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4005" windowWidth="14880" windowHeight="4125"/>
  </bookViews>
  <sheets>
    <sheet name="Лист1  (2)" sheetId="4" r:id="rId1"/>
    <sheet name="Лист1" sheetId="5" r:id="rId2"/>
  </sheets>
  <definedNames>
    <definedName name="_xlnm._FilterDatabase" localSheetId="0" hidden="1">'Лист1  (2)'!$B$7:$Y$21</definedName>
    <definedName name="_xlnm.Print_Titles" localSheetId="0">'Лист1  (2)'!$5:$6</definedName>
    <definedName name="_xlnm.Print_Area" localSheetId="0">'Лист1  (2)'!$A$1:$Y$457</definedName>
  </definedNames>
  <calcPr calcId="145621"/>
</workbook>
</file>

<file path=xl/calcChain.xml><?xml version="1.0" encoding="utf-8"?>
<calcChain xmlns="http://schemas.openxmlformats.org/spreadsheetml/2006/main">
  <c r="S81" i="4" l="1"/>
  <c r="S82" i="4"/>
  <c r="S83" i="4"/>
  <c r="S84" i="4"/>
  <c r="L23" i="4" l="1"/>
  <c r="U406" i="4"/>
  <c r="V406" i="4"/>
  <c r="T406" i="4"/>
  <c r="L406" i="4"/>
  <c r="M406" i="4"/>
  <c r="K406" i="4"/>
  <c r="S411" i="4"/>
  <c r="S375" i="4"/>
  <c r="L265" i="4"/>
  <c r="M265" i="4"/>
  <c r="K265" i="4"/>
  <c r="S178" i="4"/>
  <c r="U158" i="4"/>
  <c r="V158" i="4"/>
  <c r="T158" i="4"/>
  <c r="S162" i="4"/>
  <c r="S163" i="4"/>
  <c r="S164" i="4"/>
  <c r="S165" i="4"/>
  <c r="S166" i="4"/>
  <c r="S67" i="4" l="1"/>
  <c r="S64" i="4"/>
  <c r="S65" i="4"/>
  <c r="S66" i="4"/>
  <c r="W66" i="4" s="1"/>
  <c r="S27" i="4"/>
  <c r="S26" i="4"/>
  <c r="J406" i="4" l="1"/>
  <c r="J402" i="4"/>
  <c r="J404" i="4"/>
  <c r="J403" i="4"/>
  <c r="L337" i="4"/>
  <c r="L315" i="4"/>
  <c r="L46" i="4"/>
  <c r="K23" i="4"/>
  <c r="S262" i="4" l="1"/>
  <c r="L236" i="4"/>
  <c r="M236" i="4"/>
  <c r="L397" i="4"/>
  <c r="L400" i="4"/>
  <c r="M400" i="4"/>
  <c r="K400" i="4"/>
  <c r="K397" i="4" s="1"/>
  <c r="S451" i="4"/>
  <c r="S427" i="4"/>
  <c r="U400" i="4"/>
  <c r="U397" i="4" s="1"/>
  <c r="V400" i="4"/>
  <c r="V397" i="4" s="1"/>
  <c r="T400" i="4"/>
  <c r="T397" i="4" s="1"/>
  <c r="S379" i="4"/>
  <c r="S373" i="4"/>
  <c r="S328" i="4"/>
  <c r="W328" i="4" s="1"/>
  <c r="S285" i="4"/>
  <c r="S286" i="4"/>
  <c r="J400" i="4" l="1"/>
  <c r="S400" i="4"/>
  <c r="M397" i="4"/>
  <c r="S206" i="4"/>
  <c r="T57" i="4"/>
  <c r="S80" i="4"/>
  <c r="W400" i="4" l="1"/>
  <c r="S406" i="4"/>
  <c r="S345" i="4"/>
  <c r="W345" i="4" s="1"/>
  <c r="S344" i="4"/>
  <c r="S342" i="4"/>
  <c r="W342" i="4" s="1"/>
  <c r="S282" i="4"/>
  <c r="S224" i="4"/>
  <c r="S200" i="4"/>
  <c r="U275" i="4" l="1"/>
  <c r="V275" i="4"/>
  <c r="M279" i="4"/>
  <c r="O279" i="4"/>
  <c r="P279" i="4"/>
  <c r="Q279" i="4"/>
  <c r="T279" i="4"/>
  <c r="U279" i="4"/>
  <c r="V279" i="4"/>
  <c r="K279" i="4"/>
  <c r="L307" i="4"/>
  <c r="L279" i="4" s="1"/>
  <c r="S275" i="4" l="1"/>
  <c r="Y450" i="4"/>
  <c r="X161" i="4" l="1"/>
  <c r="X392" i="4" l="1"/>
  <c r="X345" i="4" l="1"/>
  <c r="X342" i="4"/>
  <c r="X328" i="4"/>
  <c r="X356" i="4"/>
  <c r="X355" i="4"/>
  <c r="J241" i="4"/>
  <c r="X241" i="4" s="1"/>
  <c r="M83" i="4" l="1"/>
  <c r="X315" i="4" l="1"/>
  <c r="S355" i="4"/>
  <c r="U387" i="4"/>
  <c r="T387" i="4"/>
  <c r="S412" i="4"/>
  <c r="X423" i="4"/>
  <c r="U423" i="4"/>
  <c r="U422" i="4" s="1"/>
  <c r="U420" i="4" s="1"/>
  <c r="T441" i="4"/>
  <c r="T440" i="4" s="1"/>
  <c r="J452" i="4"/>
  <c r="Y260" i="4"/>
  <c r="Y259" i="4" s="1"/>
  <c r="X260" i="4"/>
  <c r="X259" i="4" s="1"/>
  <c r="X265" i="4"/>
  <c r="X264" i="4" s="1"/>
  <c r="Y216" i="4"/>
  <c r="Y214" i="4"/>
  <c r="Y212" i="4"/>
  <c r="Y210" i="4"/>
  <c r="Y208" i="4"/>
  <c r="Y197" i="4"/>
  <c r="X158" i="4"/>
  <c r="X102" i="4"/>
  <c r="U23" i="4"/>
  <c r="S403" i="4"/>
  <c r="V315" i="4"/>
  <c r="X257" i="4" l="1"/>
  <c r="X422" i="4"/>
  <c r="X420" i="4" s="1"/>
  <c r="X17" i="4" s="1"/>
  <c r="X195" i="4"/>
  <c r="X15" i="4" l="1"/>
  <c r="X43" i="4"/>
  <c r="S105" i="4" l="1"/>
  <c r="S106" i="4"/>
  <c r="S107" i="4"/>
  <c r="S108" i="4"/>
  <c r="S109" i="4"/>
  <c r="S110" i="4"/>
  <c r="S111" i="4"/>
  <c r="S112" i="4"/>
  <c r="S113" i="4"/>
  <c r="S114" i="4"/>
  <c r="S115" i="4"/>
  <c r="S116" i="4"/>
  <c r="S117" i="4"/>
  <c r="S118" i="4"/>
  <c r="S119" i="4"/>
  <c r="S120" i="4"/>
  <c r="S121" i="4"/>
  <c r="S122" i="4"/>
  <c r="S123" i="4"/>
  <c r="S124" i="4"/>
  <c r="S125" i="4"/>
  <c r="S126" i="4"/>
  <c r="S127" i="4"/>
  <c r="S128" i="4"/>
  <c r="S129" i="4"/>
  <c r="S130" i="4"/>
  <c r="S131" i="4"/>
  <c r="S132" i="4"/>
  <c r="S133" i="4"/>
  <c r="S134" i="4"/>
  <c r="S135" i="4"/>
  <c r="S136" i="4"/>
  <c r="S137" i="4"/>
  <c r="S138" i="4"/>
  <c r="S139" i="4"/>
  <c r="S140" i="4"/>
  <c r="S141" i="4"/>
  <c r="S142" i="4"/>
  <c r="S143" i="4"/>
  <c r="S144" i="4"/>
  <c r="S145" i="4"/>
  <c r="S146" i="4"/>
  <c r="S147" i="4"/>
  <c r="S148" i="4"/>
  <c r="S149" i="4"/>
  <c r="S150" i="4"/>
  <c r="S151" i="4"/>
  <c r="S152" i="4"/>
  <c r="S153" i="4"/>
  <c r="S154" i="4"/>
  <c r="S155" i="4"/>
  <c r="W155" i="4" s="1"/>
  <c r="S156" i="4"/>
  <c r="S157" i="4"/>
  <c r="S104" i="4"/>
  <c r="S450" i="4" l="1"/>
  <c r="W450" i="4" s="1"/>
  <c r="S356" i="4"/>
  <c r="S177" i="4"/>
  <c r="X177" i="4" s="1"/>
  <c r="X175" i="4" s="1"/>
  <c r="S44" i="4"/>
  <c r="S32" i="4"/>
  <c r="J69" i="4" l="1"/>
  <c r="J68" i="4"/>
  <c r="K225" i="4" l="1"/>
  <c r="J178" i="4"/>
  <c r="S76" i="4"/>
  <c r="U222" i="4" l="1"/>
  <c r="V222" i="4"/>
  <c r="T222" i="4"/>
  <c r="S62" i="4"/>
  <c r="U57" i="4"/>
  <c r="V57" i="4"/>
  <c r="U46" i="4"/>
  <c r="T46" i="4"/>
  <c r="V441" i="4"/>
  <c r="U441" i="4"/>
  <c r="S430" i="4"/>
  <c r="S429" i="4"/>
  <c r="S353" i="4"/>
  <c r="S349" i="4"/>
  <c r="S351" i="4"/>
  <c r="S350" i="4"/>
  <c r="S326" i="4"/>
  <c r="W403" i="4"/>
  <c r="S404" i="4"/>
  <c r="W404" i="4" s="1"/>
  <c r="S402" i="4"/>
  <c r="S57" i="4" l="1"/>
  <c r="S441" i="4"/>
  <c r="S440" i="4" s="1"/>
  <c r="U236" i="4"/>
  <c r="V236" i="4"/>
  <c r="T236" i="4"/>
  <c r="S246" i="4"/>
  <c r="S247" i="4"/>
  <c r="S248" i="4"/>
  <c r="S249" i="4"/>
  <c r="S250" i="4"/>
  <c r="S251" i="4"/>
  <c r="S252" i="4"/>
  <c r="S253" i="4"/>
  <c r="S254" i="4"/>
  <c r="S255" i="4"/>
  <c r="S256" i="4"/>
  <c r="S245" i="4"/>
  <c r="S239" i="4"/>
  <c r="W239" i="4" s="1"/>
  <c r="K236" i="4"/>
  <c r="S228" i="4"/>
  <c r="S231" i="4"/>
  <c r="M230" i="4"/>
  <c r="N230" i="4"/>
  <c r="O230" i="4"/>
  <c r="P230" i="4"/>
  <c r="Q230" i="4"/>
  <c r="R230" i="4"/>
  <c r="T230" i="4"/>
  <c r="U230" i="4"/>
  <c r="V230" i="4"/>
  <c r="M225" i="4"/>
  <c r="N225" i="4"/>
  <c r="O225" i="4"/>
  <c r="P225" i="4"/>
  <c r="Q225" i="4"/>
  <c r="R225" i="4"/>
  <c r="T225" i="4"/>
  <c r="U225" i="4"/>
  <c r="V225" i="4"/>
  <c r="M222" i="4"/>
  <c r="N222" i="4"/>
  <c r="O222" i="4"/>
  <c r="P222" i="4"/>
  <c r="Q222" i="4"/>
  <c r="R222" i="4"/>
  <c r="U174" i="4"/>
  <c r="V174" i="4"/>
  <c r="T174" i="4"/>
  <c r="S197" i="4"/>
  <c r="W197" i="4" s="1"/>
  <c r="S194" i="4"/>
  <c r="S195" i="4"/>
  <c r="W195" i="4" s="1"/>
  <c r="S196" i="4"/>
  <c r="S184" i="4"/>
  <c r="S185" i="4"/>
  <c r="S186" i="4"/>
  <c r="S187" i="4"/>
  <c r="S188" i="4"/>
  <c r="S189" i="4"/>
  <c r="S190" i="4"/>
  <c r="S191" i="4"/>
  <c r="S192" i="4"/>
  <c r="S193" i="4"/>
  <c r="S183" i="4"/>
  <c r="S225" i="4" l="1"/>
  <c r="S230" i="4"/>
  <c r="S214" i="4"/>
  <c r="S101" i="4"/>
  <c r="W101" i="4" s="1"/>
  <c r="S70" i="4"/>
  <c r="W70" i="4" s="1"/>
  <c r="S72" i="4"/>
  <c r="N13" i="4" l="1"/>
  <c r="O13" i="4"/>
  <c r="P13" i="4"/>
  <c r="Q13" i="4"/>
  <c r="R13" i="4"/>
  <c r="T13" i="4"/>
  <c r="V13" i="4"/>
  <c r="L222" i="4"/>
  <c r="K57" i="4"/>
  <c r="L102" i="4"/>
  <c r="N397" i="4"/>
  <c r="O397" i="4"/>
  <c r="P397" i="4"/>
  <c r="Q397" i="4"/>
  <c r="K396" i="4"/>
  <c r="N413" i="4"/>
  <c r="O413" i="4"/>
  <c r="P413" i="4"/>
  <c r="Q413" i="4"/>
  <c r="T413" i="4"/>
  <c r="U413" i="4"/>
  <c r="V413" i="4"/>
  <c r="M413" i="4"/>
  <c r="K413" i="4"/>
  <c r="L413" i="4"/>
  <c r="L412" i="4" s="1"/>
  <c r="O387" i="4"/>
  <c r="P387" i="4"/>
  <c r="Q387" i="4"/>
  <c r="V387" i="4"/>
  <c r="S387" i="4" s="1"/>
  <c r="M387" i="4"/>
  <c r="L387" i="4"/>
  <c r="K387" i="4"/>
  <c r="O337" i="4"/>
  <c r="P337" i="4"/>
  <c r="Q337" i="4"/>
  <c r="T337" i="4"/>
  <c r="U337" i="4"/>
  <c r="V337" i="4"/>
  <c r="M337" i="4"/>
  <c r="K337" i="4"/>
  <c r="M315" i="4"/>
  <c r="O315" i="4"/>
  <c r="P315" i="4"/>
  <c r="Q315" i="4"/>
  <c r="T315" i="4"/>
  <c r="U315" i="4"/>
  <c r="K315" i="4"/>
  <c r="K278" i="4" s="1"/>
  <c r="N423" i="4"/>
  <c r="O423" i="4"/>
  <c r="P423" i="4"/>
  <c r="Q423" i="4"/>
  <c r="T423" i="4"/>
  <c r="V423" i="4"/>
  <c r="M423" i="4"/>
  <c r="K423" i="4"/>
  <c r="L423" i="4"/>
  <c r="J428" i="4"/>
  <c r="S426" i="4"/>
  <c r="J426" i="4"/>
  <c r="L441" i="4"/>
  <c r="K441" i="4"/>
  <c r="S452" i="4"/>
  <c r="W452" i="4" s="1"/>
  <c r="N452" i="4"/>
  <c r="M453" i="4"/>
  <c r="J453" i="4" s="1"/>
  <c r="R453" i="4" s="1"/>
  <c r="J451" i="4"/>
  <c r="J447" i="4"/>
  <c r="J446" i="4"/>
  <c r="J445" i="4"/>
  <c r="J444" i="4"/>
  <c r="J437" i="4"/>
  <c r="S434" i="4"/>
  <c r="J434" i="4"/>
  <c r="J431" i="4"/>
  <c r="J430" i="4"/>
  <c r="J429" i="4"/>
  <c r="W429" i="4" s="1"/>
  <c r="J427" i="4"/>
  <c r="W427" i="4" s="1"/>
  <c r="J419" i="4"/>
  <c r="W419" i="4" s="1"/>
  <c r="J418" i="4"/>
  <c r="J417" i="4"/>
  <c r="S416" i="4"/>
  <c r="J416" i="4"/>
  <c r="R416" i="4" s="1"/>
  <c r="R413" i="4" s="1"/>
  <c r="M412" i="4"/>
  <c r="X404" i="4"/>
  <c r="W402" i="4"/>
  <c r="J383" i="4"/>
  <c r="J384" i="4"/>
  <c r="J385" i="4"/>
  <c r="J386" i="4"/>
  <c r="J382" i="4"/>
  <c r="J381" i="4"/>
  <c r="J366" i="4"/>
  <c r="J364" i="4"/>
  <c r="J365" i="4"/>
  <c r="J363" i="4"/>
  <c r="J355" i="4"/>
  <c r="W355" i="4" s="1"/>
  <c r="J356" i="4"/>
  <c r="W356" i="4" s="1"/>
  <c r="J353" i="4"/>
  <c r="W353" i="4" s="1"/>
  <c r="J351" i="4"/>
  <c r="W351" i="4" s="1"/>
  <c r="J350" i="4"/>
  <c r="W350" i="4" s="1"/>
  <c r="J349" i="4"/>
  <c r="J326" i="4"/>
  <c r="W326" i="4" s="1"/>
  <c r="J301" i="4"/>
  <c r="J300" i="4"/>
  <c r="R300" i="4" s="1"/>
  <c r="O236" i="4"/>
  <c r="P236" i="4"/>
  <c r="Q236" i="4"/>
  <c r="T235" i="4"/>
  <c r="W426" i="4" l="1"/>
  <c r="W434" i="4"/>
  <c r="X349" i="4"/>
  <c r="X337" i="4" s="1"/>
  <c r="W349" i="4"/>
  <c r="X451" i="4"/>
  <c r="X441" i="4" s="1"/>
  <c r="X440" i="4" s="1"/>
  <c r="X438" i="4" s="1"/>
  <c r="X18" i="4" s="1"/>
  <c r="W451" i="4"/>
  <c r="R434" i="4"/>
  <c r="Y434" i="4"/>
  <c r="S413" i="4"/>
  <c r="U278" i="4"/>
  <c r="V278" i="4"/>
  <c r="T278" i="4"/>
  <c r="S397" i="4"/>
  <c r="S423" i="4"/>
  <c r="S315" i="4"/>
  <c r="S337" i="4"/>
  <c r="M441" i="4"/>
  <c r="J423" i="4"/>
  <c r="Y423" i="4" s="1"/>
  <c r="Y422" i="4" s="1"/>
  <c r="Y420" i="4" s="1"/>
  <c r="R452" i="4"/>
  <c r="J413" i="4"/>
  <c r="R444" i="4"/>
  <c r="R446" i="4"/>
  <c r="R419" i="4"/>
  <c r="K412" i="4"/>
  <c r="J412" i="4" s="1"/>
  <c r="S236" i="4"/>
  <c r="L225" i="4"/>
  <c r="M221" i="4"/>
  <c r="M219" i="4" s="1"/>
  <c r="M13" i="4" s="1"/>
  <c r="L230" i="4"/>
  <c r="K230" i="4"/>
  <c r="O221" i="4"/>
  <c r="Q221" i="4"/>
  <c r="T221" i="4"/>
  <c r="V221" i="4"/>
  <c r="K222" i="4"/>
  <c r="J232" i="4"/>
  <c r="J231" i="4"/>
  <c r="J229" i="4"/>
  <c r="J228" i="4"/>
  <c r="J225" i="4" s="1"/>
  <c r="S181" i="4"/>
  <c r="N181" i="4"/>
  <c r="J181" i="4"/>
  <c r="J224" i="4"/>
  <c r="L180" i="4"/>
  <c r="L179" i="4" s="1"/>
  <c r="M180" i="4"/>
  <c r="M179" i="4" s="1"/>
  <c r="O180" i="4"/>
  <c r="O179" i="4" s="1"/>
  <c r="P180" i="4"/>
  <c r="P179" i="4" s="1"/>
  <c r="Q180" i="4"/>
  <c r="Q179" i="4" s="1"/>
  <c r="T180" i="4"/>
  <c r="T179" i="4" s="1"/>
  <c r="T172" i="4" s="1"/>
  <c r="U180" i="4"/>
  <c r="U179" i="4" s="1"/>
  <c r="V180" i="4"/>
  <c r="V179" i="4" s="1"/>
  <c r="K180" i="4"/>
  <c r="K179" i="4" s="1"/>
  <c r="L175" i="4"/>
  <c r="L174" i="4" s="1"/>
  <c r="M175" i="4"/>
  <c r="N175" i="4"/>
  <c r="O175" i="4"/>
  <c r="P175" i="4"/>
  <c r="Q175" i="4"/>
  <c r="R175" i="4"/>
  <c r="S175" i="4"/>
  <c r="T175" i="4"/>
  <c r="U175" i="4"/>
  <c r="V175" i="4"/>
  <c r="K175" i="4"/>
  <c r="K174" i="4" s="1"/>
  <c r="U169" i="4"/>
  <c r="T169" i="4"/>
  <c r="L169" i="4"/>
  <c r="K169" i="4"/>
  <c r="M102" i="4"/>
  <c r="O102" i="4"/>
  <c r="P102" i="4"/>
  <c r="Q102" i="4"/>
  <c r="V102" i="4"/>
  <c r="K102" i="4"/>
  <c r="L57" i="4"/>
  <c r="L56" i="4" s="1"/>
  <c r="L54" i="4" s="1"/>
  <c r="M57" i="4"/>
  <c r="M56" i="4" s="1"/>
  <c r="M54" i="4" s="1"/>
  <c r="O57" i="4"/>
  <c r="O56" i="4" s="1"/>
  <c r="P57" i="4"/>
  <c r="P56" i="4" s="1"/>
  <c r="Q57" i="4"/>
  <c r="Q56" i="4" s="1"/>
  <c r="U56" i="4"/>
  <c r="U54" i="4" s="1"/>
  <c r="V56" i="4"/>
  <c r="V54" i="4" s="1"/>
  <c r="K56" i="4"/>
  <c r="K54" i="4" s="1"/>
  <c r="M23" i="4"/>
  <c r="J23" i="4" s="1"/>
  <c r="O23" i="4"/>
  <c r="P23" i="4"/>
  <c r="Q23" i="4"/>
  <c r="T23" i="4"/>
  <c r="T22" i="4" s="1"/>
  <c r="V23" i="4"/>
  <c r="M46" i="4"/>
  <c r="O46" i="4"/>
  <c r="P46" i="4"/>
  <c r="Q46" i="4"/>
  <c r="K46" i="4"/>
  <c r="J214" i="4"/>
  <c r="W214" i="4" s="1"/>
  <c r="J206" i="4"/>
  <c r="J183" i="4"/>
  <c r="J177" i="4"/>
  <c r="W177" i="4" s="1"/>
  <c r="J200" i="4"/>
  <c r="J196" i="4"/>
  <c r="J194" i="4"/>
  <c r="W194" i="4" s="1"/>
  <c r="J193" i="4"/>
  <c r="J192" i="4"/>
  <c r="J191" i="4"/>
  <c r="J189" i="4"/>
  <c r="J190" i="4"/>
  <c r="J185" i="4"/>
  <c r="J188" i="4"/>
  <c r="N187" i="4"/>
  <c r="J187" i="4"/>
  <c r="J186" i="4"/>
  <c r="J184" i="4"/>
  <c r="J63" i="4"/>
  <c r="J62" i="4"/>
  <c r="W62" i="4" s="1"/>
  <c r="J168" i="4"/>
  <c r="X222" i="4" l="1"/>
  <c r="X221" i="4" s="1"/>
  <c r="W224" i="4"/>
  <c r="X200" i="4"/>
  <c r="W200" i="4"/>
  <c r="K276" i="4"/>
  <c r="X219" i="4"/>
  <c r="X13" i="4" s="1"/>
  <c r="J179" i="4"/>
  <c r="K221" i="4"/>
  <c r="K219" i="4" s="1"/>
  <c r="W196" i="4"/>
  <c r="X196" i="4"/>
  <c r="N179" i="4"/>
  <c r="R179" i="4" s="1"/>
  <c r="S179" i="4"/>
  <c r="S222" i="4"/>
  <c r="U221" i="4"/>
  <c r="P221" i="4"/>
  <c r="R221" i="4"/>
  <c r="N221" i="4"/>
  <c r="L221" i="4"/>
  <c r="L219" i="4" s="1"/>
  <c r="L13" i="4" s="1"/>
  <c r="R412" i="4"/>
  <c r="M174" i="4"/>
  <c r="J174" i="4" s="1"/>
  <c r="O174" i="4"/>
  <c r="J222" i="4"/>
  <c r="P174" i="4"/>
  <c r="J230" i="4"/>
  <c r="J175" i="4"/>
  <c r="Q174" i="4"/>
  <c r="S56" i="4"/>
  <c r="T56" i="4"/>
  <c r="T54" i="4" s="1"/>
  <c r="S102" i="4"/>
  <c r="S46" i="4"/>
  <c r="R187" i="4"/>
  <c r="J95" i="4"/>
  <c r="J96" i="4"/>
  <c r="J94" i="4"/>
  <c r="J93" i="4"/>
  <c r="J79" i="4"/>
  <c r="J76" i="4"/>
  <c r="J73" i="4"/>
  <c r="X73" i="4" s="1"/>
  <c r="J72" i="4"/>
  <c r="J65" i="4"/>
  <c r="J64" i="4"/>
  <c r="J59" i="4"/>
  <c r="J28" i="4"/>
  <c r="J29" i="4"/>
  <c r="S221" i="4" l="1"/>
  <c r="U219" i="4"/>
  <c r="W222" i="4"/>
  <c r="W179" i="4"/>
  <c r="J221" i="4"/>
  <c r="W72" i="4"/>
  <c r="X72" i="4"/>
  <c r="K13" i="4"/>
  <c r="J13" i="4" s="1"/>
  <c r="J219" i="4"/>
  <c r="S63" i="4"/>
  <c r="S219" i="4" l="1"/>
  <c r="U13" i="4"/>
  <c r="S13" i="4" s="1"/>
  <c r="W13" i="4"/>
  <c r="W221" i="4"/>
  <c r="Y13" i="4"/>
  <c r="N275" i="4"/>
  <c r="N268" i="4"/>
  <c r="N269" i="4"/>
  <c r="W219" i="4" l="1"/>
  <c r="Y221" i="4"/>
  <c r="Y219" i="4" s="1"/>
  <c r="S243" i="4"/>
  <c r="J117" i="4" l="1"/>
  <c r="W117" i="4" s="1"/>
  <c r="N117" i="4"/>
  <c r="R117" i="4" l="1"/>
  <c r="N242" i="4" l="1"/>
  <c r="N368" i="4"/>
  <c r="N369" i="4"/>
  <c r="N370" i="4"/>
  <c r="N371" i="4"/>
  <c r="N372" i="4"/>
  <c r="N373" i="4"/>
  <c r="N374" i="4"/>
  <c r="N375" i="4"/>
  <c r="N376" i="4"/>
  <c r="N377" i="4"/>
  <c r="N378" i="4"/>
  <c r="N379" i="4"/>
  <c r="N367" i="4"/>
  <c r="R357" i="4"/>
  <c r="N38" i="4"/>
  <c r="J139" i="4"/>
  <c r="W139" i="4" s="1"/>
  <c r="N139" i="4"/>
  <c r="J125" i="4"/>
  <c r="W125" i="4" s="1"/>
  <c r="N125" i="4"/>
  <c r="R125" i="4" l="1"/>
  <c r="R139" i="4"/>
  <c r="J34" i="4"/>
  <c r="X34" i="4" s="1"/>
  <c r="S362" i="4" l="1"/>
  <c r="S367" i="4"/>
  <c r="S368" i="4"/>
  <c r="S369" i="4"/>
  <c r="S370" i="4"/>
  <c r="S371" i="4"/>
  <c r="S372" i="4"/>
  <c r="N344" i="4" l="1"/>
  <c r="N171" i="4"/>
  <c r="N169" i="4"/>
  <c r="N161" i="4"/>
  <c r="N162" i="4"/>
  <c r="N163" i="4"/>
  <c r="N164" i="4"/>
  <c r="N165" i="4"/>
  <c r="N166" i="4"/>
  <c r="N160" i="4"/>
  <c r="N105" i="4"/>
  <c r="N106" i="4"/>
  <c r="N108" i="4"/>
  <c r="N107" i="4"/>
  <c r="N109" i="4"/>
  <c r="N110" i="4"/>
  <c r="N111" i="4"/>
  <c r="N112" i="4"/>
  <c r="N113" i="4"/>
  <c r="N114" i="4"/>
  <c r="N115" i="4"/>
  <c r="N116" i="4"/>
  <c r="N118" i="4"/>
  <c r="N119" i="4"/>
  <c r="N120" i="4"/>
  <c r="N121" i="4"/>
  <c r="N122" i="4"/>
  <c r="N123" i="4"/>
  <c r="N124" i="4"/>
  <c r="N126" i="4"/>
  <c r="N127" i="4"/>
  <c r="N128" i="4"/>
  <c r="N129" i="4"/>
  <c r="N130" i="4"/>
  <c r="N131" i="4"/>
  <c r="N132" i="4"/>
  <c r="N133" i="4"/>
  <c r="N134" i="4"/>
  <c r="N135" i="4"/>
  <c r="N136" i="4"/>
  <c r="N137" i="4"/>
  <c r="N138" i="4"/>
  <c r="N140" i="4"/>
  <c r="N141" i="4"/>
  <c r="N142" i="4"/>
  <c r="N143" i="4"/>
  <c r="N144" i="4"/>
  <c r="N145" i="4"/>
  <c r="N146" i="4"/>
  <c r="N147" i="4"/>
  <c r="N148" i="4"/>
  <c r="N149" i="4"/>
  <c r="N150" i="4"/>
  <c r="N151" i="4"/>
  <c r="N152" i="4"/>
  <c r="N153" i="4"/>
  <c r="N154" i="4"/>
  <c r="N155" i="4"/>
  <c r="N156" i="4"/>
  <c r="N157" i="4"/>
  <c r="N104" i="4"/>
  <c r="N102" i="4" l="1"/>
  <c r="S169" i="4"/>
  <c r="S171" i="4"/>
  <c r="X171" i="4" s="1"/>
  <c r="S161" i="4"/>
  <c r="N44" i="4" l="1"/>
  <c r="N45" i="4"/>
  <c r="N42" i="4"/>
  <c r="S45" i="4" l="1"/>
  <c r="S42" i="4"/>
  <c r="J129" i="4" l="1"/>
  <c r="R129" i="4" l="1"/>
  <c r="W129" i="4"/>
  <c r="J248" i="4"/>
  <c r="W248" i="4" s="1"/>
  <c r="J245" i="4"/>
  <c r="W245" i="4" s="1"/>
  <c r="J250" i="4"/>
  <c r="W250" i="4" s="1"/>
  <c r="J252" i="4"/>
  <c r="W252" i="4" s="1"/>
  <c r="J251" i="4"/>
  <c r="W251" i="4" s="1"/>
  <c r="J249" i="4"/>
  <c r="W249" i="4" s="1"/>
  <c r="J246" i="4"/>
  <c r="W246" i="4" s="1"/>
  <c r="J254" i="4"/>
  <c r="W254" i="4" s="1"/>
  <c r="J255" i="4"/>
  <c r="W255" i="4" s="1"/>
  <c r="J256" i="4"/>
  <c r="W256" i="4" s="1"/>
  <c r="J253" i="4"/>
  <c r="J247" i="4"/>
  <c r="W247" i="4" s="1"/>
  <c r="W253" i="4" l="1"/>
  <c r="X253" i="4"/>
  <c r="S41" i="4"/>
  <c r="N100" i="4" l="1"/>
  <c r="S241" i="4"/>
  <c r="W241" i="4" s="1"/>
  <c r="N241" i="4"/>
  <c r="R241" i="4" s="1"/>
  <c r="N240" i="4"/>
  <c r="N236" i="4" l="1"/>
  <c r="N390" i="4"/>
  <c r="J274" i="4"/>
  <c r="N274" i="4"/>
  <c r="R274" i="4" l="1"/>
  <c r="J109" i="4"/>
  <c r="W109" i="4" s="1"/>
  <c r="J108" i="4"/>
  <c r="W108" i="4" s="1"/>
  <c r="V440" i="4" l="1"/>
  <c r="V438" i="4" s="1"/>
  <c r="V18" i="4" s="1"/>
  <c r="T438" i="4"/>
  <c r="Q441" i="4"/>
  <c r="P441" i="4"/>
  <c r="P440" i="4" s="1"/>
  <c r="P438" i="4" s="1"/>
  <c r="O441" i="4"/>
  <c r="O440" i="4" s="1"/>
  <c r="O438" i="4" s="1"/>
  <c r="M440" i="4"/>
  <c r="M438" i="4" s="1"/>
  <c r="L440" i="4"/>
  <c r="L438" i="4" s="1"/>
  <c r="K440" i="4"/>
  <c r="K438" i="4" s="1"/>
  <c r="S436" i="4"/>
  <c r="J436" i="4"/>
  <c r="R436" i="4" s="1"/>
  <c r="S435" i="4"/>
  <c r="J435" i="4"/>
  <c r="V422" i="4"/>
  <c r="V420" i="4" s="1"/>
  <c r="V17" i="4" s="1"/>
  <c r="U17" i="4"/>
  <c r="T422" i="4"/>
  <c r="Q422" i="4"/>
  <c r="Q420" i="4" s="1"/>
  <c r="Q17" i="4" s="1"/>
  <c r="O422" i="4"/>
  <c r="O420" i="4" s="1"/>
  <c r="O17" i="4" s="1"/>
  <c r="M422" i="4"/>
  <c r="M420" i="4" s="1"/>
  <c r="M17" i="4" s="1"/>
  <c r="L422" i="4"/>
  <c r="L420" i="4" s="1"/>
  <c r="L17" i="4" s="1"/>
  <c r="K422" i="4"/>
  <c r="S421" i="4"/>
  <c r="N421" i="4"/>
  <c r="J421" i="4"/>
  <c r="J411" i="4"/>
  <c r="W411" i="4" s="1"/>
  <c r="S410" i="4"/>
  <c r="J410" i="4"/>
  <c r="S409" i="4"/>
  <c r="J409" i="4"/>
  <c r="Q406" i="4"/>
  <c r="P406" i="4"/>
  <c r="O406" i="4"/>
  <c r="S405" i="4"/>
  <c r="N405" i="4"/>
  <c r="J405" i="4"/>
  <c r="S242" i="4"/>
  <c r="J242" i="4"/>
  <c r="R242" i="4" s="1"/>
  <c r="S398" i="4"/>
  <c r="N398" i="4"/>
  <c r="J398" i="4"/>
  <c r="Q396" i="4"/>
  <c r="P396" i="4"/>
  <c r="L396" i="4"/>
  <c r="V396" i="4"/>
  <c r="U396" i="4"/>
  <c r="T396" i="4"/>
  <c r="S395" i="4"/>
  <c r="N395" i="4"/>
  <c r="J395" i="4"/>
  <c r="X395" i="4" s="1"/>
  <c r="S394" i="4"/>
  <c r="N394" i="4"/>
  <c r="J394" i="4"/>
  <c r="S393" i="4"/>
  <c r="N393" i="4"/>
  <c r="J393" i="4"/>
  <c r="X393" i="4" s="1"/>
  <c r="X387" i="4" s="1"/>
  <c r="S392" i="4"/>
  <c r="N392" i="4"/>
  <c r="J392" i="4"/>
  <c r="S391" i="4"/>
  <c r="S390" i="4"/>
  <c r="J390" i="4"/>
  <c r="R390" i="4" s="1"/>
  <c r="S389" i="4"/>
  <c r="S388" i="4"/>
  <c r="J380" i="4"/>
  <c r="W380" i="4" s="1"/>
  <c r="J379" i="4"/>
  <c r="W379" i="4" s="1"/>
  <c r="J378" i="4"/>
  <c r="W378" i="4" s="1"/>
  <c r="J377" i="4"/>
  <c r="J376" i="4"/>
  <c r="W376" i="4" s="1"/>
  <c r="J375" i="4"/>
  <c r="W375" i="4" s="1"/>
  <c r="J374" i="4"/>
  <c r="W374" i="4" s="1"/>
  <c r="J373" i="4"/>
  <c r="W373" i="4" s="1"/>
  <c r="J372" i="4"/>
  <c r="J371" i="4"/>
  <c r="J370" i="4"/>
  <c r="W370" i="4" s="1"/>
  <c r="J369" i="4"/>
  <c r="W369" i="4" s="1"/>
  <c r="J368" i="4"/>
  <c r="J367" i="4"/>
  <c r="S361" i="4"/>
  <c r="W361" i="4" s="1"/>
  <c r="N361" i="4"/>
  <c r="R361" i="4" s="1"/>
  <c r="J359" i="4"/>
  <c r="W359" i="4" s="1"/>
  <c r="J358" i="4"/>
  <c r="S347" i="4"/>
  <c r="N347" i="4"/>
  <c r="N337" i="4" s="1"/>
  <c r="J347" i="4"/>
  <c r="S346" i="4"/>
  <c r="N346" i="4"/>
  <c r="J346" i="4"/>
  <c r="J344" i="4"/>
  <c r="J341" i="4"/>
  <c r="J340" i="4"/>
  <c r="J336" i="4"/>
  <c r="W336" i="4" s="1"/>
  <c r="J335" i="4"/>
  <c r="S333" i="4"/>
  <c r="N333" i="4"/>
  <c r="N315" i="4" s="1"/>
  <c r="J333" i="4"/>
  <c r="J331" i="4"/>
  <c r="R331" i="4" s="1"/>
  <c r="J330" i="4"/>
  <c r="R330" i="4" s="1"/>
  <c r="J324" i="4"/>
  <c r="W324" i="4" s="1"/>
  <c r="J323" i="4"/>
  <c r="J322" i="4"/>
  <c r="R322" i="4" s="1"/>
  <c r="J321" i="4"/>
  <c r="R321" i="4" s="1"/>
  <c r="J319" i="4"/>
  <c r="W319" i="4" s="1"/>
  <c r="J318" i="4"/>
  <c r="J314" i="4"/>
  <c r="S313" i="4"/>
  <c r="N313" i="4"/>
  <c r="J313" i="4"/>
  <c r="J312" i="4"/>
  <c r="S311" i="4"/>
  <c r="N311" i="4"/>
  <c r="J311" i="4"/>
  <c r="S310" i="4"/>
  <c r="N310" i="4"/>
  <c r="J310" i="4"/>
  <c r="S309" i="4"/>
  <c r="N309" i="4"/>
  <c r="J309" i="4"/>
  <c r="S308" i="4"/>
  <c r="N308" i="4"/>
  <c r="J308" i="4"/>
  <c r="S307" i="4"/>
  <c r="N307" i="4"/>
  <c r="J307" i="4"/>
  <c r="S306" i="4"/>
  <c r="N306" i="4"/>
  <c r="J306" i="4"/>
  <c r="S305" i="4"/>
  <c r="N305" i="4"/>
  <c r="N279" i="4" s="1"/>
  <c r="J305" i="4"/>
  <c r="J303" i="4"/>
  <c r="R303" i="4" s="1"/>
  <c r="J302" i="4"/>
  <c r="J299" i="4"/>
  <c r="R299" i="4" s="1"/>
  <c r="J298" i="4"/>
  <c r="J297" i="4"/>
  <c r="R297" i="4" s="1"/>
  <c r="J296" i="4"/>
  <c r="J295" i="4"/>
  <c r="W295" i="4" s="1"/>
  <c r="J294" i="4"/>
  <c r="R294" i="4" s="1"/>
  <c r="J293" i="4"/>
  <c r="J292" i="4"/>
  <c r="R292" i="4" s="1"/>
  <c r="J291" i="4"/>
  <c r="W291" i="4" s="1"/>
  <c r="J290" i="4"/>
  <c r="J289" i="4"/>
  <c r="W289" i="4" s="1"/>
  <c r="J288" i="4"/>
  <c r="J286" i="4"/>
  <c r="J285" i="4"/>
  <c r="J283" i="4"/>
  <c r="W283" i="4" s="1"/>
  <c r="J282" i="4"/>
  <c r="S280" i="4"/>
  <c r="N280" i="4"/>
  <c r="J280" i="4"/>
  <c r="S277" i="4"/>
  <c r="N277" i="4"/>
  <c r="J277" i="4"/>
  <c r="S272" i="4"/>
  <c r="N272" i="4"/>
  <c r="J272" i="4"/>
  <c r="S271" i="4"/>
  <c r="N271" i="4"/>
  <c r="J271" i="4"/>
  <c r="J270" i="4"/>
  <c r="S269" i="4"/>
  <c r="J269" i="4"/>
  <c r="J275" i="4"/>
  <c r="S274" i="4"/>
  <c r="W274" i="4" s="1"/>
  <c r="S273" i="4"/>
  <c r="N273" i="4"/>
  <c r="J273" i="4"/>
  <c r="S267" i="4"/>
  <c r="N267" i="4"/>
  <c r="J267" i="4"/>
  <c r="V265" i="4"/>
  <c r="V264" i="4" s="1"/>
  <c r="U265" i="4"/>
  <c r="U264" i="4" s="1"/>
  <c r="T265" i="4"/>
  <c r="Q265" i="4"/>
  <c r="Q264" i="4" s="1"/>
  <c r="P265" i="4"/>
  <c r="O265" i="4"/>
  <c r="O264" i="4" s="1"/>
  <c r="M264" i="4"/>
  <c r="K264" i="4"/>
  <c r="S263" i="4"/>
  <c r="N263" i="4"/>
  <c r="J263" i="4"/>
  <c r="N262" i="4"/>
  <c r="J262" i="4"/>
  <c r="S261" i="4"/>
  <c r="N261" i="4"/>
  <c r="J261" i="4"/>
  <c r="V260" i="4"/>
  <c r="V259" i="4" s="1"/>
  <c r="U260" i="4"/>
  <c r="T260" i="4"/>
  <c r="T259" i="4" s="1"/>
  <c r="Q260" i="4"/>
  <c r="P260" i="4"/>
  <c r="P259" i="4" s="1"/>
  <c r="O260" i="4"/>
  <c r="O259" i="4" s="1"/>
  <c r="M260" i="4"/>
  <c r="L260" i="4"/>
  <c r="L259" i="4" s="1"/>
  <c r="K260" i="4"/>
  <c r="K259" i="4" s="1"/>
  <c r="S240" i="4"/>
  <c r="J240" i="4"/>
  <c r="S258" i="4"/>
  <c r="N258" i="4"/>
  <c r="J258" i="4"/>
  <c r="J243" i="4"/>
  <c r="W243" i="4" s="1"/>
  <c r="S237" i="4"/>
  <c r="N237" i="4"/>
  <c r="J237" i="4"/>
  <c r="V235" i="4"/>
  <c r="V233" i="4" s="1"/>
  <c r="V14" i="4" s="1"/>
  <c r="U235" i="4"/>
  <c r="Q235" i="4"/>
  <c r="Q233" i="4" s="1"/>
  <c r="Q14" i="4" s="1"/>
  <c r="P235" i="4"/>
  <c r="P233" i="4" s="1"/>
  <c r="P14" i="4" s="1"/>
  <c r="M235" i="4"/>
  <c r="M233" i="4" s="1"/>
  <c r="M14" i="4" s="1"/>
  <c r="L235" i="4"/>
  <c r="L233" i="4" s="1"/>
  <c r="L14" i="4" s="1"/>
  <c r="S234" i="4"/>
  <c r="N234" i="4"/>
  <c r="J234" i="4"/>
  <c r="S218" i="4"/>
  <c r="X218" i="4" s="1"/>
  <c r="X180" i="4" s="1"/>
  <c r="N218" i="4"/>
  <c r="J218" i="4"/>
  <c r="N217" i="4"/>
  <c r="S216" i="4"/>
  <c r="N216" i="4"/>
  <c r="J216" i="4"/>
  <c r="S212" i="4"/>
  <c r="N212" i="4"/>
  <c r="J212" i="4"/>
  <c r="S210" i="4"/>
  <c r="N210" i="4"/>
  <c r="J210" i="4"/>
  <c r="S208" i="4"/>
  <c r="N208" i="4"/>
  <c r="J208" i="4"/>
  <c r="S204" i="4"/>
  <c r="N204" i="4"/>
  <c r="J204" i="4"/>
  <c r="S202" i="4"/>
  <c r="N202" i="4"/>
  <c r="J202" i="4"/>
  <c r="S199" i="4"/>
  <c r="N199" i="4"/>
  <c r="J199" i="4"/>
  <c r="O172" i="4"/>
  <c r="K172" i="4"/>
  <c r="J171" i="4"/>
  <c r="W171" i="4" s="1"/>
  <c r="J169" i="4"/>
  <c r="S168" i="4"/>
  <c r="J167" i="4"/>
  <c r="J166" i="4"/>
  <c r="R166" i="4" s="1"/>
  <c r="J165" i="4"/>
  <c r="R165" i="4" s="1"/>
  <c r="J164" i="4"/>
  <c r="J163" i="4"/>
  <c r="J162" i="4"/>
  <c r="J161" i="4"/>
  <c r="J160" i="4"/>
  <c r="R160" i="4" s="1"/>
  <c r="J159" i="4"/>
  <c r="V90" i="4"/>
  <c r="U90" i="4"/>
  <c r="T90" i="4"/>
  <c r="Q158" i="4"/>
  <c r="Q90" i="4" s="1"/>
  <c r="P158" i="4"/>
  <c r="P90" i="4" s="1"/>
  <c r="O158" i="4"/>
  <c r="O90" i="4" s="1"/>
  <c r="M158" i="4"/>
  <c r="M90" i="4" s="1"/>
  <c r="M89" i="4" s="1"/>
  <c r="L158" i="4"/>
  <c r="L90" i="4" s="1"/>
  <c r="L89" i="4" s="1"/>
  <c r="K158" i="4"/>
  <c r="K90" i="4" s="1"/>
  <c r="K89" i="4" s="1"/>
  <c r="J157" i="4"/>
  <c r="W157" i="4" s="1"/>
  <c r="J156" i="4"/>
  <c r="R155" i="4"/>
  <c r="J154" i="4"/>
  <c r="W154" i="4" s="1"/>
  <c r="J153" i="4"/>
  <c r="W153" i="4" s="1"/>
  <c r="J152" i="4"/>
  <c r="J151" i="4"/>
  <c r="J150" i="4"/>
  <c r="J149" i="4"/>
  <c r="W149" i="4" s="1"/>
  <c r="J148" i="4"/>
  <c r="W148" i="4" s="1"/>
  <c r="J147" i="4"/>
  <c r="J146" i="4"/>
  <c r="W146" i="4" s="1"/>
  <c r="J145" i="4"/>
  <c r="W145" i="4" s="1"/>
  <c r="J144" i="4"/>
  <c r="W144" i="4" s="1"/>
  <c r="J143" i="4"/>
  <c r="J142" i="4"/>
  <c r="W142" i="4" s="1"/>
  <c r="J141" i="4"/>
  <c r="W141" i="4" s="1"/>
  <c r="J140" i="4"/>
  <c r="W140" i="4" s="1"/>
  <c r="J138" i="4"/>
  <c r="W138" i="4" s="1"/>
  <c r="J137" i="4"/>
  <c r="W137" i="4" s="1"/>
  <c r="J136" i="4"/>
  <c r="W136" i="4" s="1"/>
  <c r="J135" i="4"/>
  <c r="J134" i="4"/>
  <c r="J133" i="4"/>
  <c r="W133" i="4" s="1"/>
  <c r="J132" i="4"/>
  <c r="W132" i="4" s="1"/>
  <c r="J131" i="4"/>
  <c r="J130" i="4"/>
  <c r="W130" i="4" s="1"/>
  <c r="J128" i="4"/>
  <c r="W128" i="4" s="1"/>
  <c r="J127" i="4"/>
  <c r="J126" i="4"/>
  <c r="W126" i="4" s="1"/>
  <c r="J124" i="4"/>
  <c r="W124" i="4" s="1"/>
  <c r="J123" i="4"/>
  <c r="J122" i="4"/>
  <c r="J121" i="4"/>
  <c r="J120" i="4"/>
  <c r="W120" i="4" s="1"/>
  <c r="J119" i="4"/>
  <c r="W119" i="4" s="1"/>
  <c r="J118" i="4"/>
  <c r="J116" i="4"/>
  <c r="W116" i="4" s="1"/>
  <c r="J115" i="4"/>
  <c r="W115" i="4" s="1"/>
  <c r="J114" i="4"/>
  <c r="J113" i="4"/>
  <c r="J112" i="4"/>
  <c r="J111" i="4"/>
  <c r="W111" i="4" s="1"/>
  <c r="J110" i="4"/>
  <c r="R109" i="4"/>
  <c r="J107" i="4"/>
  <c r="W107" i="4" s="1"/>
  <c r="J106" i="4"/>
  <c r="W106" i="4" s="1"/>
  <c r="J105" i="4"/>
  <c r="R105" i="4" s="1"/>
  <c r="J104" i="4"/>
  <c r="W104" i="4" s="1"/>
  <c r="S103" i="4"/>
  <c r="N103" i="4"/>
  <c r="J103" i="4"/>
  <c r="S100" i="4"/>
  <c r="J100" i="4"/>
  <c r="R100" i="4" s="1"/>
  <c r="S99" i="4"/>
  <c r="N99" i="4"/>
  <c r="J99" i="4"/>
  <c r="S98" i="4"/>
  <c r="N98" i="4"/>
  <c r="J98" i="4"/>
  <c r="S97" i="4"/>
  <c r="N97" i="4"/>
  <c r="J97" i="4"/>
  <c r="X97" i="4" s="1"/>
  <c r="X90" i="4" s="1"/>
  <c r="S88" i="4"/>
  <c r="N88" i="4"/>
  <c r="J88" i="4"/>
  <c r="S86" i="4"/>
  <c r="N86" i="4"/>
  <c r="J86" i="4"/>
  <c r="S85" i="4"/>
  <c r="N85" i="4"/>
  <c r="J85" i="4"/>
  <c r="J84" i="4"/>
  <c r="R84" i="4" s="1"/>
  <c r="J83" i="4"/>
  <c r="X83" i="4" s="1"/>
  <c r="X57" i="4" s="1"/>
  <c r="X56" i="4" s="1"/>
  <c r="X54" i="4" s="1"/>
  <c r="X10" i="4" s="1"/>
  <c r="N82" i="4"/>
  <c r="J82" i="4"/>
  <c r="J81" i="4"/>
  <c r="W81" i="4" s="1"/>
  <c r="J80" i="4"/>
  <c r="W80" i="4" s="1"/>
  <c r="J78" i="4"/>
  <c r="R78" i="4" s="1"/>
  <c r="S75" i="4"/>
  <c r="N75" i="4"/>
  <c r="N57" i="4" s="1"/>
  <c r="N56" i="4" s="1"/>
  <c r="J75" i="4"/>
  <c r="S60" i="4"/>
  <c r="N60" i="4"/>
  <c r="J60" i="4"/>
  <c r="S55" i="4"/>
  <c r="N55" i="4"/>
  <c r="J55" i="4"/>
  <c r="S53" i="4"/>
  <c r="N53" i="4"/>
  <c r="J53" i="4"/>
  <c r="S51" i="4"/>
  <c r="N51" i="4"/>
  <c r="J51" i="4"/>
  <c r="S50" i="4"/>
  <c r="N50" i="4"/>
  <c r="J50" i="4"/>
  <c r="S49" i="4"/>
  <c r="N49" i="4"/>
  <c r="J49" i="4"/>
  <c r="S48" i="4"/>
  <c r="N48" i="4"/>
  <c r="J48" i="4"/>
  <c r="S47" i="4"/>
  <c r="N47" i="4"/>
  <c r="J27" i="4"/>
  <c r="J26" i="4"/>
  <c r="J45" i="4"/>
  <c r="J44" i="4"/>
  <c r="J42" i="4"/>
  <c r="X42" i="4" s="1"/>
  <c r="N41" i="4"/>
  <c r="J41" i="4"/>
  <c r="S40" i="4"/>
  <c r="N40" i="4"/>
  <c r="J40" i="4"/>
  <c r="X40" i="4" s="1"/>
  <c r="S39" i="4"/>
  <c r="N39" i="4"/>
  <c r="J39" i="4"/>
  <c r="S38" i="4"/>
  <c r="J38" i="4"/>
  <c r="S36" i="4"/>
  <c r="N36" i="4"/>
  <c r="J36" i="4"/>
  <c r="X36" i="4" s="1"/>
  <c r="S34" i="4"/>
  <c r="N34" i="4"/>
  <c r="J32" i="4"/>
  <c r="X32" i="4" s="1"/>
  <c r="Q19" i="4"/>
  <c r="P19" i="4"/>
  <c r="O19" i="4"/>
  <c r="N19" i="4"/>
  <c r="S279" i="4" l="1"/>
  <c r="X26" i="4"/>
  <c r="W26" i="4"/>
  <c r="R163" i="4"/>
  <c r="W163" i="4"/>
  <c r="X286" i="4"/>
  <c r="W286" i="4"/>
  <c r="W392" i="4"/>
  <c r="W409" i="4"/>
  <c r="R282" i="4"/>
  <c r="W282" i="4"/>
  <c r="J279" i="4"/>
  <c r="W279" i="4" s="1"/>
  <c r="W410" i="4"/>
  <c r="W395" i="4"/>
  <c r="W394" i="4"/>
  <c r="W393" i="4"/>
  <c r="R161" i="4"/>
  <c r="Y161" i="4"/>
  <c r="W161" i="4"/>
  <c r="R285" i="4"/>
  <c r="X285" i="4"/>
  <c r="R409" i="4"/>
  <c r="X409" i="4"/>
  <c r="R411" i="4"/>
  <c r="X411" i="4"/>
  <c r="X179" i="4"/>
  <c r="X172" i="4" s="1"/>
  <c r="U233" i="4"/>
  <c r="U14" i="4" s="1"/>
  <c r="R410" i="4"/>
  <c r="X410" i="4"/>
  <c r="X49" i="4"/>
  <c r="X46" i="4" s="1"/>
  <c r="W49" i="4"/>
  <c r="X89" i="4"/>
  <c r="X87" i="4" s="1"/>
  <c r="X11" i="4" s="1"/>
  <c r="R240" i="4"/>
  <c r="X240" i="4"/>
  <c r="X236" i="4" s="1"/>
  <c r="W240" i="4"/>
  <c r="R110" i="4"/>
  <c r="W110" i="4"/>
  <c r="R114" i="4"/>
  <c r="W114" i="4"/>
  <c r="R123" i="4"/>
  <c r="W123" i="4"/>
  <c r="R150" i="4"/>
  <c r="W150" i="4"/>
  <c r="R134" i="4"/>
  <c r="W134" i="4"/>
  <c r="R143" i="4"/>
  <c r="W143" i="4"/>
  <c r="R147" i="4"/>
  <c r="W147" i="4"/>
  <c r="R151" i="4"/>
  <c r="W151" i="4"/>
  <c r="W333" i="4"/>
  <c r="R44" i="4"/>
  <c r="X44" i="4"/>
  <c r="R112" i="4"/>
  <c r="W112" i="4"/>
  <c r="R121" i="4"/>
  <c r="W121" i="4"/>
  <c r="R131" i="4"/>
  <c r="W131" i="4"/>
  <c r="R135" i="4"/>
  <c r="W135" i="4"/>
  <c r="R152" i="4"/>
  <c r="W152" i="4"/>
  <c r="R156" i="4"/>
  <c r="W156" i="4"/>
  <c r="W272" i="4"/>
  <c r="T18" i="4"/>
  <c r="R38" i="4"/>
  <c r="X38" i="4"/>
  <c r="W41" i="4"/>
  <c r="X41" i="4"/>
  <c r="X45" i="4"/>
  <c r="W45" i="4"/>
  <c r="R113" i="4"/>
  <c r="W113" i="4"/>
  <c r="R118" i="4"/>
  <c r="W118" i="4"/>
  <c r="R122" i="4"/>
  <c r="W122" i="4"/>
  <c r="R127" i="4"/>
  <c r="W127" i="4"/>
  <c r="W242" i="4"/>
  <c r="W218" i="4"/>
  <c r="R106" i="4"/>
  <c r="N387" i="4"/>
  <c r="S422" i="4"/>
  <c r="K420" i="4"/>
  <c r="K17" i="4" s="1"/>
  <c r="J17" i="4" s="1"/>
  <c r="Y17" i="4" s="1"/>
  <c r="J422" i="4"/>
  <c r="K257" i="4"/>
  <c r="V257" i="4"/>
  <c r="V15" i="4" s="1"/>
  <c r="N23" i="4"/>
  <c r="N180" i="4"/>
  <c r="N174" i="4" s="1"/>
  <c r="P172" i="4"/>
  <c r="P12" i="4" s="1"/>
  <c r="V172" i="4"/>
  <c r="V12" i="4" s="1"/>
  <c r="L172" i="4"/>
  <c r="L12" i="4" s="1"/>
  <c r="Q172" i="4"/>
  <c r="Q12" i="4" s="1"/>
  <c r="S23" i="4"/>
  <c r="M172" i="4"/>
  <c r="M12" i="4" s="1"/>
  <c r="T12" i="4"/>
  <c r="S180" i="4"/>
  <c r="S174" i="4" s="1"/>
  <c r="U172" i="4"/>
  <c r="N46" i="4"/>
  <c r="V89" i="4"/>
  <c r="V87" i="4" s="1"/>
  <c r="V11" i="4" s="1"/>
  <c r="M87" i="4"/>
  <c r="M11" i="4" s="1"/>
  <c r="O89" i="4"/>
  <c r="O87" i="4" s="1"/>
  <c r="U89" i="4"/>
  <c r="U87" i="4" s="1"/>
  <c r="U11" i="4" s="1"/>
  <c r="L22" i="4"/>
  <c r="L20" i="4" s="1"/>
  <c r="L9" i="4" s="1"/>
  <c r="N158" i="4"/>
  <c r="N90" i="4" s="1"/>
  <c r="R41" i="4"/>
  <c r="R40" i="4"/>
  <c r="O396" i="4"/>
  <c r="N396" i="4" s="1"/>
  <c r="S396" i="4"/>
  <c r="W367" i="4"/>
  <c r="R367" i="4"/>
  <c r="W371" i="4"/>
  <c r="R371" i="4"/>
  <c r="R375" i="4"/>
  <c r="R379" i="4"/>
  <c r="W42" i="4"/>
  <c r="R42" i="4"/>
  <c r="R369" i="4"/>
  <c r="R373" i="4"/>
  <c r="R377" i="4"/>
  <c r="R395" i="4"/>
  <c r="R45" i="4"/>
  <c r="R358" i="4"/>
  <c r="M278" i="4"/>
  <c r="W307" i="4"/>
  <c r="R340" i="4"/>
  <c r="R164" i="4"/>
  <c r="W341" i="4"/>
  <c r="R341" i="4"/>
  <c r="W344" i="4"/>
  <c r="R344" i="4"/>
  <c r="R162" i="4"/>
  <c r="W303" i="4"/>
  <c r="R311" i="4"/>
  <c r="Q22" i="4"/>
  <c r="Q20" i="4" s="1"/>
  <c r="Q9" i="4" s="1"/>
  <c r="R34" i="4"/>
  <c r="R86" i="4"/>
  <c r="R218" i="4"/>
  <c r="W38" i="4"/>
  <c r="Y38" i="4" s="1"/>
  <c r="S158" i="4"/>
  <c r="S90" i="4" s="1"/>
  <c r="R130" i="4"/>
  <c r="R263" i="4"/>
  <c r="R271" i="4"/>
  <c r="W105" i="4"/>
  <c r="R107" i="4"/>
  <c r="W208" i="4"/>
  <c r="R216" i="4"/>
  <c r="W263" i="4"/>
  <c r="W269" i="4"/>
  <c r="P22" i="4"/>
  <c r="P20" i="4" s="1"/>
  <c r="P9" i="4" s="1"/>
  <c r="W204" i="4"/>
  <c r="W216" i="4"/>
  <c r="W305" i="4"/>
  <c r="L18" i="4"/>
  <c r="R99" i="4"/>
  <c r="R199" i="4"/>
  <c r="R319" i="4"/>
  <c r="N441" i="4"/>
  <c r="R283" i="4"/>
  <c r="R97" i="4"/>
  <c r="Q89" i="4"/>
  <c r="Q87" i="4" s="1"/>
  <c r="Q11" i="4" s="1"/>
  <c r="R296" i="4"/>
  <c r="R126" i="4"/>
  <c r="Q54" i="4"/>
  <c r="Q10" i="4" s="1"/>
  <c r="R75" i="4"/>
  <c r="O54" i="4"/>
  <c r="O10" i="4" s="1"/>
  <c r="R138" i="4"/>
  <c r="J180" i="4"/>
  <c r="Y180" i="4" s="1"/>
  <c r="Y179" i="4" s="1"/>
  <c r="R204" i="4"/>
  <c r="R309" i="4"/>
  <c r="W311" i="4"/>
  <c r="W313" i="4"/>
  <c r="J397" i="4"/>
  <c r="K18" i="4"/>
  <c r="U10" i="4"/>
  <c r="R116" i="4"/>
  <c r="R146" i="4"/>
  <c r="R154" i="4"/>
  <c r="W202" i="4"/>
  <c r="R210" i="4"/>
  <c r="R286" i="4"/>
  <c r="R305" i="4"/>
  <c r="W306" i="4"/>
  <c r="R347" i="4"/>
  <c r="J387" i="4"/>
  <c r="Y387" i="4" s="1"/>
  <c r="R394" i="4"/>
  <c r="W36" i="4"/>
  <c r="W40" i="4"/>
  <c r="W100" i="4"/>
  <c r="T20" i="4"/>
  <c r="W34" i="4"/>
  <c r="Y34" i="4" s="1"/>
  <c r="J46" i="4"/>
  <c r="W46" i="4" s="1"/>
  <c r="R85" i="4"/>
  <c r="W86" i="4"/>
  <c r="W97" i="4"/>
  <c r="R202" i="4"/>
  <c r="W210" i="4"/>
  <c r="R272" i="4"/>
  <c r="L278" i="4"/>
  <c r="Q278" i="4"/>
  <c r="W309" i="4"/>
  <c r="J315" i="4"/>
  <c r="Y315" i="4" s="1"/>
  <c r="R333" i="4"/>
  <c r="W390" i="4"/>
  <c r="M18" i="4"/>
  <c r="R36" i="4"/>
  <c r="V22" i="4"/>
  <c r="V20" i="4" s="1"/>
  <c r="V9" i="4" s="1"/>
  <c r="W75" i="4"/>
  <c r="K10" i="4"/>
  <c r="R98" i="4"/>
  <c r="J102" i="4"/>
  <c r="Y102" i="4" s="1"/>
  <c r="R104" i="4"/>
  <c r="R120" i="4"/>
  <c r="R142" i="4"/>
  <c r="W199" i="4"/>
  <c r="R208" i="4"/>
  <c r="R212" i="4"/>
  <c r="R262" i="4"/>
  <c r="W271" i="4"/>
  <c r="R324" i="4"/>
  <c r="J337" i="4"/>
  <c r="Y337" i="4" s="1"/>
  <c r="W347" i="4"/>
  <c r="W435" i="4"/>
  <c r="J441" i="4"/>
  <c r="Y441" i="4" s="1"/>
  <c r="Y440" i="4" s="1"/>
  <c r="Y438" i="4" s="1"/>
  <c r="W85" i="4"/>
  <c r="W212" i="4"/>
  <c r="W262" i="4"/>
  <c r="W267" i="4"/>
  <c r="P278" i="4"/>
  <c r="P276" i="4" s="1"/>
  <c r="W310" i="4"/>
  <c r="R314" i="4"/>
  <c r="W314" i="4"/>
  <c r="W368" i="4"/>
  <c r="W53" i="4"/>
  <c r="R53" i="4"/>
  <c r="R51" i="4"/>
  <c r="W51" i="4"/>
  <c r="J57" i="4"/>
  <c r="Y57" i="4" s="1"/>
  <c r="U22" i="4"/>
  <c r="U20" i="4" s="1"/>
  <c r="U9" i="4" s="1"/>
  <c r="R32" i="4"/>
  <c r="W32" i="4"/>
  <c r="O22" i="4"/>
  <c r="W44" i="4"/>
  <c r="M22" i="4"/>
  <c r="M20" i="4" s="1"/>
  <c r="M9" i="4" s="1"/>
  <c r="R49" i="4"/>
  <c r="K22" i="4"/>
  <c r="R80" i="4"/>
  <c r="R83" i="4"/>
  <c r="W84" i="4"/>
  <c r="L87" i="4"/>
  <c r="L11" i="4" s="1"/>
  <c r="R128" i="4"/>
  <c r="R132" i="4"/>
  <c r="R136" i="4"/>
  <c r="R140" i="4"/>
  <c r="R144" i="4"/>
  <c r="R148" i="4"/>
  <c r="J158" i="4"/>
  <c r="Y158" i="4" s="1"/>
  <c r="O235" i="4"/>
  <c r="S235" i="4"/>
  <c r="T233" i="4"/>
  <c r="N260" i="4"/>
  <c r="Q259" i="4"/>
  <c r="N259" i="4" s="1"/>
  <c r="N265" i="4"/>
  <c r="P264" i="4"/>
  <c r="N264" i="4" s="1"/>
  <c r="R269" i="4"/>
  <c r="R167" i="4"/>
  <c r="J236" i="4"/>
  <c r="W236" i="4" s="1"/>
  <c r="K235" i="4"/>
  <c r="J260" i="4"/>
  <c r="M259" i="4"/>
  <c r="J265" i="4"/>
  <c r="Y265" i="4" s="1"/>
  <c r="Y264" i="4" s="1"/>
  <c r="L264" i="4"/>
  <c r="J264" i="4" s="1"/>
  <c r="R108" i="4"/>
  <c r="R111" i="4"/>
  <c r="R115" i="4"/>
  <c r="R119" i="4"/>
  <c r="R133" i="4"/>
  <c r="R137" i="4"/>
  <c r="R141" i="4"/>
  <c r="R145" i="4"/>
  <c r="R149" i="4"/>
  <c r="O257" i="4"/>
  <c r="S260" i="4"/>
  <c r="U259" i="4"/>
  <c r="U257" i="4" s="1"/>
  <c r="S265" i="4"/>
  <c r="T264" i="4"/>
  <c r="S264" i="4" s="1"/>
  <c r="R267" i="4"/>
  <c r="R124" i="4"/>
  <c r="R153" i="4"/>
  <c r="R157" i="4"/>
  <c r="R169" i="4"/>
  <c r="R243" i="4"/>
  <c r="R236" i="4" s="1"/>
  <c r="O278" i="4"/>
  <c r="R288" i="4"/>
  <c r="W299" i="4"/>
  <c r="R318" i="4"/>
  <c r="J420" i="4"/>
  <c r="R290" i="4"/>
  <c r="R298" i="4"/>
  <c r="R306" i="4"/>
  <c r="R307" i="4"/>
  <c r="R308" i="4"/>
  <c r="R313" i="4"/>
  <c r="T420" i="4"/>
  <c r="W297" i="4"/>
  <c r="R302" i="4"/>
  <c r="R323" i="4"/>
  <c r="W322" i="4"/>
  <c r="W331" i="4"/>
  <c r="Q440" i="4"/>
  <c r="Q438" i="4" s="1"/>
  <c r="N438" i="4" s="1"/>
  <c r="R392" i="4"/>
  <c r="M396" i="4"/>
  <c r="R435" i="4"/>
  <c r="R423" i="4" s="1"/>
  <c r="J440" i="4"/>
  <c r="P422" i="4"/>
  <c r="U440" i="4"/>
  <c r="U438" i="4" s="1"/>
  <c r="S438" i="4" s="1"/>
  <c r="X279" i="4" l="1"/>
  <c r="Y279" i="4" s="1"/>
  <c r="R279" i="4"/>
  <c r="R397" i="4"/>
  <c r="AA260" i="4"/>
  <c r="X23" i="4"/>
  <c r="X22" i="4" s="1"/>
  <c r="U12" i="4"/>
  <c r="S172" i="4"/>
  <c r="R406" i="4"/>
  <c r="W406" i="4"/>
  <c r="Y236" i="4"/>
  <c r="Y235" i="4" s="1"/>
  <c r="Y233" i="4" s="1"/>
  <c r="X235" i="4"/>
  <c r="X233" i="4" s="1"/>
  <c r="X14" i="4" s="1"/>
  <c r="X12" i="4"/>
  <c r="Y46" i="4"/>
  <c r="X406" i="4"/>
  <c r="Y406" i="4" s="1"/>
  <c r="X397" i="4"/>
  <c r="S20" i="4"/>
  <c r="S259" i="4"/>
  <c r="L276" i="4"/>
  <c r="L16" i="4" s="1"/>
  <c r="J278" i="4"/>
  <c r="U18" i="4"/>
  <c r="S18" i="4" s="1"/>
  <c r="O276" i="4"/>
  <c r="S12" i="4"/>
  <c r="R387" i="4"/>
  <c r="R315" i="4"/>
  <c r="Q276" i="4"/>
  <c r="Q16" i="4" s="1"/>
  <c r="M276" i="4"/>
  <c r="M16" i="4" s="1"/>
  <c r="V276" i="4"/>
  <c r="V16" i="4" s="1"/>
  <c r="R337" i="4"/>
  <c r="U276" i="4"/>
  <c r="U16" i="4" s="1"/>
  <c r="T276" i="4"/>
  <c r="N172" i="4"/>
  <c r="T257" i="4"/>
  <c r="J259" i="4"/>
  <c r="R259" i="4" s="1"/>
  <c r="M257" i="4"/>
  <c r="M15" i="4" s="1"/>
  <c r="L257" i="4"/>
  <c r="L15" i="4" s="1"/>
  <c r="R23" i="4"/>
  <c r="R102" i="4"/>
  <c r="R57" i="4"/>
  <c r="R56" i="4" s="1"/>
  <c r="R180" i="4"/>
  <c r="R174" i="4" s="1"/>
  <c r="R46" i="4"/>
  <c r="W441" i="4"/>
  <c r="R158" i="4"/>
  <c r="W423" i="4"/>
  <c r="W387" i="4"/>
  <c r="W397" i="4"/>
  <c r="R441" i="4"/>
  <c r="W422" i="4"/>
  <c r="W265" i="4"/>
  <c r="J18" i="4"/>
  <c r="W57" i="4"/>
  <c r="W337" i="4"/>
  <c r="W23" i="4"/>
  <c r="R264" i="4"/>
  <c r="W315" i="4"/>
  <c r="W180" i="4"/>
  <c r="J438" i="4"/>
  <c r="W438" i="4" s="1"/>
  <c r="M10" i="4"/>
  <c r="J396" i="4"/>
  <c r="P16" i="4"/>
  <c r="R265" i="4"/>
  <c r="S278" i="4"/>
  <c r="Q257" i="4"/>
  <c r="Q15" i="4" s="1"/>
  <c r="W264" i="4"/>
  <c r="W102" i="4"/>
  <c r="O15" i="4"/>
  <c r="P54" i="4"/>
  <c r="U15" i="4"/>
  <c r="W440" i="4"/>
  <c r="R440" i="4"/>
  <c r="S420" i="4"/>
  <c r="T17" i="4"/>
  <c r="S17" i="4" s="1"/>
  <c r="P257" i="4"/>
  <c r="P15" i="4" s="1"/>
  <c r="W260" i="4"/>
  <c r="R260" i="4"/>
  <c r="S233" i="4"/>
  <c r="T14" i="4"/>
  <c r="S14" i="4" s="1"/>
  <c r="O11" i="4"/>
  <c r="J90" i="4"/>
  <c r="Y90" i="4" s="1"/>
  <c r="Y89" i="4" s="1"/>
  <c r="Y87" i="4" s="1"/>
  <c r="T9" i="4"/>
  <c r="J172" i="4"/>
  <c r="Y172" i="4" s="1"/>
  <c r="K12" i="4"/>
  <c r="J12" i="4" s="1"/>
  <c r="O12" i="4"/>
  <c r="T89" i="4"/>
  <c r="V10" i="4"/>
  <c r="N22" i="4"/>
  <c r="O20" i="4"/>
  <c r="N278" i="4"/>
  <c r="N276" i="4" s="1"/>
  <c r="N235" i="4"/>
  <c r="O233" i="4"/>
  <c r="J235" i="4"/>
  <c r="W235" i="4" s="1"/>
  <c r="K233" i="4"/>
  <c r="P420" i="4"/>
  <c r="N422" i="4"/>
  <c r="R422" i="4" s="1"/>
  <c r="K15" i="4"/>
  <c r="P89" i="4"/>
  <c r="J22" i="4"/>
  <c r="K20" i="4"/>
  <c r="J89" i="4"/>
  <c r="K87" i="4"/>
  <c r="S22" i="4"/>
  <c r="W158" i="4"/>
  <c r="X278" i="4" l="1"/>
  <c r="Y278" i="4" s="1"/>
  <c r="Y23" i="4"/>
  <c r="U7" i="4"/>
  <c r="V7" i="4"/>
  <c r="Y12" i="4"/>
  <c r="R18" i="4"/>
  <c r="Y18" i="4"/>
  <c r="X396" i="4"/>
  <c r="X276" i="4" s="1"/>
  <c r="X16" i="4" s="1"/>
  <c r="Y397" i="4"/>
  <c r="Y396" i="4" s="1"/>
  <c r="X20" i="4"/>
  <c r="X9" i="4" s="1"/>
  <c r="Y22" i="4"/>
  <c r="Y20" i="4" s="1"/>
  <c r="M7" i="4"/>
  <c r="W18" i="4"/>
  <c r="J15" i="4"/>
  <c r="Y15" i="4" s="1"/>
  <c r="S276" i="4"/>
  <c r="Q7" i="4"/>
  <c r="T16" i="4"/>
  <c r="S16" i="4" s="1"/>
  <c r="W259" i="4"/>
  <c r="R90" i="4"/>
  <c r="R172" i="4"/>
  <c r="J56" i="4"/>
  <c r="W396" i="4"/>
  <c r="R396" i="4"/>
  <c r="W278" i="4"/>
  <c r="W90" i="4"/>
  <c r="R438" i="4"/>
  <c r="W172" i="4"/>
  <c r="O16" i="4"/>
  <c r="S54" i="4"/>
  <c r="T10" i="4"/>
  <c r="S10" i="4" s="1"/>
  <c r="P10" i="4"/>
  <c r="N54" i="4"/>
  <c r="J87" i="4"/>
  <c r="K11" i="4"/>
  <c r="J11" i="4" s="1"/>
  <c r="Y11" i="4" s="1"/>
  <c r="J257" i="4"/>
  <c r="Y257" i="4" s="1"/>
  <c r="J233" i="4"/>
  <c r="K14" i="4"/>
  <c r="J14" i="4" s="1"/>
  <c r="Y14" i="4" s="1"/>
  <c r="R278" i="4"/>
  <c r="S9" i="4"/>
  <c r="P87" i="4"/>
  <c r="N89" i="4"/>
  <c r="R89" i="4" s="1"/>
  <c r="N233" i="4"/>
  <c r="O14" i="4"/>
  <c r="N20" i="4"/>
  <c r="O9" i="4"/>
  <c r="N12" i="4"/>
  <c r="R12" i="4" s="1"/>
  <c r="L10" i="4"/>
  <c r="J54" i="4"/>
  <c r="J276" i="4"/>
  <c r="K16" i="4"/>
  <c r="J16" i="4" s="1"/>
  <c r="W22" i="4"/>
  <c r="J20" i="4"/>
  <c r="J9" i="4" s="1"/>
  <c r="K9" i="4"/>
  <c r="S257" i="4"/>
  <c r="T15" i="4"/>
  <c r="S15" i="4" s="1"/>
  <c r="P17" i="4"/>
  <c r="N420" i="4"/>
  <c r="W12" i="4"/>
  <c r="R235" i="4"/>
  <c r="R22" i="4"/>
  <c r="S89" i="4"/>
  <c r="W89" i="4" s="1"/>
  <c r="T87" i="4"/>
  <c r="W420" i="4"/>
  <c r="W17" i="4"/>
  <c r="N257" i="4"/>
  <c r="W257" i="4" l="1"/>
  <c r="Y276" i="4"/>
  <c r="Y16" i="4"/>
  <c r="Y9" i="4"/>
  <c r="X7" i="4"/>
  <c r="W56" i="4"/>
  <c r="Y56" i="4"/>
  <c r="Y54" i="4" s="1"/>
  <c r="K7" i="4"/>
  <c r="L7" i="4"/>
  <c r="J10" i="4"/>
  <c r="Y10" i="4" s="1"/>
  <c r="R276" i="4"/>
  <c r="O7" i="4"/>
  <c r="W20" i="4"/>
  <c r="R54" i="4"/>
  <c r="N10" i="4"/>
  <c r="W16" i="4"/>
  <c r="W276" i="4"/>
  <c r="R233" i="4"/>
  <c r="N14" i="4"/>
  <c r="R14" i="4" s="1"/>
  <c r="W14" i="4"/>
  <c r="W9" i="4"/>
  <c r="W54" i="4"/>
  <c r="W10" i="4"/>
  <c r="R420" i="4"/>
  <c r="N17" i="4"/>
  <c r="R17" i="4" s="1"/>
  <c r="W233" i="4"/>
  <c r="R257" i="4"/>
  <c r="N15" i="4"/>
  <c r="R15" i="4" s="1"/>
  <c r="S87" i="4"/>
  <c r="T11" i="4"/>
  <c r="S11" i="4" s="1"/>
  <c r="W15" i="4"/>
  <c r="R20" i="4"/>
  <c r="N9" i="4"/>
  <c r="R9" i="4" s="1"/>
  <c r="P11" i="4"/>
  <c r="P7" i="4" s="1"/>
  <c r="N87" i="4"/>
  <c r="N16" i="4"/>
  <c r="T7" i="4" l="1"/>
  <c r="S7" i="4" s="1"/>
  <c r="J7" i="4"/>
  <c r="Y7" i="4" s="1"/>
  <c r="R10" i="4"/>
  <c r="R16" i="4"/>
  <c r="N7" i="4"/>
  <c r="R87" i="4"/>
  <c r="N11" i="4"/>
  <c r="R11" i="4" s="1"/>
  <c r="W87" i="4"/>
  <c r="W11" i="4"/>
  <c r="R7" i="4" l="1"/>
  <c r="W7" i="4"/>
</calcChain>
</file>

<file path=xl/sharedStrings.xml><?xml version="1.0" encoding="utf-8"?>
<sst xmlns="http://schemas.openxmlformats.org/spreadsheetml/2006/main" count="1509" uniqueCount="892">
  <si>
    <t>Наименование отраслей, государственных 
заказчиков и объектов</t>
  </si>
  <si>
    <t>Годовой лимит финансирования, тыс. рублей</t>
  </si>
  <si>
    <t>% 
факти-ческого финанси-рования работ к годовому лимиту</t>
  </si>
  <si>
    <t>Итого</t>
  </si>
  <si>
    <t>из федерального бюджета</t>
  </si>
  <si>
    <t xml:space="preserve">из республиканского бюджета (без учета субсидий из ФБ) 
</t>
  </si>
  <si>
    <t>из местного бюджета (без учета субсидий из РБ)</t>
  </si>
  <si>
    <t>из федераль-ного бюджета</t>
  </si>
  <si>
    <t>из республи-канского бюджета (без учета субсидий из ФБ)</t>
  </si>
  <si>
    <t xml:space="preserve">Бюджетные инвестиции </t>
  </si>
  <si>
    <t xml:space="preserve">         в том числе:</t>
  </si>
  <si>
    <t xml:space="preserve">образование </t>
  </si>
  <si>
    <t>культура</t>
  </si>
  <si>
    <t>здравоохранение</t>
  </si>
  <si>
    <t>физическая культура и спорт</t>
  </si>
  <si>
    <t>дорожное хозяйство</t>
  </si>
  <si>
    <t>коммунальное хозяйство</t>
  </si>
  <si>
    <t>ОБРАЗОВАНИЕ, всего</t>
  </si>
  <si>
    <t>администрация г. Чебоксары</t>
  </si>
  <si>
    <t>в том числе:</t>
  </si>
  <si>
    <t>Подпрограмма "Государственная поддержка строительства жилья в Чувашской Республике"</t>
  </si>
  <si>
    <t>КУЛЬТУРА, всего</t>
  </si>
  <si>
    <t>Подпрограмма "Развитие культуры в Чувашской Республике"</t>
  </si>
  <si>
    <t>ЗДРАВООХРАНЕНИЕ, всего</t>
  </si>
  <si>
    <t>ФИЗИЧЕСКАЯ КУЛЬТУРА И СПОРТ, всего</t>
  </si>
  <si>
    <t>Министерство транспорта и дорожного хозяйства Чувашской Республики</t>
  </si>
  <si>
    <t>КОММУНАЛЬНОЕ ХОЗЯЙСТВО, всего</t>
  </si>
  <si>
    <t>Министерство строительства, архитектуры и жилищно-коммунального хозяйства Чувашской Республики</t>
  </si>
  <si>
    <t>администрация Батыревского района</t>
  </si>
  <si>
    <t>администрация Цивильского района</t>
  </si>
  <si>
    <t>Министерство образования и молодежной политики Чувашской Республики</t>
  </si>
  <si>
    <t>Государственная программа Чувашской Республики "Развитие культуры и туризма"</t>
  </si>
  <si>
    <t>администрация Аликовского района</t>
  </si>
  <si>
    <t>Государственная программа Чувашской Республики "Развитие здравоохранения"</t>
  </si>
  <si>
    <t>Государственная программа Чувашской Республики "Развитие физической культуры и спорта"</t>
  </si>
  <si>
    <t>ДОРОЖНОЕ ХОЗЯЙСТВО, всего</t>
  </si>
  <si>
    <t>проектирование, строительство, реконструкция автомобильных дорог общего пользования местного значения вне границ населенных пунктов в границах муниципального района и в границах населенных пунктов поселений (приложение 1)</t>
  </si>
  <si>
    <t>Государственная программа Чувашской Республики "Развитие образования"</t>
  </si>
  <si>
    <t>Подпрограмма "Развитие физической культуры и массового спорта"</t>
  </si>
  <si>
    <t>Подпрограмма "Государственная поддержка развития образования"</t>
  </si>
  <si>
    <t>Государственная программа Чувашской Республики "Развитие транспортной системы Чувашской Республики"</t>
  </si>
  <si>
    <t>администрация Чебоксарского района</t>
  </si>
  <si>
    <t>Министерство культуры, по делам национальностей и архивного дела Чувашской Республики</t>
  </si>
  <si>
    <t>администрация Козловского района</t>
  </si>
  <si>
    <t>Подпрограмма "Совершенствование оказания медицинской помощи, включая профилактику заболеваний и формирование здорового образа жизни"</t>
  </si>
  <si>
    <t>в том числе в:</t>
  </si>
  <si>
    <t>Министерство физической культуры и спорта Чувашской Республики</t>
  </si>
  <si>
    <t>ЖИЛИЩНОЕ СТРОИТЕЛЬСТВО, всего</t>
  </si>
  <si>
    <t>Государственная программа Чувашской Республики "Обеспечение граждан в Чувашской Республике доступным и комфортным жильем"</t>
  </si>
  <si>
    <t>Государственная программа Чувашской Республики "Модернизация и развитие сферы жилищно-коммунального хозяйства"</t>
  </si>
  <si>
    <t>Министерство сельского хозяйства Чувашской Республики</t>
  </si>
  <si>
    <t>жилищное строительство</t>
  </si>
  <si>
    <t>администрация Порецкого района</t>
  </si>
  <si>
    <t>Государственная программа Чувашской Республики "Развитие потенциала природно-сырьевых ресурсов и обеспечение экологической безопасности"</t>
  </si>
  <si>
    <t>Сметная стоимость объекта капитального строительства по проектно-сметной документации (в базовых ценах/в текущих ценах (с указанием квартала и года), тыс. рублей</t>
  </si>
  <si>
    <t>Реквизиты проектной организации, разработавшей проектно-сметную документацию на объект капитального строительства (наименование, ИНН, адрес, ФИО руководителя)</t>
  </si>
  <si>
    <t>Наименование подрядной организации, осуществляющей строительные работы  на объекте капитального строительства (наименование, ИНН, адрес, ФИО руководителя, учредителей)</t>
  </si>
  <si>
    <t>Цена государственного (муниципального) контракта, тыс. рублей</t>
  </si>
  <si>
    <t>Сроки строительства (реконструкции) объекта капитального строительства по контракту</t>
  </si>
  <si>
    <t>Фактическое финансирование выполненных работ (включая авансирование) согласно актам выполненных работ, тыс. рублей</t>
  </si>
  <si>
    <t>Всего</t>
  </si>
  <si>
    <t>от 16.07.2019 № 1613/21</t>
  </si>
  <si>
    <t>Подпрограмма "Развитие систем коммунальной инфраструктуры и объектов, используемых для очистки сточных вод"</t>
  </si>
  <si>
    <t>Подпрограмма "Строительство и реконструкция (модернизация) объектов питьевого водоснабжения и водоподготовки с учетом оценки ачества и безопасности питьевой воды"</t>
  </si>
  <si>
    <t xml:space="preserve"> 03.10.2019</t>
  </si>
  <si>
    <t>Подпрограмма "Создание в Чувашской Респубике новых мест в общеобразовательных организациях в соответствии с прогнозируемой потребностью и современными условиями обучения"</t>
  </si>
  <si>
    <r>
      <t>Реквизиты государственного (муниципального)  контракта  (</t>
    </r>
    <r>
      <rPr>
        <b/>
        <u/>
        <sz val="12"/>
        <color theme="1"/>
        <rFont val="Arial"/>
        <family val="2"/>
        <charset val="204"/>
      </rPr>
      <t xml:space="preserve">реестровый номер </t>
    </r>
    <r>
      <rPr>
        <b/>
        <sz val="12"/>
        <color theme="1"/>
        <rFont val="Arial"/>
        <family val="2"/>
        <charset val="204"/>
      </rPr>
      <t xml:space="preserve">в единой информационной системе в сфере закупок, </t>
    </r>
    <r>
      <rPr>
        <b/>
        <u/>
        <sz val="12"/>
        <color theme="1"/>
        <rFont val="Arial"/>
        <family val="2"/>
        <charset val="204"/>
      </rPr>
      <t>дата, номер контракта</t>
    </r>
    <r>
      <rPr>
        <sz val="12"/>
        <color theme="1"/>
        <rFont val="Arial"/>
        <family val="2"/>
        <charset val="204"/>
      </rPr>
      <t>)</t>
    </r>
  </si>
  <si>
    <t xml:space="preserve">АУ ЧР "Центр экспертизы и ценообразования в строительстве ЧР" Минстроя Чувашии,
ИНН: 2130076879, г.Чебоксары, ул.Гагрина, д.2, директор-Михайлов В.Ю. </t>
  </si>
  <si>
    <t>строительство объекта "Дошкольное образовательное учреждение на 240 мест в с. Аликово Аликовского района"</t>
  </si>
  <si>
    <t>строительство объекта "Дошкольное образовательное учреждение на 160 мест в г. Козловке Козловского района"</t>
  </si>
  <si>
    <t>строительство объекта "Дошкольное образовательное учреждение на 240 мест в г. Цивильск Цивильского района"</t>
  </si>
  <si>
    <t>строительство пристроя на 120 мест к зданию МБОУ "Шыгырданская СОШ № 1" в с. Шыгырдан Батыревского района Чувашской Республики</t>
  </si>
  <si>
    <t>администрация Моргаушского района</t>
  </si>
  <si>
    <t>строительство объекта "Основная общеобразовательная школа на 108 ученических мест в д. Кашмаши Моргаушского района Чувашской Республики"</t>
  </si>
  <si>
    <t>строительство блочно-модульной котельной филиала " Красноармейская центральная районная больница" бюджетного учреждения Чувашской Республики "Больница скорой медицинской помощи" Министерства здравоохранения Чувашской Республики, Красноармейский район, с. Красноармейское, ул. 30 лет Победы, д. 7</t>
  </si>
  <si>
    <t>ЭКОЛОГИЯ, всего</t>
  </si>
  <si>
    <t>экология</t>
  </si>
  <si>
    <t>строительство общеобразовательной школы поз. 37 в мкр. 3 района "Садовый" г. Чебоксары Чувашской Республики</t>
  </si>
  <si>
    <t>Государственная программа Чувашской Республики "Комплексное развитие сельских территорий Чувашской Республики"</t>
  </si>
  <si>
    <t>Подпрограмма "Создание и развитие инфраструктуры на сельских территориях"</t>
  </si>
  <si>
    <t>Подпрограмма "Безопасные и качественные автмобильные дороги"</t>
  </si>
  <si>
    <t>Подпрограмма "Модернизация коммунальной инфраструктуры на территории Чувашской Республики"</t>
  </si>
  <si>
    <t>администарция Мариинско-Посадского района</t>
  </si>
  <si>
    <t>Национальный проект</t>
  </si>
  <si>
    <t>Региональный проект "Чистая вода" национального проекта "Экология"</t>
  </si>
  <si>
    <t>Региональный проект "Содействие занятости женщин-доступность дошкольного образования для детей" национального проекта "Демография"</t>
  </si>
  <si>
    <t>Региональный проект "Дорожная сеть" национального проекта "Безопасные и качественные автомобильные дороги"</t>
  </si>
  <si>
    <t>"АО "ГПИ "Чувашгражданпроект", ИНН 2130066768</t>
  </si>
  <si>
    <t>ООО "Полиспроект", ИНН 2130180407</t>
  </si>
  <si>
    <t>ООО "Аркост", ИНН 2130117780</t>
  </si>
  <si>
    <t>ООО "Проект-Холдинг", ИНН 2130201544</t>
  </si>
  <si>
    <r>
      <t xml:space="preserve">Информация </t>
    </r>
    <r>
      <rPr>
        <b/>
        <u/>
        <sz val="12"/>
        <color rgb="FFFF0000"/>
        <rFont val="Arial"/>
        <family val="2"/>
        <charset val="204"/>
      </rPr>
      <t>о ходе реализации</t>
    </r>
    <r>
      <rPr>
        <b/>
        <sz val="12"/>
        <color theme="1"/>
        <rFont val="Arial"/>
        <family val="2"/>
        <charset val="204"/>
      </rPr>
      <t xml:space="preserve"> строительства (реконструкции) объекта капитального строительства,</t>
    </r>
    <r>
      <rPr>
        <sz val="12"/>
        <color theme="1"/>
        <rFont val="Arial"/>
        <family val="2"/>
        <charset val="204"/>
      </rPr>
      <t xml:space="preserve"> в том числе причина невыполнения контрактных обязательств, сведения об объектах капитального строительства, ввод которых был предусмотрен, но не был осуществлен в установленные сроки в рамках реализации инвестиционной программы в отчетном периоде; </t>
    </r>
    <r>
      <rPr>
        <b/>
        <u/>
        <sz val="12"/>
        <color rgb="FFFF0000"/>
        <rFont val="Arial"/>
        <family val="2"/>
        <charset val="204"/>
      </rPr>
      <t>дата ввода объекта капстроительства</t>
    </r>
    <r>
      <rPr>
        <u/>
        <sz val="12"/>
        <color rgb="FFFF0000"/>
        <rFont val="Arial"/>
        <family val="2"/>
        <charset val="204"/>
      </rPr>
      <t xml:space="preserve"> </t>
    </r>
  </si>
  <si>
    <t xml:space="preserve">ООО «Первая Проектная Компания»
ИНН </t>
  </si>
  <si>
    <t>ПК «Медведевская ПМК»</t>
  </si>
  <si>
    <t>от 12.05.2020 №016
(реестровый №3213017503720000013)</t>
  </si>
  <si>
    <t>до 30.06.2021 г.</t>
  </si>
  <si>
    <t>ООО «Трест-11»
ИНН 2127323870</t>
  </si>
  <si>
    <t>20.05.2020 №017 (реестровый №3213017503720000014)</t>
  </si>
  <si>
    <t xml:space="preserve">ООО "Булат" 
ИНН </t>
  </si>
  <si>
    <t>ООО «Градпроипроект», 428024, ЧР, г. Чебоксары, пр. Мира, д. 88Б, офис 4, ИНН: 2130020178, директор Сенокаева Елена Евгеньевна</t>
  </si>
  <si>
    <r>
      <t>Кассовый расход (включая авансирование),</t>
    </r>
    <r>
      <rPr>
        <sz val="12"/>
        <color theme="0"/>
        <rFont val="Arial"/>
        <family val="2"/>
        <charset val="204"/>
      </rPr>
      <t xml:space="preserve"> </t>
    </r>
    <r>
      <rPr>
        <sz val="12"/>
        <rFont val="Arial"/>
        <family val="2"/>
        <charset val="204"/>
      </rPr>
      <t xml:space="preserve">
тыс. рублей</t>
    </r>
  </si>
  <si>
    <t>Министерство экономического развития и имущественных отношений Чувашской Республики</t>
  </si>
  <si>
    <t>Торги не проведены.</t>
  </si>
  <si>
    <t>Региональный проект "Дорожная сеть" национального проекта "Безопасные и качественные автомобильные дороги" (комплексного развития транспортной инфроструктуры Чебоксарской агломерации)</t>
  </si>
  <si>
    <t>ООО "Модуль"</t>
  </si>
  <si>
    <t>от 17.08.2020 № 0115200001120001349  241147</t>
  </si>
  <si>
    <t xml:space="preserve">II этап строительства водопровода в с. Порецкое Порецкого района </t>
  </si>
  <si>
    <t>строительство объекта "Дошкольное образовательное учреждение на 250 мест с ясельными группами в I очереди 7 микрорайона центральной части г.Чебоксары"</t>
  </si>
  <si>
    <t>строительство объекта "Дошкольное образовательное учреждение на 240 мест мкр. "Благовещенский" г.Чебоксары</t>
  </si>
  <si>
    <t>строительство объекта "Дошкольное образовательное учреждение на 160 мест мкр. "Альгешево" г.Чебоксары</t>
  </si>
  <si>
    <t>строительство объекта "Дошкольное образовательное учреждение на 110 мест с ясельными группами поз. 29 в микрорайоне "Солнечный-4" (1 этап) г.Чебоксары"</t>
  </si>
  <si>
    <t>строительство объекта "Детский сад на 110 мест в 14 мкр. в НЮР г. Чебоксары"</t>
  </si>
  <si>
    <t xml:space="preserve">8736,94/64434,01(III кв. 2016 ) </t>
  </si>
  <si>
    <t>01.07.2020-30.10.2020</t>
  </si>
  <si>
    <t xml:space="preserve"> </t>
  </si>
  <si>
    <t xml:space="preserve">АО "Чувашгражданпроект", ИНН 2130066768, г.Чебоксары, пр. Московскаий , д.3 </t>
  </si>
  <si>
    <t>ООО «Геолог», ИНН 2123006172, Чувашская Республика, г. Канаш, ул. Полевая, д. 8, директор - Елисеев Сергей Николаевич</t>
  </si>
  <si>
    <t xml:space="preserve">4667,92                           (1 квартал 2020 г.) </t>
  </si>
  <si>
    <t>202213013525021300100100090014120414, контракт от 10.06.2020 № 32</t>
  </si>
  <si>
    <t xml:space="preserve">4667,92                             (1 квартал 2020 г.) </t>
  </si>
  <si>
    <t>ООО «Вятка-Сервис», ИНН 2130128661, Чувашская Республика, г.Чебоксары,  Лапсарский проезд, д.53, оф. 2, директор - Семенов Алексей Георгиевич</t>
  </si>
  <si>
    <t>202213013525021300100100100014120414, контракт от 16.06.2020 № 37</t>
  </si>
  <si>
    <t>администрация Батыревского  района</t>
  </si>
  <si>
    <t>в том числе на проектно-изыскательские работы</t>
  </si>
  <si>
    <t>в том числе: проектно-изыскательские работы</t>
  </si>
  <si>
    <t xml:space="preserve">строительство группового водовода Шемуршинского, Батыревского, Комсомольского районов Чувашской Республики (I пусковой комплекс) </t>
  </si>
  <si>
    <t>в том числе: на проектно-изыскательские  работы</t>
  </si>
  <si>
    <t xml:space="preserve">строительство группового водовода Шемуршинского, Батыревского, Комсомольского районов Чувашской Республики (III пусковой комплекс) </t>
  </si>
  <si>
    <t xml:space="preserve">строительство группового водовода Шемуршинского, Батыревского, Комсомольского районов Чувашской Республики (IV пусковой комплекс) </t>
  </si>
  <si>
    <t>строительство объекта "Котлы наружного размещения детского сада МБДОУ "Абашевский детский сад "Хевел" по адресу:ул. Верхняя, д. 34, с. Абашево Чебоксарского района Чувашской Республики"</t>
  </si>
  <si>
    <t>строительство объекта "Дошкольное образовательное учреждение на 250 мест поз. 27 в микрорайоне "Университетский-2" г.Чебоксары (II очередь) СЗР г. Чебоксары</t>
  </si>
  <si>
    <t>КУ ЧР Служба единого заказчика (заказчик)</t>
  </si>
  <si>
    <t>строительство детского сада на 50 мест в с. Тугаево Комсомольского района</t>
  </si>
  <si>
    <t>Реконструкция объекта "МАУ ДО "Аликовская ДШИ"</t>
  </si>
  <si>
    <t>Реконструкция объекта "МАУ ДО "Батыревская ДШИ" Батыревского района Чувашской Республики</t>
  </si>
  <si>
    <t>реконструкция сельского дома культуры в с. Первомайское Батыревского района Чувашской Республики</t>
  </si>
  <si>
    <t>строительство многофункционального центра культуры и досуга в Заволжье г. Чебоксары</t>
  </si>
  <si>
    <t>строительство сельского дома культуры в д. Ямбай Урмарского района Чувашской Республики</t>
  </si>
  <si>
    <t>строительство сельского дома культуры на 150 мест по ул. Молодежная, 16 в д. Ярабайкасы Моргаушского района Чувашской Республики</t>
  </si>
  <si>
    <t>Подпрограмма "Туризм" государственной программы Чувашской Республики "Развитие культры и туризма"</t>
  </si>
  <si>
    <t>строительство набережной р. Волга с причальной стенкой и благоустройство  прилегающей территории в г. Мариинский Посад</t>
  </si>
  <si>
    <t>строительство набережной р. Волга с причальной стенкой и благоустройство  прилегающей территории в г. Козловка</t>
  </si>
  <si>
    <t>строительство объекта "Блочно-модульная котельная мощностью 3,77 МВт для теплоснабжения корпусов бюджетного учреждения Чувашской Республики "Чебоксарская районная больница" Министерства здравоохранения Чувашской Республики, расположенная по адресу: Чувашская Республика, Чебоксарский район, пгт Кугеси, ул. Школьная, д. 13"</t>
  </si>
  <si>
    <t>строительство объекта "Блочно-модульная котельная мощностью 1,84 МВт для теплоснабжения корпусов БУ "Республиканская клиническая офтальмологическая больница" Министерства здравоохранения Чувашской Республики, расположенная по адресу: ЧР, г. Чебоксары, ул. Ашмарина, д. 85"</t>
  </si>
  <si>
    <t>строительство здания поликлиники бюджетного учреждения Чувашской Республики "Моргаушская центральная районная больница" Министерства здравоохранения Чувашской Республики, Моргаушский район, с. Моргауши</t>
  </si>
  <si>
    <t>п. Первомайский Алатырского района</t>
  </si>
  <si>
    <t>с. Тенеево Аликовского района</t>
  </si>
  <si>
    <t>с. Туруново Батыревского района</t>
  </si>
  <si>
    <t>д. Нимичкасы Красноармейского района</t>
  </si>
  <si>
    <t>д. Полайкасы Красноармейского района</t>
  </si>
  <si>
    <t>д. Кюмель-Ямаши Вурнарского района</t>
  </si>
  <si>
    <t>д. Шинеры Вурнарского района</t>
  </si>
  <si>
    <t>д. Вудоялы Ибресинского района</t>
  </si>
  <si>
    <t>д. Новые Ачакасы Канашского района</t>
  </si>
  <si>
    <t>с. Янгличи Канашского района</t>
  </si>
  <si>
    <t>с. Байгулово Козловского района</t>
  </si>
  <si>
    <t>д. Альбусь-Сюрбеево Комсомольского района</t>
  </si>
  <si>
    <t>с. Пандиково Красночетайского района</t>
  </si>
  <si>
    <t>с. Тогаево Мариинско-Посадского района</t>
  </si>
  <si>
    <t>д. Шанары Мариинско-Посадского района</t>
  </si>
  <si>
    <t>высел. Первое Мая Моргаушского района</t>
  </si>
  <si>
    <t>д. Хорной Моргаушского района</t>
  </si>
  <si>
    <t>с. Анастасово Порецкий района</t>
  </si>
  <si>
    <t>с. Сиява Порецкий района</t>
  </si>
  <si>
    <t>д. Шибулаты Урмарского района</t>
  </si>
  <si>
    <t>д. Елюккасы Цивильского района</t>
  </si>
  <si>
    <t>д. Аркасы Чебоксарского района</t>
  </si>
  <si>
    <t>с. Икково Чебоксарского района</t>
  </si>
  <si>
    <t>д. Хурнылых Чебоксарского района</t>
  </si>
  <si>
    <t>д. Шинерпоси Чебоксарского района</t>
  </si>
  <si>
    <t>д. Ырашпулах Чебоксарского района</t>
  </si>
  <si>
    <t>д. Малое Буяново Шемуршинского района</t>
  </si>
  <si>
    <t>д. Старые Чукалы Шемуршинского района</t>
  </si>
  <si>
    <t>д. Яндаши Шумерлинский района</t>
  </si>
  <si>
    <t>с. Чиганары Ядринского района</t>
  </si>
  <si>
    <t>д. Беляево Янтиковского района</t>
  </si>
  <si>
    <t>д. Нижарово Янтиковского района</t>
  </si>
  <si>
    <t>д. Уразлино Янтиковского района</t>
  </si>
  <si>
    <t>пос. Киря Алатырского района</t>
  </si>
  <si>
    <t>с. Шыгырдан Батыревского района</t>
  </si>
  <si>
    <t>с. Сугуты Батыревского района</t>
  </si>
  <si>
    <t>с. Юваново Ядринского района</t>
  </si>
  <si>
    <t>с. Шимкусы Янтиковского района</t>
  </si>
  <si>
    <t>г. Канаш</t>
  </si>
  <si>
    <t>Реконструкция АУ Чувашской Республики ДОД "СДЮСШОР № 3" Минспорта Чувашии</t>
  </si>
  <si>
    <t>Реконструкция стадиона "Волга" города Чебоксары, ул. Коллективная, д. 3</t>
  </si>
  <si>
    <t>Строительство плоскостного стадиона, расположенного на территории МБОУ "СОШ № 8" г. Новочебоксарска Чувашской Республики</t>
  </si>
  <si>
    <t>Строительство объекта "Физкультурно-оздоровительный комплекс в с. Ишлеи Чебоксарского района Чувашской Республики"</t>
  </si>
  <si>
    <t>строительство и реконструкция автомобильных дорог общего пользования местного значения в границах городского округа (приложение 2)</t>
  </si>
  <si>
    <t>Модернизация котельных и сетей теплоснабжения в с. Красные Четаи Красночетайского района Чувашской Республики</t>
  </si>
  <si>
    <t>Администрация Красночетайского района</t>
  </si>
  <si>
    <t xml:space="preserve">Реконструкция очистных сооружений площадью 18547 кв. м, находящихся по адресу: Чувашская Республика, Красночетайский район, д. Черепаново, ул. Заводская, д. 53а  </t>
  </si>
  <si>
    <t>Строительство очистных сооружений хозяйственно-бытовых стоков Мариинско-Посадского городского поселения производительностью 50 куб. м/сут</t>
  </si>
  <si>
    <t xml:space="preserve">Строительство очистных сооружений хозяйственно-бытовых стоков Мариинско-Посадского городского поселения производительностью 750 куб. м/сут  </t>
  </si>
  <si>
    <t>Администрация Ядринского района</t>
  </si>
  <si>
    <t>Строительство биологических очистных сооружений в г. Ядрин Чувашской Республики на 2400 куб. м/сут</t>
  </si>
  <si>
    <t>КУ ЧР Служба единого заказчика</t>
  </si>
  <si>
    <t xml:space="preserve">II очередь строительства очистных сооружений биологической очистки сточных вод в г. Цивильск производительностью 4200 куб. м/сут  </t>
  </si>
  <si>
    <t>администрация  Красночетайского района</t>
  </si>
  <si>
    <t xml:space="preserve">Реконструкция сетей водоснабжения в с. Красные Четаи Красночетайского района Чувашской Республики </t>
  </si>
  <si>
    <t>администрация  Мариинско-Посадского района</t>
  </si>
  <si>
    <t>Реконструкция существующей сети водоснабжения нижней части города Мариинский Посад по улицам Красная, Ленинская, Калининская, Николаева, Бондарева, Малинина, Московская, Волжская, Казанская, Ленинская общей протяженностью 2800 м</t>
  </si>
  <si>
    <t>администрация г. Новочебоксарск</t>
  </si>
  <si>
    <t>администрация  г. Чебоксары</t>
  </si>
  <si>
    <t>Строительство водопровода от повысительной насосной станции Северо-Западного района г. Чебоксары до д. Чандрово Чувашской Республики</t>
  </si>
  <si>
    <t>Строительство внутрипоселковых газораспределительных сетей по адресу: Чувашская Республика, Чебоксарский городской округ, пос. Сосновка, ул. Санаторная</t>
  </si>
  <si>
    <t>Строительство внутрипоселковых газораспределительных сетей в пос. Северный</t>
  </si>
  <si>
    <t>Строительство внутрипоселковых газораспределительных сетей по адресу: Чувашская Республика, Чебоксарский городской округ, пос. Сосновка, мкр. Пролетарский</t>
  </si>
  <si>
    <t>Строительство внутрипоселковых газораспределительных сетей по адресу: Чувашская Республика, Чебоксарский городской округ, пос. Сосновка, мкр. Первомайский</t>
  </si>
  <si>
    <t>Государственная программа Чувашской Республики "Экономическое развитие Чувашской Республики"</t>
  </si>
  <si>
    <t>администрация Красночетайского района</t>
  </si>
  <si>
    <t xml:space="preserve">строительство сетей электроснабжения с. Красные Четаи
</t>
  </si>
  <si>
    <t>строительство сетей газоснабжения в с. Красные Четаи</t>
  </si>
  <si>
    <t>строительство сетей водоснабжения в с. Красные Четаи</t>
  </si>
  <si>
    <t>Подпрограмма "Строительство и реконструкция (модернизация) очистных сооружений централизованных систем во-доотведения"</t>
  </si>
  <si>
    <t xml:space="preserve">Строительство ливневых очистных сооружений в мкр. "Волжский-1, -2" г. Чебоксары </t>
  </si>
  <si>
    <t>Реконструкция очистных сооружений АУ "ФОЦ "Белые камни" Минспорта Чувашии</t>
  </si>
  <si>
    <t>Реконструкция и развитие объектов водоснабжения города Новочебоксарск (с модернизацией оборудования)</t>
  </si>
  <si>
    <t xml:space="preserve">Строительство группового водовода Шемуршинского, Батыревского, Комсомольского районов Чувашской Республики (VI пусковой комплекс) 
</t>
  </si>
  <si>
    <t xml:space="preserve">Строительство группового водовода Шемуршинского, Батыревского, Комсомольского районов Чувашской Республики (VII пусковой комплекс)
</t>
  </si>
  <si>
    <t xml:space="preserve">Строительство группового водовода Шемуршинского, Батыревского, Комсомольского районов Чувашской Республики (V пусковой комплекс) 
</t>
  </si>
  <si>
    <t xml:space="preserve">Строительство группового водовода Шемуршинского, Батыревского, Комсомольского районов Чувашской Республики (VIII пусковой комплекс) 
</t>
  </si>
  <si>
    <t xml:space="preserve">Строительство трассы маунтинбайка в г. Чебоксары (2 этап строительства центра развития маунтинбайка в г. Чебоксары) при БУ "СШОР № 7 имени В. Ярды" Минспорта Чувашии </t>
  </si>
  <si>
    <t>Национальный проект "Культура" Основное мереприятие "Реализация мереприятий регионального проекта "Культурная среда"</t>
  </si>
  <si>
    <t xml:space="preserve">Национального проекта "Образование"  региональный проект "Современная школа" </t>
  </si>
  <si>
    <t xml:space="preserve"> Национального проекта "Образование" региональный проект "Современная школа" </t>
  </si>
  <si>
    <t>Региональный проект "Оздоровление Волги" национального проекта "Экология"</t>
  </si>
  <si>
    <t>Региональный проект "Спорт-норма жизни" национального проекта "Демография"</t>
  </si>
  <si>
    <t>«Реконструкция Московской                                              набережной 5 этап»</t>
  </si>
  <si>
    <t>«Защитные сооружения на р. Волга в районе базы отдыха в районе 116 квартала Сосновского участкового лесничества КУ «Чебоксарское лесничество»</t>
  </si>
  <si>
    <t>«Реконструкция Чебоксарского залива и Красной площади в рамках создания кластера «Чувашия - сердце Волги».</t>
  </si>
  <si>
    <t>«Реконструкция Чебоксарского залива и Красной площади в рамках создания кластера «Чувашия - сердце Волги». Ливнёвая канализация»</t>
  </si>
  <si>
    <t>в том числе проектно-изыскательские работы</t>
  </si>
  <si>
    <t>Реконструкция Московской набережной у Свято - Троицкого монастыря</t>
  </si>
  <si>
    <t>Парковка для Гранд отеля "Мегаполис" по ул.Нижегородской, д.3, г.Чебоксары</t>
  </si>
  <si>
    <t>Национальный  проект "Туризм и индустрия гостеприимства"</t>
  </si>
  <si>
    <t>Строительство блочно-модульной газовой котельной для теплоснабжения зданий БУ "Шемуршинская районная больница" Минздрава Чувашии</t>
  </si>
  <si>
    <t>Реконструкция футбольного поля МБУДО "ДЮСШ "Энергия" в г. Чебоксары Чувашской Республики</t>
  </si>
  <si>
    <t xml:space="preserve">Строительство объекта "Плавательный бассейн в с. Аликово Аликовского района </t>
  </si>
  <si>
    <t xml:space="preserve">Строительство футбольного поля в г. Козловка Козловского района </t>
  </si>
  <si>
    <t xml:space="preserve">Строительство футбольного поля в с. Красные Четаи Красночетайского района </t>
  </si>
  <si>
    <t xml:space="preserve">Строительство футбольного поля в пгт. Урмары Урмарского района </t>
  </si>
  <si>
    <t>Строительство футбольного поля в Чебоксарском районе Чувашской Республики</t>
  </si>
  <si>
    <t xml:space="preserve">Строительство стадиона-площадки в с. Яльчики Яльчикского района </t>
  </si>
  <si>
    <t>Строительство объекта "Стадион-площадка при МБОУ "СОШ № 2" г. Ядрин. Физкультурно-оздоровительный комплекс открытого типа"</t>
  </si>
  <si>
    <t>строительство дороги № 2 в I очереди 7 микрорайона центральной части г. Чебоксары</t>
  </si>
  <si>
    <t xml:space="preserve">магистральная дорога районного значения № 2 в границах микрорайонов №№ 4 и 5 жилого района «Новый город» г. Чебоксары </t>
  </si>
  <si>
    <t>строительство дорог (I этап) в микрорайоне «Олимп» по ул. З. Яковлевой, 58 г. Чебоксары</t>
  </si>
  <si>
    <t>строительство сооружений очистки дождевых стоков центральной части г. Чебоксары</t>
  </si>
  <si>
    <t>Полномочное представительство Чувашской Республики при Пезиденте Российской Федерации</t>
  </si>
  <si>
    <t>реставрация здания Полномочного представительства Чувашской Республики при Президенте Российской Федерации, расположенного по адресу: г. Москва, ул. Большая Ордынка, д. 46, стр. 1</t>
  </si>
  <si>
    <t>Реконструкция зданния ГУК "Чувашская государственная филармония в г. Чебоксары" Чувашская Республика</t>
  </si>
  <si>
    <t>Строительство модульных фельдшерско-акушерских пунктов, отвечающих современным требованиям, в населенных пунктах с численностью населения от 101 до 2000 человек</t>
  </si>
  <si>
    <t>Региональный проект "Обеспечение устойчивого сокращения непригодного для проживания жилищного фонда" нациольного проекта "Жилье и городская среда"</t>
  </si>
  <si>
    <t>с. Русская Сорма Аликовского района</t>
  </si>
  <si>
    <t>д. Бахтигильдино Батыревского района</t>
  </si>
  <si>
    <t>д. Кокшаново Батыревского района</t>
  </si>
  <si>
    <t>д.Новое Котяково Батыревского района</t>
  </si>
  <si>
    <t>д. Синьял Яуши Вурнарского района</t>
  </si>
  <si>
    <t>д. Тузи-Сярмус Вурнарского района</t>
  </si>
  <si>
    <t>д. Мамалаево Вурнарского района</t>
  </si>
  <si>
    <t>д. Шоркасы  Канашского района</t>
  </si>
  <si>
    <t>д.Сядорга-Сирма Канашского района</t>
  </si>
  <si>
    <t>с. Шигали Канашского района</t>
  </si>
  <si>
    <t>д. Починок-Быбыть Комсомольского района</t>
  </si>
  <si>
    <t>д. Старый Сундырь Комсомольского района</t>
  </si>
  <si>
    <t>д. Старая Тюрлема Козловского района</t>
  </si>
  <si>
    <t>д. Дубовка Мариинско-Посадского района</t>
  </si>
  <si>
    <t>д. Калайкасы Моргаушского района</t>
  </si>
  <si>
    <t>с. Акрамово Моргаушского района</t>
  </si>
  <si>
    <t>д. Бахмутово Порецкий района</t>
  </si>
  <si>
    <t>с. Октябрьское Порецкий района</t>
  </si>
  <si>
    <t>д. Корак Чурачки Чебоксарского района</t>
  </si>
  <si>
    <t>д. Иваново Янтикского района</t>
  </si>
  <si>
    <t>с. Чепкас-Никольское Шемуршинского района</t>
  </si>
  <si>
    <t>д. Большие Сормы Канашского района</t>
  </si>
  <si>
    <t>реконструкция здания бюджетного учреждения Чувашской Республики "Республиканское бюро судебно-медицинской экспертизы" Министерства здравоохранения Чувашской Республики, расположенного по адресу: г. Чебоксары, ул. Пирогова, д. 24</t>
  </si>
  <si>
    <t xml:space="preserve">д. Малое Батырево Батыревского района </t>
  </si>
  <si>
    <t>проектирование строительства и реконструкции автомобильных дорог общего пользования регионального или межмуниципального значения и строительство площадок для передвижных постов весового контроля (приложение 3)</t>
  </si>
  <si>
    <t>строительство и реконструкция автомобильных дорог общего пользования регионального и межмуниципального значения в рамках реализации национального проекта "Безопасные и качественные автомобильные дороги" (приложение 4)</t>
  </si>
  <si>
    <t>ГУП "Чувашгаз" Минстроя Чувашии</t>
  </si>
  <si>
    <t>строительство тепловых сетей и сетей горячего водоснабжения от газовой автоматизированной блочно-модульной котельной мощностью 10,25 МВт по ул. Коммунальная в г. Шумерле Чувашской Республики</t>
  </si>
  <si>
    <t>строительство тепловых сетей и сетей горячего водоснабжения от газовой автоматизированной блочно-модульной котельной мощностью 16,0 МВт по ул. Ленина в г. Шумерле Чувашской Республики</t>
  </si>
  <si>
    <t>строительство тепловых сетей и сетей горячего водоснабжения от газовой автоматизированной блочно-модульной котельной мощностью 9,5 МВт по адресу пер. Школьный в г. Шумерле Чувашской Республики</t>
  </si>
  <si>
    <t>строительство тепловых сетей и сетей горячего водоснабжения от газовой автоматизированной блочно-модульной котельной мощностью 11,0 МВт по ул. Карла Маркса в г. Шумерле Чувашской Республики</t>
  </si>
  <si>
    <t>строительство тепловых сетей и сетей горячего водоснабжения от газовой автоматизированной блочно-модульной котельной мощностью 8,0 МВт по ул. Калинина в г. Козловке Чувашской Республики</t>
  </si>
  <si>
    <t>администрация  Янтиковского района</t>
  </si>
  <si>
    <t>строительство станции  биологической очистки сточных вод производительностью 500 куб. м/сут в селе Янтиково Янтиковского района Чувашской Республики</t>
  </si>
  <si>
    <t>газоснабжение жилых домов в микрорайоне индивидуальной жилой застройки территории ОПХ "Хмелеводческое</t>
  </si>
  <si>
    <t xml:space="preserve">Подпрограмма "Инвестиционный климат" </t>
  </si>
  <si>
    <t>строительство объекта "Очистные сооружения поверхностного стока поз. 53. I очередь 7 микрорайона центральной части г. Чебоксары (Центр VII)"</t>
  </si>
  <si>
    <t>строительство ливневых очистных сооружений в районе Марпосадского шоссе</t>
  </si>
  <si>
    <t>Национальный проект "Культура"</t>
  </si>
  <si>
    <t>НП "Здравоохранение" РП "Развитие системы оказания первичной медико-санитарной помощи "</t>
  </si>
  <si>
    <t>НП "Жилье и городская среда"</t>
  </si>
  <si>
    <t>23.03.2021 № 1
Реестровый номер контракта
32103903350 21 000006</t>
  </si>
  <si>
    <t>23.03.2021 -01.10.2021</t>
  </si>
  <si>
    <t>29.03.2021 № 1
Реестровый номер контракта
32103903248 21 000006</t>
  </si>
  <si>
    <t>29.03.2021-
30.06.2021</t>
  </si>
  <si>
    <t>ООО «АРХХАУС»,  директор Хлевин Андрей Александрович
Адрес: 410047, Саратовская область, г. Саратов, 
ул. Аллейная, д. 34, кв. 2
ИНН 6452100330</t>
  </si>
  <si>
    <t>24.02.2021 №2
Реестровый номер контракта
32130175037 21 000002</t>
  </si>
  <si>
    <t>24.02.2021 - 30.11.2021</t>
  </si>
  <si>
    <t xml:space="preserve">3 298,42/    19328,94 (2 кв. 2020 г) </t>
  </si>
  <si>
    <t>ООО «Техпроект», 2130019550, 428903, Чувашская Республика, город Чебоксары,
проезд Лапсарский, дом 57, помещение 4</t>
  </si>
  <si>
    <t>ООО "КОМФОРТ", 2130072916, 428903, Чувашская Республика, г. Чебоксары, Лапсарский проезд, 57, помещение 27, А.Б.Кочетков</t>
  </si>
  <si>
    <t>22130135250 21 000010, 16.03.2021 № 35</t>
  </si>
  <si>
    <t>5271,66/34034,18 (3 кв.2020)</t>
  </si>
  <si>
    <t>ООО "Пожстройконсультант" ИНН 2130210588, г. Чебоксары, пр. Мира, д. 62Г, офис 336</t>
  </si>
  <si>
    <t>ООО "ПИ "Суварстройпроект", 2129041303, 428000, Чувашская Республика, город Чебоксары,
улица Карла Маркса, дом 52Б, офис 6</t>
  </si>
  <si>
    <t>ООО «СТРОЙКРАФТ», 2130133492, 428000 Чувашская Республика, г.Чебоксары, ул. Правая набережная Сугутки 7, офис 11, А.Н. Михайлов</t>
  </si>
  <si>
    <t xml:space="preserve">22130135250 21 000009, 09.03.2021 № 31 </t>
  </si>
  <si>
    <t>09.03.2021-31.12.2021</t>
  </si>
  <si>
    <t>591,8/5087,32 (1кв. 2021)</t>
  </si>
  <si>
    <t>АО "ГПИИ "Чувашгражданпроект" ИНН 2130066768, г. Чебоксары, пр. Московский, д.3</t>
  </si>
  <si>
    <t>АО "ГПИИ "Чувашгражданпроект" ИНН 2130066768, г. Чебоксары, пр. Московский, д.4</t>
  </si>
  <si>
    <t>АО "ГПИИ "Чувашгражданпроект" ИНН 2130066768, г. Чебоксары, пр. Московский, д.5</t>
  </si>
  <si>
    <t>АО "ГПИИ "Чувашгражданпроект" ИНН 2130066768, г. Чебоксары, пр. Московский, д.9</t>
  </si>
  <si>
    <t>АО "ГПИИ "Чувашгражданпроект" ИНН 2130066768, г. Чебоксары, пр. Московский, д.10</t>
  </si>
  <si>
    <t>АО "ГПИИ "Чувашгражданпроект" ИНН 2130066768, г. Чебоксары, пр. Московский, д.11</t>
  </si>
  <si>
    <t>АО "ГПИИ "Чувашгражданпроект" ИНН 2130066768, г. Чебоксары, пр. Московский, д.12</t>
  </si>
  <si>
    <t>АО "ГПИИ "Чувашгражданпроект" ИНН 2130066768, г. Чебоксары, пр. Московский, д.13</t>
  </si>
  <si>
    <t>АО "ГПИИ "Чувашгражданпроект" ИНН 2130066768, г. Чебоксары, пр. Московский, д.14</t>
  </si>
  <si>
    <t>АО "ГПИИ "Чувашгражданпроект" ИНН 2130066768, г. Чебоксары, пр. Московский, д.15</t>
  </si>
  <si>
    <t>АО "ГПИИ "Чувашгражданпроект" ИНН 2130066768, г. Чебоксары, пр. Московский, д.16</t>
  </si>
  <si>
    <t>АО "ГПИИ "Чувашгражданпроект" ИНН 2130066768, г. Чебоксары, пр. Московский, д.17</t>
  </si>
  <si>
    <t>АО "ГПИИ "Чувашгражданпроект" ИНН 2130066768, г. Чебоксары, пр. Московский, д.18</t>
  </si>
  <si>
    <t>АО "ГПИИ "Чувашгражданпроект" ИНН 2130066768, г. Чебоксары, пр. Московский, д.19</t>
  </si>
  <si>
    <t>АО "ГПИИ "Чувашгражданпроект" ИНН 2130066768, г. Чебоксары, пр. Московский, д.20</t>
  </si>
  <si>
    <t>АО "ГПИИ "Чувашгражданпроект" ИНН 2130066768, г. Чебоксары, пр. Московский, д.21</t>
  </si>
  <si>
    <t>АО "ГПИИ "Чувашгражданпроект" ИНН 2130066768, г. Чебоксары, пр. Московский, д.22</t>
  </si>
  <si>
    <t>АО "ГПИИ "Чувашгражданпроект" ИНН 2130066768, г. Чебоксары, пр. Московский, д.23</t>
  </si>
  <si>
    <t>АО "ГПИИ "Чувашгражданпроект" ИНН 2130066768, г. Чебоксары, пр. Московский, д.24</t>
  </si>
  <si>
    <t>АО "ГПИИ "Чувашгражданпроект" ИНН 2130066768, г. Чебоксары, пр. Московский, д.25</t>
  </si>
  <si>
    <t>АО "ГПИИ "Чувашгражданпроект" ИНН 2130066768, г. Чебоксары, пр. Московский, д.27</t>
  </si>
  <si>
    <t>АО "ГПИИ "Чувашгражданпроект" ИНН 2130066768, г. Чебоксары, пр. Московский, д.28</t>
  </si>
  <si>
    <t>АО "ГПИИ "Чувашгражданпроект" ИНН 2130066768, г. Чебоксары, пр. Московский, д.29</t>
  </si>
  <si>
    <t>АО "ГПИИ "Чувашгражданпроект" ИНН 2130066768, г. Чебоксары, пр. Московский, д.30</t>
  </si>
  <si>
    <t>АО "ГПИИ "Чувашгражданпроект" ИНН 2130066768, г. Чебоксары, пр. Московский, д.31</t>
  </si>
  <si>
    <t>АО "ГПИИ "Чувашгражданпроект" ИНН 2130066768, г. Чебоксары, пр. Московский, д.32</t>
  </si>
  <si>
    <t>АО "ГПИИ "Чувашгражданпроект" ИНН 2130066768, г. Чебоксары, пр. Московский, д.33</t>
  </si>
  <si>
    <t>АО "ГПИИ "Чувашгражданпроект" ИНН 2130066768, г. Чебоксары, пр. Московский, д.34</t>
  </si>
  <si>
    <t>АО "ГПИИ "Чувашгражданпроект" ИНН 2130066768, г. Чебоксары, пр. Московский, д.35</t>
  </si>
  <si>
    <t>АО "ГПИИ "Чувашгражданпроект" ИНН 2130066768, г. Чебоксары, пр. Московский, д.36</t>
  </si>
  <si>
    <t>АО "ГПИИ "Чувашгражданпроект" ИНН 2130066768, г. Чебоксары, пр. Московский, д.37</t>
  </si>
  <si>
    <t>АО "ГПИИ "Чувашгражданпроект" ИНН 2130066768, г. Чебоксары, пр. Московский, д.38</t>
  </si>
  <si>
    <t>АО "ГПИИ "Чувашгражданпроект" ИНН 2130066768, г. Чебоксары, пр. Московский, д.39</t>
  </si>
  <si>
    <t>АО "ГПИИ "Чувашгражданпроект" ИНН 2130066768, г. Чебоксары, пр. Московский, д.40</t>
  </si>
  <si>
    <t>АО "ГПИИ "Чувашгражданпроект" ИНН 2130066768, г. Чебоксары, пр. Московский, д.41</t>
  </si>
  <si>
    <t>АО "ГПИИ "Чувашгражданпроект" ИНН 2130066768, г. Чебоксары, пр. Московский, д.42</t>
  </si>
  <si>
    <t>АО "ГПИИ "Чувашгражданпроект" ИНН 2130066768, г. Чебоксары, пр. Московский, д.43</t>
  </si>
  <si>
    <t>АО "ГПИИ "Чувашгражданпроект" ИНН 2130066768, г. Чебоксары, пр. Московский, д.45</t>
  </si>
  <si>
    <t>АО "ГПИИ "Чувашгражданпроект" ИНН 2130066768, г. Чебоксары, пр. Московский, д.47</t>
  </si>
  <si>
    <t>АО "ГПИИ "Чувашгражданпроект" ИНН 2130066768, г. Чебоксары, пр. Московский, д.48</t>
  </si>
  <si>
    <t>АО "ГПИИ "Чувашгражданпроект" ИНН 2130066768, г. Чебоксары, пр. Московский, д.49</t>
  </si>
  <si>
    <t>АО "ГПИИ "Чувашгражданпроект" ИНН 2130066768, г. Чебоксары, пр. Московский, д.50</t>
  </si>
  <si>
    <t>АО "ГПИИ "Чувашгражданпроект" ИНН 2130066768, г. Чебоксары, пр. Московский, д.51</t>
  </si>
  <si>
    <t>АО "ГПИИ "Чувашгражданпроект" ИНН 2130066768, г. Чебоксары, пр. Московский, д.52</t>
  </si>
  <si>
    <t>АО "ГПИИ "Чувашгражданпроект" ИНН 2130066768, г. Чебоксары, пр. Московский, д.53</t>
  </si>
  <si>
    <t>АО "ГПИИ "Чувашгражданпроект" ИНН 2130066768, г. Чебоксары, пр. Московский, д.54</t>
  </si>
  <si>
    <t>АО "ГПИИ "Чувашгражданпроект" ИНН 2130066768, г. Чебоксары, пр. Московский, д.55</t>
  </si>
  <si>
    <t>АО "ГПИИ "Чувашгражданпроект" ИНН 2130066768, г. Чебоксары, пр. Московский, д.56</t>
  </si>
  <si>
    <t xml:space="preserve">2494,66/20764,1 (3 кв. 2020 г) </t>
  </si>
  <si>
    <t xml:space="preserve">ООО "Проектно-сметное бюро", 2130123462, 428020, г. Чебоксары, пер. Бабушкина, д.8 </t>
  </si>
  <si>
    <t xml:space="preserve">28.12.2020-июнь 2021 г. </t>
  </si>
  <si>
    <t>4959,09/ 42586,00 (3кв. 2020)</t>
  </si>
  <si>
    <t>ООО «Проектно-сметное бюро» ИНН 2130123462, г. Чебоксары, переулок Бабушкина, дом 8.</t>
  </si>
  <si>
    <t>149556,71/ 876260,61 (2кв. 2017)</t>
  </si>
  <si>
    <t>4181,91/                         28112,92 (4 кв. 2015 г.)</t>
  </si>
  <si>
    <t>ООО ПФ "ЗСК Проект" , 426006, Удмуртская Республика, г.Ижевск, ул.Телегина д. 30/590</t>
  </si>
  <si>
    <t xml:space="preserve">ООО "ПРАЙД", 5904153200, 614015, ПЕРМСКИЙ КРАЙ, ПЕРМЬ Г, ЛУНАЧАРСКОГО УЛ, ДОМ № 23, ОФИС 17,                В. А.  Вязовикин </t>
  </si>
  <si>
    <t>2213013525021000011, 16.03.2021 г. № 34</t>
  </si>
  <si>
    <t xml:space="preserve">июнь 2021-сентябрь 2021 </t>
  </si>
  <si>
    <t>26228,06/ 154068,21 (2кв. 2017)</t>
  </si>
  <si>
    <t>ООО "АБ Классика" ИНН 2129046647, г. Чебоксары, ул. Ярмарочная, 6</t>
  </si>
  <si>
    <t>42192,04/ 317112,14 (1 кв. 2020 г.)</t>
  </si>
  <si>
    <t>22022,41/182407,1 (2 кв. 2019 г.)</t>
  </si>
  <si>
    <t>ООО "Проектный институт "Отделфинстройпроект" , 2130049924, 428018, г. Чебоксары, Московский проспект, д. 3, помещение 16</t>
  </si>
  <si>
    <t>31902,98 (1 кв. 2019г)</t>
  </si>
  <si>
    <t xml:space="preserve">% 
выполненных работ от годового лимита </t>
  </si>
  <si>
    <t>Администрация Цивильского района</t>
  </si>
  <si>
    <t>Администрация г. Чебоксары</t>
  </si>
  <si>
    <t>от 02.05.2021 №40</t>
  </si>
  <si>
    <t xml:space="preserve">АО "ПМК №8",  ИНН 2115000346, 429900, Чувашская Республика, г. Цивильск, ул. П. Иванова, д. 8, В.Н.Ижелеев </t>
  </si>
  <si>
    <t>ООО "СТРОЙКРАФТ", 2130133492, 428000 Чувашская Республика, г.Чебоксары, ул. Правая набережная Сугутки 7, офис 11, А.Н. Михайлов</t>
  </si>
  <si>
    <t>0115200001121000525, от 27.04.2021 № 45</t>
  </si>
  <si>
    <t xml:space="preserve">ООО "ДОРОЖНО-СТРОИТЕЛЬНАЯ КОМПАНИЯ №1, ИНН 2130198429, 428022, Чувашская Республика,  
г. Чебоксары, Автозаправочный проезд, д. 8, С.В. Макаричев
</t>
  </si>
  <si>
    <t>0815300003221000193, от 16.04.2021 № 04</t>
  </si>
  <si>
    <t>16.04.2021-31.10.2021</t>
  </si>
  <si>
    <t>АО "Водоканал" , ИНН 2130017760, г. Чебоксары , проезд Мясокомбинатский , д. 12, директор Васильев Владимир Сергеевич</t>
  </si>
  <si>
    <t>193213017503721300100100150014221000, контракт от 01.07.2019 № 07</t>
  </si>
  <si>
    <t>01.07.2019-20.06.2020</t>
  </si>
  <si>
    <t>ООО СМУ "СПЕЦСТРОЙ", ИНН 2130142257,   428000, Чувашская Республика - Чувашия, город Чебоксары, проспект Тракторостроителей, дом 64, пом/оф 6/2, В.Н. Морозов</t>
  </si>
  <si>
    <t>0815300003221000191, от 12.04.2021 № 03</t>
  </si>
  <si>
    <t>12.04.2021-30.11.2021</t>
  </si>
  <si>
    <t xml:space="preserve">администрация г. Новочебоксарска Реконструкция сетей теплоснабжения </t>
  </si>
  <si>
    <t>ООО "СКИМ" ИНН 2130093211, г.Чебоксары, ул.Сверчкова д.6Б оф.4, Директор - Обрядин А.Г.</t>
  </si>
  <si>
    <t>3213003497421000012,    №20002493_83507 от 29.01.2021</t>
  </si>
  <si>
    <t>1 кв 2020 г. - 127 895,36 тыс.руб.</t>
  </si>
  <si>
    <t>4 кв.2018г. - 1 167 752,18 тыс.руб.</t>
  </si>
  <si>
    <t>АО "Чувашгражданпроект" ИНН 2130066768, г.Чебоксары, Московский пр. д.3, Генеральный директор - Арсентьев Е.З.</t>
  </si>
  <si>
    <t xml:space="preserve">ПАО «Дорисс», ИНН 2127008364, г. Чебоксары, 
Кабельный проезд, дом 2, Генеральный директор -  Рощин В.И.
</t>
  </si>
  <si>
    <t>3213003497419000040, №0115200001119001305_83507 от 17.06.2019</t>
  </si>
  <si>
    <t>2 кв. 2019 г. - 229 577,42 тыс.руб.</t>
  </si>
  <si>
    <t>ООО "АВТОДОР", ИНН 2130184458. г.Ульяновск, шоссе Московское,д.52А, офис 1, директор  -  Кузнецов С.Н.</t>
  </si>
  <si>
    <t>3213003497420000022, №0115200001120000643_83507 от 28.04.2020</t>
  </si>
  <si>
    <t>3213003497419000050, №0115200001119001536_83507 от 08.07.2019</t>
  </si>
  <si>
    <r>
      <t xml:space="preserve">Обеспечение мероприятий по модернизации систем коммунальной инфраструктуры </t>
    </r>
    <r>
      <rPr>
        <b/>
        <sz val="13"/>
        <rFont val="Arial"/>
        <family val="2"/>
        <charset val="204"/>
      </rPr>
      <t>за счет средств государственной корпорации- Фонда содействия реформированию жилищно-коммунального хозяйства</t>
    </r>
  </si>
  <si>
    <r>
      <t xml:space="preserve">Обеспечение мероприятий по модернизации систем коммунальной инфраструктуры </t>
    </r>
    <r>
      <rPr>
        <b/>
        <sz val="13"/>
        <rFont val="Arial"/>
        <family val="2"/>
        <charset val="204"/>
      </rPr>
      <t>за счет средств республиканского бюджета Чувашской Республики</t>
    </r>
  </si>
  <si>
    <t xml:space="preserve">ООО «СЗ «СК «Старатель»
Владимиров Анатолий Юрьевич, ИНН 2129046654
</t>
  </si>
  <si>
    <t xml:space="preserve">№ 1-к/20 от 26.10.2020 г. </t>
  </si>
  <si>
    <t>с момента заключения Контракта до 31.12.2021 г.</t>
  </si>
  <si>
    <t xml:space="preserve">ООО СЗ "СК "Старатель Владимиров Анатолий Юрьевич, ИНН 2129046654
</t>
  </si>
  <si>
    <t xml:space="preserve">№ 3210200118020000012
№ 532 от 13.04.2020
</t>
  </si>
  <si>
    <t>18.12.2020 (по доп.соглашению)</t>
  </si>
  <si>
    <t>АО"ПМК №8", ИНН    2115000346, 429900, Чувашская Республика, г.Цивильск, ул.П.Иванова, д.8, Генеральный директор    Ижелеев В.Н.</t>
  </si>
  <si>
    <t>№0115300037320000098, 11.11.2020 №86, дополнительное соглашение №1 от 25.12.2020 г., №2 от 14.01.2021 г.</t>
  </si>
  <si>
    <t>11.11.2020 г. - 30.06.2021 г.</t>
  </si>
  <si>
    <t>ООО "Премиум строй", 428022, Чувашская Республика, г. Чебоксары, ш. Марпосадское, д. 7В, строение 1, ИНН 2130101525</t>
  </si>
  <si>
    <t>№0115300021821000008  от 26.04.2021</t>
  </si>
  <si>
    <t xml:space="preserve">до 01 июля 2021 </t>
  </si>
  <si>
    <t xml:space="preserve">ООО "ПРЕМИУМ СТРОЙ 21" Суворов Александр Сергеевич, ИНН 2130103748
</t>
  </si>
  <si>
    <t>№ 0115300015420000014_150820 от 08.05.2020</t>
  </si>
  <si>
    <t>с даты заключения муниципального контракта до 01.09.2020 г.</t>
  </si>
  <si>
    <t>ООО "СКОМ 21", ИНН 2130167734</t>
  </si>
  <si>
    <t>МК "07092001 от 14 сентября 2020 года реестровый номер №3211682024620000083</t>
  </si>
  <si>
    <t>Окончание работ -15.12.2020</t>
  </si>
  <si>
    <t xml:space="preserve">АО "ПМК № 8", ИНН 2115000346
</t>
  </si>
  <si>
    <t xml:space="preserve">№ 67 от 12.10.2020 г. </t>
  </si>
  <si>
    <t>Окончание работ - 25.05.2021 г. (по доп.соглашению)</t>
  </si>
  <si>
    <t>ООО «Стройка-21» ИНН 2130072803
 генеральный директор Жарков Алексей Константинович</t>
  </si>
  <si>
    <t>32130175037 21 000015   12.05.2021 Контракт № 015</t>
  </si>
  <si>
    <t>69 582 200,00</t>
  </si>
  <si>
    <t xml:space="preserve">с момента заключения Контракта по 30.09.2021 г. </t>
  </si>
  <si>
    <t xml:space="preserve">ООО «ИнтерЭкспо-трейдинг», 1656061390, адрес: 420073, Татарстан Республика, Казань, ул. А.Кутуя, дом № 50/9, 
оф. 3-06, директор Ахметзянов Ринат Равильевич
</t>
  </si>
  <si>
    <t>32110001240 21 000008, 31.05.2021 № 0115300021821000019</t>
  </si>
  <si>
    <t>31.05.2021 - 15.12.2021</t>
  </si>
  <si>
    <t xml:space="preserve">ООО «Институт Инженерных Изысканий», ИНН 2130145650, Чувашская Республика, г.
Чебоксары, ул. Афанасьева, д. 14, кв. 155, директор - Мастьянов Сергей Витальевич
</t>
  </si>
  <si>
    <t>202213013525021300100100280017112414, контракт от 31.08.2020 № 51</t>
  </si>
  <si>
    <t>31.08.2020-31.12.2020</t>
  </si>
  <si>
    <t>ООО «СКИМ», ИНН 2130093271, Чувашская Республика, г. Чебоксары, ул. Н. Сверчкова, д. 6Б, офис 4, директор - Обрядин Алексей Геннадьевич</t>
  </si>
  <si>
    <t>202213013525021300100100310017112414, контракт от 31.08.2020 № 52</t>
  </si>
  <si>
    <t>ООО "ЧУВАШПРОЕКТ", ИНН 2130204665, Чувашская Республика, г. Чебоксары, шоссе Ядринское, дом 3, пом 2, офис 509, директор - Ермолаев Сергей Геннадьевич</t>
  </si>
  <si>
    <t>202213013525021300100100320017112414, контракт от 31.08.2020 № 52</t>
  </si>
  <si>
    <t>202213013525021300100100330027112414, контракт от 31.08.2020 № 54</t>
  </si>
  <si>
    <t>202213013525021300100100340017112414, контракт от 31.08.2020 № 49</t>
  </si>
  <si>
    <t xml:space="preserve">ООО "Научно-исследовательский и проектно-изыскательский институт "Севзапинжтехнология", ИНН 7801187593, Адрес: 196084, г. Санкт-Петербург, вн.тер.г. муниципальный округ Московская застава, ул. Малая Митрофаньевская, д. 4, лит. Л, помещ. 1-Н, ком. 50-76, 130-134, директор Кабанов Александр Александрович </t>
  </si>
  <si>
    <t>ООО "Берег" , ИНН 4341006666, адрес: 117403, г. Москва, проезд Востряковский дом 10Б, строение 2, Этаж/Пом 3/8Д, частично 8, 8Г, 8Е., Директор Микрюков Владимир Валентинович</t>
  </si>
  <si>
    <t xml:space="preserve">10377,13/50636,26 (III кв. 2015 г) </t>
  </si>
  <si>
    <t>ООО "Селара" , г. Чебоксары, ул. Коммунальная слобода, д. 27</t>
  </si>
  <si>
    <t>ООО "Эколос-ПроектСтрой",  6311135876, Самарская обл., г Самара, ул Набережная реки Самары, 1, комната 126, генеральный директор - Медведева Мария Юрьевна</t>
  </si>
  <si>
    <t xml:space="preserve">203212100100221210100100310014221414, контракт от 25.05.2020 № 4 </t>
  </si>
  <si>
    <t>25.05.2020-31.12.2021</t>
  </si>
  <si>
    <t>ООО «Управление Строительными Проектами»,  ИНН 2130107132, адрес: 428020, РФ, Чувашская Республика, г. Чебоксары, Базовый проезд, 3 а, директор Еремеева Елена Николаевна</t>
  </si>
  <si>
    <t xml:space="preserve">22130135250 21 000017, 25.05.2021 № 53 </t>
  </si>
  <si>
    <t xml:space="preserve">25.05.2021 - 10.12.2021 </t>
  </si>
  <si>
    <t>ООО «ПМК-Проект», ИНН 2115006436, адрес: 429900, Чувашская Республика, г. Цивильск, ул. П. Иванова, д. 8, директор Ижелеева Кристина Витальевна</t>
  </si>
  <si>
    <t>32110001240 21 000009, 31.05.2021 № 0115300021821000013</t>
  </si>
  <si>
    <t>32111007171 21 000006, 17.05.2021 № 0115300023821000007</t>
  </si>
  <si>
    <t xml:space="preserve">17.05.2021 - 30.09.2021 </t>
  </si>
  <si>
    <t>ООО «Инженерный центр «Партнер», ИНН 6679080487, 620144, Российская Федерация,  Свердловская обл., г. Екатеринбург, ул. 8 Марта, д. 194, секция Г , М.А. Мещерякова</t>
  </si>
  <si>
    <t xml:space="preserve">22130135250 21 000005, 25.02.2021 №24 </t>
  </si>
  <si>
    <t>25.02.2021-31.08.2021</t>
  </si>
  <si>
    <t>85429,5/178884,71 (2 кв. 2008)</t>
  </si>
  <si>
    <t>ЗАО "Институт "Чувашгипроводхоз" ИНН 2128014850,город Чебоксары, проспект И.Я.Яковлева, 19</t>
  </si>
  <si>
    <t>22130135250 21 000018, 25.05.2021 № 51</t>
  </si>
  <si>
    <t>25.05.2021 - 20.12.2022</t>
  </si>
  <si>
    <t>26670,97/88372,92 (2 кв. 2008)</t>
  </si>
  <si>
    <t xml:space="preserve">22130135250 21 000016, 12.05.2021 № 52 </t>
  </si>
  <si>
    <t>12.05.2021 - 20.12.2022</t>
  </si>
  <si>
    <t>ООО ИНЖЕНЕРНЫЙ ЦЕНТР "ТЕХПРОЕКТ"</t>
  </si>
  <si>
    <t>1535,95/    10763,51 (3кв.2020 г.)</t>
  </si>
  <si>
    <t>ООО «Проектно-сметное бюро», 2130123462, : 428020, Чувашская Республика, город Чебоксары,
переулок Бабушкина, дом 8</t>
  </si>
  <si>
    <t>ООО "СК-Лерон" , 2114003552, 429400, Чувашская Республика, поселок городского типа Урмары, улица Калинина, д. 5, А.С. Лебедева</t>
  </si>
  <si>
    <t>2213013525021000012, 23.03.2021 г. № 36</t>
  </si>
  <si>
    <t>в течение 80 дней с даты заключения контракта</t>
  </si>
  <si>
    <t>ООО "СК - Волга"  ИНН 5260321950, г. Нижний Новгород, улица Керченская, дом №14А, помещение П6, офис 22, Генеральный директор -  Стрельникова Н.В.</t>
  </si>
  <si>
    <t>Автономное учреждение Чувашской Республики
«Центр экспертизы и ценообразования в строительстве Чувашской Республики»
Министерства строительства, архитектуры и жилищно-коммунального хозяйства
Чувашской Республики.
ИНН: 2130076879.
ОГРН: 1102130009277.
Код причины постановки на учет: 213001001.
Место нахождения и адрес: 428003, Чувашская Республика, город Чебоксары,
улица Ю. Гагарина, дом 2.
Адрес электронной почты: rccs97@mail.ru.</t>
  </si>
  <si>
    <t>ООО "ЦентрЖилСтрой" (ИНН 2130162292, г. Чебоксары, ул. Калинина, 105, офис 2, Кадеев Рудик Геннадьевич</t>
  </si>
  <si>
    <t>Контракт № 0815300003220000468_83507 от 29.06.2020</t>
  </si>
  <si>
    <t>2020-2021</t>
  </si>
  <si>
    <t>38 852,20/236 859,67</t>
  </si>
  <si>
    <t>Генпроектировщик - ЗАО "Институт "Чувашгипроводхоз" (ИНН 2128014850, ОГРН 1022101147232), 428024, ЧУВАШСКАЯ РЕСПУБЛИКА - ЧУВАШИЯ, ЧЕБОКСАРЫ Г, И.Я.ЯКОВЛЕВА ПР-КТ, 19 , гендиректор Алексеев Иван Алексеевич.</t>
  </si>
  <si>
    <t xml:space="preserve">Контракт № 0115200001119001589_83507 от 19.07.2019. </t>
  </si>
  <si>
    <t xml:space="preserve">2019 -2021 год </t>
  </si>
  <si>
    <t xml:space="preserve"> 30.07.2021 </t>
  </si>
  <si>
    <t xml:space="preserve">ООО "ПМК-ПРОЕКТ", 2115006436, Адрес: 429900, Чувашская Республика, г. Цивильск, ул. П. Иванова, д. 8, Ижелеева К.В. </t>
  </si>
  <si>
    <t>22130135250 21 000100, 05.07.2021 № 148</t>
  </si>
  <si>
    <t>05.07.2021-10.12.2021</t>
  </si>
  <si>
    <t xml:space="preserve">ООО «НИИПРИИ «Севзапинжтехнология», ИНН 7801187593, 196084, г. Санкт-Петербург, вн.тер.г. муниципальный округ Московская застава, ул. Малая Митрофаньевская, д. 4, лит. Л, помещ. 1-Н, А.А. Кабанов </t>
  </si>
  <si>
    <t>22130135250 21 000082, 22.06.2021 № 127</t>
  </si>
  <si>
    <t xml:space="preserve">22.06.2021-10.12.2021 </t>
  </si>
  <si>
    <t>22130135250 21 000023, 31.05.2021 № 55</t>
  </si>
  <si>
    <t xml:space="preserve">31.05.2021-10.12.2021 </t>
  </si>
  <si>
    <t>ООО "КОМФОРТ", ИНН 2130072916, 428903, Чувашская Республика, г. Чебоксары, Лапсарский проезд, 57, помещение 27, А.Б.Кочетков</t>
  </si>
  <si>
    <t>22130135250 21 000079, 15.06.2021 № 113</t>
  </si>
  <si>
    <t>15.06.2021- 01.06.2021</t>
  </si>
  <si>
    <t xml:space="preserve">ООО "ИНСТИТУТ ИНЖЕНЕРНЫХ ИЗЫСКАНИЙ", 2130145650, 428003, Российская Федерация, Чувашская Республика, г. Чебоксары, ул. Афанасьева, дом 14, квартира 155, Мастьянов С.В. </t>
  </si>
  <si>
    <t>22130135250 21 000081, 17.06.2021 № 118</t>
  </si>
  <si>
    <t>17.06.2021-10.12.2021</t>
  </si>
  <si>
    <t xml:space="preserve"> ООО "ВАВИЛОН", ИНН 3665814171, Российская Федерация, Воронежская обл., г. Воронеж ул. 9 Января, д. 47А, оф. 10 , А.Г. Лихачев </t>
  </si>
  <si>
    <t>22130135250 21 000077, 10.06.2021 № 117</t>
  </si>
  <si>
    <t>10.06.2021-10.12.2021</t>
  </si>
  <si>
    <t>ООО «Независимая Инжиниринговая Компания», ИНН 7722473640, адрес: 117246, г. Москва, Научный проезд, дом 19, офис 109, зона 1И, этаж 1, Е.Г.Тимонов</t>
  </si>
  <si>
    <t>22130135250 21 000090, 28.06.2021 № 142</t>
  </si>
  <si>
    <t>28.06.2021-10.12.2021</t>
  </si>
  <si>
    <t>ООО «Созвездие», ИНН 1614009906,422430  РТ г. Буинск Район Буинский Улица Космовского, 110 А,   Бухарина Гульнара Назифовна</t>
  </si>
  <si>
    <t>22130135250 21 000068, 03.06.2021 № 57</t>
  </si>
  <si>
    <t>03.06.2021 - 31.08.2021</t>
  </si>
  <si>
    <t>ООО «Строительная компания-Волга», ИНН 5260321950, адрес: 603070, Нижегородская область, г. Нижний Новгород, улица Керченская, дом №14А, помещение П6, офис 22, генеральный директор Стрельникова Наталья Викторовна</t>
  </si>
  <si>
    <t>22130135250 21 000052, 03.06.2021 № 86</t>
  </si>
  <si>
    <t>ООО "Сельмаш Строй", ИНН 1658188360, адрес: 420095, Российская Федерация, респ Татарстан, г Казань, ул восстания, дом 100, здание 23 офис 321, директор Зиатдинов Марат Фаритович</t>
  </si>
  <si>
    <t>22130135250 21 000033, 31.05.2021 № 85</t>
  </si>
  <si>
    <t>31.05.2021-28.08.2021</t>
  </si>
  <si>
    <t>ООО "СМУ-115", ИНН 2130148474, Адрес: 428015, Чувашская Республика, г. Чебоксары, проспект Московский, дом 17,строение 1, помещение 34,  директор Баринов Андрей Михайлович</t>
  </si>
  <si>
    <t>32130175037 21 000023, конитракт от 07.06.2021 № 021</t>
  </si>
  <si>
    <t>07.06.2021 - 31.08.2022</t>
  </si>
  <si>
    <t xml:space="preserve">ООО «Строительное управление – 29», ИНН 2128042181, Адрес: 428020, Чувашская Республика - Чувашия, Чебоксары город, Петрова улица, дом 6, помещение 1, офис 1/2, Директор Героев Александр Валерьевич </t>
  </si>
  <si>
    <t>32130175037 21 000019, 20.05.2021 № 016</t>
  </si>
  <si>
    <t>20.05.2021 - 30.11.2021</t>
  </si>
  <si>
    <t>ООО "СТРОИТЕЛЬНОЕ УПРАВЛЕНИЕ -11", ИНН 2128035949, адрес: 428020, Российская Федерация, Чувашская Республика, г Чебоксары, пер Бабушкина, дом 2, помещение 1,  директор Аписов Рустем Камилович</t>
  </si>
  <si>
    <t>ООО «СК КАСКАД», ИНН 2103003712, 429350, Чувашская Республика, Батыревский район, с.Батырево, ул.Дружбы, д. 7 «А», оф.6,  Куртлюков Асгат Хасиятуллович</t>
  </si>
  <si>
    <t>22130135250 21 000020, 31.05.2021 № 59</t>
  </si>
  <si>
    <t xml:space="preserve">22130135250 21 000045, 02.06.2021 № 60 </t>
  </si>
  <si>
    <t xml:space="preserve">02.06.2021 - 30.08.2021 </t>
  </si>
  <si>
    <t>ООО "ДОСТУПНО И КАЧЕСТВЕННО", ИНН 2130185758, 428008, г. Чебоксары, ул. Гражданская, д. 53, пом. 2, Козлов Антон Анатольевич</t>
  </si>
  <si>
    <t>22130135250 21 000024, 31.05.2021 № 58</t>
  </si>
  <si>
    <t>22130135250 21 000059, 02.06.2021 № 61</t>
  </si>
  <si>
    <t>22130135250 21 000071, 03.06.2021 № 82</t>
  </si>
  <si>
    <t>22130135250 21 000044, 02.06.2021 № 83</t>
  </si>
  <si>
    <t>ООО "СТРОИТЕЛЬНО-МОНТАЖНОЕ УПРАВЛЕНИЕ №55", ИНН 2130213638, 428003, Чувашская Республика, г. Чебоксары, Школьный проезд , д. 1, офис 211, Шарафутдинов Рустям Минхалимович</t>
  </si>
  <si>
    <t>22130135250 21 000019, 31.05.2021 № 73</t>
  </si>
  <si>
    <t xml:space="preserve"> ООО «Альянс Групп», ИНН 9721081965, 109542, г. Москва, Рязанский пр-кт д.85 корп.2 кв.44, директор Мержук Дина Галелтдиновна</t>
  </si>
  <si>
    <t xml:space="preserve"> 22130135250 21 000037, 01.06.2021 № 75</t>
  </si>
  <si>
    <t>01.06.2021 - 29.08.2021</t>
  </si>
  <si>
    <t xml:space="preserve">ИП Степанов Алексей Юрьевич, ИНН 210401441621, Российская Федерация, - ЧУВАШСКАЯ РЕСПУБЛИКА, Р-Н ВУРНАРСКИЙ, Д ОДИКОВО </t>
  </si>
  <si>
    <t>22130135250 21 000027, 31.05.2021 № 72</t>
  </si>
  <si>
    <t>22130135250 21 000031, 31.05.2021 № 74</t>
  </si>
  <si>
    <t>ООО «Вятка-Сервис», ИНН 2130128661, адрес: Чувашская Республика, г.Чебоксары,  Лапсарский проезд, д.53, оф. 2, директор Семенов Алексей Георгиевич</t>
  </si>
  <si>
    <t>22130135250 21 000061, 03.06.2021 № 92</t>
  </si>
  <si>
    <t>ООО «МосСтройИнвест», ИНН 2130201368, 428032, Чувашская Республика, г. Чебоксары, ул. К.Воробьевых, д5, пом.10, директор Михайлова Марина Петровна</t>
  </si>
  <si>
    <t>22130135250 21 000021, 31.05.2021 № 69</t>
  </si>
  <si>
    <t xml:space="preserve">22130135250 21 000062, 03.06.2021 № 79 </t>
  </si>
  <si>
    <t>22130135250 21 000028, 31.05.2021 № 76</t>
  </si>
  <si>
    <t>22130135250 21 000030, 31.05.2021 № 78</t>
  </si>
  <si>
    <t>ООО "Стройэнергосервис", ИНН 2120003053, 429380, Российская Федерация, Чувашская Республика, Яльчикский р-н, с Яльчики, ул Пушкина, 16,  Нягин Александр Владимирович</t>
  </si>
  <si>
    <t>22130135250 21 000042, 02.06.2021 № 77</t>
  </si>
  <si>
    <t>22130135250 21 000049, 03.06.2021 № 80</t>
  </si>
  <si>
    <t>22130135250 21 000043, 02.06.2021 № 94</t>
  </si>
  <si>
    <t>ООО "СК "КАСКАД", ИНН 2103003712, 429350, Чувашская Республика, Батыревский район, с.Батырево, ул.Дружбы, д. 7 «А», оф.6, Куртлюков Асгат Хасиятуллович</t>
  </si>
  <si>
    <t>22130135250 21 000041, 02.06.2021 № 93</t>
  </si>
  <si>
    <t>02.06.2021 - 30.08.2021</t>
  </si>
  <si>
    <t>22130135250 21 000040, 02.06.2021 № 65</t>
  </si>
  <si>
    <t>02.06.2021 - 30.08.2022</t>
  </si>
  <si>
    <t>22130135250 21 000057, 02.06.2021 № 63</t>
  </si>
  <si>
    <t>ООО "СКАТ21", ИНН 2130209039, 428034 г. Чебоксары, Ядринское шоссе, д. 3, нежилое помещение 2, офис 402 Капизов Алексей Тюлегенович</t>
  </si>
  <si>
    <t xml:space="preserve">22130135250 21 000051, 03.06.2021 № 81 </t>
  </si>
  <si>
    <t>22130135250 21 000055, 03.06.2021 № 96</t>
  </si>
  <si>
    <t>22130135250 21 000026, 31.05.2021 № 95</t>
  </si>
  <si>
    <t>22130135250 21 000047, 03.06.2021 № 97</t>
  </si>
  <si>
    <t>ИП Марков Александр Геннадьевич, ИНН 213003174443, 428030, Чувашская Республика - Чувашия, г.Чебоксары, ул. Музыканта В.А. Галкина, д.2, кв. 143</t>
  </si>
  <si>
    <t>22130135250 21 000066, 03.06.2021 № 100</t>
  </si>
  <si>
    <t xml:space="preserve">22130135250 21 000036, 01.06.2021 №101 </t>
  </si>
  <si>
    <t>ООО «РЕМЭКС» , ИНН 2124040169, адрес: 428020 ЧР, г. Чебоксары, ул. Федора Гладкова, дом 11 помещение № 11, директор Кузьмин Петр Валентинович</t>
  </si>
  <si>
    <t>22130135250 21 000058, 02.06.2021 № 99</t>
  </si>
  <si>
    <t>ООО «СМУ-55», ИНН 2130213638, 428003, Чувашская Республика, г. Чебоксары, Школьный проезд , д. 1, офис 211, Шарафутдинов Р.М.</t>
  </si>
  <si>
    <t xml:space="preserve">22130135250 21 000032, 01.06.2021 № 98 </t>
  </si>
  <si>
    <t xml:space="preserve">22130135250 21 000039, 01.06.2021 № 67 </t>
  </si>
  <si>
    <t>22130135250 21 000029, 01.06.2021 № 68</t>
  </si>
  <si>
    <t>22130135250 21 000053, 03.06.2021 № 65</t>
  </si>
  <si>
    <t>22130135250 21 000063, 03.06.2021 № 66</t>
  </si>
  <si>
    <t xml:space="preserve">ПАО КСО  «Урмарская», ИНН 2114000230, 429400 Чувашская Республика                        
 п. Урмары, ул. Колхозная, д.№14, Петров Алексей Анатольевич                      
</t>
  </si>
  <si>
    <t>22130135250 21 000046, 03.06.2021 № 84</t>
  </si>
  <si>
    <t>22130135250 21 000048, 03.06.2021 № 102</t>
  </si>
  <si>
    <t>ИП Марков Александр Геннадьевич, ИНН: 213003174443, 428030,  Чувашская Республика - Чувашия, г. Чебоксары, ул. Музыканта В.А. Галкина, д. 2, кв. 143</t>
  </si>
  <si>
    <t>22130135250 21 000054, 03.06.2021 № 105</t>
  </si>
  <si>
    <t xml:space="preserve">22130135250 21 000038, 01.06.2021 № 108 </t>
  </si>
  <si>
    <t>22130135250 21 000064, 03.06.2021 № 107</t>
  </si>
  <si>
    <t xml:space="preserve">22130135250 21 000056, 02.06.2021 № 71 </t>
  </si>
  <si>
    <t xml:space="preserve">ООО «Булат», ИНН 2103004730, адрес: 429360, Чувашская Республика, Батыревский район, с. Шыгырдан, ул. Наримана, д. 12, директор Абдулвалеев Ринат Абдулахатович </t>
  </si>
  <si>
    <t>22130135250 21 000065, 03.06.2021 № 70</t>
  </si>
  <si>
    <t xml:space="preserve">03.06.2021 - 31.08.2021 </t>
  </si>
  <si>
    <t>22130135250 21 000022, 31.05.2021 № 87</t>
  </si>
  <si>
    <t>22130135250 21 000050, 03.06.2021 № 109</t>
  </si>
  <si>
    <t>ООО «АЛЬБАТРОС», ИНН 2130184779,  428022, Чувашская Республика, г. Чебоксары, проезд Автозаправочный, дом 4 «А» пом. 1, директор Иванов Сергей Николаевич</t>
  </si>
  <si>
    <t>22130135250 21 000060, 02.06.2021 № 88</t>
  </si>
  <si>
    <t>22130135250 21 000035, 31.05.2021 № 90</t>
  </si>
  <si>
    <t>22130135250 21 000069, 03.06.2021 № 91</t>
  </si>
  <si>
    <t>22130135250 21 000034, 31.05.2021 № 89</t>
  </si>
  <si>
    <t xml:space="preserve">ООО "СТРОЙКОМФОРТ", ИНН 2103903424, 429350, Чувашская Республика, Батыревский район              
с. Батырево, ул. Мичурина 22                                                                     
</t>
  </si>
  <si>
    <t>22130135250 21 000013, от 27.04.2021 № 46</t>
  </si>
  <si>
    <t>с мая 2021 г. - 31.12.2021</t>
  </si>
  <si>
    <t>22130135250 21 000076, 10.06.2021 № 114</t>
  </si>
  <si>
    <t xml:space="preserve">10.06.2021-ноябрь 2021  </t>
  </si>
  <si>
    <t>ООО "ВИК ПРОЕКТ", ИНН: 7810863960,  адрес:  196247, Россия, Санкт-Петербург, Ленинский проспект, дом 151, Литер А, помещение 34, директор Костенко Виктор Юрьевич</t>
  </si>
  <si>
    <t>22130135250 21 000075, 10.06.2021 № 116</t>
  </si>
  <si>
    <t>12 976 1</t>
  </si>
  <si>
    <t xml:space="preserve">10.06.2021- 10.12.2021 </t>
  </si>
  <si>
    <t>ООО "НЕГОСУДАРСТВЕННАЯ ЭКСПЕРТИЗА ПРОЕКТНОЙ ДОКУМЕНТАЦИИ И ИНЖЕНЕРНЫХ ИЗЫСКАНИЙ В СТРОИТЕЛЬСТВЕ" , ИНН 5503250567, Адрес: Российская Федерация, 628406, Ханты-Мансийский автономный округ-ЮГРА, г.  Сургут, ул. 30 лет Победы, дом 37, корпус 5, офис 37, директор Феофилактов Евгений Юрьевич</t>
  </si>
  <si>
    <t xml:space="preserve">22130135250 21 000074, 09.06.2021 №110 </t>
  </si>
  <si>
    <t xml:space="preserve">09.06.2021-10.12.2021 </t>
  </si>
  <si>
    <t>ООО «ГлавСтройПроект», ИНН 2130219340, адрес: 428027, Российская Федерация, ЧУВАШИЯ ЧУВАШСКАЯ РЕСПУБЛИКА -, Г ЧЕБОКСАРЫ, ПР-КТ И.Я.ЯКОВЛЕВА, ДОМ 10, директор Обрядин Алексей Геннадьевич</t>
  </si>
  <si>
    <t>22130135250 21 000078, 11.06.2021 № 112</t>
  </si>
  <si>
    <t xml:space="preserve">11.06.2021-10.12.2021 </t>
  </si>
  <si>
    <t>15.06.2021 № 0115300023821000010</t>
  </si>
  <si>
    <t xml:space="preserve">15.06.2021- 31.10.2021 </t>
  </si>
  <si>
    <t>15.06.2021 № 0115300023821000023</t>
  </si>
  <si>
    <t>ООО «Архитектурное бюро «ГрафиТ» ИНН 2130126054</t>
  </si>
  <si>
    <t>ООО "СЗ "СК "Старатель"</t>
  </si>
  <si>
    <t>№1767 от 26.10.2020 (Идентификационный код закупки: 203210200118021020100100520014120414)</t>
  </si>
  <si>
    <t>204 383,5</t>
  </si>
  <si>
    <t>ООО"Проектно-сметное бюро" ИНН 2130123462</t>
  </si>
  <si>
    <t>АО "ПМК-8"</t>
  </si>
  <si>
    <t>от 18.08.2020 №64 (реестровый №</t>
  </si>
  <si>
    <t>от 11.12.2020 № 11/20-2078</t>
  </si>
  <si>
    <t>ООО "СМУ-115" (ИНН 2130148474)</t>
  </si>
  <si>
    <t>от 30.11.2020 №031</t>
  </si>
  <si>
    <t>30.11.2020</t>
  </si>
  <si>
    <t>ООО "Трест-11"</t>
  </si>
  <si>
    <t>от 11.12.2020 №032</t>
  </si>
  <si>
    <t>ООО "Стройиндустрия"</t>
  </si>
  <si>
    <t>от 25.12.2020 №036</t>
  </si>
  <si>
    <t>ООО "Строительные технологии" (ИНН 2130142352)</t>
  </si>
  <si>
    <t>16.11.2020 № 030, реестровый № 0115200001120001795</t>
  </si>
  <si>
    <t>срок сдачи объекта</t>
  </si>
  <si>
    <t>Строительство внеплощадочных сетей хозяйственно-бытовой канализации в микрорайоне №2 района "Новый город" г. Чебоксары</t>
  </si>
  <si>
    <t>«Строительство внеплощадочных сетей и сооружений водопровода в микрорайоне №2 жилого района «Новый город» г.Чебоксары»</t>
  </si>
  <si>
    <t>Магистральные сети водоснабжения в микрорайоне 3 жилогорайона "Солнечный" Новоюжного планировочного района г. Чебоксары</t>
  </si>
  <si>
    <t>Магистральные сети водоснабжения территории IX микрорайона Западного жилого района г. Новочебоксарск Чувашской Республики</t>
  </si>
  <si>
    <t>Магистральные сети теплоснабжения IX территории микрорайона Западного жилого района г. Новочебоксарск Чувашской Республики</t>
  </si>
  <si>
    <t>Магистральные сети ливневой канализации территории IX микрорайона Западного жилого района г. Новочебоксарск Чувашской Республики</t>
  </si>
  <si>
    <t>Магистральные сети хозяйственно-бытовой канализации территории IX микрорайона Западного жилого района г. Новочебоксарск Чувашской Республики</t>
  </si>
  <si>
    <t>Внеплощадочные инженерные сети и сооружения в микрорайоне №3 жилого района "Новый город" г. Чебоксары. Сети водоснабжения - 2 этап строительства.</t>
  </si>
  <si>
    <t xml:space="preserve">Наружные сети водоснабжения «Многоквартирных жилых домов по ул. Магницкого, 1б в г. Чебоксары, (поз.65, поз.66)" </t>
  </si>
  <si>
    <t xml:space="preserve">Сети ливневой канализации «Многоквартирных жилых домов по ул. Магницкого, 1б в г. Чебоксары, (поз.65, поз.66)" </t>
  </si>
  <si>
    <t xml:space="preserve">Тепловые сети «Многоквартирных жилых домов по ул. Магницкого, 1б в г. Чебоксары, (поз.65, поз.66)" </t>
  </si>
  <si>
    <t xml:space="preserve">Газоснабжение микрорайонов 1 (3 этап), 2,3,5,6 жилого района «Солнечный» Новоюжного планировочного района г.Чебоксары </t>
  </si>
  <si>
    <t>ООО СМУ "Спецстрой"</t>
  </si>
  <si>
    <t>27.01.2021-01.09.2021</t>
  </si>
  <si>
    <t>ООО "Проект-Приуралье", 428000, Чувашская Республика
г. Чебоксары, 
ул. Кочубея, 1А
ИНН/КПП:2130099971/213001001 ОГРН 1122130002510. Директор - Николаев Александр Петрович</t>
  </si>
  <si>
    <t>ООО «СтройДорКомплект»</t>
  </si>
  <si>
    <t>ООО "СТМ" (ИНН 2115904510)</t>
  </si>
  <si>
    <t>№ 25042100 от 12.05.2021</t>
  </si>
  <si>
    <t>1) Контракт № 0115200000219000006 17.12.2019 (ИКЗ № 192212805429021300100100270304120000); 2) Контракт № 0115200001120001481 от 08.09.2020
4) контракт № 2 от 08.06.2021 (ИКЗ 212212805429021300100100120010000414)
5) контракт № 3 от 28 июля 2021 г.  (ИКЗ 212212805429021300100100130011392414)
6) контракт от 29 июля 2021 г.</t>
  </si>
  <si>
    <t>ООО СМУ "Спецстрой", ИНН 2130142257,   428000, Чувашская Республика - Чувашия, город Чебоксары, проспект Тракторостроителей, дом 64, пом/оф 6/2, В.Н. Морозов</t>
  </si>
  <si>
    <t>22130135250 21 000096, 30.06.2021 № 140</t>
  </si>
  <si>
    <t>30.06.2021-29.08.2021</t>
  </si>
  <si>
    <t>22130135250 21 000097, 30.06.2021 № 139</t>
  </si>
  <si>
    <t>22130135250 21 000095, 30.06.2021 № 138</t>
  </si>
  <si>
    <t xml:space="preserve">ООО «СтройКрафт»
 адрес:
428000 Чувашская Республика, г.Чебоксары, ул. Правая набережная Сугутки 7, офис 11
ИНН 2130133492 
Директор - А.Н. Михайлов </t>
  </si>
  <si>
    <t xml:space="preserve">22130135250 21 000108
20.07.2021 № 161
</t>
  </si>
  <si>
    <t>20.07.2021-17.11.2021</t>
  </si>
  <si>
    <t>ООО "СТРОИТЕЛЬНОЕ УПРАВЛЕНИЕ - ИНКОСТ", ИНН 2130010780, адрес: Г ЧЕБОКСАРЫ, Ш МАРПОСАДСКОЕ, 38, Директор - С.В. Климкин</t>
  </si>
  <si>
    <t>22130135250 21 000094, 28.06.2021 № 134</t>
  </si>
  <si>
    <t xml:space="preserve">28.06.2021 - 28.07.2021 </t>
  </si>
  <si>
    <t xml:space="preserve">ООО "Архитектурная мастерская "Мой город", ИНН 2130129584, 428000, Чувашская Республика, г. Чебоксары, ул. Гражданская,д.5, помещ. 12 </t>
  </si>
  <si>
    <t xml:space="preserve">22130135250 21 000093, от 28.06.2021 № 133 </t>
  </si>
  <si>
    <t xml:space="preserve">28.06.2021-27.08.2021 </t>
  </si>
  <si>
    <t>22130135250 21 000098, 02.07.2021 № 141</t>
  </si>
  <si>
    <t>02.07.2021-30.09.2021</t>
  </si>
  <si>
    <t xml:space="preserve">ООО "Полиспроект", ИНН 2130180407, 428018, Чувашская Республика, г. Чебоксары, ул Афанасьева, д.8 </t>
  </si>
  <si>
    <t>ООО "СТРОИТЕЛЬНАЯ КОМПАНИЯ-ВОЛГА" (ООО "СК-ВОЛГА"), ИНН 5260321950,  адрес: Г НИЖНИЙ НОВГОРОД, УЛ КЕРЧЕНСКАЯ, ДОМ 14А, ПОМЕЩЕНИЕ П6 ОФИС 22, Стрельникова Н.В.</t>
  </si>
  <si>
    <t>22130135250 21 000089, 21.06.2021 № 135</t>
  </si>
  <si>
    <t>21.06.2021- 19.09.2021</t>
  </si>
  <si>
    <t>до 20.12.2021</t>
  </si>
  <si>
    <t>АО «Транспроект»
Юр.адрес: 420032, Республика Татарстан,  г.Казань, ул.Краснококшайская, д. 69/12, офис 202
Почтовый адрес: 420032, Республика Татарстан,  г.Казань, а/я 674
ИНН/КПП 1661008459 /166101001
Тел.: 8(843)212-14-55
Email: info@tpkzn.ru
Генеральный директор Григорьев Андрей Александрович</t>
  </si>
  <si>
    <t>3213003497418000063                                 от 15.10.2018 №95/08-18</t>
  </si>
  <si>
    <t>15.10.2018 - 01.12.2019</t>
  </si>
  <si>
    <t>983092,64              в ценах 2 кв. 2020 г.</t>
  </si>
  <si>
    <t>ООО "НПП "Прогресс", ИНН 1635010613, 420095, Республика Татарстан, г.Казань, ул.Восточная,112</t>
  </si>
  <si>
    <t>ПАО "Дорисс"</t>
  </si>
  <si>
    <t>3213003497420000073,                             09.12.2020 №0115200001120002025_83507</t>
  </si>
  <si>
    <t>980382,25 в ценах 2 кв.2020 г.</t>
  </si>
  <si>
    <t>09.12.2020 - 30.11.2022</t>
  </si>
  <si>
    <t>реализация мероприятий комплексного развития транспортной инфраструктуры Чебоксарской агломерации в рамках реализации национального проекта "Безопасные и качественные автомобильные дороги" (приложение 5) Гражданская</t>
  </si>
  <si>
    <t>ООО «ДПМК «Яльчикское», ИНН 2120004040</t>
  </si>
  <si>
    <t>№ 101 от 19.07.2021</t>
  </si>
  <si>
    <t>с даты заключения муниципального контракта до 30 сентября 2021 г.</t>
  </si>
  <si>
    <t>-</t>
  </si>
  <si>
    <t>22130135250 21 000099, 05.07.2021 № 147</t>
  </si>
  <si>
    <t>16.03.2021 - 15.07.2021</t>
  </si>
  <si>
    <t>ОБЩЕСТВО С ОГРАНИЧЕННОЙ ОТВЕТСТВЕННОСТЬЮ "ГЕОЛОГ" ИНН
2123006172</t>
  </si>
  <si>
    <t>22130135250 21 000124
06.09.2021 №201</t>
  </si>
  <si>
    <t>06.09.2021-    04.11.2021</t>
  </si>
  <si>
    <t>ОБЩЕСТВО С ОГРАНИЧЕННОЙ ОТВЕТСТВЕННОСТЬЮ "АЛЬЯНС-ГРУПП"            ИНН
2130135250</t>
  </si>
  <si>
    <t xml:space="preserve">22130135250 21 000127
06.09.2021 №197
</t>
  </si>
  <si>
    <t>06.09.2021-04.11.2021</t>
  </si>
  <si>
    <t xml:space="preserve">Строительно-монтажное управление №55» 
ИНН 2130213638,428003, Чувашская Республика, г. Чебоксары, Школьный проезд, д. 1, офис 211 директор Р.М. Шарафутдинов </t>
  </si>
  <si>
    <t>22130135250 21 000123
06.09.2021 №203</t>
  </si>
  <si>
    <t>22130135250 21 000102, 09.07.2021 № 152</t>
  </si>
  <si>
    <t>09.07.2021 -  10.12.2021 г.</t>
  </si>
  <si>
    <t>ООО "КС-ДЕВЕЛОПМЕНТ" , ИНН 6165190146  Ростовская область, г. Ростов-на-Дону, ул. Нансена 148 «А», офис 401, Генеральный директор  Костин Дмитрий Константинович</t>
  </si>
  <si>
    <t xml:space="preserve">22130135250 21 000080
18.06.2021 № 121 </t>
  </si>
  <si>
    <t>18.06.2021-10.12.2021</t>
  </si>
  <si>
    <t xml:space="preserve">02.05.2021- 31.12.2023 г. </t>
  </si>
  <si>
    <t>до 31.08.2022</t>
  </si>
  <si>
    <t xml:space="preserve">АО «Сахалинский трест инженерно-строительных изысканий»
Юридический/почтовый адрес: 693000, Российская Федерация, ОБЛ САХАЛИНСКАЯ, Г ЮЖНО-САХАЛИНСК, УЛ ХАБАРОВСКАЯ, 2, 
ИНН: 6501152622 
управляющий Замиховский Евгений Владимирович
</t>
  </si>
  <si>
    <t>ООО «Строй Онлайн», генеральный директор Афанасьева Александра Александровна
Юридический адрес: 117149, Российская Федерация, Г МОСКВА, УЛ АЗОВСКАЯ, ДОМ 13, ЭТ 5 КОМ 4 ОФ 1
Почтовый адрес: 119334, г.Москва, ул.Вавилова, д.5,стр.3, офис 409   ИНН 7727419372</t>
  </si>
  <si>
    <t>строительство третьего транспортного полукольца</t>
  </si>
  <si>
    <t>600883,180
 (в ценах 1 кв. 2021 г.)</t>
  </si>
  <si>
    <t>1) ООО "Спецстрой" Санкт-Петербург, ИНН 7841394540 Набережная Обводного канала д.191, лит. А., офис 12; ген.директор Данчаров Артур Адамович 2) ООО "Звук и свет" ИНН 5258126409 г.Нижний Новгород, ул. Архитектурная, д. 6, кв. 49, директор Очулин Петр Дмитриевич
3)ООО «ПРОМРЕЗЕРВ» ИНН 5254489120Нижегородская область, г. Саров, ул. Арзамасская, дом 3, офис 302, директор  Флоренский Николай Николаевич.
5) ИП Кузнецов С.П. ИНН 672708567560 г. Смоленск, ул. Красноборская.д. 6, корп. 5, кв. 4 индивидуальный предприниматель Кузнецов Сергей Павлович
6) Акционерное общество «Специализированный застройщик "Строительный трест № 3" ИНН 2128007123 г. Чебоксары, ул. Ярославская, д. 76, офис 312 Генеральный директор Семёнов Валерий Пименович
7) Акционерное общество «Специализированный застройщик "Строительный трест № 3" ИНН 2128007123 г. Чебоксары, ул. Ярославская, д. 76, офис 312 Генеральный директор Семёнов Валерий Пименович</t>
  </si>
  <si>
    <t>1) Контракт
 № 0115200000219000006 17.12.2019 (ИКЗ № 192212805429021300100100270304120000);
 2) Контракт
 № 0115200001120001481 от 08.09.2020
4) контракт № 2 от 08.06.2021 (ИКЗ 212212805429021300100100120010000414)
5) контракт № 3 от 28 июля 2021 г.  (ИКЗ 212212805429021300100100130011392414)
6) контракт от 29 июля 2021 г. 
7) контракт № 4 от 30.08.2021 (ИКЗ 212212805429021300100100100014120414)</t>
  </si>
  <si>
    <t>1) 150 525,78668
2) 3 923,56080
4) 52 385,32735
5) 3 996,2
6) 599,46457
7) 157 767, 615</t>
  </si>
  <si>
    <t>1)30.09.2020
2)08.11.2020
3)22.05.2021
4) 16.09.2021
5) 26.08.2021
6) 30.09.2021
7) 29.10.2021</t>
  </si>
  <si>
    <t>1)Договор от 05.04.2021 № 499 (изыскания)   
ООО «ПроектИзыскания» 
ИНН 2130182771, г. Чебоксары,
 пр-кт И. Яковлева, дом 19 оф. 214, директор С.Ф. Денисов;
 2) от 15.06.2021 № ДШИ/1 
ООО «ПроектСпецСтрой»,
 ИНН 2130177700,  ул. Пристанционная, д. 3, офис 303,      г. Чебоксары, директор Алешин Р.В.;
3) от 01.09.2021 № ДШИ/2  
ООО «ПроектСпецСтрой», 
ИНН 2130177700,                          ул. Пристанционная,  д. 3, офис 303, г. Чебоксары, директор Алешин Р.В</t>
  </si>
  <si>
    <t>1) Договор от 05.04.2021 № 499 (изыскания)
2) Договор  от 16.06.2021 № ДШИ/1  (ПСД),                          3) Договор от 21.09.2021 
№ ДШИ/2  (ПР котельная)
4) Оплата за прохождение госэкспертизы</t>
  </si>
  <si>
    <t xml:space="preserve">1) 597996,00
2) 599000,00                  3) 599000,00            4)204,04   </t>
  </si>
  <si>
    <t>1) 06.05.2021      2) 29.10.2021      3) 29.10.2021</t>
  </si>
  <si>
    <t xml:space="preserve"> 4 кв. 2016г. - 72 278,59 тыс.руб.</t>
  </si>
  <si>
    <t xml:space="preserve">ООО «УПТР «Гидроспецстрой», ИНН: 1657008791, ОГРН: 1021603463584, 420108, РТ, г. Казань, ул. Мехощиков, д. 86. </t>
  </si>
  <si>
    <t>Обустройство объектами инженерной инфраструктуры и благоустройство площадок расположенных на  сельских территориях, под компактную жилищную застройку</t>
  </si>
  <si>
    <t>Строительство объекта "Многофункциональный центр культурного развития в г. Цивильск по ул Арцыбышева"</t>
  </si>
  <si>
    <t>ООО «Чувашстройпроект» ИНН 2130182281</t>
  </si>
  <si>
    <t xml:space="preserve">ПК "Медведевская ПМК" ИНН 1207000062 </t>
  </si>
  <si>
    <t>от 12.05.2021 №014(реестровый №3212903817017000006)</t>
  </si>
  <si>
    <t>реконструкция МУП "Детский оздоровительный лагерь "Звездный" администрации Цивильского района Чувашской Республики</t>
  </si>
  <si>
    <t>реконструкция музея и сада-парка им. А.Г. Николаева по адресу: Чувашская Республика, Мариинско-Посадский район, с. Шоршелы</t>
  </si>
  <si>
    <t>строительство врачебных амбулаторий и отделений общеврачебных практик в районах и городах Чувашской Республики в рамках реализации региональных программ модернизации первичного звена здравоохранения (7 шт.)</t>
  </si>
  <si>
    <t>Строительство нового здания поликлиники БУ "Канашская Центральная районная больница им. Ф.Г. Григорьева" Минздрава Чувашии, Канашский район, с. Шихазаны, ул. Епифанова, д. 12</t>
  </si>
  <si>
    <t>строительство блочно-модульной котельной на природном газе для АУ Чувашии "ФОЦ "Росинка" Минспорта Чувашии</t>
  </si>
  <si>
    <t xml:space="preserve">Реконструкция здания БПОУ "Чебоксарское УОР имени В.М. Краснова" Минспорта Чувашии </t>
  </si>
  <si>
    <t>строительство физкультурно-оздоровительного комплекса с плавательным бассейном АУ Чувашии "ФОЦ "Росинка" Минспорта Чувашии по адресу: Чувашская Республика, г. Чебоксары, Московский район, Заволжье</t>
  </si>
  <si>
    <t>строительство спортивно-оздоровительного комплекса с бассейном БУ "СШОР № 9 по плаванию" Минспорта Чувашии</t>
  </si>
  <si>
    <t>Строительство лыжероллерной трассы протяженностью 3 969 метров с освещением и видеонаблюдением в Центре зимних видов спорта (при БУ «СШОР № 2» Минспорта Чувашии)</t>
  </si>
  <si>
    <t>реконструкция стадиона по ул. Чапаевад. 20 в с. Янтиково Янтиковского района Чувашской Республики</t>
  </si>
  <si>
    <t>реконструкция футбольного поля при БУ "СШ по футболу" Минспорта Чувашии</t>
  </si>
  <si>
    <t>администрация Красноармейского района</t>
  </si>
  <si>
    <t>строительство футбольного поля в с. Красноармейское Красноармейского района Чувашской Республики</t>
  </si>
  <si>
    <t>администрация Урмарского района</t>
  </si>
  <si>
    <t>Ядринская районнная администрация</t>
  </si>
  <si>
    <t>администрация Яльчикского  района</t>
  </si>
  <si>
    <t>СОЦИАЛЬНАЯ ПОЛИТИКИ, всего</t>
  </si>
  <si>
    <t>Государственная программа Чувашской Республики "Социальная поддержка граждан"</t>
  </si>
  <si>
    <t xml:space="preserve">Подпрограмма "Социальное обеспечение граждан" </t>
  </si>
  <si>
    <t>Министерство труда и социальной защиты Чувашской Республики</t>
  </si>
  <si>
    <t>приобретение недвижимого имущества, расположенного по адресу: Чувашская Республика, г. Новочебоксарск, ул. Молодежная, д. 12</t>
  </si>
  <si>
    <t xml:space="preserve">Подпрограмма "Старшее поколение" </t>
  </si>
  <si>
    <t>строительство II очереди БУ "Атратский дом-интернат" (спальный корпус с пищеблоком) в пос. Атрать Алатырского района</t>
  </si>
  <si>
    <r>
      <t>Подпрограмма "Совершенствование социальной поддержки семьи и детей"</t>
    </r>
    <r>
      <rPr>
        <sz val="13"/>
        <color rgb="FF000000"/>
        <rFont val="Arial"/>
        <family val="2"/>
        <charset val="204"/>
      </rPr>
      <t xml:space="preserve"> </t>
    </r>
  </si>
  <si>
    <t>строительство здания стационара бюджетного учреждения Чувашской Республики "Реабилитационный центр для детей и подростков с ограниченными возможностями" Минтруда Чувашии</t>
  </si>
  <si>
    <t>Переселение граждан из жилищного фонда,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эксплуатации,за счет средств, передаваемых из Фонда содействия реформированию жилищно-коммунального хозяйства</t>
  </si>
  <si>
    <t>Cтроительство газовой автоматизирован-ной блочно-модульной котельной с тепловыми сетями и сетями горячего водоснабжения с подведением всех инженерных коммуникаций по ул. Ленина в г. Шумерля Чувашской Республики</t>
  </si>
  <si>
    <t>Cтроительство газовой автоматизированной блочно-модульной котельной с тепловыми сетями и сетями горячего водоснабжения по ул. Комсомола в г. Алатырь Чувашской Республики</t>
  </si>
  <si>
    <t xml:space="preserve">Cтроительство газовой автоматизированной блочно-модульной котельной с тепловыми сетями и сетями горячего водоснабжения в мкр. Стрелка в г. Алатырь Чувашской Республики </t>
  </si>
  <si>
    <t xml:space="preserve">Cтроительство газовой автоматизирован-ной блочно-модульной котельной с тепловыми сетями и сетями горячего водоснабжения с подведением всех инженерных коммуникаций   по ул. Чкалова в г. Шумерля Чувашской Республики </t>
  </si>
  <si>
    <t xml:space="preserve">Cтроительство газовой автоматизирован-ной блочно-модульной котельной с тепловыми сетями и сетями горячего водоснабжения с подведением всех инженерных коммуникаций по ул. Черняховского в г. Шумерля Чувашской Республики </t>
  </si>
  <si>
    <t xml:space="preserve">Cтроительство газовой автоматизирован-ной блочно-модульной котельной с тепловыми сетями и сетями горячего водоснабжения с подведением всех инженерных коммуникаций по ул. Котовского в г. Шумерля Чувашской Республики </t>
  </si>
  <si>
    <t xml:space="preserve">Cтроительство газовой автоматизирован-ной блочно-модульной котельной с тепловыми сетями и сетями горячего водоснабжения с подведением всех инженерных коммуникаций по ул. МОПРа в г. Шумерля Чувашской Республики </t>
  </si>
  <si>
    <t xml:space="preserve">Cтроительство газовой автоматизирован-ной блочно-модульной котельной с тепловыми сетями и сетями горячего водоснабжения с подведением всех инженерных коммуникаций в пос. Лесной г. Шумерля Чувашской Республики  </t>
  </si>
  <si>
    <t>строительство объекта "Сети канализации по улицам Молодежная, Цветочная, Казанская, Пионерская и Космонавтов с. Альгешево Чувашской Республики</t>
  </si>
  <si>
    <t>администрация Шумерлинского района</t>
  </si>
  <si>
    <t>строительство наружных сетей канализации жилого микрорайона с малоэтажными и коттеджного типа домами ул. Благовещенская в д. Шумерля Шумерлинского района Чувашской Республики</t>
  </si>
  <si>
    <t xml:space="preserve">реконструкция системы водоснабжения 
д. Б. Маклашкино Мариинско-Посадского района Чувашской Республики
</t>
  </si>
  <si>
    <t>строительство объекта "Водоснабжение улицы Шоссейной в д. Большие Котяки Чебоксарского района Чувашской Республики"</t>
  </si>
  <si>
    <t>строительство водопроводной сети в д. Варпоси Чебоксарского района Чувашской Республики</t>
  </si>
  <si>
    <t>строительство объекта "Водоснабжение с. Нижняя Кумашка Шумерлинского района Чувашской Республики"</t>
  </si>
  <si>
    <t>администрация Янтиковского района</t>
  </si>
  <si>
    <t>строительство объекта "Водоснабжение с. Можарки Янтиковского района Чувашской Республики"</t>
  </si>
  <si>
    <t>водоснабжение и водоотведение жилых домов в микрорайоне индивидуальной жилой застройки территории ОПХ "Хмелеводческое" в г. Цивильск Чувашской Республики</t>
  </si>
  <si>
    <t>реконструкция главных водоводов диаметром 1200 мм в г. Новочебоксарске</t>
  </si>
  <si>
    <t>строительство группового водовода Шемуршинского, Батыревского, Комсомольского районов Чувашской Республики (IX пусковой комплекс)</t>
  </si>
  <si>
    <t>строительство группового водовода Шемуршинского, Батыревского, Комсомольского районов Чувашской Республики (XI пусковой комплекс)</t>
  </si>
  <si>
    <t>строительство группового водовода Шемуршинского, Батыревского, Комсомольского районов Чувашской Республики (X пусковой комплекс)</t>
  </si>
  <si>
    <t>Подпрограмма "Газификация Чувашской Республики" государственной программы Чувашской Республики "Модернизация и развитие сферы жилищно-коммунального хозяйства"</t>
  </si>
  <si>
    <t>Государственная  программа Чувашской Республики "Комплексное развитие сельских территорий Чувашской Республики"</t>
  </si>
  <si>
    <t xml:space="preserve">Подпрограмма "Создание и развитие инфраструктуры на сельских территориях" </t>
  </si>
  <si>
    <t>субсидии на обеспечение комплексного развития сельских территорий</t>
  </si>
  <si>
    <t>строительство хозяйственно-питьевого водопровода по ул. Новая в с. Хыркасы Вурман-Сюктерского сельского поселения Чебоксарского района Чувашской Республики</t>
  </si>
  <si>
    <t>строительство блочно-модульной котельной детского сада МБДОУ "Хыркасинский детский сад "Звездочка" Чебоксарского района Чувашской Республики</t>
  </si>
  <si>
    <t xml:space="preserve">газоснабжение жилой группы с индивидуальными жилыми домами (100 ИЖС) в д. Чиршкасы Сирмапосинского сельского поселения Чебоксарского района Чувашской Республики </t>
  </si>
  <si>
    <t>КУ ЧР Служба единого заказчика(заказчик)</t>
  </si>
  <si>
    <t>корректировка проектной документации объекта капитального строительства "Комплекс очистных сооружений биологической очистки сточных вод производительностью 750 м3/сут. Напорная канализация протяженностью от канализационной насосной станции до биологических очистных сооружений в селе Порецкое Порецкого района Чувашской Республики"</t>
  </si>
  <si>
    <t>комплекс очистных сооружений биологической очистки сточных вод производительностью 750 м3/сут. Напорная канализация протяженностью от канализационной насосной станции до биологических очистных сооружений в селе Порецкое Порецкого района Чувашской Республики</t>
  </si>
  <si>
    <t>реконструкция ливневых очистных сооружений с сетями ливневой канализации в г. Новочебоксарске</t>
  </si>
  <si>
    <t>ТУРИЗМ, всего</t>
  </si>
  <si>
    <t>Государственная программа Чувашской Республики "Развитие культры и туризма"</t>
  </si>
  <si>
    <t>социальная политика</t>
  </si>
  <si>
    <t xml:space="preserve">туризм </t>
  </si>
  <si>
    <t>строительство фельдшерско-акушерских пунктов в районах Чувашской Республики в рамках реализации региональных программ модернизации первичного звена здравоохранения (54 шт)</t>
  </si>
  <si>
    <t>Министерство природных ресурсов и экологии Чувашской Республики</t>
  </si>
  <si>
    <r>
      <t xml:space="preserve">создание </t>
    </r>
    <r>
      <rPr>
        <b/>
        <sz val="13"/>
        <color theme="1"/>
        <rFont val="Arial"/>
        <family val="2"/>
        <charset val="204"/>
      </rPr>
      <t>индустриального парка</t>
    </r>
    <r>
      <rPr>
        <sz val="13"/>
        <color theme="1"/>
        <rFont val="Arial"/>
        <family val="2"/>
        <charset val="204"/>
      </rPr>
      <t xml:space="preserve"> в </t>
    </r>
    <r>
      <rPr>
        <b/>
        <sz val="13"/>
        <color theme="1"/>
        <rFont val="Arial"/>
        <family val="2"/>
        <charset val="204"/>
      </rPr>
      <t xml:space="preserve">Батыревском </t>
    </r>
    <r>
      <rPr>
        <sz val="13"/>
        <color theme="1"/>
        <rFont val="Arial"/>
        <family val="2"/>
        <charset val="204"/>
      </rPr>
      <t>районе в рамках реализации мероприятий индивидуальных программ социально-экономического развития отдельных субъектов Российской Федерации в части государственной поддержки реализации инвестиционных проектов, малого и среднего предпринимательства</t>
    </r>
  </si>
  <si>
    <r>
      <t xml:space="preserve">создание </t>
    </r>
    <r>
      <rPr>
        <b/>
        <sz val="13"/>
        <color theme="1"/>
        <rFont val="Arial"/>
        <family val="2"/>
        <charset val="204"/>
      </rPr>
      <t>индустриального (промышленного) парка</t>
    </r>
    <r>
      <rPr>
        <sz val="13"/>
        <color theme="1"/>
        <rFont val="Arial"/>
        <family val="2"/>
        <charset val="204"/>
      </rPr>
      <t xml:space="preserve"> в г. </t>
    </r>
    <r>
      <rPr>
        <b/>
        <sz val="13"/>
        <color theme="1"/>
        <rFont val="Arial"/>
        <family val="2"/>
        <charset val="204"/>
      </rPr>
      <t>Новочебоксарске</t>
    </r>
    <r>
      <rPr>
        <sz val="13"/>
        <color theme="1"/>
        <rFont val="Arial"/>
        <family val="2"/>
        <charset val="204"/>
      </rPr>
      <t xml:space="preserve"> в рамках реализации мероприятий индивидуальных программ социально-экономического развития отдельных субъектов Российской Федерации в части государственной поддержки реализации инвестиционных проектов, малого и среднего предпринимательства</t>
    </r>
  </si>
  <si>
    <t>0%</t>
  </si>
  <si>
    <t>ОБЩЕСТВО С ОГРАНИЧЕННОЙ ОТВЕТСТВЕННОСТЬЮ "ДОСТУПНО И КАЧЕСТВЕННО" ИНН
2130185758   428008, г. Чебоксары, ул. Гражданская, д. 53, пом. 2  директор А.А. Козлов</t>
  </si>
  <si>
    <t>2130135250 21 000126 от 06.09.2021 №202</t>
  </si>
  <si>
    <t xml:space="preserve">Общество с ограниченной ответственностью "СУ-7" , ИНН 2130192603 г. Чебоксары, проспект Московский, дом 25, корпус 1, помещение 3 Директор 
 Д.В. Горячев 
</t>
  </si>
  <si>
    <t>01152000011 21 001695 13.07.2021 №154</t>
  </si>
  <si>
    <t>23.09.2021- 20.12.2021</t>
  </si>
  <si>
    <t>Общество с ограниченной ответственностью «Теплострой 21» ИНН 2130142176  г. Чебоксары, ул. Энтузиастов  д.1, кв. 48 директор А. А.Вахмистров</t>
  </si>
  <si>
    <t>01152000011 21 001299 19.07.2021 №159</t>
  </si>
  <si>
    <t>19.07.2021- 02.09.2021</t>
  </si>
  <si>
    <t>01152000011 21 001276 13.07.2021 №154</t>
  </si>
  <si>
    <t>13.07.2021- 27.08.2021</t>
  </si>
  <si>
    <t>01152000011 21 001298 19.07.2021 №160</t>
  </si>
  <si>
    <t xml:space="preserve">ООО «СтройКрафт», ИНН 2130133492, 428000 Чувашская Республика, г.Чебоксары, ул. Правая набережная Сугутки 7, офис 11, директор А.Н. Михайлов </t>
  </si>
  <si>
    <t xml:space="preserve">ООО «Развитие систем связи и энергетики», ИНН 7727840502 Москва, Ленинский проспект, дом 42, корпус 6, этаж 2, помещение IV, комната 14 Генеральный директор Л.Л. Спрогис </t>
  </si>
  <si>
    <t>№  05155000003 21 000002 от 27.10.2021 №2</t>
  </si>
  <si>
    <t>27.10.2021-31.03.2022</t>
  </si>
  <si>
    <t>15.07.2021 - 15.12.201</t>
  </si>
  <si>
    <t>22128017682 21 000001, 15.07.2021 №1</t>
  </si>
  <si>
    <t xml:space="preserve">  ООО «ПромТехСтройСервис»  Чувашская Республика, 429500, Чебоксарский район п. Кугеси, Монтажный проезд, дом 1
ИНН 2116495028
E-Mail: ptss_2005@mail.ru  
Телефон: (83540)2-49-32
Директор
Ю.В. Михайлов
</t>
  </si>
  <si>
    <t>01153000105 21 000012 от 02.08.2021 №31</t>
  </si>
  <si>
    <t xml:space="preserve">32119901334 21 000014,
контракт от 26.07.2021 № 0115300015421000017_165942  </t>
  </si>
  <si>
    <t xml:space="preserve">26.07.2021 - 25.12.2021 </t>
  </si>
  <si>
    <t xml:space="preserve">ООО "Строительная компания- Волга" , ИНН 5260321950, Нижегородская область, г. Нижний Новгород, ул. Керченская, д.14а. , генеральный директор-Стрельникова Наталья Викторовна </t>
  </si>
  <si>
    <t>32113003408 19 000018, 01.07.2019 № 0115200001119001304-151571</t>
  </si>
  <si>
    <t xml:space="preserve">АКЦИОНЕРНОЕ ОБЩЕСТВО "ДАР/ВОДГЕО" ИНН 5012014825 Московская область, г. Балашиха, микрорайон Кучино, ул. Гидрогородок,15
Почтовый адрес: 119435, РФ, г. Млсква, Б. Саввинский пер. д.9, стр.1
Тел./факс 8 (499)-272-47-25
генеральный директор Филянский  Игнат Николаевич
</t>
  </si>
  <si>
    <t xml:space="preserve">051560000031 21 000001 от 18.05.2021 № </t>
  </si>
  <si>
    <t>18.05.2021- 20.12.2021</t>
  </si>
  <si>
    <t xml:space="preserve">ОБЩЕСТВО С ОГРАНИЧЕННОЙ ОТВЕТСТВЕННОСТЬЮ "АЛЬЯНСВОЛГАСТРОЙ" ИНН: 2125007767
429124, Российская Федерация, - ЧУВАШСКАЯ РЕСПУБЛИКА -, Г ШУМЕРЛЯ, УЛ ЛЕНИНА, 43
Телефон: 79176715555, FAX: 7-83536-20522
E-Mail: ulstr@mail.ru
</t>
  </si>
  <si>
    <t xml:space="preserve">01153000102 21 000012 от 31.08.2021 № </t>
  </si>
  <si>
    <t>31.08.2021-15.11.2021</t>
  </si>
  <si>
    <t>ОБЩЕСТВО С ОГРАНИЧЕННОЙ ОТВЕТСТВЕННОСТЬЮ "ПЕРЕДВИЖНАЯ МЕХАНИЗИРОВАННАЯ КОЛОННА-225" ИНН 1652014985       РФ Республика Татарстан г.Чистополь
пер. Учхоз  д.4/3 офис 1. Тел.78434250681
 E-Mail: pmk-225@bk.ru  Р.М. Урманчеев</t>
  </si>
  <si>
    <t>01153000098 21 000018 от 23.09.2021 № 1</t>
  </si>
  <si>
    <t>23.09.2021 - 30.11.2021</t>
  </si>
  <si>
    <t>01153000098 21 000019 от 23.09.2021 № 2</t>
  </si>
  <si>
    <t xml:space="preserve">ОБЩЕСТВО С ОГРАНИЧЕННОЙ ОТВЕТСТВЕННОСТЬЮ "ЗП-ДИАНА"  428034, Российская Федерация, - ЧУВАШСКАЯ РЕСПУБЛИКА -, Г ЧЕБОКСАРЫ, УЛ УНИВЕРСИТЕТСКАЯ, ДОМ 48, ОФИС 26
ИНН: 2127306995, 
Телефон: 8(8352)237857, +79023276438
E-Mail: zp_diana@bk.ru
Директор ООО «ЗП-Диана»
Г.Г. Георгиева
</t>
  </si>
  <si>
    <t>01153000041 21 000004 от 06.09.2021 № 0115300004121000004_220289</t>
  </si>
  <si>
    <t>06.09.2021- 15.12.2021</t>
  </si>
  <si>
    <t xml:space="preserve">ОБЩЕСТВО С ОГРАНИЧЕННОЙ ОТВЕТСТВЕННОСТЬЮ "АЛЬЯНСГРУПП" 123242, г. Москва, ул. Грузинская Б., д. 20, подвал б/н, помещениеIV, комната25, офис2
ИНН 2116001046, 
Генеральный директор
А.А. Кузыченко
</t>
  </si>
  <si>
    <t>01153000392 21 000011 от 03.08.2021 №1</t>
  </si>
  <si>
    <t xml:space="preserve">03.08.2021- в течении 120 дней </t>
  </si>
  <si>
    <t>01153000392 21 000010 от 02.08.2021 № 3</t>
  </si>
  <si>
    <t xml:space="preserve">02.08.2021 -  в течении 120 дней  </t>
  </si>
  <si>
    <t xml:space="preserve">Общество с ограниченной ответственностью «ПМК-Проект»
Почтовый адрес: 429900, Российская Федерация, Чувашская Республика, г. Цивильск, ул. П. Иванова, д. 8
ИНН: 2115006436
Телефон: 8(83545) 21-4-27, 21-2-13, 8(906)136-88-41
E-Mail: pmk-proekt@yandex.ru
Генеральный директор
К.В. Ижелеева 
</t>
  </si>
  <si>
    <t>01152000011 21 001805 от 18.10.2021 №</t>
  </si>
  <si>
    <t>18.10.2021- 20.12.2021</t>
  </si>
  <si>
    <t>ООО "ИНТЕРЭКСПО-ТРЕЙДИНГ" Республика Татарстан, г. Казань, ул. А.Кутуя, дом № 50, оф. 3-06
ИНН: 1656061390Контактный телефон: 8(903) 344-23-21
Директор  Р. Р. Ахметзянов</t>
  </si>
  <si>
    <t>01152000011 21 001845, от 26.10.2021 №255</t>
  </si>
  <si>
    <t>26.10.2021 - 20.12.2021</t>
  </si>
  <si>
    <t xml:space="preserve">ООО«ПромТехСтройСервис»,              ИНН 2116495028 Чувашская Республика, Чебоксарский район, п. Кугеси, Монтажный проезд, д. 1, директор Ю.В. Михайлов </t>
  </si>
  <si>
    <t xml:space="preserve">3211500256920000050
№ 380-20/186 от 25.12.2020 </t>
  </si>
  <si>
    <t>25.12.2020 - 31.12.2021</t>
  </si>
  <si>
    <t xml:space="preserve">ООО "Строитель"  ИНН 1617004720  422470 Российская
Федерация Республика Татарстан
Дрожжановский район  с. Старое Дрожжаное
ул. Техническая  д. 13
Тел.79377780625 
Тел. 8(84 375) 2-25-42
stroitel.ramil@mail.ru
  Р.М.Хисамов
</t>
  </si>
  <si>
    <t>01153000098 21 000014, от 21.07.2021 № 6072021</t>
  </si>
  <si>
    <t>21.07.2021-21.08.2021</t>
  </si>
  <si>
    <t>ООО "СК-ЛЕРОН" ИНН 2114003552, Чувашская Республика  Урмарский район, пгт. Урмары, ул. Каоинина, д.5 Директор Лебедев А.С.</t>
  </si>
  <si>
    <t>11.06.2021- до 19 августа 2021 года</t>
  </si>
  <si>
    <t xml:space="preserve">ООО "ПРОМТЕХСТРОЙСЕРВИС" ИНН 2116495028 
429500, п. Кугеси, Монтажный проезд, дом 1
тел/факс (83540)2-49-32 директор Ю.В.Михайлов
</t>
  </si>
  <si>
    <t>01153000089 21 000007 от 15.10.2021 №051021</t>
  </si>
  <si>
    <t>15.10.2021 - 30.10.2021</t>
  </si>
  <si>
    <t xml:space="preserve">ООО "ИНТЕРЭКСПО-ТРЕЙДИНГ" Республика Татарстан, г. Казань, ул. А.Кутуя, дом № 50, оф. 3-06
ИНН: 1656061390Контактный телефон: 8(903) 344-23-21
Директор  Р. Р. Ахметзянов
</t>
  </si>
  <si>
    <t xml:space="preserve"> 01152000011 21 0018200001  от 09.11.2021 № 258</t>
  </si>
  <si>
    <t xml:space="preserve">09.11.2021- 20.12.2021 </t>
  </si>
  <si>
    <t>01152000011 21 0018190001 от 09.11.2021 № 259</t>
  </si>
  <si>
    <t>01152000011 21 001213,06.07.2021 № 146</t>
  </si>
  <si>
    <t>06.07.2021-15.12.2021</t>
  </si>
  <si>
    <t xml:space="preserve">
</t>
  </si>
  <si>
    <t>01152000011 21 001838  от 18.10.2021 № 244</t>
  </si>
  <si>
    <t>01152000011 21 001854 от 18.10.2021 № 243</t>
  </si>
  <si>
    <t>18.10.2021 -10.12.2021</t>
  </si>
  <si>
    <t xml:space="preserve">АО Чувашгражданпроект </t>
  </si>
  <si>
    <t>01152000011 21 001802 от 18.10.2021 №246</t>
  </si>
  <si>
    <t>ООО  "РЕФОРМИНГ-ЦЕНТР", Юр. адрес:445043, Российская Федерация, обл Самарская, г. Тольятти, ул Борковская, дом 9, офис б/н          ИНН: 6321235904  директора Погребног Александр Иванович</t>
  </si>
  <si>
    <t>ООО «НИИПРИИ «Севзапинжтехнология» ИНН 7801187593 196084, г. Санкт-Петербург, вн.тер.г. муниципальный округ Московская застава, ул. Малая Митрофаньевская, д. 4, лит. Л, помещ. 1-Н, ком. 50-76, 130-134    Кабанов Александр Александрович</t>
  </si>
  <si>
    <t>22130135250 21 000087,
22.06.2021 №129</t>
  </si>
  <si>
    <t>22.06.2021- 26.11.2021</t>
  </si>
  <si>
    <t>ООО «НИИПРИИ «Севзапинжтехнология» ИНН 7801187593 196084, г. Санкт-Петербург, вн.тер.г. муниципальный округ Московская застава, ул. Малая Митрофаньевская, д. 4, лит. Л, помещ. 1-Н, ком. 50-76, 130-134  
генерального директора Кабанов Александр Александрович</t>
  </si>
  <si>
    <t>22130135250 21 000084,
22.06.2021 № 130</t>
  </si>
  <si>
    <t>15.07.2021 - 15.12.2021</t>
  </si>
  <si>
    <t xml:space="preserve">ОБЩЕСТВО С ОГРАНИЧЕННОЙ ОТВЕТСТВЕННОСТЬЮ "СЕЧЕНОВОСТРОЙГАЗ" , Российская Федерация, ОБЛ НИЖЕГОРОДСКАЯ, Р-Н СЕЧЕНОВСКИЙ, С СЕЧЕНОВО, УЛ СОВЕТСКАЯ, 35"В"
ИНН 5230003485 
E-mail:svintsova.59@mail.ru;     Генеральный директор А.Н. Анисимов
            </t>
  </si>
  <si>
    <t>0115300002721000005 от 27.07.2021 № 0115300002721000005_86431</t>
  </si>
  <si>
    <t>27.07.2021-15.11.2021</t>
  </si>
  <si>
    <t xml:space="preserve">ООО "АЛЬЯНСВОЛГАСТРОЙ"                    ИНН: 2125007767   429124, Российская Федерация, - ЧУВАШСКАЯ РЕСПУБЛИКА -, Г ШУМЕРЛЯ, УЛ ЛЕНИНА, 43
Телефон: 79176715555, 
E-Mail: ulstr@mail.ru
Директор Г.А. Карпов
</t>
  </si>
  <si>
    <t>, 19.07.2021 № 0115300021821000049</t>
  </si>
  <si>
    <t>19.07.2021-15.10.2021</t>
  </si>
  <si>
    <t xml:space="preserve">"СТРОИТЕЛЬНАЯ КОМПАНИЯ-ЛЕРОН" Чувашская Республика, посело
К городского типа Урмары, ул. Калинина, д.5
Тел/ факс 8 (8352)755590
Е-mail: sk-leron@mail.ru
ИНН 2114003552  
Директор Лебедева А.С
</t>
  </si>
  <si>
    <t>0115300023821000127, 14.09.2021 № 0115300023821000127</t>
  </si>
  <si>
    <t>14.09.2021-30.11.2021</t>
  </si>
  <si>
    <t>введены __ объектов</t>
  </si>
  <si>
    <t>Всего 112 объектов : из них 60 объектов завершены: в том числе 52 объекта строительством и 8 ПИРы</t>
  </si>
  <si>
    <t>ожидаемое освоение бюджетных средств, %</t>
  </si>
  <si>
    <t>0</t>
  </si>
  <si>
    <t>100</t>
  </si>
  <si>
    <t>2946,1</t>
  </si>
  <si>
    <t>1000,0</t>
  </si>
  <si>
    <t>600,0</t>
  </si>
  <si>
    <t>6,3</t>
  </si>
  <si>
    <t>1683,5</t>
  </si>
  <si>
    <t>16,1</t>
  </si>
  <si>
    <t>100 % выполнение работ по году</t>
  </si>
  <si>
    <t xml:space="preserve"> не освоение по году</t>
  </si>
  <si>
    <t>строительство объекта "Водоснабжение д. Индырчи Янтиковского района Чувашской Республики"</t>
  </si>
  <si>
    <t>12000</t>
  </si>
  <si>
    <t>строительство системы водоснабжения д. Малые Атмени Красночетайского района Чувашской Республики</t>
  </si>
  <si>
    <t>строительство водопроводной сети в д. Кибечкасы Чебоксарского района Чувашской Республики</t>
  </si>
  <si>
    <t>27.04.2021-01.06.2022</t>
  </si>
  <si>
    <t>ожидаемое освоение бюджетных средств, тыс.руб</t>
  </si>
  <si>
    <t>освоение на 20.12.21 менее 80% и 100 % освоение по году</t>
  </si>
  <si>
    <t>% 
фактического финансирования работ к годовому лимиту</t>
  </si>
  <si>
    <t xml:space="preserve">Информация о финансировании строительства объектов республиканской адресной инвестиционной программы за счет бюджетных средств за январь-декабрь 2021 года </t>
  </si>
  <si>
    <t>3440,0</t>
  </si>
  <si>
    <t>А</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</si>
</sst>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_-* #,##0.00_р_._-;\-* #,##0.00_р_._-;_-* &quot;-&quot;??_р_._-;_-@_-"/>
    <numFmt numFmtId="166" formatCode="#,##0.0"/>
    <numFmt numFmtId="167" formatCode="0.0"/>
    <numFmt numFmtId="168" formatCode="#,##0.00_ ;\-#,##0.00\ "/>
  </numFmts>
  <fonts count="51" x14ac:knownFonts="1">
    <font>
      <sz val="11"/>
      <color theme="1"/>
      <name val="Calibri"/>
      <family val="2"/>
      <charset val="204"/>
      <scheme val="minor"/>
    </font>
    <font>
      <sz val="11"/>
      <color theme="1"/>
      <name val="Calibri"/>
      <family val="2"/>
      <charset val="204"/>
      <scheme val="minor"/>
    </font>
    <font>
      <sz val="10"/>
      <name val="Arial Cyr"/>
      <charset val="204"/>
    </font>
    <font>
      <sz val="11"/>
      <color indexed="8"/>
      <name val="Calibri"/>
      <family val="2"/>
      <charset val="204"/>
    </font>
    <font>
      <sz val="12"/>
      <name val="Arial"/>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Helv"/>
    </font>
    <font>
      <sz val="12"/>
      <color theme="1"/>
      <name val="Arial"/>
      <family val="2"/>
      <charset val="204"/>
    </font>
    <font>
      <i/>
      <sz val="12"/>
      <color theme="1"/>
      <name val="Arial"/>
      <family val="2"/>
      <charset val="204"/>
    </font>
    <font>
      <b/>
      <sz val="12"/>
      <color theme="1"/>
      <name val="Arial"/>
      <family val="2"/>
      <charset val="204"/>
    </font>
    <font>
      <sz val="13"/>
      <name val="Arial"/>
      <family val="2"/>
      <charset val="204"/>
    </font>
    <font>
      <sz val="13"/>
      <color theme="1"/>
      <name val="Arial"/>
      <family val="2"/>
      <charset val="204"/>
    </font>
    <font>
      <b/>
      <sz val="13"/>
      <color theme="1"/>
      <name val="Arial"/>
      <family val="2"/>
      <charset val="204"/>
    </font>
    <font>
      <b/>
      <sz val="13"/>
      <name val="Arial"/>
      <family val="2"/>
      <charset val="204"/>
    </font>
    <font>
      <i/>
      <sz val="13"/>
      <name val="Arial"/>
      <family val="2"/>
      <charset val="204"/>
    </font>
    <font>
      <i/>
      <sz val="13"/>
      <color theme="1"/>
      <name val="Arial"/>
      <family val="2"/>
      <charset val="204"/>
    </font>
    <font>
      <sz val="12"/>
      <color theme="0"/>
      <name val="Arial"/>
      <family val="2"/>
      <charset val="204"/>
    </font>
    <font>
      <b/>
      <u/>
      <sz val="12"/>
      <color theme="1"/>
      <name val="Arial"/>
      <family val="2"/>
      <charset val="204"/>
    </font>
    <font>
      <b/>
      <u/>
      <sz val="12"/>
      <color rgb="FFFF0000"/>
      <name val="Arial"/>
      <family val="2"/>
      <charset val="204"/>
    </font>
    <font>
      <u/>
      <sz val="12"/>
      <color rgb="FFFF0000"/>
      <name val="Arial"/>
      <family val="2"/>
      <charset val="204"/>
    </font>
    <font>
      <sz val="12"/>
      <color theme="1"/>
      <name val="Calibri"/>
      <family val="2"/>
      <charset val="204"/>
      <scheme val="minor"/>
    </font>
    <font>
      <b/>
      <sz val="12"/>
      <name val="Arial"/>
      <family val="2"/>
      <charset val="204"/>
    </font>
    <font>
      <i/>
      <sz val="12"/>
      <name val="Arial"/>
      <family val="2"/>
      <charset val="204"/>
    </font>
    <font>
      <b/>
      <sz val="11"/>
      <color rgb="FF000000"/>
      <name val="Arial"/>
      <family val="2"/>
      <charset val="204"/>
    </font>
    <font>
      <sz val="13"/>
      <color theme="1"/>
      <name val="Times New Roman"/>
      <family val="1"/>
      <charset val="204"/>
    </font>
    <font>
      <sz val="13"/>
      <color rgb="FF000000"/>
      <name val="Arial"/>
      <family val="2"/>
      <charset val="204"/>
    </font>
    <font>
      <b/>
      <i/>
      <sz val="13"/>
      <color theme="1"/>
      <name val="Arial"/>
      <family val="2"/>
      <charset val="204"/>
    </font>
    <font>
      <sz val="13"/>
      <name val="Times New Roman"/>
      <family val="1"/>
      <charset val="204"/>
    </font>
    <font>
      <b/>
      <i/>
      <sz val="13"/>
      <color rgb="FF000000"/>
      <name val="Arial"/>
      <family val="2"/>
      <charset val="204"/>
    </font>
    <font>
      <sz val="13"/>
      <color theme="1"/>
      <name val="Calibri"/>
      <family val="2"/>
      <charset val="204"/>
      <scheme val="minor"/>
    </font>
    <font>
      <i/>
      <sz val="13"/>
      <color rgb="FF000000"/>
      <name val="Times New Roman"/>
      <family val="1"/>
      <charset val="204"/>
    </font>
    <font>
      <b/>
      <sz val="13"/>
      <color rgb="FFFF0000"/>
      <name val="Arial"/>
      <family val="2"/>
      <charset val="204"/>
    </font>
    <font>
      <sz val="13"/>
      <color rgb="FFFF0000"/>
      <name val="Arial"/>
      <family val="2"/>
      <charset val="204"/>
    </font>
    <font>
      <sz val="13"/>
      <name val="Calibri"/>
      <family val="2"/>
      <charset val="204"/>
      <scheme val="minor"/>
    </font>
    <font>
      <b/>
      <sz val="14"/>
      <name val="Arial"/>
      <family val="2"/>
      <charset val="204"/>
    </font>
    <font>
      <i/>
      <sz val="12"/>
      <color rgb="FF000000"/>
      <name val="Arial"/>
      <family val="2"/>
      <charset val="204"/>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00"/>
        <bgColor indexed="64"/>
      </patternFill>
    </fill>
    <fill>
      <patternFill patternType="solid">
        <fgColor rgb="FFFFD5AB"/>
      </patternFill>
    </fill>
    <fill>
      <patternFill patternType="solid">
        <fgColor theme="9" tint="0.59999389629810485"/>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6" tint="0.39997558519241921"/>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medium">
        <color rgb="FFFAC090"/>
      </top>
      <bottom style="medium">
        <color rgb="FFFAC090"/>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bottom style="thin">
        <color indexed="64"/>
      </bottom>
      <diagonal/>
    </border>
  </borders>
  <cellStyleXfs count="184">
    <xf numFmtId="0" fontId="0" fillId="0" borderId="0"/>
    <xf numFmtId="0" fontId="2" fillId="0" borderId="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6" fillId="7" borderId="1" applyNumberFormat="0" applyAlignment="0" applyProtection="0"/>
    <xf numFmtId="0" fontId="6" fillId="7" borderId="1" applyNumberFormat="0" applyAlignment="0" applyProtection="0"/>
    <xf numFmtId="0" fontId="7" fillId="20" borderId="2" applyNumberFormat="0" applyAlignment="0" applyProtection="0"/>
    <xf numFmtId="0" fontId="7" fillId="20" borderId="2" applyNumberFormat="0" applyAlignment="0" applyProtection="0"/>
    <xf numFmtId="0" fontId="7" fillId="20" borderId="2"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164" fontId="2" fillId="0" borderId="0" applyFont="0" applyFill="0" applyBorder="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21" borderId="7" applyNumberFormat="0" applyAlignment="0" applyProtection="0"/>
    <xf numFmtId="0" fontId="13" fillId="21" borderId="7" applyNumberFormat="0" applyAlignment="0" applyProtection="0"/>
    <xf numFmtId="0" fontId="13" fillId="21" borderId="7"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 fillId="23" borderId="8" applyNumberFormat="0" applyFont="0" applyAlignment="0" applyProtection="0"/>
    <xf numFmtId="0" fontId="3" fillId="23" borderId="8" applyNumberFormat="0" applyFont="0" applyAlignment="0" applyProtection="0"/>
    <xf numFmtId="0" fontId="3" fillId="23" borderId="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21"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4" fontId="38" fillId="26" borderId="14">
      <alignment horizontal="right" shrinkToFit="1"/>
    </xf>
  </cellStyleXfs>
  <cellXfs count="536">
    <xf numFmtId="0" fontId="0" fillId="0" borderId="0" xfId="0"/>
    <xf numFmtId="0" fontId="22" fillId="0" borderId="0" xfId="0" applyFont="1" applyFill="1"/>
    <xf numFmtId="0" fontId="22" fillId="0" borderId="0" xfId="0" applyFont="1" applyFill="1" applyAlignment="1">
      <alignment vertical="top" wrapText="1"/>
    </xf>
    <xf numFmtId="166" fontId="22" fillId="0" borderId="0" xfId="0" applyNumberFormat="1" applyFont="1" applyFill="1" applyAlignment="1">
      <alignment horizontal="right" vertical="top" wrapText="1"/>
    </xf>
    <xf numFmtId="166" fontId="4" fillId="0" borderId="0" xfId="0" applyNumberFormat="1" applyFont="1" applyFill="1" applyAlignment="1">
      <alignment horizontal="right" vertical="top" wrapText="1"/>
    </xf>
    <xf numFmtId="0" fontId="22" fillId="0" borderId="0" xfId="0" applyNumberFormat="1" applyFont="1" applyFill="1" applyAlignment="1">
      <alignment vertical="top" wrapText="1"/>
    </xf>
    <xf numFmtId="0" fontId="23" fillId="0" borderId="0" xfId="0" applyFont="1" applyFill="1"/>
    <xf numFmtId="4" fontId="22" fillId="0" borderId="0" xfId="0" applyNumberFormat="1" applyFont="1" applyFill="1" applyAlignment="1">
      <alignment vertical="top" wrapText="1"/>
    </xf>
    <xf numFmtId="14" fontId="22" fillId="0" borderId="0" xfId="0" applyNumberFormat="1" applyFont="1" applyFill="1" applyAlignment="1">
      <alignment vertical="top" wrapText="1"/>
    </xf>
    <xf numFmtId="0" fontId="28" fillId="25" borderId="10" xfId="1" applyFont="1" applyFill="1" applyBorder="1" applyAlignment="1">
      <alignment vertical="top" wrapText="1"/>
    </xf>
    <xf numFmtId="4" fontId="28" fillId="25" borderId="10" xfId="1" applyNumberFormat="1" applyFont="1" applyFill="1" applyBorder="1" applyAlignment="1">
      <alignment vertical="top" wrapText="1"/>
    </xf>
    <xf numFmtId="14" fontId="28" fillId="25" borderId="10" xfId="1" applyNumberFormat="1" applyFont="1" applyFill="1" applyBorder="1" applyAlignment="1">
      <alignment vertical="top" wrapText="1"/>
    </xf>
    <xf numFmtId="166" fontId="28" fillId="25" borderId="10" xfId="1" applyNumberFormat="1" applyFont="1" applyFill="1" applyBorder="1" applyAlignment="1">
      <alignment horizontal="right" vertical="top" wrapText="1"/>
    </xf>
    <xf numFmtId="4" fontId="25" fillId="0" borderId="10" xfId="1" applyNumberFormat="1" applyFont="1" applyFill="1" applyBorder="1" applyAlignment="1">
      <alignment vertical="top" wrapText="1"/>
    </xf>
    <xf numFmtId="14" fontId="25" fillId="0" borderId="10" xfId="1" applyNumberFormat="1" applyFont="1" applyFill="1" applyBorder="1" applyAlignment="1">
      <alignment vertical="top" wrapText="1"/>
    </xf>
    <xf numFmtId="166" fontId="25" fillId="0" borderId="10" xfId="1" applyNumberFormat="1" applyFont="1" applyFill="1" applyBorder="1" applyAlignment="1">
      <alignment horizontal="right" vertical="top" wrapText="1"/>
    </xf>
    <xf numFmtId="0" fontId="29" fillId="0" borderId="10" xfId="1" applyFont="1" applyFill="1" applyBorder="1" applyAlignment="1">
      <alignment vertical="top" wrapText="1"/>
    </xf>
    <xf numFmtId="4" fontId="29" fillId="0" borderId="10" xfId="1" applyNumberFormat="1" applyFont="1" applyFill="1" applyBorder="1" applyAlignment="1">
      <alignment vertical="top" wrapText="1"/>
    </xf>
    <xf numFmtId="14" fontId="29" fillId="0" borderId="10" xfId="1" applyNumberFormat="1" applyFont="1" applyFill="1" applyBorder="1" applyAlignment="1">
      <alignment vertical="top" wrapText="1"/>
    </xf>
    <xf numFmtId="166" fontId="29" fillId="0" borderId="10" xfId="1" applyNumberFormat="1" applyFont="1" applyFill="1" applyBorder="1" applyAlignment="1">
      <alignment horizontal="right" vertical="top" wrapText="1"/>
    </xf>
    <xf numFmtId="0" fontId="26" fillId="0" borderId="10" xfId="0" applyFont="1" applyFill="1" applyBorder="1" applyAlignment="1">
      <alignment vertical="top" wrapText="1"/>
    </xf>
    <xf numFmtId="166" fontId="4" fillId="0" borderId="10" xfId="1" applyNumberFormat="1" applyFont="1" applyFill="1" applyBorder="1" applyAlignment="1">
      <alignment vertical="top" wrapText="1"/>
    </xf>
    <xf numFmtId="166" fontId="25" fillId="24" borderId="10" xfId="1" applyNumberFormat="1" applyFont="1" applyFill="1" applyBorder="1" applyAlignment="1">
      <alignment horizontal="right" vertical="top" wrapText="1"/>
    </xf>
    <xf numFmtId="166" fontId="29" fillId="24" borderId="10" xfId="1" applyNumberFormat="1" applyFont="1" applyFill="1" applyBorder="1" applyAlignment="1">
      <alignment horizontal="right" vertical="top" wrapText="1"/>
    </xf>
    <xf numFmtId="166" fontId="4" fillId="24" borderId="10" xfId="1" applyNumberFormat="1" applyFont="1" applyFill="1" applyBorder="1" applyAlignment="1">
      <alignment horizontal="center" vertical="top" wrapText="1"/>
    </xf>
    <xf numFmtId="166" fontId="22" fillId="24" borderId="0" xfId="0" applyNumberFormat="1" applyFont="1" applyFill="1" applyAlignment="1">
      <alignment horizontal="right" vertical="top" wrapText="1"/>
    </xf>
    <xf numFmtId="166" fontId="4" fillId="24" borderId="0" xfId="0" applyNumberFormat="1" applyFont="1" applyFill="1" applyAlignment="1">
      <alignment horizontal="right" vertical="top" wrapText="1"/>
    </xf>
    <xf numFmtId="0" fontId="25" fillId="0" borderId="10" xfId="1" applyFont="1" applyFill="1" applyBorder="1" applyAlignment="1">
      <alignment vertical="top" wrapText="1"/>
    </xf>
    <xf numFmtId="0" fontId="28" fillId="25" borderId="10" xfId="1" applyFont="1" applyFill="1" applyBorder="1" applyAlignment="1">
      <alignment horizontal="left" vertical="top" wrapText="1"/>
    </xf>
    <xf numFmtId="0" fontId="22" fillId="0" borderId="0" xfId="0" applyFont="1" applyFill="1" applyAlignment="1">
      <alignment horizontal="center" vertical="center" wrapText="1"/>
    </xf>
    <xf numFmtId="4" fontId="25" fillId="24" borderId="10" xfId="1" applyNumberFormat="1" applyFont="1" applyFill="1" applyBorder="1" applyAlignment="1">
      <alignment vertical="top" wrapText="1"/>
    </xf>
    <xf numFmtId="166" fontId="28" fillId="24" borderId="10" xfId="1" applyNumberFormat="1" applyFont="1" applyFill="1" applyBorder="1" applyAlignment="1">
      <alignment horizontal="right" vertical="top" wrapText="1"/>
    </xf>
    <xf numFmtId="0" fontId="22" fillId="24" borderId="0" xfId="0" applyFont="1" applyFill="1"/>
    <xf numFmtId="0" fontId="25" fillId="24" borderId="10" xfId="1" applyFont="1" applyFill="1" applyBorder="1" applyAlignment="1">
      <alignment vertical="top" wrapText="1"/>
    </xf>
    <xf numFmtId="14" fontId="25" fillId="24" borderId="10" xfId="1" applyNumberFormat="1" applyFont="1" applyFill="1" applyBorder="1" applyAlignment="1">
      <alignment vertical="top" wrapText="1"/>
    </xf>
    <xf numFmtId="166" fontId="28" fillId="29" borderId="10" xfId="1" applyNumberFormat="1" applyFont="1" applyFill="1" applyBorder="1" applyAlignment="1">
      <alignment horizontal="right" vertical="top" wrapText="1"/>
    </xf>
    <xf numFmtId="0" fontId="26" fillId="0" borderId="0" xfId="0" applyFont="1" applyFill="1"/>
    <xf numFmtId="166" fontId="36" fillId="24" borderId="10" xfId="1" applyNumberFormat="1" applyFont="1" applyFill="1" applyBorder="1" applyAlignment="1">
      <alignment horizontal="right" vertical="top" wrapText="1"/>
    </xf>
    <xf numFmtId="166" fontId="25" fillId="0" borderId="10" xfId="1" applyNumberFormat="1" applyFont="1" applyFill="1" applyBorder="1" applyAlignment="1">
      <alignment vertical="top" wrapText="1"/>
    </xf>
    <xf numFmtId="166" fontId="28" fillId="0" borderId="10" xfId="1" applyNumberFormat="1" applyFont="1" applyFill="1" applyBorder="1" applyAlignment="1">
      <alignment horizontal="right" vertical="top" wrapText="1"/>
    </xf>
    <xf numFmtId="0" fontId="37" fillId="0" borderId="10" xfId="1" applyFont="1" applyFill="1" applyBorder="1" applyAlignment="1">
      <alignment vertical="top" wrapText="1"/>
    </xf>
    <xf numFmtId="0" fontId="29" fillId="29" borderId="10" xfId="1" applyFont="1" applyFill="1" applyBorder="1" applyAlignment="1">
      <alignment horizontal="center" vertical="center" wrapText="1"/>
    </xf>
    <xf numFmtId="4" fontId="29" fillId="29" borderId="10" xfId="1" applyNumberFormat="1" applyFont="1" applyFill="1" applyBorder="1" applyAlignment="1">
      <alignment vertical="top" wrapText="1"/>
    </xf>
    <xf numFmtId="0" fontId="30" fillId="29" borderId="10" xfId="0" applyFont="1" applyFill="1" applyBorder="1" applyAlignment="1">
      <alignment vertical="top" wrapText="1"/>
    </xf>
    <xf numFmtId="166" fontId="29" fillId="29" borderId="10" xfId="1" applyNumberFormat="1" applyFont="1" applyFill="1" applyBorder="1" applyAlignment="1">
      <alignment horizontal="right" vertical="top" wrapText="1"/>
    </xf>
    <xf numFmtId="0" fontId="25" fillId="24" borderId="15" xfId="1" applyFont="1" applyFill="1" applyBorder="1" applyAlignment="1">
      <alignment vertical="top" wrapText="1"/>
    </xf>
    <xf numFmtId="0" fontId="25" fillId="0" borderId="15" xfId="1" applyFont="1" applyFill="1" applyBorder="1" applyAlignment="1">
      <alignment vertical="top" wrapText="1"/>
    </xf>
    <xf numFmtId="0" fontId="26" fillId="24" borderId="15" xfId="0" applyFont="1" applyFill="1" applyBorder="1" applyAlignment="1">
      <alignment vertical="top" wrapText="1"/>
    </xf>
    <xf numFmtId="0" fontId="29" fillId="29" borderId="15" xfId="1" applyFont="1" applyFill="1" applyBorder="1" applyAlignment="1">
      <alignment horizontal="center" vertical="center" wrapText="1"/>
    </xf>
    <xf numFmtId="0" fontId="28" fillId="25" borderId="15" xfId="1" applyFont="1" applyFill="1" applyBorder="1" applyAlignment="1">
      <alignment horizontal="left" vertical="top" wrapText="1" indent="2"/>
    </xf>
    <xf numFmtId="0" fontId="26" fillId="0" borderId="15" xfId="0" applyFont="1" applyBorder="1" applyAlignment="1">
      <alignment vertical="top" wrapText="1"/>
    </xf>
    <xf numFmtId="0" fontId="29" fillId="30" borderId="15" xfId="1" applyFont="1" applyFill="1" applyBorder="1" applyAlignment="1">
      <alignment horizontal="center" vertical="center" wrapText="1"/>
    </xf>
    <xf numFmtId="0" fontId="28" fillId="25" borderId="15" xfId="1" applyFont="1" applyFill="1" applyBorder="1" applyAlignment="1">
      <alignment vertical="top" wrapText="1"/>
    </xf>
    <xf numFmtId="0" fontId="25" fillId="0" borderId="15" xfId="1" applyFont="1" applyFill="1" applyBorder="1" applyAlignment="1">
      <alignment horizontal="left" vertical="top" wrapText="1"/>
    </xf>
    <xf numFmtId="0" fontId="25" fillId="24" borderId="15" xfId="1" applyFont="1" applyFill="1" applyBorder="1" applyAlignment="1">
      <alignment horizontal="left" vertical="top" wrapText="1"/>
    </xf>
    <xf numFmtId="0" fontId="26" fillId="0" borderId="15" xfId="122" applyNumberFormat="1" applyFont="1" applyFill="1" applyBorder="1" applyAlignment="1">
      <alignment horizontal="left" vertical="top" wrapText="1"/>
    </xf>
    <xf numFmtId="0" fontId="29" fillId="31" borderId="15" xfId="1" applyFont="1" applyFill="1" applyBorder="1" applyAlignment="1">
      <alignment horizontal="center" vertical="center" wrapText="1"/>
    </xf>
    <xf numFmtId="0" fontId="40" fillId="0" borderId="15" xfId="0" applyNumberFormat="1" applyFont="1" applyFill="1" applyBorder="1" applyAlignment="1">
      <alignment horizontal="left" vertical="top" wrapText="1"/>
    </xf>
    <xf numFmtId="0" fontId="25" fillId="24" borderId="15" xfId="1" applyFont="1" applyFill="1" applyBorder="1" applyAlignment="1">
      <alignment horizontal="left" vertical="center" wrapText="1"/>
    </xf>
    <xf numFmtId="0" fontId="26" fillId="24" borderId="15" xfId="0" applyFont="1" applyFill="1" applyBorder="1" applyAlignment="1">
      <alignment horizontal="left" vertical="top" wrapText="1"/>
    </xf>
    <xf numFmtId="0" fontId="27" fillId="25" borderId="15" xfId="0" applyFont="1" applyFill="1" applyBorder="1" applyAlignment="1">
      <alignment vertical="top" wrapText="1"/>
    </xf>
    <xf numFmtId="0" fontId="27" fillId="0" borderId="15" xfId="0" applyFont="1" applyFill="1" applyBorder="1" applyAlignment="1">
      <alignment vertical="top" wrapText="1"/>
    </xf>
    <xf numFmtId="0" fontId="25" fillId="0" borderId="15" xfId="122" applyNumberFormat="1" applyFont="1" applyFill="1" applyBorder="1" applyAlignment="1">
      <alignment horizontal="left" vertical="top" wrapText="1"/>
    </xf>
    <xf numFmtId="0" fontId="30" fillId="0" borderId="15" xfId="0" applyFont="1" applyFill="1" applyBorder="1" applyAlignment="1">
      <alignment vertical="top" wrapText="1"/>
    </xf>
    <xf numFmtId="0" fontId="27" fillId="25" borderId="15" xfId="0" applyFont="1" applyFill="1" applyBorder="1" applyAlignment="1">
      <alignment horizontal="left" vertical="center" wrapText="1"/>
    </xf>
    <xf numFmtId="0" fontId="29" fillId="32" borderId="15" xfId="1" applyFont="1" applyFill="1" applyBorder="1" applyAlignment="1">
      <alignment horizontal="center" vertical="center" wrapText="1"/>
    </xf>
    <xf numFmtId="4" fontId="25" fillId="32" borderId="10" xfId="1" applyNumberFormat="1" applyFont="1" applyFill="1" applyBorder="1" applyAlignment="1">
      <alignment vertical="top" wrapText="1"/>
    </xf>
    <xf numFmtId="0" fontId="26" fillId="32" borderId="10" xfId="0" applyFont="1" applyFill="1" applyBorder="1" applyAlignment="1">
      <alignment vertical="top" wrapText="1"/>
    </xf>
    <xf numFmtId="14" fontId="26" fillId="32" borderId="10" xfId="0" applyNumberFormat="1" applyFont="1" applyFill="1" applyBorder="1" applyAlignment="1">
      <alignment vertical="top" wrapText="1"/>
    </xf>
    <xf numFmtId="166" fontId="29" fillId="32" borderId="10" xfId="1" applyNumberFormat="1" applyFont="1" applyFill="1" applyBorder="1" applyAlignment="1">
      <alignment horizontal="right" vertical="top" wrapText="1"/>
    </xf>
    <xf numFmtId="166" fontId="26" fillId="32" borderId="10" xfId="0" applyNumberFormat="1" applyFont="1" applyFill="1" applyBorder="1" applyAlignment="1">
      <alignment horizontal="right" vertical="top" wrapText="1"/>
    </xf>
    <xf numFmtId="166" fontId="28" fillId="32" borderId="10" xfId="1" applyNumberFormat="1" applyFont="1" applyFill="1" applyBorder="1" applyAlignment="1">
      <alignment horizontal="right" vertical="top" wrapText="1"/>
    </xf>
    <xf numFmtId="166" fontId="25" fillId="32" borderId="10" xfId="0" applyNumberFormat="1" applyFont="1" applyFill="1" applyBorder="1" applyAlignment="1">
      <alignment horizontal="right" vertical="top" wrapText="1"/>
    </xf>
    <xf numFmtId="0" fontId="26" fillId="0" borderId="15" xfId="0" applyNumberFormat="1" applyFont="1" applyFill="1" applyBorder="1" applyAlignment="1" applyProtection="1">
      <alignment horizontal="left" vertical="top" wrapText="1"/>
    </xf>
    <xf numFmtId="164" fontId="25" fillId="0" borderId="10" xfId="0" applyNumberFormat="1" applyFont="1" applyFill="1" applyBorder="1" applyAlignment="1" applyProtection="1">
      <alignment horizontal="left" vertical="top" wrapText="1"/>
      <protection locked="0"/>
    </xf>
    <xf numFmtId="168" fontId="26" fillId="0" borderId="10" xfId="0" applyNumberFormat="1" applyFont="1" applyFill="1" applyBorder="1" applyAlignment="1">
      <alignment horizontal="center" vertical="center" wrapText="1"/>
    </xf>
    <xf numFmtId="164" fontId="37" fillId="0" borderId="10" xfId="0" applyNumberFormat="1" applyFont="1" applyFill="1" applyBorder="1" applyAlignment="1" applyProtection="1">
      <alignment horizontal="left" vertical="top" wrapText="1"/>
      <protection locked="0"/>
    </xf>
    <xf numFmtId="0" fontId="26" fillId="24" borderId="10" xfId="0" applyNumberFormat="1" applyFont="1" applyFill="1" applyBorder="1" applyAlignment="1">
      <alignment horizontal="left" vertical="top" wrapText="1"/>
    </xf>
    <xf numFmtId="166" fontId="26" fillId="24" borderId="10" xfId="0" applyNumberFormat="1" applyFont="1" applyFill="1" applyBorder="1" applyAlignment="1">
      <alignment horizontal="left" vertical="top" wrapText="1"/>
    </xf>
    <xf numFmtId="0" fontId="30" fillId="31" borderId="10" xfId="0" applyFont="1" applyFill="1" applyBorder="1" applyAlignment="1">
      <alignment vertical="top" wrapText="1"/>
    </xf>
    <xf numFmtId="0" fontId="30" fillId="30" borderId="10" xfId="0" applyFont="1" applyFill="1" applyBorder="1" applyAlignment="1">
      <alignment vertical="top" wrapText="1"/>
    </xf>
    <xf numFmtId="164" fontId="25" fillId="24" borderId="15" xfId="0" applyNumberFormat="1" applyFont="1" applyFill="1" applyBorder="1" applyAlignment="1" applyProtection="1">
      <alignment horizontal="left" vertical="top" wrapText="1"/>
      <protection locked="0"/>
    </xf>
    <xf numFmtId="0" fontId="37" fillId="0" borderId="15" xfId="1" applyFont="1" applyFill="1" applyBorder="1" applyAlignment="1">
      <alignment horizontal="left" vertical="top" wrapText="1" indent="2"/>
    </xf>
    <xf numFmtId="0" fontId="37" fillId="0" borderId="15" xfId="1" applyFont="1" applyFill="1" applyBorder="1" applyAlignment="1">
      <alignment horizontal="left" vertical="top" wrapText="1"/>
    </xf>
    <xf numFmtId="0" fontId="37" fillId="0" borderId="10" xfId="1" applyFont="1" applyFill="1" applyBorder="1" applyAlignment="1">
      <alignment horizontal="left" vertical="top" wrapText="1"/>
    </xf>
    <xf numFmtId="0" fontId="4" fillId="0" borderId="15" xfId="1" applyFont="1" applyFill="1" applyBorder="1" applyAlignment="1">
      <alignment vertical="top" wrapText="1"/>
    </xf>
    <xf numFmtId="0" fontId="25" fillId="32" borderId="10" xfId="1" applyFont="1" applyFill="1" applyBorder="1" applyAlignment="1">
      <alignment vertical="top" wrapText="1"/>
    </xf>
    <xf numFmtId="14" fontId="25" fillId="32" borderId="10" xfId="1" applyNumberFormat="1" applyFont="1" applyFill="1" applyBorder="1" applyAlignment="1">
      <alignment vertical="top" wrapText="1"/>
    </xf>
    <xf numFmtId="166" fontId="25" fillId="32" borderId="10" xfId="1" applyNumberFormat="1" applyFont="1" applyFill="1" applyBorder="1" applyAlignment="1">
      <alignment horizontal="right" vertical="top" wrapText="1"/>
    </xf>
    <xf numFmtId="166" fontId="25" fillId="24" borderId="10" xfId="1" applyNumberFormat="1" applyFont="1" applyFill="1" applyBorder="1" applyAlignment="1">
      <alignment vertical="top" wrapText="1"/>
    </xf>
    <xf numFmtId="0" fontId="28" fillId="25" borderId="10" xfId="1" applyFont="1" applyFill="1" applyBorder="1" applyAlignment="1">
      <alignment horizontal="center" vertical="center" wrapText="1"/>
    </xf>
    <xf numFmtId="0" fontId="27" fillId="25" borderId="0" xfId="0" applyFont="1" applyFill="1"/>
    <xf numFmtId="0" fontId="25" fillId="0" borderId="10" xfId="1" applyFont="1" applyFill="1" applyBorder="1" applyAlignment="1">
      <alignment horizontal="center" vertical="center" wrapText="1"/>
    </xf>
    <xf numFmtId="0" fontId="25" fillId="24" borderId="10" xfId="1" applyFont="1" applyFill="1" applyBorder="1" applyAlignment="1">
      <alignment horizontal="center" vertical="center" wrapText="1"/>
    </xf>
    <xf numFmtId="0" fontId="26" fillId="24" borderId="0" xfId="0" applyFont="1" applyFill="1"/>
    <xf numFmtId="0" fontId="25" fillId="24" borderId="0" xfId="0" applyFont="1" applyFill="1"/>
    <xf numFmtId="0" fontId="30" fillId="0" borderId="0" xfId="0" applyFont="1" applyFill="1"/>
    <xf numFmtId="0" fontId="29" fillId="0" borderId="10" xfId="1" applyFont="1" applyFill="1" applyBorder="1" applyAlignment="1">
      <alignment horizontal="center" vertical="center" wrapText="1"/>
    </xf>
    <xf numFmtId="0" fontId="30" fillId="27" borderId="0" xfId="0" applyFont="1" applyFill="1"/>
    <xf numFmtId="0" fontId="30" fillId="29" borderId="0" xfId="0" applyFont="1" applyFill="1"/>
    <xf numFmtId="14" fontId="30" fillId="29" borderId="10" xfId="0" applyNumberFormat="1" applyFont="1" applyFill="1" applyBorder="1" applyAlignment="1">
      <alignment vertical="top" wrapText="1"/>
    </xf>
    <xf numFmtId="0" fontId="25" fillId="32" borderId="10" xfId="1" applyFont="1" applyFill="1" applyBorder="1" applyAlignment="1">
      <alignment horizontal="center" vertical="center" wrapText="1"/>
    </xf>
    <xf numFmtId="0" fontId="26" fillId="32" borderId="0" xfId="0" applyFont="1" applyFill="1"/>
    <xf numFmtId="14" fontId="26" fillId="0" borderId="10" xfId="0" applyNumberFormat="1" applyFont="1" applyFill="1" applyBorder="1" applyAlignment="1">
      <alignment vertical="top" wrapText="1"/>
    </xf>
    <xf numFmtId="166" fontId="26" fillId="0" borderId="10" xfId="0" applyNumberFormat="1" applyFont="1" applyFill="1" applyBorder="1" applyAlignment="1">
      <alignment horizontal="right" vertical="top" wrapText="1"/>
    </xf>
    <xf numFmtId="166" fontId="25" fillId="0" borderId="10" xfId="0" applyNumberFormat="1" applyFont="1" applyFill="1" applyBorder="1" applyAlignment="1">
      <alignment horizontal="right" vertical="top" wrapText="1"/>
    </xf>
    <xf numFmtId="0" fontId="26" fillId="24" borderId="10" xfId="0" applyFont="1" applyFill="1" applyBorder="1" applyAlignment="1">
      <alignment vertical="top" wrapText="1"/>
    </xf>
    <xf numFmtId="14" fontId="26" fillId="24" borderId="10" xfId="0" applyNumberFormat="1" applyFont="1" applyFill="1" applyBorder="1" applyAlignment="1">
      <alignment vertical="top" wrapText="1"/>
    </xf>
    <xf numFmtId="166" fontId="26" fillId="24" borderId="10" xfId="0" applyNumberFormat="1" applyFont="1" applyFill="1" applyBorder="1" applyAlignment="1">
      <alignment horizontal="right" vertical="top" wrapText="1"/>
    </xf>
    <xf numFmtId="166" fontId="25" fillId="24" borderId="10" xfId="0" applyNumberFormat="1" applyFont="1" applyFill="1" applyBorder="1" applyAlignment="1">
      <alignment horizontal="right" vertical="top" wrapText="1"/>
    </xf>
    <xf numFmtId="4" fontId="39" fillId="0" borderId="10" xfId="0" applyNumberFormat="1" applyFont="1" applyBorder="1" applyAlignment="1">
      <alignment horizontal="right" vertical="top" wrapText="1"/>
    </xf>
    <xf numFmtId="0" fontId="26" fillId="24" borderId="10" xfId="0" applyFont="1" applyFill="1" applyBorder="1" applyAlignment="1">
      <alignment horizontal="center" vertical="center" wrapText="1"/>
    </xf>
    <xf numFmtId="167" fontId="25" fillId="0" borderId="10" xfId="0" applyNumberFormat="1" applyFont="1" applyFill="1" applyBorder="1" applyAlignment="1">
      <alignment horizontal="center" vertical="top" wrapText="1"/>
    </xf>
    <xf numFmtId="0" fontId="30" fillId="0" borderId="10" xfId="0" applyFont="1" applyFill="1" applyBorder="1"/>
    <xf numFmtId="2" fontId="25" fillId="24" borderId="10" xfId="0" applyNumberFormat="1" applyFont="1" applyFill="1" applyBorder="1" applyAlignment="1">
      <alignment horizontal="right" vertical="top"/>
    </xf>
    <xf numFmtId="49" fontId="26" fillId="24" borderId="10" xfId="0" applyNumberFormat="1" applyFont="1" applyFill="1" applyBorder="1" applyAlignment="1">
      <alignment horizontal="right" vertical="top" wrapText="1"/>
    </xf>
    <xf numFmtId="0" fontId="26" fillId="0" borderId="10" xfId="0" applyFont="1" applyFill="1" applyBorder="1" applyAlignment="1">
      <alignment horizontal="center" vertical="center" wrapText="1"/>
    </xf>
    <xf numFmtId="4" fontId="26" fillId="0" borderId="10" xfId="0" applyNumberFormat="1" applyFont="1" applyFill="1" applyBorder="1" applyAlignment="1">
      <alignment horizontal="center" vertical="center"/>
    </xf>
    <xf numFmtId="0" fontId="26" fillId="0" borderId="10" xfId="0" applyNumberFormat="1" applyFont="1" applyFill="1" applyBorder="1" applyAlignment="1">
      <alignment horizontal="center" vertical="center"/>
    </xf>
    <xf numFmtId="14" fontId="26" fillId="24" borderId="10" xfId="0" applyNumberFormat="1" applyFont="1" applyFill="1" applyBorder="1" applyAlignment="1">
      <alignment horizontal="right" vertical="top" wrapText="1"/>
    </xf>
    <xf numFmtId="0" fontId="26" fillId="32" borderId="10" xfId="0" applyFont="1" applyFill="1" applyBorder="1" applyAlignment="1">
      <alignment horizontal="center" vertical="center" wrapText="1"/>
    </xf>
    <xf numFmtId="0" fontId="26" fillId="0" borderId="10" xfId="0" applyFont="1" applyBorder="1" applyAlignment="1">
      <alignment horizontal="left" vertical="top" wrapText="1"/>
    </xf>
    <xf numFmtId="0" fontId="25" fillId="29" borderId="10" xfId="1" applyFont="1" applyFill="1" applyBorder="1" applyAlignment="1">
      <alignment horizontal="center" vertical="center" wrapText="1"/>
    </xf>
    <xf numFmtId="4" fontId="25" fillId="29" borderId="10" xfId="1" applyNumberFormat="1" applyFont="1" applyFill="1" applyBorder="1" applyAlignment="1">
      <alignment vertical="top" wrapText="1"/>
    </xf>
    <xf numFmtId="0" fontId="25" fillId="29" borderId="10" xfId="1" applyFont="1" applyFill="1" applyBorder="1" applyAlignment="1">
      <alignment vertical="top" wrapText="1"/>
    </xf>
    <xf numFmtId="0" fontId="26" fillId="29" borderId="10" xfId="0" applyFont="1" applyFill="1" applyBorder="1" applyAlignment="1">
      <alignment vertical="top" wrapText="1"/>
    </xf>
    <xf numFmtId="14" fontId="26" fillId="29" borderId="10" xfId="0" applyNumberFormat="1" applyFont="1" applyFill="1" applyBorder="1" applyAlignment="1">
      <alignment vertical="top" wrapText="1"/>
    </xf>
    <xf numFmtId="166" fontId="25" fillId="29" borderId="10" xfId="1" applyNumberFormat="1" applyFont="1" applyFill="1" applyBorder="1" applyAlignment="1">
      <alignment horizontal="right" vertical="top" wrapText="1"/>
    </xf>
    <xf numFmtId="166" fontId="26" fillId="29" borderId="10" xfId="0" applyNumberFormat="1" applyFont="1" applyFill="1" applyBorder="1" applyAlignment="1">
      <alignment horizontal="right" vertical="top" wrapText="1"/>
    </xf>
    <xf numFmtId="0" fontId="26" fillId="29" borderId="0" xfId="0" applyFont="1" applyFill="1"/>
    <xf numFmtId="0" fontId="25" fillId="32" borderId="10" xfId="0" applyFont="1" applyFill="1" applyBorder="1" applyAlignment="1">
      <alignment wrapText="1"/>
    </xf>
    <xf numFmtId="2" fontId="25" fillId="32" borderId="10" xfId="1" applyNumberFormat="1" applyFont="1" applyFill="1" applyBorder="1" applyAlignment="1">
      <alignment horizontal="left" vertical="top" wrapText="1"/>
    </xf>
    <xf numFmtId="14" fontId="25" fillId="32" borderId="10" xfId="1" applyNumberFormat="1" applyFont="1" applyFill="1" applyBorder="1" applyAlignment="1">
      <alignment horizontal="center" vertical="top" wrapText="1"/>
    </xf>
    <xf numFmtId="0" fontId="25" fillId="0" borderId="10" xfId="0" applyFont="1" applyFill="1" applyBorder="1" applyAlignment="1">
      <alignment wrapText="1"/>
    </xf>
    <xf numFmtId="2" fontId="25" fillId="0" borderId="10" xfId="1" applyNumberFormat="1" applyFont="1" applyFill="1" applyBorder="1" applyAlignment="1">
      <alignment horizontal="left" vertical="top" wrapText="1"/>
    </xf>
    <xf numFmtId="14" fontId="25" fillId="0" borderId="10" xfId="1" applyNumberFormat="1" applyFont="1" applyFill="1" applyBorder="1" applyAlignment="1">
      <alignment horizontal="center" vertical="top" wrapText="1"/>
    </xf>
    <xf numFmtId="2" fontId="25" fillId="0" borderId="10" xfId="1" applyNumberFormat="1" applyFont="1" applyFill="1" applyBorder="1" applyAlignment="1">
      <alignment vertical="top" wrapText="1"/>
    </xf>
    <xf numFmtId="0" fontId="30" fillId="0" borderId="10" xfId="0" applyFont="1" applyFill="1" applyBorder="1" applyAlignment="1">
      <alignment vertical="top" wrapText="1"/>
    </xf>
    <xf numFmtId="0" fontId="29" fillId="24" borderId="10" xfId="1" applyFont="1" applyFill="1" applyBorder="1" applyAlignment="1">
      <alignment horizontal="center" vertical="center" wrapText="1"/>
    </xf>
    <xf numFmtId="4" fontId="29" fillId="24" borderId="10" xfId="1" applyNumberFormat="1" applyFont="1" applyFill="1" applyBorder="1" applyAlignment="1">
      <alignment vertical="top" wrapText="1"/>
    </xf>
    <xf numFmtId="0" fontId="30" fillId="24" borderId="10" xfId="0" applyFont="1" applyFill="1" applyBorder="1" applyAlignment="1">
      <alignment vertical="top" wrapText="1"/>
    </xf>
    <xf numFmtId="0" fontId="30" fillId="24" borderId="0" xfId="0" applyFont="1" applyFill="1"/>
    <xf numFmtId="2" fontId="25" fillId="24" borderId="10" xfId="0" applyNumberFormat="1" applyFont="1" applyFill="1" applyBorder="1" applyAlignment="1">
      <alignment vertical="top" wrapText="1"/>
    </xf>
    <xf numFmtId="2" fontId="26" fillId="0" borderId="10" xfId="0" applyNumberFormat="1" applyFont="1" applyFill="1" applyBorder="1" applyAlignment="1">
      <alignment vertical="top" wrapText="1"/>
    </xf>
    <xf numFmtId="14" fontId="26" fillId="0" borderId="10" xfId="0" applyNumberFormat="1" applyFont="1" applyFill="1" applyBorder="1" applyAlignment="1">
      <alignment horizontal="center" vertical="top" wrapText="1"/>
    </xf>
    <xf numFmtId="0" fontId="27" fillId="25" borderId="10" xfId="0" applyFont="1" applyFill="1" applyBorder="1" applyAlignment="1">
      <alignment vertical="top" wrapText="1"/>
    </xf>
    <xf numFmtId="14" fontId="27" fillId="25" borderId="10" xfId="0" applyNumberFormat="1" applyFont="1" applyFill="1" applyBorder="1" applyAlignment="1">
      <alignment vertical="top" wrapText="1"/>
    </xf>
    <xf numFmtId="166" fontId="27" fillId="25" borderId="10" xfId="0" applyNumberFormat="1" applyFont="1" applyFill="1" applyBorder="1" applyAlignment="1">
      <alignment horizontal="right" vertical="top" wrapText="1"/>
    </xf>
    <xf numFmtId="166" fontId="25" fillId="28" borderId="10" xfId="1" applyNumberFormat="1" applyFont="1" applyFill="1" applyBorder="1" applyAlignment="1">
      <alignment horizontal="right" vertical="top" wrapText="1"/>
    </xf>
    <xf numFmtId="0" fontId="26" fillId="0" borderId="10" xfId="0" applyFont="1" applyBorder="1" applyAlignment="1">
      <alignment horizontal="center" vertical="center" wrapText="1"/>
    </xf>
    <xf numFmtId="14" fontId="26" fillId="0" borderId="10" xfId="0" applyNumberFormat="1" applyFont="1" applyBorder="1" applyAlignment="1">
      <alignment horizontal="center" vertical="center" wrapText="1"/>
    </xf>
    <xf numFmtId="2" fontId="26" fillId="32" borderId="10" xfId="0" applyNumberFormat="1" applyFont="1" applyFill="1" applyBorder="1" applyAlignment="1">
      <alignment vertical="top" wrapText="1"/>
    </xf>
    <xf numFmtId="2" fontId="26" fillId="24" borderId="10" xfId="0" applyNumberFormat="1" applyFont="1" applyFill="1" applyBorder="1" applyAlignment="1">
      <alignment vertical="top" wrapText="1"/>
    </xf>
    <xf numFmtId="0" fontId="26" fillId="0" borderId="10" xfId="0" applyFont="1" applyFill="1" applyBorder="1" applyAlignment="1">
      <alignment horizontal="center" vertical="top" wrapText="1"/>
    </xf>
    <xf numFmtId="4" fontId="26" fillId="0" borderId="10" xfId="0" applyNumberFormat="1" applyFont="1" applyBorder="1" applyAlignment="1">
      <alignment horizontal="center" vertical="top"/>
    </xf>
    <xf numFmtId="4" fontId="26" fillId="0" borderId="10" xfId="0" applyNumberFormat="1" applyFont="1" applyBorder="1" applyAlignment="1">
      <alignment horizontal="center" vertical="top" wrapText="1"/>
    </xf>
    <xf numFmtId="0" fontId="26" fillId="0" borderId="10" xfId="0" applyNumberFormat="1" applyFont="1" applyBorder="1" applyAlignment="1">
      <alignment horizontal="center" vertical="top" wrapText="1"/>
    </xf>
    <xf numFmtId="0" fontId="29" fillId="30" borderId="10" xfId="1" applyFont="1" applyFill="1" applyBorder="1" applyAlignment="1">
      <alignment horizontal="center" vertical="center" wrapText="1"/>
    </xf>
    <xf numFmtId="4" fontId="29" fillId="30" borderId="10" xfId="1" applyNumberFormat="1" applyFont="1" applyFill="1" applyBorder="1" applyAlignment="1">
      <alignment vertical="top" wrapText="1"/>
    </xf>
    <xf numFmtId="0" fontId="26" fillId="30" borderId="10" xfId="0" applyFont="1" applyFill="1" applyBorder="1" applyAlignment="1">
      <alignment vertical="top" wrapText="1"/>
    </xf>
    <xf numFmtId="14" fontId="26" fillId="30" borderId="10" xfId="0" applyNumberFormat="1" applyFont="1" applyFill="1" applyBorder="1" applyAlignment="1">
      <alignment vertical="top" wrapText="1"/>
    </xf>
    <xf numFmtId="166" fontId="25" fillId="30" borderId="10" xfId="1" applyNumberFormat="1" applyFont="1" applyFill="1" applyBorder="1" applyAlignment="1">
      <alignment horizontal="right" vertical="top" wrapText="1"/>
    </xf>
    <xf numFmtId="166" fontId="26" fillId="30" borderId="10" xfId="0" applyNumberFormat="1" applyFont="1" applyFill="1" applyBorder="1" applyAlignment="1">
      <alignment horizontal="right" vertical="top" wrapText="1"/>
    </xf>
    <xf numFmtId="166" fontId="28" fillId="30" borderId="10" xfId="1" applyNumberFormat="1" applyFont="1" applyFill="1" applyBorder="1" applyAlignment="1">
      <alignment horizontal="right" vertical="top" wrapText="1"/>
    </xf>
    <xf numFmtId="0" fontId="30" fillId="30" borderId="0" xfId="0" applyFont="1" applyFill="1"/>
    <xf numFmtId="4" fontId="26" fillId="32" borderId="10" xfId="0" applyNumberFormat="1" applyFont="1" applyFill="1" applyBorder="1" applyAlignment="1">
      <alignment vertical="top" wrapText="1"/>
    </xf>
    <xf numFmtId="4" fontId="26" fillId="24" borderId="10" xfId="0" applyNumberFormat="1" applyFont="1" applyFill="1" applyBorder="1" applyAlignment="1">
      <alignment vertical="top" wrapText="1"/>
    </xf>
    <xf numFmtId="4" fontId="26" fillId="0" borderId="10" xfId="0" applyNumberFormat="1" applyFont="1" applyFill="1" applyBorder="1" applyAlignment="1">
      <alignment horizontal="center" vertical="top" wrapText="1"/>
    </xf>
    <xf numFmtId="0" fontId="26" fillId="0" borderId="10" xfId="0" applyNumberFormat="1" applyFont="1" applyFill="1" applyBorder="1" applyAlignment="1">
      <alignment horizontal="center" vertical="top" wrapText="1"/>
    </xf>
    <xf numFmtId="2" fontId="26" fillId="0" borderId="10" xfId="0" applyNumberFormat="1" applyFont="1" applyFill="1" applyBorder="1" applyAlignment="1">
      <alignment horizontal="center" vertical="top" wrapText="1"/>
    </xf>
    <xf numFmtId="0" fontId="26" fillId="0" borderId="10" xfId="0" applyFont="1" applyFill="1" applyBorder="1" applyAlignment="1">
      <alignment horizontal="left" vertical="top" wrapText="1"/>
    </xf>
    <xf numFmtId="4" fontId="25" fillId="0" borderId="10" xfId="0" applyNumberFormat="1" applyFont="1" applyFill="1" applyBorder="1" applyAlignment="1">
      <alignment horizontal="center" vertical="top" wrapText="1"/>
    </xf>
    <xf numFmtId="4" fontId="42" fillId="0" borderId="10" xfId="0" applyNumberFormat="1" applyFont="1" applyFill="1" applyBorder="1" applyAlignment="1">
      <alignment horizontal="center" vertical="top" wrapText="1"/>
    </xf>
    <xf numFmtId="0" fontId="29" fillId="32" borderId="10" xfId="1" applyFont="1" applyFill="1" applyBorder="1" applyAlignment="1">
      <alignment horizontal="center" vertical="center" wrapText="1"/>
    </xf>
    <xf numFmtId="4" fontId="29" fillId="32" borderId="10" xfId="1" applyNumberFormat="1" applyFont="1" applyFill="1" applyBorder="1" applyAlignment="1">
      <alignment vertical="top" wrapText="1"/>
    </xf>
    <xf numFmtId="0" fontId="30" fillId="32" borderId="10" xfId="0" applyFont="1" applyFill="1" applyBorder="1" applyAlignment="1">
      <alignment vertical="top" wrapText="1"/>
    </xf>
    <xf numFmtId="0" fontId="30" fillId="32" borderId="0" xfId="0" applyFont="1" applyFill="1"/>
    <xf numFmtId="4" fontId="39" fillId="0" borderId="10" xfId="0" applyNumberFormat="1" applyFont="1" applyFill="1" applyBorder="1" applyAlignment="1">
      <alignment horizontal="center" vertical="top" wrapText="1"/>
    </xf>
    <xf numFmtId="0" fontId="25" fillId="24" borderId="10" xfId="0" applyFont="1" applyFill="1" applyBorder="1" applyAlignment="1">
      <alignment vertical="top" wrapText="1"/>
    </xf>
    <xf numFmtId="14" fontId="25" fillId="24" borderId="10" xfId="0" applyNumberFormat="1" applyFont="1" applyFill="1" applyBorder="1" applyAlignment="1">
      <alignment vertical="top" wrapText="1"/>
    </xf>
    <xf numFmtId="0" fontId="26" fillId="27" borderId="0" xfId="0" applyFont="1" applyFill="1"/>
    <xf numFmtId="49" fontId="26" fillId="0" borderId="10" xfId="0" applyNumberFormat="1" applyFont="1" applyBorder="1" applyAlignment="1">
      <alignment horizontal="left" vertical="top" wrapText="1"/>
    </xf>
    <xf numFmtId="49" fontId="26" fillId="0" borderId="10" xfId="0" applyNumberFormat="1" applyFont="1" applyFill="1" applyBorder="1" applyAlignment="1">
      <alignment horizontal="left" vertical="top" wrapText="1"/>
    </xf>
    <xf numFmtId="4" fontId="26" fillId="0" borderId="10" xfId="0" applyNumberFormat="1" applyFont="1" applyFill="1" applyBorder="1" applyAlignment="1">
      <alignment horizontal="center" vertical="top"/>
    </xf>
    <xf numFmtId="14" fontId="26" fillId="0" borderId="10" xfId="0" applyNumberFormat="1" applyFont="1" applyBorder="1" applyAlignment="1">
      <alignment horizontal="center" vertical="top" wrapText="1"/>
    </xf>
    <xf numFmtId="0" fontId="29" fillId="31" borderId="10" xfId="1" applyFont="1" applyFill="1" applyBorder="1" applyAlignment="1">
      <alignment horizontal="center" vertical="center" wrapText="1"/>
    </xf>
    <xf numFmtId="4" fontId="29" fillId="31" borderId="10" xfId="1" applyNumberFormat="1" applyFont="1" applyFill="1" applyBorder="1" applyAlignment="1">
      <alignment vertical="top" wrapText="1"/>
    </xf>
    <xf numFmtId="0" fontId="26" fillId="31" borderId="10" xfId="0" applyFont="1" applyFill="1" applyBorder="1" applyAlignment="1">
      <alignment vertical="top" wrapText="1"/>
    </xf>
    <xf numFmtId="14" fontId="26" fillId="31" borderId="10" xfId="0" applyNumberFormat="1" applyFont="1" applyFill="1" applyBorder="1" applyAlignment="1">
      <alignment vertical="top" wrapText="1"/>
    </xf>
    <xf numFmtId="166" fontId="25" fillId="31" borderId="10" xfId="1" applyNumberFormat="1" applyFont="1" applyFill="1" applyBorder="1" applyAlignment="1">
      <alignment horizontal="right" vertical="top" wrapText="1"/>
    </xf>
    <xf numFmtId="166" fontId="26" fillId="31" borderId="10" xfId="0" applyNumberFormat="1" applyFont="1" applyFill="1" applyBorder="1" applyAlignment="1">
      <alignment horizontal="right" vertical="top" wrapText="1"/>
    </xf>
    <xf numFmtId="166" fontId="28" fillId="31" borderId="10" xfId="1" applyNumberFormat="1" applyFont="1" applyFill="1" applyBorder="1" applyAlignment="1">
      <alignment horizontal="right" vertical="top" wrapText="1"/>
    </xf>
    <xf numFmtId="0" fontId="30" fillId="31" borderId="0" xfId="0" applyFont="1" applyFill="1"/>
    <xf numFmtId="0" fontId="29" fillId="32" borderId="10" xfId="1" applyFont="1" applyFill="1" applyBorder="1" applyAlignment="1">
      <alignment vertical="top" wrapText="1"/>
    </xf>
    <xf numFmtId="4" fontId="26" fillId="32" borderId="10" xfId="0" applyNumberFormat="1" applyFont="1" applyFill="1" applyBorder="1" applyAlignment="1">
      <alignment horizontal="center" vertical="top" wrapText="1"/>
    </xf>
    <xf numFmtId="4" fontId="26" fillId="24" borderId="10" xfId="0" applyNumberFormat="1" applyFont="1" applyFill="1" applyBorder="1" applyAlignment="1">
      <alignment horizontal="center" vertical="top" wrapText="1"/>
    </xf>
    <xf numFmtId="0" fontId="25" fillId="31" borderId="10" xfId="1" applyFont="1" applyFill="1" applyBorder="1" applyAlignment="1">
      <alignment horizontal="center" vertical="center" wrapText="1"/>
    </xf>
    <xf numFmtId="4" fontId="25" fillId="31" borderId="10" xfId="1" applyNumberFormat="1" applyFont="1" applyFill="1" applyBorder="1" applyAlignment="1">
      <alignment vertical="top" wrapText="1"/>
    </xf>
    <xf numFmtId="0" fontId="25" fillId="31" borderId="10" xfId="1" applyFont="1" applyFill="1" applyBorder="1" applyAlignment="1">
      <alignment vertical="top" wrapText="1"/>
    </xf>
    <xf numFmtId="14" fontId="25" fillId="31" borderId="10" xfId="1" applyNumberFormat="1" applyFont="1" applyFill="1" applyBorder="1" applyAlignment="1">
      <alignment vertical="top" wrapText="1"/>
    </xf>
    <xf numFmtId="0" fontId="26" fillId="31" borderId="0" xfId="0" applyFont="1" applyFill="1"/>
    <xf numFmtId="14" fontId="25" fillId="29" borderId="10" xfId="1" applyNumberFormat="1" applyFont="1" applyFill="1" applyBorder="1" applyAlignment="1">
      <alignment vertical="top" wrapText="1"/>
    </xf>
    <xf numFmtId="4" fontId="26" fillId="0" borderId="10" xfId="0" applyNumberFormat="1" applyFont="1" applyBorder="1" applyAlignment="1">
      <alignment horizontal="left" vertical="top" wrapText="1"/>
    </xf>
    <xf numFmtId="0" fontId="25" fillId="30" borderId="10" xfId="1" applyFont="1" applyFill="1" applyBorder="1" applyAlignment="1">
      <alignment horizontal="center" vertical="center" wrapText="1"/>
    </xf>
    <xf numFmtId="4" fontId="25" fillId="30" borderId="10" xfId="1" applyNumberFormat="1" applyFont="1" applyFill="1" applyBorder="1" applyAlignment="1">
      <alignment vertical="top" wrapText="1"/>
    </xf>
    <xf numFmtId="0" fontId="26" fillId="30" borderId="0" xfId="0" applyFont="1" applyFill="1"/>
    <xf numFmtId="4" fontId="26" fillId="32" borderId="10" xfId="0" applyNumberFormat="1" applyFont="1" applyFill="1" applyBorder="1" applyAlignment="1">
      <alignment horizontal="center" vertical="top"/>
    </xf>
    <xf numFmtId="0" fontId="26" fillId="32" borderId="10" xfId="0" applyNumberFormat="1" applyFont="1" applyFill="1" applyBorder="1" applyAlignment="1">
      <alignment horizontal="center" vertical="top" wrapText="1"/>
    </xf>
    <xf numFmtId="4" fontId="26" fillId="0" borderId="10" xfId="0" applyNumberFormat="1" applyFont="1" applyFill="1" applyBorder="1" applyAlignment="1">
      <alignment vertical="top" wrapText="1"/>
    </xf>
    <xf numFmtId="0" fontId="26" fillId="31" borderId="10" xfId="0" applyFont="1" applyFill="1" applyBorder="1" applyAlignment="1">
      <alignment horizontal="center" vertical="center" wrapText="1"/>
    </xf>
    <xf numFmtId="4" fontId="26" fillId="31" borderId="10" xfId="0" applyNumberFormat="1" applyFont="1" applyFill="1" applyBorder="1" applyAlignment="1">
      <alignment vertical="top" wrapText="1"/>
    </xf>
    <xf numFmtId="166" fontId="25" fillId="31" borderId="10" xfId="0" applyNumberFormat="1" applyFont="1" applyFill="1" applyBorder="1" applyAlignment="1">
      <alignment horizontal="right" vertical="top" wrapText="1"/>
    </xf>
    <xf numFmtId="0" fontId="26" fillId="30" borderId="10" xfId="0" applyFont="1" applyFill="1" applyBorder="1" applyAlignment="1">
      <alignment horizontal="center" vertical="center" wrapText="1"/>
    </xf>
    <xf numFmtId="4" fontId="26" fillId="30" borderId="10" xfId="0" applyNumberFormat="1" applyFont="1" applyFill="1" applyBorder="1" applyAlignment="1">
      <alignment vertical="top" wrapText="1"/>
    </xf>
    <xf numFmtId="0" fontId="27" fillId="25" borderId="10" xfId="0" applyFont="1" applyFill="1" applyBorder="1" applyAlignment="1">
      <alignment horizontal="center" vertical="center" wrapText="1"/>
    </xf>
    <xf numFmtId="4" fontId="27" fillId="25" borderId="10" xfId="0" applyNumberFormat="1" applyFont="1" applyFill="1" applyBorder="1" applyAlignment="1">
      <alignment vertical="top" wrapText="1"/>
    </xf>
    <xf numFmtId="0" fontId="26" fillId="33" borderId="10" xfId="0" applyFont="1" applyFill="1" applyBorder="1" applyAlignment="1">
      <alignment horizontal="center" vertical="center" wrapText="1"/>
    </xf>
    <xf numFmtId="4" fontId="26" fillId="33" borderId="10" xfId="0" applyNumberFormat="1" applyFont="1" applyFill="1" applyBorder="1" applyAlignment="1">
      <alignment vertical="top" wrapText="1"/>
    </xf>
    <xf numFmtId="0" fontId="26" fillId="33" borderId="10" xfId="0" applyFont="1" applyFill="1" applyBorder="1" applyAlignment="1">
      <alignment vertical="top" wrapText="1"/>
    </xf>
    <xf numFmtId="14" fontId="26" fillId="33" borderId="10" xfId="0" applyNumberFormat="1" applyFont="1" applyFill="1" applyBorder="1" applyAlignment="1">
      <alignment vertical="top" wrapText="1"/>
    </xf>
    <xf numFmtId="166" fontId="25" fillId="33" borderId="10" xfId="1" applyNumberFormat="1" applyFont="1" applyFill="1" applyBorder="1" applyAlignment="1">
      <alignment horizontal="right" vertical="top" wrapText="1"/>
    </xf>
    <xf numFmtId="166" fontId="26" fillId="33" borderId="10" xfId="0" applyNumberFormat="1" applyFont="1" applyFill="1" applyBorder="1" applyAlignment="1">
      <alignment horizontal="right" vertical="top" wrapText="1"/>
    </xf>
    <xf numFmtId="166" fontId="25" fillId="33" borderId="10" xfId="0" applyNumberFormat="1" applyFont="1" applyFill="1" applyBorder="1" applyAlignment="1">
      <alignment horizontal="right" vertical="top" wrapText="1"/>
    </xf>
    <xf numFmtId="0" fontId="26" fillId="33" borderId="0" xfId="0" applyFont="1" applyFill="1"/>
    <xf numFmtId="0" fontId="26" fillId="25" borderId="10" xfId="0" applyFont="1" applyFill="1" applyBorder="1" applyAlignment="1">
      <alignment horizontal="center" vertical="center" wrapText="1"/>
    </xf>
    <xf numFmtId="4" fontId="26" fillId="25" borderId="10" xfId="0" applyNumberFormat="1" applyFont="1" applyFill="1" applyBorder="1" applyAlignment="1">
      <alignment vertical="top" wrapText="1"/>
    </xf>
    <xf numFmtId="0" fontId="26" fillId="25" borderId="10" xfId="0" applyFont="1" applyFill="1" applyBorder="1" applyAlignment="1">
      <alignment vertical="top" wrapText="1"/>
    </xf>
    <xf numFmtId="14" fontId="26" fillId="25" borderId="10" xfId="0" applyNumberFormat="1" applyFont="1" applyFill="1" applyBorder="1" applyAlignment="1">
      <alignment vertical="top" wrapText="1"/>
    </xf>
    <xf numFmtId="166" fontId="25" fillId="25" borderId="10" xfId="1" applyNumberFormat="1" applyFont="1" applyFill="1" applyBorder="1" applyAlignment="1">
      <alignment horizontal="right" vertical="top" wrapText="1"/>
    </xf>
    <xf numFmtId="166" fontId="26" fillId="25" borderId="10" xfId="0" applyNumberFormat="1" applyFont="1" applyFill="1" applyBorder="1" applyAlignment="1">
      <alignment horizontal="right" vertical="top" wrapText="1"/>
    </xf>
    <xf numFmtId="166" fontId="25" fillId="25" borderId="10" xfId="0" applyNumberFormat="1" applyFont="1" applyFill="1" applyBorder="1" applyAlignment="1">
      <alignment horizontal="right" vertical="top" wrapText="1"/>
    </xf>
    <xf numFmtId="0" fontId="26" fillId="25" borderId="0" xfId="0" applyFont="1" applyFill="1"/>
    <xf numFmtId="2" fontId="26" fillId="31" borderId="10" xfId="0" applyNumberFormat="1" applyFont="1" applyFill="1" applyBorder="1" applyAlignment="1">
      <alignment vertical="top" wrapText="1"/>
    </xf>
    <xf numFmtId="2" fontId="26" fillId="30" borderId="10" xfId="0" applyNumberFormat="1" applyFont="1" applyFill="1" applyBorder="1" applyAlignment="1">
      <alignment vertical="top" wrapText="1"/>
    </xf>
    <xf numFmtId="0" fontId="30" fillId="31" borderId="10" xfId="0" applyFont="1" applyFill="1" applyBorder="1" applyAlignment="1">
      <alignment horizontal="center" vertical="top" wrapText="1"/>
    </xf>
    <xf numFmtId="0" fontId="30" fillId="30" borderId="10" xfId="0" applyFont="1" applyFill="1" applyBorder="1" applyAlignment="1">
      <alignment horizontal="center" vertical="top" wrapText="1"/>
    </xf>
    <xf numFmtId="0" fontId="23" fillId="0" borderId="15" xfId="122" applyNumberFormat="1" applyFont="1" applyFill="1" applyBorder="1" applyAlignment="1">
      <alignment horizontal="left" vertical="top" wrapText="1" indent="5"/>
    </xf>
    <xf numFmtId="0" fontId="37" fillId="24" borderId="15" xfId="1" applyFont="1" applyFill="1" applyBorder="1" applyAlignment="1">
      <alignment horizontal="center" vertical="center" wrapText="1"/>
    </xf>
    <xf numFmtId="0" fontId="23" fillId="24" borderId="15" xfId="122" applyNumberFormat="1" applyFont="1" applyFill="1" applyBorder="1" applyAlignment="1">
      <alignment horizontal="left" vertical="top" wrapText="1" indent="5"/>
    </xf>
    <xf numFmtId="0" fontId="23" fillId="0" borderId="15" xfId="122" applyNumberFormat="1" applyFont="1" applyFill="1" applyBorder="1" applyAlignment="1">
      <alignment horizontal="center" vertical="top" wrapText="1"/>
    </xf>
    <xf numFmtId="0" fontId="37" fillId="0" borderId="15" xfId="1" applyFont="1" applyFill="1" applyBorder="1" applyAlignment="1">
      <alignment horizontal="center" vertical="center" wrapText="1"/>
    </xf>
    <xf numFmtId="0" fontId="37" fillId="24" borderId="15" xfId="1" applyFont="1" applyFill="1" applyBorder="1" applyAlignment="1">
      <alignment horizontal="left" vertical="top" wrapText="1"/>
    </xf>
    <xf numFmtId="0" fontId="37" fillId="0" borderId="15" xfId="1" applyFont="1" applyFill="1" applyBorder="1" applyAlignment="1">
      <alignment vertical="top" wrapText="1"/>
    </xf>
    <xf numFmtId="0" fontId="23" fillId="24" borderId="10" xfId="0" applyNumberFormat="1" applyFont="1" applyFill="1" applyBorder="1" applyAlignment="1">
      <alignment horizontal="center" vertical="top" wrapText="1"/>
    </xf>
    <xf numFmtId="0" fontId="37" fillId="24" borderId="15" xfId="1" applyFont="1" applyFill="1" applyBorder="1" applyAlignment="1">
      <alignment vertical="top" wrapText="1"/>
    </xf>
    <xf numFmtId="0" fontId="37" fillId="0" borderId="15" xfId="1" applyFont="1" applyFill="1" applyBorder="1" applyAlignment="1">
      <alignment horizontal="center" vertical="top" wrapText="1"/>
    </xf>
    <xf numFmtId="0" fontId="37" fillId="24" borderId="15" xfId="1" applyFont="1" applyFill="1" applyBorder="1" applyAlignment="1">
      <alignment horizontal="center" vertical="top" wrapText="1"/>
    </xf>
    <xf numFmtId="0" fontId="26" fillId="32" borderId="15" xfId="0" applyFont="1" applyFill="1" applyBorder="1" applyAlignment="1">
      <alignment horizontal="center" vertical="top" wrapText="1"/>
    </xf>
    <xf numFmtId="0" fontId="22" fillId="0" borderId="0" xfId="0" applyFont="1" applyFill="1" applyAlignment="1">
      <alignment horizontal="center" vertical="top"/>
    </xf>
    <xf numFmtId="0" fontId="26" fillId="0" borderId="10" xfId="0" applyFont="1" applyFill="1" applyBorder="1" applyAlignment="1">
      <alignment horizontal="center" vertical="top"/>
    </xf>
    <xf numFmtId="0" fontId="26" fillId="24" borderId="10" xfId="0" applyFont="1" applyFill="1" applyBorder="1" applyAlignment="1">
      <alignment horizontal="center" vertical="top"/>
    </xf>
    <xf numFmtId="0" fontId="30" fillId="0" borderId="10" xfId="0" applyFont="1" applyFill="1" applyBorder="1" applyAlignment="1">
      <alignment horizontal="center" vertical="top"/>
    </xf>
    <xf numFmtId="0" fontId="30" fillId="24" borderId="10" xfId="0" applyFont="1" applyFill="1" applyBorder="1" applyAlignment="1">
      <alignment horizontal="center" vertical="top"/>
    </xf>
    <xf numFmtId="0" fontId="27" fillId="25" borderId="10" xfId="0" applyFont="1" applyFill="1" applyBorder="1" applyAlignment="1">
      <alignment horizontal="center" vertical="top"/>
    </xf>
    <xf numFmtId="0" fontId="30" fillId="29" borderId="10" xfId="0" applyFont="1" applyFill="1" applyBorder="1" applyAlignment="1">
      <alignment horizontal="center" vertical="top"/>
    </xf>
    <xf numFmtId="0" fontId="25" fillId="24" borderId="10" xfId="0" applyFont="1" applyFill="1" applyBorder="1" applyAlignment="1">
      <alignment horizontal="center" vertical="top"/>
    </xf>
    <xf numFmtId="0" fontId="30" fillId="31" borderId="10" xfId="0" applyFont="1" applyFill="1" applyBorder="1" applyAlignment="1">
      <alignment horizontal="center" vertical="top"/>
    </xf>
    <xf numFmtId="0" fontId="26" fillId="31" borderId="10" xfId="0" applyFont="1" applyFill="1" applyBorder="1" applyAlignment="1">
      <alignment horizontal="center" vertical="top"/>
    </xf>
    <xf numFmtId="0" fontId="26" fillId="33" borderId="15" xfId="0" applyFont="1" applyFill="1" applyBorder="1" applyAlignment="1">
      <alignment horizontal="left" vertical="center" wrapText="1"/>
    </xf>
    <xf numFmtId="14" fontId="30" fillId="31" borderId="10" xfId="0" applyNumberFormat="1" applyFont="1" applyFill="1" applyBorder="1" applyAlignment="1">
      <alignment vertical="top" wrapText="1"/>
    </xf>
    <xf numFmtId="166" fontId="29" fillId="31" borderId="10" xfId="1" applyNumberFormat="1" applyFont="1" applyFill="1" applyBorder="1" applyAlignment="1">
      <alignment horizontal="right" vertical="top" wrapText="1"/>
    </xf>
    <xf numFmtId="4" fontId="39" fillId="24" borderId="10" xfId="0" applyNumberFormat="1" applyFont="1" applyFill="1" applyBorder="1" applyAlignment="1">
      <alignment horizontal="right" vertical="top" wrapText="1"/>
    </xf>
    <xf numFmtId="0" fontId="26" fillId="0" borderId="10" xfId="0" applyFont="1" applyBorder="1" applyAlignment="1">
      <alignment horizontal="left" vertical="top"/>
    </xf>
    <xf numFmtId="4" fontId="26" fillId="0" borderId="10" xfId="0" applyNumberFormat="1" applyFont="1" applyFill="1" applyBorder="1" applyAlignment="1">
      <alignment horizontal="center" vertical="center" wrapText="1"/>
    </xf>
    <xf numFmtId="0" fontId="26" fillId="0" borderId="10"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4" fontId="30" fillId="0" borderId="10" xfId="0" applyNumberFormat="1" applyFont="1" applyFill="1" applyBorder="1" applyAlignment="1">
      <alignment vertical="top" wrapText="1"/>
    </xf>
    <xf numFmtId="4" fontId="26" fillId="24" borderId="10" xfId="0" applyNumberFormat="1" applyFont="1" applyFill="1" applyBorder="1" applyAlignment="1">
      <alignment horizontal="center" vertical="top"/>
    </xf>
    <xf numFmtId="0" fontId="26" fillId="24" borderId="10" xfId="0" applyNumberFormat="1" applyFont="1" applyFill="1" applyBorder="1" applyAlignment="1">
      <alignment horizontal="center" vertical="top" wrapText="1"/>
    </xf>
    <xf numFmtId="0" fontId="26" fillId="24" borderId="10" xfId="0" applyFont="1" applyFill="1" applyBorder="1" applyAlignment="1">
      <alignment horizontal="center" vertical="top" wrapText="1"/>
    </xf>
    <xf numFmtId="166" fontId="4" fillId="0" borderId="10" xfId="1" applyNumberFormat="1" applyFont="1" applyFill="1" applyBorder="1" applyAlignment="1">
      <alignment horizontal="center" vertical="top" wrapText="1"/>
    </xf>
    <xf numFmtId="0" fontId="22" fillId="0" borderId="11" xfId="0" applyFont="1" applyFill="1" applyBorder="1" applyAlignment="1">
      <alignment horizontal="center" vertical="top"/>
    </xf>
    <xf numFmtId="0" fontId="22" fillId="0" borderId="12" xfId="0" applyFont="1" applyFill="1" applyBorder="1" applyAlignment="1">
      <alignment horizontal="center" vertical="top"/>
    </xf>
    <xf numFmtId="0" fontId="26" fillId="32" borderId="15" xfId="0" applyFont="1" applyFill="1" applyBorder="1" applyAlignment="1">
      <alignment horizontal="center" vertical="top"/>
    </xf>
    <xf numFmtId="0" fontId="26" fillId="0" borderId="15" xfId="0" applyFont="1" applyFill="1" applyBorder="1" applyAlignment="1">
      <alignment horizontal="center" vertical="top"/>
    </xf>
    <xf numFmtId="0" fontId="26" fillId="24" borderId="15" xfId="0" applyFont="1" applyFill="1" applyBorder="1" applyAlignment="1">
      <alignment horizontal="center" vertical="top"/>
    </xf>
    <xf numFmtId="0" fontId="26" fillId="0" borderId="0" xfId="0" applyFont="1" applyFill="1" applyBorder="1" applyAlignment="1">
      <alignment horizontal="center" vertical="top"/>
    </xf>
    <xf numFmtId="0" fontId="30" fillId="0" borderId="15" xfId="0" applyFont="1" applyFill="1" applyBorder="1" applyAlignment="1">
      <alignment horizontal="center" vertical="top"/>
    </xf>
    <xf numFmtId="0" fontId="26" fillId="29" borderId="15" xfId="0" applyFont="1" applyFill="1" applyBorder="1" applyAlignment="1">
      <alignment horizontal="center" vertical="top"/>
    </xf>
    <xf numFmtId="0" fontId="30" fillId="24" borderId="15" xfId="0" applyFont="1" applyFill="1" applyBorder="1" applyAlignment="1">
      <alignment horizontal="center" vertical="top"/>
    </xf>
    <xf numFmtId="0" fontId="27" fillId="25" borderId="15" xfId="0" applyFont="1" applyFill="1" applyBorder="1" applyAlignment="1">
      <alignment horizontal="center" vertical="top"/>
    </xf>
    <xf numFmtId="0" fontId="30" fillId="31" borderId="15" xfId="0" applyFont="1" applyFill="1" applyBorder="1" applyAlignment="1">
      <alignment horizontal="center" vertical="top"/>
    </xf>
    <xf numFmtId="0" fontId="30" fillId="29" borderId="15" xfId="0" applyFont="1" applyFill="1" applyBorder="1" applyAlignment="1">
      <alignment horizontal="center" vertical="top"/>
    </xf>
    <xf numFmtId="0" fontId="26" fillId="24" borderId="0" xfId="0" applyFont="1" applyFill="1" applyBorder="1" applyAlignment="1">
      <alignment horizontal="center" vertical="top"/>
    </xf>
    <xf numFmtId="0" fontId="30" fillId="30" borderId="15" xfId="0" applyFont="1" applyFill="1" applyBorder="1" applyAlignment="1">
      <alignment horizontal="center" vertical="top"/>
    </xf>
    <xf numFmtId="0" fontId="30" fillId="32" borderId="15" xfId="0" applyFont="1" applyFill="1" applyBorder="1" applyAlignment="1">
      <alignment horizontal="center" vertical="top"/>
    </xf>
    <xf numFmtId="0" fontId="30" fillId="0" borderId="0" xfId="0" applyFont="1" applyFill="1" applyBorder="1" applyAlignment="1">
      <alignment horizontal="center" vertical="top"/>
    </xf>
    <xf numFmtId="0" fontId="25" fillId="24" borderId="15" xfId="0" applyFont="1" applyFill="1" applyBorder="1" applyAlignment="1">
      <alignment horizontal="center" vertical="top"/>
    </xf>
    <xf numFmtId="0" fontId="26" fillId="31" borderId="15" xfId="0" applyFont="1" applyFill="1" applyBorder="1" applyAlignment="1">
      <alignment horizontal="center" vertical="top"/>
    </xf>
    <xf numFmtId="0" fontId="26" fillId="24" borderId="16" xfId="0" applyFont="1" applyFill="1" applyBorder="1" applyAlignment="1">
      <alignment horizontal="center" vertical="top"/>
    </xf>
    <xf numFmtId="0" fontId="26" fillId="24" borderId="13" xfId="0" applyFont="1" applyFill="1" applyBorder="1" applyAlignment="1">
      <alignment horizontal="center" vertical="top"/>
    </xf>
    <xf numFmtId="0" fontId="26" fillId="30" borderId="0" xfId="0" applyFont="1" applyFill="1" applyBorder="1" applyAlignment="1">
      <alignment horizontal="center" vertical="top"/>
    </xf>
    <xf numFmtId="0" fontId="26" fillId="30" borderId="15" xfId="0" applyFont="1" applyFill="1" applyBorder="1" applyAlignment="1">
      <alignment horizontal="center" vertical="top"/>
    </xf>
    <xf numFmtId="0" fontId="22" fillId="0" borderId="15" xfId="0" applyFont="1" applyFill="1" applyBorder="1" applyAlignment="1">
      <alignment horizontal="center" vertical="top"/>
    </xf>
    <xf numFmtId="0" fontId="22" fillId="24" borderId="15" xfId="0" applyFont="1" applyFill="1" applyBorder="1" applyAlignment="1">
      <alignment horizontal="center" vertical="top"/>
    </xf>
    <xf numFmtId="0" fontId="26" fillId="33" borderId="15" xfId="0" applyFont="1" applyFill="1" applyBorder="1" applyAlignment="1">
      <alignment horizontal="center" vertical="top"/>
    </xf>
    <xf numFmtId="0" fontId="23" fillId="0" borderId="15" xfId="0" applyFont="1" applyFill="1" applyBorder="1" applyAlignment="1">
      <alignment horizontal="center" vertical="top"/>
    </xf>
    <xf numFmtId="0" fontId="26" fillId="25" borderId="15" xfId="0" applyFont="1" applyFill="1" applyBorder="1" applyAlignment="1">
      <alignment horizontal="center" vertical="top"/>
    </xf>
    <xf numFmtId="0" fontId="26" fillId="0" borderId="10" xfId="0" applyFont="1" applyBorder="1" applyAlignment="1">
      <alignment vertical="top" wrapText="1"/>
    </xf>
    <xf numFmtId="0" fontId="26" fillId="0" borderId="18" xfId="0" applyFont="1" applyFill="1" applyBorder="1" applyAlignment="1">
      <alignment horizontal="center" vertical="top"/>
    </xf>
    <xf numFmtId="0" fontId="37" fillId="24" borderId="10" xfId="1" applyFont="1" applyFill="1" applyBorder="1" applyAlignment="1">
      <alignment horizontal="left" vertical="top" wrapText="1"/>
    </xf>
    <xf numFmtId="0" fontId="41" fillId="30" borderId="10" xfId="0" applyFont="1" applyFill="1" applyBorder="1" applyAlignment="1">
      <alignment vertical="top" wrapText="1"/>
    </xf>
    <xf numFmtId="0" fontId="22" fillId="0" borderId="18" xfId="0" applyFont="1" applyFill="1" applyBorder="1" applyAlignment="1">
      <alignment horizontal="center" vertical="top"/>
    </xf>
    <xf numFmtId="0" fontId="40" fillId="0" borderId="10" xfId="0" applyFont="1" applyFill="1" applyBorder="1" applyAlignment="1">
      <alignment vertical="top" wrapText="1"/>
    </xf>
    <xf numFmtId="0" fontId="25" fillId="24" borderId="17" xfId="0" applyFont="1" applyFill="1" applyBorder="1" applyAlignment="1">
      <alignment horizontal="left" vertical="top" wrapText="1"/>
    </xf>
    <xf numFmtId="167" fontId="25" fillId="24" borderId="10" xfId="0" applyNumberFormat="1" applyFont="1" applyFill="1" applyBorder="1" applyAlignment="1">
      <alignment horizontal="center" vertical="top" wrapText="1"/>
    </xf>
    <xf numFmtId="0" fontId="23" fillId="0" borderId="10" xfId="122" applyNumberFormat="1" applyFont="1" applyFill="1" applyBorder="1" applyAlignment="1">
      <alignment horizontal="left" vertical="top" wrapText="1"/>
    </xf>
    <xf numFmtId="0" fontId="26" fillId="35" borderId="0" xfId="0" applyFont="1" applyFill="1"/>
    <xf numFmtId="4" fontId="26" fillId="31" borderId="10" xfId="0" applyNumberFormat="1" applyFont="1" applyFill="1" applyBorder="1" applyAlignment="1">
      <alignment horizontal="center" vertical="top" wrapText="1"/>
    </xf>
    <xf numFmtId="0" fontId="26" fillId="31" borderId="10" xfId="0" applyFont="1" applyFill="1" applyBorder="1" applyAlignment="1">
      <alignment horizontal="left" vertical="top" wrapText="1"/>
    </xf>
    <xf numFmtId="0" fontId="25" fillId="32" borderId="15" xfId="1" applyFont="1" applyFill="1" applyBorder="1" applyAlignment="1">
      <alignment horizontal="center" vertical="center" wrapText="1"/>
    </xf>
    <xf numFmtId="0" fontId="39" fillId="32" borderId="10" xfId="0" applyFont="1" applyFill="1" applyBorder="1" applyAlignment="1">
      <alignment horizontal="center" vertical="center" wrapText="1"/>
    </xf>
    <xf numFmtId="167" fontId="44" fillId="32" borderId="10" xfId="0" applyNumberFormat="1" applyFont="1" applyFill="1" applyBorder="1" applyAlignment="1">
      <alignment horizontal="center" vertical="center"/>
    </xf>
    <xf numFmtId="0" fontId="39" fillId="24" borderId="10" xfId="0" applyFont="1" applyFill="1" applyBorder="1" applyAlignment="1">
      <alignment horizontal="center" vertical="center" wrapText="1"/>
    </xf>
    <xf numFmtId="167" fontId="44" fillId="24" borderId="10" xfId="0" applyNumberFormat="1" applyFont="1" applyFill="1" applyBorder="1" applyAlignment="1">
      <alignment horizontal="center" vertical="center"/>
    </xf>
    <xf numFmtId="0" fontId="30" fillId="35" borderId="0" xfId="0" applyFont="1" applyFill="1"/>
    <xf numFmtId="0" fontId="29" fillId="24" borderId="10" xfId="1" applyFont="1" applyFill="1" applyBorder="1" applyAlignment="1">
      <alignment vertical="top" wrapText="1"/>
    </xf>
    <xf numFmtId="164" fontId="37" fillId="24" borderId="10" xfId="0" applyNumberFormat="1" applyFont="1" applyFill="1" applyBorder="1" applyAlignment="1" applyProtection="1">
      <alignment horizontal="left" vertical="top" wrapText="1"/>
      <protection locked="0"/>
    </xf>
    <xf numFmtId="0" fontId="25" fillId="32" borderId="15" xfId="1" applyFont="1" applyFill="1" applyBorder="1" applyAlignment="1">
      <alignment horizontal="left" vertical="top" wrapText="1"/>
    </xf>
    <xf numFmtId="0" fontId="26" fillId="29" borderId="10" xfId="0" applyFont="1" applyFill="1" applyBorder="1" applyAlignment="1">
      <alignment horizontal="left" vertical="top" wrapText="1"/>
    </xf>
    <xf numFmtId="4" fontId="26" fillId="29" borderId="10" xfId="0" applyNumberFormat="1" applyFont="1" applyFill="1" applyBorder="1" applyAlignment="1">
      <alignment horizontal="center" vertical="top" wrapText="1"/>
    </xf>
    <xf numFmtId="0" fontId="26" fillId="29" borderId="10" xfId="0" applyNumberFormat="1" applyFont="1" applyFill="1" applyBorder="1" applyAlignment="1">
      <alignment horizontal="center" vertical="top" wrapText="1"/>
    </xf>
    <xf numFmtId="0" fontId="26" fillId="32" borderId="10" xfId="0" applyFont="1" applyFill="1" applyBorder="1" applyAlignment="1">
      <alignment horizontal="left" vertical="top" wrapText="1"/>
    </xf>
    <xf numFmtId="0" fontId="26" fillId="31" borderId="10" xfId="0" applyNumberFormat="1" applyFont="1" applyFill="1" applyBorder="1" applyAlignment="1">
      <alignment horizontal="center" vertical="top" wrapText="1"/>
    </xf>
    <xf numFmtId="0" fontId="26" fillId="24" borderId="10" xfId="0" applyFont="1" applyFill="1" applyBorder="1" applyAlignment="1">
      <alignment horizontal="left" vertical="top" wrapText="1"/>
    </xf>
    <xf numFmtId="166" fontId="26" fillId="24" borderId="15" xfId="0" applyNumberFormat="1" applyFont="1" applyFill="1" applyBorder="1" applyAlignment="1">
      <alignment horizontal="left" vertical="top" wrapText="1"/>
    </xf>
    <xf numFmtId="0" fontId="43" fillId="31" borderId="10" xfId="0" applyFont="1" applyFill="1" applyBorder="1" applyAlignment="1">
      <alignment vertical="center" wrapText="1"/>
    </xf>
    <xf numFmtId="0" fontId="40" fillId="0" borderId="10" xfId="0" applyFont="1" applyBorder="1" applyAlignment="1">
      <alignment vertical="top" wrapText="1"/>
    </xf>
    <xf numFmtId="0" fontId="43" fillId="29" borderId="10" xfId="0" applyFont="1" applyFill="1" applyBorder="1" applyAlignment="1">
      <alignment vertical="center" wrapText="1"/>
    </xf>
    <xf numFmtId="0" fontId="40" fillId="32" borderId="10" xfId="0" applyFont="1" applyFill="1" applyBorder="1" applyAlignment="1">
      <alignment vertical="center" wrapText="1"/>
    </xf>
    <xf numFmtId="0" fontId="43" fillId="29" borderId="0" xfId="0" applyFont="1" applyFill="1" applyAlignment="1">
      <alignment horizontal="center" vertical="top"/>
    </xf>
    <xf numFmtId="0" fontId="40" fillId="32" borderId="15" xfId="0" applyFont="1" applyFill="1" applyBorder="1" applyAlignment="1">
      <alignment vertical="top" wrapText="1"/>
    </xf>
    <xf numFmtId="0" fontId="43" fillId="29" borderId="0" xfId="0" applyFont="1" applyFill="1" applyAlignment="1">
      <alignment horizontal="center" vertical="center" wrapText="1"/>
    </xf>
    <xf numFmtId="0" fontId="4" fillId="24" borderId="15" xfId="1" applyFont="1" applyFill="1" applyBorder="1" applyAlignment="1">
      <alignment horizontal="left" vertical="top" wrapText="1"/>
    </xf>
    <xf numFmtId="0" fontId="25" fillId="25" borderId="10" xfId="1" applyFont="1" applyFill="1" applyBorder="1" applyAlignment="1">
      <alignment horizontal="center" vertical="center" wrapText="1"/>
    </xf>
    <xf numFmtId="4" fontId="25" fillId="25" borderId="10" xfId="1" applyNumberFormat="1" applyFont="1" applyFill="1" applyBorder="1" applyAlignment="1">
      <alignment vertical="top" wrapText="1"/>
    </xf>
    <xf numFmtId="0" fontId="26" fillId="25" borderId="10" xfId="0" applyFont="1" applyFill="1" applyBorder="1" applyAlignment="1">
      <alignment horizontal="left" vertical="top" wrapText="1"/>
    </xf>
    <xf numFmtId="0" fontId="26" fillId="25" borderId="10" xfId="0" applyNumberFormat="1" applyFont="1" applyFill="1" applyBorder="1" applyAlignment="1">
      <alignment horizontal="center" vertical="top" wrapText="1"/>
    </xf>
    <xf numFmtId="0" fontId="45" fillId="0" borderId="0" xfId="0" applyFont="1" applyAlignment="1">
      <alignment horizontal="center" vertical="top"/>
    </xf>
    <xf numFmtId="0" fontId="45" fillId="0" borderId="10" xfId="0" applyFont="1" applyBorder="1" applyAlignment="1">
      <alignment horizontal="center" vertical="top"/>
    </xf>
    <xf numFmtId="0" fontId="26" fillId="24" borderId="15" xfId="122" applyNumberFormat="1" applyFont="1" applyFill="1" applyBorder="1" applyAlignment="1">
      <alignment vertical="top" wrapText="1"/>
    </xf>
    <xf numFmtId="0" fontId="40" fillId="0" borderId="10" xfId="0" applyFont="1" applyBorder="1" applyAlignment="1">
      <alignment horizontal="left" vertical="top" wrapText="1"/>
    </xf>
    <xf numFmtId="0" fontId="25" fillId="0" borderId="10" xfId="0" applyFont="1" applyFill="1" applyBorder="1" applyAlignment="1">
      <alignment horizontal="center" vertical="top"/>
    </xf>
    <xf numFmtId="0" fontId="25" fillId="24" borderId="10" xfId="0" applyFont="1" applyFill="1" applyBorder="1" applyAlignment="1">
      <alignment horizontal="center" vertical="center" wrapText="1"/>
    </xf>
    <xf numFmtId="4" fontId="25" fillId="24" borderId="10" xfId="0" applyNumberFormat="1" applyFont="1" applyFill="1" applyBorder="1" applyAlignment="1">
      <alignment vertical="top" wrapText="1"/>
    </xf>
    <xf numFmtId="0" fontId="25" fillId="0" borderId="10" xfId="0" applyFont="1" applyFill="1" applyBorder="1" applyAlignment="1">
      <alignment vertical="top" wrapText="1"/>
    </xf>
    <xf numFmtId="14" fontId="25" fillId="0" borderId="10" xfId="0" applyNumberFormat="1" applyFont="1" applyFill="1" applyBorder="1" applyAlignment="1">
      <alignment vertical="top" wrapText="1"/>
    </xf>
    <xf numFmtId="0" fontId="25" fillId="24" borderId="0" xfId="0" applyFont="1" applyFill="1" applyBorder="1" applyAlignment="1">
      <alignment horizontal="center" vertical="top"/>
    </xf>
    <xf numFmtId="0" fontId="25" fillId="32" borderId="10" xfId="0" applyFont="1" applyFill="1" applyBorder="1" applyAlignment="1">
      <alignment horizontal="center" vertical="center" wrapText="1"/>
    </xf>
    <xf numFmtId="4" fontId="25" fillId="32" borderId="10" xfId="0" applyNumberFormat="1" applyFont="1" applyFill="1" applyBorder="1" applyAlignment="1">
      <alignment vertical="top" wrapText="1"/>
    </xf>
    <xf numFmtId="0" fontId="25" fillId="32" borderId="10" xfId="0" applyFont="1" applyFill="1" applyBorder="1" applyAlignment="1">
      <alignment vertical="top" wrapText="1"/>
    </xf>
    <xf numFmtId="14" fontId="25" fillId="32" borderId="10" xfId="0" applyNumberFormat="1" applyFont="1" applyFill="1" applyBorder="1" applyAlignment="1">
      <alignment vertical="top" wrapText="1"/>
    </xf>
    <xf numFmtId="4" fontId="25" fillId="24" borderId="10" xfId="0" applyNumberFormat="1" applyFont="1" applyFill="1" applyBorder="1" applyAlignment="1">
      <alignment horizontal="left" vertical="top" wrapText="1"/>
    </xf>
    <xf numFmtId="0" fontId="25" fillId="24" borderId="10" xfId="0" applyFont="1" applyFill="1" applyBorder="1" applyAlignment="1">
      <alignment horizontal="center" vertical="top" wrapText="1"/>
    </xf>
    <xf numFmtId="4" fontId="25" fillId="24" borderId="10" xfId="0" applyNumberFormat="1" applyFont="1" applyFill="1" applyBorder="1" applyAlignment="1">
      <alignment horizontal="center" vertical="top" wrapText="1"/>
    </xf>
    <xf numFmtId="14" fontId="25" fillId="24" borderId="10" xfId="0" applyNumberFormat="1" applyFont="1" applyFill="1" applyBorder="1" applyAlignment="1">
      <alignment horizontal="center" vertical="top" wrapText="1"/>
    </xf>
    <xf numFmtId="4" fontId="42" fillId="24" borderId="10" xfId="0" applyNumberFormat="1" applyFont="1" applyFill="1" applyBorder="1" applyAlignment="1">
      <alignment horizontal="center" vertical="top" wrapText="1"/>
    </xf>
    <xf numFmtId="2" fontId="25" fillId="24" borderId="10" xfId="0" applyNumberFormat="1" applyFont="1" applyFill="1" applyBorder="1" applyAlignment="1">
      <alignment horizontal="center" vertical="top" wrapText="1"/>
    </xf>
    <xf numFmtId="0" fontId="25" fillId="24" borderId="10" xfId="0" applyFont="1" applyFill="1" applyBorder="1" applyAlignment="1">
      <alignment horizontal="left" vertical="top" wrapText="1"/>
    </xf>
    <xf numFmtId="49" fontId="26" fillId="24" borderId="10" xfId="0" applyNumberFormat="1" applyFont="1" applyFill="1" applyBorder="1" applyAlignment="1">
      <alignment horizontal="left" vertical="top" wrapText="1"/>
    </xf>
    <xf numFmtId="0" fontId="30" fillId="25" borderId="15" xfId="0" applyFont="1" applyFill="1" applyBorder="1" applyAlignment="1">
      <alignment horizontal="center" vertical="top"/>
    </xf>
    <xf numFmtId="4" fontId="26" fillId="25" borderId="10" xfId="0" applyNumberFormat="1" applyFont="1" applyFill="1" applyBorder="1" applyAlignment="1">
      <alignment horizontal="center" vertical="top" wrapText="1"/>
    </xf>
    <xf numFmtId="0" fontId="30" fillId="25" borderId="0" xfId="0" applyFont="1" applyFill="1"/>
    <xf numFmtId="166" fontId="28" fillId="34" borderId="10" xfId="1" applyNumberFormat="1" applyFont="1" applyFill="1" applyBorder="1" applyAlignment="1">
      <alignment horizontal="right" vertical="top" wrapText="1"/>
    </xf>
    <xf numFmtId="166" fontId="28" fillId="36" borderId="10" xfId="1" applyNumberFormat="1" applyFont="1" applyFill="1" applyBorder="1" applyAlignment="1">
      <alignment horizontal="right" vertical="top" wrapText="1"/>
    </xf>
    <xf numFmtId="4" fontId="26" fillId="24" borderId="10" xfId="0" applyNumberFormat="1" applyFont="1" applyFill="1" applyBorder="1" applyAlignment="1">
      <alignment horizontal="left" vertical="top" wrapText="1"/>
    </xf>
    <xf numFmtId="4" fontId="26" fillId="24" borderId="10" xfId="0" applyNumberFormat="1" applyFont="1" applyFill="1" applyBorder="1" applyAlignment="1">
      <alignment horizontal="center" vertical="center" wrapText="1"/>
    </xf>
    <xf numFmtId="49" fontId="28" fillId="36" borderId="10" xfId="1" applyNumberFormat="1" applyFont="1" applyFill="1" applyBorder="1" applyAlignment="1">
      <alignment horizontal="right" vertical="top" wrapText="1"/>
    </xf>
    <xf numFmtId="49" fontId="28" fillId="24" borderId="10" xfId="1" applyNumberFormat="1" applyFont="1" applyFill="1" applyBorder="1" applyAlignment="1">
      <alignment horizontal="right" vertical="top" wrapText="1"/>
    </xf>
    <xf numFmtId="0" fontId="40" fillId="24" borderId="15" xfId="0" applyNumberFormat="1" applyFont="1" applyFill="1" applyBorder="1" applyAlignment="1">
      <alignment horizontal="left" vertical="top" wrapText="1"/>
    </xf>
    <xf numFmtId="0" fontId="45" fillId="24" borderId="0" xfId="0" applyFont="1" applyFill="1" applyAlignment="1">
      <alignment horizontal="center" vertical="top"/>
    </xf>
    <xf numFmtId="2" fontId="25" fillId="25" borderId="10" xfId="0" applyNumberFormat="1" applyFont="1" applyFill="1" applyBorder="1" applyAlignment="1">
      <alignment horizontal="center" vertical="top" wrapText="1"/>
    </xf>
    <xf numFmtId="4" fontId="26" fillId="24" borderId="10" xfId="0" applyNumberFormat="1" applyFont="1" applyFill="1" applyBorder="1" applyAlignment="1">
      <alignment horizontal="center" vertical="center"/>
    </xf>
    <xf numFmtId="0" fontId="25" fillId="0" borderId="10" xfId="1" applyFont="1" applyFill="1" applyBorder="1" applyAlignment="1">
      <alignment horizontal="center" vertical="top" wrapText="1"/>
    </xf>
    <xf numFmtId="0" fontId="25" fillId="24" borderId="10" xfId="1" applyFont="1" applyFill="1" applyBorder="1" applyAlignment="1">
      <alignment horizontal="center" vertical="top" wrapText="1"/>
    </xf>
    <xf numFmtId="0" fontId="25" fillId="32" borderId="10" xfId="1" applyFont="1" applyFill="1" applyBorder="1" applyAlignment="1">
      <alignment horizontal="center" vertical="top" wrapText="1"/>
    </xf>
    <xf numFmtId="168" fontId="25" fillId="24" borderId="10" xfId="0" applyNumberFormat="1" applyFont="1" applyFill="1" applyBorder="1" applyAlignment="1">
      <alignment horizontal="center" vertical="top" wrapText="1"/>
    </xf>
    <xf numFmtId="0" fontId="22" fillId="0" borderId="10" xfId="0" applyNumberFormat="1" applyFont="1" applyBorder="1" applyAlignment="1">
      <alignment horizontal="center" vertical="top" wrapText="1"/>
    </xf>
    <xf numFmtId="14" fontId="26" fillId="24" borderId="10" xfId="0" applyNumberFormat="1" applyFont="1" applyFill="1" applyBorder="1" applyAlignment="1">
      <alignment horizontal="center" vertical="top" wrapText="1"/>
    </xf>
    <xf numFmtId="0" fontId="26" fillId="24" borderId="10" xfId="0" applyNumberFormat="1" applyFont="1" applyFill="1" applyBorder="1" applyAlignment="1">
      <alignment horizontal="center" vertical="center" wrapText="1"/>
    </xf>
    <xf numFmtId="166" fontId="4" fillId="0" borderId="10" xfId="1" applyNumberFormat="1" applyFont="1" applyFill="1" applyBorder="1" applyAlignment="1">
      <alignment horizontal="center" vertical="top" wrapText="1"/>
    </xf>
    <xf numFmtId="0" fontId="0" fillId="0" borderId="10" xfId="0" applyBorder="1"/>
    <xf numFmtId="167" fontId="0" fillId="0" borderId="10" xfId="0" applyNumberFormat="1" applyBorder="1"/>
    <xf numFmtId="166" fontId="4" fillId="37" borderId="10" xfId="1" applyNumberFormat="1" applyFont="1" applyFill="1" applyBorder="1" applyAlignment="1">
      <alignment horizontal="center" vertical="top" wrapText="1"/>
    </xf>
    <xf numFmtId="0" fontId="0" fillId="37" borderId="10" xfId="0" applyFill="1" applyBorder="1"/>
    <xf numFmtId="0" fontId="0" fillId="37" borderId="0" xfId="0" applyFill="1"/>
    <xf numFmtId="0" fontId="0" fillId="0" borderId="0" xfId="0" applyAlignment="1">
      <alignment wrapText="1"/>
    </xf>
    <xf numFmtId="0" fontId="22" fillId="0" borderId="10" xfId="0" applyFont="1" applyFill="1" applyBorder="1" applyAlignment="1">
      <alignment horizontal="left" vertical="top" wrapText="1"/>
    </xf>
    <xf numFmtId="166" fontId="26" fillId="24" borderId="10" xfId="0" applyNumberFormat="1" applyFont="1" applyFill="1" applyBorder="1" applyAlignment="1">
      <alignment horizontal="right" vertical="top" wrapText="1"/>
    </xf>
    <xf numFmtId="166" fontId="25" fillId="24" borderId="10" xfId="1" applyNumberFormat="1" applyFont="1" applyFill="1" applyBorder="1" applyAlignment="1">
      <alignment horizontal="right" vertical="top" wrapText="1"/>
    </xf>
    <xf numFmtId="166" fontId="26" fillId="0" borderId="10" xfId="0" applyNumberFormat="1" applyFont="1" applyFill="1" applyBorder="1" applyAlignment="1">
      <alignment horizontal="right" vertical="top" wrapText="1"/>
    </xf>
    <xf numFmtId="0" fontId="25" fillId="24" borderId="17" xfId="0" applyFont="1" applyFill="1" applyBorder="1" applyAlignment="1">
      <alignment horizontal="left" vertical="top" wrapText="1"/>
    </xf>
    <xf numFmtId="0" fontId="4" fillId="0" borderId="0" xfId="1" applyFont="1" applyFill="1" applyBorder="1" applyAlignment="1">
      <alignment horizontal="center" vertical="top" wrapText="1"/>
    </xf>
    <xf numFmtId="0" fontId="27" fillId="34" borderId="17" xfId="0" applyNumberFormat="1" applyFont="1" applyFill="1" applyBorder="1" applyAlignment="1">
      <alignment horizontal="right" vertical="top" wrapText="1"/>
    </xf>
    <xf numFmtId="0" fontId="4" fillId="0" borderId="0" xfId="1" applyFont="1" applyFill="1" applyBorder="1" applyAlignment="1">
      <alignment horizontal="center" vertical="top" wrapText="1"/>
    </xf>
    <xf numFmtId="166" fontId="28" fillId="25" borderId="17" xfId="1" applyNumberFormat="1" applyFont="1" applyFill="1" applyBorder="1" applyAlignment="1">
      <alignment horizontal="right" vertical="top" wrapText="1"/>
    </xf>
    <xf numFmtId="166" fontId="28" fillId="24" borderId="17" xfId="1" applyNumberFormat="1" applyFont="1" applyFill="1" applyBorder="1" applyAlignment="1">
      <alignment horizontal="right" vertical="top" wrapText="1"/>
    </xf>
    <xf numFmtId="166" fontId="28" fillId="34" borderId="17" xfId="1" applyNumberFormat="1" applyFont="1" applyFill="1" applyBorder="1" applyAlignment="1">
      <alignment horizontal="right" vertical="top" wrapText="1"/>
    </xf>
    <xf numFmtId="166" fontId="28" fillId="36" borderId="17" xfId="1" applyNumberFormat="1" applyFont="1" applyFill="1" applyBorder="1" applyAlignment="1">
      <alignment horizontal="right" vertical="top" wrapText="1"/>
    </xf>
    <xf numFmtId="166" fontId="28" fillId="31" borderId="17" xfId="1" applyNumberFormat="1" applyFont="1" applyFill="1" applyBorder="1" applyAlignment="1">
      <alignment horizontal="right" vertical="top" wrapText="1"/>
    </xf>
    <xf numFmtId="166" fontId="28" fillId="29" borderId="17" xfId="1" applyNumberFormat="1" applyFont="1" applyFill="1" applyBorder="1" applyAlignment="1">
      <alignment horizontal="right" vertical="top" wrapText="1"/>
    </xf>
    <xf numFmtId="166" fontId="28" fillId="32" borderId="17" xfId="1" applyNumberFormat="1" applyFont="1" applyFill="1" applyBorder="1" applyAlignment="1">
      <alignment horizontal="right" vertical="top" wrapText="1"/>
    </xf>
    <xf numFmtId="49" fontId="28" fillId="36" borderId="17" xfId="1" applyNumberFormat="1" applyFont="1" applyFill="1" applyBorder="1" applyAlignment="1">
      <alignment horizontal="right" vertical="top" wrapText="1"/>
    </xf>
    <xf numFmtId="166" fontId="28" fillId="0" borderId="17" xfId="1" applyNumberFormat="1" applyFont="1" applyFill="1" applyBorder="1" applyAlignment="1">
      <alignment horizontal="right" vertical="top" wrapText="1"/>
    </xf>
    <xf numFmtId="166" fontId="28" fillId="34" borderId="19" xfId="1" applyNumberFormat="1" applyFont="1" applyFill="1" applyBorder="1" applyAlignment="1">
      <alignment horizontal="right" vertical="top" wrapText="1"/>
    </xf>
    <xf numFmtId="49" fontId="28" fillId="24" borderId="17" xfId="1" applyNumberFormat="1" applyFont="1" applyFill="1" applyBorder="1" applyAlignment="1">
      <alignment horizontal="right" vertical="top" wrapText="1"/>
    </xf>
    <xf numFmtId="2" fontId="26" fillId="0" borderId="17" xfId="0" applyNumberFormat="1" applyFont="1" applyFill="1" applyBorder="1" applyAlignment="1">
      <alignment horizontal="center" vertical="top" wrapText="1"/>
    </xf>
    <xf numFmtId="166" fontId="28" fillId="0" borderId="20" xfId="1" applyNumberFormat="1" applyFont="1" applyFill="1" applyBorder="1" applyAlignment="1">
      <alignment horizontal="right" vertical="top" wrapText="1"/>
    </xf>
    <xf numFmtId="166" fontId="26" fillId="24" borderId="17" xfId="0" applyNumberFormat="1" applyFont="1" applyFill="1" applyBorder="1" applyAlignment="1">
      <alignment horizontal="right" vertical="top" wrapText="1"/>
    </xf>
    <xf numFmtId="166" fontId="28" fillId="30" borderId="17" xfId="1" applyNumberFormat="1" applyFont="1" applyFill="1" applyBorder="1" applyAlignment="1">
      <alignment horizontal="right" vertical="top" wrapText="1"/>
    </xf>
    <xf numFmtId="166" fontId="36" fillId="24" borderId="17" xfId="1" applyNumberFormat="1" applyFont="1" applyFill="1" applyBorder="1" applyAlignment="1">
      <alignment horizontal="right" vertical="top" wrapText="1"/>
    </xf>
    <xf numFmtId="166" fontId="25" fillId="24" borderId="17" xfId="1" applyNumberFormat="1" applyFont="1" applyFill="1" applyBorder="1" applyAlignment="1">
      <alignment horizontal="right" vertical="top" wrapText="1"/>
    </xf>
    <xf numFmtId="166" fontId="26" fillId="30" borderId="17" xfId="0" applyNumberFormat="1" applyFont="1" applyFill="1" applyBorder="1" applyAlignment="1">
      <alignment horizontal="right" vertical="top" wrapText="1"/>
    </xf>
    <xf numFmtId="166" fontId="28" fillId="34" borderId="12" xfId="1" applyNumberFormat="1" applyFont="1" applyFill="1" applyBorder="1" applyAlignment="1">
      <alignment horizontal="right" vertical="top" wrapText="1"/>
    </xf>
    <xf numFmtId="2" fontId="25" fillId="25" borderId="17" xfId="0" applyNumberFormat="1" applyFont="1" applyFill="1" applyBorder="1" applyAlignment="1">
      <alignment horizontal="center" vertical="top" wrapText="1"/>
    </xf>
    <xf numFmtId="0" fontId="28" fillId="36" borderId="17" xfId="1" applyNumberFormat="1" applyFont="1" applyFill="1" applyBorder="1" applyAlignment="1">
      <alignment horizontal="right" vertical="top" wrapText="1"/>
    </xf>
    <xf numFmtId="0" fontId="28" fillId="25" borderId="17" xfId="1" applyNumberFormat="1" applyFont="1" applyFill="1" applyBorder="1" applyAlignment="1">
      <alignment horizontal="right" vertical="top" wrapText="1"/>
    </xf>
    <xf numFmtId="2" fontId="28" fillId="0" borderId="17" xfId="1" applyNumberFormat="1" applyFont="1" applyFill="1" applyBorder="1" applyAlignment="1">
      <alignment horizontal="right" vertical="top" wrapText="1"/>
    </xf>
    <xf numFmtId="49" fontId="28" fillId="25" borderId="10" xfId="1" applyNumberFormat="1" applyFont="1" applyFill="1" applyBorder="1" applyAlignment="1">
      <alignment horizontal="right" vertical="top" wrapText="1"/>
    </xf>
    <xf numFmtId="1" fontId="28" fillId="25" borderId="17" xfId="1" applyNumberFormat="1" applyFont="1" applyFill="1" applyBorder="1" applyAlignment="1">
      <alignment horizontal="right" vertical="top" wrapText="1"/>
    </xf>
    <xf numFmtId="166" fontId="47" fillId="24" borderId="10" xfId="1" applyNumberFormat="1" applyFont="1" applyFill="1" applyBorder="1" applyAlignment="1">
      <alignment horizontal="right" vertical="top" wrapText="1"/>
    </xf>
    <xf numFmtId="166" fontId="47" fillId="24" borderId="10" xfId="0" applyNumberFormat="1" applyFont="1" applyFill="1" applyBorder="1" applyAlignment="1">
      <alignment horizontal="right" vertical="top" wrapText="1"/>
    </xf>
    <xf numFmtId="166" fontId="27" fillId="34" borderId="17" xfId="0" applyNumberFormat="1" applyFont="1" applyFill="1" applyBorder="1" applyAlignment="1">
      <alignment horizontal="right" vertical="top" wrapText="1"/>
    </xf>
    <xf numFmtId="0" fontId="47" fillId="32" borderId="10" xfId="1" applyFont="1" applyFill="1" applyBorder="1" applyAlignment="1">
      <alignment horizontal="center" vertical="center" wrapText="1"/>
    </xf>
    <xf numFmtId="4" fontId="47" fillId="32" borderId="10" xfId="1" applyNumberFormat="1" applyFont="1" applyFill="1" applyBorder="1" applyAlignment="1">
      <alignment vertical="top" wrapText="1"/>
    </xf>
    <xf numFmtId="0" fontId="47" fillId="32" borderId="10" xfId="1" applyFont="1" applyFill="1" applyBorder="1" applyAlignment="1">
      <alignment vertical="top" wrapText="1"/>
    </xf>
    <xf numFmtId="14" fontId="47" fillId="32" borderId="10" xfId="1" applyNumberFormat="1" applyFont="1" applyFill="1" applyBorder="1" applyAlignment="1">
      <alignment vertical="top" wrapText="1"/>
    </xf>
    <xf numFmtId="166" fontId="47" fillId="32" borderId="10" xfId="1" applyNumberFormat="1" applyFont="1" applyFill="1" applyBorder="1" applyAlignment="1">
      <alignment horizontal="right" vertical="top" wrapText="1"/>
    </xf>
    <xf numFmtId="166" fontId="46" fillId="32" borderId="10" xfId="1" applyNumberFormat="1" applyFont="1" applyFill="1" applyBorder="1" applyAlignment="1">
      <alignment horizontal="right" vertical="top" wrapText="1"/>
    </xf>
    <xf numFmtId="0" fontId="42" fillId="24" borderId="10" xfId="0" applyFont="1" applyFill="1" applyBorder="1" applyAlignment="1">
      <alignment horizontal="center" vertical="center" wrapText="1"/>
    </xf>
    <xf numFmtId="167" fontId="48" fillId="24" borderId="10" xfId="0" applyNumberFormat="1" applyFont="1" applyFill="1" applyBorder="1" applyAlignment="1">
      <alignment horizontal="center" vertical="center"/>
    </xf>
    <xf numFmtId="167" fontId="28" fillId="25" borderId="17" xfId="1" applyNumberFormat="1" applyFont="1" applyFill="1" applyBorder="1" applyAlignment="1">
      <alignment horizontal="right" vertical="top" wrapText="1"/>
    </xf>
    <xf numFmtId="3" fontId="28" fillId="34" borderId="19" xfId="1" applyNumberFormat="1" applyFont="1" applyFill="1" applyBorder="1" applyAlignment="1">
      <alignment horizontal="right" vertical="top" wrapText="1"/>
    </xf>
    <xf numFmtId="3" fontId="28" fillId="34" borderId="17" xfId="1" applyNumberFormat="1" applyFont="1" applyFill="1" applyBorder="1" applyAlignment="1">
      <alignment horizontal="right" vertical="top" wrapText="1"/>
    </xf>
    <xf numFmtId="0" fontId="26" fillId="34" borderId="17" xfId="0" applyFont="1" applyFill="1" applyBorder="1" applyAlignment="1">
      <alignment horizontal="right" vertical="top" wrapText="1"/>
    </xf>
    <xf numFmtId="3" fontId="28" fillId="25" borderId="17" xfId="1" applyNumberFormat="1" applyFont="1" applyFill="1" applyBorder="1" applyAlignment="1">
      <alignment horizontal="right" vertical="top" wrapText="1"/>
    </xf>
    <xf numFmtId="49" fontId="28" fillId="31" borderId="10" xfId="1" applyNumberFormat="1" applyFont="1" applyFill="1" applyBorder="1" applyAlignment="1">
      <alignment horizontal="right" vertical="top" wrapText="1"/>
    </xf>
    <xf numFmtId="49" fontId="28" fillId="31" borderId="17" xfId="1" applyNumberFormat="1" applyFont="1" applyFill="1" applyBorder="1" applyAlignment="1">
      <alignment horizontal="right" vertical="top" wrapText="1"/>
    </xf>
    <xf numFmtId="49" fontId="28" fillId="30" borderId="10" xfId="1" applyNumberFormat="1" applyFont="1" applyFill="1" applyBorder="1" applyAlignment="1">
      <alignment horizontal="right" vertical="top" wrapText="1"/>
    </xf>
    <xf numFmtId="49" fontId="28" fillId="30" borderId="17" xfId="1" applyNumberFormat="1" applyFont="1" applyFill="1" applyBorder="1" applyAlignment="1">
      <alignment horizontal="right" vertical="top" wrapText="1"/>
    </xf>
    <xf numFmtId="167" fontId="27" fillId="25" borderId="17" xfId="1" applyNumberFormat="1" applyFont="1" applyFill="1" applyBorder="1" applyAlignment="1">
      <alignment vertical="top" wrapText="1"/>
    </xf>
    <xf numFmtId="0" fontId="26" fillId="24" borderId="15" xfId="1" applyFont="1" applyFill="1" applyBorder="1" applyAlignment="1">
      <alignment vertical="top" wrapText="1"/>
    </xf>
    <xf numFmtId="0" fontId="26" fillId="24" borderId="10" xfId="1" applyFont="1" applyFill="1" applyBorder="1" applyAlignment="1">
      <alignment horizontal="center" vertical="top" wrapText="1"/>
    </xf>
    <xf numFmtId="4" fontId="26" fillId="24" borderId="10" xfId="1" applyNumberFormat="1" applyFont="1" applyFill="1" applyBorder="1" applyAlignment="1">
      <alignment vertical="top" wrapText="1"/>
    </xf>
    <xf numFmtId="166" fontId="26" fillId="24" borderId="10" xfId="1" applyNumberFormat="1" applyFont="1" applyFill="1" applyBorder="1" applyAlignment="1">
      <alignment horizontal="right" vertical="top" wrapText="1"/>
    </xf>
    <xf numFmtId="166" fontId="27" fillId="24" borderId="10" xfId="1" applyNumberFormat="1" applyFont="1" applyFill="1" applyBorder="1" applyAlignment="1">
      <alignment horizontal="right" vertical="top" wrapText="1"/>
    </xf>
    <xf numFmtId="166" fontId="47" fillId="0" borderId="10" xfId="1" applyNumberFormat="1" applyFont="1" applyFill="1" applyBorder="1" applyAlignment="1">
      <alignment horizontal="right" vertical="top" wrapText="1"/>
    </xf>
    <xf numFmtId="166" fontId="46" fillId="0" borderId="10" xfId="1" applyNumberFormat="1" applyFont="1" applyFill="1" applyBorder="1" applyAlignment="1">
      <alignment horizontal="right" vertical="top" wrapText="1"/>
    </xf>
    <xf numFmtId="166" fontId="47" fillId="0" borderId="10" xfId="0" applyNumberFormat="1" applyFont="1" applyFill="1" applyBorder="1" applyAlignment="1">
      <alignment horizontal="right" vertical="top" wrapText="1"/>
    </xf>
    <xf numFmtId="1" fontId="28" fillId="34" borderId="17" xfId="1" applyNumberFormat="1" applyFont="1" applyFill="1" applyBorder="1" applyAlignment="1">
      <alignment horizontal="right" vertical="top" wrapText="1"/>
    </xf>
    <xf numFmtId="49" fontId="28" fillId="25" borderId="17" xfId="1" applyNumberFormat="1" applyFont="1" applyFill="1" applyBorder="1" applyAlignment="1">
      <alignment horizontal="right" vertical="top" wrapText="1"/>
    </xf>
    <xf numFmtId="0" fontId="26" fillId="0" borderId="15" xfId="0" applyFont="1" applyFill="1" applyBorder="1" applyAlignment="1">
      <alignment vertical="top" wrapText="1"/>
    </xf>
    <xf numFmtId="0" fontId="26" fillId="0" borderId="15" xfId="0" applyFont="1" applyFill="1" applyBorder="1" applyAlignment="1">
      <alignment horizontal="justify" vertical="top" wrapText="1"/>
    </xf>
    <xf numFmtId="0" fontId="49" fillId="0" borderId="0" xfId="1" applyFont="1" applyFill="1" applyBorder="1" applyAlignment="1">
      <alignment horizontal="center" vertical="top" wrapText="1"/>
    </xf>
    <xf numFmtId="0" fontId="49" fillId="25" borderId="0" xfId="1" applyFont="1" applyFill="1" applyBorder="1" applyAlignment="1">
      <alignment horizontal="center" vertical="top" wrapText="1"/>
    </xf>
    <xf numFmtId="0" fontId="49" fillId="36" borderId="0" xfId="1" applyFont="1" applyFill="1" applyBorder="1" applyAlignment="1">
      <alignment horizontal="center" vertical="top" wrapText="1"/>
    </xf>
    <xf numFmtId="0" fontId="49" fillId="34" borderId="0" xfId="1" applyFont="1" applyFill="1" applyBorder="1" applyAlignment="1">
      <alignment horizontal="center" vertical="top" wrapText="1"/>
    </xf>
    <xf numFmtId="166" fontId="39" fillId="0" borderId="10" xfId="0" applyNumberFormat="1" applyFont="1" applyFill="1" applyBorder="1" applyAlignment="1">
      <alignment horizontal="right" vertical="top"/>
    </xf>
    <xf numFmtId="2" fontId="28" fillId="25" borderId="17" xfId="1" applyNumberFormat="1" applyFont="1" applyFill="1" applyBorder="1" applyAlignment="1">
      <alignment horizontal="right" vertical="top" wrapText="1"/>
    </xf>
    <xf numFmtId="166" fontId="25" fillId="0" borderId="10" xfId="0" applyNumberFormat="1" applyFont="1" applyFill="1" applyBorder="1" applyAlignment="1">
      <alignment horizontal="center" vertical="center" wrapText="1"/>
    </xf>
    <xf numFmtId="4" fontId="22" fillId="0" borderId="10" xfId="0" applyNumberFormat="1" applyFont="1" applyFill="1" applyBorder="1" applyAlignment="1">
      <alignment horizontal="center" vertical="top" wrapText="1"/>
    </xf>
    <xf numFmtId="0" fontId="22" fillId="0" borderId="10" xfId="0" applyNumberFormat="1" applyFont="1" applyFill="1" applyBorder="1" applyAlignment="1">
      <alignment horizontal="center" vertical="top" wrapText="1"/>
    </xf>
    <xf numFmtId="166" fontId="28" fillId="25" borderId="20" xfId="1" applyNumberFormat="1" applyFont="1" applyFill="1" applyBorder="1" applyAlignment="1">
      <alignment horizontal="right" vertical="top" wrapText="1"/>
    </xf>
    <xf numFmtId="49" fontId="28" fillId="25" borderId="20" xfId="1" applyNumberFormat="1" applyFont="1" applyFill="1" applyBorder="1" applyAlignment="1">
      <alignment horizontal="right" vertical="top" wrapText="1"/>
    </xf>
    <xf numFmtId="49" fontId="28" fillId="25" borderId="21" xfId="1" applyNumberFormat="1" applyFont="1" applyFill="1" applyBorder="1" applyAlignment="1">
      <alignment horizontal="right" vertical="top" wrapText="1"/>
    </xf>
    <xf numFmtId="166" fontId="25" fillId="25" borderId="17" xfId="1" applyNumberFormat="1" applyFont="1" applyFill="1" applyBorder="1" applyAlignment="1">
      <alignment horizontal="right" vertical="top" wrapText="1"/>
    </xf>
    <xf numFmtId="4" fontId="25" fillId="0" borderId="10" xfId="0" applyNumberFormat="1" applyFont="1" applyFill="1" applyBorder="1" applyAlignment="1">
      <alignment horizontal="center" vertical="top"/>
    </xf>
    <xf numFmtId="0" fontId="25" fillId="0" borderId="10" xfId="0" applyNumberFormat="1" applyFont="1" applyFill="1" applyBorder="1" applyAlignment="1">
      <alignment horizontal="center" vertical="top" wrapText="1"/>
    </xf>
    <xf numFmtId="0" fontId="28" fillId="25" borderId="10" xfId="1" applyNumberFormat="1" applyFont="1" applyFill="1" applyBorder="1" applyAlignment="1">
      <alignment horizontal="right" vertical="top" wrapText="1"/>
    </xf>
    <xf numFmtId="166" fontId="28" fillId="25" borderId="12" xfId="1" applyNumberFormat="1" applyFont="1" applyFill="1" applyBorder="1" applyAlignment="1">
      <alignment horizontal="right" vertical="top" wrapText="1"/>
    </xf>
    <xf numFmtId="49" fontId="28" fillId="25" borderId="12" xfId="1" applyNumberFormat="1" applyFont="1" applyFill="1" applyBorder="1" applyAlignment="1">
      <alignment horizontal="right" vertical="top" wrapText="1"/>
    </xf>
    <xf numFmtId="0" fontId="25" fillId="24" borderId="10" xfId="0" applyNumberFormat="1" applyFont="1" applyFill="1" applyBorder="1" applyAlignment="1">
      <alignment horizontal="left" vertical="top" wrapText="1"/>
    </xf>
    <xf numFmtId="0" fontId="25" fillId="0" borderId="10" xfId="0" applyFont="1" applyFill="1" applyBorder="1" applyAlignment="1">
      <alignment horizontal="center" vertical="top" wrapText="1"/>
    </xf>
    <xf numFmtId="4" fontId="25" fillId="0" borderId="10" xfId="0" applyNumberFormat="1" applyFont="1" applyFill="1" applyBorder="1" applyAlignment="1">
      <alignment vertical="top" wrapText="1"/>
    </xf>
    <xf numFmtId="0" fontId="25" fillId="0" borderId="10" xfId="0" applyFont="1" applyFill="1" applyBorder="1" applyAlignment="1">
      <alignment horizontal="center" vertical="center" wrapText="1"/>
    </xf>
    <xf numFmtId="4" fontId="25" fillId="0" borderId="10" xfId="0" applyNumberFormat="1" applyFont="1" applyFill="1" applyBorder="1" applyAlignment="1">
      <alignment horizontal="left" vertical="top" wrapText="1"/>
    </xf>
    <xf numFmtId="167" fontId="25" fillId="36" borderId="17" xfId="0" applyNumberFormat="1" applyFont="1" applyFill="1" applyBorder="1" applyAlignment="1">
      <alignment horizontal="center" vertical="top" wrapText="1"/>
    </xf>
    <xf numFmtId="2" fontId="25" fillId="25" borderId="17" xfId="1" applyNumberFormat="1" applyFont="1" applyFill="1" applyBorder="1" applyAlignment="1">
      <alignment horizontal="right" vertical="top" wrapText="1"/>
    </xf>
    <xf numFmtId="49" fontId="25" fillId="25" borderId="17" xfId="1" applyNumberFormat="1" applyFont="1" applyFill="1" applyBorder="1" applyAlignment="1">
      <alignment horizontal="right" vertical="top" wrapText="1"/>
    </xf>
    <xf numFmtId="2" fontId="28" fillId="36" borderId="17" xfId="1" applyNumberFormat="1" applyFont="1" applyFill="1" applyBorder="1" applyAlignment="1">
      <alignment horizontal="right" vertical="top" wrapText="1"/>
    </xf>
    <xf numFmtId="0" fontId="0" fillId="0" borderId="10" xfId="0" applyBorder="1" applyAlignment="1">
      <alignment horizontal="center" vertical="top"/>
    </xf>
    <xf numFmtId="49" fontId="28" fillId="34" borderId="17" xfId="1" applyNumberFormat="1" applyFont="1" applyFill="1" applyBorder="1" applyAlignment="1">
      <alignment horizontal="right" vertical="top" wrapText="1"/>
    </xf>
    <xf numFmtId="2" fontId="28" fillId="25" borderId="10" xfId="1" applyNumberFormat="1" applyFont="1" applyFill="1" applyBorder="1" applyAlignment="1">
      <alignment horizontal="right" vertical="top" wrapText="1"/>
    </xf>
    <xf numFmtId="2" fontId="28" fillId="36" borderId="10" xfId="1" applyNumberFormat="1" applyFont="1" applyFill="1" applyBorder="1" applyAlignment="1">
      <alignment horizontal="right" vertical="top" wrapText="1"/>
    </xf>
    <xf numFmtId="2" fontId="28" fillId="34" borderId="10" xfId="1" applyNumberFormat="1" applyFont="1" applyFill="1" applyBorder="1" applyAlignment="1">
      <alignment horizontal="right" vertical="top" wrapText="1"/>
    </xf>
    <xf numFmtId="0" fontId="40" fillId="24" borderId="10" xfId="0" applyFont="1" applyFill="1" applyBorder="1" applyAlignment="1">
      <alignment vertical="top" wrapText="1"/>
    </xf>
    <xf numFmtId="0" fontId="26" fillId="24" borderId="18" xfId="0" applyFont="1" applyFill="1" applyBorder="1" applyAlignment="1">
      <alignment horizontal="center" vertical="top"/>
    </xf>
    <xf numFmtId="0" fontId="40" fillId="24" borderId="10" xfId="0" applyNumberFormat="1" applyFont="1" applyFill="1" applyBorder="1" applyAlignment="1">
      <alignment horizontal="left" vertical="top" wrapText="1"/>
    </xf>
    <xf numFmtId="167" fontId="25" fillId="25" borderId="10" xfId="0" applyNumberFormat="1" applyFont="1" applyFill="1" applyBorder="1" applyAlignment="1">
      <alignment horizontal="center" vertical="top" wrapText="1"/>
    </xf>
    <xf numFmtId="167" fontId="25" fillId="34" borderId="10" xfId="0" applyNumberFormat="1" applyFont="1" applyFill="1" applyBorder="1" applyAlignment="1">
      <alignment horizontal="center" vertical="top" wrapText="1"/>
    </xf>
    <xf numFmtId="0" fontId="26" fillId="24" borderId="10" xfId="122" applyNumberFormat="1" applyFont="1" applyFill="1" applyBorder="1" applyAlignment="1">
      <alignment horizontal="left" vertical="top" wrapText="1"/>
    </xf>
    <xf numFmtId="0" fontId="23" fillId="24" borderId="10" xfId="122" applyNumberFormat="1" applyFont="1" applyFill="1" applyBorder="1" applyAlignment="1">
      <alignment horizontal="left" vertical="top" wrapText="1"/>
    </xf>
    <xf numFmtId="0" fontId="22" fillId="24" borderId="18" xfId="0" applyFont="1" applyFill="1" applyBorder="1" applyAlignment="1">
      <alignment horizontal="center" vertical="top"/>
    </xf>
    <xf numFmtId="0" fontId="25" fillId="24" borderId="15" xfId="0" applyFont="1" applyFill="1" applyBorder="1" applyAlignment="1">
      <alignment horizontal="left" vertical="top" wrapText="1"/>
    </xf>
    <xf numFmtId="0" fontId="37" fillId="24" borderId="15" xfId="1" applyFont="1" applyFill="1" applyBorder="1" applyAlignment="1">
      <alignment horizontal="left" vertical="top" wrapText="1" indent="2"/>
    </xf>
    <xf numFmtId="0" fontId="25" fillId="24" borderId="15" xfId="0" applyNumberFormat="1" applyFont="1" applyFill="1" applyBorder="1" applyAlignment="1">
      <alignment horizontal="left" vertical="top" wrapText="1"/>
    </xf>
    <xf numFmtId="0" fontId="40" fillId="24" borderId="0" xfId="0" applyFont="1" applyFill="1" applyAlignment="1">
      <alignment vertical="top" wrapText="1"/>
    </xf>
    <xf numFmtId="0" fontId="40" fillId="24" borderId="0" xfId="0" applyFont="1" applyFill="1" applyAlignment="1">
      <alignment horizontal="left" vertical="top" wrapText="1"/>
    </xf>
    <xf numFmtId="0" fontId="26" fillId="24" borderId="15" xfId="122" applyNumberFormat="1" applyFont="1" applyFill="1" applyBorder="1" applyAlignment="1">
      <alignment horizontal="left" vertical="top" wrapText="1"/>
    </xf>
    <xf numFmtId="164" fontId="25" fillId="24" borderId="10" xfId="0" applyNumberFormat="1" applyFont="1" applyFill="1" applyBorder="1" applyAlignment="1" applyProtection="1">
      <alignment horizontal="left" vertical="top" wrapText="1"/>
      <protection locked="0"/>
    </xf>
    <xf numFmtId="2" fontId="25" fillId="24" borderId="10" xfId="1" applyNumberFormat="1" applyFont="1" applyFill="1" applyBorder="1" applyAlignment="1">
      <alignment horizontal="right" vertical="top" wrapText="1"/>
    </xf>
    <xf numFmtId="166" fontId="30" fillId="29" borderId="0" xfId="0" applyNumberFormat="1" applyFont="1" applyFill="1"/>
    <xf numFmtId="2" fontId="28" fillId="38" borderId="10" xfId="1" applyNumberFormat="1" applyFont="1" applyFill="1" applyBorder="1" applyAlignment="1">
      <alignment horizontal="right" vertical="top" wrapText="1"/>
    </xf>
    <xf numFmtId="3" fontId="26" fillId="24" borderId="10" xfId="0" applyNumberFormat="1" applyFont="1" applyFill="1" applyBorder="1" applyAlignment="1">
      <alignment horizontal="right" vertical="top" wrapText="1"/>
    </xf>
    <xf numFmtId="3" fontId="25" fillId="24" borderId="10" xfId="0" applyNumberFormat="1" applyFont="1" applyFill="1" applyBorder="1" applyAlignment="1">
      <alignment horizontal="right" vertical="top" wrapText="1"/>
    </xf>
    <xf numFmtId="0" fontId="4" fillId="24" borderId="15" xfId="0" applyFont="1" applyFill="1" applyBorder="1" applyAlignment="1">
      <alignment horizontal="center" vertical="top"/>
    </xf>
    <xf numFmtId="0" fontId="23" fillId="24" borderId="15" xfId="0" applyFont="1" applyFill="1" applyBorder="1" applyAlignment="1">
      <alignment horizontal="center" vertical="top" wrapText="1"/>
    </xf>
    <xf numFmtId="0" fontId="23" fillId="0" borderId="10" xfId="0" applyFont="1" applyBorder="1" applyAlignment="1">
      <alignment vertical="top" wrapText="1"/>
    </xf>
    <xf numFmtId="0" fontId="37" fillId="24" borderId="10" xfId="1" applyFont="1" applyFill="1" applyBorder="1" applyAlignment="1">
      <alignment horizontal="center" vertical="top" wrapText="1"/>
    </xf>
    <xf numFmtId="0" fontId="4" fillId="0" borderId="0" xfId="1" applyFont="1" applyFill="1" applyBorder="1" applyAlignment="1">
      <alignment horizontal="left" vertical="top" wrapText="1"/>
    </xf>
    <xf numFmtId="0" fontId="4" fillId="0" borderId="23" xfId="1" applyFont="1" applyFill="1" applyBorder="1" applyAlignment="1">
      <alignment horizontal="left" vertical="top" wrapText="1"/>
    </xf>
    <xf numFmtId="0" fontId="49" fillId="0" borderId="0" xfId="1" applyFont="1" applyFill="1" applyBorder="1" applyAlignment="1">
      <alignment horizontal="center" vertical="top" wrapText="1"/>
    </xf>
    <xf numFmtId="0" fontId="4" fillId="0" borderId="11" xfId="1" applyFont="1" applyFill="1" applyBorder="1" applyAlignment="1">
      <alignment horizontal="center" vertical="center" wrapText="1"/>
    </xf>
    <xf numFmtId="0" fontId="4" fillId="0" borderId="12" xfId="1" applyFont="1" applyFill="1" applyBorder="1" applyAlignment="1">
      <alignment horizontal="center" vertical="center" wrapText="1"/>
    </xf>
    <xf numFmtId="0" fontId="35" fillId="0" borderId="12" xfId="0" applyFont="1" applyBorder="1" applyAlignment="1">
      <alignment horizontal="center" vertical="center" wrapText="1"/>
    </xf>
    <xf numFmtId="0" fontId="22" fillId="0" borderId="10" xfId="0" applyFont="1" applyBorder="1" applyAlignment="1">
      <alignment horizontal="center" vertical="center" wrapText="1"/>
    </xf>
    <xf numFmtId="166" fontId="4" fillId="0" borderId="10" xfId="1" applyNumberFormat="1" applyFont="1" applyFill="1" applyBorder="1" applyAlignment="1">
      <alignment horizontal="center" vertical="top" wrapText="1"/>
    </xf>
    <xf numFmtId="0" fontId="26" fillId="0" borderId="11" xfId="0" applyNumberFormat="1" applyFont="1" applyFill="1" applyBorder="1" applyAlignment="1">
      <alignment horizontal="left" vertical="top" wrapText="1"/>
    </xf>
    <xf numFmtId="0" fontId="26" fillId="0" borderId="22" xfId="0" applyNumberFormat="1" applyFont="1" applyFill="1" applyBorder="1" applyAlignment="1">
      <alignment horizontal="left" vertical="top" wrapText="1"/>
    </xf>
    <xf numFmtId="0" fontId="26" fillId="0" borderId="12" xfId="0" applyNumberFormat="1" applyFont="1" applyFill="1" applyBorder="1" applyAlignment="1">
      <alignment horizontal="left" vertical="top" wrapText="1"/>
    </xf>
    <xf numFmtId="166" fontId="4" fillId="0" borderId="11" xfId="1" applyNumberFormat="1" applyFont="1" applyFill="1" applyBorder="1" applyAlignment="1">
      <alignment horizontal="center" vertical="top" wrapText="1"/>
    </xf>
    <xf numFmtId="166" fontId="4" fillId="0" borderId="12" xfId="1" applyNumberFormat="1" applyFont="1" applyFill="1" applyBorder="1" applyAlignment="1">
      <alignment horizontal="center" vertical="top" wrapText="1"/>
    </xf>
    <xf numFmtId="0" fontId="22" fillId="0" borderId="17" xfId="0" applyFont="1" applyBorder="1" applyAlignment="1">
      <alignment horizontal="center" vertical="top" wrapText="1"/>
    </xf>
    <xf numFmtId="0" fontId="22" fillId="0" borderId="11" xfId="0" applyFont="1" applyFill="1" applyBorder="1" applyAlignment="1">
      <alignment horizontal="center" vertical="top" wrapText="1"/>
    </xf>
    <xf numFmtId="0" fontId="22" fillId="0" borderId="12" xfId="0" applyFont="1" applyFill="1" applyBorder="1" applyAlignment="1">
      <alignment horizontal="center" vertical="top" wrapText="1"/>
    </xf>
    <xf numFmtId="0" fontId="40" fillId="0" borderId="0" xfId="0" applyFont="1" applyAlignment="1">
      <alignment horizontal="left" vertical="top" wrapText="1"/>
    </xf>
    <xf numFmtId="0" fontId="40" fillId="24" borderId="10" xfId="0" applyFont="1" applyFill="1" applyBorder="1" applyAlignment="1">
      <alignment horizontal="left" vertical="top" wrapText="1"/>
    </xf>
    <xf numFmtId="0" fontId="37" fillId="24" borderId="10" xfId="1" applyFont="1" applyFill="1" applyBorder="1" applyAlignment="1">
      <alignment horizontal="center" vertical="center" wrapText="1"/>
    </xf>
    <xf numFmtId="0" fontId="25" fillId="32" borderId="15" xfId="1" applyFont="1" applyFill="1" applyBorder="1" applyAlignment="1">
      <alignment horizontal="center" vertical="top" wrapText="1"/>
    </xf>
    <xf numFmtId="0" fontId="26" fillId="32" borderId="15" xfId="122" applyNumberFormat="1" applyFont="1" applyFill="1" applyBorder="1" applyAlignment="1">
      <alignment horizontal="left" vertical="top" wrapText="1" indent="5"/>
    </xf>
    <xf numFmtId="0" fontId="26" fillId="32" borderId="15" xfId="122" applyNumberFormat="1" applyFont="1" applyFill="1" applyBorder="1" applyAlignment="1">
      <alignment horizontal="center" vertical="top" wrapText="1"/>
    </xf>
    <xf numFmtId="0" fontId="26" fillId="32" borderId="15" xfId="0" applyFont="1" applyFill="1" applyBorder="1" applyAlignment="1">
      <alignment horizontal="center" vertical="center" wrapText="1"/>
    </xf>
    <xf numFmtId="0" fontId="23" fillId="24" borderId="15" xfId="0" applyNumberFormat="1" applyFont="1" applyFill="1" applyBorder="1" applyAlignment="1">
      <alignment horizontal="center" vertical="top" wrapText="1"/>
    </xf>
    <xf numFmtId="0" fontId="50" fillId="24" borderId="15" xfId="0" applyNumberFormat="1" applyFont="1" applyFill="1" applyBorder="1" applyAlignment="1">
      <alignment horizontal="center" vertical="top" wrapText="1"/>
    </xf>
    <xf numFmtId="0" fontId="37" fillId="24" borderId="15" xfId="1" applyFont="1" applyFill="1" applyBorder="1" applyAlignment="1">
      <alignment horizontal="left" vertical="center" wrapText="1"/>
    </xf>
    <xf numFmtId="0" fontId="37" fillId="24" borderId="15" xfId="1" applyFont="1" applyFill="1" applyBorder="1" applyAlignment="1">
      <alignment vertical="center" wrapText="1"/>
    </xf>
  </cellXfs>
  <cellStyles count="184">
    <cellStyle name="20% - Акцент1 2" xfId="3"/>
    <cellStyle name="20% - Акцент1 3" xfId="4"/>
    <cellStyle name="20% - Акцент1 4" xfId="2"/>
    <cellStyle name="20% - Акцент2 2" xfId="6"/>
    <cellStyle name="20% - Акцент2 3" xfId="7"/>
    <cellStyle name="20% - Акцент2 4" xfId="5"/>
    <cellStyle name="20% - Акцент3 2" xfId="9"/>
    <cellStyle name="20% - Акцент3 3" xfId="10"/>
    <cellStyle name="20% - Акцент3 4" xfId="8"/>
    <cellStyle name="20% - Акцент4 2" xfId="12"/>
    <cellStyle name="20% - Акцент4 3" xfId="13"/>
    <cellStyle name="20% - Акцент4 4" xfId="11"/>
    <cellStyle name="20% - Акцент5 2" xfId="15"/>
    <cellStyle name="20% - Акцент5 3" xfId="16"/>
    <cellStyle name="20% - Акцент5 4" xfId="14"/>
    <cellStyle name="20% - Акцент6 2" xfId="18"/>
    <cellStyle name="20% - Акцент6 3" xfId="19"/>
    <cellStyle name="20% - Акцент6 4" xfId="17"/>
    <cellStyle name="40% - Акцент1 2" xfId="21"/>
    <cellStyle name="40% - Акцент1 3" xfId="22"/>
    <cellStyle name="40% - Акцент1 4" xfId="20"/>
    <cellStyle name="40% - Акцент2 2" xfId="24"/>
    <cellStyle name="40% - Акцент2 3" xfId="25"/>
    <cellStyle name="40% - Акцент2 4" xfId="23"/>
    <cellStyle name="40% - Акцент3 2" xfId="27"/>
    <cellStyle name="40% - Акцент3 3" xfId="28"/>
    <cellStyle name="40% - Акцент3 4" xfId="26"/>
    <cellStyle name="40% - Акцент4 2" xfId="30"/>
    <cellStyle name="40% - Акцент4 3" xfId="31"/>
    <cellStyle name="40% - Акцент4 4" xfId="29"/>
    <cellStyle name="40% - Акцент5 2" xfId="33"/>
    <cellStyle name="40% - Акцент5 3" xfId="34"/>
    <cellStyle name="40% - Акцент5 4" xfId="32"/>
    <cellStyle name="40% - Акцент6 2" xfId="36"/>
    <cellStyle name="40% - Акцент6 3" xfId="37"/>
    <cellStyle name="40% - Акцент6 4" xfId="35"/>
    <cellStyle name="60% - Акцент1 2" xfId="39"/>
    <cellStyle name="60% - Акцент1 3" xfId="40"/>
    <cellStyle name="60% - Акцент1 4" xfId="38"/>
    <cellStyle name="60% - Акцент2 2" xfId="42"/>
    <cellStyle name="60% - Акцент2 3" xfId="43"/>
    <cellStyle name="60% - Акцент2 4" xfId="41"/>
    <cellStyle name="60% - Акцент3 2" xfId="45"/>
    <cellStyle name="60% - Акцент3 3" xfId="46"/>
    <cellStyle name="60% - Акцент3 4" xfId="44"/>
    <cellStyle name="60% - Акцент4 2" xfId="48"/>
    <cellStyle name="60% - Акцент4 3" xfId="49"/>
    <cellStyle name="60% - Акцент4 4" xfId="47"/>
    <cellStyle name="60% - Акцент5 2" xfId="51"/>
    <cellStyle name="60% - Акцент5 3" xfId="52"/>
    <cellStyle name="60% - Акцент5 4" xfId="50"/>
    <cellStyle name="60% - Акцент6 2" xfId="54"/>
    <cellStyle name="60% - Акцент6 3" xfId="55"/>
    <cellStyle name="60% - Акцент6 4" xfId="53"/>
    <cellStyle name="ex58" xfId="183"/>
    <cellStyle name="Акцент1 2" xfId="57"/>
    <cellStyle name="Акцент1 3" xfId="58"/>
    <cellStyle name="Акцент1 4" xfId="56"/>
    <cellStyle name="Акцент2 2" xfId="60"/>
    <cellStyle name="Акцент2 3" xfId="61"/>
    <cellStyle name="Акцент2 4" xfId="59"/>
    <cellStyle name="Акцент3 2" xfId="63"/>
    <cellStyle name="Акцент3 3" xfId="64"/>
    <cellStyle name="Акцент3 4" xfId="62"/>
    <cellStyle name="Акцент4 2" xfId="66"/>
    <cellStyle name="Акцент4 3" xfId="67"/>
    <cellStyle name="Акцент4 4" xfId="65"/>
    <cellStyle name="Акцент5 2" xfId="69"/>
    <cellStyle name="Акцент5 3" xfId="70"/>
    <cellStyle name="Акцент5 4" xfId="68"/>
    <cellStyle name="Акцент6 2" xfId="72"/>
    <cellStyle name="Акцент6 3" xfId="73"/>
    <cellStyle name="Акцент6 4" xfId="71"/>
    <cellStyle name="Ввод  2" xfId="75"/>
    <cellStyle name="Ввод  3" xfId="76"/>
    <cellStyle name="Ввод  4" xfId="74"/>
    <cellStyle name="Вывод 2" xfId="78"/>
    <cellStyle name="Вывод 3" xfId="79"/>
    <cellStyle name="Вывод 4" xfId="77"/>
    <cellStyle name="Вычисление 2" xfId="81"/>
    <cellStyle name="Вычисление 3" xfId="82"/>
    <cellStyle name="Вычисление 4" xfId="80"/>
    <cellStyle name="Денежный 2" xfId="83"/>
    <cellStyle name="Заголовок 1 2" xfId="85"/>
    <cellStyle name="Заголовок 1 3" xfId="86"/>
    <cellStyle name="Заголовок 1 4" xfId="84"/>
    <cellStyle name="Заголовок 2 2" xfId="88"/>
    <cellStyle name="Заголовок 2 3" xfId="89"/>
    <cellStyle name="Заголовок 2 4" xfId="87"/>
    <cellStyle name="Заголовок 3 2" xfId="91"/>
    <cellStyle name="Заголовок 3 3" xfId="92"/>
    <cellStyle name="Заголовок 3 4" xfId="90"/>
    <cellStyle name="Заголовок 4 2" xfId="94"/>
    <cellStyle name="Заголовок 4 3" xfId="95"/>
    <cellStyle name="Заголовок 4 4" xfId="93"/>
    <cellStyle name="Итог 2" xfId="97"/>
    <cellStyle name="Итог 3" xfId="98"/>
    <cellStyle name="Итог 4" xfId="96"/>
    <cellStyle name="Контрольная ячейка 2" xfId="100"/>
    <cellStyle name="Контрольная ячейка 3" xfId="101"/>
    <cellStyle name="Контрольная ячейка 4" xfId="99"/>
    <cellStyle name="Название 2" xfId="103"/>
    <cellStyle name="Название 3" xfId="104"/>
    <cellStyle name="Название 4" xfId="102"/>
    <cellStyle name="Нейтральный 2" xfId="106"/>
    <cellStyle name="Нейтральный 3" xfId="107"/>
    <cellStyle name="Нейтральный 4" xfId="105"/>
    <cellStyle name="Обычный" xfId="0" builtinId="0"/>
    <cellStyle name="Обычный 10" xfId="1"/>
    <cellStyle name="Обычный 2" xfId="108"/>
    <cellStyle name="Обычный 2 2" xfId="109"/>
    <cellStyle name="Обычный 2 2 2" xfId="110"/>
    <cellStyle name="Обычный 2 3" xfId="111"/>
    <cellStyle name="Обычный 2 3 2" xfId="112"/>
    <cellStyle name="Обычный 2 4" xfId="113"/>
    <cellStyle name="Обычный 2 4 2" xfId="114"/>
    <cellStyle name="Обычный 2 5" xfId="115"/>
    <cellStyle name="Обычный 2 5 2" xfId="116"/>
    <cellStyle name="Обычный 3" xfId="117"/>
    <cellStyle name="Обычный 4" xfId="118"/>
    <cellStyle name="Обычный 5" xfId="119"/>
    <cellStyle name="Обычный 6" xfId="120"/>
    <cellStyle name="Обычный 7" xfId="121"/>
    <cellStyle name="Обычный 8" xfId="122"/>
    <cellStyle name="Обычный 9" xfId="123"/>
    <cellStyle name="Плохой 2" xfId="125"/>
    <cellStyle name="Плохой 3" xfId="126"/>
    <cellStyle name="Плохой 4" xfId="124"/>
    <cellStyle name="Пояснение 2" xfId="128"/>
    <cellStyle name="Пояснение 3" xfId="129"/>
    <cellStyle name="Пояснение 4" xfId="127"/>
    <cellStyle name="Примечание 2" xfId="131"/>
    <cellStyle name="Примечание 3" xfId="132"/>
    <cellStyle name="Примечание 4" xfId="130"/>
    <cellStyle name="Процентный 2" xfId="133"/>
    <cellStyle name="Процентный 2 2" xfId="134"/>
    <cellStyle name="Процентный 2 2 2" xfId="135"/>
    <cellStyle name="Процентный 2 2 2 2" xfId="136"/>
    <cellStyle name="Процентный 2 2 3" xfId="137"/>
    <cellStyle name="Процентный 2 2 3 2" xfId="138"/>
    <cellStyle name="Процентный 2 2 4" xfId="139"/>
    <cellStyle name="Процентный 2 2 4 2" xfId="140"/>
    <cellStyle name="Процентный 2 2 5" xfId="141"/>
    <cellStyle name="Процентный 2 2 5 2" xfId="142"/>
    <cellStyle name="Процентный 2 3" xfId="143"/>
    <cellStyle name="Процентный 2 3 2" xfId="144"/>
    <cellStyle name="Процентный 2 4" xfId="145"/>
    <cellStyle name="Процентный 2 4 2" xfId="146"/>
    <cellStyle name="Процентный 2 5" xfId="147"/>
    <cellStyle name="Процентный 2 5 2" xfId="148"/>
    <cellStyle name="Процентный 2 6" xfId="149"/>
    <cellStyle name="Процентный 2 6 2" xfId="150"/>
    <cellStyle name="Связанная ячейка 2" xfId="152"/>
    <cellStyle name="Связанная ячейка 3" xfId="153"/>
    <cellStyle name="Связанная ячейка 4" xfId="151"/>
    <cellStyle name="Стиль 1" xfId="154"/>
    <cellStyle name="Текст предупреждения 2" xfId="156"/>
    <cellStyle name="Текст предупреждения 3" xfId="157"/>
    <cellStyle name="Текст предупреждения 4" xfId="155"/>
    <cellStyle name="Финансовый 2" xfId="159"/>
    <cellStyle name="Финансовый 2 2" xfId="160"/>
    <cellStyle name="Финансовый 2 2 2" xfId="161"/>
    <cellStyle name="Финансовый 2 2 2 2" xfId="162"/>
    <cellStyle name="Финансовый 2 2 3" xfId="163"/>
    <cellStyle name="Финансовый 2 2 3 2" xfId="164"/>
    <cellStyle name="Финансовый 2 2 4" xfId="165"/>
    <cellStyle name="Финансовый 2 2 4 2" xfId="166"/>
    <cellStyle name="Финансовый 2 2 5" xfId="167"/>
    <cellStyle name="Финансовый 2 2 5 2" xfId="168"/>
    <cellStyle name="Финансовый 2 3" xfId="169"/>
    <cellStyle name="Финансовый 2 3 2" xfId="170"/>
    <cellStyle name="Финансовый 2 4" xfId="171"/>
    <cellStyle name="Финансовый 2 4 2" xfId="172"/>
    <cellStyle name="Финансовый 2 5" xfId="173"/>
    <cellStyle name="Финансовый 2 5 2" xfId="174"/>
    <cellStyle name="Финансовый 2 6" xfId="175"/>
    <cellStyle name="Финансовый 2 6 2" xfId="176"/>
    <cellStyle name="Финансовый 3" xfId="177"/>
    <cellStyle name="Финансовый 4" xfId="178"/>
    <cellStyle name="Финансовый 5" xfId="179"/>
    <cellStyle name="Финансовый 6" xfId="158"/>
    <cellStyle name="Хороший 2" xfId="181"/>
    <cellStyle name="Хороший 3" xfId="182"/>
    <cellStyle name="Хороший 4" xfId="1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13389"/>
  <sheetViews>
    <sheetView showZeros="0" tabSelected="1" view="pageBreakPreview" zoomScale="70" zoomScaleNormal="70" zoomScaleSheetLayoutView="70" workbookViewId="0">
      <selection activeCell="AC6" sqref="AC6"/>
    </sheetView>
  </sheetViews>
  <sheetFormatPr defaultColWidth="9.140625" defaultRowHeight="15" x14ac:dyDescent="0.2"/>
  <cols>
    <col min="1" max="1" width="7.42578125" style="248" customWidth="1"/>
    <col min="2" max="2" width="53" style="2" customWidth="1"/>
    <col min="3" max="3" width="28.7109375" style="29" hidden="1" customWidth="1"/>
    <col min="4" max="4" width="23.7109375" style="7" hidden="1" customWidth="1"/>
    <col min="5" max="5" width="23.28515625" style="2" hidden="1" customWidth="1"/>
    <col min="6" max="6" width="26" style="2" hidden="1" customWidth="1"/>
    <col min="7" max="7" width="21.28515625" style="2" hidden="1" customWidth="1"/>
    <col min="8" max="8" width="20.5703125" style="2" hidden="1" customWidth="1"/>
    <col min="9" max="9" width="20" style="8" hidden="1" customWidth="1"/>
    <col min="10" max="11" width="18.42578125" style="3" customWidth="1"/>
    <col min="12" max="12" width="18.42578125" style="25" customWidth="1"/>
    <col min="13" max="13" width="17.140625" style="3" customWidth="1"/>
    <col min="14" max="15" width="19.140625" style="4" hidden="1" customWidth="1"/>
    <col min="16" max="16" width="19.7109375" style="4" hidden="1" customWidth="1"/>
    <col min="17" max="17" width="17.28515625" style="4" hidden="1" customWidth="1"/>
    <col min="18" max="18" width="4.7109375" style="3" hidden="1" customWidth="1"/>
    <col min="19" max="19" width="18.7109375" style="3" customWidth="1"/>
    <col min="20" max="20" width="20" style="3" customWidth="1"/>
    <col min="21" max="21" width="17.5703125" style="26" customWidth="1"/>
    <col min="22" max="22" width="16.140625" style="3" customWidth="1"/>
    <col min="23" max="23" width="17.28515625" style="3" customWidth="1"/>
    <col min="24" max="24" width="19.5703125" style="3" hidden="1" customWidth="1"/>
    <col min="25" max="25" width="18.5703125" style="3" hidden="1" customWidth="1"/>
    <col min="26" max="26" width="9.140625" style="1"/>
    <col min="27" max="27" width="13.42578125" style="1" bestFit="1" customWidth="1"/>
    <col min="28" max="16384" width="9.140625" style="1"/>
  </cols>
  <sheetData>
    <row r="1" spans="1:25" ht="44.25" customHeight="1" x14ac:dyDescent="0.2">
      <c r="B1" s="511" t="s">
        <v>889</v>
      </c>
      <c r="C1" s="511"/>
      <c r="D1" s="511"/>
      <c r="E1" s="511"/>
      <c r="F1" s="511"/>
      <c r="G1" s="511"/>
      <c r="H1" s="511"/>
      <c r="I1" s="511"/>
      <c r="J1" s="511"/>
      <c r="K1" s="511"/>
      <c r="L1" s="511"/>
      <c r="M1" s="511"/>
      <c r="N1" s="511"/>
      <c r="O1" s="511"/>
      <c r="P1" s="511"/>
      <c r="Q1" s="511"/>
      <c r="R1" s="511"/>
      <c r="S1" s="511"/>
      <c r="T1" s="511"/>
      <c r="U1" s="511"/>
      <c r="V1" s="511"/>
      <c r="W1" s="511"/>
      <c r="X1" s="394"/>
      <c r="Y1" s="392"/>
    </row>
    <row r="2" spans="1:25" ht="44.25" customHeight="1" x14ac:dyDescent="0.2">
      <c r="B2" s="453"/>
      <c r="C2" s="453"/>
      <c r="D2" s="453"/>
      <c r="E2" s="453"/>
      <c r="F2" s="453"/>
      <c r="G2" s="453"/>
      <c r="H2" s="453"/>
      <c r="I2" s="453"/>
      <c r="J2" s="453"/>
      <c r="K2" s="453"/>
      <c r="L2" s="453"/>
      <c r="M2" s="453"/>
      <c r="N2" s="453"/>
      <c r="O2" s="453"/>
      <c r="P2" s="453"/>
      <c r="Q2" s="453"/>
      <c r="R2" s="453"/>
      <c r="S2" s="453"/>
      <c r="T2" s="453"/>
      <c r="U2" s="453"/>
      <c r="V2" s="453"/>
      <c r="W2" s="455"/>
      <c r="X2" s="509" t="s">
        <v>880</v>
      </c>
      <c r="Y2" s="509"/>
    </row>
    <row r="3" spans="1:25" ht="44.25" customHeight="1" x14ac:dyDescent="0.2">
      <c r="B3" s="453"/>
      <c r="C3" s="453"/>
      <c r="D3" s="453"/>
      <c r="E3" s="453"/>
      <c r="F3" s="453"/>
      <c r="G3" s="453"/>
      <c r="H3" s="453"/>
      <c r="I3" s="453"/>
      <c r="J3" s="453"/>
      <c r="K3" s="453"/>
      <c r="L3" s="453"/>
      <c r="M3" s="453"/>
      <c r="N3" s="453"/>
      <c r="O3" s="453"/>
      <c r="P3" s="453"/>
      <c r="Q3" s="453"/>
      <c r="R3" s="453"/>
      <c r="S3" s="453"/>
      <c r="T3" s="453"/>
      <c r="U3" s="453"/>
      <c r="V3" s="453"/>
      <c r="W3" s="454"/>
      <c r="X3" s="509" t="s">
        <v>887</v>
      </c>
      <c r="Y3" s="509"/>
    </row>
    <row r="4" spans="1:25" ht="44.25" customHeight="1" x14ac:dyDescent="0.2">
      <c r="B4" s="453"/>
      <c r="C4" s="453"/>
      <c r="D4" s="453"/>
      <c r="E4" s="453"/>
      <c r="F4" s="453"/>
      <c r="G4" s="453"/>
      <c r="H4" s="453"/>
      <c r="I4" s="453"/>
      <c r="J4" s="453"/>
      <c r="K4" s="453"/>
      <c r="L4" s="453"/>
      <c r="M4" s="453"/>
      <c r="N4" s="453"/>
      <c r="O4" s="453"/>
      <c r="P4" s="453"/>
      <c r="Q4" s="453"/>
      <c r="R4" s="453"/>
      <c r="S4" s="453"/>
      <c r="T4" s="453"/>
      <c r="U4" s="453"/>
      <c r="V4" s="453"/>
      <c r="W4" s="456"/>
      <c r="X4" s="510" t="s">
        <v>879</v>
      </c>
      <c r="Y4" s="510"/>
    </row>
    <row r="5" spans="1:25" ht="87" customHeight="1" x14ac:dyDescent="0.2">
      <c r="A5" s="271"/>
      <c r="B5" s="512" t="s">
        <v>0</v>
      </c>
      <c r="C5" s="512" t="s">
        <v>83</v>
      </c>
      <c r="D5" s="515" t="s">
        <v>54</v>
      </c>
      <c r="E5" s="515" t="s">
        <v>55</v>
      </c>
      <c r="F5" s="515" t="s">
        <v>56</v>
      </c>
      <c r="G5" s="515" t="s">
        <v>66</v>
      </c>
      <c r="H5" s="515" t="s">
        <v>57</v>
      </c>
      <c r="I5" s="515" t="s">
        <v>58</v>
      </c>
      <c r="J5" s="516" t="s">
        <v>1</v>
      </c>
      <c r="K5" s="516"/>
      <c r="L5" s="516"/>
      <c r="M5" s="516"/>
      <c r="N5" s="516" t="s">
        <v>59</v>
      </c>
      <c r="O5" s="516"/>
      <c r="P5" s="516"/>
      <c r="Q5" s="516"/>
      <c r="R5" s="516"/>
      <c r="S5" s="516" t="s">
        <v>100</v>
      </c>
      <c r="T5" s="516"/>
      <c r="U5" s="516"/>
      <c r="V5" s="516"/>
      <c r="W5" s="520" t="s">
        <v>888</v>
      </c>
      <c r="X5" s="520" t="s">
        <v>886</v>
      </c>
      <c r="Y5" s="520" t="s">
        <v>870</v>
      </c>
    </row>
    <row r="6" spans="1:25" ht="132" customHeight="1" x14ac:dyDescent="0.2">
      <c r="A6" s="272"/>
      <c r="B6" s="513"/>
      <c r="C6" s="514"/>
      <c r="D6" s="515"/>
      <c r="E6" s="515"/>
      <c r="F6" s="515"/>
      <c r="G6" s="515"/>
      <c r="H6" s="515"/>
      <c r="I6" s="515"/>
      <c r="J6" s="270" t="s">
        <v>3</v>
      </c>
      <c r="K6" s="270" t="s">
        <v>4</v>
      </c>
      <c r="L6" s="24" t="s">
        <v>5</v>
      </c>
      <c r="M6" s="270" t="s">
        <v>6</v>
      </c>
      <c r="N6" s="21" t="s">
        <v>60</v>
      </c>
      <c r="O6" s="270" t="s">
        <v>4</v>
      </c>
      <c r="P6" s="270" t="s">
        <v>5</v>
      </c>
      <c r="Q6" s="270" t="s">
        <v>6</v>
      </c>
      <c r="R6" s="21" t="s">
        <v>378</v>
      </c>
      <c r="S6" s="270" t="s">
        <v>3</v>
      </c>
      <c r="T6" s="270" t="s">
        <v>4</v>
      </c>
      <c r="U6" s="24" t="s">
        <v>8</v>
      </c>
      <c r="V6" s="270" t="s">
        <v>6</v>
      </c>
      <c r="W6" s="521"/>
      <c r="X6" s="521"/>
      <c r="Y6" s="521"/>
    </row>
    <row r="7" spans="1:25" s="91" customFormat="1" ht="36" customHeight="1" x14ac:dyDescent="0.25">
      <c r="A7" s="253"/>
      <c r="B7" s="9" t="s">
        <v>9</v>
      </c>
      <c r="C7" s="90"/>
      <c r="D7" s="10"/>
      <c r="E7" s="9"/>
      <c r="F7" s="9"/>
      <c r="G7" s="9"/>
      <c r="H7" s="9"/>
      <c r="I7" s="11"/>
      <c r="J7" s="12">
        <f>K7+L7+M7</f>
        <v>7144234.7145011202</v>
      </c>
      <c r="K7" s="12">
        <f>SUM(K9:K18)</f>
        <v>4579915.7200000007</v>
      </c>
      <c r="L7" s="12">
        <f>SUM(L9:L18)</f>
        <v>2394146.9939999999</v>
      </c>
      <c r="M7" s="12">
        <f>SUM(M9:M18)</f>
        <v>170172.00050112</v>
      </c>
      <c r="N7" s="12" t="e">
        <f>O7+P7+Q7</f>
        <v>#REF!</v>
      </c>
      <c r="O7" s="12" t="e">
        <f>O9+O10+O11+O14+O12+O15+O16+#REF!+O17+O18</f>
        <v>#REF!</v>
      </c>
      <c r="P7" s="12" t="e">
        <f>P9+P10+P11+P14+P12+P15+P16+#REF!+P17+P18</f>
        <v>#REF!</v>
      </c>
      <c r="Q7" s="12" t="e">
        <f>Q9+Q10+Q11+Q14+Q12+Q15+Q16+#REF!+Q17+Q18</f>
        <v>#REF!</v>
      </c>
      <c r="R7" s="12" t="e">
        <f>N7/J7*100</f>
        <v>#REF!</v>
      </c>
      <c r="S7" s="12">
        <f>T7+U7+V7</f>
        <v>5648857.2109104302</v>
      </c>
      <c r="T7" s="12">
        <f>T9+T10+T11+T14+T12+T15+T16+T17+T18+T13</f>
        <v>3761021.32</v>
      </c>
      <c r="U7" s="12">
        <f t="shared" ref="U7:V7" si="0">U9+U10+U11+U14+U12+U15+U16+U17+U18+U13</f>
        <v>1777857.9300000002</v>
      </c>
      <c r="V7" s="12">
        <f t="shared" si="0"/>
        <v>109977.96091043011</v>
      </c>
      <c r="W7" s="12">
        <f>S7/J7*100</f>
        <v>79.068751750898883</v>
      </c>
      <c r="X7" s="12">
        <f>X9+X10+X11+X14+X12+X15+X16+X17+X18+X13</f>
        <v>5857318.1654700004</v>
      </c>
      <c r="Y7" s="440">
        <f>(X7/J7)*100</f>
        <v>81.986642370260014</v>
      </c>
    </row>
    <row r="8" spans="1:25" s="36" customFormat="1" ht="18.75" customHeight="1" x14ac:dyDescent="0.25">
      <c r="A8" s="249"/>
      <c r="B8" s="27" t="s">
        <v>10</v>
      </c>
      <c r="C8" s="92"/>
      <c r="D8" s="13"/>
      <c r="E8" s="27"/>
      <c r="F8" s="27"/>
      <c r="G8" s="27"/>
      <c r="H8" s="27"/>
      <c r="I8" s="14"/>
      <c r="J8" s="15"/>
      <c r="K8" s="15"/>
      <c r="L8" s="22"/>
      <c r="M8" s="15"/>
      <c r="N8" s="15"/>
      <c r="O8" s="15"/>
      <c r="P8" s="15"/>
      <c r="Q8" s="15"/>
      <c r="R8" s="31"/>
      <c r="S8" s="15"/>
      <c r="T8" s="15"/>
      <c r="U8" s="22"/>
      <c r="V8" s="15"/>
      <c r="W8" s="31"/>
      <c r="X8" s="396"/>
      <c r="Y8" s="396"/>
    </row>
    <row r="9" spans="1:25" s="36" customFormat="1" ht="29.25" customHeight="1" x14ac:dyDescent="0.25">
      <c r="A9" s="249">
        <v>1</v>
      </c>
      <c r="B9" s="27" t="s">
        <v>11</v>
      </c>
      <c r="C9" s="92"/>
      <c r="D9" s="13"/>
      <c r="E9" s="27"/>
      <c r="F9" s="27"/>
      <c r="G9" s="38"/>
      <c r="H9" s="38"/>
      <c r="I9" s="14"/>
      <c r="J9" s="15">
        <f>J20</f>
        <v>2000842.56</v>
      </c>
      <c r="K9" s="389">
        <f t="shared" ref="K9:Q9" si="1">K20</f>
        <v>1674710.0999999999</v>
      </c>
      <c r="L9" s="389">
        <f t="shared" si="1"/>
        <v>250867.90000000002</v>
      </c>
      <c r="M9" s="15">
        <f t="shared" si="1"/>
        <v>75264.56</v>
      </c>
      <c r="N9" s="15">
        <f t="shared" si="1"/>
        <v>892099.94543999992</v>
      </c>
      <c r="O9" s="15">
        <f t="shared" si="1"/>
        <v>836363.80725999991</v>
      </c>
      <c r="P9" s="15">
        <f t="shared" si="1"/>
        <v>40569.23388</v>
      </c>
      <c r="Q9" s="15">
        <f t="shared" si="1"/>
        <v>15166.9043</v>
      </c>
      <c r="R9" s="39">
        <f t="shared" ref="R9:R80" si="2">N9/J9*100</f>
        <v>44.58621399176954</v>
      </c>
      <c r="S9" s="15">
        <f>S20</f>
        <v>1666994.7490200002</v>
      </c>
      <c r="T9" s="389">
        <f>T20</f>
        <v>1450952.2000000002</v>
      </c>
      <c r="U9" s="389">
        <f>U20</f>
        <v>176909.5</v>
      </c>
      <c r="V9" s="15">
        <f>V20</f>
        <v>39133.049019999999</v>
      </c>
      <c r="W9" s="363">
        <f t="shared" ref="W9:W81" si="3">S9/J9*100</f>
        <v>83.314638660025309</v>
      </c>
      <c r="X9" s="12">
        <f>X20</f>
        <v>1812693.9000000001</v>
      </c>
      <c r="Y9" s="395">
        <f>(X9/J9)*100</f>
        <v>90.596528494475848</v>
      </c>
    </row>
    <row r="10" spans="1:25" s="36" customFormat="1" ht="27.75" customHeight="1" x14ac:dyDescent="0.25">
      <c r="A10" s="249">
        <v>2</v>
      </c>
      <c r="B10" s="27" t="s">
        <v>12</v>
      </c>
      <c r="C10" s="92"/>
      <c r="D10" s="13"/>
      <c r="E10" s="27"/>
      <c r="F10" s="27"/>
      <c r="G10" s="38"/>
      <c r="H10" s="38"/>
      <c r="I10" s="14"/>
      <c r="J10" s="22">
        <f t="shared" ref="J10:J17" si="4">K10+L10+M10</f>
        <v>309697.3</v>
      </c>
      <c r="K10" s="15">
        <f t="shared" ref="K10:Q10" si="5">K54</f>
        <v>30518.5</v>
      </c>
      <c r="L10" s="15">
        <f t="shared" si="5"/>
        <v>278375</v>
      </c>
      <c r="M10" s="15">
        <f t="shared" si="5"/>
        <v>803.8</v>
      </c>
      <c r="N10" s="15" t="e">
        <f t="shared" si="5"/>
        <v>#REF!</v>
      </c>
      <c r="O10" s="15" t="e">
        <f t="shared" si="5"/>
        <v>#REF!</v>
      </c>
      <c r="P10" s="15" t="e">
        <f t="shared" si="5"/>
        <v>#REF!</v>
      </c>
      <c r="Q10" s="15" t="e">
        <f t="shared" si="5"/>
        <v>#REF!</v>
      </c>
      <c r="R10" s="39" t="e">
        <f t="shared" si="2"/>
        <v>#REF!</v>
      </c>
      <c r="S10" s="22">
        <f t="shared" ref="S10:S17" si="6">T10+U10+V10</f>
        <v>267170.80000000005</v>
      </c>
      <c r="T10" s="15">
        <f>T54</f>
        <v>30518.5</v>
      </c>
      <c r="U10" s="15">
        <f>U54</f>
        <v>236492.30000000002</v>
      </c>
      <c r="V10" s="15">
        <f>V54</f>
        <v>160</v>
      </c>
      <c r="W10" s="363">
        <f t="shared" si="3"/>
        <v>86.268365917300557</v>
      </c>
      <c r="X10" s="363">
        <f>X54</f>
        <v>290312.3</v>
      </c>
      <c r="Y10" s="363">
        <f t="shared" ref="Y10:Y18" si="7">(X10/J10)*100</f>
        <v>93.740662253109733</v>
      </c>
    </row>
    <row r="11" spans="1:25" s="36" customFormat="1" ht="24" customHeight="1" x14ac:dyDescent="0.25">
      <c r="A11" s="249">
        <v>3</v>
      </c>
      <c r="B11" s="27" t="s">
        <v>13</v>
      </c>
      <c r="C11" s="92"/>
      <c r="D11" s="13"/>
      <c r="E11" s="27"/>
      <c r="F11" s="27"/>
      <c r="G11" s="38"/>
      <c r="H11" s="38"/>
      <c r="I11" s="14"/>
      <c r="J11" s="22">
        <f t="shared" si="4"/>
        <v>524516.20000000019</v>
      </c>
      <c r="K11" s="15">
        <f t="shared" ref="K11:Q11" si="8">K87</f>
        <v>398654.00000000023</v>
      </c>
      <c r="L11" s="15">
        <f t="shared" si="8"/>
        <v>125862.19999999998</v>
      </c>
      <c r="M11" s="15">
        <f t="shared" si="8"/>
        <v>0</v>
      </c>
      <c r="N11" s="15" t="e">
        <f t="shared" si="8"/>
        <v>#REF!</v>
      </c>
      <c r="O11" s="15" t="e">
        <f t="shared" si="8"/>
        <v>#REF!</v>
      </c>
      <c r="P11" s="15" t="e">
        <f t="shared" si="8"/>
        <v>#REF!</v>
      </c>
      <c r="Q11" s="15" t="e">
        <f t="shared" si="8"/>
        <v>#REF!</v>
      </c>
      <c r="R11" s="39" t="e">
        <f t="shared" si="2"/>
        <v>#REF!</v>
      </c>
      <c r="S11" s="22">
        <f t="shared" si="6"/>
        <v>363427.2</v>
      </c>
      <c r="T11" s="15">
        <f>T87</f>
        <v>263364.40000000002</v>
      </c>
      <c r="U11" s="15">
        <f>U87</f>
        <v>100062.8</v>
      </c>
      <c r="V11" s="15">
        <f>V87</f>
        <v>0</v>
      </c>
      <c r="W11" s="12">
        <f t="shared" si="3"/>
        <v>69.288079186114729</v>
      </c>
      <c r="X11" s="12">
        <f>X87</f>
        <v>367971.13000000018</v>
      </c>
      <c r="Y11" s="12">
        <f t="shared" si="7"/>
        <v>70.154387986491187</v>
      </c>
    </row>
    <row r="12" spans="1:25" s="36" customFormat="1" ht="24" customHeight="1" x14ac:dyDescent="0.25">
      <c r="A12" s="249">
        <v>4</v>
      </c>
      <c r="B12" s="33" t="s">
        <v>14</v>
      </c>
      <c r="C12" s="92"/>
      <c r="D12" s="13"/>
      <c r="E12" s="27"/>
      <c r="F12" s="27"/>
      <c r="G12" s="38"/>
      <c r="H12" s="38"/>
      <c r="I12" s="14"/>
      <c r="J12" s="22">
        <f t="shared" si="4"/>
        <v>754127.90799999994</v>
      </c>
      <c r="K12" s="15">
        <f t="shared" ref="K12:Q12" si="9">K172</f>
        <v>352781</v>
      </c>
      <c r="L12" s="15">
        <f t="shared" si="9"/>
        <v>365562.20799999998</v>
      </c>
      <c r="M12" s="15">
        <f t="shared" si="9"/>
        <v>35784.699999999997</v>
      </c>
      <c r="N12" s="15">
        <f t="shared" si="9"/>
        <v>498693.31999999995</v>
      </c>
      <c r="O12" s="15">
        <f t="shared" si="9"/>
        <v>81991.8</v>
      </c>
      <c r="P12" s="15">
        <f t="shared" si="9"/>
        <v>409737.79999999993</v>
      </c>
      <c r="Q12" s="15">
        <f t="shared" si="9"/>
        <v>6963.7199999999993</v>
      </c>
      <c r="R12" s="39">
        <f>N12/J12*100</f>
        <v>66.128479626562225</v>
      </c>
      <c r="S12" s="22">
        <f t="shared" si="6"/>
        <v>572663.9428904301</v>
      </c>
      <c r="T12" s="15">
        <f>T172</f>
        <v>282172.40000000002</v>
      </c>
      <c r="U12" s="15">
        <f>U172</f>
        <v>272730.69999999995</v>
      </c>
      <c r="V12" s="15">
        <f>V172</f>
        <v>17760.842890430107</v>
      </c>
      <c r="W12" s="12">
        <f>S12/J12*100</f>
        <v>75.937243114258308</v>
      </c>
      <c r="X12" s="12">
        <f>X172</f>
        <v>559738.83716</v>
      </c>
      <c r="Y12" s="12">
        <f t="shared" si="7"/>
        <v>74.223328857364081</v>
      </c>
    </row>
    <row r="13" spans="1:25" s="36" customFormat="1" ht="24" customHeight="1" x14ac:dyDescent="0.25">
      <c r="A13" s="249">
        <v>5</v>
      </c>
      <c r="B13" s="33" t="s">
        <v>775</v>
      </c>
      <c r="C13" s="92"/>
      <c r="D13" s="13"/>
      <c r="E13" s="27"/>
      <c r="F13" s="27"/>
      <c r="G13" s="38"/>
      <c r="H13" s="38"/>
      <c r="I13" s="14"/>
      <c r="J13" s="22">
        <f t="shared" si="4"/>
        <v>44431.8</v>
      </c>
      <c r="K13" s="15">
        <f t="shared" ref="K13:R13" si="10">K219</f>
        <v>0</v>
      </c>
      <c r="L13" s="15">
        <f t="shared" si="10"/>
        <v>44431.8</v>
      </c>
      <c r="M13" s="15">
        <f t="shared" si="10"/>
        <v>0</v>
      </c>
      <c r="N13" s="15">
        <f t="shared" si="10"/>
        <v>0</v>
      </c>
      <c r="O13" s="15">
        <f t="shared" si="10"/>
        <v>0</v>
      </c>
      <c r="P13" s="15">
        <f t="shared" si="10"/>
        <v>0</v>
      </c>
      <c r="Q13" s="15">
        <f t="shared" si="10"/>
        <v>0</v>
      </c>
      <c r="R13" s="15">
        <f t="shared" si="10"/>
        <v>0</v>
      </c>
      <c r="S13" s="22">
        <f t="shared" si="6"/>
        <v>20550</v>
      </c>
      <c r="T13" s="15">
        <f>T219</f>
        <v>0</v>
      </c>
      <c r="U13" s="15">
        <f>U219</f>
        <v>20550</v>
      </c>
      <c r="V13" s="15">
        <f>V219</f>
        <v>0</v>
      </c>
      <c r="W13" s="364">
        <f>S13/J13*100</f>
        <v>46.250658312289843</v>
      </c>
      <c r="X13" s="12">
        <f>X219</f>
        <v>0</v>
      </c>
      <c r="Y13" s="12">
        <f t="shared" si="7"/>
        <v>0</v>
      </c>
    </row>
    <row r="14" spans="1:25" s="36" customFormat="1" ht="27" customHeight="1" x14ac:dyDescent="0.25">
      <c r="A14" s="249">
        <v>6</v>
      </c>
      <c r="B14" s="27" t="s">
        <v>51</v>
      </c>
      <c r="C14" s="92"/>
      <c r="D14" s="13"/>
      <c r="E14" s="27"/>
      <c r="F14" s="27"/>
      <c r="G14" s="38"/>
      <c r="H14" s="38"/>
      <c r="I14" s="14"/>
      <c r="J14" s="22">
        <f t="shared" si="4"/>
        <v>683075.18</v>
      </c>
      <c r="K14" s="15">
        <f t="shared" ref="K14:Q14" si="11">K233</f>
        <v>571382.72000000009</v>
      </c>
      <c r="L14" s="15">
        <f t="shared" si="11"/>
        <v>95270.06</v>
      </c>
      <c r="M14" s="15">
        <f t="shared" si="11"/>
        <v>16422.400000000001</v>
      </c>
      <c r="N14" s="15" t="e">
        <f t="shared" si="11"/>
        <v>#REF!</v>
      </c>
      <c r="O14" s="15" t="e">
        <f t="shared" si="11"/>
        <v>#REF!</v>
      </c>
      <c r="P14" s="15" t="e">
        <f t="shared" si="11"/>
        <v>#REF!</v>
      </c>
      <c r="Q14" s="15" t="e">
        <f t="shared" si="11"/>
        <v>#REF!</v>
      </c>
      <c r="R14" s="39" t="e">
        <f t="shared" si="2"/>
        <v>#REF!</v>
      </c>
      <c r="S14" s="22">
        <f t="shared" si="6"/>
        <v>665942.50000000012</v>
      </c>
      <c r="T14" s="15">
        <f>T233</f>
        <v>555111.00000000012</v>
      </c>
      <c r="U14" s="15">
        <f>U233</f>
        <v>94409.1</v>
      </c>
      <c r="V14" s="15">
        <f>V233</f>
        <v>16422.400000000001</v>
      </c>
      <c r="W14" s="363">
        <f t="shared" si="3"/>
        <v>97.49183098703719</v>
      </c>
      <c r="X14" s="12">
        <f>X233</f>
        <v>677492.69999999984</v>
      </c>
      <c r="Y14" s="12">
        <f t="shared" si="7"/>
        <v>99.182742959567022</v>
      </c>
    </row>
    <row r="15" spans="1:25" s="36" customFormat="1" ht="27" customHeight="1" x14ac:dyDescent="0.25">
      <c r="A15" s="249">
        <v>7</v>
      </c>
      <c r="B15" s="27" t="s">
        <v>15</v>
      </c>
      <c r="C15" s="92"/>
      <c r="D15" s="13"/>
      <c r="E15" s="27"/>
      <c r="F15" s="27"/>
      <c r="G15" s="38"/>
      <c r="H15" s="38"/>
      <c r="I15" s="14"/>
      <c r="J15" s="22">
        <f t="shared" si="4"/>
        <v>516903.2</v>
      </c>
      <c r="K15" s="15">
        <f t="shared" ref="K15:Q15" si="12">K257</f>
        <v>38455</v>
      </c>
      <c r="L15" s="15">
        <f t="shared" si="12"/>
        <v>471880.5</v>
      </c>
      <c r="M15" s="15">
        <f t="shared" si="12"/>
        <v>6567.7</v>
      </c>
      <c r="N15" s="15" t="e">
        <f t="shared" si="12"/>
        <v>#REF!</v>
      </c>
      <c r="O15" s="15" t="e">
        <f t="shared" si="12"/>
        <v>#REF!</v>
      </c>
      <c r="P15" s="15" t="e">
        <f t="shared" si="12"/>
        <v>#REF!</v>
      </c>
      <c r="Q15" s="15" t="e">
        <f t="shared" si="12"/>
        <v>#REF!</v>
      </c>
      <c r="R15" s="39" t="e">
        <f t="shared" si="2"/>
        <v>#REF!</v>
      </c>
      <c r="S15" s="22">
        <f t="shared" si="6"/>
        <v>511162.80000000005</v>
      </c>
      <c r="T15" s="15">
        <f>T257</f>
        <v>38455</v>
      </c>
      <c r="U15" s="15">
        <f>U257</f>
        <v>466140.10000000003</v>
      </c>
      <c r="V15" s="15">
        <f>V257</f>
        <v>6567.7</v>
      </c>
      <c r="W15" s="363">
        <f t="shared" si="3"/>
        <v>98.889463249598776</v>
      </c>
      <c r="X15" s="12">
        <f>X257</f>
        <v>516925.2</v>
      </c>
      <c r="Y15" s="12">
        <f t="shared" si="7"/>
        <v>100.00425611603873</v>
      </c>
    </row>
    <row r="16" spans="1:25" s="94" customFormat="1" ht="29.25" customHeight="1" x14ac:dyDescent="0.25">
      <c r="A16" s="250">
        <v>8</v>
      </c>
      <c r="B16" s="33" t="s">
        <v>16</v>
      </c>
      <c r="C16" s="93"/>
      <c r="D16" s="30"/>
      <c r="E16" s="33"/>
      <c r="F16" s="33"/>
      <c r="G16" s="89"/>
      <c r="H16" s="89"/>
      <c r="I16" s="34"/>
      <c r="J16" s="22">
        <f t="shared" si="4"/>
        <v>1207442.7440500001</v>
      </c>
      <c r="K16" s="22">
        <f t="shared" ref="K16:Q16" si="13">K276</f>
        <v>536102.40000000002</v>
      </c>
      <c r="L16" s="22">
        <f t="shared" si="13"/>
        <v>649591.40600000008</v>
      </c>
      <c r="M16" s="22">
        <f t="shared" si="13"/>
        <v>21748.938050000004</v>
      </c>
      <c r="N16" s="22">
        <f t="shared" si="13"/>
        <v>88178.7</v>
      </c>
      <c r="O16" s="22">
        <f t="shared" si="13"/>
        <v>39046.6</v>
      </c>
      <c r="P16" s="22">
        <f t="shared" si="13"/>
        <v>49066.799999999996</v>
      </c>
      <c r="Q16" s="22">
        <f t="shared" si="13"/>
        <v>65.3</v>
      </c>
      <c r="R16" s="31">
        <f t="shared" si="2"/>
        <v>7.3029301335010981</v>
      </c>
      <c r="S16" s="22">
        <f t="shared" si="6"/>
        <v>885648.03899999999</v>
      </c>
      <c r="T16" s="22">
        <f>T276</f>
        <v>487510.9</v>
      </c>
      <c r="U16" s="22">
        <f>U276</f>
        <v>376829.60000000003</v>
      </c>
      <c r="V16" s="22">
        <f>V276</f>
        <v>21307.538999999997</v>
      </c>
      <c r="W16" s="12">
        <f t="shared" si="3"/>
        <v>73.349071280130644</v>
      </c>
      <c r="X16" s="12">
        <f>X276</f>
        <v>891178.89405</v>
      </c>
      <c r="Y16" s="12">
        <f t="shared" si="7"/>
        <v>73.807134826187365</v>
      </c>
    </row>
    <row r="17" spans="1:25" s="95" customFormat="1" ht="27" customHeight="1" x14ac:dyDescent="0.25">
      <c r="A17" s="255">
        <v>9</v>
      </c>
      <c r="B17" s="33" t="s">
        <v>76</v>
      </c>
      <c r="C17" s="93"/>
      <c r="D17" s="30"/>
      <c r="E17" s="33"/>
      <c r="F17" s="33"/>
      <c r="G17" s="33"/>
      <c r="H17" s="33"/>
      <c r="I17" s="34"/>
      <c r="J17" s="22">
        <f t="shared" si="4"/>
        <v>293281.52999999997</v>
      </c>
      <c r="K17" s="22">
        <f t="shared" ref="K17:Q17" si="14">K420</f>
        <v>248517.99999999997</v>
      </c>
      <c r="L17" s="22">
        <f t="shared" si="14"/>
        <v>40500.9</v>
      </c>
      <c r="M17" s="22">
        <f t="shared" si="14"/>
        <v>4262.63</v>
      </c>
      <c r="N17" s="22">
        <f t="shared" si="14"/>
        <v>10733.099999999999</v>
      </c>
      <c r="O17" s="22">
        <f t="shared" si="14"/>
        <v>10625.8</v>
      </c>
      <c r="P17" s="22">
        <f t="shared" si="14"/>
        <v>107.3</v>
      </c>
      <c r="Q17" s="22">
        <f t="shared" si="14"/>
        <v>0</v>
      </c>
      <c r="R17" s="31">
        <f t="shared" si="2"/>
        <v>3.6596576674978474</v>
      </c>
      <c r="S17" s="22">
        <f t="shared" si="6"/>
        <v>265063.13</v>
      </c>
      <c r="T17" s="22">
        <f>T420</f>
        <v>248517.9</v>
      </c>
      <c r="U17" s="22">
        <f>U420</f>
        <v>13082.599999999999</v>
      </c>
      <c r="V17" s="22">
        <f>V420</f>
        <v>3462.63</v>
      </c>
      <c r="W17" s="363">
        <f t="shared" si="3"/>
        <v>90.378391711199825</v>
      </c>
      <c r="X17" s="12">
        <f>X420</f>
        <v>262931.5</v>
      </c>
      <c r="Y17" s="12">
        <f t="shared" si="7"/>
        <v>89.651571307610141</v>
      </c>
    </row>
    <row r="18" spans="1:25" s="95" customFormat="1" ht="27" customHeight="1" x14ac:dyDescent="0.25">
      <c r="A18" s="255">
        <v>10</v>
      </c>
      <c r="B18" s="33" t="s">
        <v>776</v>
      </c>
      <c r="C18" s="93"/>
      <c r="D18" s="30"/>
      <c r="E18" s="33"/>
      <c r="F18" s="33"/>
      <c r="G18" s="33"/>
      <c r="H18" s="33"/>
      <c r="I18" s="34"/>
      <c r="J18" s="22">
        <f>K18+L18+M18</f>
        <v>809916.29245111998</v>
      </c>
      <c r="K18" s="22">
        <f>K438</f>
        <v>728794</v>
      </c>
      <c r="L18" s="22">
        <f>L438</f>
        <v>71805.02</v>
      </c>
      <c r="M18" s="22">
        <f>M438</f>
        <v>9317.2724511199995</v>
      </c>
      <c r="N18" s="22"/>
      <c r="O18" s="22"/>
      <c r="P18" s="22"/>
      <c r="Q18" s="22"/>
      <c r="R18" s="31">
        <f t="shared" si="2"/>
        <v>0</v>
      </c>
      <c r="S18" s="22">
        <f>T18+U18+V18</f>
        <v>430234.05</v>
      </c>
      <c r="T18" s="22">
        <f>T438</f>
        <v>404419.02</v>
      </c>
      <c r="U18" s="22">
        <f t="shared" ref="U18:V18" si="15">U438</f>
        <v>20651.23</v>
      </c>
      <c r="V18" s="22">
        <f t="shared" si="15"/>
        <v>5163.7999999999993</v>
      </c>
      <c r="W18" s="364">
        <f t="shared" si="3"/>
        <v>53.120804459673884</v>
      </c>
      <c r="X18" s="364">
        <f>X438</f>
        <v>478073.70425999997</v>
      </c>
      <c r="Y18" s="364">
        <f t="shared" si="7"/>
        <v>59.02754503347056</v>
      </c>
    </row>
    <row r="19" spans="1:25" s="36" customFormat="1" ht="22.5" customHeight="1" x14ac:dyDescent="0.25">
      <c r="A19" s="249"/>
      <c r="B19" s="40" t="s">
        <v>10</v>
      </c>
      <c r="C19" s="92"/>
      <c r="D19" s="13"/>
      <c r="E19" s="27"/>
      <c r="F19" s="27"/>
      <c r="G19" s="27"/>
      <c r="H19" s="27"/>
      <c r="I19" s="14"/>
      <c r="J19" s="15"/>
      <c r="K19" s="15"/>
      <c r="L19" s="22"/>
      <c r="M19" s="15"/>
      <c r="N19" s="15">
        <f>S19</f>
        <v>0</v>
      </c>
      <c r="O19" s="15">
        <f>T19</f>
        <v>0</v>
      </c>
      <c r="P19" s="15">
        <f>U19</f>
        <v>0</v>
      </c>
      <c r="Q19" s="15">
        <f>V19</f>
        <v>0</v>
      </c>
      <c r="R19" s="31"/>
      <c r="S19" s="15"/>
      <c r="T19" s="15"/>
      <c r="U19" s="22"/>
      <c r="V19" s="15"/>
      <c r="W19" s="31"/>
      <c r="X19" s="396"/>
      <c r="Y19" s="396"/>
    </row>
    <row r="20" spans="1:25" s="91" customFormat="1" ht="29.25" customHeight="1" x14ac:dyDescent="0.25">
      <c r="A20" s="253"/>
      <c r="B20" s="28" t="s">
        <v>17</v>
      </c>
      <c r="C20" s="90"/>
      <c r="D20" s="10"/>
      <c r="E20" s="9"/>
      <c r="F20" s="9"/>
      <c r="G20" s="9"/>
      <c r="H20" s="9"/>
      <c r="I20" s="11"/>
      <c r="J20" s="12">
        <f>K20+L20+M20</f>
        <v>2000842.56</v>
      </c>
      <c r="K20" s="12">
        <f>K22</f>
        <v>1674710.0999999999</v>
      </c>
      <c r="L20" s="12">
        <f>L22</f>
        <v>250867.90000000002</v>
      </c>
      <c r="M20" s="12">
        <f>M22</f>
        <v>75264.56</v>
      </c>
      <c r="N20" s="12">
        <f>O20+P20+Q20</f>
        <v>892099.94543999992</v>
      </c>
      <c r="O20" s="12">
        <f>O22</f>
        <v>836363.80725999991</v>
      </c>
      <c r="P20" s="12">
        <f>P22</f>
        <v>40569.23388</v>
      </c>
      <c r="Q20" s="12">
        <f>Q22</f>
        <v>15166.9043</v>
      </c>
      <c r="R20" s="12">
        <f t="shared" si="2"/>
        <v>44.58621399176954</v>
      </c>
      <c r="S20" s="12">
        <f>T20+U20+V20</f>
        <v>1666994.7490200002</v>
      </c>
      <c r="T20" s="12">
        <f>T22</f>
        <v>1450952.2000000002</v>
      </c>
      <c r="U20" s="12">
        <f>U22</f>
        <v>176909.5</v>
      </c>
      <c r="V20" s="12">
        <f>V22</f>
        <v>39133.049019999999</v>
      </c>
      <c r="W20" s="12">
        <f t="shared" si="3"/>
        <v>83.314638660025309</v>
      </c>
      <c r="X20" s="12">
        <f>X22</f>
        <v>1812693.9000000001</v>
      </c>
      <c r="Y20" s="12">
        <f>Y22</f>
        <v>90.596528494475848</v>
      </c>
    </row>
    <row r="21" spans="1:25" s="96" customFormat="1" ht="25.5" customHeight="1" x14ac:dyDescent="0.25">
      <c r="A21" s="251"/>
      <c r="B21" s="40" t="s">
        <v>19</v>
      </c>
      <c r="C21" s="97"/>
      <c r="D21" s="17"/>
      <c r="E21" s="16"/>
      <c r="F21" s="16"/>
      <c r="G21" s="16"/>
      <c r="H21" s="16"/>
      <c r="I21" s="18"/>
      <c r="J21" s="19"/>
      <c r="K21" s="19"/>
      <c r="L21" s="23"/>
      <c r="M21" s="19"/>
      <c r="N21" s="19"/>
      <c r="O21" s="19"/>
      <c r="P21" s="19"/>
      <c r="Q21" s="19"/>
      <c r="R21" s="31"/>
      <c r="S21" s="19"/>
      <c r="T21" s="19"/>
      <c r="U21" s="23"/>
      <c r="V21" s="19"/>
      <c r="W21" s="31"/>
      <c r="X21" s="396"/>
      <c r="Y21" s="396"/>
    </row>
    <row r="22" spans="1:25" s="192" customFormat="1" ht="69.75" customHeight="1" x14ac:dyDescent="0.25">
      <c r="A22" s="256"/>
      <c r="B22" s="185" t="s">
        <v>37</v>
      </c>
      <c r="C22" s="185"/>
      <c r="D22" s="186"/>
      <c r="E22" s="79"/>
      <c r="F22" s="79"/>
      <c r="G22" s="79"/>
      <c r="H22" s="79"/>
      <c r="I22" s="259"/>
      <c r="J22" s="260">
        <f>K22+L22+M22</f>
        <v>2000842.56</v>
      </c>
      <c r="K22" s="260">
        <f>K23+K46</f>
        <v>1674710.0999999999</v>
      </c>
      <c r="L22" s="260">
        <f>L23+L46</f>
        <v>250867.90000000002</v>
      </c>
      <c r="M22" s="260">
        <f>M23+M46</f>
        <v>75264.56</v>
      </c>
      <c r="N22" s="260">
        <f>O22+P22+Q22</f>
        <v>892099.94543999992</v>
      </c>
      <c r="O22" s="260">
        <f>O23+O46</f>
        <v>836363.80725999991</v>
      </c>
      <c r="P22" s="260">
        <f>P23+P46</f>
        <v>40569.23388</v>
      </c>
      <c r="Q22" s="260">
        <f>Q23+Q46</f>
        <v>15166.9043</v>
      </c>
      <c r="R22" s="191">
        <f t="shared" si="2"/>
        <v>44.58621399176954</v>
      </c>
      <c r="S22" s="260">
        <f>T22+U22+V22</f>
        <v>1666994.7490200002</v>
      </c>
      <c r="T22" s="260">
        <f>T23+T46</f>
        <v>1450952.2000000002</v>
      </c>
      <c r="U22" s="260">
        <f>U23+U46</f>
        <v>176909.5</v>
      </c>
      <c r="V22" s="260">
        <f>V23+V46</f>
        <v>39133.049019999999</v>
      </c>
      <c r="W22" s="191">
        <f t="shared" si="3"/>
        <v>83.314638660025309</v>
      </c>
      <c r="X22" s="260">
        <f>X23+X46</f>
        <v>1812693.9000000001</v>
      </c>
      <c r="Y22" s="191">
        <f>(X22/J22)*100</f>
        <v>90.596528494475848</v>
      </c>
    </row>
    <row r="23" spans="1:25" s="99" customFormat="1" ht="69.75" customHeight="1" x14ac:dyDescent="0.25">
      <c r="A23" s="254"/>
      <c r="B23" s="41" t="s">
        <v>39</v>
      </c>
      <c r="C23" s="41"/>
      <c r="D23" s="42"/>
      <c r="E23" s="43"/>
      <c r="F23" s="43"/>
      <c r="G23" s="43"/>
      <c r="H23" s="43"/>
      <c r="I23" s="100"/>
      <c r="J23" s="44">
        <f>K23+L23+M23</f>
        <v>1245859.2599999998</v>
      </c>
      <c r="K23" s="44">
        <f>K26+K28+K32+K34+K36+K38+K40+K41+K42+K43+K44+K45</f>
        <v>1007504.3999999999</v>
      </c>
      <c r="L23" s="44">
        <f>L26+L28+L32+L34+L36+L38+L40+L41+L42+L43+L44+L45</f>
        <v>170881.90000000002</v>
      </c>
      <c r="M23" s="44">
        <f t="shared" ref="M23:X23" si="16">M26+M28+M32+M34+M36+M38+M40+M41+M42+M43+M44+M45</f>
        <v>67472.959999999992</v>
      </c>
      <c r="N23" s="44">
        <f t="shared" si="16"/>
        <v>436029.20888000005</v>
      </c>
      <c r="O23" s="44">
        <f t="shared" si="16"/>
        <v>384973.60725999996</v>
      </c>
      <c r="P23" s="44">
        <f t="shared" si="16"/>
        <v>36742.833879999998</v>
      </c>
      <c r="Q23" s="44">
        <f t="shared" si="16"/>
        <v>14312.767739999999</v>
      </c>
      <c r="R23" s="44">
        <f t="shared" si="16"/>
        <v>476.18232638719655</v>
      </c>
      <c r="S23" s="44">
        <f t="shared" si="16"/>
        <v>1104108.6490199999</v>
      </c>
      <c r="T23" s="44">
        <f t="shared" si="16"/>
        <v>967699.20000000007</v>
      </c>
      <c r="U23" s="44">
        <f>U26+U28+U32+U34+U36+U38+U40+U41+U42+U43+U44+U45</f>
        <v>100153.29999999999</v>
      </c>
      <c r="V23" s="44">
        <f t="shared" si="16"/>
        <v>36256.149019999997</v>
      </c>
      <c r="W23" s="35">
        <f t="shared" si="3"/>
        <v>88.622261315455503</v>
      </c>
      <c r="X23" s="44">
        <f t="shared" si="16"/>
        <v>1092433.8400000001</v>
      </c>
      <c r="Y23" s="400">
        <f>(X23/J23)*100</f>
        <v>87.685172400612913</v>
      </c>
    </row>
    <row r="24" spans="1:25" s="102" customFormat="1" ht="69.75" customHeight="1" x14ac:dyDescent="0.25">
      <c r="A24" s="273"/>
      <c r="B24" s="310" t="s">
        <v>27</v>
      </c>
      <c r="C24" s="101"/>
      <c r="D24" s="66"/>
      <c r="E24" s="67"/>
      <c r="F24" s="67"/>
      <c r="G24" s="67"/>
      <c r="H24" s="67"/>
      <c r="I24" s="68"/>
      <c r="J24" s="69"/>
      <c r="K24" s="70"/>
      <c r="L24" s="70"/>
      <c r="M24" s="70"/>
      <c r="N24" s="69"/>
      <c r="O24" s="70"/>
      <c r="P24" s="70"/>
      <c r="Q24" s="70"/>
      <c r="R24" s="71"/>
      <c r="S24" s="69"/>
      <c r="T24" s="70"/>
      <c r="U24" s="72"/>
      <c r="V24" s="70"/>
      <c r="W24" s="71"/>
      <c r="X24" s="401"/>
      <c r="Y24" s="401"/>
    </row>
    <row r="25" spans="1:25" s="102" customFormat="1" ht="69.75" customHeight="1" x14ac:dyDescent="0.25">
      <c r="A25" s="273"/>
      <c r="B25" s="310" t="s">
        <v>131</v>
      </c>
      <c r="C25" s="101"/>
      <c r="D25" s="66"/>
      <c r="E25" s="67"/>
      <c r="F25" s="67"/>
      <c r="G25" s="67"/>
      <c r="H25" s="67"/>
      <c r="I25" s="68"/>
      <c r="J25" s="69"/>
      <c r="K25" s="70"/>
      <c r="L25" s="70"/>
      <c r="M25" s="70"/>
      <c r="N25" s="69"/>
      <c r="O25" s="70"/>
      <c r="P25" s="70"/>
      <c r="Q25" s="70"/>
      <c r="R25" s="71"/>
      <c r="S25" s="69"/>
      <c r="T25" s="70"/>
      <c r="U25" s="72"/>
      <c r="V25" s="70"/>
      <c r="W25" s="71"/>
      <c r="X25" s="401"/>
      <c r="Y25" s="401"/>
    </row>
    <row r="26" spans="1:25" s="94" customFormat="1" ht="57.75" customHeight="1" x14ac:dyDescent="0.25">
      <c r="A26" s="275">
        <v>1</v>
      </c>
      <c r="B26" s="47" t="s">
        <v>132</v>
      </c>
      <c r="C26" s="93"/>
      <c r="D26" s="30"/>
      <c r="E26" s="33" t="s">
        <v>485</v>
      </c>
      <c r="F26" s="269"/>
      <c r="G26" s="269" t="s">
        <v>486</v>
      </c>
      <c r="H26" s="267">
        <v>3440</v>
      </c>
      <c r="I26" s="268" t="s">
        <v>487</v>
      </c>
      <c r="J26" s="22">
        <f>K26+L26+M26</f>
        <v>3440</v>
      </c>
      <c r="K26" s="109"/>
      <c r="L26" s="109">
        <v>3440</v>
      </c>
      <c r="M26" s="109"/>
      <c r="N26" s="22"/>
      <c r="O26" s="108"/>
      <c r="P26" s="109"/>
      <c r="Q26" s="108"/>
      <c r="R26" s="31"/>
      <c r="S26" s="500">
        <f>T26+U26+V26</f>
        <v>3440</v>
      </c>
      <c r="T26" s="503"/>
      <c r="U26" s="504" t="s">
        <v>890</v>
      </c>
      <c r="V26" s="108"/>
      <c r="W26" s="484">
        <f>S26/J26*100</f>
        <v>100</v>
      </c>
      <c r="X26" s="431">
        <f>J26</f>
        <v>3440</v>
      </c>
      <c r="Y26" s="419">
        <v>100</v>
      </c>
    </row>
    <row r="27" spans="1:25" s="94" customFormat="1" ht="36.75" customHeight="1" x14ac:dyDescent="0.25">
      <c r="A27" s="275"/>
      <c r="B27" s="245" t="s">
        <v>123</v>
      </c>
      <c r="C27" s="92"/>
      <c r="D27" s="13"/>
      <c r="E27" s="27"/>
      <c r="F27" s="116"/>
      <c r="G27" s="116"/>
      <c r="H27" s="117"/>
      <c r="I27" s="118"/>
      <c r="J27" s="15">
        <f>K27+L27+M27</f>
        <v>3440</v>
      </c>
      <c r="K27" s="105"/>
      <c r="L27" s="109">
        <v>3440</v>
      </c>
      <c r="M27" s="105"/>
      <c r="N27" s="15"/>
      <c r="O27" s="104"/>
      <c r="P27" s="105"/>
      <c r="Q27" s="104"/>
      <c r="R27" s="39"/>
      <c r="S27" s="500">
        <f>T27+U27+V27</f>
        <v>3440</v>
      </c>
      <c r="T27" s="503"/>
      <c r="U27" s="504" t="s">
        <v>890</v>
      </c>
      <c r="V27" s="104">
        <v>0</v>
      </c>
      <c r="W27" s="39"/>
      <c r="X27" s="403"/>
      <c r="Y27" s="417"/>
    </row>
    <row r="28" spans="1:25" s="94" customFormat="1" ht="75.75" customHeight="1" x14ac:dyDescent="0.25">
      <c r="A28" s="275">
        <v>2</v>
      </c>
      <c r="B28" s="497" t="s">
        <v>714</v>
      </c>
      <c r="C28" s="93"/>
      <c r="D28" s="30"/>
      <c r="E28" s="33" t="s">
        <v>485</v>
      </c>
      <c r="F28" s="111" t="s">
        <v>677</v>
      </c>
      <c r="G28" s="111" t="s">
        <v>848</v>
      </c>
      <c r="H28" s="372">
        <v>7209890.2199999997</v>
      </c>
      <c r="I28" s="379" t="s">
        <v>849</v>
      </c>
      <c r="J28" s="22">
        <f t="shared" ref="J28:J29" si="17">K28+L28+M28</f>
        <v>7209.9</v>
      </c>
      <c r="K28" s="109"/>
      <c r="L28" s="109">
        <v>7209.9</v>
      </c>
      <c r="M28" s="109"/>
      <c r="N28" s="22"/>
      <c r="O28" s="108"/>
      <c r="P28" s="109"/>
      <c r="Q28" s="108"/>
      <c r="R28" s="31"/>
      <c r="S28" s="22"/>
      <c r="T28" s="503"/>
      <c r="U28" s="504"/>
      <c r="V28" s="108"/>
      <c r="W28" s="367" t="s">
        <v>871</v>
      </c>
      <c r="X28" s="402" t="s">
        <v>871</v>
      </c>
      <c r="Y28" s="402" t="s">
        <v>871</v>
      </c>
    </row>
    <row r="29" spans="1:25" s="94" customFormat="1" ht="36" customHeight="1" x14ac:dyDescent="0.25">
      <c r="A29" s="275"/>
      <c r="B29" s="245" t="s">
        <v>123</v>
      </c>
      <c r="C29" s="92"/>
      <c r="D29" s="13"/>
      <c r="E29" s="27"/>
      <c r="F29" s="116"/>
      <c r="G29" s="116"/>
      <c r="H29" s="117"/>
      <c r="I29" s="118"/>
      <c r="J29" s="15">
        <f t="shared" si="17"/>
        <v>7209.9</v>
      </c>
      <c r="K29" s="105"/>
      <c r="L29" s="109">
        <v>7209.9</v>
      </c>
      <c r="M29" s="105"/>
      <c r="N29" s="15"/>
      <c r="O29" s="104"/>
      <c r="P29" s="105"/>
      <c r="Q29" s="104"/>
      <c r="R29" s="39"/>
      <c r="S29" s="15"/>
      <c r="T29" s="108"/>
      <c r="U29" s="109"/>
      <c r="V29" s="104"/>
      <c r="W29" s="39"/>
      <c r="X29" s="403"/>
      <c r="Y29" s="403"/>
    </row>
    <row r="30" spans="1:25" s="102" customFormat="1" ht="69.75" customHeight="1" x14ac:dyDescent="0.25">
      <c r="A30" s="273"/>
      <c r="B30" s="310" t="s">
        <v>30</v>
      </c>
      <c r="C30" s="101"/>
      <c r="D30" s="66"/>
      <c r="E30" s="67"/>
      <c r="F30" s="67"/>
      <c r="G30" s="67"/>
      <c r="H30" s="67"/>
      <c r="I30" s="68"/>
      <c r="J30" s="69"/>
      <c r="K30" s="70"/>
      <c r="L30" s="70"/>
      <c r="M30" s="70"/>
      <c r="N30" s="69"/>
      <c r="O30" s="70"/>
      <c r="P30" s="70"/>
      <c r="Q30" s="70"/>
      <c r="R30" s="71"/>
      <c r="S30" s="69"/>
      <c r="T30" s="70"/>
      <c r="U30" s="72"/>
      <c r="V30" s="70"/>
      <c r="W30" s="71"/>
      <c r="X30" s="401"/>
      <c r="Y30" s="401"/>
    </row>
    <row r="31" spans="1:25" s="36" customFormat="1" ht="29.25" customHeight="1" x14ac:dyDescent="0.25">
      <c r="A31" s="274"/>
      <c r="B31" s="240" t="s">
        <v>32</v>
      </c>
      <c r="C31" s="92"/>
      <c r="D31" s="13"/>
      <c r="E31" s="20"/>
      <c r="F31" s="20"/>
      <c r="G31" s="20"/>
      <c r="H31" s="20"/>
      <c r="I31" s="103"/>
      <c r="J31" s="15"/>
      <c r="K31" s="104"/>
      <c r="L31" s="104"/>
      <c r="M31" s="104"/>
      <c r="N31" s="15"/>
      <c r="O31" s="104"/>
      <c r="P31" s="104"/>
      <c r="Q31" s="104"/>
      <c r="R31" s="39"/>
      <c r="S31" s="15"/>
      <c r="T31" s="104"/>
      <c r="U31" s="105"/>
      <c r="V31" s="104"/>
      <c r="W31" s="39"/>
      <c r="X31" s="403"/>
      <c r="Y31" s="403"/>
    </row>
    <row r="32" spans="1:25" s="94" customFormat="1" ht="59.25" customHeight="1" x14ac:dyDescent="0.25">
      <c r="A32" s="275">
        <v>3</v>
      </c>
      <c r="B32" s="45" t="s">
        <v>68</v>
      </c>
      <c r="C32" s="92" t="s">
        <v>85</v>
      </c>
      <c r="D32" s="30">
        <v>218666.2</v>
      </c>
      <c r="E32" s="106" t="s">
        <v>606</v>
      </c>
      <c r="F32" s="106" t="s">
        <v>607</v>
      </c>
      <c r="G32" s="106" t="s">
        <v>608</v>
      </c>
      <c r="H32" s="106" t="s">
        <v>609</v>
      </c>
      <c r="I32" s="107">
        <v>44407</v>
      </c>
      <c r="J32" s="22">
        <f>K32+L32+M32</f>
        <v>149906.96</v>
      </c>
      <c r="K32" s="108">
        <v>144238.29999999999</v>
      </c>
      <c r="L32" s="108">
        <v>4729.6000000000004</v>
      </c>
      <c r="M32" s="109">
        <v>939.06</v>
      </c>
      <c r="N32" s="22"/>
      <c r="O32" s="108"/>
      <c r="P32" s="108"/>
      <c r="Q32" s="108"/>
      <c r="R32" s="31">
        <f t="shared" si="2"/>
        <v>0</v>
      </c>
      <c r="S32" s="22">
        <f>T32+U32+V32</f>
        <v>149906.29999999999</v>
      </c>
      <c r="T32" s="388">
        <v>144238.29999999999</v>
      </c>
      <c r="U32" s="109">
        <v>4728.8999999999996</v>
      </c>
      <c r="V32" s="109">
        <v>939.1</v>
      </c>
      <c r="W32" s="363">
        <f t="shared" si="3"/>
        <v>99.999559726913276</v>
      </c>
      <c r="X32" s="395">
        <f>J32</f>
        <v>149906.96</v>
      </c>
      <c r="Y32" s="419">
        <v>100</v>
      </c>
    </row>
    <row r="33" spans="1:25" s="36" customFormat="1" ht="30.75" customHeight="1" x14ac:dyDescent="0.25">
      <c r="A33" s="274"/>
      <c r="B33" s="240" t="s">
        <v>43</v>
      </c>
      <c r="C33" s="92"/>
      <c r="D33" s="13"/>
      <c r="E33" s="20"/>
      <c r="F33" s="20"/>
      <c r="G33" s="20"/>
      <c r="H33" s="20"/>
      <c r="I33" s="103"/>
      <c r="J33" s="15"/>
      <c r="K33" s="104"/>
      <c r="L33" s="104"/>
      <c r="M33" s="105"/>
      <c r="N33" s="15"/>
      <c r="O33" s="104"/>
      <c r="P33" s="104"/>
      <c r="Q33" s="104"/>
      <c r="R33" s="39"/>
      <c r="S33" s="15"/>
      <c r="T33" s="390"/>
      <c r="U33" s="105"/>
      <c r="V33" s="390"/>
      <c r="W33" s="39"/>
      <c r="X33" s="403"/>
      <c r="Y33" s="403"/>
    </row>
    <row r="34" spans="1:25" s="36" customFormat="1" ht="56.25" customHeight="1" x14ac:dyDescent="0.25">
      <c r="A34" s="274">
        <v>4</v>
      </c>
      <c r="B34" s="46" t="s">
        <v>69</v>
      </c>
      <c r="C34" s="92" t="s">
        <v>85</v>
      </c>
      <c r="D34" s="13">
        <v>159596</v>
      </c>
      <c r="E34" s="20" t="s">
        <v>610</v>
      </c>
      <c r="F34" s="20" t="s">
        <v>611</v>
      </c>
      <c r="G34" s="20" t="s">
        <v>612</v>
      </c>
      <c r="H34" s="20">
        <v>144534.57999999999</v>
      </c>
      <c r="I34" s="103">
        <v>44423</v>
      </c>
      <c r="J34" s="15">
        <f>K34+L34+M34</f>
        <v>96262.3</v>
      </c>
      <c r="K34" s="104">
        <v>89584.4</v>
      </c>
      <c r="L34" s="104">
        <v>5879.1</v>
      </c>
      <c r="M34" s="105">
        <v>798.8</v>
      </c>
      <c r="N34" s="15">
        <f>SUM(O34:Q34)</f>
        <v>79581.960000000006</v>
      </c>
      <c r="O34" s="110">
        <v>77473.100000000006</v>
      </c>
      <c r="P34" s="110">
        <v>1638</v>
      </c>
      <c r="Q34" s="261">
        <v>470.86</v>
      </c>
      <c r="R34" s="39">
        <f t="shared" si="2"/>
        <v>82.671991007902363</v>
      </c>
      <c r="S34" s="22">
        <f>T34+U34+V34</f>
        <v>95130.5</v>
      </c>
      <c r="T34" s="388">
        <v>89557</v>
      </c>
      <c r="U34" s="388">
        <v>4841.1000000000004</v>
      </c>
      <c r="V34" s="105">
        <v>732.4</v>
      </c>
      <c r="W34" s="363">
        <f t="shared" si="3"/>
        <v>98.824254147262209</v>
      </c>
      <c r="X34" s="397">
        <f>J34</f>
        <v>96262.3</v>
      </c>
      <c r="Y34" s="397">
        <f>W34</f>
        <v>98.824254147262209</v>
      </c>
    </row>
    <row r="35" spans="1:25" s="36" customFormat="1" ht="29.25" customHeight="1" x14ac:dyDescent="0.25">
      <c r="A35" s="274"/>
      <c r="B35" s="240" t="s">
        <v>29</v>
      </c>
      <c r="C35" s="92"/>
      <c r="D35" s="13"/>
      <c r="E35" s="20"/>
      <c r="F35" s="20"/>
      <c r="G35" s="20"/>
      <c r="H35" s="20"/>
      <c r="I35" s="103"/>
      <c r="J35" s="15"/>
      <c r="K35" s="104"/>
      <c r="L35" s="104"/>
      <c r="M35" s="105"/>
      <c r="N35" s="15"/>
      <c r="O35" s="104"/>
      <c r="P35" s="104"/>
      <c r="Q35" s="104"/>
      <c r="R35" s="39"/>
      <c r="S35" s="22"/>
      <c r="T35" s="108"/>
      <c r="U35" s="109"/>
      <c r="V35" s="108"/>
      <c r="W35" s="39"/>
      <c r="X35" s="403"/>
      <c r="Y35" s="403"/>
    </row>
    <row r="36" spans="1:25" s="94" customFormat="1" ht="54.75" customHeight="1" x14ac:dyDescent="0.25">
      <c r="A36" s="275">
        <v>5</v>
      </c>
      <c r="B36" s="45" t="s">
        <v>70</v>
      </c>
      <c r="C36" s="92" t="s">
        <v>85</v>
      </c>
      <c r="D36" s="30">
        <v>218666.6</v>
      </c>
      <c r="E36" s="20" t="s">
        <v>92</v>
      </c>
      <c r="F36" s="106" t="s">
        <v>611</v>
      </c>
      <c r="G36" s="106" t="s">
        <v>613</v>
      </c>
      <c r="H36" s="106">
        <v>212932.6</v>
      </c>
      <c r="I36" s="107">
        <v>44530</v>
      </c>
      <c r="J36" s="22">
        <f>K36+L36+M36</f>
        <v>166329.60000000001</v>
      </c>
      <c r="K36" s="108">
        <v>140322.5</v>
      </c>
      <c r="L36" s="108">
        <v>23331.200000000001</v>
      </c>
      <c r="M36" s="109">
        <v>2675.9</v>
      </c>
      <c r="N36" s="22">
        <f>O36+P36+Q36</f>
        <v>61466.775019999994</v>
      </c>
      <c r="O36" s="108">
        <v>60852.107259999997</v>
      </c>
      <c r="P36" s="109">
        <v>307.33388000000002</v>
      </c>
      <c r="Q36" s="108">
        <v>307.33388000000002</v>
      </c>
      <c r="R36" s="31">
        <f t="shared" si="2"/>
        <v>36.954802404382619</v>
      </c>
      <c r="S36" s="22">
        <f>T36+U36+V36</f>
        <v>157653.59999999998</v>
      </c>
      <c r="T36" s="108">
        <v>140322.5</v>
      </c>
      <c r="U36" s="109">
        <v>15349.3</v>
      </c>
      <c r="V36" s="109">
        <v>1981.8</v>
      </c>
      <c r="W36" s="363">
        <f t="shared" si="3"/>
        <v>94.783850859979196</v>
      </c>
      <c r="X36" s="397">
        <f>J36</f>
        <v>166329.60000000001</v>
      </c>
      <c r="Y36" s="449">
        <v>100</v>
      </c>
    </row>
    <row r="37" spans="1:25" s="36" customFormat="1" ht="27" customHeight="1" x14ac:dyDescent="0.25">
      <c r="A37" s="274"/>
      <c r="B37" s="240" t="s">
        <v>41</v>
      </c>
      <c r="C37" s="92"/>
      <c r="D37" s="13"/>
      <c r="E37" s="20"/>
      <c r="F37" s="20"/>
      <c r="G37" s="20"/>
      <c r="H37" s="20"/>
      <c r="I37" s="103"/>
      <c r="J37" s="15"/>
      <c r="K37" s="108"/>
      <c r="L37" s="108"/>
      <c r="M37" s="105"/>
      <c r="N37" s="15"/>
      <c r="O37" s="104"/>
      <c r="P37" s="104"/>
      <c r="Q37" s="104"/>
      <c r="R37" s="31"/>
      <c r="S37" s="22"/>
      <c r="T37" s="108"/>
      <c r="U37" s="109"/>
      <c r="V37" s="108"/>
      <c r="W37" s="39"/>
      <c r="X37" s="403"/>
      <c r="Y37" s="403"/>
    </row>
    <row r="38" spans="1:25" s="36" customFormat="1" ht="98.25" customHeight="1" x14ac:dyDescent="0.25">
      <c r="A38" s="276">
        <v>6</v>
      </c>
      <c r="B38" s="33" t="s">
        <v>129</v>
      </c>
      <c r="C38" s="93"/>
      <c r="D38" s="13">
        <v>2421.8000000000002</v>
      </c>
      <c r="E38" s="20"/>
      <c r="F38" s="20" t="s">
        <v>640</v>
      </c>
      <c r="G38" s="20" t="s">
        <v>641</v>
      </c>
      <c r="H38" s="20">
        <v>1660</v>
      </c>
      <c r="I38" s="103">
        <v>44378</v>
      </c>
      <c r="J38" s="15">
        <f>SUM(K38:M38)</f>
        <v>1660</v>
      </c>
      <c r="K38" s="108"/>
      <c r="L38" s="108">
        <v>1543.8</v>
      </c>
      <c r="M38" s="112">
        <v>116.2</v>
      </c>
      <c r="N38" s="15">
        <f>O38+P38+Q38</f>
        <v>1660</v>
      </c>
      <c r="O38" s="104"/>
      <c r="P38" s="104">
        <v>1543.8</v>
      </c>
      <c r="Q38" s="104">
        <v>116.2</v>
      </c>
      <c r="R38" s="31">
        <f t="shared" si="2"/>
        <v>100</v>
      </c>
      <c r="S38" s="22">
        <f>SUM(T38:V38)</f>
        <v>1660</v>
      </c>
      <c r="T38" s="108"/>
      <c r="U38" s="109">
        <v>1543.8</v>
      </c>
      <c r="V38" s="305">
        <v>116.2</v>
      </c>
      <c r="W38" s="363">
        <f>S38/J38*100</f>
        <v>100</v>
      </c>
      <c r="X38" s="404">
        <f>J38</f>
        <v>1660</v>
      </c>
      <c r="Y38" s="432">
        <f>W38</f>
        <v>100</v>
      </c>
    </row>
    <row r="39" spans="1:25" s="96" customFormat="1" ht="24" customHeight="1" x14ac:dyDescent="0.25">
      <c r="A39" s="277"/>
      <c r="B39" s="245" t="s">
        <v>18</v>
      </c>
      <c r="C39" s="97"/>
      <c r="D39" s="17"/>
      <c r="E39" s="16"/>
      <c r="F39" s="16"/>
      <c r="G39" s="16"/>
      <c r="H39" s="27"/>
      <c r="I39" s="14"/>
      <c r="J39" s="15">
        <f t="shared" ref="J39:J45" si="18">K39+L39+M39</f>
        <v>0</v>
      </c>
      <c r="K39" s="15"/>
      <c r="L39" s="15"/>
      <c r="M39" s="15"/>
      <c r="N39" s="15">
        <f>O39+P39+Q39</f>
        <v>0</v>
      </c>
      <c r="O39" s="15"/>
      <c r="P39" s="15"/>
      <c r="Q39" s="15"/>
      <c r="R39" s="39"/>
      <c r="S39" s="22">
        <f>T39+U39+V39</f>
        <v>0</v>
      </c>
      <c r="T39" s="22"/>
      <c r="U39" s="22"/>
      <c r="V39" s="22"/>
      <c r="W39" s="39"/>
      <c r="X39" s="403"/>
      <c r="Y39" s="403"/>
    </row>
    <row r="40" spans="1:25" s="94" customFormat="1" ht="41.25" customHeight="1" x14ac:dyDescent="0.25">
      <c r="A40" s="275">
        <v>7</v>
      </c>
      <c r="B40" s="45" t="s">
        <v>111</v>
      </c>
      <c r="C40" s="93" t="s">
        <v>85</v>
      </c>
      <c r="D40" s="30">
        <v>140315.29999999999</v>
      </c>
      <c r="E40" s="33" t="s">
        <v>67</v>
      </c>
      <c r="F40" s="33" t="s">
        <v>614</v>
      </c>
      <c r="G40" s="20" t="s">
        <v>615</v>
      </c>
      <c r="H40" s="114">
        <v>126906.3</v>
      </c>
      <c r="I40" s="115" t="s">
        <v>616</v>
      </c>
      <c r="J40" s="22">
        <f t="shared" si="18"/>
        <v>101050.2</v>
      </c>
      <c r="K40" s="109">
        <v>77257.3</v>
      </c>
      <c r="L40" s="109">
        <v>14298.7</v>
      </c>
      <c r="M40" s="109">
        <v>9494.2000000000007</v>
      </c>
      <c r="N40" s="22">
        <f>O40+P40+Q40</f>
        <v>16084.702929999999</v>
      </c>
      <c r="O40" s="108">
        <v>12477.9</v>
      </c>
      <c r="P40" s="108">
        <v>1808.6</v>
      </c>
      <c r="Q40" s="108">
        <v>1798.2029299999999</v>
      </c>
      <c r="R40" s="31">
        <f t="shared" si="2"/>
        <v>15.917536956878859</v>
      </c>
      <c r="S40" s="22">
        <f>T40+U40+V40</f>
        <v>83881.600000000006</v>
      </c>
      <c r="T40" s="108">
        <v>77257.3</v>
      </c>
      <c r="U40" s="109">
        <v>3312.1</v>
      </c>
      <c r="V40" s="109">
        <v>3312.2</v>
      </c>
      <c r="W40" s="363">
        <f t="shared" si="3"/>
        <v>83.009830757385942</v>
      </c>
      <c r="X40" s="395">
        <f>J40</f>
        <v>101050.2</v>
      </c>
      <c r="Y40" s="416">
        <v>100</v>
      </c>
    </row>
    <row r="41" spans="1:25" s="36" customFormat="1" ht="80.25" customHeight="1" x14ac:dyDescent="0.25">
      <c r="A41" s="274">
        <v>8</v>
      </c>
      <c r="B41" s="46" t="s">
        <v>107</v>
      </c>
      <c r="C41" s="92" t="s">
        <v>85</v>
      </c>
      <c r="D41" s="13">
        <v>249145.42</v>
      </c>
      <c r="E41" s="27" t="s">
        <v>87</v>
      </c>
      <c r="F41" s="33" t="s">
        <v>93</v>
      </c>
      <c r="G41" s="20" t="s">
        <v>94</v>
      </c>
      <c r="H41" s="117">
        <v>222566</v>
      </c>
      <c r="I41" s="118" t="s">
        <v>484</v>
      </c>
      <c r="J41" s="15">
        <f t="shared" si="18"/>
        <v>173460.69999999998</v>
      </c>
      <c r="K41" s="105">
        <v>146868.9</v>
      </c>
      <c r="L41" s="109">
        <v>20828.400000000001</v>
      </c>
      <c r="M41" s="105">
        <v>5763.4</v>
      </c>
      <c r="N41" s="15">
        <f>SUM(O41:Q41)</f>
        <v>150261.47063999998</v>
      </c>
      <c r="O41" s="104">
        <v>138568.1</v>
      </c>
      <c r="P41" s="105">
        <v>8934.7999999999993</v>
      </c>
      <c r="Q41" s="108">
        <v>2758.5706399999999</v>
      </c>
      <c r="R41" s="39">
        <f>N41/J41*100</f>
        <v>86.62565678565808</v>
      </c>
      <c r="S41" s="22">
        <f>SUM(T41:V41)</f>
        <v>171099.2</v>
      </c>
      <c r="T41" s="108">
        <v>146868.9</v>
      </c>
      <c r="U41" s="109">
        <v>18939.2</v>
      </c>
      <c r="V41" s="105">
        <v>5291.1</v>
      </c>
      <c r="W41" s="363">
        <f t="shared" si="3"/>
        <v>98.638596523592966</v>
      </c>
      <c r="X41" s="397">
        <f>J41</f>
        <v>173460.69999999998</v>
      </c>
      <c r="Y41" s="433">
        <v>100</v>
      </c>
    </row>
    <row r="42" spans="1:25" s="94" customFormat="1" ht="74.25" customHeight="1" x14ac:dyDescent="0.25">
      <c r="A42" s="287">
        <v>9</v>
      </c>
      <c r="B42" s="45" t="s">
        <v>130</v>
      </c>
      <c r="C42" s="93" t="s">
        <v>85</v>
      </c>
      <c r="D42" s="30">
        <v>218350.6</v>
      </c>
      <c r="E42" s="33"/>
      <c r="F42" s="33" t="s">
        <v>617</v>
      </c>
      <c r="G42" s="33" t="s">
        <v>618</v>
      </c>
      <c r="H42" s="114">
        <v>192713.81</v>
      </c>
      <c r="I42" s="119">
        <v>44469</v>
      </c>
      <c r="J42" s="22">
        <f t="shared" si="18"/>
        <v>121880.5</v>
      </c>
      <c r="K42" s="109">
        <v>109928.6</v>
      </c>
      <c r="L42" s="109">
        <v>9228.4</v>
      </c>
      <c r="M42" s="109">
        <v>2723.5</v>
      </c>
      <c r="N42" s="15">
        <f>SUM(O42:Q42)</f>
        <v>7702.78</v>
      </c>
      <c r="O42" s="108">
        <v>3630.3</v>
      </c>
      <c r="P42" s="109">
        <v>3256.7</v>
      </c>
      <c r="Q42" s="108">
        <v>815.78</v>
      </c>
      <c r="R42" s="31">
        <f t="shared" si="2"/>
        <v>6.3199445358363322</v>
      </c>
      <c r="S42" s="22">
        <f>T42+U42+V42</f>
        <v>77824.600000000006</v>
      </c>
      <c r="T42" s="108">
        <v>70150.8</v>
      </c>
      <c r="U42" s="109">
        <v>5926.5</v>
      </c>
      <c r="V42" s="109">
        <v>1747.3</v>
      </c>
      <c r="W42" s="363">
        <f t="shared" si="3"/>
        <v>63.853200470953112</v>
      </c>
      <c r="X42" s="398">
        <f>J42*0.6</f>
        <v>73128.3</v>
      </c>
      <c r="Y42" s="415">
        <v>60</v>
      </c>
    </row>
    <row r="43" spans="1:25" s="94" customFormat="1" ht="67.5" customHeight="1" x14ac:dyDescent="0.25">
      <c r="A43" s="275">
        <v>10</v>
      </c>
      <c r="B43" s="45" t="s">
        <v>110</v>
      </c>
      <c r="C43" s="93" t="s">
        <v>85</v>
      </c>
      <c r="D43" s="30">
        <v>93981.53</v>
      </c>
      <c r="E43" s="33" t="s">
        <v>88</v>
      </c>
      <c r="F43" s="33" t="s">
        <v>96</v>
      </c>
      <c r="G43" s="33" t="s">
        <v>97</v>
      </c>
      <c r="H43" s="114">
        <v>80233.259999999995</v>
      </c>
      <c r="I43" s="119" t="s">
        <v>95</v>
      </c>
      <c r="J43" s="22">
        <v>31390.739999999998</v>
      </c>
      <c r="K43" s="109">
        <v>18136.8</v>
      </c>
      <c r="L43" s="109">
        <v>10548.2</v>
      </c>
      <c r="M43" s="109">
        <v>2705.7</v>
      </c>
      <c r="N43" s="15">
        <v>31390.749019999999</v>
      </c>
      <c r="O43" s="108">
        <v>18136.8</v>
      </c>
      <c r="P43" s="109">
        <v>10548.2</v>
      </c>
      <c r="Q43" s="108">
        <v>2705.7490200000002</v>
      </c>
      <c r="R43" s="31">
        <v>100.00002873458862</v>
      </c>
      <c r="S43" s="22">
        <v>31390.749019999999</v>
      </c>
      <c r="T43" s="108">
        <v>18136.8</v>
      </c>
      <c r="U43" s="109">
        <v>10548.2</v>
      </c>
      <c r="V43" s="108">
        <v>2705.7490200000002</v>
      </c>
      <c r="W43" s="363">
        <v>100.00002873458862</v>
      </c>
      <c r="X43" s="397">
        <f>J43</f>
        <v>31390.739999999998</v>
      </c>
      <c r="Y43" s="433">
        <v>100</v>
      </c>
    </row>
    <row r="44" spans="1:25" s="94" customFormat="1" ht="57.75" customHeight="1" x14ac:dyDescent="0.25">
      <c r="A44" s="275">
        <v>11</v>
      </c>
      <c r="B44" s="45" t="s">
        <v>108</v>
      </c>
      <c r="C44" s="92" t="s">
        <v>85</v>
      </c>
      <c r="D44" s="30">
        <v>200000.1</v>
      </c>
      <c r="E44" s="33"/>
      <c r="F44" s="33" t="s">
        <v>619</v>
      </c>
      <c r="G44" s="33" t="s">
        <v>620</v>
      </c>
      <c r="H44" s="114">
        <v>254961.1</v>
      </c>
      <c r="I44" s="119">
        <v>44530</v>
      </c>
      <c r="J44" s="22">
        <f t="shared" si="18"/>
        <v>243658.4</v>
      </c>
      <c r="K44" s="109">
        <v>162701</v>
      </c>
      <c r="L44" s="109">
        <v>45288.9</v>
      </c>
      <c r="M44" s="109">
        <v>35668.5</v>
      </c>
      <c r="N44" s="15">
        <f>SUM(O44:Q44)</f>
        <v>42820.933290000001</v>
      </c>
      <c r="O44" s="108">
        <v>34920</v>
      </c>
      <c r="P44" s="109">
        <v>3950.6</v>
      </c>
      <c r="Q44" s="108">
        <v>3950.33329</v>
      </c>
      <c r="R44" s="31">
        <f t="shared" si="2"/>
        <v>17.574166657090419</v>
      </c>
      <c r="S44" s="22">
        <f>T44+U44+V44</f>
        <v>192302.40000000002</v>
      </c>
      <c r="T44" s="108">
        <v>162701</v>
      </c>
      <c r="U44" s="109">
        <v>14800.7</v>
      </c>
      <c r="V44" s="109">
        <v>14800.7</v>
      </c>
      <c r="W44" s="363">
        <f t="shared" si="3"/>
        <v>78.922951148000649</v>
      </c>
      <c r="X44" s="398">
        <f>J44*0.6</f>
        <v>146195.03999999998</v>
      </c>
      <c r="Y44" s="415">
        <v>60</v>
      </c>
    </row>
    <row r="45" spans="1:25" s="94" customFormat="1" ht="54.75" customHeight="1" x14ac:dyDescent="0.25">
      <c r="A45" s="275">
        <v>12</v>
      </c>
      <c r="B45" s="45" t="s">
        <v>109</v>
      </c>
      <c r="C45" s="92" t="s">
        <v>85</v>
      </c>
      <c r="D45" s="30">
        <v>140010</v>
      </c>
      <c r="E45" s="33"/>
      <c r="F45" s="33" t="s">
        <v>621</v>
      </c>
      <c r="G45" s="33" t="s">
        <v>622</v>
      </c>
      <c r="H45" s="114">
        <v>158500</v>
      </c>
      <c r="I45" s="119">
        <v>44469</v>
      </c>
      <c r="J45" s="22">
        <f t="shared" si="18"/>
        <v>149610.00000000003</v>
      </c>
      <c r="K45" s="109">
        <v>118466.6</v>
      </c>
      <c r="L45" s="109">
        <v>24555.7</v>
      </c>
      <c r="M45" s="109">
        <v>6587.7</v>
      </c>
      <c r="N45" s="15">
        <f>SUM(O45:Q45)</f>
        <v>45059.837980000004</v>
      </c>
      <c r="O45" s="108">
        <v>38915.300000000003</v>
      </c>
      <c r="P45" s="109">
        <v>4754.8</v>
      </c>
      <c r="Q45" s="108">
        <v>1389.7379800000001</v>
      </c>
      <c r="R45" s="31">
        <f t="shared" si="2"/>
        <v>30.118199304859299</v>
      </c>
      <c r="S45" s="22">
        <f>T45+U45+V45</f>
        <v>139819.70000000001</v>
      </c>
      <c r="T45" s="108">
        <v>118466.6</v>
      </c>
      <c r="U45" s="109">
        <v>16723.5</v>
      </c>
      <c r="V45" s="109">
        <v>4629.6000000000004</v>
      </c>
      <c r="W45" s="363">
        <f>S45/J45*100</f>
        <v>93.456119243366075</v>
      </c>
      <c r="X45" s="395">
        <f>J45</f>
        <v>149610.00000000003</v>
      </c>
      <c r="Y45" s="416">
        <v>100</v>
      </c>
    </row>
    <row r="46" spans="1:25" s="129" customFormat="1" ht="100.5" customHeight="1" x14ac:dyDescent="0.25">
      <c r="A46" s="278"/>
      <c r="B46" s="48" t="s">
        <v>65</v>
      </c>
      <c r="C46" s="122"/>
      <c r="D46" s="123"/>
      <c r="E46" s="124"/>
      <c r="F46" s="125"/>
      <c r="G46" s="125"/>
      <c r="H46" s="125"/>
      <c r="I46" s="126"/>
      <c r="J46" s="127">
        <f>K46+L46+M46</f>
        <v>754983.29999999993</v>
      </c>
      <c r="K46" s="128">
        <f>K49+K51+K53</f>
        <v>667205.69999999995</v>
      </c>
      <c r="L46" s="128">
        <f>L49+L51+L53</f>
        <v>79986.000000000015</v>
      </c>
      <c r="M46" s="128">
        <f t="shared" ref="M46:R46" si="19">M49+M51+M53</f>
        <v>7791.6</v>
      </c>
      <c r="N46" s="128">
        <f t="shared" si="19"/>
        <v>456070.73655999999</v>
      </c>
      <c r="O46" s="128">
        <f t="shared" si="19"/>
        <v>451390.2</v>
      </c>
      <c r="P46" s="128">
        <f t="shared" si="19"/>
        <v>3826.4</v>
      </c>
      <c r="Q46" s="128">
        <f t="shared" si="19"/>
        <v>854.13656000000003</v>
      </c>
      <c r="R46" s="128">
        <f t="shared" si="19"/>
        <v>164.87923254340819</v>
      </c>
      <c r="S46" s="128">
        <f>T46+U46+V46</f>
        <v>562886.1</v>
      </c>
      <c r="T46" s="128">
        <f>T49+T51+T53</f>
        <v>483253</v>
      </c>
      <c r="U46" s="128">
        <f t="shared" ref="U46" si="20">U49+U51+U53</f>
        <v>76756.2</v>
      </c>
      <c r="V46" s="128">
        <v>2876.8999999999996</v>
      </c>
      <c r="W46" s="35">
        <f>S46/J46*100</f>
        <v>74.556099452795848</v>
      </c>
      <c r="X46" s="400">
        <f>X49+X51+X53</f>
        <v>720260.06</v>
      </c>
      <c r="Y46" s="400">
        <f>(X46/J46)*100</f>
        <v>95.4007936334486</v>
      </c>
    </row>
    <row r="47" spans="1:25" s="102" customFormat="1" ht="69.75" customHeight="1" x14ac:dyDescent="0.25">
      <c r="A47" s="273"/>
      <c r="B47" s="310" t="s">
        <v>30</v>
      </c>
      <c r="C47" s="101"/>
      <c r="D47" s="66"/>
      <c r="E47" s="130"/>
      <c r="F47" s="130"/>
      <c r="G47" s="131"/>
      <c r="H47" s="131"/>
      <c r="I47" s="132"/>
      <c r="J47" s="88"/>
      <c r="K47" s="70"/>
      <c r="L47" s="70"/>
      <c r="M47" s="70"/>
      <c r="N47" s="88">
        <f t="shared" ref="N47:N51" si="21">O47+P47+Q47</f>
        <v>0</v>
      </c>
      <c r="O47" s="70"/>
      <c r="P47" s="70"/>
      <c r="Q47" s="70"/>
      <c r="R47" s="71"/>
      <c r="S47" s="88">
        <f t="shared" ref="S47:S60" si="22">T47+U47+V47</f>
        <v>0</v>
      </c>
      <c r="T47" s="70"/>
      <c r="U47" s="72"/>
      <c r="V47" s="70"/>
      <c r="W47" s="71"/>
      <c r="X47" s="401"/>
      <c r="Y47" s="401"/>
    </row>
    <row r="48" spans="1:25" s="36" customFormat="1" ht="29.25" customHeight="1" x14ac:dyDescent="0.25">
      <c r="A48" s="274"/>
      <c r="B48" s="240" t="s">
        <v>28</v>
      </c>
      <c r="C48" s="92"/>
      <c r="D48" s="13"/>
      <c r="E48" s="133"/>
      <c r="F48" s="133"/>
      <c r="G48" s="134"/>
      <c r="H48" s="134"/>
      <c r="I48" s="135"/>
      <c r="J48" s="15">
        <f>K48+L48+M48</f>
        <v>0</v>
      </c>
      <c r="K48" s="104"/>
      <c r="L48" s="104"/>
      <c r="M48" s="104"/>
      <c r="N48" s="15">
        <f t="shared" si="21"/>
        <v>0</v>
      </c>
      <c r="O48" s="104"/>
      <c r="P48" s="104"/>
      <c r="Q48" s="104"/>
      <c r="R48" s="39"/>
      <c r="S48" s="15">
        <f t="shared" si="22"/>
        <v>0</v>
      </c>
      <c r="T48" s="104"/>
      <c r="U48" s="104"/>
      <c r="V48" s="104"/>
      <c r="W48" s="39"/>
      <c r="X48" s="403"/>
      <c r="Y48" s="403"/>
    </row>
    <row r="49" spans="1:25" s="36" customFormat="1" ht="71.25" customHeight="1" x14ac:dyDescent="0.25">
      <c r="A49" s="274">
        <v>13</v>
      </c>
      <c r="B49" s="46" t="s">
        <v>71</v>
      </c>
      <c r="C49" s="92" t="s">
        <v>224</v>
      </c>
      <c r="D49" s="13">
        <v>115846.52</v>
      </c>
      <c r="E49" s="27" t="s">
        <v>89</v>
      </c>
      <c r="F49" s="106" t="s">
        <v>98</v>
      </c>
      <c r="G49" s="27"/>
      <c r="H49" s="136">
        <v>108855.63</v>
      </c>
      <c r="I49" s="14"/>
      <c r="J49" s="15">
        <f>K49+L49+M49</f>
        <v>62911.000000000007</v>
      </c>
      <c r="K49" s="15">
        <v>35948.300000000003</v>
      </c>
      <c r="L49" s="15">
        <v>25263.9</v>
      </c>
      <c r="M49" s="15">
        <v>1698.8</v>
      </c>
      <c r="N49" s="15">
        <f t="shared" si="21"/>
        <v>30034.198259999997</v>
      </c>
      <c r="O49" s="15">
        <v>29614.1</v>
      </c>
      <c r="P49" s="15">
        <v>284.10000000000002</v>
      </c>
      <c r="Q49" s="15">
        <v>135.99825999999999</v>
      </c>
      <c r="R49" s="39">
        <f t="shared" si="2"/>
        <v>47.740773886919605</v>
      </c>
      <c r="S49" s="15">
        <f t="shared" si="22"/>
        <v>62910.960000000006</v>
      </c>
      <c r="T49" s="22">
        <v>35948.300000000003</v>
      </c>
      <c r="U49" s="22">
        <v>25263.9</v>
      </c>
      <c r="V49" s="15">
        <v>1698.76</v>
      </c>
      <c r="W49" s="363">
        <f>S49/J49*100</f>
        <v>99.999936418114473</v>
      </c>
      <c r="X49" s="397">
        <f>S49</f>
        <v>62910.960000000006</v>
      </c>
      <c r="Y49" s="397">
        <v>99.9</v>
      </c>
    </row>
    <row r="50" spans="1:25" s="96" customFormat="1" ht="27" customHeight="1" x14ac:dyDescent="0.25">
      <c r="A50" s="277"/>
      <c r="B50" s="240" t="s">
        <v>72</v>
      </c>
      <c r="C50" s="97"/>
      <c r="D50" s="17"/>
      <c r="E50" s="137"/>
      <c r="F50" s="137"/>
      <c r="G50" s="137"/>
      <c r="H50" s="20"/>
      <c r="I50" s="103"/>
      <c r="J50" s="15">
        <f>K50+L50+M50</f>
        <v>0</v>
      </c>
      <c r="K50" s="104"/>
      <c r="L50" s="104"/>
      <c r="M50" s="105"/>
      <c r="N50" s="15">
        <f t="shared" si="21"/>
        <v>0</v>
      </c>
      <c r="O50" s="104"/>
      <c r="P50" s="104"/>
      <c r="Q50" s="104"/>
      <c r="R50" s="39"/>
      <c r="S50" s="15">
        <f t="shared" si="22"/>
        <v>0</v>
      </c>
      <c r="T50" s="108"/>
      <c r="U50" s="108"/>
      <c r="V50" s="108"/>
      <c r="W50" s="39"/>
      <c r="X50" s="403"/>
      <c r="Y50" s="403"/>
    </row>
    <row r="51" spans="1:25" s="94" customFormat="1" ht="87" customHeight="1" x14ac:dyDescent="0.25">
      <c r="A51" s="275">
        <v>14</v>
      </c>
      <c r="B51" s="45" t="s">
        <v>73</v>
      </c>
      <c r="C51" s="92" t="s">
        <v>224</v>
      </c>
      <c r="D51" s="30">
        <v>211000.5</v>
      </c>
      <c r="E51" s="106" t="s">
        <v>90</v>
      </c>
      <c r="F51" s="106" t="s">
        <v>104</v>
      </c>
      <c r="G51" s="106" t="s">
        <v>105</v>
      </c>
      <c r="H51" s="106">
        <v>136917.174</v>
      </c>
      <c r="I51" s="107">
        <v>44440</v>
      </c>
      <c r="J51" s="22">
        <f>K51+L51+M51</f>
        <v>169433.2</v>
      </c>
      <c r="K51" s="108">
        <v>113943.7</v>
      </c>
      <c r="L51" s="108">
        <v>50541.8</v>
      </c>
      <c r="M51" s="108">
        <v>4947.7</v>
      </c>
      <c r="N51" s="22">
        <f t="shared" si="21"/>
        <v>89308.248300000007</v>
      </c>
      <c r="O51" s="108">
        <v>88415.1</v>
      </c>
      <c r="P51" s="109">
        <v>848.5</v>
      </c>
      <c r="Q51" s="108">
        <v>44.648299999999999</v>
      </c>
      <c r="R51" s="31">
        <f t="shared" si="2"/>
        <v>52.710005063942603</v>
      </c>
      <c r="S51" s="22">
        <f t="shared" si="22"/>
        <v>166390.40000000002</v>
      </c>
      <c r="T51" s="108">
        <v>113943.7</v>
      </c>
      <c r="U51" s="109">
        <v>48798.5</v>
      </c>
      <c r="V51" s="388">
        <v>3648.2</v>
      </c>
      <c r="W51" s="363">
        <f t="shared" si="3"/>
        <v>98.204130005217408</v>
      </c>
      <c r="X51" s="397">
        <v>134710</v>
      </c>
      <c r="Y51" s="433">
        <v>100</v>
      </c>
    </row>
    <row r="52" spans="1:25" s="94" customFormat="1" ht="24" customHeight="1" x14ac:dyDescent="0.25">
      <c r="A52" s="275"/>
      <c r="B52" s="246" t="s">
        <v>18</v>
      </c>
      <c r="C52" s="93"/>
      <c r="D52" s="30"/>
      <c r="E52" s="106"/>
      <c r="F52" s="106"/>
      <c r="G52" s="106"/>
      <c r="H52" s="142"/>
      <c r="I52" s="119"/>
      <c r="J52" s="22"/>
      <c r="K52" s="108"/>
      <c r="L52" s="108"/>
      <c r="M52" s="109"/>
      <c r="N52" s="22"/>
      <c r="O52" s="108"/>
      <c r="P52" s="109"/>
      <c r="Q52" s="108"/>
      <c r="R52" s="31"/>
      <c r="S52" s="22"/>
      <c r="T52" s="108"/>
      <c r="U52" s="108"/>
      <c r="V52" s="108"/>
      <c r="W52" s="31"/>
      <c r="X52" s="396"/>
      <c r="Y52" s="396"/>
    </row>
    <row r="53" spans="1:25" s="36" customFormat="1" ht="57.75" customHeight="1" x14ac:dyDescent="0.25">
      <c r="A53" s="274">
        <v>15</v>
      </c>
      <c r="B53" s="46" t="s">
        <v>77</v>
      </c>
      <c r="C53" s="92" t="s">
        <v>225</v>
      </c>
      <c r="D53" s="13">
        <v>1269091.6000000001</v>
      </c>
      <c r="E53" s="20" t="s">
        <v>711</v>
      </c>
      <c r="F53" s="20" t="s">
        <v>712</v>
      </c>
      <c r="G53" s="20" t="s">
        <v>713</v>
      </c>
      <c r="H53" s="143">
        <v>1103106.3999999999</v>
      </c>
      <c r="I53" s="144" t="s">
        <v>694</v>
      </c>
      <c r="J53" s="15">
        <f>K53+L53+M53</f>
        <v>522639.1</v>
      </c>
      <c r="K53" s="104">
        <v>517313.7</v>
      </c>
      <c r="L53" s="104">
        <v>4180.3</v>
      </c>
      <c r="M53" s="105">
        <v>1145.0999999999999</v>
      </c>
      <c r="N53" s="15">
        <f>O53+P53+Q53</f>
        <v>336728.29</v>
      </c>
      <c r="O53" s="104">
        <v>333361</v>
      </c>
      <c r="P53" s="108">
        <v>2693.8</v>
      </c>
      <c r="Q53" s="104">
        <v>673.49</v>
      </c>
      <c r="R53" s="39">
        <f t="shared" si="2"/>
        <v>64.428453592545992</v>
      </c>
      <c r="S53" s="15">
        <f>T53+U53+V53</f>
        <v>337199.93</v>
      </c>
      <c r="T53" s="108">
        <v>333361</v>
      </c>
      <c r="U53" s="108">
        <v>2693.8</v>
      </c>
      <c r="V53" s="105">
        <v>1145.1300000000001</v>
      </c>
      <c r="W53" s="12">
        <f t="shared" si="3"/>
        <v>64.518695597019047</v>
      </c>
      <c r="X53" s="395">
        <v>522639.1</v>
      </c>
      <c r="Y53" s="419">
        <v>100</v>
      </c>
    </row>
    <row r="54" spans="1:25" s="91" customFormat="1" ht="21.75" customHeight="1" x14ac:dyDescent="0.25">
      <c r="A54" s="280"/>
      <c r="B54" s="49" t="s">
        <v>21</v>
      </c>
      <c r="C54" s="90"/>
      <c r="D54" s="10"/>
      <c r="E54" s="145"/>
      <c r="F54" s="145"/>
      <c r="G54" s="145"/>
      <c r="H54" s="145"/>
      <c r="I54" s="146"/>
      <c r="J54" s="12">
        <f>K54+L54+M54</f>
        <v>309697.3</v>
      </c>
      <c r="K54" s="147">
        <f>K56</f>
        <v>30518.5</v>
      </c>
      <c r="L54" s="147">
        <f>L56</f>
        <v>278375</v>
      </c>
      <c r="M54" s="147">
        <f>M56</f>
        <v>803.8</v>
      </c>
      <c r="N54" s="12" t="e">
        <f>O54+P54+Q54</f>
        <v>#REF!</v>
      </c>
      <c r="O54" s="147" t="e">
        <f>O56+#REF!</f>
        <v>#REF!</v>
      </c>
      <c r="P54" s="147" t="e">
        <f>P56+#REF!</f>
        <v>#REF!</v>
      </c>
      <c r="Q54" s="147" t="e">
        <f>Q56+#REF!</f>
        <v>#REF!</v>
      </c>
      <c r="R54" s="12" t="e">
        <f t="shared" si="2"/>
        <v>#REF!</v>
      </c>
      <c r="S54" s="12">
        <f t="shared" si="22"/>
        <v>267170.80000000005</v>
      </c>
      <c r="T54" s="147">
        <f>T56</f>
        <v>30518.5</v>
      </c>
      <c r="U54" s="147">
        <f>U56</f>
        <v>236492.30000000002</v>
      </c>
      <c r="V54" s="147">
        <f>V56</f>
        <v>160</v>
      </c>
      <c r="W54" s="12">
        <f t="shared" si="3"/>
        <v>86.268365917300557</v>
      </c>
      <c r="X54" s="395">
        <f>X56</f>
        <v>290312.3</v>
      </c>
      <c r="Y54" s="395">
        <f>Y56</f>
        <v>93.740662253109733</v>
      </c>
    </row>
    <row r="55" spans="1:25" s="36" customFormat="1" ht="22.5" customHeight="1" x14ac:dyDescent="0.25">
      <c r="A55" s="274"/>
      <c r="B55" s="242" t="s">
        <v>19</v>
      </c>
      <c r="C55" s="92"/>
      <c r="D55" s="13"/>
      <c r="E55" s="20"/>
      <c r="F55" s="20"/>
      <c r="G55" s="20"/>
      <c r="H55" s="20"/>
      <c r="I55" s="103"/>
      <c r="J55" s="22">
        <f>K55+L55+M55</f>
        <v>0</v>
      </c>
      <c r="K55" s="108"/>
      <c r="L55" s="108"/>
      <c r="M55" s="108"/>
      <c r="N55" s="22">
        <f>O55+P55+Q55</f>
        <v>0</v>
      </c>
      <c r="O55" s="108"/>
      <c r="P55" s="108"/>
      <c r="Q55" s="108"/>
      <c r="R55" s="31"/>
      <c r="S55" s="22">
        <f t="shared" si="22"/>
        <v>0</v>
      </c>
      <c r="T55" s="108"/>
      <c r="U55" s="109"/>
      <c r="V55" s="104"/>
      <c r="W55" s="31"/>
      <c r="X55" s="396"/>
      <c r="Y55" s="396"/>
    </row>
    <row r="56" spans="1:25" s="192" customFormat="1" ht="69.75" customHeight="1" x14ac:dyDescent="0.25">
      <c r="A56" s="281"/>
      <c r="B56" s="56" t="s">
        <v>31</v>
      </c>
      <c r="C56" s="185"/>
      <c r="D56" s="186"/>
      <c r="E56" s="79"/>
      <c r="F56" s="79"/>
      <c r="G56" s="79"/>
      <c r="H56" s="187"/>
      <c r="I56" s="188"/>
      <c r="J56" s="189">
        <f t="shared" ref="J56:J60" si="23">K56+L56+M56</f>
        <v>309697.3</v>
      </c>
      <c r="K56" s="190">
        <f>K57</f>
        <v>30518.5</v>
      </c>
      <c r="L56" s="190">
        <f t="shared" ref="L56:X56" si="24">L57</f>
        <v>278375</v>
      </c>
      <c r="M56" s="190">
        <f t="shared" si="24"/>
        <v>803.8</v>
      </c>
      <c r="N56" s="190">
        <f t="shared" si="24"/>
        <v>11125.699999999999</v>
      </c>
      <c r="O56" s="190">
        <f t="shared" si="24"/>
        <v>11014.4</v>
      </c>
      <c r="P56" s="190">
        <f t="shared" si="24"/>
        <v>111.3</v>
      </c>
      <c r="Q56" s="190">
        <f t="shared" si="24"/>
        <v>0</v>
      </c>
      <c r="R56" s="190">
        <f t="shared" si="24"/>
        <v>33.356219006901675</v>
      </c>
      <c r="S56" s="190">
        <f>S57</f>
        <v>267170.80000000005</v>
      </c>
      <c r="T56" s="190">
        <f t="shared" si="24"/>
        <v>30518.5</v>
      </c>
      <c r="U56" s="190">
        <f t="shared" si="24"/>
        <v>236492.30000000002</v>
      </c>
      <c r="V56" s="190">
        <f t="shared" si="24"/>
        <v>160</v>
      </c>
      <c r="W56" s="191">
        <f t="shared" si="3"/>
        <v>86.268365917300557</v>
      </c>
      <c r="X56" s="190">
        <f t="shared" si="24"/>
        <v>290312.3</v>
      </c>
      <c r="Y56" s="191">
        <f>(X56/J56)*100</f>
        <v>93.740662253109733</v>
      </c>
    </row>
    <row r="57" spans="1:25" s="99" customFormat="1" ht="69.75" customHeight="1" x14ac:dyDescent="0.25">
      <c r="A57" s="282"/>
      <c r="B57" s="48" t="s">
        <v>22</v>
      </c>
      <c r="C57" s="41"/>
      <c r="D57" s="42"/>
      <c r="E57" s="43"/>
      <c r="F57" s="43"/>
      <c r="G57" s="43"/>
      <c r="H57" s="125"/>
      <c r="I57" s="126"/>
      <c r="J57" s="127">
        <f t="shared" si="23"/>
        <v>309697.3</v>
      </c>
      <c r="K57" s="128">
        <f>K59+K62+K64+K66+K68+K70+K72+K75+K78+K80+K83</f>
        <v>30518.5</v>
      </c>
      <c r="L57" s="128">
        <f t="shared" ref="L57:X57" si="25">L59+L62+L64+L66+L68+L70+L72+L75+L78+L80+L83</f>
        <v>278375</v>
      </c>
      <c r="M57" s="128">
        <f t="shared" si="25"/>
        <v>803.8</v>
      </c>
      <c r="N57" s="128">
        <f t="shared" si="25"/>
        <v>11125.699999999999</v>
      </c>
      <c r="O57" s="128">
        <f t="shared" si="25"/>
        <v>11014.4</v>
      </c>
      <c r="P57" s="128">
        <f t="shared" si="25"/>
        <v>111.3</v>
      </c>
      <c r="Q57" s="128">
        <f t="shared" si="25"/>
        <v>0</v>
      </c>
      <c r="R57" s="128">
        <f t="shared" si="25"/>
        <v>33.356219006901675</v>
      </c>
      <c r="S57" s="128">
        <f>T57+U57+V57</f>
        <v>267170.80000000005</v>
      </c>
      <c r="T57" s="128">
        <f>T59+T62+T64+T66+T68+T70+T72+T75+T78+T80+T83</f>
        <v>30518.5</v>
      </c>
      <c r="U57" s="128">
        <f t="shared" si="25"/>
        <v>236492.30000000002</v>
      </c>
      <c r="V57" s="128">
        <f t="shared" si="25"/>
        <v>160</v>
      </c>
      <c r="W57" s="35">
        <f t="shared" si="3"/>
        <v>86.268365917300557</v>
      </c>
      <c r="X57" s="128">
        <f t="shared" si="25"/>
        <v>290312.3</v>
      </c>
      <c r="Y57" s="400">
        <f>(X57/J57)*100</f>
        <v>93.740662253109733</v>
      </c>
    </row>
    <row r="58" spans="1:25" s="176" customFormat="1" ht="69.75" customHeight="1" x14ac:dyDescent="0.25">
      <c r="A58" s="285"/>
      <c r="B58" s="310" t="s">
        <v>249</v>
      </c>
      <c r="C58" s="173"/>
      <c r="D58" s="174"/>
      <c r="E58" s="175"/>
      <c r="F58" s="175"/>
      <c r="G58" s="175"/>
      <c r="H58" s="67"/>
      <c r="I58" s="68"/>
      <c r="J58" s="88"/>
      <c r="K58" s="70"/>
      <c r="L58" s="70"/>
      <c r="M58" s="70"/>
      <c r="N58" s="88"/>
      <c r="O58" s="70"/>
      <c r="P58" s="70"/>
      <c r="Q58" s="70"/>
      <c r="R58" s="71"/>
      <c r="S58" s="88"/>
      <c r="T58" s="70"/>
      <c r="U58" s="70"/>
      <c r="V58" s="70"/>
      <c r="W58" s="71"/>
      <c r="X58" s="401"/>
      <c r="Y58" s="401"/>
    </row>
    <row r="59" spans="1:25" s="141" customFormat="1" ht="89.25" customHeight="1" x14ac:dyDescent="0.25">
      <c r="A59" s="279">
        <v>16</v>
      </c>
      <c r="B59" s="54" t="s">
        <v>250</v>
      </c>
      <c r="C59" s="138"/>
      <c r="D59" s="139"/>
      <c r="E59" s="140"/>
      <c r="F59" s="140"/>
      <c r="G59" s="140"/>
      <c r="H59" s="106"/>
      <c r="I59" s="107"/>
      <c r="J59" s="22">
        <f>K59+L59+M59</f>
        <v>105</v>
      </c>
      <c r="K59" s="108"/>
      <c r="L59" s="108">
        <v>105</v>
      </c>
      <c r="M59" s="108"/>
      <c r="N59" s="22"/>
      <c r="O59" s="108"/>
      <c r="P59" s="108"/>
      <c r="Q59" s="108"/>
      <c r="R59" s="31"/>
      <c r="S59" s="22"/>
      <c r="T59" s="108"/>
      <c r="U59" s="108"/>
      <c r="V59" s="108"/>
      <c r="W59" s="367" t="s">
        <v>871</v>
      </c>
      <c r="X59" s="402" t="s">
        <v>871</v>
      </c>
      <c r="Y59" s="402" t="s">
        <v>871</v>
      </c>
    </row>
    <row r="60" spans="1:25" s="102" customFormat="1" ht="69.75" customHeight="1" x14ac:dyDescent="0.25">
      <c r="A60" s="273"/>
      <c r="B60" s="310" t="s">
        <v>27</v>
      </c>
      <c r="C60" s="101"/>
      <c r="D60" s="66"/>
      <c r="E60" s="67"/>
      <c r="F60" s="67"/>
      <c r="G60" s="67"/>
      <c r="H60" s="67"/>
      <c r="I60" s="68"/>
      <c r="J60" s="88">
        <f t="shared" si="23"/>
        <v>0</v>
      </c>
      <c r="K60" s="70"/>
      <c r="L60" s="70"/>
      <c r="M60" s="70"/>
      <c r="N60" s="88">
        <f>O60+P60+Q60</f>
        <v>0</v>
      </c>
      <c r="O60" s="70"/>
      <c r="P60" s="70"/>
      <c r="Q60" s="70"/>
      <c r="R60" s="71"/>
      <c r="S60" s="88">
        <f t="shared" si="22"/>
        <v>0</v>
      </c>
      <c r="T60" s="70"/>
      <c r="U60" s="72"/>
      <c r="V60" s="70"/>
      <c r="W60" s="71"/>
      <c r="X60" s="401"/>
      <c r="Y60" s="401"/>
    </row>
    <row r="61" spans="1:25" s="102" customFormat="1" ht="47.25" customHeight="1" x14ac:dyDescent="0.25">
      <c r="A61" s="273"/>
      <c r="B61" s="310" t="s">
        <v>131</v>
      </c>
      <c r="C61" s="101"/>
      <c r="D61" s="66"/>
      <c r="E61" s="67"/>
      <c r="F61" s="67"/>
      <c r="G61" s="67"/>
      <c r="H61" s="67"/>
      <c r="I61" s="68"/>
      <c r="J61" s="88"/>
      <c r="K61" s="70"/>
      <c r="L61" s="70"/>
      <c r="M61" s="70"/>
      <c r="N61" s="88"/>
      <c r="O61" s="70"/>
      <c r="P61" s="70"/>
      <c r="Q61" s="70"/>
      <c r="R61" s="71"/>
      <c r="S61" s="88"/>
      <c r="T61" s="70"/>
      <c r="U61" s="72"/>
      <c r="V61" s="70"/>
      <c r="W61" s="71"/>
      <c r="X61" s="401"/>
      <c r="Y61" s="401"/>
    </row>
    <row r="62" spans="1:25" s="94" customFormat="1" ht="57.75" customHeight="1" x14ac:dyDescent="0.25">
      <c r="A62" s="250">
        <v>17</v>
      </c>
      <c r="B62" s="365" t="s">
        <v>251</v>
      </c>
      <c r="C62" s="93" t="s">
        <v>292</v>
      </c>
      <c r="D62" s="366"/>
      <c r="E62" s="106" t="s">
        <v>850</v>
      </c>
      <c r="F62" s="106"/>
      <c r="G62" s="106"/>
      <c r="H62" s="313"/>
      <c r="I62" s="313"/>
      <c r="J62" s="22">
        <f>K62+L62+M62</f>
        <v>1800</v>
      </c>
      <c r="K62" s="108"/>
      <c r="L62" s="108">
        <v>1800</v>
      </c>
      <c r="M62" s="108"/>
      <c r="N62" s="22"/>
      <c r="O62" s="22"/>
      <c r="P62" s="22"/>
      <c r="Q62" s="22"/>
      <c r="R62" s="31"/>
      <c r="S62" s="22">
        <f>T62+U62+V62</f>
        <v>1800</v>
      </c>
      <c r="T62" s="108"/>
      <c r="U62" s="22">
        <v>1800</v>
      </c>
      <c r="V62" s="108"/>
      <c r="W62" s="363">
        <f t="shared" si="3"/>
        <v>100</v>
      </c>
      <c r="X62" s="397">
        <v>1800</v>
      </c>
      <c r="Y62" s="397">
        <v>100</v>
      </c>
    </row>
    <row r="63" spans="1:25" s="94" customFormat="1" ht="34.5" customHeight="1" x14ac:dyDescent="0.25">
      <c r="A63" s="275"/>
      <c r="B63" s="244" t="s">
        <v>123</v>
      </c>
      <c r="C63" s="93"/>
      <c r="D63" s="30"/>
      <c r="E63" s="106"/>
      <c r="F63" s="106"/>
      <c r="G63" s="106"/>
      <c r="H63" s="313"/>
      <c r="I63" s="313"/>
      <c r="J63" s="22">
        <f>K63+L63+M63</f>
        <v>1800</v>
      </c>
      <c r="K63" s="313">
        <v>0</v>
      </c>
      <c r="L63" s="108">
        <v>1800</v>
      </c>
      <c r="M63" s="313">
        <v>0</v>
      </c>
      <c r="N63" s="313">
        <v>0</v>
      </c>
      <c r="O63" s="313">
        <v>0</v>
      </c>
      <c r="P63" s="313">
        <v>0</v>
      </c>
      <c r="Q63" s="313">
        <v>0</v>
      </c>
      <c r="R63" s="314">
        <v>0</v>
      </c>
      <c r="S63" s="22">
        <f>T63+U63+V63</f>
        <v>1800</v>
      </c>
      <c r="T63" s="22">
        <v>0</v>
      </c>
      <c r="U63" s="22">
        <v>1800</v>
      </c>
      <c r="V63" s="22">
        <v>0</v>
      </c>
      <c r="W63" s="31"/>
      <c r="X63" s="396"/>
      <c r="Y63" s="396"/>
    </row>
    <row r="64" spans="1:25" s="94" customFormat="1" ht="72" customHeight="1" x14ac:dyDescent="0.25">
      <c r="A64" s="275">
        <v>18</v>
      </c>
      <c r="B64" s="45" t="s">
        <v>715</v>
      </c>
      <c r="C64" s="93"/>
      <c r="D64" s="30"/>
      <c r="E64" s="106"/>
      <c r="F64" s="106"/>
      <c r="G64" s="106"/>
      <c r="H64" s="313"/>
      <c r="I64" s="313"/>
      <c r="J64" s="388">
        <f>K64+L64+M64</f>
        <v>9481.2999999999993</v>
      </c>
      <c r="K64" s="388"/>
      <c r="L64" s="388">
        <v>9481.2999999999993</v>
      </c>
      <c r="M64" s="313"/>
      <c r="N64" s="313"/>
      <c r="O64" s="313"/>
      <c r="P64" s="313"/>
      <c r="Q64" s="313"/>
      <c r="R64" s="314"/>
      <c r="S64" s="389">
        <f t="shared" ref="S64:S66" si="26">T64+U64+V64</f>
        <v>0</v>
      </c>
      <c r="T64" s="22"/>
      <c r="U64" s="22"/>
      <c r="V64" s="22"/>
      <c r="W64" s="367" t="s">
        <v>871</v>
      </c>
      <c r="X64" s="402" t="s">
        <v>875</v>
      </c>
      <c r="Y64" s="402" t="s">
        <v>876</v>
      </c>
    </row>
    <row r="65" spans="1:25" s="94" customFormat="1" ht="34.5" customHeight="1" x14ac:dyDescent="0.25">
      <c r="A65" s="275"/>
      <c r="B65" s="244" t="s">
        <v>123</v>
      </c>
      <c r="C65" s="93"/>
      <c r="D65" s="30"/>
      <c r="E65" s="106"/>
      <c r="F65" s="106"/>
      <c r="G65" s="106"/>
      <c r="H65" s="313"/>
      <c r="I65" s="313"/>
      <c r="J65" s="388">
        <f>K65+L65+M65</f>
        <v>9481.2999999999993</v>
      </c>
      <c r="K65" s="388"/>
      <c r="L65" s="388">
        <v>9481.2999999999993</v>
      </c>
      <c r="M65" s="313"/>
      <c r="N65" s="313"/>
      <c r="O65" s="313"/>
      <c r="P65" s="313"/>
      <c r="Q65" s="313"/>
      <c r="R65" s="314"/>
      <c r="S65" s="389">
        <f t="shared" si="26"/>
        <v>0</v>
      </c>
      <c r="T65" s="22"/>
      <c r="U65" s="22"/>
      <c r="V65" s="22"/>
      <c r="W65" s="368">
        <v>0</v>
      </c>
      <c r="X65" s="405"/>
      <c r="Y65" s="405"/>
    </row>
    <row r="66" spans="1:25" s="94" customFormat="1" ht="55.5" customHeight="1" x14ac:dyDescent="0.25">
      <c r="A66" s="275">
        <v>19</v>
      </c>
      <c r="B66" s="45" t="s">
        <v>137</v>
      </c>
      <c r="C66" s="93" t="s">
        <v>223</v>
      </c>
      <c r="D66" s="30"/>
      <c r="E66" s="106" t="s">
        <v>485</v>
      </c>
      <c r="F66" s="106" t="s">
        <v>677</v>
      </c>
      <c r="G66" s="106" t="s">
        <v>678</v>
      </c>
      <c r="H66" s="313">
        <v>1000</v>
      </c>
      <c r="I66" s="313" t="s">
        <v>487</v>
      </c>
      <c r="J66" s="388">
        <v>1000</v>
      </c>
      <c r="K66" s="388"/>
      <c r="L66" s="388">
        <v>1000</v>
      </c>
      <c r="M66" s="313"/>
      <c r="N66" s="313"/>
      <c r="O66" s="313"/>
      <c r="P66" s="313"/>
      <c r="Q66" s="313"/>
      <c r="R66" s="314">
        <v>0</v>
      </c>
      <c r="S66" s="389">
        <f t="shared" si="26"/>
        <v>1000</v>
      </c>
      <c r="T66" s="22"/>
      <c r="U66" s="22">
        <v>1000</v>
      </c>
      <c r="V66" s="22"/>
      <c r="W66" s="484">
        <f>S66/J66*100</f>
        <v>100</v>
      </c>
      <c r="X66" s="450" t="s">
        <v>874</v>
      </c>
      <c r="Y66" s="450" t="s">
        <v>872</v>
      </c>
    </row>
    <row r="67" spans="1:25" s="94" customFormat="1" ht="34.5" customHeight="1" x14ac:dyDescent="0.25">
      <c r="A67" s="275"/>
      <c r="B67" s="244" t="s">
        <v>123</v>
      </c>
      <c r="C67" s="93"/>
      <c r="D67" s="30"/>
      <c r="E67" s="106"/>
      <c r="F67" s="106"/>
      <c r="G67" s="106"/>
      <c r="H67" s="313"/>
      <c r="I67" s="313"/>
      <c r="J67" s="388">
        <v>1000</v>
      </c>
      <c r="K67" s="388"/>
      <c r="L67" s="388">
        <v>1000</v>
      </c>
      <c r="M67" s="313"/>
      <c r="N67" s="313"/>
      <c r="O67" s="313"/>
      <c r="P67" s="313"/>
      <c r="Q67" s="313"/>
      <c r="R67" s="314"/>
      <c r="S67" s="389">
        <f>T67+U67+V67</f>
        <v>1000</v>
      </c>
      <c r="T67" s="22"/>
      <c r="U67" s="389">
        <v>1000</v>
      </c>
      <c r="V67" s="22"/>
      <c r="W67" s="368"/>
      <c r="X67" s="405"/>
      <c r="Y67" s="405"/>
    </row>
    <row r="68" spans="1:25" s="94" customFormat="1" ht="63.75" customHeight="1" x14ac:dyDescent="0.25">
      <c r="A68" s="275">
        <v>20</v>
      </c>
      <c r="B68" s="45" t="s">
        <v>710</v>
      </c>
      <c r="C68" s="93" t="s">
        <v>223</v>
      </c>
      <c r="D68" s="30"/>
      <c r="E68" s="106" t="s">
        <v>485</v>
      </c>
      <c r="F68" s="106" t="s">
        <v>677</v>
      </c>
      <c r="G68" s="106" t="s">
        <v>851</v>
      </c>
      <c r="H68" s="313">
        <v>5480</v>
      </c>
      <c r="I68" s="313" t="s">
        <v>825</v>
      </c>
      <c r="J68" s="388">
        <f>K68+L68+M68</f>
        <v>6594.7</v>
      </c>
      <c r="K68" s="388"/>
      <c r="L68" s="388">
        <v>6594.7</v>
      </c>
      <c r="M68" s="313"/>
      <c r="N68" s="313"/>
      <c r="O68" s="313"/>
      <c r="P68" s="313"/>
      <c r="Q68" s="313"/>
      <c r="R68" s="314"/>
      <c r="S68" s="22"/>
      <c r="T68" s="22"/>
      <c r="U68" s="22">
        <v>0</v>
      </c>
      <c r="V68" s="22"/>
      <c r="W68" s="367" t="s">
        <v>871</v>
      </c>
      <c r="X68" s="402" t="s">
        <v>871</v>
      </c>
      <c r="Y68" s="402" t="s">
        <v>871</v>
      </c>
    </row>
    <row r="69" spans="1:25" s="94" customFormat="1" ht="34.5" customHeight="1" x14ac:dyDescent="0.25">
      <c r="A69" s="275"/>
      <c r="B69" s="244" t="s">
        <v>123</v>
      </c>
      <c r="C69" s="93"/>
      <c r="D69" s="30"/>
      <c r="E69" s="106"/>
      <c r="F69" s="106"/>
      <c r="G69" s="106"/>
      <c r="H69" s="313"/>
      <c r="I69" s="313"/>
      <c r="J69" s="388">
        <f>K69+L69+M69</f>
        <v>6594.7</v>
      </c>
      <c r="K69" s="388"/>
      <c r="L69" s="388">
        <v>6594.7</v>
      </c>
      <c r="M69" s="313"/>
      <c r="N69" s="313"/>
      <c r="O69" s="313"/>
      <c r="P69" s="313"/>
      <c r="Q69" s="313"/>
      <c r="R69" s="314"/>
      <c r="S69" s="22"/>
      <c r="T69" s="22"/>
      <c r="U69" s="22">
        <v>0</v>
      </c>
      <c r="V69" s="22"/>
      <c r="W69" s="31"/>
      <c r="X69" s="396"/>
      <c r="Y69" s="396"/>
    </row>
    <row r="70" spans="1:25" s="94" customFormat="1" ht="71.25" customHeight="1" x14ac:dyDescent="0.25">
      <c r="A70" s="275" t="s">
        <v>891</v>
      </c>
      <c r="B70" s="45" t="s">
        <v>138</v>
      </c>
      <c r="C70" s="93" t="s">
        <v>223</v>
      </c>
      <c r="D70" s="30">
        <v>33354.239999999998</v>
      </c>
      <c r="E70" s="178" t="s">
        <v>308</v>
      </c>
      <c r="F70" s="178" t="s">
        <v>309</v>
      </c>
      <c r="G70" s="178" t="s">
        <v>310</v>
      </c>
      <c r="H70" s="429">
        <v>33187.4</v>
      </c>
      <c r="I70" s="429" t="s">
        <v>311</v>
      </c>
      <c r="J70" s="388">
        <v>33354.199999999997</v>
      </c>
      <c r="K70" s="388">
        <v>30518.5</v>
      </c>
      <c r="L70" s="388">
        <v>2835.7</v>
      </c>
      <c r="M70" s="429"/>
      <c r="N70" s="429">
        <v>11125.699999999999</v>
      </c>
      <c r="O70" s="429">
        <v>11014.4</v>
      </c>
      <c r="P70" s="429">
        <v>111.3</v>
      </c>
      <c r="Q70" s="429"/>
      <c r="R70" s="430">
        <v>33.356219006901675</v>
      </c>
      <c r="S70" s="389">
        <f>T70+U70+V70</f>
        <v>33187.4</v>
      </c>
      <c r="T70" s="389">
        <v>30518.5</v>
      </c>
      <c r="U70" s="389">
        <v>2668.9</v>
      </c>
      <c r="V70" s="389"/>
      <c r="W70" s="363">
        <f t="shared" si="3"/>
        <v>99.49991305442795</v>
      </c>
      <c r="X70" s="395">
        <v>33354.199999999997</v>
      </c>
      <c r="Y70" s="395">
        <v>100</v>
      </c>
    </row>
    <row r="71" spans="1:25" s="94" customFormat="1" ht="81.75" customHeight="1" x14ac:dyDescent="0.25">
      <c r="A71" s="273"/>
      <c r="B71" s="310" t="s">
        <v>42</v>
      </c>
      <c r="C71" s="101"/>
      <c r="D71" s="66"/>
      <c r="E71" s="67"/>
      <c r="F71" s="67"/>
      <c r="G71" s="67"/>
      <c r="H71" s="311"/>
      <c r="I71" s="311"/>
      <c r="J71" s="70"/>
      <c r="K71" s="70"/>
      <c r="L71" s="70"/>
      <c r="M71" s="311"/>
      <c r="N71" s="311"/>
      <c r="O71" s="311"/>
      <c r="P71" s="311"/>
      <c r="Q71" s="311"/>
      <c r="R71" s="312"/>
      <c r="S71" s="88"/>
      <c r="T71" s="88"/>
      <c r="U71" s="88"/>
      <c r="V71" s="88"/>
      <c r="W71" s="71"/>
      <c r="X71" s="401"/>
      <c r="Y71" s="401"/>
    </row>
    <row r="72" spans="1:25" s="94" customFormat="1" ht="63" customHeight="1" x14ac:dyDescent="0.25">
      <c r="A72" s="275">
        <v>22</v>
      </c>
      <c r="B72" s="45" t="s">
        <v>251</v>
      </c>
      <c r="C72" s="93" t="s">
        <v>292</v>
      </c>
      <c r="D72" s="30" t="s">
        <v>698</v>
      </c>
      <c r="E72" s="106" t="s">
        <v>642</v>
      </c>
      <c r="F72" s="106" t="s">
        <v>699</v>
      </c>
      <c r="G72" s="106" t="s">
        <v>700</v>
      </c>
      <c r="H72" s="313" t="s">
        <v>701</v>
      </c>
      <c r="I72" s="313" t="s">
        <v>702</v>
      </c>
      <c r="J72" s="388">
        <f>K72+L72+M72</f>
        <v>249393.3</v>
      </c>
      <c r="K72" s="388"/>
      <c r="L72" s="388">
        <v>249393.3</v>
      </c>
      <c r="M72" s="313"/>
      <c r="N72" s="313"/>
      <c r="O72" s="313"/>
      <c r="P72" s="313"/>
      <c r="Q72" s="313"/>
      <c r="R72" s="314"/>
      <c r="S72" s="22">
        <f>T72+U72+V72</f>
        <v>228537</v>
      </c>
      <c r="T72" s="22"/>
      <c r="U72" s="22">
        <v>228537</v>
      </c>
      <c r="V72" s="22"/>
      <c r="W72" s="363">
        <f t="shared" si="3"/>
        <v>91.637185120851285</v>
      </c>
      <c r="X72" s="397">
        <f>J72</f>
        <v>249393.3</v>
      </c>
      <c r="Y72" s="397">
        <v>100</v>
      </c>
    </row>
    <row r="73" spans="1:25" s="94" customFormat="1" ht="30" x14ac:dyDescent="0.25">
      <c r="A73" s="275"/>
      <c r="B73" s="242" t="s">
        <v>123</v>
      </c>
      <c r="C73" s="93"/>
      <c r="D73" s="30"/>
      <c r="E73" s="106"/>
      <c r="F73" s="106"/>
      <c r="G73" s="106"/>
      <c r="H73" s="313"/>
      <c r="I73" s="313"/>
      <c r="J73" s="388">
        <f>K73+L73+M73</f>
        <v>7488.9</v>
      </c>
      <c r="K73" s="388"/>
      <c r="L73" s="388">
        <v>7488.9</v>
      </c>
      <c r="M73" s="313"/>
      <c r="N73" s="313"/>
      <c r="O73" s="313"/>
      <c r="P73" s="313"/>
      <c r="Q73" s="313"/>
      <c r="R73" s="314"/>
      <c r="S73" s="22"/>
      <c r="T73" s="22"/>
      <c r="U73" s="22"/>
      <c r="V73" s="22"/>
      <c r="W73" s="434"/>
      <c r="X73" s="434">
        <f>J73</f>
        <v>7488.9</v>
      </c>
      <c r="Y73" s="434">
        <v>100</v>
      </c>
    </row>
    <row r="74" spans="1:25" s="94" customFormat="1" ht="29.25" customHeight="1" x14ac:dyDescent="0.25">
      <c r="A74" s="275"/>
      <c r="B74" s="246" t="s">
        <v>32</v>
      </c>
      <c r="C74" s="93"/>
      <c r="D74" s="30"/>
      <c r="E74" s="20"/>
      <c r="F74" s="20"/>
      <c r="G74" s="20"/>
      <c r="H74" s="106"/>
      <c r="I74" s="107"/>
      <c r="J74" s="22"/>
      <c r="K74" s="108"/>
      <c r="L74" s="108"/>
      <c r="M74" s="108"/>
      <c r="N74" s="15"/>
      <c r="O74" s="108"/>
      <c r="P74" s="108"/>
      <c r="Q74" s="108"/>
      <c r="R74" s="39"/>
      <c r="S74" s="22"/>
      <c r="T74" s="108"/>
      <c r="U74" s="109"/>
      <c r="V74" s="108"/>
      <c r="W74" s="31"/>
      <c r="X74" s="396"/>
      <c r="Y74" s="396"/>
    </row>
    <row r="75" spans="1:25" s="36" customFormat="1" ht="42.75" customHeight="1" x14ac:dyDescent="0.25">
      <c r="A75" s="274">
        <v>23</v>
      </c>
      <c r="B75" s="441" t="s">
        <v>133</v>
      </c>
      <c r="C75" s="442" t="s">
        <v>223</v>
      </c>
      <c r="D75" s="443"/>
      <c r="E75" s="106" t="s">
        <v>703</v>
      </c>
      <c r="F75" s="106"/>
      <c r="G75" s="106" t="s">
        <v>704</v>
      </c>
      <c r="H75" s="152" t="s">
        <v>705</v>
      </c>
      <c r="I75" s="378" t="s">
        <v>706</v>
      </c>
      <c r="J75" s="444">
        <f>K75+L75+M75</f>
        <v>2000</v>
      </c>
      <c r="K75" s="388">
        <v>0</v>
      </c>
      <c r="L75" s="388">
        <v>1900</v>
      </c>
      <c r="M75" s="388">
        <v>100</v>
      </c>
      <c r="N75" s="444">
        <f>O75+P75+Q75</f>
        <v>0</v>
      </c>
      <c r="O75" s="388"/>
      <c r="P75" s="388"/>
      <c r="Q75" s="388"/>
      <c r="R75" s="445">
        <f t="shared" si="2"/>
        <v>0</v>
      </c>
      <c r="S75" s="444">
        <f>SUM(T75:V75)</f>
        <v>1806.2</v>
      </c>
      <c r="T75" s="444"/>
      <c r="U75" s="444">
        <v>1706.2</v>
      </c>
      <c r="V75" s="444">
        <v>100</v>
      </c>
      <c r="W75" s="363">
        <f t="shared" si="3"/>
        <v>90.31</v>
      </c>
      <c r="X75" s="395">
        <v>1696</v>
      </c>
      <c r="Y75" s="395">
        <v>89.3</v>
      </c>
    </row>
    <row r="76" spans="1:25" s="36" customFormat="1" ht="36" customHeight="1" x14ac:dyDescent="0.25">
      <c r="A76" s="274"/>
      <c r="B76" s="242" t="s">
        <v>123</v>
      </c>
      <c r="C76" s="92"/>
      <c r="D76" s="13"/>
      <c r="E76" s="20"/>
      <c r="F76" s="20"/>
      <c r="G76" s="20"/>
      <c r="H76" s="143"/>
      <c r="I76" s="144"/>
      <c r="J76" s="15">
        <f>K76+L76+M76</f>
        <v>2000</v>
      </c>
      <c r="K76" s="104"/>
      <c r="L76" s="104">
        <v>1900</v>
      </c>
      <c r="M76" s="104">
        <v>100</v>
      </c>
      <c r="N76" s="15"/>
      <c r="O76" s="104"/>
      <c r="P76" s="104"/>
      <c r="Q76" s="104"/>
      <c r="R76" s="39"/>
      <c r="S76" s="15">
        <f>U76+V76</f>
        <v>598</v>
      </c>
      <c r="T76" s="104"/>
      <c r="U76" s="104">
        <v>568.1</v>
      </c>
      <c r="V76" s="104">
        <v>29.9</v>
      </c>
      <c r="W76" s="31"/>
      <c r="X76" s="396"/>
      <c r="Y76" s="396"/>
    </row>
    <row r="77" spans="1:25" s="36" customFormat="1" ht="16.5" x14ac:dyDescent="0.25">
      <c r="A77" s="274"/>
      <c r="B77" s="245" t="s">
        <v>122</v>
      </c>
      <c r="C77" s="92"/>
      <c r="D77" s="13"/>
      <c r="E77" s="20"/>
      <c r="F77" s="20"/>
      <c r="G77" s="20"/>
      <c r="H77" s="143"/>
      <c r="I77" s="144"/>
      <c r="J77" s="15"/>
      <c r="K77" s="104"/>
      <c r="L77" s="104"/>
      <c r="M77" s="104"/>
      <c r="N77" s="15"/>
      <c r="O77" s="104"/>
      <c r="P77" s="104"/>
      <c r="Q77" s="104"/>
      <c r="R77" s="39"/>
      <c r="S77" s="15"/>
      <c r="T77" s="104"/>
      <c r="U77" s="104"/>
      <c r="V77" s="104"/>
      <c r="W77" s="39"/>
      <c r="X77" s="403"/>
      <c r="Y77" s="403"/>
    </row>
    <row r="78" spans="1:25" s="94" customFormat="1" ht="64.5" customHeight="1" x14ac:dyDescent="0.25">
      <c r="A78" s="275">
        <v>24</v>
      </c>
      <c r="B78" s="45" t="s">
        <v>134</v>
      </c>
      <c r="C78" s="373" t="s">
        <v>223</v>
      </c>
      <c r="D78" s="30"/>
      <c r="E78" s="20"/>
      <c r="F78" s="20" t="s">
        <v>695</v>
      </c>
      <c r="G78" s="20" t="s">
        <v>295</v>
      </c>
      <c r="H78" s="170">
        <v>1737.5</v>
      </c>
      <c r="I78" s="149" t="s">
        <v>296</v>
      </c>
      <c r="J78" s="22">
        <f xml:space="preserve"> SUM(K78:M78)</f>
        <v>2500</v>
      </c>
      <c r="K78" s="108"/>
      <c r="L78" s="108">
        <v>2350</v>
      </c>
      <c r="M78" s="108">
        <v>150</v>
      </c>
      <c r="N78" s="22"/>
      <c r="O78" s="108"/>
      <c r="P78" s="108"/>
      <c r="Q78" s="108"/>
      <c r="R78" s="39">
        <f t="shared" si="2"/>
        <v>0</v>
      </c>
      <c r="S78" s="22"/>
      <c r="T78" s="108"/>
      <c r="U78" s="108"/>
      <c r="V78" s="108"/>
      <c r="W78" s="367" t="s">
        <v>871</v>
      </c>
      <c r="X78" s="402" t="s">
        <v>871</v>
      </c>
      <c r="Y78" s="402" t="s">
        <v>871</v>
      </c>
    </row>
    <row r="79" spans="1:25" s="36" customFormat="1" ht="33.75" customHeight="1" x14ac:dyDescent="0.25">
      <c r="A79" s="274"/>
      <c r="B79" s="242" t="s">
        <v>123</v>
      </c>
      <c r="C79" s="92"/>
      <c r="D79" s="13"/>
      <c r="E79" s="20"/>
      <c r="F79" s="20"/>
      <c r="G79" s="20"/>
      <c r="H79" s="143"/>
      <c r="I79" s="144"/>
      <c r="J79" s="22">
        <f xml:space="preserve"> SUM(K79:M79)</f>
        <v>2500</v>
      </c>
      <c r="K79" s="104"/>
      <c r="L79" s="108">
        <v>2350</v>
      </c>
      <c r="M79" s="108">
        <v>150</v>
      </c>
      <c r="N79" s="15"/>
      <c r="O79" s="104"/>
      <c r="P79" s="104"/>
      <c r="Q79" s="104"/>
      <c r="R79" s="39"/>
      <c r="S79" s="15"/>
      <c r="T79" s="104"/>
      <c r="U79" s="104"/>
      <c r="V79" s="104"/>
      <c r="W79" s="39"/>
      <c r="X79" s="403"/>
      <c r="Y79" s="403"/>
    </row>
    <row r="80" spans="1:25" s="36" customFormat="1" ht="62.25" customHeight="1" x14ac:dyDescent="0.25">
      <c r="A80" s="283">
        <v>25</v>
      </c>
      <c r="B80" s="106" t="s">
        <v>135</v>
      </c>
      <c r="C80" s="92"/>
      <c r="D80" s="13"/>
      <c r="E80" s="20"/>
      <c r="F80" s="20" t="s">
        <v>696</v>
      </c>
      <c r="G80" s="20" t="s">
        <v>297</v>
      </c>
      <c r="H80" s="170">
        <v>830</v>
      </c>
      <c r="I80" s="149" t="s">
        <v>298</v>
      </c>
      <c r="J80" s="15">
        <f>K80+L80+M80</f>
        <v>1000</v>
      </c>
      <c r="K80" s="104"/>
      <c r="L80" s="104">
        <v>940</v>
      </c>
      <c r="M80" s="104">
        <v>60</v>
      </c>
      <c r="N80" s="15"/>
      <c r="O80" s="104"/>
      <c r="P80" s="104"/>
      <c r="Q80" s="104"/>
      <c r="R80" s="39">
        <f t="shared" si="2"/>
        <v>0</v>
      </c>
      <c r="S80" s="15">
        <f>T80+U80+V80</f>
        <v>840.2</v>
      </c>
      <c r="T80" s="104"/>
      <c r="U80" s="104">
        <v>780.2</v>
      </c>
      <c r="V80" s="104">
        <v>60</v>
      </c>
      <c r="W80" s="484">
        <f>S80/J80*100</f>
        <v>84.02000000000001</v>
      </c>
      <c r="X80" s="402" t="s">
        <v>871</v>
      </c>
      <c r="Y80" s="402" t="s">
        <v>871</v>
      </c>
    </row>
    <row r="81" spans="1:25" s="36" customFormat="1" ht="33.75" customHeight="1" x14ac:dyDescent="0.25">
      <c r="A81" s="274"/>
      <c r="B81" s="242" t="s">
        <v>123</v>
      </c>
      <c r="C81" s="92"/>
      <c r="D81" s="13"/>
      <c r="E81" s="20"/>
      <c r="F81" s="20"/>
      <c r="G81" s="20"/>
      <c r="H81" s="143"/>
      <c r="I81" s="144"/>
      <c r="J81" s="15">
        <f>K81+L81+M81</f>
        <v>1000</v>
      </c>
      <c r="K81" s="390"/>
      <c r="L81" s="390">
        <v>940</v>
      </c>
      <c r="M81" s="390">
        <v>60</v>
      </c>
      <c r="N81" s="15"/>
      <c r="O81" s="390"/>
      <c r="P81" s="390"/>
      <c r="Q81" s="390"/>
      <c r="R81" s="39"/>
      <c r="S81" s="15">
        <f t="shared" ref="S81:S84" si="27">T81+U81+V81</f>
        <v>0</v>
      </c>
      <c r="T81" s="390"/>
      <c r="U81" s="390"/>
      <c r="V81" s="390"/>
      <c r="W81" s="39">
        <f t="shared" si="3"/>
        <v>0</v>
      </c>
      <c r="X81" s="403"/>
      <c r="Y81" s="403"/>
    </row>
    <row r="82" spans="1:25" s="94" customFormat="1" ht="32.25" customHeight="1" x14ac:dyDescent="0.25">
      <c r="A82" s="275"/>
      <c r="B82" s="237" t="s">
        <v>18</v>
      </c>
      <c r="C82" s="93"/>
      <c r="D82" s="30"/>
      <c r="E82" s="20"/>
      <c r="F82" s="20"/>
      <c r="G82" s="20"/>
      <c r="H82" s="106"/>
      <c r="I82" s="107"/>
      <c r="J82" s="22">
        <f>K82+L82+M82</f>
        <v>0</v>
      </c>
      <c r="K82" s="108"/>
      <c r="L82" s="108"/>
      <c r="M82" s="108"/>
      <c r="N82" s="15">
        <f>O82+P82+Q82</f>
        <v>0</v>
      </c>
      <c r="O82" s="108"/>
      <c r="P82" s="108"/>
      <c r="Q82" s="108"/>
      <c r="R82" s="39"/>
      <c r="S82" s="15">
        <f t="shared" si="27"/>
        <v>0</v>
      </c>
      <c r="T82" s="108"/>
      <c r="U82" s="108"/>
      <c r="V82" s="108"/>
      <c r="W82" s="39"/>
      <c r="X82" s="403"/>
      <c r="Y82" s="403"/>
    </row>
    <row r="83" spans="1:25" s="36" customFormat="1" ht="58.5" customHeight="1" x14ac:dyDescent="0.25">
      <c r="A83" s="276">
        <v>26</v>
      </c>
      <c r="B83" s="20" t="s">
        <v>136</v>
      </c>
      <c r="C83" s="92"/>
      <c r="D83" s="13"/>
      <c r="E83" s="20"/>
      <c r="F83" s="20" t="s">
        <v>299</v>
      </c>
      <c r="G83" s="20" t="s">
        <v>300</v>
      </c>
      <c r="H83" s="170">
        <v>2468.8000000000002</v>
      </c>
      <c r="I83" s="150" t="s">
        <v>301</v>
      </c>
      <c r="J83" s="15">
        <f>K83+L83+M83</f>
        <v>2468.8000000000002</v>
      </c>
      <c r="K83" s="104"/>
      <c r="L83" s="108">
        <v>1975</v>
      </c>
      <c r="M83" s="109">
        <f>M84</f>
        <v>493.8</v>
      </c>
      <c r="N83" s="15"/>
      <c r="O83" s="104"/>
      <c r="P83" s="104"/>
      <c r="Q83" s="104"/>
      <c r="R83" s="39">
        <f t="shared" ref="R83:R84" si="28">N83/J83*100</f>
        <v>0</v>
      </c>
      <c r="S83" s="15">
        <f t="shared" si="27"/>
        <v>0</v>
      </c>
      <c r="T83" s="104"/>
      <c r="U83" s="104"/>
      <c r="V83" s="104"/>
      <c r="W83" s="367" t="s">
        <v>871</v>
      </c>
      <c r="X83" s="395">
        <f>J83</f>
        <v>2468.8000000000002</v>
      </c>
      <c r="Y83" s="450" t="s">
        <v>872</v>
      </c>
    </row>
    <row r="84" spans="1:25" s="36" customFormat="1" ht="30.75" customHeight="1" x14ac:dyDescent="0.25">
      <c r="A84" s="274"/>
      <c r="B84" s="242" t="s">
        <v>123</v>
      </c>
      <c r="C84" s="92"/>
      <c r="D84" s="13"/>
      <c r="E84" s="20"/>
      <c r="F84" s="20"/>
      <c r="G84" s="20"/>
      <c r="H84" s="20"/>
      <c r="I84" s="103"/>
      <c r="J84" s="15">
        <f>K84+L84+M84</f>
        <v>2468.8000000000002</v>
      </c>
      <c r="K84" s="104"/>
      <c r="L84" s="108">
        <v>1975</v>
      </c>
      <c r="M84" s="108">
        <v>493.8</v>
      </c>
      <c r="N84" s="15"/>
      <c r="O84" s="104"/>
      <c r="P84" s="104"/>
      <c r="Q84" s="104"/>
      <c r="R84" s="39">
        <f t="shared" si="28"/>
        <v>0</v>
      </c>
      <c r="S84" s="15">
        <f t="shared" si="27"/>
        <v>0</v>
      </c>
      <c r="T84" s="104"/>
      <c r="U84" s="104"/>
      <c r="V84" s="104"/>
      <c r="W84" s="39">
        <f t="shared" ref="W84" si="29">S84/J84*100</f>
        <v>0</v>
      </c>
      <c r="X84" s="403"/>
      <c r="Y84" s="403"/>
    </row>
    <row r="85" spans="1:25" s="36" customFormat="1" ht="50.25" hidden="1" customHeight="1" x14ac:dyDescent="0.25">
      <c r="A85" s="249"/>
      <c r="B85" s="74" t="s">
        <v>233</v>
      </c>
      <c r="C85" s="93" t="s">
        <v>235</v>
      </c>
      <c r="D85" s="153"/>
      <c r="E85" s="153"/>
      <c r="F85" s="153" t="s">
        <v>403</v>
      </c>
      <c r="G85" s="153" t="s">
        <v>405</v>
      </c>
      <c r="H85" s="171">
        <v>107982.2993</v>
      </c>
      <c r="I85" s="153"/>
      <c r="J85" s="75">
        <f>K85+L85</f>
        <v>7371.2000000000007</v>
      </c>
      <c r="K85" s="75">
        <v>7013.1</v>
      </c>
      <c r="L85" s="75">
        <v>358.1</v>
      </c>
      <c r="M85" s="172"/>
      <c r="N85" s="167">
        <f t="shared" ref="N85:N89" si="30">O85+P85+Q85</f>
        <v>0</v>
      </c>
      <c r="O85" s="167"/>
      <c r="P85" s="167"/>
      <c r="Q85" s="167"/>
      <c r="R85" s="169">
        <f>N85/J85*100</f>
        <v>0</v>
      </c>
      <c r="S85" s="167">
        <f t="shared" ref="S85:S98" si="31">T85+U85+V85</f>
        <v>0</v>
      </c>
      <c r="T85" s="167"/>
      <c r="U85" s="167"/>
      <c r="V85" s="167"/>
      <c r="W85" s="169">
        <f>S85/J85*100</f>
        <v>0</v>
      </c>
      <c r="X85" s="406"/>
      <c r="Y85" s="406"/>
    </row>
    <row r="86" spans="1:25" s="36" customFormat="1" ht="0.75" hidden="1" customHeight="1" x14ac:dyDescent="0.25">
      <c r="A86" s="249"/>
      <c r="B86" s="74" t="s">
        <v>234</v>
      </c>
      <c r="C86" s="93" t="s">
        <v>235</v>
      </c>
      <c r="D86" s="153"/>
      <c r="E86" s="153"/>
      <c r="F86" s="153"/>
      <c r="G86" s="153"/>
      <c r="H86" s="171"/>
      <c r="I86" s="153"/>
      <c r="J86" s="75">
        <f>K86+L86</f>
        <v>22665.1</v>
      </c>
      <c r="K86" s="75">
        <v>21564</v>
      </c>
      <c r="L86" s="75">
        <v>1101.0999999999999</v>
      </c>
      <c r="M86" s="172"/>
      <c r="N86" s="167">
        <f t="shared" si="30"/>
        <v>0</v>
      </c>
      <c r="O86" s="167"/>
      <c r="P86" s="167"/>
      <c r="Q86" s="167"/>
      <c r="R86" s="169">
        <f>N86/J86*100</f>
        <v>0</v>
      </c>
      <c r="S86" s="167">
        <f t="shared" si="31"/>
        <v>0</v>
      </c>
      <c r="T86" s="167"/>
      <c r="U86" s="167"/>
      <c r="V86" s="167"/>
      <c r="W86" s="169">
        <f>S86/J86*100</f>
        <v>0</v>
      </c>
      <c r="X86" s="406"/>
      <c r="Y86" s="406"/>
    </row>
    <row r="87" spans="1:25" s="91" customFormat="1" ht="25.5" customHeight="1" x14ac:dyDescent="0.25">
      <c r="A87" s="280"/>
      <c r="B87" s="52" t="s">
        <v>23</v>
      </c>
      <c r="C87" s="90"/>
      <c r="D87" s="10"/>
      <c r="E87" s="9"/>
      <c r="F87" s="9"/>
      <c r="G87" s="9"/>
      <c r="H87" s="9"/>
      <c r="I87" s="11"/>
      <c r="J87" s="12">
        <f>K87+L87+M87</f>
        <v>524516.20000000019</v>
      </c>
      <c r="K87" s="12">
        <f>K89</f>
        <v>398654.00000000023</v>
      </c>
      <c r="L87" s="12">
        <f>L89</f>
        <v>125862.19999999998</v>
      </c>
      <c r="M87" s="12">
        <f>M89</f>
        <v>0</v>
      </c>
      <c r="N87" s="12" t="e">
        <f t="shared" si="30"/>
        <v>#REF!</v>
      </c>
      <c r="O87" s="12" t="e">
        <f>O89</f>
        <v>#REF!</v>
      </c>
      <c r="P87" s="12" t="e">
        <f>P89</f>
        <v>#REF!</v>
      </c>
      <c r="Q87" s="12" t="e">
        <f>Q89</f>
        <v>#REF!</v>
      </c>
      <c r="R87" s="12" t="e">
        <f t="shared" ref="R87:R179" si="32">N87/J87*100</f>
        <v>#REF!</v>
      </c>
      <c r="S87" s="12">
        <f t="shared" si="31"/>
        <v>363427.2</v>
      </c>
      <c r="T87" s="12">
        <f>T89</f>
        <v>263364.40000000002</v>
      </c>
      <c r="U87" s="12">
        <f>U89</f>
        <v>100062.8</v>
      </c>
      <c r="V87" s="12">
        <f>V89</f>
        <v>0</v>
      </c>
      <c r="W87" s="12">
        <f t="shared" ref="W87:W180" si="33">S87/J87*100</f>
        <v>69.288079186114729</v>
      </c>
      <c r="X87" s="395">
        <f>X89</f>
        <v>367971.13000000018</v>
      </c>
      <c r="Y87" s="395">
        <f>Y89</f>
        <v>70.154387986491187</v>
      </c>
    </row>
    <row r="88" spans="1:25" s="36" customFormat="1" ht="24" customHeight="1" x14ac:dyDescent="0.25">
      <c r="A88" s="274"/>
      <c r="B88" s="242" t="s">
        <v>19</v>
      </c>
      <c r="C88" s="92"/>
      <c r="D88" s="13"/>
      <c r="E88" s="27"/>
      <c r="F88" s="27"/>
      <c r="G88" s="27"/>
      <c r="H88" s="27"/>
      <c r="I88" s="14"/>
      <c r="J88" s="22">
        <f>K88+L88+M88</f>
        <v>0</v>
      </c>
      <c r="K88" s="22"/>
      <c r="L88" s="22"/>
      <c r="M88" s="22"/>
      <c r="N88" s="22">
        <f t="shared" si="30"/>
        <v>0</v>
      </c>
      <c r="O88" s="22"/>
      <c r="P88" s="22"/>
      <c r="Q88" s="22"/>
      <c r="R88" s="31"/>
      <c r="S88" s="22">
        <f t="shared" si="31"/>
        <v>0</v>
      </c>
      <c r="T88" s="15"/>
      <c r="U88" s="22"/>
      <c r="V88" s="15"/>
      <c r="W88" s="31"/>
      <c r="X88" s="396"/>
      <c r="Y88" s="396"/>
    </row>
    <row r="89" spans="1:25" s="192" customFormat="1" ht="69.75" customHeight="1" x14ac:dyDescent="0.25">
      <c r="A89" s="281"/>
      <c r="B89" s="56" t="s">
        <v>33</v>
      </c>
      <c r="C89" s="185"/>
      <c r="D89" s="186"/>
      <c r="E89" s="79"/>
      <c r="F89" s="79"/>
      <c r="G89" s="79"/>
      <c r="H89" s="187"/>
      <c r="I89" s="188"/>
      <c r="J89" s="189">
        <f>K89+L89+M89</f>
        <v>524516.20000000019</v>
      </c>
      <c r="K89" s="190">
        <f>K90</f>
        <v>398654.00000000023</v>
      </c>
      <c r="L89" s="190">
        <f>L90</f>
        <v>125862.19999999998</v>
      </c>
      <c r="M89" s="190">
        <f>M90</f>
        <v>0</v>
      </c>
      <c r="N89" s="189" t="e">
        <f t="shared" si="30"/>
        <v>#REF!</v>
      </c>
      <c r="O89" s="190" t="e">
        <f>O90+#REF!</f>
        <v>#REF!</v>
      </c>
      <c r="P89" s="190" t="e">
        <f>P90+#REF!</f>
        <v>#REF!</v>
      </c>
      <c r="Q89" s="190" t="e">
        <f>Q90+#REF!</f>
        <v>#REF!</v>
      </c>
      <c r="R89" s="191" t="e">
        <f t="shared" si="32"/>
        <v>#REF!</v>
      </c>
      <c r="S89" s="189">
        <f t="shared" si="31"/>
        <v>363427.2</v>
      </c>
      <c r="T89" s="190">
        <f>T90</f>
        <v>263364.40000000002</v>
      </c>
      <c r="U89" s="190">
        <f>U90</f>
        <v>100062.8</v>
      </c>
      <c r="V89" s="190">
        <f>V90</f>
        <v>0</v>
      </c>
      <c r="W89" s="191">
        <f t="shared" si="33"/>
        <v>69.288079186114729</v>
      </c>
      <c r="X89" s="399">
        <f>X90</f>
        <v>367971.13000000018</v>
      </c>
      <c r="Y89" s="399">
        <f>Y90</f>
        <v>70.154387986491187</v>
      </c>
    </row>
    <row r="90" spans="1:25" s="99" customFormat="1" ht="83.25" customHeight="1" x14ac:dyDescent="0.25">
      <c r="A90" s="282"/>
      <c r="B90" s="48" t="s">
        <v>44</v>
      </c>
      <c r="C90" s="41"/>
      <c r="D90" s="42"/>
      <c r="E90" s="43"/>
      <c r="F90" s="43"/>
      <c r="G90" s="43"/>
      <c r="H90" s="125"/>
      <c r="I90" s="126"/>
      <c r="J90" s="127">
        <f>K90+L90+M90</f>
        <v>524516.20000000019</v>
      </c>
      <c r="K90" s="128">
        <f>K93+K95+K97+K98+K100+K101+K102+K158+K167+K169</f>
        <v>398654.00000000023</v>
      </c>
      <c r="L90" s="128">
        <f t="shared" ref="L90:V90" si="34">L93+L95+L97+L98+L100+L101+L102+L158+L167+L169</f>
        <v>125862.19999999998</v>
      </c>
      <c r="M90" s="128">
        <f t="shared" si="34"/>
        <v>0</v>
      </c>
      <c r="N90" s="128">
        <f t="shared" si="34"/>
        <v>108852.90000000001</v>
      </c>
      <c r="O90" s="128">
        <f t="shared" si="34"/>
        <v>93137.900000000038</v>
      </c>
      <c r="P90" s="128">
        <f t="shared" si="34"/>
        <v>15715</v>
      </c>
      <c r="Q90" s="128">
        <f t="shared" si="34"/>
        <v>0</v>
      </c>
      <c r="R90" s="128">
        <f t="shared" si="34"/>
        <v>1988.5558525572394</v>
      </c>
      <c r="S90" s="128">
        <f t="shared" si="34"/>
        <v>363427.20000000007</v>
      </c>
      <c r="T90" s="128">
        <f t="shared" si="34"/>
        <v>263364.40000000002</v>
      </c>
      <c r="U90" s="128">
        <f t="shared" si="34"/>
        <v>100062.8</v>
      </c>
      <c r="V90" s="128">
        <f t="shared" si="34"/>
        <v>0</v>
      </c>
      <c r="W90" s="35">
        <f t="shared" si="33"/>
        <v>69.288079186114743</v>
      </c>
      <c r="X90" s="128">
        <f>X93+X95+X97+X98+X100+X101+X102+X158+X167+X169+X171</f>
        <v>367971.13000000018</v>
      </c>
      <c r="Y90" s="400">
        <f>(X90/J90)*100</f>
        <v>70.154387986491187</v>
      </c>
    </row>
    <row r="91" spans="1:25" s="176" customFormat="1" ht="59.25" customHeight="1" x14ac:dyDescent="0.25">
      <c r="A91" s="285"/>
      <c r="B91" s="247" t="s">
        <v>27</v>
      </c>
      <c r="C91" s="173"/>
      <c r="D91" s="174"/>
      <c r="E91" s="175"/>
      <c r="F91" s="175"/>
      <c r="G91" s="175"/>
      <c r="H91" s="67"/>
      <c r="I91" s="68"/>
      <c r="J91" s="88"/>
      <c r="K91" s="70"/>
      <c r="L91" s="70"/>
      <c r="M91" s="70"/>
      <c r="N91" s="88"/>
      <c r="O91" s="70"/>
      <c r="P91" s="70"/>
      <c r="Q91" s="70"/>
      <c r="R91" s="71"/>
      <c r="S91" s="88"/>
      <c r="T91" s="70"/>
      <c r="U91" s="70"/>
      <c r="V91" s="70"/>
      <c r="W91" s="71"/>
      <c r="X91" s="401"/>
      <c r="Y91" s="401"/>
    </row>
    <row r="92" spans="1:25" s="176" customFormat="1" ht="39" customHeight="1" x14ac:dyDescent="0.25">
      <c r="A92" s="285"/>
      <c r="B92" s="247" t="s">
        <v>131</v>
      </c>
      <c r="C92" s="173"/>
      <c r="D92" s="174"/>
      <c r="E92" s="175"/>
      <c r="F92" s="175"/>
      <c r="G92" s="175"/>
      <c r="H92" s="67"/>
      <c r="I92" s="68"/>
      <c r="J92" s="88"/>
      <c r="K92" s="70"/>
      <c r="L92" s="70"/>
      <c r="M92" s="70"/>
      <c r="N92" s="88"/>
      <c r="O92" s="70"/>
      <c r="P92" s="70"/>
      <c r="Q92" s="70"/>
      <c r="R92" s="71"/>
      <c r="S92" s="88"/>
      <c r="T92" s="70"/>
      <c r="U92" s="70"/>
      <c r="V92" s="70"/>
      <c r="W92" s="71"/>
      <c r="X92" s="401"/>
      <c r="Y92" s="401"/>
    </row>
    <row r="93" spans="1:25" s="141" customFormat="1" ht="109.5" customHeight="1" x14ac:dyDescent="0.25">
      <c r="A93" s="279">
        <v>27</v>
      </c>
      <c r="B93" s="59" t="s">
        <v>144</v>
      </c>
      <c r="C93" s="138"/>
      <c r="D93" s="139"/>
      <c r="E93" s="140" t="s">
        <v>502</v>
      </c>
      <c r="F93" s="140" t="s">
        <v>677</v>
      </c>
      <c r="G93" s="140" t="s">
        <v>503</v>
      </c>
      <c r="H93" s="106">
        <v>4700</v>
      </c>
      <c r="I93" s="107" t="s">
        <v>504</v>
      </c>
      <c r="J93" s="22">
        <f>K93+L93+M93</f>
        <v>4700</v>
      </c>
      <c r="K93" s="108"/>
      <c r="L93" s="108">
        <v>4700</v>
      </c>
      <c r="M93" s="108"/>
      <c r="N93" s="22"/>
      <c r="O93" s="108"/>
      <c r="P93" s="108"/>
      <c r="Q93" s="108"/>
      <c r="R93" s="31">
        <v>0</v>
      </c>
      <c r="S93" s="22"/>
      <c r="T93" s="108"/>
      <c r="U93" s="108"/>
      <c r="V93" s="108"/>
      <c r="W93" s="367" t="s">
        <v>871</v>
      </c>
      <c r="X93" s="402" t="s">
        <v>871</v>
      </c>
      <c r="Y93" s="402" t="s">
        <v>871</v>
      </c>
    </row>
    <row r="94" spans="1:25" s="141" customFormat="1" ht="33.75" customHeight="1" x14ac:dyDescent="0.25">
      <c r="A94" s="279"/>
      <c r="B94" s="506" t="s">
        <v>124</v>
      </c>
      <c r="C94" s="138"/>
      <c r="D94" s="139"/>
      <c r="E94" s="140"/>
      <c r="F94" s="140"/>
      <c r="G94" s="140"/>
      <c r="H94" s="106"/>
      <c r="I94" s="107"/>
      <c r="J94" s="22">
        <f>K94+L94+M94</f>
        <v>4700</v>
      </c>
      <c r="K94" s="108"/>
      <c r="L94" s="108">
        <v>4700</v>
      </c>
      <c r="M94" s="108"/>
      <c r="N94" s="22"/>
      <c r="O94" s="108"/>
      <c r="P94" s="108"/>
      <c r="Q94" s="108"/>
      <c r="R94" s="31"/>
      <c r="S94" s="22"/>
      <c r="T94" s="108"/>
      <c r="U94" s="108"/>
      <c r="V94" s="108"/>
      <c r="W94" s="31"/>
      <c r="X94" s="396"/>
      <c r="Y94" s="396"/>
    </row>
    <row r="95" spans="1:25" s="141" customFormat="1" ht="79.5" customHeight="1" x14ac:dyDescent="0.25">
      <c r="A95" s="279">
        <v>28</v>
      </c>
      <c r="B95" s="59" t="s">
        <v>236</v>
      </c>
      <c r="C95" s="93"/>
      <c r="D95" s="30"/>
      <c r="E95" s="106" t="s">
        <v>499</v>
      </c>
      <c r="F95" s="106" t="s">
        <v>677</v>
      </c>
      <c r="G95" s="106" t="s">
        <v>500</v>
      </c>
      <c r="H95" s="106">
        <v>2844.1</v>
      </c>
      <c r="I95" s="107" t="s">
        <v>501</v>
      </c>
      <c r="J95" s="22">
        <f t="shared" ref="J95:J96" si="35">K95+L95+M95</f>
        <v>2844.1</v>
      </c>
      <c r="K95" s="108"/>
      <c r="L95" s="108">
        <v>2844.1</v>
      </c>
      <c r="M95" s="108"/>
      <c r="N95" s="22"/>
      <c r="O95" s="108"/>
      <c r="P95" s="108"/>
      <c r="Q95" s="108"/>
      <c r="R95" s="31">
        <v>0</v>
      </c>
      <c r="S95" s="22"/>
      <c r="T95" s="108"/>
      <c r="U95" s="108"/>
      <c r="V95" s="108"/>
      <c r="W95" s="367" t="s">
        <v>871</v>
      </c>
      <c r="X95" s="402" t="s">
        <v>871</v>
      </c>
      <c r="Y95" s="402" t="s">
        <v>871</v>
      </c>
    </row>
    <row r="96" spans="1:25" s="141" customFormat="1" ht="33.75" customHeight="1" x14ac:dyDescent="0.25">
      <c r="A96" s="279"/>
      <c r="B96" s="506" t="s">
        <v>124</v>
      </c>
      <c r="C96" s="93"/>
      <c r="D96" s="30"/>
      <c r="E96" s="106"/>
      <c r="F96" s="106"/>
      <c r="G96" s="106"/>
      <c r="H96" s="106"/>
      <c r="I96" s="107"/>
      <c r="J96" s="22">
        <f t="shared" si="35"/>
        <v>2844.1</v>
      </c>
      <c r="K96" s="108"/>
      <c r="L96" s="108">
        <v>2844.1</v>
      </c>
      <c r="M96" s="108"/>
      <c r="N96" s="22"/>
      <c r="O96" s="108"/>
      <c r="P96" s="108"/>
      <c r="Q96" s="108"/>
      <c r="R96" s="31"/>
      <c r="S96" s="22"/>
      <c r="T96" s="108"/>
      <c r="U96" s="108"/>
      <c r="V96" s="108"/>
      <c r="W96" s="31"/>
      <c r="X96" s="396"/>
      <c r="Y96" s="396"/>
    </row>
    <row r="97" spans="1:25" s="96" customFormat="1" ht="155.25" customHeight="1" x14ac:dyDescent="0.25">
      <c r="A97" s="277">
        <v>29</v>
      </c>
      <c r="B97" s="53" t="s">
        <v>74</v>
      </c>
      <c r="C97" s="97"/>
      <c r="D97" s="177" t="s">
        <v>306</v>
      </c>
      <c r="E97" s="20" t="s">
        <v>307</v>
      </c>
      <c r="F97" s="20" t="s">
        <v>493</v>
      </c>
      <c r="G97" s="20" t="s">
        <v>494</v>
      </c>
      <c r="H97" s="20">
        <v>31675</v>
      </c>
      <c r="I97" s="103" t="s">
        <v>495</v>
      </c>
      <c r="J97" s="15">
        <f>K97+L97+M97</f>
        <v>31675</v>
      </c>
      <c r="K97" s="104"/>
      <c r="L97" s="108">
        <v>31675</v>
      </c>
      <c r="M97" s="104"/>
      <c r="N97" s="15">
        <f>SUM(O97:Q97)</f>
        <v>0</v>
      </c>
      <c r="O97" s="104"/>
      <c r="P97" s="104"/>
      <c r="Q97" s="104"/>
      <c r="R97" s="39">
        <f t="shared" si="32"/>
        <v>0</v>
      </c>
      <c r="S97" s="15">
        <f>T97+U97+V97</f>
        <v>31296</v>
      </c>
      <c r="T97" s="105"/>
      <c r="U97" s="105">
        <v>31296</v>
      </c>
      <c r="V97" s="104"/>
      <c r="W97" s="363">
        <f t="shared" si="33"/>
        <v>98.803472770323594</v>
      </c>
      <c r="X97" s="395">
        <f>J97</f>
        <v>31675</v>
      </c>
      <c r="Y97" s="435">
        <v>100</v>
      </c>
    </row>
    <row r="98" spans="1:25" s="36" customFormat="1" ht="147" customHeight="1" x14ac:dyDescent="0.25">
      <c r="A98" s="275">
        <v>30</v>
      </c>
      <c r="B98" s="47" t="s">
        <v>142</v>
      </c>
      <c r="C98" s="92"/>
      <c r="D98" s="13">
        <v>19917</v>
      </c>
      <c r="E98" s="20" t="s">
        <v>496</v>
      </c>
      <c r="F98" s="20" t="s">
        <v>677</v>
      </c>
      <c r="G98" s="20" t="s">
        <v>497</v>
      </c>
      <c r="H98" s="20">
        <v>5255.95</v>
      </c>
      <c r="I98" s="103" t="s">
        <v>498</v>
      </c>
      <c r="J98" s="15">
        <f>K98+L98+M98</f>
        <v>5256</v>
      </c>
      <c r="K98" s="104">
        <v>0</v>
      </c>
      <c r="L98" s="108">
        <v>5256</v>
      </c>
      <c r="M98" s="104"/>
      <c r="N98" s="15">
        <f>O98+P98+Q98</f>
        <v>0</v>
      </c>
      <c r="O98" s="104"/>
      <c r="P98" s="104"/>
      <c r="Q98" s="104"/>
      <c r="R98" s="39">
        <f t="shared" si="32"/>
        <v>0</v>
      </c>
      <c r="S98" s="15">
        <f t="shared" si="31"/>
        <v>0</v>
      </c>
      <c r="T98" s="104"/>
      <c r="U98" s="104"/>
      <c r="V98" s="104"/>
      <c r="W98" s="367" t="s">
        <v>871</v>
      </c>
      <c r="X98" s="402" t="s">
        <v>871</v>
      </c>
      <c r="Y98" s="402" t="s">
        <v>871</v>
      </c>
    </row>
    <row r="99" spans="1:25" s="96" customFormat="1" ht="38.25" customHeight="1" x14ac:dyDescent="0.25">
      <c r="A99" s="277"/>
      <c r="B99" s="242" t="s">
        <v>123</v>
      </c>
      <c r="C99" s="97"/>
      <c r="D99" s="13">
        <v>21633.599999999999</v>
      </c>
      <c r="E99" s="20" t="s">
        <v>99</v>
      </c>
      <c r="F99" s="20"/>
      <c r="G99" s="20" t="s">
        <v>61</v>
      </c>
      <c r="H99" s="143">
        <v>554</v>
      </c>
      <c r="I99" s="103" t="s">
        <v>64</v>
      </c>
      <c r="J99" s="15">
        <f>K99+L99+M99</f>
        <v>5256</v>
      </c>
      <c r="K99" s="104"/>
      <c r="L99" s="108">
        <v>5256</v>
      </c>
      <c r="M99" s="104"/>
      <c r="N99" s="15">
        <f>O99+P99+Q99</f>
        <v>0</v>
      </c>
      <c r="O99" s="104"/>
      <c r="P99" s="105"/>
      <c r="Q99" s="104"/>
      <c r="R99" s="39">
        <f t="shared" si="32"/>
        <v>0</v>
      </c>
      <c r="S99" s="15">
        <f t="shared" ref="S99:S104" si="36">T99+U99+V99</f>
        <v>0</v>
      </c>
      <c r="T99" s="104"/>
      <c r="U99" s="104">
        <v>0</v>
      </c>
      <c r="V99" s="104"/>
      <c r="W99" s="39"/>
      <c r="X99" s="407"/>
      <c r="Y99" s="407"/>
    </row>
    <row r="100" spans="1:25" s="96" customFormat="1" ht="159" customHeight="1" x14ac:dyDescent="0.25">
      <c r="A100" s="286">
        <v>31</v>
      </c>
      <c r="B100" s="298" t="s">
        <v>143</v>
      </c>
      <c r="C100" s="97"/>
      <c r="D100" s="155" t="s">
        <v>302</v>
      </c>
      <c r="E100" s="20" t="s">
        <v>303</v>
      </c>
      <c r="F100" s="20" t="s">
        <v>304</v>
      </c>
      <c r="G100" s="20" t="s">
        <v>305</v>
      </c>
      <c r="H100" s="154">
        <v>17634.400000000001</v>
      </c>
      <c r="I100" s="156" t="s">
        <v>679</v>
      </c>
      <c r="J100" s="15">
        <f>SUM(K100:M100)</f>
        <v>17583.599999999999</v>
      </c>
      <c r="K100" s="104"/>
      <c r="L100" s="109">
        <v>17583.599999999999</v>
      </c>
      <c r="M100" s="104"/>
      <c r="N100" s="15">
        <f>O100+P100+Q100</f>
        <v>13620.2</v>
      </c>
      <c r="O100" s="104"/>
      <c r="P100" s="105">
        <v>13620.2</v>
      </c>
      <c r="Q100" s="104"/>
      <c r="R100" s="39">
        <f t="shared" si="32"/>
        <v>77.459678336631882</v>
      </c>
      <c r="S100" s="15">
        <f t="shared" si="36"/>
        <v>17583.599999999999</v>
      </c>
      <c r="T100" s="104"/>
      <c r="U100" s="104">
        <v>17583.599999999999</v>
      </c>
      <c r="V100" s="104"/>
      <c r="W100" s="363">
        <f t="shared" si="33"/>
        <v>100</v>
      </c>
      <c r="X100" s="397">
        <v>17583.599999999999</v>
      </c>
      <c r="Y100" s="397">
        <v>100</v>
      </c>
    </row>
    <row r="101" spans="1:25" s="96" customFormat="1" ht="130.5" customHeight="1" x14ac:dyDescent="0.25">
      <c r="A101" s="286">
        <v>32</v>
      </c>
      <c r="B101" s="298" t="s">
        <v>276</v>
      </c>
      <c r="C101" s="97"/>
      <c r="D101" s="155" t="s">
        <v>364</v>
      </c>
      <c r="E101" s="20" t="s">
        <v>365</v>
      </c>
      <c r="F101" s="20" t="s">
        <v>852</v>
      </c>
      <c r="G101" s="20" t="s">
        <v>591</v>
      </c>
      <c r="H101" s="154">
        <v>42586</v>
      </c>
      <c r="I101" s="156" t="s">
        <v>592</v>
      </c>
      <c r="J101" s="15">
        <v>42586</v>
      </c>
      <c r="K101" s="104">
        <v>0</v>
      </c>
      <c r="L101" s="109">
        <v>42586</v>
      </c>
      <c r="M101" s="104"/>
      <c r="N101" s="15"/>
      <c r="O101" s="104"/>
      <c r="P101" s="105"/>
      <c r="Q101" s="104"/>
      <c r="R101" s="39">
        <v>0</v>
      </c>
      <c r="S101" s="15">
        <f t="shared" si="36"/>
        <v>42586</v>
      </c>
      <c r="T101" s="104"/>
      <c r="U101" s="104">
        <v>42586</v>
      </c>
      <c r="V101" s="104"/>
      <c r="W101" s="363">
        <f t="shared" si="33"/>
        <v>100</v>
      </c>
      <c r="X101" s="395">
        <v>42586</v>
      </c>
      <c r="Y101" s="395">
        <v>100</v>
      </c>
    </row>
    <row r="102" spans="1:25" s="95" customFormat="1" ht="90.75" customHeight="1" x14ac:dyDescent="0.25">
      <c r="A102" s="287"/>
      <c r="B102" s="45" t="s">
        <v>777</v>
      </c>
      <c r="C102" s="93"/>
      <c r="D102" s="30"/>
      <c r="E102" s="178"/>
      <c r="F102" s="178"/>
      <c r="G102" s="178"/>
      <c r="H102" s="178">
        <v>13344</v>
      </c>
      <c r="I102" s="179"/>
      <c r="J102" s="22">
        <f>K102+L102+M102</f>
        <v>264467.00000000017</v>
      </c>
      <c r="K102" s="109">
        <f>SUM(K104:K157)</f>
        <v>255506.0000000002</v>
      </c>
      <c r="L102" s="109">
        <f>SUM(L104:L157)</f>
        <v>8960.9999999999982</v>
      </c>
      <c r="M102" s="109">
        <f t="shared" ref="M102:V102" si="37">SUM(M104:M157)</f>
        <v>0</v>
      </c>
      <c r="N102" s="109">
        <f t="shared" si="37"/>
        <v>87554.200000000012</v>
      </c>
      <c r="O102" s="109">
        <f t="shared" si="37"/>
        <v>85581.900000000038</v>
      </c>
      <c r="P102" s="109">
        <f t="shared" si="37"/>
        <v>1972.299999999999</v>
      </c>
      <c r="Q102" s="109">
        <f t="shared" si="37"/>
        <v>0</v>
      </c>
      <c r="R102" s="109">
        <f t="shared" si="37"/>
        <v>1808.732319410333</v>
      </c>
      <c r="S102" s="109">
        <f t="shared" si="36"/>
        <v>248541.7</v>
      </c>
      <c r="T102" s="109">
        <v>240421.6</v>
      </c>
      <c r="U102" s="109">
        <v>8120.1</v>
      </c>
      <c r="V102" s="109">
        <f t="shared" si="37"/>
        <v>0</v>
      </c>
      <c r="W102" s="363">
        <f t="shared" si="33"/>
        <v>93.978341343154284</v>
      </c>
      <c r="X102" s="397">
        <f>SUM(X104:X157)</f>
        <v>254899.80000000013</v>
      </c>
      <c r="Y102" s="397">
        <f>(X102/J102)*100</f>
        <v>96.382459815402285</v>
      </c>
    </row>
    <row r="103" spans="1:25" s="94" customFormat="1" ht="27" customHeight="1" x14ac:dyDescent="0.25">
      <c r="A103" s="275"/>
      <c r="B103" s="244" t="s">
        <v>45</v>
      </c>
      <c r="C103" s="93"/>
      <c r="D103" s="30"/>
      <c r="E103" s="106"/>
      <c r="F103" s="106"/>
      <c r="G103" s="106"/>
      <c r="H103" s="106"/>
      <c r="I103" s="107"/>
      <c r="J103" s="22">
        <f>K103+L103+M103</f>
        <v>0</v>
      </c>
      <c r="K103" s="108"/>
      <c r="L103" s="108"/>
      <c r="M103" s="108"/>
      <c r="N103" s="148">
        <f>O103+P103+Q103</f>
        <v>0</v>
      </c>
      <c r="O103" s="108"/>
      <c r="P103" s="108"/>
      <c r="Q103" s="108"/>
      <c r="R103" s="39"/>
      <c r="S103" s="22">
        <f t="shared" si="36"/>
        <v>0</v>
      </c>
      <c r="T103" s="108"/>
      <c r="U103" s="109"/>
      <c r="V103" s="108"/>
      <c r="W103" s="39"/>
      <c r="X103" s="403"/>
      <c r="Y103" s="403"/>
    </row>
    <row r="104" spans="1:25" s="180" customFormat="1" ht="37.5" customHeight="1" x14ac:dyDescent="0.25">
      <c r="A104" s="274">
        <v>33</v>
      </c>
      <c r="B104" s="452" t="s">
        <v>145</v>
      </c>
      <c r="C104" s="92"/>
      <c r="D104" s="167" t="s">
        <v>312</v>
      </c>
      <c r="E104" s="170" t="s">
        <v>313</v>
      </c>
      <c r="F104" s="20" t="s">
        <v>505</v>
      </c>
      <c r="G104" s="20" t="s">
        <v>506</v>
      </c>
      <c r="H104" s="20">
        <v>4533.277</v>
      </c>
      <c r="I104" s="103" t="s">
        <v>507</v>
      </c>
      <c r="J104" s="15">
        <f>K104+L104+M104</f>
        <v>5279.5</v>
      </c>
      <c r="K104" s="390">
        <v>4731.5</v>
      </c>
      <c r="L104" s="390">
        <v>548</v>
      </c>
      <c r="M104" s="390"/>
      <c r="N104" s="15">
        <f>O104+P104+Q104</f>
        <v>0</v>
      </c>
      <c r="O104" s="390"/>
      <c r="P104" s="390"/>
      <c r="Q104" s="390"/>
      <c r="R104" s="39">
        <f t="shared" si="32"/>
        <v>0</v>
      </c>
      <c r="S104" s="15">
        <f t="shared" si="36"/>
        <v>5113.8</v>
      </c>
      <c r="T104" s="390">
        <v>4631.5</v>
      </c>
      <c r="U104" s="105">
        <v>482.3</v>
      </c>
      <c r="V104" s="390"/>
      <c r="W104" s="363">
        <f t="shared" si="33"/>
        <v>96.861445212614839</v>
      </c>
      <c r="X104" s="395">
        <v>5279.5</v>
      </c>
      <c r="Y104" s="395">
        <v>100</v>
      </c>
    </row>
    <row r="105" spans="1:25" s="180" customFormat="1" ht="37.5" customHeight="1" x14ac:dyDescent="0.25">
      <c r="A105" s="274">
        <v>34</v>
      </c>
      <c r="B105" s="451" t="s">
        <v>146</v>
      </c>
      <c r="C105" s="92"/>
      <c r="D105" s="167" t="s">
        <v>312</v>
      </c>
      <c r="E105" s="170" t="s">
        <v>314</v>
      </c>
      <c r="F105" s="20" t="s">
        <v>510</v>
      </c>
      <c r="G105" s="20" t="s">
        <v>511</v>
      </c>
      <c r="H105" s="20">
        <v>4442.1559999999999</v>
      </c>
      <c r="I105" s="103" t="s">
        <v>512</v>
      </c>
      <c r="J105" s="15">
        <f t="shared" ref="J105:J157" si="38">K105+L105+M105</f>
        <v>4840.6000000000004</v>
      </c>
      <c r="K105" s="390">
        <v>4731.5</v>
      </c>
      <c r="L105" s="390">
        <v>109.1</v>
      </c>
      <c r="M105" s="390"/>
      <c r="N105" s="15">
        <f t="shared" ref="N105:N157" si="39">O105+P105+Q105</f>
        <v>0</v>
      </c>
      <c r="O105" s="390"/>
      <c r="P105" s="390"/>
      <c r="Q105" s="390"/>
      <c r="R105" s="39">
        <f t="shared" si="32"/>
        <v>0</v>
      </c>
      <c r="S105" s="15">
        <f t="shared" ref="S105:S157" si="40">T105+U105+V105</f>
        <v>4637.6000000000004</v>
      </c>
      <c r="T105" s="390">
        <v>4533</v>
      </c>
      <c r="U105" s="105">
        <v>104.6</v>
      </c>
      <c r="V105" s="390"/>
      <c r="W105" s="363">
        <f t="shared" si="33"/>
        <v>95.806305003511966</v>
      </c>
      <c r="X105" s="395">
        <v>4840.6000000000004</v>
      </c>
      <c r="Y105" s="395">
        <v>100</v>
      </c>
    </row>
    <row r="106" spans="1:25" s="180" customFormat="1" ht="37.5" customHeight="1" x14ac:dyDescent="0.25">
      <c r="A106" s="274">
        <v>35</v>
      </c>
      <c r="B106" s="451" t="s">
        <v>254</v>
      </c>
      <c r="C106" s="92"/>
      <c r="D106" s="167" t="s">
        <v>312</v>
      </c>
      <c r="E106" s="170" t="s">
        <v>315</v>
      </c>
      <c r="F106" s="20" t="s">
        <v>508</v>
      </c>
      <c r="G106" s="20" t="s">
        <v>509</v>
      </c>
      <c r="H106" s="20">
        <v>4533.277</v>
      </c>
      <c r="I106" s="103" t="s">
        <v>507</v>
      </c>
      <c r="J106" s="15">
        <f t="shared" si="38"/>
        <v>4840.6000000000004</v>
      </c>
      <c r="K106" s="390">
        <v>4731.5</v>
      </c>
      <c r="L106" s="390">
        <v>109.1</v>
      </c>
      <c r="M106" s="390"/>
      <c r="N106" s="15">
        <f t="shared" si="39"/>
        <v>0</v>
      </c>
      <c r="O106" s="390"/>
      <c r="P106" s="390"/>
      <c r="Q106" s="390"/>
      <c r="R106" s="39">
        <f t="shared" si="32"/>
        <v>0</v>
      </c>
      <c r="S106" s="15">
        <f t="shared" si="40"/>
        <v>4728.6000000000004</v>
      </c>
      <c r="T106" s="390">
        <v>4622</v>
      </c>
      <c r="U106" s="105">
        <v>106.6</v>
      </c>
      <c r="V106" s="390"/>
      <c r="W106" s="363">
        <f t="shared" si="33"/>
        <v>97.686237243316938</v>
      </c>
      <c r="X106" s="395">
        <v>4840.6000000000004</v>
      </c>
      <c r="Y106" s="395">
        <v>100</v>
      </c>
    </row>
    <row r="107" spans="1:25" s="180" customFormat="1" ht="37.5" customHeight="1" x14ac:dyDescent="0.25">
      <c r="A107" s="274">
        <v>36</v>
      </c>
      <c r="B107" s="451" t="s">
        <v>255</v>
      </c>
      <c r="C107" s="92"/>
      <c r="D107" s="167" t="s">
        <v>312</v>
      </c>
      <c r="E107" s="170" t="s">
        <v>313</v>
      </c>
      <c r="F107" s="20" t="s">
        <v>519</v>
      </c>
      <c r="G107" s="20" t="s">
        <v>114</v>
      </c>
      <c r="H107" s="20">
        <v>4146.0119999999997</v>
      </c>
      <c r="I107" s="103" t="s">
        <v>512</v>
      </c>
      <c r="J107" s="15">
        <f>K107+L107+M107</f>
        <v>5279.5</v>
      </c>
      <c r="K107" s="390">
        <v>4731.5</v>
      </c>
      <c r="L107" s="390">
        <v>548</v>
      </c>
      <c r="M107" s="390"/>
      <c r="N107" s="15">
        <f>O107+P107+Q107</f>
        <v>0</v>
      </c>
      <c r="O107" s="390"/>
      <c r="P107" s="105"/>
      <c r="Q107" s="390"/>
      <c r="R107" s="39">
        <f>N107/J107*100</f>
        <v>0</v>
      </c>
      <c r="S107" s="15">
        <f t="shared" si="40"/>
        <v>5087.9000000000005</v>
      </c>
      <c r="T107" s="390">
        <v>4608.1000000000004</v>
      </c>
      <c r="U107" s="105">
        <v>479.8</v>
      </c>
      <c r="V107" s="390"/>
      <c r="W107" s="363">
        <f t="shared" si="33"/>
        <v>96.370868453452047</v>
      </c>
      <c r="X107" s="395">
        <v>5279.5</v>
      </c>
      <c r="Y107" s="395">
        <v>100</v>
      </c>
    </row>
    <row r="108" spans="1:25" s="180" customFormat="1" ht="37.5" customHeight="1" x14ac:dyDescent="0.25">
      <c r="A108" s="274">
        <v>37</v>
      </c>
      <c r="B108" s="451" t="s">
        <v>277</v>
      </c>
      <c r="C108" s="92"/>
      <c r="D108" s="167" t="s">
        <v>312</v>
      </c>
      <c r="E108" s="170" t="s">
        <v>313</v>
      </c>
      <c r="F108" s="20" t="s">
        <v>520</v>
      </c>
      <c r="G108" s="20" t="s">
        <v>521</v>
      </c>
      <c r="H108" s="20">
        <v>4168.7929999999997</v>
      </c>
      <c r="I108" s="103" t="s">
        <v>512</v>
      </c>
      <c r="J108" s="15">
        <f t="shared" si="38"/>
        <v>4840.7000000000007</v>
      </c>
      <c r="K108" s="390">
        <v>4731.6000000000004</v>
      </c>
      <c r="L108" s="390">
        <v>109.1</v>
      </c>
      <c r="M108" s="390"/>
      <c r="N108" s="15">
        <f t="shared" si="39"/>
        <v>2993.9</v>
      </c>
      <c r="O108" s="390">
        <v>2926.5</v>
      </c>
      <c r="P108" s="105">
        <v>67.400000000000006</v>
      </c>
      <c r="Q108" s="390"/>
      <c r="R108" s="39">
        <f t="shared" si="32"/>
        <v>61.848492986551527</v>
      </c>
      <c r="S108" s="15">
        <f t="shared" si="40"/>
        <v>4365.4000000000005</v>
      </c>
      <c r="T108" s="390">
        <v>4267.1000000000004</v>
      </c>
      <c r="U108" s="105">
        <v>98.3</v>
      </c>
      <c r="V108" s="390"/>
      <c r="W108" s="363">
        <f t="shared" si="33"/>
        <v>90.181172144524552</v>
      </c>
      <c r="X108" s="397">
        <v>4840.7000000000007</v>
      </c>
      <c r="Y108" s="397">
        <v>100</v>
      </c>
    </row>
    <row r="109" spans="1:25" s="180" customFormat="1" ht="37.5" customHeight="1" x14ac:dyDescent="0.25">
      <c r="A109" s="274">
        <v>38</v>
      </c>
      <c r="B109" s="451" t="s">
        <v>256</v>
      </c>
      <c r="C109" s="92"/>
      <c r="D109" s="167" t="s">
        <v>312</v>
      </c>
      <c r="E109" s="170" t="s">
        <v>313</v>
      </c>
      <c r="F109" s="20" t="s">
        <v>520</v>
      </c>
      <c r="G109" s="20" t="s">
        <v>522</v>
      </c>
      <c r="H109" s="20">
        <v>4533.277</v>
      </c>
      <c r="I109" s="103" t="s">
        <v>523</v>
      </c>
      <c r="J109" s="15">
        <f t="shared" si="38"/>
        <v>4840.7000000000007</v>
      </c>
      <c r="K109" s="390">
        <v>4731.6000000000004</v>
      </c>
      <c r="L109" s="390">
        <v>109.1</v>
      </c>
      <c r="M109" s="390"/>
      <c r="N109" s="15">
        <f t="shared" si="39"/>
        <v>3255.7000000000003</v>
      </c>
      <c r="O109" s="390">
        <v>3182.3</v>
      </c>
      <c r="P109" s="105">
        <v>73.400000000000006</v>
      </c>
      <c r="Q109" s="390"/>
      <c r="R109" s="39">
        <f t="shared" si="32"/>
        <v>67.256801702233147</v>
      </c>
      <c r="S109" s="15">
        <f t="shared" si="40"/>
        <v>4729.8</v>
      </c>
      <c r="T109" s="390">
        <v>4623.3</v>
      </c>
      <c r="U109" s="105">
        <v>106.5</v>
      </c>
      <c r="V109" s="390"/>
      <c r="W109" s="363">
        <f t="shared" si="33"/>
        <v>97.70900902761997</v>
      </c>
      <c r="X109" s="397">
        <v>4840.7000000000007</v>
      </c>
      <c r="Y109" s="397">
        <v>100</v>
      </c>
    </row>
    <row r="110" spans="1:25" s="180" customFormat="1" ht="37.5" customHeight="1" x14ac:dyDescent="0.25">
      <c r="A110" s="274">
        <v>39</v>
      </c>
      <c r="B110" s="451" t="s">
        <v>257</v>
      </c>
      <c r="C110" s="92"/>
      <c r="D110" s="167" t="s">
        <v>312</v>
      </c>
      <c r="E110" s="170" t="s">
        <v>316</v>
      </c>
      <c r="F110" s="20" t="s">
        <v>524</v>
      </c>
      <c r="G110" s="20" t="s">
        <v>525</v>
      </c>
      <c r="H110" s="20">
        <v>4533.277</v>
      </c>
      <c r="I110" s="103" t="s">
        <v>512</v>
      </c>
      <c r="J110" s="15">
        <f t="shared" si="38"/>
        <v>4840.7000000000007</v>
      </c>
      <c r="K110" s="390">
        <v>4731.6000000000004</v>
      </c>
      <c r="L110" s="390">
        <v>109.1</v>
      </c>
      <c r="M110" s="390"/>
      <c r="N110" s="15">
        <f t="shared" si="39"/>
        <v>3255.7000000000003</v>
      </c>
      <c r="O110" s="390">
        <v>3182.3</v>
      </c>
      <c r="P110" s="105">
        <v>73.400000000000006</v>
      </c>
      <c r="Q110" s="390"/>
      <c r="R110" s="39">
        <f t="shared" si="32"/>
        <v>67.256801702233147</v>
      </c>
      <c r="S110" s="15">
        <f t="shared" si="40"/>
        <v>4731.1000000000004</v>
      </c>
      <c r="T110" s="390">
        <v>4624.5</v>
      </c>
      <c r="U110" s="105">
        <v>106.6</v>
      </c>
      <c r="V110" s="390"/>
      <c r="W110" s="363">
        <f t="shared" si="33"/>
        <v>97.735864647674916</v>
      </c>
      <c r="X110" s="397">
        <v>4840.7000000000007</v>
      </c>
      <c r="Y110" s="397">
        <v>100</v>
      </c>
    </row>
    <row r="111" spans="1:25" s="180" customFormat="1" ht="37.5" customHeight="1" x14ac:dyDescent="0.25">
      <c r="A111" s="274">
        <v>40</v>
      </c>
      <c r="B111" s="451" t="s">
        <v>147</v>
      </c>
      <c r="C111" s="92"/>
      <c r="D111" s="167" t="s">
        <v>312</v>
      </c>
      <c r="E111" s="170" t="s">
        <v>317</v>
      </c>
      <c r="F111" s="20" t="s">
        <v>520</v>
      </c>
      <c r="G111" s="20" t="s">
        <v>526</v>
      </c>
      <c r="H111" s="20">
        <v>4533.277</v>
      </c>
      <c r="I111" s="103" t="s">
        <v>523</v>
      </c>
      <c r="J111" s="15">
        <f t="shared" si="38"/>
        <v>4840.7000000000007</v>
      </c>
      <c r="K111" s="390">
        <v>4731.6000000000004</v>
      </c>
      <c r="L111" s="390">
        <v>109.1</v>
      </c>
      <c r="M111" s="390"/>
      <c r="N111" s="15">
        <f t="shared" si="39"/>
        <v>3255.7000000000003</v>
      </c>
      <c r="O111" s="390">
        <v>3182.3</v>
      </c>
      <c r="P111" s="105">
        <v>73.400000000000006</v>
      </c>
      <c r="Q111" s="390"/>
      <c r="R111" s="39">
        <f t="shared" si="32"/>
        <v>67.256801702233147</v>
      </c>
      <c r="S111" s="15">
        <f t="shared" si="40"/>
        <v>4729.8</v>
      </c>
      <c r="T111" s="390">
        <v>4623.3</v>
      </c>
      <c r="U111" s="105">
        <v>106.5</v>
      </c>
      <c r="V111" s="390"/>
      <c r="W111" s="363">
        <f t="shared" si="33"/>
        <v>97.70900902761997</v>
      </c>
      <c r="X111" s="397">
        <v>4840.7000000000007</v>
      </c>
      <c r="Y111" s="397">
        <v>100</v>
      </c>
    </row>
    <row r="112" spans="1:25" s="180" customFormat="1" ht="37.5" customHeight="1" x14ac:dyDescent="0.25">
      <c r="A112" s="274">
        <v>41</v>
      </c>
      <c r="B112" s="451" t="s">
        <v>148</v>
      </c>
      <c r="C112" s="92"/>
      <c r="D112" s="167" t="s">
        <v>312</v>
      </c>
      <c r="E112" s="170" t="s">
        <v>318</v>
      </c>
      <c r="F112" s="20" t="s">
        <v>505</v>
      </c>
      <c r="G112" s="20" t="s">
        <v>527</v>
      </c>
      <c r="H112" s="20">
        <v>4533.277</v>
      </c>
      <c r="I112" s="103" t="s">
        <v>523</v>
      </c>
      <c r="J112" s="15">
        <f t="shared" si="38"/>
        <v>5279.7000000000007</v>
      </c>
      <c r="K112" s="390">
        <v>4731.6000000000004</v>
      </c>
      <c r="L112" s="390">
        <v>548.1</v>
      </c>
      <c r="M112" s="390"/>
      <c r="N112" s="15">
        <f t="shared" si="39"/>
        <v>0</v>
      </c>
      <c r="O112" s="390"/>
      <c r="P112" s="105"/>
      <c r="Q112" s="390"/>
      <c r="R112" s="39">
        <f t="shared" si="32"/>
        <v>0</v>
      </c>
      <c r="S112" s="15">
        <f t="shared" si="40"/>
        <v>5088</v>
      </c>
      <c r="T112" s="390">
        <v>4608.1000000000004</v>
      </c>
      <c r="U112" s="105">
        <v>479.9</v>
      </c>
      <c r="V112" s="390"/>
      <c r="W112" s="363">
        <f t="shared" si="33"/>
        <v>96.369111881356886</v>
      </c>
      <c r="X112" s="395">
        <v>5279.7000000000007</v>
      </c>
      <c r="Y112" s="395">
        <v>100</v>
      </c>
    </row>
    <row r="113" spans="1:25" s="180" customFormat="1" ht="37.5" customHeight="1" x14ac:dyDescent="0.25">
      <c r="A113" s="274">
        <v>42</v>
      </c>
      <c r="B113" s="451" t="s">
        <v>149</v>
      </c>
      <c r="C113" s="92"/>
      <c r="D113" s="167" t="s">
        <v>312</v>
      </c>
      <c r="E113" s="170" t="s">
        <v>319</v>
      </c>
      <c r="F113" s="20" t="s">
        <v>520</v>
      </c>
      <c r="G113" s="20" t="s">
        <v>528</v>
      </c>
      <c r="H113" s="20">
        <v>4533.277</v>
      </c>
      <c r="I113" s="103" t="s">
        <v>523</v>
      </c>
      <c r="J113" s="15">
        <f t="shared" si="38"/>
        <v>4840.7000000000007</v>
      </c>
      <c r="K113" s="390">
        <v>4731.6000000000004</v>
      </c>
      <c r="L113" s="390">
        <v>109.1</v>
      </c>
      <c r="M113" s="390"/>
      <c r="N113" s="15">
        <f t="shared" si="39"/>
        <v>3255.7000000000003</v>
      </c>
      <c r="O113" s="390">
        <v>3182.3</v>
      </c>
      <c r="P113" s="105">
        <v>73.400000000000006</v>
      </c>
      <c r="Q113" s="390"/>
      <c r="R113" s="39">
        <f t="shared" si="32"/>
        <v>67.256801702233147</v>
      </c>
      <c r="S113" s="15">
        <f t="shared" si="40"/>
        <v>4728.6000000000004</v>
      </c>
      <c r="T113" s="390">
        <v>4622.1000000000004</v>
      </c>
      <c r="U113" s="105">
        <v>106.5</v>
      </c>
      <c r="V113" s="390"/>
      <c r="W113" s="363">
        <f t="shared" si="33"/>
        <v>97.684219224492324</v>
      </c>
      <c r="X113" s="397">
        <v>4840.7000000000007</v>
      </c>
      <c r="Y113" s="397">
        <v>100</v>
      </c>
    </row>
    <row r="114" spans="1:25" s="180" customFormat="1" ht="37.5" customHeight="1" x14ac:dyDescent="0.25">
      <c r="A114" s="274">
        <v>43</v>
      </c>
      <c r="B114" s="451" t="s">
        <v>150</v>
      </c>
      <c r="C114" s="92"/>
      <c r="D114" s="167" t="s">
        <v>312</v>
      </c>
      <c r="E114" s="170" t="s">
        <v>320</v>
      </c>
      <c r="F114" s="20" t="s">
        <v>529</v>
      </c>
      <c r="G114" s="20" t="s">
        <v>530</v>
      </c>
      <c r="H114" s="20">
        <v>4533.277</v>
      </c>
      <c r="I114" s="103" t="s">
        <v>512</v>
      </c>
      <c r="J114" s="15">
        <f t="shared" si="38"/>
        <v>4840.7000000000007</v>
      </c>
      <c r="K114" s="390">
        <v>4731.6000000000004</v>
      </c>
      <c r="L114" s="390">
        <v>109.1</v>
      </c>
      <c r="M114" s="390"/>
      <c r="N114" s="15">
        <f t="shared" si="39"/>
        <v>3255.7000000000003</v>
      </c>
      <c r="O114" s="390">
        <v>3182.3</v>
      </c>
      <c r="P114" s="105">
        <v>73.400000000000006</v>
      </c>
      <c r="Q114" s="390"/>
      <c r="R114" s="39">
        <f t="shared" si="32"/>
        <v>67.256801702233147</v>
      </c>
      <c r="S114" s="15">
        <f t="shared" si="40"/>
        <v>4729.1000000000004</v>
      </c>
      <c r="T114" s="390">
        <v>4622.6000000000004</v>
      </c>
      <c r="U114" s="105">
        <v>106.5</v>
      </c>
      <c r="V114" s="390"/>
      <c r="W114" s="363">
        <f t="shared" si="33"/>
        <v>97.694548309128834</v>
      </c>
      <c r="X114" s="397">
        <v>4840.7000000000007</v>
      </c>
      <c r="Y114" s="397">
        <v>100</v>
      </c>
    </row>
    <row r="115" spans="1:25" s="180" customFormat="1" ht="37.5" customHeight="1" x14ac:dyDescent="0.25">
      <c r="A115" s="274">
        <v>44</v>
      </c>
      <c r="B115" s="451" t="s">
        <v>258</v>
      </c>
      <c r="C115" s="92"/>
      <c r="D115" s="167" t="s">
        <v>312</v>
      </c>
      <c r="E115" s="170" t="s">
        <v>321</v>
      </c>
      <c r="F115" s="20" t="s">
        <v>531</v>
      </c>
      <c r="G115" s="20" t="s">
        <v>532</v>
      </c>
      <c r="H115" s="20">
        <v>4533.277</v>
      </c>
      <c r="I115" s="103" t="s">
        <v>533</v>
      </c>
      <c r="J115" s="15">
        <f t="shared" si="38"/>
        <v>4840.7000000000007</v>
      </c>
      <c r="K115" s="390">
        <v>4731.6000000000004</v>
      </c>
      <c r="L115" s="390">
        <v>109.1</v>
      </c>
      <c r="M115" s="390"/>
      <c r="N115" s="15">
        <f t="shared" si="39"/>
        <v>3255.7000000000003</v>
      </c>
      <c r="O115" s="390">
        <v>3182.3</v>
      </c>
      <c r="P115" s="105">
        <v>73.400000000000006</v>
      </c>
      <c r="Q115" s="390"/>
      <c r="R115" s="39">
        <f t="shared" si="32"/>
        <v>67.256801702233147</v>
      </c>
      <c r="S115" s="15">
        <f t="shared" si="40"/>
        <v>4729.1000000000004</v>
      </c>
      <c r="T115" s="390">
        <v>4622.6000000000004</v>
      </c>
      <c r="U115" s="105">
        <v>106.5</v>
      </c>
      <c r="V115" s="390"/>
      <c r="W115" s="363">
        <f t="shared" si="33"/>
        <v>97.694548309128834</v>
      </c>
      <c r="X115" s="397">
        <v>4840.7000000000007</v>
      </c>
      <c r="Y115" s="397">
        <v>100</v>
      </c>
    </row>
    <row r="116" spans="1:25" s="180" customFormat="1" ht="37.5" customHeight="1" x14ac:dyDescent="0.25">
      <c r="A116" s="274">
        <v>45</v>
      </c>
      <c r="B116" s="451" t="s">
        <v>151</v>
      </c>
      <c r="C116" s="92"/>
      <c r="D116" s="167" t="s">
        <v>312</v>
      </c>
      <c r="E116" s="170" t="s">
        <v>322</v>
      </c>
      <c r="F116" s="20" t="s">
        <v>534</v>
      </c>
      <c r="G116" s="20" t="s">
        <v>535</v>
      </c>
      <c r="H116" s="20">
        <v>4328.2550000000001</v>
      </c>
      <c r="I116" s="103" t="s">
        <v>512</v>
      </c>
      <c r="J116" s="15">
        <f t="shared" si="38"/>
        <v>4840.7000000000007</v>
      </c>
      <c r="K116" s="390">
        <v>4731.6000000000004</v>
      </c>
      <c r="L116" s="390">
        <v>109.1</v>
      </c>
      <c r="M116" s="390"/>
      <c r="N116" s="15">
        <f t="shared" si="39"/>
        <v>0</v>
      </c>
      <c r="O116" s="390"/>
      <c r="P116" s="105"/>
      <c r="Q116" s="390"/>
      <c r="R116" s="39">
        <f t="shared" si="32"/>
        <v>0</v>
      </c>
      <c r="S116" s="15">
        <f t="shared" si="40"/>
        <v>4523.5</v>
      </c>
      <c r="T116" s="390">
        <v>4421.6000000000004</v>
      </c>
      <c r="U116" s="105">
        <v>101.9</v>
      </c>
      <c r="V116" s="390"/>
      <c r="W116" s="363">
        <f t="shared" si="33"/>
        <v>93.447228706592014</v>
      </c>
      <c r="X116" s="395">
        <v>4840.7000000000007</v>
      </c>
      <c r="Y116" s="395">
        <v>100</v>
      </c>
    </row>
    <row r="117" spans="1:25" s="180" customFormat="1" ht="37.5" customHeight="1" x14ac:dyDescent="0.25">
      <c r="A117" s="274">
        <v>46</v>
      </c>
      <c r="B117" s="451" t="s">
        <v>259</v>
      </c>
      <c r="C117" s="92"/>
      <c r="D117" s="167" t="s">
        <v>312</v>
      </c>
      <c r="E117" s="170" t="s">
        <v>323</v>
      </c>
      <c r="F117" s="20" t="s">
        <v>534</v>
      </c>
      <c r="G117" s="20" t="s">
        <v>536</v>
      </c>
      <c r="H117" s="20">
        <v>4191.5730000000003</v>
      </c>
      <c r="I117" s="103" t="s">
        <v>512</v>
      </c>
      <c r="J117" s="15">
        <f t="shared" si="38"/>
        <v>4840.7000000000007</v>
      </c>
      <c r="K117" s="390">
        <v>4731.6000000000004</v>
      </c>
      <c r="L117" s="390">
        <v>109.1</v>
      </c>
      <c r="M117" s="390"/>
      <c r="N117" s="15">
        <f t="shared" si="39"/>
        <v>0</v>
      </c>
      <c r="O117" s="390"/>
      <c r="P117" s="105"/>
      <c r="Q117" s="390"/>
      <c r="R117" s="39">
        <f t="shared" si="32"/>
        <v>0</v>
      </c>
      <c r="S117" s="15">
        <f t="shared" si="40"/>
        <v>4386.9000000000005</v>
      </c>
      <c r="T117" s="390">
        <v>4288.1000000000004</v>
      </c>
      <c r="U117" s="105">
        <v>98.8</v>
      </c>
      <c r="V117" s="390"/>
      <c r="W117" s="363">
        <f t="shared" si="33"/>
        <v>90.625322783894887</v>
      </c>
      <c r="X117" s="395">
        <v>4840.7000000000007</v>
      </c>
      <c r="Y117" s="395">
        <v>100</v>
      </c>
    </row>
    <row r="118" spans="1:25" s="180" customFormat="1" ht="37.5" customHeight="1" x14ac:dyDescent="0.25">
      <c r="A118" s="274">
        <v>47</v>
      </c>
      <c r="B118" s="451" t="s">
        <v>260</v>
      </c>
      <c r="C118" s="92"/>
      <c r="D118" s="167" t="s">
        <v>312</v>
      </c>
      <c r="E118" s="170" t="s">
        <v>324</v>
      </c>
      <c r="F118" s="20" t="s">
        <v>537</v>
      </c>
      <c r="G118" s="20" t="s">
        <v>538</v>
      </c>
      <c r="H118" s="20">
        <v>4533.277</v>
      </c>
      <c r="I118" s="103" t="s">
        <v>507</v>
      </c>
      <c r="J118" s="15">
        <f t="shared" si="38"/>
        <v>4840.7000000000007</v>
      </c>
      <c r="K118" s="390">
        <v>4731.6000000000004</v>
      </c>
      <c r="L118" s="390">
        <v>109.1</v>
      </c>
      <c r="M118" s="390"/>
      <c r="N118" s="15">
        <f t="shared" si="39"/>
        <v>0</v>
      </c>
      <c r="O118" s="390"/>
      <c r="P118" s="105"/>
      <c r="Q118" s="390"/>
      <c r="R118" s="39">
        <f t="shared" si="32"/>
        <v>0</v>
      </c>
      <c r="S118" s="15">
        <f t="shared" si="40"/>
        <v>4728.1000000000004</v>
      </c>
      <c r="T118" s="390">
        <v>4621.6000000000004</v>
      </c>
      <c r="U118" s="105">
        <v>106.5</v>
      </c>
      <c r="V118" s="390"/>
      <c r="W118" s="363">
        <f t="shared" si="33"/>
        <v>97.6738901398558</v>
      </c>
      <c r="X118" s="397">
        <v>4840.7000000000007</v>
      </c>
      <c r="Y118" s="397">
        <v>100</v>
      </c>
    </row>
    <row r="119" spans="1:25" s="180" customFormat="1" ht="37.5" customHeight="1" x14ac:dyDescent="0.25">
      <c r="A119" s="274">
        <v>48</v>
      </c>
      <c r="B119" s="451" t="s">
        <v>152</v>
      </c>
      <c r="C119" s="92"/>
      <c r="D119" s="167" t="s">
        <v>312</v>
      </c>
      <c r="E119" s="170" t="s">
        <v>325</v>
      </c>
      <c r="F119" s="20" t="s">
        <v>539</v>
      </c>
      <c r="G119" s="20" t="s">
        <v>540</v>
      </c>
      <c r="H119" s="20">
        <v>4533.277</v>
      </c>
      <c r="I119" s="103" t="s">
        <v>512</v>
      </c>
      <c r="J119" s="15">
        <f t="shared" si="38"/>
        <v>4840.7000000000007</v>
      </c>
      <c r="K119" s="390">
        <v>4731.6000000000004</v>
      </c>
      <c r="L119" s="390">
        <v>109.1</v>
      </c>
      <c r="M119" s="390"/>
      <c r="N119" s="15">
        <f t="shared" si="39"/>
        <v>0</v>
      </c>
      <c r="O119" s="390"/>
      <c r="P119" s="105"/>
      <c r="Q119" s="390"/>
      <c r="R119" s="39">
        <f t="shared" si="32"/>
        <v>0</v>
      </c>
      <c r="S119" s="15">
        <f t="shared" si="40"/>
        <v>4728.6000000000004</v>
      </c>
      <c r="T119" s="390">
        <v>4622.1000000000004</v>
      </c>
      <c r="U119" s="105">
        <v>106.5</v>
      </c>
      <c r="V119" s="390"/>
      <c r="W119" s="363">
        <f t="shared" si="33"/>
        <v>97.684219224492324</v>
      </c>
      <c r="X119" s="397">
        <v>4840.7000000000007</v>
      </c>
      <c r="Y119" s="397">
        <v>100</v>
      </c>
    </row>
    <row r="120" spans="1:25" s="180" customFormat="1" ht="37.5" customHeight="1" x14ac:dyDescent="0.25">
      <c r="A120" s="274">
        <v>49</v>
      </c>
      <c r="B120" s="451" t="s">
        <v>261</v>
      </c>
      <c r="C120" s="92"/>
      <c r="D120" s="167" t="s">
        <v>312</v>
      </c>
      <c r="E120" s="170" t="s">
        <v>326</v>
      </c>
      <c r="F120" s="20" t="s">
        <v>116</v>
      </c>
      <c r="G120" s="20" t="s">
        <v>541</v>
      </c>
      <c r="H120" s="20">
        <v>4533.277</v>
      </c>
      <c r="I120" s="103" t="s">
        <v>507</v>
      </c>
      <c r="J120" s="15">
        <f t="shared" si="38"/>
        <v>4840.7000000000007</v>
      </c>
      <c r="K120" s="390">
        <v>4731.6000000000004</v>
      </c>
      <c r="L120" s="390">
        <v>109.1</v>
      </c>
      <c r="M120" s="390"/>
      <c r="N120" s="15">
        <f t="shared" si="39"/>
        <v>3255.7000000000003</v>
      </c>
      <c r="O120" s="390">
        <v>3182.4</v>
      </c>
      <c r="P120" s="105">
        <v>73.3</v>
      </c>
      <c r="Q120" s="390"/>
      <c r="R120" s="39">
        <f t="shared" si="32"/>
        <v>67.256801702233147</v>
      </c>
      <c r="S120" s="15">
        <f t="shared" si="40"/>
        <v>4729.1000000000004</v>
      </c>
      <c r="T120" s="390">
        <v>4622.6000000000004</v>
      </c>
      <c r="U120" s="105">
        <v>106.5</v>
      </c>
      <c r="V120" s="390"/>
      <c r="W120" s="363">
        <f t="shared" si="33"/>
        <v>97.694548309128834</v>
      </c>
      <c r="X120" s="397">
        <v>4840.7000000000007</v>
      </c>
      <c r="Y120" s="397">
        <v>100</v>
      </c>
    </row>
    <row r="121" spans="1:25" s="98" customFormat="1" ht="37.5" customHeight="1" x14ac:dyDescent="0.25">
      <c r="A121" s="274">
        <v>50</v>
      </c>
      <c r="B121" s="451" t="s">
        <v>153</v>
      </c>
      <c r="C121" s="97"/>
      <c r="D121" s="167" t="s">
        <v>312</v>
      </c>
      <c r="E121" s="170" t="s">
        <v>327</v>
      </c>
      <c r="F121" s="170" t="s">
        <v>510</v>
      </c>
      <c r="G121" s="182" t="s">
        <v>542</v>
      </c>
      <c r="H121" s="183">
        <v>4510.4970000000003</v>
      </c>
      <c r="I121" s="168" t="s">
        <v>512</v>
      </c>
      <c r="J121" s="15">
        <f t="shared" si="38"/>
        <v>4840.7000000000007</v>
      </c>
      <c r="K121" s="390">
        <v>4731.6000000000004</v>
      </c>
      <c r="L121" s="390">
        <v>109.1</v>
      </c>
      <c r="M121" s="390"/>
      <c r="N121" s="15">
        <f t="shared" si="39"/>
        <v>3239.3</v>
      </c>
      <c r="O121" s="390">
        <v>3166.3</v>
      </c>
      <c r="P121" s="390">
        <v>73</v>
      </c>
      <c r="Q121" s="390"/>
      <c r="R121" s="39">
        <f t="shared" si="32"/>
        <v>66.918007726155309</v>
      </c>
      <c r="S121" s="15">
        <f t="shared" si="40"/>
        <v>4705.8999999999996</v>
      </c>
      <c r="T121" s="390">
        <v>4599.8999999999996</v>
      </c>
      <c r="U121" s="390">
        <v>106</v>
      </c>
      <c r="V121" s="390"/>
      <c r="W121" s="363">
        <f t="shared" si="33"/>
        <v>97.215278781994314</v>
      </c>
      <c r="X121" s="397">
        <v>4840.7000000000007</v>
      </c>
      <c r="Y121" s="397">
        <v>100</v>
      </c>
    </row>
    <row r="122" spans="1:25" s="98" customFormat="1" ht="37.5" customHeight="1" x14ac:dyDescent="0.25">
      <c r="A122" s="274">
        <v>51</v>
      </c>
      <c r="B122" s="55" t="s">
        <v>154</v>
      </c>
      <c r="C122" s="97"/>
      <c r="D122" s="167" t="s">
        <v>312</v>
      </c>
      <c r="E122" s="170" t="s">
        <v>328</v>
      </c>
      <c r="F122" s="170" t="s">
        <v>539</v>
      </c>
      <c r="G122" s="182" t="s">
        <v>543</v>
      </c>
      <c r="H122" s="183">
        <v>4533.277</v>
      </c>
      <c r="I122" s="168" t="s">
        <v>512</v>
      </c>
      <c r="J122" s="15">
        <f t="shared" si="38"/>
        <v>4840.7000000000007</v>
      </c>
      <c r="K122" s="390">
        <v>4731.6000000000004</v>
      </c>
      <c r="L122" s="390">
        <v>109.1</v>
      </c>
      <c r="M122" s="390"/>
      <c r="N122" s="15">
        <f t="shared" si="39"/>
        <v>0</v>
      </c>
      <c r="O122" s="390"/>
      <c r="P122" s="390"/>
      <c r="Q122" s="390"/>
      <c r="R122" s="39">
        <f t="shared" si="32"/>
        <v>0</v>
      </c>
      <c r="S122" s="15">
        <f t="shared" si="40"/>
        <v>4728.5</v>
      </c>
      <c r="T122" s="390">
        <v>4622</v>
      </c>
      <c r="U122" s="390">
        <v>106.5</v>
      </c>
      <c r="V122" s="390"/>
      <c r="W122" s="363">
        <f t="shared" si="33"/>
        <v>97.682153407565011</v>
      </c>
      <c r="X122" s="397">
        <v>4840.7000000000007</v>
      </c>
      <c r="Y122" s="397">
        <v>100</v>
      </c>
    </row>
    <row r="123" spans="1:25" s="98" customFormat="1" ht="37.5" customHeight="1" x14ac:dyDescent="0.25">
      <c r="A123" s="274">
        <v>52</v>
      </c>
      <c r="B123" s="55" t="s">
        <v>262</v>
      </c>
      <c r="C123" s="97"/>
      <c r="D123" s="167" t="s">
        <v>312</v>
      </c>
      <c r="E123" s="170" t="s">
        <v>329</v>
      </c>
      <c r="F123" s="170" t="s">
        <v>544</v>
      </c>
      <c r="G123" s="182" t="s">
        <v>545</v>
      </c>
      <c r="H123" s="183">
        <v>4533.277</v>
      </c>
      <c r="I123" s="168" t="s">
        <v>523</v>
      </c>
      <c r="J123" s="15">
        <f t="shared" si="38"/>
        <v>4840.7000000000007</v>
      </c>
      <c r="K123" s="390">
        <v>4731.6000000000004</v>
      </c>
      <c r="L123" s="390">
        <v>109.1</v>
      </c>
      <c r="M123" s="390"/>
      <c r="N123" s="15">
        <f t="shared" si="39"/>
        <v>1768.1</v>
      </c>
      <c r="O123" s="390">
        <v>1728.3</v>
      </c>
      <c r="P123" s="390">
        <v>39.799999999999997</v>
      </c>
      <c r="Q123" s="390"/>
      <c r="R123" s="39">
        <f t="shared" si="32"/>
        <v>36.525709091660289</v>
      </c>
      <c r="S123" s="15">
        <f t="shared" si="40"/>
        <v>4679.0999999999995</v>
      </c>
      <c r="T123" s="390">
        <v>4573.7</v>
      </c>
      <c r="U123" s="390">
        <v>105.4</v>
      </c>
      <c r="V123" s="390"/>
      <c r="W123" s="363">
        <f t="shared" si="33"/>
        <v>96.66163984547687</v>
      </c>
      <c r="X123" s="395">
        <v>4840.7000000000007</v>
      </c>
      <c r="Y123" s="395">
        <v>100</v>
      </c>
    </row>
    <row r="124" spans="1:25" s="98" customFormat="1" ht="37.5" customHeight="1" x14ac:dyDescent="0.25">
      <c r="A124" s="274">
        <v>53</v>
      </c>
      <c r="B124" s="55" t="s">
        <v>263</v>
      </c>
      <c r="C124" s="97"/>
      <c r="D124" s="167" t="s">
        <v>312</v>
      </c>
      <c r="E124" s="170" t="s">
        <v>330</v>
      </c>
      <c r="F124" s="170" t="s">
        <v>116</v>
      </c>
      <c r="G124" s="182" t="s">
        <v>546</v>
      </c>
      <c r="H124" s="183">
        <v>4533.277</v>
      </c>
      <c r="I124" s="168" t="s">
        <v>507</v>
      </c>
      <c r="J124" s="15">
        <f t="shared" si="38"/>
        <v>4840.7000000000007</v>
      </c>
      <c r="K124" s="390">
        <v>4731.6000000000004</v>
      </c>
      <c r="L124" s="390">
        <v>109.1</v>
      </c>
      <c r="M124" s="390"/>
      <c r="N124" s="15">
        <f t="shared" si="39"/>
        <v>3255.7000000000003</v>
      </c>
      <c r="O124" s="390">
        <v>3182.4</v>
      </c>
      <c r="P124" s="390">
        <v>73.3</v>
      </c>
      <c r="Q124" s="390"/>
      <c r="R124" s="39">
        <f t="shared" si="32"/>
        <v>67.256801702233147</v>
      </c>
      <c r="S124" s="15">
        <f t="shared" si="40"/>
        <v>4729.1000000000004</v>
      </c>
      <c r="T124" s="390">
        <v>4622.6000000000004</v>
      </c>
      <c r="U124" s="390">
        <v>106.5</v>
      </c>
      <c r="V124" s="390"/>
      <c r="W124" s="363">
        <f t="shared" si="33"/>
        <v>97.694548309128834</v>
      </c>
      <c r="X124" s="397">
        <v>4840.7000000000007</v>
      </c>
      <c r="Y124" s="397">
        <v>100</v>
      </c>
    </row>
    <row r="125" spans="1:25" s="98" customFormat="1" ht="37.5" customHeight="1" x14ac:dyDescent="0.25">
      <c r="A125" s="274">
        <v>54</v>
      </c>
      <c r="B125" s="55" t="s">
        <v>155</v>
      </c>
      <c r="C125" s="97"/>
      <c r="D125" s="167" t="s">
        <v>312</v>
      </c>
      <c r="E125" s="170" t="s">
        <v>331</v>
      </c>
      <c r="F125" s="170" t="s">
        <v>520</v>
      </c>
      <c r="G125" s="182" t="s">
        <v>547</v>
      </c>
      <c r="H125" s="183">
        <v>4487.7169999999996</v>
      </c>
      <c r="I125" s="168" t="s">
        <v>523</v>
      </c>
      <c r="J125" s="15">
        <f t="shared" si="38"/>
        <v>4840.7000000000007</v>
      </c>
      <c r="K125" s="390">
        <v>4731.6000000000004</v>
      </c>
      <c r="L125" s="390">
        <v>109.1</v>
      </c>
      <c r="M125" s="390"/>
      <c r="N125" s="15">
        <f t="shared" si="39"/>
        <v>0</v>
      </c>
      <c r="O125" s="390"/>
      <c r="P125" s="390"/>
      <c r="Q125" s="390"/>
      <c r="R125" s="39">
        <f t="shared" si="32"/>
        <v>0</v>
      </c>
      <c r="S125" s="15">
        <f t="shared" si="40"/>
        <v>4682</v>
      </c>
      <c r="T125" s="390">
        <v>4576.5</v>
      </c>
      <c r="U125" s="390">
        <v>105.5</v>
      </c>
      <c r="V125" s="390"/>
      <c r="W125" s="363">
        <f t="shared" si="33"/>
        <v>96.721548536368701</v>
      </c>
      <c r="X125" s="397">
        <v>4840.7000000000007</v>
      </c>
      <c r="Y125" s="397">
        <v>100</v>
      </c>
    </row>
    <row r="126" spans="1:25" s="98" customFormat="1" ht="37.5" customHeight="1" x14ac:dyDescent="0.25">
      <c r="A126" s="274">
        <v>55</v>
      </c>
      <c r="B126" s="55" t="s">
        <v>266</v>
      </c>
      <c r="C126" s="97"/>
      <c r="D126" s="167" t="s">
        <v>312</v>
      </c>
      <c r="E126" s="170" t="s">
        <v>332</v>
      </c>
      <c r="F126" s="170" t="s">
        <v>548</v>
      </c>
      <c r="G126" s="182" t="s">
        <v>549</v>
      </c>
      <c r="H126" s="183">
        <v>4533.277</v>
      </c>
      <c r="I126" s="168" t="s">
        <v>523</v>
      </c>
      <c r="J126" s="15">
        <f t="shared" si="38"/>
        <v>4840.6000000000004</v>
      </c>
      <c r="K126" s="390">
        <v>4731.6000000000004</v>
      </c>
      <c r="L126" s="390">
        <v>109</v>
      </c>
      <c r="M126" s="390"/>
      <c r="N126" s="15">
        <f t="shared" si="39"/>
        <v>3255.7000000000003</v>
      </c>
      <c r="O126" s="390">
        <v>3182.4</v>
      </c>
      <c r="P126" s="390">
        <v>73.3</v>
      </c>
      <c r="Q126" s="390"/>
      <c r="R126" s="39">
        <f t="shared" si="32"/>
        <v>67.258191133330584</v>
      </c>
      <c r="S126" s="15">
        <f t="shared" si="40"/>
        <v>4729.8</v>
      </c>
      <c r="T126" s="390">
        <v>4623.3</v>
      </c>
      <c r="U126" s="390">
        <v>106.5</v>
      </c>
      <c r="V126" s="390"/>
      <c r="W126" s="363">
        <f t="shared" si="33"/>
        <v>97.711027558567125</v>
      </c>
      <c r="X126" s="397">
        <v>4840.6000000000004</v>
      </c>
      <c r="Y126" s="397">
        <v>100</v>
      </c>
    </row>
    <row r="127" spans="1:25" s="98" customFormat="1" ht="37.5" customHeight="1" x14ac:dyDescent="0.25">
      <c r="A127" s="274">
        <v>56</v>
      </c>
      <c r="B127" s="55" t="s">
        <v>156</v>
      </c>
      <c r="C127" s="97"/>
      <c r="D127" s="167" t="s">
        <v>312</v>
      </c>
      <c r="E127" s="170" t="s">
        <v>313</v>
      </c>
      <c r="F127" s="170" t="s">
        <v>680</v>
      </c>
      <c r="G127" s="182" t="s">
        <v>681</v>
      </c>
      <c r="H127" s="183">
        <v>4376.2826800000003</v>
      </c>
      <c r="I127" s="168" t="s">
        <v>682</v>
      </c>
      <c r="J127" s="15">
        <f t="shared" si="38"/>
        <v>5279.6</v>
      </c>
      <c r="K127" s="390">
        <v>4731.6000000000004</v>
      </c>
      <c r="L127" s="390">
        <v>548</v>
      </c>
      <c r="M127" s="390"/>
      <c r="N127" s="15">
        <f t="shared" si="39"/>
        <v>0</v>
      </c>
      <c r="O127" s="390"/>
      <c r="P127" s="390"/>
      <c r="Q127" s="390"/>
      <c r="R127" s="39">
        <f t="shared" si="32"/>
        <v>0</v>
      </c>
      <c r="S127" s="15">
        <f t="shared" si="40"/>
        <v>4571.6000000000004</v>
      </c>
      <c r="T127" s="390">
        <v>4140.5</v>
      </c>
      <c r="U127" s="390">
        <v>431.1</v>
      </c>
      <c r="V127" s="390"/>
      <c r="W127" s="363">
        <f t="shared" si="33"/>
        <v>86.589893173725287</v>
      </c>
      <c r="X127" s="395">
        <v>5279.6</v>
      </c>
      <c r="Y127" s="395">
        <v>100</v>
      </c>
    </row>
    <row r="128" spans="1:25" s="98" customFormat="1" ht="37.5" customHeight="1" x14ac:dyDescent="0.25">
      <c r="A128" s="274">
        <v>57</v>
      </c>
      <c r="B128" s="55" t="s">
        <v>264</v>
      </c>
      <c r="C128" s="97"/>
      <c r="D128" s="167" t="s">
        <v>312</v>
      </c>
      <c r="E128" s="170" t="s">
        <v>333</v>
      </c>
      <c r="F128" s="170" t="s">
        <v>548</v>
      </c>
      <c r="G128" s="182" t="s">
        <v>551</v>
      </c>
      <c r="H128" s="183">
        <v>4534.277</v>
      </c>
      <c r="I128" s="168" t="s">
        <v>552</v>
      </c>
      <c r="J128" s="15">
        <f t="shared" si="38"/>
        <v>4840.6000000000004</v>
      </c>
      <c r="K128" s="390">
        <v>4731.6000000000004</v>
      </c>
      <c r="L128" s="390">
        <v>109</v>
      </c>
      <c r="M128" s="390"/>
      <c r="N128" s="15">
        <f t="shared" si="39"/>
        <v>3255.6000000000004</v>
      </c>
      <c r="O128" s="390">
        <v>3182.3</v>
      </c>
      <c r="P128" s="390">
        <v>73.3</v>
      </c>
      <c r="Q128" s="390"/>
      <c r="R128" s="39">
        <f t="shared" si="32"/>
        <v>67.256125273726397</v>
      </c>
      <c r="S128" s="15">
        <f t="shared" si="40"/>
        <v>4731.2</v>
      </c>
      <c r="T128" s="390">
        <v>4624.5</v>
      </c>
      <c r="U128" s="390">
        <v>106.7</v>
      </c>
      <c r="V128" s="390"/>
      <c r="W128" s="363">
        <f t="shared" si="33"/>
        <v>97.739949593025642</v>
      </c>
      <c r="X128" s="397">
        <v>4840.6000000000004</v>
      </c>
      <c r="Y128" s="397">
        <v>100</v>
      </c>
    </row>
    <row r="129" spans="1:25" s="98" customFormat="1" ht="37.5" customHeight="1" x14ac:dyDescent="0.25">
      <c r="A129" s="274">
        <v>58</v>
      </c>
      <c r="B129" s="55" t="s">
        <v>265</v>
      </c>
      <c r="C129" s="97"/>
      <c r="D129" s="167" t="s">
        <v>312</v>
      </c>
      <c r="E129" s="170" t="s">
        <v>334</v>
      </c>
      <c r="F129" s="170" t="s">
        <v>544</v>
      </c>
      <c r="G129" s="182" t="s">
        <v>553</v>
      </c>
      <c r="H129" s="183">
        <v>4077.6709999999998</v>
      </c>
      <c r="I129" s="168" t="s">
        <v>550</v>
      </c>
      <c r="J129" s="15">
        <f t="shared" si="38"/>
        <v>4840.6000000000004</v>
      </c>
      <c r="K129" s="390">
        <v>4731.6000000000004</v>
      </c>
      <c r="L129" s="390">
        <v>109</v>
      </c>
      <c r="M129" s="390"/>
      <c r="N129" s="15">
        <f t="shared" si="39"/>
        <v>0</v>
      </c>
      <c r="O129" s="390"/>
      <c r="P129" s="390"/>
      <c r="Q129" s="390"/>
      <c r="R129" s="39">
        <f t="shared" si="32"/>
        <v>0</v>
      </c>
      <c r="S129" s="15">
        <f t="shared" si="40"/>
        <v>4232.6000000000004</v>
      </c>
      <c r="T129" s="390">
        <v>4137.3</v>
      </c>
      <c r="U129" s="390">
        <v>95.3</v>
      </c>
      <c r="V129" s="390"/>
      <c r="W129" s="363">
        <f t="shared" si="33"/>
        <v>87.43957360657771</v>
      </c>
      <c r="X129" s="397">
        <v>4840.6000000000004</v>
      </c>
      <c r="Y129" s="397">
        <v>100</v>
      </c>
    </row>
    <row r="130" spans="1:25" s="98" customFormat="1" ht="37.5" customHeight="1" x14ac:dyDescent="0.25">
      <c r="A130" s="275">
        <v>59</v>
      </c>
      <c r="B130" s="498" t="s">
        <v>157</v>
      </c>
      <c r="C130" s="97"/>
      <c r="D130" s="167" t="s">
        <v>312</v>
      </c>
      <c r="E130" s="170" t="s">
        <v>335</v>
      </c>
      <c r="F130" s="170" t="s">
        <v>554</v>
      </c>
      <c r="G130" s="182" t="s">
        <v>555</v>
      </c>
      <c r="H130" s="183">
        <v>4533.277</v>
      </c>
      <c r="I130" s="168" t="s">
        <v>507</v>
      </c>
      <c r="J130" s="15">
        <f t="shared" si="38"/>
        <v>4840.6000000000004</v>
      </c>
      <c r="K130" s="390">
        <v>4731.6000000000004</v>
      </c>
      <c r="L130" s="390">
        <v>109</v>
      </c>
      <c r="M130" s="390"/>
      <c r="N130" s="15">
        <f t="shared" si="39"/>
        <v>0</v>
      </c>
      <c r="O130" s="390"/>
      <c r="P130" s="390"/>
      <c r="Q130" s="390"/>
      <c r="R130" s="39">
        <f t="shared" si="32"/>
        <v>0</v>
      </c>
      <c r="S130" s="15">
        <f t="shared" si="40"/>
        <v>196.4</v>
      </c>
      <c r="T130" s="390">
        <v>192</v>
      </c>
      <c r="U130" s="390">
        <v>4.4000000000000004</v>
      </c>
      <c r="V130" s="390"/>
      <c r="W130" s="364">
        <f t="shared" si="33"/>
        <v>4.0573482626120727</v>
      </c>
      <c r="X130" s="398">
        <v>57</v>
      </c>
      <c r="Y130" s="398">
        <v>1.2</v>
      </c>
    </row>
    <row r="131" spans="1:25" s="98" customFormat="1" ht="37.5" customHeight="1" x14ac:dyDescent="0.25">
      <c r="A131" s="274">
        <v>60</v>
      </c>
      <c r="B131" s="55" t="s">
        <v>158</v>
      </c>
      <c r="C131" s="97"/>
      <c r="D131" s="167" t="s">
        <v>312</v>
      </c>
      <c r="E131" s="170" t="s">
        <v>336</v>
      </c>
      <c r="F131" s="170" t="s">
        <v>524</v>
      </c>
      <c r="G131" s="182" t="s">
        <v>556</v>
      </c>
      <c r="H131" s="183">
        <v>4533.277</v>
      </c>
      <c r="I131" s="168" t="s">
        <v>507</v>
      </c>
      <c r="J131" s="15">
        <f t="shared" si="38"/>
        <v>4840.6000000000004</v>
      </c>
      <c r="K131" s="390">
        <v>4731.6000000000004</v>
      </c>
      <c r="L131" s="390">
        <v>109</v>
      </c>
      <c r="M131" s="390"/>
      <c r="N131" s="15">
        <f t="shared" si="39"/>
        <v>3255.7000000000003</v>
      </c>
      <c r="O131" s="390">
        <v>3182.4</v>
      </c>
      <c r="P131" s="390">
        <v>73.3</v>
      </c>
      <c r="Q131" s="390"/>
      <c r="R131" s="39">
        <f t="shared" si="32"/>
        <v>67.258191133330584</v>
      </c>
      <c r="S131" s="15">
        <f t="shared" si="40"/>
        <v>4728.1000000000004</v>
      </c>
      <c r="T131" s="390">
        <v>4621.5</v>
      </c>
      <c r="U131" s="390">
        <v>106.6</v>
      </c>
      <c r="V131" s="390"/>
      <c r="W131" s="363">
        <f t="shared" si="33"/>
        <v>97.675907945296032</v>
      </c>
      <c r="X131" s="397">
        <v>4840.6000000000004</v>
      </c>
      <c r="Y131" s="397">
        <v>100</v>
      </c>
    </row>
    <row r="132" spans="1:25" s="98" customFormat="1" ht="37.5" customHeight="1" x14ac:dyDescent="0.25">
      <c r="A132" s="274">
        <v>61</v>
      </c>
      <c r="B132" s="55" t="s">
        <v>159</v>
      </c>
      <c r="C132" s="97"/>
      <c r="D132" s="167" t="s">
        <v>312</v>
      </c>
      <c r="E132" s="170" t="s">
        <v>337</v>
      </c>
      <c r="F132" s="170" t="s">
        <v>524</v>
      </c>
      <c r="G132" s="182" t="s">
        <v>557</v>
      </c>
      <c r="H132" s="183">
        <v>4487.7169999999996</v>
      </c>
      <c r="I132" s="168" t="s">
        <v>512</v>
      </c>
      <c r="J132" s="15">
        <f t="shared" si="38"/>
        <v>4840.6000000000004</v>
      </c>
      <c r="K132" s="390">
        <v>4731.6000000000004</v>
      </c>
      <c r="L132" s="390">
        <v>109</v>
      </c>
      <c r="M132" s="390"/>
      <c r="N132" s="15">
        <f t="shared" si="39"/>
        <v>0</v>
      </c>
      <c r="O132" s="390"/>
      <c r="P132" s="390"/>
      <c r="Q132" s="390"/>
      <c r="R132" s="39">
        <f t="shared" si="32"/>
        <v>0</v>
      </c>
      <c r="S132" s="15">
        <f t="shared" si="40"/>
        <v>4682</v>
      </c>
      <c r="T132" s="390">
        <v>4576.5</v>
      </c>
      <c r="U132" s="390">
        <v>105.5</v>
      </c>
      <c r="V132" s="390"/>
      <c r="W132" s="363">
        <f t="shared" si="33"/>
        <v>96.72354666776846</v>
      </c>
      <c r="X132" s="397">
        <v>4840.6000000000004</v>
      </c>
      <c r="Y132" s="397">
        <v>100</v>
      </c>
    </row>
    <row r="133" spans="1:25" s="98" customFormat="1" ht="37.5" customHeight="1" x14ac:dyDescent="0.25">
      <c r="A133" s="274">
        <v>62</v>
      </c>
      <c r="B133" s="55" t="s">
        <v>267</v>
      </c>
      <c r="C133" s="97"/>
      <c r="D133" s="167" t="s">
        <v>312</v>
      </c>
      <c r="E133" s="170" t="s">
        <v>338</v>
      </c>
      <c r="F133" s="170" t="s">
        <v>524</v>
      </c>
      <c r="G133" s="182" t="s">
        <v>558</v>
      </c>
      <c r="H133" s="183">
        <v>4533.277</v>
      </c>
      <c r="I133" s="168" t="s">
        <v>507</v>
      </c>
      <c r="J133" s="15">
        <f t="shared" si="38"/>
        <v>4840.6000000000004</v>
      </c>
      <c r="K133" s="390">
        <v>4731.6000000000004</v>
      </c>
      <c r="L133" s="390">
        <v>109</v>
      </c>
      <c r="M133" s="390"/>
      <c r="N133" s="15">
        <f t="shared" si="39"/>
        <v>3255.7000000000003</v>
      </c>
      <c r="O133" s="390">
        <v>3182.4</v>
      </c>
      <c r="P133" s="390">
        <v>73.3</v>
      </c>
      <c r="Q133" s="390"/>
      <c r="R133" s="39">
        <f t="shared" si="32"/>
        <v>67.258191133330584</v>
      </c>
      <c r="S133" s="15">
        <f t="shared" si="40"/>
        <v>4729.4000000000005</v>
      </c>
      <c r="T133" s="390">
        <v>4622.8</v>
      </c>
      <c r="U133" s="390">
        <v>106.6</v>
      </c>
      <c r="V133" s="390"/>
      <c r="W133" s="363">
        <f t="shared" si="33"/>
        <v>97.702764120150391</v>
      </c>
      <c r="X133" s="397">
        <v>4840.6000000000004</v>
      </c>
      <c r="Y133" s="397">
        <v>100</v>
      </c>
    </row>
    <row r="134" spans="1:25" s="98" customFormat="1" ht="37.5" customHeight="1" x14ac:dyDescent="0.25">
      <c r="A134" s="274">
        <v>63</v>
      </c>
      <c r="B134" s="55" t="s">
        <v>160</v>
      </c>
      <c r="C134" s="97"/>
      <c r="D134" s="167" t="s">
        <v>312</v>
      </c>
      <c r="E134" s="170" t="s">
        <v>339</v>
      </c>
      <c r="F134" s="170" t="s">
        <v>559</v>
      </c>
      <c r="G134" s="182" t="s">
        <v>560</v>
      </c>
      <c r="H134" s="183">
        <v>4533.277</v>
      </c>
      <c r="I134" s="168" t="s">
        <v>507</v>
      </c>
      <c r="J134" s="15">
        <f t="shared" si="38"/>
        <v>4840.6000000000004</v>
      </c>
      <c r="K134" s="390">
        <v>4731.6000000000004</v>
      </c>
      <c r="L134" s="390">
        <v>109</v>
      </c>
      <c r="M134" s="390"/>
      <c r="N134" s="15">
        <f t="shared" si="39"/>
        <v>2732.7</v>
      </c>
      <c r="O134" s="390">
        <v>2671.1</v>
      </c>
      <c r="P134" s="390">
        <v>61.6</v>
      </c>
      <c r="Q134" s="390"/>
      <c r="R134" s="39">
        <f t="shared" si="32"/>
        <v>56.453745403462378</v>
      </c>
      <c r="S134" s="15">
        <f t="shared" si="40"/>
        <v>4693.5</v>
      </c>
      <c r="T134" s="390">
        <v>4587.8</v>
      </c>
      <c r="U134" s="390">
        <v>105.7</v>
      </c>
      <c r="V134" s="390"/>
      <c r="W134" s="363">
        <f t="shared" si="33"/>
        <v>96.961120522249303</v>
      </c>
      <c r="X134" s="397">
        <v>4840.6000000000004</v>
      </c>
      <c r="Y134" s="397">
        <v>100</v>
      </c>
    </row>
    <row r="135" spans="1:25" s="98" customFormat="1" ht="37.5" customHeight="1" x14ac:dyDescent="0.25">
      <c r="A135" s="274">
        <v>64</v>
      </c>
      <c r="B135" s="55" t="s">
        <v>161</v>
      </c>
      <c r="C135" s="97"/>
      <c r="D135" s="167" t="s">
        <v>312</v>
      </c>
      <c r="E135" s="170" t="s">
        <v>340</v>
      </c>
      <c r="F135" s="170" t="s">
        <v>529</v>
      </c>
      <c r="G135" s="182" t="s">
        <v>561</v>
      </c>
      <c r="H135" s="183">
        <v>4533.277</v>
      </c>
      <c r="I135" s="168" t="s">
        <v>533</v>
      </c>
      <c r="J135" s="15">
        <f t="shared" si="38"/>
        <v>4840.6000000000004</v>
      </c>
      <c r="K135" s="390">
        <v>4731.6000000000004</v>
      </c>
      <c r="L135" s="390">
        <v>109</v>
      </c>
      <c r="M135" s="390"/>
      <c r="N135" s="15">
        <f t="shared" si="39"/>
        <v>3255.6000000000004</v>
      </c>
      <c r="O135" s="390">
        <v>3182.3</v>
      </c>
      <c r="P135" s="390">
        <v>73.3</v>
      </c>
      <c r="Q135" s="390"/>
      <c r="R135" s="39">
        <f t="shared" si="32"/>
        <v>67.256125273726397</v>
      </c>
      <c r="S135" s="15">
        <f t="shared" si="40"/>
        <v>4728.1000000000004</v>
      </c>
      <c r="T135" s="390">
        <v>4621.6000000000004</v>
      </c>
      <c r="U135" s="390">
        <v>106.5</v>
      </c>
      <c r="V135" s="390"/>
      <c r="W135" s="363">
        <f t="shared" si="33"/>
        <v>97.675907945296032</v>
      </c>
      <c r="X135" s="397">
        <v>4840.6000000000004</v>
      </c>
      <c r="Y135" s="397">
        <v>100</v>
      </c>
    </row>
    <row r="136" spans="1:25" s="98" customFormat="1" ht="37.5" customHeight="1" x14ac:dyDescent="0.25">
      <c r="A136" s="274">
        <v>65</v>
      </c>
      <c r="B136" s="55" t="s">
        <v>268</v>
      </c>
      <c r="C136" s="97"/>
      <c r="D136" s="167" t="s">
        <v>312</v>
      </c>
      <c r="E136" s="170" t="s">
        <v>341</v>
      </c>
      <c r="F136" s="170" t="s">
        <v>562</v>
      </c>
      <c r="G136" s="182" t="s">
        <v>563</v>
      </c>
      <c r="H136" s="183">
        <v>4533.277</v>
      </c>
      <c r="I136" s="168" t="s">
        <v>550</v>
      </c>
      <c r="J136" s="15">
        <f t="shared" si="38"/>
        <v>4840.6000000000004</v>
      </c>
      <c r="K136" s="390">
        <v>4731.6000000000004</v>
      </c>
      <c r="L136" s="390">
        <v>109</v>
      </c>
      <c r="M136" s="390"/>
      <c r="N136" s="15">
        <f t="shared" si="39"/>
        <v>3230.2000000000003</v>
      </c>
      <c r="O136" s="390">
        <v>3157.4</v>
      </c>
      <c r="P136" s="390">
        <v>72.8</v>
      </c>
      <c r="Q136" s="390"/>
      <c r="R136" s="39">
        <f t="shared" si="32"/>
        <v>66.731396934264353</v>
      </c>
      <c r="S136" s="15">
        <f t="shared" si="40"/>
        <v>4729.8</v>
      </c>
      <c r="T136" s="390">
        <v>4623.3</v>
      </c>
      <c r="U136" s="390">
        <v>106.5</v>
      </c>
      <c r="V136" s="390"/>
      <c r="W136" s="363">
        <f t="shared" si="33"/>
        <v>97.711027558567125</v>
      </c>
      <c r="X136" s="397">
        <v>4840.6000000000004</v>
      </c>
      <c r="Y136" s="397">
        <v>100</v>
      </c>
    </row>
    <row r="137" spans="1:25" s="98" customFormat="1" ht="37.5" customHeight="1" x14ac:dyDescent="0.25">
      <c r="A137" s="274">
        <v>66</v>
      </c>
      <c r="B137" s="55" t="s">
        <v>269</v>
      </c>
      <c r="C137" s="97"/>
      <c r="D137" s="167" t="s">
        <v>312</v>
      </c>
      <c r="E137" s="170" t="s">
        <v>342</v>
      </c>
      <c r="F137" s="170" t="s">
        <v>564</v>
      </c>
      <c r="G137" s="182" t="s">
        <v>565</v>
      </c>
      <c r="H137" s="183">
        <v>4533.277</v>
      </c>
      <c r="I137" s="168" t="s">
        <v>533</v>
      </c>
      <c r="J137" s="15">
        <f t="shared" si="38"/>
        <v>4840.6000000000004</v>
      </c>
      <c r="K137" s="390">
        <v>4731.6000000000004</v>
      </c>
      <c r="L137" s="390">
        <v>109</v>
      </c>
      <c r="M137" s="390"/>
      <c r="N137" s="15">
        <f t="shared" si="39"/>
        <v>3255.6000000000004</v>
      </c>
      <c r="O137" s="390">
        <v>3182.3</v>
      </c>
      <c r="P137" s="390">
        <v>73.3</v>
      </c>
      <c r="Q137" s="390"/>
      <c r="R137" s="39">
        <f t="shared" si="32"/>
        <v>67.256125273726397</v>
      </c>
      <c r="S137" s="15">
        <f t="shared" si="40"/>
        <v>4729.8</v>
      </c>
      <c r="T137" s="390">
        <v>4623.3</v>
      </c>
      <c r="U137" s="390">
        <v>106.5</v>
      </c>
      <c r="V137" s="390"/>
      <c r="W137" s="363">
        <f t="shared" si="33"/>
        <v>97.711027558567125</v>
      </c>
      <c r="X137" s="397">
        <v>4840.6000000000004</v>
      </c>
      <c r="Y137" s="397">
        <v>100</v>
      </c>
    </row>
    <row r="138" spans="1:25" s="98" customFormat="1" ht="37.5" customHeight="1" x14ac:dyDescent="0.25">
      <c r="A138" s="274">
        <v>67</v>
      </c>
      <c r="B138" s="55" t="s">
        <v>162</v>
      </c>
      <c r="C138" s="97"/>
      <c r="D138" s="167" t="s">
        <v>312</v>
      </c>
      <c r="E138" s="170" t="s">
        <v>343</v>
      </c>
      <c r="F138" s="170" t="s">
        <v>531</v>
      </c>
      <c r="G138" s="182" t="s">
        <v>566</v>
      </c>
      <c r="H138" s="183">
        <v>4487.7169999999996</v>
      </c>
      <c r="I138" s="168" t="s">
        <v>533</v>
      </c>
      <c r="J138" s="15">
        <f t="shared" si="38"/>
        <v>4840.6000000000004</v>
      </c>
      <c r="K138" s="390">
        <v>4731.6000000000004</v>
      </c>
      <c r="L138" s="390">
        <v>109</v>
      </c>
      <c r="M138" s="390"/>
      <c r="N138" s="15">
        <f t="shared" si="39"/>
        <v>3223</v>
      </c>
      <c r="O138" s="390">
        <v>3150.4</v>
      </c>
      <c r="P138" s="390">
        <v>72.599999999999994</v>
      </c>
      <c r="Q138" s="390"/>
      <c r="R138" s="39">
        <f t="shared" si="32"/>
        <v>66.582655042763278</v>
      </c>
      <c r="S138" s="15">
        <f t="shared" si="40"/>
        <v>4683.5</v>
      </c>
      <c r="T138" s="390">
        <v>4578</v>
      </c>
      <c r="U138" s="390">
        <v>105.5</v>
      </c>
      <c r="V138" s="390"/>
      <c r="W138" s="363">
        <f t="shared" si="33"/>
        <v>96.754534561831179</v>
      </c>
      <c r="X138" s="397">
        <v>4840.6000000000004</v>
      </c>
      <c r="Y138" s="397">
        <v>100</v>
      </c>
    </row>
    <row r="139" spans="1:25" s="98" customFormat="1" ht="37.5" customHeight="1" x14ac:dyDescent="0.25">
      <c r="A139" s="274">
        <v>68</v>
      </c>
      <c r="B139" s="55" t="s">
        <v>163</v>
      </c>
      <c r="C139" s="97"/>
      <c r="D139" s="167" t="s">
        <v>312</v>
      </c>
      <c r="E139" s="170" t="s">
        <v>344</v>
      </c>
      <c r="F139" s="170" t="s">
        <v>531</v>
      </c>
      <c r="G139" s="182" t="s">
        <v>567</v>
      </c>
      <c r="H139" s="183">
        <v>4533.277</v>
      </c>
      <c r="I139" s="168" t="s">
        <v>533</v>
      </c>
      <c r="J139" s="15">
        <f t="shared" si="38"/>
        <v>4840.6000000000004</v>
      </c>
      <c r="K139" s="390">
        <v>4731.6000000000004</v>
      </c>
      <c r="L139" s="390">
        <v>109</v>
      </c>
      <c r="M139" s="390"/>
      <c r="N139" s="15">
        <f t="shared" si="39"/>
        <v>0</v>
      </c>
      <c r="O139" s="390"/>
      <c r="P139" s="390"/>
      <c r="Q139" s="390"/>
      <c r="R139" s="39">
        <f t="shared" si="32"/>
        <v>0</v>
      </c>
      <c r="S139" s="15">
        <f t="shared" si="40"/>
        <v>4728.5</v>
      </c>
      <c r="T139" s="390">
        <v>4622</v>
      </c>
      <c r="U139" s="390">
        <v>106.5</v>
      </c>
      <c r="V139" s="390"/>
      <c r="W139" s="363">
        <f t="shared" si="33"/>
        <v>97.684171383712766</v>
      </c>
      <c r="X139" s="397">
        <v>4840.6000000000004</v>
      </c>
      <c r="Y139" s="397">
        <v>100</v>
      </c>
    </row>
    <row r="140" spans="1:25" s="98" customFormat="1" ht="37.5" customHeight="1" x14ac:dyDescent="0.25">
      <c r="A140" s="274">
        <v>69</v>
      </c>
      <c r="B140" s="55" t="s">
        <v>270</v>
      </c>
      <c r="C140" s="97"/>
      <c r="D140" s="167" t="s">
        <v>312</v>
      </c>
      <c r="E140" s="170" t="s">
        <v>345</v>
      </c>
      <c r="F140" s="170" t="s">
        <v>508</v>
      </c>
      <c r="G140" s="182" t="s">
        <v>568</v>
      </c>
      <c r="H140" s="183">
        <v>4533.277</v>
      </c>
      <c r="I140" s="168" t="s">
        <v>507</v>
      </c>
      <c r="J140" s="15">
        <f t="shared" si="38"/>
        <v>4840.6000000000004</v>
      </c>
      <c r="K140" s="390">
        <v>4731.6000000000004</v>
      </c>
      <c r="L140" s="390">
        <v>109</v>
      </c>
      <c r="M140" s="390"/>
      <c r="N140" s="15">
        <f t="shared" si="39"/>
        <v>0</v>
      </c>
      <c r="O140" s="390"/>
      <c r="P140" s="390"/>
      <c r="Q140" s="390"/>
      <c r="R140" s="39">
        <f t="shared" si="32"/>
        <v>0</v>
      </c>
      <c r="S140" s="15">
        <f t="shared" si="40"/>
        <v>4728.6000000000004</v>
      </c>
      <c r="T140" s="390">
        <v>4622.1000000000004</v>
      </c>
      <c r="U140" s="390">
        <v>106.5</v>
      </c>
      <c r="V140" s="390"/>
      <c r="W140" s="363">
        <f t="shared" si="33"/>
        <v>97.686237243316938</v>
      </c>
      <c r="X140" s="397">
        <v>4840.6000000000004</v>
      </c>
      <c r="Y140" s="397">
        <v>100</v>
      </c>
    </row>
    <row r="141" spans="1:25" s="98" customFormat="1" ht="37.5" customHeight="1" x14ac:dyDescent="0.25">
      <c r="A141" s="274">
        <v>70</v>
      </c>
      <c r="B141" s="55" t="s">
        <v>271</v>
      </c>
      <c r="C141" s="97"/>
      <c r="D141" s="167" t="s">
        <v>312</v>
      </c>
      <c r="E141" s="170" t="s">
        <v>346</v>
      </c>
      <c r="F141" s="170" t="s">
        <v>508</v>
      </c>
      <c r="G141" s="182" t="s">
        <v>569</v>
      </c>
      <c r="H141" s="183">
        <v>4533.277</v>
      </c>
      <c r="I141" s="168" t="s">
        <v>507</v>
      </c>
      <c r="J141" s="15">
        <f t="shared" si="38"/>
        <v>4840.6000000000004</v>
      </c>
      <c r="K141" s="390">
        <v>4731.6000000000004</v>
      </c>
      <c r="L141" s="390">
        <v>109</v>
      </c>
      <c r="M141" s="390"/>
      <c r="N141" s="15">
        <f t="shared" si="39"/>
        <v>0</v>
      </c>
      <c r="O141" s="390"/>
      <c r="P141" s="390"/>
      <c r="Q141" s="390"/>
      <c r="R141" s="39">
        <f t="shared" si="32"/>
        <v>0</v>
      </c>
      <c r="S141" s="15">
        <f t="shared" si="40"/>
        <v>4728.5</v>
      </c>
      <c r="T141" s="390">
        <v>4622</v>
      </c>
      <c r="U141" s="390">
        <v>106.5</v>
      </c>
      <c r="V141" s="390"/>
      <c r="W141" s="363">
        <f t="shared" si="33"/>
        <v>97.684171383712766</v>
      </c>
      <c r="X141" s="397">
        <v>4840.6000000000004</v>
      </c>
      <c r="Y141" s="397">
        <v>100</v>
      </c>
    </row>
    <row r="142" spans="1:25" s="98" customFormat="1" ht="37.5" customHeight="1" x14ac:dyDescent="0.25">
      <c r="A142" s="274">
        <v>71</v>
      </c>
      <c r="B142" s="55" t="s">
        <v>164</v>
      </c>
      <c r="C142" s="97"/>
      <c r="D142" s="167" t="s">
        <v>312</v>
      </c>
      <c r="E142" s="170" t="s">
        <v>347</v>
      </c>
      <c r="F142" s="170" t="s">
        <v>570</v>
      </c>
      <c r="G142" s="182" t="s">
        <v>571</v>
      </c>
      <c r="H142" s="183">
        <v>4533.277</v>
      </c>
      <c r="I142" s="168" t="s">
        <v>507</v>
      </c>
      <c r="J142" s="15">
        <f t="shared" si="38"/>
        <v>4840.6000000000004</v>
      </c>
      <c r="K142" s="390">
        <v>4731.6000000000004</v>
      </c>
      <c r="L142" s="390">
        <v>109</v>
      </c>
      <c r="M142" s="390"/>
      <c r="N142" s="15">
        <f t="shared" si="39"/>
        <v>0</v>
      </c>
      <c r="O142" s="390"/>
      <c r="P142" s="390"/>
      <c r="Q142" s="390"/>
      <c r="R142" s="39">
        <f t="shared" si="32"/>
        <v>0</v>
      </c>
      <c r="S142" s="15">
        <f t="shared" si="40"/>
        <v>4729</v>
      </c>
      <c r="T142" s="390">
        <v>4622.5</v>
      </c>
      <c r="U142" s="390">
        <v>106.5</v>
      </c>
      <c r="V142" s="390"/>
      <c r="W142" s="363">
        <f t="shared" si="33"/>
        <v>97.694500681733672</v>
      </c>
      <c r="X142" s="395">
        <v>4840.6000000000004</v>
      </c>
      <c r="Y142" s="395">
        <v>100</v>
      </c>
    </row>
    <row r="143" spans="1:25" s="98" customFormat="1" ht="37.5" customHeight="1" x14ac:dyDescent="0.25">
      <c r="A143" s="274">
        <v>72</v>
      </c>
      <c r="B143" s="55" t="s">
        <v>165</v>
      </c>
      <c r="C143" s="97"/>
      <c r="D143" s="167" t="s">
        <v>312</v>
      </c>
      <c r="E143" s="170" t="s">
        <v>348</v>
      </c>
      <c r="F143" s="170" t="s">
        <v>116</v>
      </c>
      <c r="G143" s="182" t="s">
        <v>572</v>
      </c>
      <c r="H143" s="183">
        <v>4464.9359999999997</v>
      </c>
      <c r="I143" s="168" t="s">
        <v>507</v>
      </c>
      <c r="J143" s="15">
        <f t="shared" si="38"/>
        <v>4840.6000000000004</v>
      </c>
      <c r="K143" s="390">
        <v>4731.6000000000004</v>
      </c>
      <c r="L143" s="390">
        <v>109</v>
      </c>
      <c r="M143" s="390"/>
      <c r="N143" s="15">
        <f t="shared" si="39"/>
        <v>3206.6</v>
      </c>
      <c r="O143" s="390">
        <v>3134.4</v>
      </c>
      <c r="P143" s="390">
        <v>72.2</v>
      </c>
      <c r="Q143" s="390"/>
      <c r="R143" s="39">
        <f t="shared" si="32"/>
        <v>66.24385406767756</v>
      </c>
      <c r="S143" s="15">
        <f t="shared" si="40"/>
        <v>4660.8999999999996</v>
      </c>
      <c r="T143" s="390">
        <v>4555.8999999999996</v>
      </c>
      <c r="U143" s="390">
        <v>105</v>
      </c>
      <c r="V143" s="390"/>
      <c r="W143" s="363">
        <f t="shared" si="33"/>
        <v>96.287650291286184</v>
      </c>
      <c r="X143" s="397">
        <v>4840.6000000000004</v>
      </c>
      <c r="Y143" s="397">
        <v>100</v>
      </c>
    </row>
    <row r="144" spans="1:25" s="98" customFormat="1" ht="37.5" customHeight="1" x14ac:dyDescent="0.25">
      <c r="A144" s="274">
        <v>73</v>
      </c>
      <c r="B144" s="55" t="s">
        <v>166</v>
      </c>
      <c r="C144" s="97"/>
      <c r="D144" s="167" t="s">
        <v>312</v>
      </c>
      <c r="E144" s="170" t="s">
        <v>349</v>
      </c>
      <c r="F144" s="170" t="s">
        <v>573</v>
      </c>
      <c r="G144" s="182" t="s">
        <v>574</v>
      </c>
      <c r="H144" s="183">
        <v>4533.277</v>
      </c>
      <c r="I144" s="168" t="s">
        <v>507</v>
      </c>
      <c r="J144" s="15">
        <f t="shared" si="38"/>
        <v>4840.6000000000004</v>
      </c>
      <c r="K144" s="390">
        <v>4731.6000000000004</v>
      </c>
      <c r="L144" s="390">
        <v>109</v>
      </c>
      <c r="M144" s="390"/>
      <c r="N144" s="15">
        <f t="shared" si="39"/>
        <v>2586.5</v>
      </c>
      <c r="O144" s="390">
        <v>2528.1999999999998</v>
      </c>
      <c r="P144" s="390">
        <v>58.3</v>
      </c>
      <c r="Q144" s="390"/>
      <c r="R144" s="39">
        <f t="shared" si="32"/>
        <v>53.433458662149313</v>
      </c>
      <c r="S144" s="15">
        <f t="shared" si="40"/>
        <v>4693.5</v>
      </c>
      <c r="T144" s="390">
        <v>4587.8</v>
      </c>
      <c r="U144" s="390">
        <v>105.7</v>
      </c>
      <c r="V144" s="390"/>
      <c r="W144" s="363">
        <f t="shared" si="33"/>
        <v>96.961120522249303</v>
      </c>
      <c r="X144" s="397">
        <v>4840.6000000000004</v>
      </c>
      <c r="Y144" s="397">
        <v>100</v>
      </c>
    </row>
    <row r="145" spans="1:25" s="98" customFormat="1" ht="37.5" customHeight="1" x14ac:dyDescent="0.25">
      <c r="A145" s="274">
        <v>74</v>
      </c>
      <c r="B145" s="55" t="s">
        <v>167</v>
      </c>
      <c r="C145" s="97"/>
      <c r="D145" s="167" t="s">
        <v>312</v>
      </c>
      <c r="E145" s="170" t="s">
        <v>313</v>
      </c>
      <c r="F145" s="170" t="s">
        <v>683</v>
      </c>
      <c r="G145" s="182" t="s">
        <v>684</v>
      </c>
      <c r="H145" s="183">
        <v>4892.5857400000004</v>
      </c>
      <c r="I145" s="168" t="s">
        <v>685</v>
      </c>
      <c r="J145" s="15">
        <f t="shared" si="38"/>
        <v>5279.6</v>
      </c>
      <c r="K145" s="390">
        <v>4731.6000000000004</v>
      </c>
      <c r="L145" s="390">
        <v>548</v>
      </c>
      <c r="M145" s="390"/>
      <c r="N145" s="15">
        <f t="shared" si="39"/>
        <v>0</v>
      </c>
      <c r="O145" s="390"/>
      <c r="P145" s="390"/>
      <c r="Q145" s="390"/>
      <c r="R145" s="39">
        <f t="shared" si="32"/>
        <v>0</v>
      </c>
      <c r="S145" s="15">
        <f t="shared" si="40"/>
        <v>5088</v>
      </c>
      <c r="T145" s="390">
        <v>4608.1000000000004</v>
      </c>
      <c r="U145" s="390">
        <v>479.9</v>
      </c>
      <c r="V145" s="390"/>
      <c r="W145" s="363">
        <f t="shared" si="33"/>
        <v>96.370937192211528</v>
      </c>
      <c r="X145" s="395">
        <v>5279.6</v>
      </c>
      <c r="Y145" s="395">
        <v>100</v>
      </c>
    </row>
    <row r="146" spans="1:25" s="98" customFormat="1" ht="37.5" customHeight="1" x14ac:dyDescent="0.25">
      <c r="A146" s="274">
        <v>75</v>
      </c>
      <c r="B146" s="55" t="s">
        <v>272</v>
      </c>
      <c r="C146" s="97"/>
      <c r="D146" s="167" t="s">
        <v>312</v>
      </c>
      <c r="E146" s="170" t="s">
        <v>350</v>
      </c>
      <c r="F146" s="170" t="s">
        <v>531</v>
      </c>
      <c r="G146" s="182" t="s">
        <v>575</v>
      </c>
      <c r="H146" s="183">
        <v>4533.277</v>
      </c>
      <c r="I146" s="168" t="s">
        <v>533</v>
      </c>
      <c r="J146" s="15">
        <f t="shared" si="38"/>
        <v>4840.6000000000004</v>
      </c>
      <c r="K146" s="390">
        <v>4731.6000000000004</v>
      </c>
      <c r="L146" s="390">
        <v>109</v>
      </c>
      <c r="M146" s="390"/>
      <c r="N146" s="15">
        <f t="shared" si="39"/>
        <v>3255.6000000000004</v>
      </c>
      <c r="O146" s="390">
        <v>3182.3</v>
      </c>
      <c r="P146" s="390">
        <v>73.3</v>
      </c>
      <c r="Q146" s="390"/>
      <c r="R146" s="39">
        <f t="shared" si="32"/>
        <v>67.256125273726397</v>
      </c>
      <c r="S146" s="15">
        <f t="shared" si="40"/>
        <v>4727.5</v>
      </c>
      <c r="T146" s="390">
        <v>4621</v>
      </c>
      <c r="U146" s="390">
        <v>106.5</v>
      </c>
      <c r="V146" s="390"/>
      <c r="W146" s="363">
        <f t="shared" si="33"/>
        <v>97.663512787670953</v>
      </c>
      <c r="X146" s="395">
        <v>4840.6000000000004</v>
      </c>
      <c r="Y146" s="395">
        <v>100</v>
      </c>
    </row>
    <row r="147" spans="1:25" s="98" customFormat="1" ht="37.5" customHeight="1" x14ac:dyDescent="0.25">
      <c r="A147" s="274">
        <v>76</v>
      </c>
      <c r="B147" s="55" t="s">
        <v>168</v>
      </c>
      <c r="C147" s="97"/>
      <c r="D147" s="167" t="s">
        <v>312</v>
      </c>
      <c r="E147" s="170" t="s">
        <v>313</v>
      </c>
      <c r="F147" s="170" t="s">
        <v>686</v>
      </c>
      <c r="G147" s="182" t="s">
        <v>687</v>
      </c>
      <c r="H147" s="183">
        <v>4892.5857400000004</v>
      </c>
      <c r="I147" s="168" t="s">
        <v>685</v>
      </c>
      <c r="J147" s="15">
        <f t="shared" si="38"/>
        <v>5279.6</v>
      </c>
      <c r="K147" s="390">
        <v>4731.6000000000004</v>
      </c>
      <c r="L147" s="390">
        <v>548</v>
      </c>
      <c r="M147" s="390"/>
      <c r="N147" s="15">
        <f t="shared" si="39"/>
        <v>0</v>
      </c>
      <c r="O147" s="390"/>
      <c r="P147" s="390"/>
      <c r="Q147" s="390"/>
      <c r="R147" s="39">
        <f t="shared" si="32"/>
        <v>0</v>
      </c>
      <c r="S147" s="15">
        <f t="shared" si="40"/>
        <v>5088</v>
      </c>
      <c r="T147" s="390">
        <v>4608.1000000000004</v>
      </c>
      <c r="U147" s="390">
        <v>479.9</v>
      </c>
      <c r="V147" s="390"/>
      <c r="W147" s="363">
        <f t="shared" si="33"/>
        <v>96.370937192211528</v>
      </c>
      <c r="X147" s="395">
        <v>5279.6</v>
      </c>
      <c r="Y147" s="395">
        <v>100</v>
      </c>
    </row>
    <row r="148" spans="1:25" s="98" customFormat="1" ht="37.5" customHeight="1" x14ac:dyDescent="0.25">
      <c r="A148" s="274">
        <v>77</v>
      </c>
      <c r="B148" s="55" t="s">
        <v>169</v>
      </c>
      <c r="C148" s="97"/>
      <c r="D148" s="167" t="s">
        <v>312</v>
      </c>
      <c r="E148" s="170" t="s">
        <v>351</v>
      </c>
      <c r="F148" s="170" t="s">
        <v>573</v>
      </c>
      <c r="G148" s="182" t="s">
        <v>576</v>
      </c>
      <c r="H148" s="183">
        <v>4533.277</v>
      </c>
      <c r="I148" s="168" t="s">
        <v>507</v>
      </c>
      <c r="J148" s="15">
        <f t="shared" si="38"/>
        <v>4840.6000000000004</v>
      </c>
      <c r="K148" s="390">
        <v>4731.6000000000004</v>
      </c>
      <c r="L148" s="390">
        <v>109</v>
      </c>
      <c r="M148" s="390"/>
      <c r="N148" s="15">
        <f t="shared" si="39"/>
        <v>2732.7</v>
      </c>
      <c r="O148" s="390">
        <v>2671.1</v>
      </c>
      <c r="P148" s="390">
        <v>61.6</v>
      </c>
      <c r="Q148" s="390"/>
      <c r="R148" s="39">
        <f t="shared" si="32"/>
        <v>56.453745403462378</v>
      </c>
      <c r="S148" s="15">
        <f t="shared" si="40"/>
        <v>4693.3999999999996</v>
      </c>
      <c r="T148" s="390">
        <v>4587.7</v>
      </c>
      <c r="U148" s="390">
        <v>105.7</v>
      </c>
      <c r="V148" s="390"/>
      <c r="W148" s="363">
        <f t="shared" si="33"/>
        <v>96.959054662645116</v>
      </c>
      <c r="X148" s="397">
        <v>4840.6000000000004</v>
      </c>
      <c r="Y148" s="397">
        <v>100</v>
      </c>
    </row>
    <row r="149" spans="1:25" s="98" customFormat="1" ht="37.5" customHeight="1" x14ac:dyDescent="0.25">
      <c r="A149" s="274">
        <v>78</v>
      </c>
      <c r="B149" s="55" t="s">
        <v>170</v>
      </c>
      <c r="C149" s="97"/>
      <c r="D149" s="167" t="s">
        <v>312</v>
      </c>
      <c r="E149" s="170" t="s">
        <v>352</v>
      </c>
      <c r="F149" s="170" t="s">
        <v>782</v>
      </c>
      <c r="G149" s="182" t="s">
        <v>783</v>
      </c>
      <c r="H149" s="183">
        <v>4892.5857400000004</v>
      </c>
      <c r="I149" s="168" t="s">
        <v>685</v>
      </c>
      <c r="J149" s="15">
        <f t="shared" si="38"/>
        <v>5279.6</v>
      </c>
      <c r="K149" s="390">
        <v>4731.6000000000004</v>
      </c>
      <c r="L149" s="390">
        <v>548</v>
      </c>
      <c r="M149" s="390"/>
      <c r="N149" s="15">
        <f t="shared" si="39"/>
        <v>0</v>
      </c>
      <c r="O149" s="390"/>
      <c r="P149" s="390"/>
      <c r="Q149" s="390"/>
      <c r="R149" s="39">
        <f t="shared" si="32"/>
        <v>0</v>
      </c>
      <c r="S149" s="15">
        <f t="shared" si="40"/>
        <v>5088</v>
      </c>
      <c r="T149" s="390">
        <v>4608.1000000000004</v>
      </c>
      <c r="U149" s="390">
        <v>479.9</v>
      </c>
      <c r="V149" s="390"/>
      <c r="W149" s="363">
        <f t="shared" si="33"/>
        <v>96.370937192211528</v>
      </c>
      <c r="X149" s="395">
        <v>5279.6</v>
      </c>
      <c r="Y149" s="395">
        <v>100</v>
      </c>
    </row>
    <row r="150" spans="1:25" s="98" customFormat="1" ht="37.5" customHeight="1" x14ac:dyDescent="0.25">
      <c r="A150" s="274">
        <v>79</v>
      </c>
      <c r="B150" s="55" t="s">
        <v>171</v>
      </c>
      <c r="C150" s="97"/>
      <c r="D150" s="167" t="s">
        <v>312</v>
      </c>
      <c r="E150" s="170" t="s">
        <v>353</v>
      </c>
      <c r="F150" s="170" t="s">
        <v>520</v>
      </c>
      <c r="G150" s="182" t="s">
        <v>577</v>
      </c>
      <c r="H150" s="183">
        <v>4533.277</v>
      </c>
      <c r="I150" s="168" t="s">
        <v>550</v>
      </c>
      <c r="J150" s="15">
        <f t="shared" si="38"/>
        <v>4840.6000000000004</v>
      </c>
      <c r="K150" s="390">
        <v>4731.6000000000004</v>
      </c>
      <c r="L150" s="390">
        <v>109</v>
      </c>
      <c r="M150" s="390"/>
      <c r="N150" s="15">
        <f t="shared" si="39"/>
        <v>3255.6000000000004</v>
      </c>
      <c r="O150" s="390">
        <v>3182.3</v>
      </c>
      <c r="P150" s="390">
        <v>73.3</v>
      </c>
      <c r="Q150" s="390"/>
      <c r="R150" s="39">
        <f t="shared" si="32"/>
        <v>67.256125273726397</v>
      </c>
      <c r="S150" s="15">
        <f t="shared" si="40"/>
        <v>4729.8</v>
      </c>
      <c r="T150" s="390">
        <v>4623.3</v>
      </c>
      <c r="U150" s="390">
        <v>106.5</v>
      </c>
      <c r="V150" s="390"/>
      <c r="W150" s="363">
        <f t="shared" si="33"/>
        <v>97.711027558567125</v>
      </c>
      <c r="X150" s="397">
        <v>4840.6000000000004</v>
      </c>
      <c r="Y150" s="397">
        <v>100</v>
      </c>
    </row>
    <row r="151" spans="1:25" s="98" customFormat="1" ht="37.5" customHeight="1" x14ac:dyDescent="0.25">
      <c r="A151" s="274">
        <v>80</v>
      </c>
      <c r="B151" s="55" t="s">
        <v>172</v>
      </c>
      <c r="C151" s="97"/>
      <c r="D151" s="167" t="s">
        <v>312</v>
      </c>
      <c r="E151" s="170" t="s">
        <v>354</v>
      </c>
      <c r="F151" s="170" t="s">
        <v>578</v>
      </c>
      <c r="G151" s="182" t="s">
        <v>579</v>
      </c>
      <c r="H151" s="183">
        <v>4510.4970000000003</v>
      </c>
      <c r="I151" s="168" t="s">
        <v>580</v>
      </c>
      <c r="J151" s="15">
        <f t="shared" si="38"/>
        <v>4840.6000000000004</v>
      </c>
      <c r="K151" s="390">
        <v>4731.6000000000004</v>
      </c>
      <c r="L151" s="390">
        <v>109</v>
      </c>
      <c r="M151" s="390"/>
      <c r="N151" s="15">
        <f t="shared" si="39"/>
        <v>3239.3</v>
      </c>
      <c r="O151" s="390">
        <v>3166.3</v>
      </c>
      <c r="P151" s="390">
        <v>73</v>
      </c>
      <c r="Q151" s="390"/>
      <c r="R151" s="39">
        <f t="shared" si="32"/>
        <v>66.919390158244838</v>
      </c>
      <c r="S151" s="15">
        <f t="shared" si="40"/>
        <v>4707.1000000000004</v>
      </c>
      <c r="T151" s="390">
        <v>4601.1000000000004</v>
      </c>
      <c r="U151" s="390">
        <v>106</v>
      </c>
      <c r="V151" s="390"/>
      <c r="W151" s="363">
        <f t="shared" si="33"/>
        <v>97.242077428417957</v>
      </c>
      <c r="X151" s="397">
        <v>4840.6000000000004</v>
      </c>
      <c r="Y151" s="397">
        <v>100</v>
      </c>
    </row>
    <row r="152" spans="1:25" s="98" customFormat="1" ht="37.5" customHeight="1" x14ac:dyDescent="0.25">
      <c r="A152" s="274">
        <v>81</v>
      </c>
      <c r="B152" s="55" t="s">
        <v>173</v>
      </c>
      <c r="C152" s="97"/>
      <c r="D152" s="167" t="s">
        <v>312</v>
      </c>
      <c r="E152" s="170" t="s">
        <v>355</v>
      </c>
      <c r="F152" s="170" t="s">
        <v>529</v>
      </c>
      <c r="G152" s="182" t="s">
        <v>581</v>
      </c>
      <c r="H152" s="183">
        <v>4533.277</v>
      </c>
      <c r="I152" s="168" t="s">
        <v>512</v>
      </c>
      <c r="J152" s="15">
        <f t="shared" si="38"/>
        <v>4840.6000000000004</v>
      </c>
      <c r="K152" s="390">
        <v>4731.6000000000004</v>
      </c>
      <c r="L152" s="390">
        <v>109</v>
      </c>
      <c r="M152" s="390"/>
      <c r="N152" s="15">
        <f t="shared" si="39"/>
        <v>3255.6000000000004</v>
      </c>
      <c r="O152" s="390">
        <v>3182.3</v>
      </c>
      <c r="P152" s="105">
        <v>73.3</v>
      </c>
      <c r="Q152" s="390"/>
      <c r="R152" s="39">
        <f t="shared" si="32"/>
        <v>67.256125273726397</v>
      </c>
      <c r="S152" s="15">
        <f t="shared" si="40"/>
        <v>4727.6000000000004</v>
      </c>
      <c r="T152" s="390">
        <v>4621.1000000000004</v>
      </c>
      <c r="U152" s="105">
        <v>106.5</v>
      </c>
      <c r="V152" s="390"/>
      <c r="W152" s="363">
        <f t="shared" si="33"/>
        <v>97.665578647275126</v>
      </c>
      <c r="X152" s="397">
        <v>4840.6000000000004</v>
      </c>
      <c r="Y152" s="397">
        <v>100</v>
      </c>
    </row>
    <row r="153" spans="1:25" s="98" customFormat="1" ht="37.5" customHeight="1" x14ac:dyDescent="0.25">
      <c r="A153" s="275">
        <v>82</v>
      </c>
      <c r="B153" s="498" t="s">
        <v>174</v>
      </c>
      <c r="C153" s="97"/>
      <c r="D153" s="167" t="s">
        <v>312</v>
      </c>
      <c r="E153" s="170" t="s">
        <v>356</v>
      </c>
      <c r="F153" s="170" t="s">
        <v>554</v>
      </c>
      <c r="G153" s="182" t="s">
        <v>582</v>
      </c>
      <c r="H153" s="183">
        <v>4510.4970000000003</v>
      </c>
      <c r="I153" s="168" t="s">
        <v>580</v>
      </c>
      <c r="J153" s="15">
        <f t="shared" si="38"/>
        <v>4840.6000000000004</v>
      </c>
      <c r="K153" s="390">
        <v>4731.6000000000004</v>
      </c>
      <c r="L153" s="390">
        <v>109</v>
      </c>
      <c r="M153" s="390"/>
      <c r="N153" s="15">
        <f t="shared" si="39"/>
        <v>0</v>
      </c>
      <c r="O153" s="390"/>
      <c r="P153" s="105"/>
      <c r="Q153" s="390"/>
      <c r="R153" s="39">
        <f t="shared" si="32"/>
        <v>0</v>
      </c>
      <c r="S153" s="15">
        <f t="shared" si="40"/>
        <v>2484.5</v>
      </c>
      <c r="T153" s="390">
        <v>2428.5</v>
      </c>
      <c r="U153" s="105">
        <v>56</v>
      </c>
      <c r="V153" s="390"/>
      <c r="W153" s="12">
        <f t="shared" si="33"/>
        <v>51.326281865884397</v>
      </c>
      <c r="X153" s="398">
        <v>57</v>
      </c>
      <c r="Y153" s="398">
        <v>1.2</v>
      </c>
    </row>
    <row r="154" spans="1:25" s="98" customFormat="1" ht="37.5" customHeight="1" x14ac:dyDescent="0.25">
      <c r="A154" s="274">
        <v>83</v>
      </c>
      <c r="B154" s="55" t="s">
        <v>273</v>
      </c>
      <c r="C154" s="97"/>
      <c r="D154" s="167" t="s">
        <v>312</v>
      </c>
      <c r="E154" s="170" t="s">
        <v>357</v>
      </c>
      <c r="F154" s="170" t="s">
        <v>583</v>
      </c>
      <c r="G154" s="182" t="s">
        <v>584</v>
      </c>
      <c r="H154" s="183">
        <v>4533.277</v>
      </c>
      <c r="I154" s="168" t="s">
        <v>550</v>
      </c>
      <c r="J154" s="15">
        <f t="shared" si="38"/>
        <v>4840.6000000000004</v>
      </c>
      <c r="K154" s="390">
        <v>4731.6000000000004</v>
      </c>
      <c r="L154" s="390">
        <v>109</v>
      </c>
      <c r="M154" s="390"/>
      <c r="N154" s="15">
        <f t="shared" si="39"/>
        <v>0</v>
      </c>
      <c r="O154" s="390"/>
      <c r="P154" s="105"/>
      <c r="Q154" s="390"/>
      <c r="R154" s="39">
        <f t="shared" si="32"/>
        <v>0</v>
      </c>
      <c r="S154" s="15">
        <f t="shared" si="40"/>
        <v>4728.1000000000004</v>
      </c>
      <c r="T154" s="390">
        <v>4621.6000000000004</v>
      </c>
      <c r="U154" s="105">
        <v>106.5</v>
      </c>
      <c r="V154" s="390"/>
      <c r="W154" s="363">
        <f t="shared" si="33"/>
        <v>97.675907945296032</v>
      </c>
      <c r="X154" s="397">
        <v>4840.6000000000004</v>
      </c>
      <c r="Y154" s="397">
        <v>100</v>
      </c>
    </row>
    <row r="155" spans="1:25" s="98" customFormat="1" ht="37.5" customHeight="1" x14ac:dyDescent="0.25">
      <c r="A155" s="274">
        <v>84</v>
      </c>
      <c r="B155" s="55" t="s">
        <v>175</v>
      </c>
      <c r="C155" s="97"/>
      <c r="D155" s="167" t="s">
        <v>312</v>
      </c>
      <c r="E155" s="170" t="s">
        <v>358</v>
      </c>
      <c r="F155" s="170" t="s">
        <v>510</v>
      </c>
      <c r="G155" s="182" t="s">
        <v>587</v>
      </c>
      <c r="H155" s="183">
        <v>4533.277</v>
      </c>
      <c r="I155" s="168" t="s">
        <v>512</v>
      </c>
      <c r="J155" s="15">
        <v>4840.6000000000004</v>
      </c>
      <c r="K155" s="390">
        <v>4731.6000000000004</v>
      </c>
      <c r="L155" s="390">
        <v>109</v>
      </c>
      <c r="M155" s="390"/>
      <c r="N155" s="15">
        <f t="shared" si="39"/>
        <v>3255.6000000000004</v>
      </c>
      <c r="O155" s="390">
        <v>3182.3</v>
      </c>
      <c r="P155" s="105">
        <v>73.3</v>
      </c>
      <c r="Q155" s="390"/>
      <c r="R155" s="39">
        <f t="shared" si="32"/>
        <v>67.256125273726397</v>
      </c>
      <c r="S155" s="15">
        <f t="shared" si="40"/>
        <v>4728.1000000000004</v>
      </c>
      <c r="T155" s="390">
        <v>4621.6000000000004</v>
      </c>
      <c r="U155" s="105">
        <v>106.5</v>
      </c>
      <c r="V155" s="390"/>
      <c r="W155" s="363">
        <f t="shared" si="33"/>
        <v>97.675907945296032</v>
      </c>
      <c r="X155" s="397">
        <v>4840.6000000000004</v>
      </c>
      <c r="Y155" s="397">
        <v>100</v>
      </c>
    </row>
    <row r="156" spans="1:25" s="98" customFormat="1" ht="37.5" customHeight="1" x14ac:dyDescent="0.25">
      <c r="A156" s="274">
        <v>85</v>
      </c>
      <c r="B156" s="55" t="s">
        <v>176</v>
      </c>
      <c r="C156" s="97"/>
      <c r="D156" s="167" t="s">
        <v>312</v>
      </c>
      <c r="E156" s="170" t="s">
        <v>359</v>
      </c>
      <c r="F156" s="170" t="s">
        <v>510</v>
      </c>
      <c r="G156" s="182" t="s">
        <v>585</v>
      </c>
      <c r="H156" s="183">
        <v>4442.1559999999999</v>
      </c>
      <c r="I156" s="168" t="s">
        <v>512</v>
      </c>
      <c r="J156" s="15">
        <f t="shared" si="38"/>
        <v>4840.6000000000004</v>
      </c>
      <c r="K156" s="390">
        <v>4731.6000000000004</v>
      </c>
      <c r="L156" s="390">
        <v>109</v>
      </c>
      <c r="M156" s="390"/>
      <c r="N156" s="15">
        <f t="shared" si="39"/>
        <v>0</v>
      </c>
      <c r="O156" s="390"/>
      <c r="P156" s="105"/>
      <c r="Q156" s="390"/>
      <c r="R156" s="39">
        <f t="shared" si="32"/>
        <v>0</v>
      </c>
      <c r="S156" s="15">
        <f t="shared" si="40"/>
        <v>4636.5</v>
      </c>
      <c r="T156" s="390">
        <v>4532.1000000000004</v>
      </c>
      <c r="U156" s="105">
        <v>104.4</v>
      </c>
      <c r="V156" s="390"/>
      <c r="W156" s="363">
        <f t="shared" si="33"/>
        <v>95.783580547865967</v>
      </c>
      <c r="X156" s="397">
        <v>4840.6000000000004</v>
      </c>
      <c r="Y156" s="397">
        <v>100</v>
      </c>
    </row>
    <row r="157" spans="1:25" s="98" customFormat="1" ht="37.5" customHeight="1" x14ac:dyDescent="0.25">
      <c r="A157" s="274">
        <v>86</v>
      </c>
      <c r="B157" s="55" t="s">
        <v>177</v>
      </c>
      <c r="C157" s="97"/>
      <c r="D157" s="167" t="s">
        <v>312</v>
      </c>
      <c r="E157" s="170" t="s">
        <v>360</v>
      </c>
      <c r="F157" s="170" t="s">
        <v>116</v>
      </c>
      <c r="G157" s="182" t="s">
        <v>586</v>
      </c>
      <c r="H157" s="183">
        <v>4464.9359999999997</v>
      </c>
      <c r="I157" s="168" t="s">
        <v>507</v>
      </c>
      <c r="J157" s="15">
        <f t="shared" si="38"/>
        <v>4840.6000000000004</v>
      </c>
      <c r="K157" s="390">
        <v>4731.6000000000004</v>
      </c>
      <c r="L157" s="390">
        <v>109</v>
      </c>
      <c r="M157" s="390"/>
      <c r="N157" s="15">
        <f t="shared" si="39"/>
        <v>0</v>
      </c>
      <c r="O157" s="390"/>
      <c r="P157" s="105"/>
      <c r="Q157" s="390"/>
      <c r="R157" s="39">
        <f t="shared" si="32"/>
        <v>0</v>
      </c>
      <c r="S157" s="15">
        <f t="shared" si="40"/>
        <v>4660.7</v>
      </c>
      <c r="T157" s="390">
        <v>4555.7</v>
      </c>
      <c r="U157" s="105">
        <v>105</v>
      </c>
      <c r="V157" s="390"/>
      <c r="W157" s="363">
        <f t="shared" si="33"/>
        <v>96.283518572077824</v>
      </c>
      <c r="X157" s="397">
        <v>4840.6000000000004</v>
      </c>
      <c r="Y157" s="397">
        <v>100</v>
      </c>
    </row>
    <row r="158" spans="1:25" s="96" customFormat="1" ht="108" customHeight="1" x14ac:dyDescent="0.25">
      <c r="A158" s="251"/>
      <c r="B158" s="298" t="s">
        <v>716</v>
      </c>
      <c r="C158" s="97"/>
      <c r="D158" s="155" t="s">
        <v>119</v>
      </c>
      <c r="E158" s="121" t="s">
        <v>115</v>
      </c>
      <c r="F158" s="121" t="s">
        <v>120</v>
      </c>
      <c r="G158" s="181" t="s">
        <v>121</v>
      </c>
      <c r="H158" s="154">
        <v>3400</v>
      </c>
      <c r="I158" s="156"/>
      <c r="J158" s="15">
        <f>K158+L158+M158</f>
        <v>142363.4</v>
      </c>
      <c r="K158" s="104">
        <f>K160+K161+K162+K163+K164+K165+K166</f>
        <v>139156.5</v>
      </c>
      <c r="L158" s="104">
        <f>L160+L161+L162+L163+L164+L165+L166</f>
        <v>3206.8999999999996</v>
      </c>
      <c r="M158" s="104">
        <f>M160+M161+M162+M163+M164+M165+M166</f>
        <v>0</v>
      </c>
      <c r="N158" s="15">
        <f>O158+P158+Q158</f>
        <v>3654.8</v>
      </c>
      <c r="O158" s="104">
        <f>SUM(O160:O166)</f>
        <v>3572.5</v>
      </c>
      <c r="P158" s="104">
        <f>SUM(P160:P166)</f>
        <v>82.3</v>
      </c>
      <c r="Q158" s="104">
        <f>SUM(Q160:Q166)</f>
        <v>0</v>
      </c>
      <c r="R158" s="31">
        <f t="shared" si="32"/>
        <v>2.5672328702461447</v>
      </c>
      <c r="S158" s="22">
        <f t="shared" ref="S158" si="41">T158+U158+V158</f>
        <v>19396.2</v>
      </c>
      <c r="T158" s="108">
        <f>T160+T161+T162+T163+T164+T165+T166</f>
        <v>18959.3</v>
      </c>
      <c r="U158" s="388">
        <f t="shared" ref="U158:V158" si="42">U160+U161+U162+U163+U164+U165+U166</f>
        <v>436.90000000000003</v>
      </c>
      <c r="V158" s="388">
        <f t="shared" si="42"/>
        <v>0</v>
      </c>
      <c r="W158" s="364">
        <f t="shared" si="33"/>
        <v>13.62442875064799</v>
      </c>
      <c r="X158" s="396">
        <f>SUM(X160:X166)</f>
        <v>17203.03</v>
      </c>
      <c r="Y158" s="396">
        <f>(X158/J158)*100</f>
        <v>12.083885324458393</v>
      </c>
    </row>
    <row r="159" spans="1:25" s="96" customFormat="1" ht="24" customHeight="1" x14ac:dyDescent="0.25">
      <c r="A159" s="277"/>
      <c r="B159" s="242" t="s">
        <v>19</v>
      </c>
      <c r="C159" s="97"/>
      <c r="D159" s="167"/>
      <c r="E159" s="170"/>
      <c r="F159" s="170"/>
      <c r="G159" s="182"/>
      <c r="H159" s="183"/>
      <c r="I159" s="168"/>
      <c r="J159" s="15">
        <f>K159+L159+M159</f>
        <v>0</v>
      </c>
      <c r="K159" s="104"/>
      <c r="L159" s="104"/>
      <c r="M159" s="104"/>
      <c r="N159" s="15"/>
      <c r="O159" s="104"/>
      <c r="P159" s="104"/>
      <c r="Q159" s="104"/>
      <c r="R159" s="31"/>
      <c r="S159" s="15"/>
      <c r="T159" s="104"/>
      <c r="U159" s="105"/>
      <c r="V159" s="104"/>
      <c r="W159" s="39"/>
      <c r="X159" s="403"/>
      <c r="Y159" s="403"/>
    </row>
    <row r="160" spans="1:25" s="98" customFormat="1" ht="26.25" customHeight="1" x14ac:dyDescent="0.25">
      <c r="A160" s="279">
        <v>87</v>
      </c>
      <c r="B160" s="498" t="s">
        <v>178</v>
      </c>
      <c r="C160" s="97"/>
      <c r="D160" s="167"/>
      <c r="E160" s="170"/>
      <c r="F160" s="170"/>
      <c r="G160" s="182"/>
      <c r="H160" s="183"/>
      <c r="I160" s="168"/>
      <c r="J160" s="15">
        <f>K160+L160+M160</f>
        <v>20337.7</v>
      </c>
      <c r="K160" s="390">
        <v>19879.5</v>
      </c>
      <c r="L160" s="457">
        <v>458.2</v>
      </c>
      <c r="M160" s="390"/>
      <c r="N160" s="15">
        <f>O160+P160+Q160</f>
        <v>0</v>
      </c>
      <c r="O160" s="390"/>
      <c r="P160" s="390"/>
      <c r="Q160" s="390"/>
      <c r="R160" s="39">
        <f t="shared" si="32"/>
        <v>0</v>
      </c>
      <c r="S160" s="15"/>
      <c r="T160" s="390"/>
      <c r="U160" s="105"/>
      <c r="V160" s="390"/>
      <c r="W160" s="367" t="s">
        <v>871</v>
      </c>
      <c r="X160" s="402" t="s">
        <v>871</v>
      </c>
      <c r="Y160" s="402" t="s">
        <v>871</v>
      </c>
    </row>
    <row r="161" spans="1:25" s="98" customFormat="1" ht="51.75" customHeight="1" x14ac:dyDescent="0.25">
      <c r="A161" s="279">
        <v>88</v>
      </c>
      <c r="B161" s="498" t="s">
        <v>179</v>
      </c>
      <c r="C161" s="97"/>
      <c r="D161" s="167" t="s">
        <v>361</v>
      </c>
      <c r="E161" s="170" t="s">
        <v>362</v>
      </c>
      <c r="F161" s="170" t="s">
        <v>588</v>
      </c>
      <c r="G161" s="182" t="s">
        <v>589</v>
      </c>
      <c r="H161" s="183">
        <v>17203.03</v>
      </c>
      <c r="I161" s="168" t="s">
        <v>590</v>
      </c>
      <c r="J161" s="15">
        <f t="shared" ref="J161:J166" si="43">K161+L161+M161</f>
        <v>20337.7</v>
      </c>
      <c r="K161" s="390">
        <v>19879.5</v>
      </c>
      <c r="L161" s="457">
        <v>458.2</v>
      </c>
      <c r="M161" s="390"/>
      <c r="N161" s="15">
        <f t="shared" ref="N161:N166" si="44">O161+P161+Q161</f>
        <v>3654.8</v>
      </c>
      <c r="O161" s="390">
        <v>3572.5</v>
      </c>
      <c r="P161" s="105">
        <v>82.3</v>
      </c>
      <c r="Q161" s="390"/>
      <c r="R161" s="39">
        <f t="shared" si="32"/>
        <v>17.970566976600107</v>
      </c>
      <c r="S161" s="15">
        <f>T161+U161+V161</f>
        <v>18404.399999999998</v>
      </c>
      <c r="T161" s="390">
        <v>17989.8</v>
      </c>
      <c r="U161" s="105">
        <v>414.6</v>
      </c>
      <c r="V161" s="390"/>
      <c r="W161" s="363">
        <f>S161/J161*100</f>
        <v>90.494008663713188</v>
      </c>
      <c r="X161" s="397">
        <f>H161</f>
        <v>17203.03</v>
      </c>
      <c r="Y161" s="397">
        <f>H161/J161*100</f>
        <v>84.586900190286997</v>
      </c>
    </row>
    <row r="162" spans="1:25" s="98" customFormat="1" ht="33" x14ac:dyDescent="0.25">
      <c r="A162" s="279">
        <v>89</v>
      </c>
      <c r="B162" s="498" t="s">
        <v>180</v>
      </c>
      <c r="C162" s="97"/>
      <c r="D162" s="167" t="s">
        <v>361</v>
      </c>
      <c r="E162" s="170"/>
      <c r="F162" s="170"/>
      <c r="G162" s="182"/>
      <c r="H162" s="183"/>
      <c r="I162" s="168"/>
      <c r="J162" s="15">
        <f t="shared" si="43"/>
        <v>20337.599999999999</v>
      </c>
      <c r="K162" s="390">
        <v>19879.5</v>
      </c>
      <c r="L162" s="457">
        <v>458.1</v>
      </c>
      <c r="M162" s="390"/>
      <c r="N162" s="15">
        <f t="shared" si="44"/>
        <v>0</v>
      </c>
      <c r="O162" s="390"/>
      <c r="P162" s="390"/>
      <c r="Q162" s="390"/>
      <c r="R162" s="39">
        <f t="shared" si="32"/>
        <v>0</v>
      </c>
      <c r="S162" s="15">
        <f t="shared" ref="S162:S166" si="45">T162+U162+V162</f>
        <v>0</v>
      </c>
      <c r="T162" s="390"/>
      <c r="U162" s="105"/>
      <c r="V162" s="390"/>
      <c r="W162" s="367" t="s">
        <v>871</v>
      </c>
      <c r="X162" s="402" t="s">
        <v>871</v>
      </c>
      <c r="Y162" s="402" t="s">
        <v>871</v>
      </c>
    </row>
    <row r="163" spans="1:25" s="98" customFormat="1" ht="33" x14ac:dyDescent="0.25">
      <c r="A163" s="279">
        <v>90</v>
      </c>
      <c r="B163" s="498" t="s">
        <v>274</v>
      </c>
      <c r="C163" s="97"/>
      <c r="D163" s="167" t="s">
        <v>361</v>
      </c>
      <c r="E163" s="170"/>
      <c r="F163" s="170"/>
      <c r="G163" s="182"/>
      <c r="H163" s="183"/>
      <c r="I163" s="168"/>
      <c r="J163" s="15">
        <f t="shared" si="43"/>
        <v>20337.599999999999</v>
      </c>
      <c r="K163" s="390">
        <v>19879.5</v>
      </c>
      <c r="L163" s="457">
        <v>458.1</v>
      </c>
      <c r="M163" s="390"/>
      <c r="N163" s="15">
        <f t="shared" si="44"/>
        <v>0</v>
      </c>
      <c r="O163" s="390"/>
      <c r="P163" s="390"/>
      <c r="Q163" s="390"/>
      <c r="R163" s="39">
        <f t="shared" si="32"/>
        <v>0</v>
      </c>
      <c r="S163" s="15">
        <f t="shared" si="45"/>
        <v>991.8</v>
      </c>
      <c r="T163" s="390">
        <v>969.5</v>
      </c>
      <c r="U163" s="105">
        <v>22.3</v>
      </c>
      <c r="V163" s="390"/>
      <c r="W163" s="483">
        <f>S163/J163*100</f>
        <v>4.876681614349776</v>
      </c>
      <c r="X163" s="402" t="s">
        <v>871</v>
      </c>
      <c r="Y163" s="402" t="s">
        <v>871</v>
      </c>
    </row>
    <row r="164" spans="1:25" s="98" customFormat="1" ht="33" x14ac:dyDescent="0.25">
      <c r="A164" s="279">
        <v>91</v>
      </c>
      <c r="B164" s="498" t="s">
        <v>181</v>
      </c>
      <c r="C164" s="97"/>
      <c r="D164" s="167" t="s">
        <v>361</v>
      </c>
      <c r="E164" s="170"/>
      <c r="F164" s="170"/>
      <c r="G164" s="182"/>
      <c r="H164" s="183"/>
      <c r="I164" s="168"/>
      <c r="J164" s="15">
        <f t="shared" si="43"/>
        <v>20337.599999999999</v>
      </c>
      <c r="K164" s="390">
        <v>19879.5</v>
      </c>
      <c r="L164" s="457">
        <v>458.1</v>
      </c>
      <c r="M164" s="390"/>
      <c r="N164" s="15">
        <f t="shared" si="44"/>
        <v>0</v>
      </c>
      <c r="O164" s="390"/>
      <c r="P164" s="390"/>
      <c r="Q164" s="390"/>
      <c r="R164" s="39">
        <f t="shared" si="32"/>
        <v>0</v>
      </c>
      <c r="S164" s="15">
        <f t="shared" si="45"/>
        <v>0</v>
      </c>
      <c r="T164" s="390"/>
      <c r="U164" s="105"/>
      <c r="V164" s="390"/>
      <c r="W164" s="367" t="s">
        <v>871</v>
      </c>
      <c r="X164" s="402" t="s">
        <v>871</v>
      </c>
      <c r="Y164" s="402" t="s">
        <v>871</v>
      </c>
    </row>
    <row r="165" spans="1:25" s="98" customFormat="1" ht="33" x14ac:dyDescent="0.25">
      <c r="A165" s="279">
        <v>92</v>
      </c>
      <c r="B165" s="498" t="s">
        <v>182</v>
      </c>
      <c r="C165" s="97"/>
      <c r="D165" s="167" t="s">
        <v>361</v>
      </c>
      <c r="E165" s="170"/>
      <c r="F165" s="170"/>
      <c r="G165" s="182"/>
      <c r="H165" s="183"/>
      <c r="I165" s="168"/>
      <c r="J165" s="15">
        <f t="shared" si="43"/>
        <v>20337.599999999999</v>
      </c>
      <c r="K165" s="390">
        <v>19879.5</v>
      </c>
      <c r="L165" s="457">
        <v>458.1</v>
      </c>
      <c r="M165" s="390"/>
      <c r="N165" s="15">
        <f t="shared" si="44"/>
        <v>0</v>
      </c>
      <c r="O165" s="390"/>
      <c r="P165" s="390"/>
      <c r="Q165" s="390"/>
      <c r="R165" s="39">
        <f t="shared" si="32"/>
        <v>0</v>
      </c>
      <c r="S165" s="15">
        <f t="shared" si="45"/>
        <v>0</v>
      </c>
      <c r="T165" s="390"/>
      <c r="U165" s="105"/>
      <c r="V165" s="390"/>
      <c r="W165" s="367" t="s">
        <v>871</v>
      </c>
      <c r="X165" s="402" t="s">
        <v>871</v>
      </c>
      <c r="Y165" s="402" t="s">
        <v>871</v>
      </c>
    </row>
    <row r="166" spans="1:25" s="180" customFormat="1" ht="33" x14ac:dyDescent="0.25">
      <c r="A166" s="279">
        <v>93</v>
      </c>
      <c r="B166" s="498" t="s">
        <v>183</v>
      </c>
      <c r="C166" s="92"/>
      <c r="D166" s="167" t="s">
        <v>361</v>
      </c>
      <c r="E166" s="170"/>
      <c r="F166" s="20"/>
      <c r="G166" s="20"/>
      <c r="H166" s="20"/>
      <c r="I166" s="103"/>
      <c r="J166" s="15">
        <f t="shared" si="43"/>
        <v>20337.599999999999</v>
      </c>
      <c r="K166" s="390">
        <v>19879.5</v>
      </c>
      <c r="L166" s="457">
        <v>458.1</v>
      </c>
      <c r="M166" s="390"/>
      <c r="N166" s="15">
        <f t="shared" si="44"/>
        <v>0</v>
      </c>
      <c r="O166" s="390"/>
      <c r="P166" s="105"/>
      <c r="Q166" s="390"/>
      <c r="R166" s="39">
        <f t="shared" si="32"/>
        <v>0</v>
      </c>
      <c r="S166" s="15">
        <f t="shared" si="45"/>
        <v>0</v>
      </c>
      <c r="T166" s="390"/>
      <c r="U166" s="105"/>
      <c r="V166" s="390"/>
      <c r="W166" s="367" t="s">
        <v>871</v>
      </c>
      <c r="X166" s="402" t="s">
        <v>871</v>
      </c>
      <c r="Y166" s="402" t="s">
        <v>871</v>
      </c>
    </row>
    <row r="167" spans="1:25" s="36" customFormat="1" ht="90" customHeight="1" x14ac:dyDescent="0.25">
      <c r="A167" s="250">
        <v>94</v>
      </c>
      <c r="B167" s="499" t="s">
        <v>717</v>
      </c>
      <c r="C167" s="138"/>
      <c r="D167" s="30"/>
      <c r="E167" s="106" t="s">
        <v>365</v>
      </c>
      <c r="F167" s="140" t="s">
        <v>852</v>
      </c>
      <c r="G167" s="106" t="s">
        <v>591</v>
      </c>
      <c r="H167" s="152">
        <v>42586</v>
      </c>
      <c r="I167" s="107" t="s">
        <v>592</v>
      </c>
      <c r="J167" s="389">
        <f>SUM(K167:M167)</f>
        <v>9009.2000000000007</v>
      </c>
      <c r="K167" s="388"/>
      <c r="L167" s="109">
        <v>9009.2000000000007</v>
      </c>
      <c r="M167" s="388"/>
      <c r="N167" s="389"/>
      <c r="O167" s="388"/>
      <c r="P167" s="109"/>
      <c r="Q167" s="388"/>
      <c r="R167" s="31">
        <f t="shared" si="32"/>
        <v>0</v>
      </c>
      <c r="S167" s="389"/>
      <c r="T167" s="388"/>
      <c r="U167" s="109"/>
      <c r="V167" s="388"/>
      <c r="W167" s="367" t="s">
        <v>871</v>
      </c>
      <c r="X167" s="402" t="s">
        <v>871</v>
      </c>
      <c r="Y167" s="402" t="s">
        <v>871</v>
      </c>
    </row>
    <row r="168" spans="1:25" s="36" customFormat="1" ht="32.25" customHeight="1" x14ac:dyDescent="0.25">
      <c r="A168" s="249"/>
      <c r="B168" s="76" t="s">
        <v>232</v>
      </c>
      <c r="C168" s="97"/>
      <c r="D168" s="13"/>
      <c r="E168" s="20"/>
      <c r="F168" s="113"/>
      <c r="G168" s="20"/>
      <c r="H168" s="143"/>
      <c r="I168" s="103"/>
      <c r="J168" s="15">
        <f>SUM(K168:M168)</f>
        <v>9009.2000000000007</v>
      </c>
      <c r="K168" s="104"/>
      <c r="L168" s="109">
        <v>9009.2000000000007</v>
      </c>
      <c r="M168" s="104"/>
      <c r="N168" s="15"/>
      <c r="O168" s="104"/>
      <c r="P168" s="104"/>
      <c r="Q168" s="104"/>
      <c r="R168" s="31"/>
      <c r="S168" s="15">
        <f>T168+U168+V168</f>
        <v>0</v>
      </c>
      <c r="T168" s="105"/>
      <c r="U168" s="105">
        <v>0</v>
      </c>
      <c r="V168" s="104"/>
      <c r="W168" s="39"/>
      <c r="X168" s="403"/>
      <c r="Y168" s="403"/>
    </row>
    <row r="169" spans="1:25" s="36" customFormat="1" ht="91.5" customHeight="1" x14ac:dyDescent="0.25">
      <c r="A169" s="274"/>
      <c r="B169" s="81" t="s">
        <v>252</v>
      </c>
      <c r="C169" s="97" t="s">
        <v>293</v>
      </c>
      <c r="D169" s="13"/>
      <c r="E169" s="20"/>
      <c r="F169" s="113"/>
      <c r="G169" s="20"/>
      <c r="H169" s="143"/>
      <c r="I169" s="103"/>
      <c r="J169" s="15">
        <f>K169+L169+M169</f>
        <v>4031.9</v>
      </c>
      <c r="K169" s="104">
        <f>K171</f>
        <v>3991.5</v>
      </c>
      <c r="L169" s="109">
        <f>L171</f>
        <v>40.4</v>
      </c>
      <c r="M169" s="104"/>
      <c r="N169" s="15">
        <f>O169+P169+Q169</f>
        <v>4023.7</v>
      </c>
      <c r="O169" s="105">
        <v>3983.5</v>
      </c>
      <c r="P169" s="105">
        <v>40.200000000000003</v>
      </c>
      <c r="Q169" s="104"/>
      <c r="R169" s="31">
        <f t="shared" si="32"/>
        <v>99.79662194002826</v>
      </c>
      <c r="S169" s="15">
        <f>T169+U169+V169</f>
        <v>4023.7</v>
      </c>
      <c r="T169" s="105">
        <f>T171</f>
        <v>3983.5</v>
      </c>
      <c r="U169" s="105">
        <f>U171</f>
        <v>40.200000000000003</v>
      </c>
      <c r="V169" s="104"/>
      <c r="W169" s="31"/>
      <c r="X169" s="396"/>
      <c r="Y169" s="396"/>
    </row>
    <row r="170" spans="1:25" s="36" customFormat="1" ht="22.5" customHeight="1" x14ac:dyDescent="0.25">
      <c r="A170" s="249"/>
      <c r="B170" s="76" t="s">
        <v>19</v>
      </c>
      <c r="C170" s="97"/>
      <c r="D170" s="13"/>
      <c r="E170" s="20"/>
      <c r="F170" s="113"/>
      <c r="G170" s="20"/>
      <c r="H170" s="143"/>
      <c r="I170" s="103"/>
      <c r="J170" s="15"/>
      <c r="K170" s="104"/>
      <c r="L170" s="109"/>
      <c r="M170" s="104"/>
      <c r="N170" s="15"/>
      <c r="O170" s="105"/>
      <c r="P170" s="105"/>
      <c r="Q170" s="104"/>
      <c r="R170" s="31"/>
      <c r="S170" s="15"/>
      <c r="T170" s="105"/>
      <c r="U170" s="105"/>
      <c r="V170" s="104"/>
      <c r="W170" s="31"/>
      <c r="X170" s="396"/>
      <c r="Y170" s="396"/>
    </row>
    <row r="171" spans="1:25" s="36" customFormat="1" ht="51.75" customHeight="1" x14ac:dyDescent="0.25">
      <c r="A171" s="249">
        <v>95</v>
      </c>
      <c r="B171" s="74" t="s">
        <v>275</v>
      </c>
      <c r="C171" s="97"/>
      <c r="D171" s="155" t="s">
        <v>117</v>
      </c>
      <c r="E171" s="121" t="s">
        <v>115</v>
      </c>
      <c r="F171" s="121" t="s">
        <v>116</v>
      </c>
      <c r="G171" s="181" t="s">
        <v>118</v>
      </c>
      <c r="H171" s="154">
        <v>4023.7</v>
      </c>
      <c r="I171" s="184" t="s">
        <v>363</v>
      </c>
      <c r="J171" s="15">
        <f>K171+L171+M171</f>
        <v>4031.9</v>
      </c>
      <c r="K171" s="104">
        <v>3991.5</v>
      </c>
      <c r="L171" s="109">
        <v>40.4</v>
      </c>
      <c r="M171" s="104"/>
      <c r="N171" s="15">
        <f>O171+P171+Q171</f>
        <v>4023.7</v>
      </c>
      <c r="O171" s="105">
        <v>3983.5</v>
      </c>
      <c r="P171" s="105">
        <v>40.200000000000003</v>
      </c>
      <c r="Q171" s="104"/>
      <c r="R171" s="31"/>
      <c r="S171" s="15">
        <f>T171+U171+V171</f>
        <v>4023.7</v>
      </c>
      <c r="T171" s="105">
        <v>3983.5</v>
      </c>
      <c r="U171" s="105">
        <v>40.200000000000003</v>
      </c>
      <c r="V171" s="104"/>
      <c r="W171" s="363">
        <f t="shared" si="33"/>
        <v>99.79662194002826</v>
      </c>
      <c r="X171" s="397">
        <f>S171</f>
        <v>4023.7</v>
      </c>
      <c r="Y171" s="397">
        <v>99.8</v>
      </c>
    </row>
    <row r="172" spans="1:25" s="91" customFormat="1" ht="37.5" customHeight="1" x14ac:dyDescent="0.25">
      <c r="A172" s="280"/>
      <c r="B172" s="49" t="s">
        <v>24</v>
      </c>
      <c r="C172" s="90"/>
      <c r="D172" s="10"/>
      <c r="E172" s="145"/>
      <c r="F172" s="145"/>
      <c r="G172" s="145"/>
      <c r="H172" s="145"/>
      <c r="I172" s="146"/>
      <c r="J172" s="12">
        <f>K172+L172+M172</f>
        <v>754127.90799999994</v>
      </c>
      <c r="K172" s="147">
        <f t="shared" ref="K172:V172" si="46">K174+K179</f>
        <v>352781</v>
      </c>
      <c r="L172" s="147">
        <f t="shared" si="46"/>
        <v>365562.20799999998</v>
      </c>
      <c r="M172" s="147">
        <f t="shared" si="46"/>
        <v>35784.699999999997</v>
      </c>
      <c r="N172" s="147">
        <f t="shared" si="46"/>
        <v>498693.31999999995</v>
      </c>
      <c r="O172" s="147">
        <f t="shared" si="46"/>
        <v>81991.8</v>
      </c>
      <c r="P172" s="147">
        <f t="shared" si="46"/>
        <v>409737.79999999993</v>
      </c>
      <c r="Q172" s="147">
        <f t="shared" si="46"/>
        <v>6963.7199999999993</v>
      </c>
      <c r="R172" s="147">
        <f t="shared" si="46"/>
        <v>760.40440706727463</v>
      </c>
      <c r="S172" s="147">
        <f>T172+U172+V172</f>
        <v>572663.9428904301</v>
      </c>
      <c r="T172" s="147">
        <f>T174+T179</f>
        <v>282172.40000000002</v>
      </c>
      <c r="U172" s="147">
        <f t="shared" si="46"/>
        <v>272730.69999999995</v>
      </c>
      <c r="V172" s="147">
        <f t="shared" si="46"/>
        <v>17760.842890430107</v>
      </c>
      <c r="W172" s="12">
        <f t="shared" si="33"/>
        <v>75.937243114258308</v>
      </c>
      <c r="X172" s="147">
        <f>X174+X179</f>
        <v>559738.83716</v>
      </c>
      <c r="Y172" s="395">
        <f>(X172/J172)*100</f>
        <v>74.223328857364081</v>
      </c>
    </row>
    <row r="173" spans="1:25" s="36" customFormat="1" ht="22.5" customHeight="1" x14ac:dyDescent="0.25">
      <c r="A173" s="274"/>
      <c r="B173" s="82" t="s">
        <v>19</v>
      </c>
      <c r="C173" s="92"/>
      <c r="D173" s="13"/>
      <c r="E173" s="20"/>
      <c r="F173" s="20"/>
      <c r="G173" s="20"/>
      <c r="H173" s="20"/>
      <c r="I173" s="103"/>
      <c r="J173" s="15"/>
      <c r="K173" s="104"/>
      <c r="L173" s="108"/>
      <c r="M173" s="104"/>
      <c r="N173" s="15"/>
      <c r="O173" s="104"/>
      <c r="P173" s="104"/>
      <c r="Q173" s="104"/>
      <c r="R173" s="31"/>
      <c r="S173" s="15"/>
      <c r="T173" s="104"/>
      <c r="U173" s="108"/>
      <c r="V173" s="104"/>
      <c r="W173" s="31"/>
      <c r="X173" s="396"/>
      <c r="Y173" s="396"/>
    </row>
    <row r="174" spans="1:25" s="36" customFormat="1" ht="73.5" customHeight="1" x14ac:dyDescent="0.25">
      <c r="A174" s="288"/>
      <c r="B174" s="56" t="s">
        <v>49</v>
      </c>
      <c r="C174" s="196"/>
      <c r="D174" s="197"/>
      <c r="E174" s="187"/>
      <c r="F174" s="187"/>
      <c r="G174" s="187"/>
      <c r="H174" s="187"/>
      <c r="I174" s="188"/>
      <c r="J174" s="189">
        <f>K174+L174+M174</f>
        <v>19719.149999999998</v>
      </c>
      <c r="K174" s="190">
        <f>K175</f>
        <v>0</v>
      </c>
      <c r="L174" s="190">
        <f>L175</f>
        <v>1826.8</v>
      </c>
      <c r="M174" s="190">
        <f t="shared" ref="M174:S174" si="47">M175+M180</f>
        <v>17892.349999999999</v>
      </c>
      <c r="N174" s="190">
        <f t="shared" si="47"/>
        <v>249346.66</v>
      </c>
      <c r="O174" s="190">
        <f t="shared" si="47"/>
        <v>40995.9</v>
      </c>
      <c r="P174" s="190">
        <f t="shared" si="47"/>
        <v>204868.89999999997</v>
      </c>
      <c r="Q174" s="190">
        <f t="shared" si="47"/>
        <v>3481.8599999999997</v>
      </c>
      <c r="R174" s="190">
        <f t="shared" si="47"/>
        <v>726.45238004093028</v>
      </c>
      <c r="S174" s="190">
        <f t="shared" si="47"/>
        <v>572663.94289043022</v>
      </c>
      <c r="T174" s="190">
        <f>T177</f>
        <v>0</v>
      </c>
      <c r="U174" s="190">
        <f t="shared" ref="U174:V174" si="48">U177</f>
        <v>1826.8</v>
      </c>
      <c r="V174" s="190">
        <f t="shared" si="48"/>
        <v>0</v>
      </c>
      <c r="W174" s="191">
        <v>100</v>
      </c>
      <c r="X174" s="399">
        <v>1826.8</v>
      </c>
      <c r="Y174" s="399">
        <v>100</v>
      </c>
    </row>
    <row r="175" spans="1:25" s="129" customFormat="1" ht="68.25" customHeight="1" x14ac:dyDescent="0.25">
      <c r="A175" s="278"/>
      <c r="B175" s="48" t="s">
        <v>81</v>
      </c>
      <c r="C175" s="122"/>
      <c r="D175" s="123"/>
      <c r="E175" s="125"/>
      <c r="F175" s="125"/>
      <c r="G175" s="125"/>
      <c r="H175" s="125"/>
      <c r="I175" s="126"/>
      <c r="J175" s="127">
        <f>K175+L175+M175</f>
        <v>1826.8</v>
      </c>
      <c r="K175" s="128">
        <f>K177</f>
        <v>0</v>
      </c>
      <c r="L175" s="128">
        <f t="shared" ref="L175:X175" si="49">L177</f>
        <v>1826.8</v>
      </c>
      <c r="M175" s="128">
        <f t="shared" si="49"/>
        <v>0</v>
      </c>
      <c r="N175" s="128">
        <f t="shared" si="49"/>
        <v>0</v>
      </c>
      <c r="O175" s="128">
        <f t="shared" si="49"/>
        <v>0</v>
      </c>
      <c r="P175" s="128">
        <f t="shared" si="49"/>
        <v>0</v>
      </c>
      <c r="Q175" s="128">
        <f t="shared" si="49"/>
        <v>0</v>
      </c>
      <c r="R175" s="128">
        <f t="shared" si="49"/>
        <v>0</v>
      </c>
      <c r="S175" s="128">
        <f t="shared" si="49"/>
        <v>1826.8</v>
      </c>
      <c r="T175" s="128">
        <f t="shared" si="49"/>
        <v>0</v>
      </c>
      <c r="U175" s="128">
        <f t="shared" si="49"/>
        <v>1826.8</v>
      </c>
      <c r="V175" s="128">
        <f t="shared" si="49"/>
        <v>0</v>
      </c>
      <c r="W175" s="35">
        <v>100</v>
      </c>
      <c r="X175" s="128">
        <f t="shared" si="49"/>
        <v>1826.8</v>
      </c>
      <c r="Y175" s="400">
        <v>100</v>
      </c>
    </row>
    <row r="176" spans="1:25" s="102" customFormat="1" ht="34.5" customHeight="1" x14ac:dyDescent="0.25">
      <c r="A176" s="273"/>
      <c r="B176" s="310" t="s">
        <v>46</v>
      </c>
      <c r="C176" s="101"/>
      <c r="D176" s="66"/>
      <c r="E176" s="67"/>
      <c r="F176" s="67"/>
      <c r="G176" s="67"/>
      <c r="H176" s="67"/>
      <c r="I176" s="68"/>
      <c r="J176" s="88"/>
      <c r="K176" s="70"/>
      <c r="L176" s="70"/>
      <c r="M176" s="70"/>
      <c r="N176" s="88"/>
      <c r="O176" s="70"/>
      <c r="P176" s="70"/>
      <c r="Q176" s="70"/>
      <c r="R176" s="71"/>
      <c r="S176" s="88"/>
      <c r="T176" s="70"/>
      <c r="U176" s="70"/>
      <c r="V176" s="70"/>
      <c r="W176" s="71"/>
      <c r="X176" s="401"/>
      <c r="Y176" s="401"/>
    </row>
    <row r="177" spans="1:26" s="307" customFormat="1" ht="72.75" customHeight="1" x14ac:dyDescent="0.25">
      <c r="A177" s="275">
        <v>96</v>
      </c>
      <c r="B177" s="45" t="s">
        <v>718</v>
      </c>
      <c r="C177" s="93"/>
      <c r="D177" s="30"/>
      <c r="E177" s="106"/>
      <c r="F177" s="106"/>
      <c r="G177" s="106"/>
      <c r="H177" s="106"/>
      <c r="I177" s="107"/>
      <c r="J177" s="22">
        <f>K177+L177+M177</f>
        <v>1826.8</v>
      </c>
      <c r="K177" s="108"/>
      <c r="L177" s="108">
        <v>1826.8</v>
      </c>
      <c r="M177" s="108"/>
      <c r="N177" s="22"/>
      <c r="O177" s="108"/>
      <c r="P177" s="108"/>
      <c r="Q177" s="108"/>
      <c r="R177" s="31"/>
      <c r="S177" s="22">
        <f>T177+U177+V177</f>
        <v>1826.8</v>
      </c>
      <c r="T177" s="108"/>
      <c r="U177" s="108">
        <v>1826.8</v>
      </c>
      <c r="V177" s="108"/>
      <c r="W177" s="393">
        <f t="shared" si="33"/>
        <v>100</v>
      </c>
      <c r="X177" s="422">
        <f>S177</f>
        <v>1826.8</v>
      </c>
      <c r="Y177" s="393">
        <v>100</v>
      </c>
      <c r="Z177" s="94"/>
    </row>
    <row r="178" spans="1:26" s="307" customFormat="1" ht="30" x14ac:dyDescent="0.25">
      <c r="A178" s="275"/>
      <c r="B178" s="527" t="s">
        <v>232</v>
      </c>
      <c r="C178" s="93"/>
      <c r="D178" s="30"/>
      <c r="E178" s="106"/>
      <c r="F178" s="106"/>
      <c r="G178" s="106"/>
      <c r="H178" s="106"/>
      <c r="I178" s="107"/>
      <c r="J178" s="22">
        <f>K178+L178</f>
        <v>1826.8</v>
      </c>
      <c r="K178" s="108"/>
      <c r="L178" s="108">
        <v>1826.8</v>
      </c>
      <c r="M178" s="108"/>
      <c r="N178" s="22"/>
      <c r="O178" s="108"/>
      <c r="P178" s="108"/>
      <c r="Q178" s="108"/>
      <c r="R178" s="31"/>
      <c r="S178" s="389">
        <f>T178+U178+V178</f>
        <v>1826.8</v>
      </c>
      <c r="T178" s="108"/>
      <c r="U178" s="388">
        <v>1826.8</v>
      </c>
      <c r="V178" s="108"/>
      <c r="W178" s="108"/>
      <c r="X178" s="408"/>
      <c r="Y178" s="408"/>
      <c r="Z178" s="94"/>
    </row>
    <row r="179" spans="1:26" s="192" customFormat="1" ht="69.75" customHeight="1" x14ac:dyDescent="0.25">
      <c r="A179" s="281"/>
      <c r="B179" s="56" t="s">
        <v>34</v>
      </c>
      <c r="C179" s="185"/>
      <c r="D179" s="186"/>
      <c r="E179" s="79"/>
      <c r="F179" s="79"/>
      <c r="G179" s="79"/>
      <c r="H179" s="187"/>
      <c r="I179" s="188"/>
      <c r="J179" s="189">
        <f>K179+L179+M179</f>
        <v>734408.75800000003</v>
      </c>
      <c r="K179" s="190">
        <f>K180</f>
        <v>352781</v>
      </c>
      <c r="L179" s="190">
        <f>L180</f>
        <v>363735.408</v>
      </c>
      <c r="M179" s="190">
        <f>M180</f>
        <v>17892.349999999999</v>
      </c>
      <c r="N179" s="189">
        <f>O179+P179+Q179</f>
        <v>249346.65999999995</v>
      </c>
      <c r="O179" s="190">
        <f>O180</f>
        <v>40995.9</v>
      </c>
      <c r="P179" s="190">
        <f>P180</f>
        <v>204868.89999999997</v>
      </c>
      <c r="Q179" s="190">
        <f>Q180</f>
        <v>3481.8599999999997</v>
      </c>
      <c r="R179" s="191">
        <f t="shared" si="32"/>
        <v>33.952027026344354</v>
      </c>
      <c r="S179" s="189">
        <f>T179+U179+V179</f>
        <v>570837.14289043017</v>
      </c>
      <c r="T179" s="190">
        <f>T180</f>
        <v>282172.40000000002</v>
      </c>
      <c r="U179" s="190">
        <f>U180</f>
        <v>270903.89999999997</v>
      </c>
      <c r="V179" s="190">
        <f>V180</f>
        <v>17760.842890430107</v>
      </c>
      <c r="W179" s="191">
        <f t="shared" si="33"/>
        <v>77.727442200577642</v>
      </c>
      <c r="X179" s="399">
        <f>X180</f>
        <v>557912.03715999995</v>
      </c>
      <c r="Y179" s="399">
        <f>Y180</f>
        <v>75.967508704464535</v>
      </c>
    </row>
    <row r="180" spans="1:26" s="99" customFormat="1" ht="52.5" customHeight="1" x14ac:dyDescent="0.25">
      <c r="A180" s="282"/>
      <c r="B180" s="48" t="s">
        <v>38</v>
      </c>
      <c r="C180" s="41"/>
      <c r="D180" s="42"/>
      <c r="E180" s="43"/>
      <c r="F180" s="43"/>
      <c r="G180" s="43"/>
      <c r="H180" s="125"/>
      <c r="I180" s="126"/>
      <c r="J180" s="127">
        <f>K180+L180+M180</f>
        <v>734408.75800000003</v>
      </c>
      <c r="K180" s="128">
        <f>K183+K185+K187+K189+K191+K193+K195+K196+K197+K199+K200+K202+K204+K206+K208+K210+K212+K214+K216+K218</f>
        <v>352781</v>
      </c>
      <c r="L180" s="128">
        <f t="shared" ref="L180:V180" si="50">L183+L185+L187+L189+L191+L193+L195+L196+L197+L199+L200+L202+L204+L206+L208+L210+L212+L214+L216+L218</f>
        <v>363735.408</v>
      </c>
      <c r="M180" s="128">
        <f t="shared" si="50"/>
        <v>17892.349999999999</v>
      </c>
      <c r="N180" s="128">
        <f t="shared" si="50"/>
        <v>249346.66</v>
      </c>
      <c r="O180" s="128">
        <f t="shared" si="50"/>
        <v>40995.9</v>
      </c>
      <c r="P180" s="128">
        <f t="shared" si="50"/>
        <v>204868.89999999997</v>
      </c>
      <c r="Q180" s="128">
        <f t="shared" si="50"/>
        <v>3481.8599999999997</v>
      </c>
      <c r="R180" s="128">
        <f t="shared" si="50"/>
        <v>726.45238004093028</v>
      </c>
      <c r="S180" s="128">
        <f t="shared" si="50"/>
        <v>570837.14289043017</v>
      </c>
      <c r="T180" s="128">
        <f t="shared" si="50"/>
        <v>282172.40000000002</v>
      </c>
      <c r="U180" s="128">
        <f t="shared" si="50"/>
        <v>270903.89999999997</v>
      </c>
      <c r="V180" s="128">
        <f t="shared" si="50"/>
        <v>17760.842890430107</v>
      </c>
      <c r="W180" s="35">
        <f t="shared" si="33"/>
        <v>77.727442200577642</v>
      </c>
      <c r="X180" s="128">
        <f>X183+X185+X187+X189+X191+X193+X195+X196+X197+X199+X200+X202+X204+X206+X208+X210+X212+X214+X216+X218</f>
        <v>557912.03715999995</v>
      </c>
      <c r="Y180" s="400">
        <f>(X180/J180)*100</f>
        <v>75.967508704464535</v>
      </c>
    </row>
    <row r="181" spans="1:26" s="176" customFormat="1" ht="69.75" customHeight="1" x14ac:dyDescent="0.25">
      <c r="A181" s="285"/>
      <c r="B181" s="310" t="s">
        <v>27</v>
      </c>
      <c r="C181" s="173"/>
      <c r="D181" s="174"/>
      <c r="E181" s="193"/>
      <c r="F181" s="193"/>
      <c r="G181" s="193"/>
      <c r="H181" s="86"/>
      <c r="I181" s="87"/>
      <c r="J181" s="88">
        <f>K181+L181+M181</f>
        <v>0</v>
      </c>
      <c r="K181" s="88"/>
      <c r="L181" s="88"/>
      <c r="M181" s="88"/>
      <c r="N181" s="88">
        <f>O181+P181+Q181</f>
        <v>0</v>
      </c>
      <c r="O181" s="88"/>
      <c r="P181" s="88"/>
      <c r="Q181" s="88"/>
      <c r="R181" s="71"/>
      <c r="S181" s="88">
        <f>T181+U181+V181</f>
        <v>0</v>
      </c>
      <c r="T181" s="88"/>
      <c r="U181" s="88"/>
      <c r="V181" s="88"/>
      <c r="W181" s="71"/>
      <c r="X181" s="401"/>
      <c r="Y181" s="401"/>
    </row>
    <row r="182" spans="1:26" s="176" customFormat="1" ht="40.5" customHeight="1" x14ac:dyDescent="0.25">
      <c r="A182" s="285"/>
      <c r="B182" s="310" t="s">
        <v>131</v>
      </c>
      <c r="C182" s="173"/>
      <c r="D182" s="174"/>
      <c r="E182" s="193"/>
      <c r="F182" s="193"/>
      <c r="G182" s="193"/>
      <c r="H182" s="86"/>
      <c r="I182" s="87"/>
      <c r="J182" s="88"/>
      <c r="K182" s="88"/>
      <c r="L182" s="88"/>
      <c r="M182" s="88"/>
      <c r="N182" s="88"/>
      <c r="O182" s="88"/>
      <c r="P182" s="88"/>
      <c r="Q182" s="88"/>
      <c r="R182" s="71"/>
      <c r="S182" s="88"/>
      <c r="T182" s="88"/>
      <c r="U182" s="88"/>
      <c r="V182" s="88"/>
      <c r="W182" s="71"/>
      <c r="X182" s="401"/>
      <c r="Y182" s="401"/>
    </row>
    <row r="183" spans="1:26" s="141" customFormat="1" ht="103.5" customHeight="1" x14ac:dyDescent="0.25">
      <c r="A183" s="279">
        <v>97</v>
      </c>
      <c r="B183" s="496" t="s">
        <v>720</v>
      </c>
      <c r="C183" s="138"/>
      <c r="D183" s="139"/>
      <c r="E183" s="316" t="s">
        <v>455</v>
      </c>
      <c r="F183" s="316" t="s">
        <v>677</v>
      </c>
      <c r="G183" s="316" t="s">
        <v>688</v>
      </c>
      <c r="H183" s="33">
        <v>9999</v>
      </c>
      <c r="I183" s="34" t="s">
        <v>689</v>
      </c>
      <c r="J183" s="22">
        <f>K183+L183+M183</f>
        <v>9999</v>
      </c>
      <c r="K183" s="22"/>
      <c r="L183" s="22">
        <v>9999</v>
      </c>
      <c r="M183" s="22"/>
      <c r="N183" s="22">
        <v>0</v>
      </c>
      <c r="O183" s="22"/>
      <c r="P183" s="22"/>
      <c r="Q183" s="22"/>
      <c r="R183" s="31">
        <v>0</v>
      </c>
      <c r="S183" s="22">
        <f>T183+U183+V183</f>
        <v>0</v>
      </c>
      <c r="T183" s="22"/>
      <c r="U183" s="22"/>
      <c r="V183" s="22"/>
      <c r="W183" s="367" t="s">
        <v>871</v>
      </c>
      <c r="X183" s="402" t="s">
        <v>871</v>
      </c>
      <c r="Y183" s="402" t="s">
        <v>871</v>
      </c>
    </row>
    <row r="184" spans="1:26" s="141" customFormat="1" ht="40.5" customHeight="1" x14ac:dyDescent="0.25">
      <c r="A184" s="279"/>
      <c r="B184" s="317" t="s">
        <v>232</v>
      </c>
      <c r="C184" s="138"/>
      <c r="D184" s="139"/>
      <c r="E184" s="316"/>
      <c r="F184" s="316"/>
      <c r="G184" s="316"/>
      <c r="H184" s="33"/>
      <c r="I184" s="34"/>
      <c r="J184" s="22">
        <f>K184+L184+M184</f>
        <v>9999</v>
      </c>
      <c r="K184" s="22"/>
      <c r="L184" s="22">
        <v>9999</v>
      </c>
      <c r="M184" s="22"/>
      <c r="N184" s="22"/>
      <c r="O184" s="22"/>
      <c r="P184" s="22"/>
      <c r="Q184" s="22"/>
      <c r="R184" s="31"/>
      <c r="S184" s="22">
        <f t="shared" ref="S184:S197" si="51">T184+U184+V184</f>
        <v>0</v>
      </c>
      <c r="T184" s="22"/>
      <c r="U184" s="22"/>
      <c r="V184" s="22"/>
      <c r="W184" s="31"/>
      <c r="X184" s="396"/>
      <c r="Y184" s="396"/>
    </row>
    <row r="185" spans="1:26" s="141" customFormat="1" ht="55.5" customHeight="1" x14ac:dyDescent="0.25">
      <c r="A185" s="279">
        <v>98</v>
      </c>
      <c r="B185" s="497" t="s">
        <v>721</v>
      </c>
      <c r="C185" s="138"/>
      <c r="D185" s="139"/>
      <c r="E185" s="316" t="s">
        <v>593</v>
      </c>
      <c r="F185" s="316" t="s">
        <v>677</v>
      </c>
      <c r="G185" s="316" t="s">
        <v>594</v>
      </c>
      <c r="H185" s="33" t="s">
        <v>595</v>
      </c>
      <c r="I185" s="34" t="s">
        <v>596</v>
      </c>
      <c r="J185" s="22">
        <f>K185+L185+M185</f>
        <v>14273.7</v>
      </c>
      <c r="K185" s="22"/>
      <c r="L185" s="22">
        <v>14273.7</v>
      </c>
      <c r="M185" s="22"/>
      <c r="N185" s="22">
        <v>0</v>
      </c>
      <c r="O185" s="22"/>
      <c r="P185" s="22"/>
      <c r="Q185" s="22"/>
      <c r="R185" s="31">
        <v>0</v>
      </c>
      <c r="S185" s="22">
        <f t="shared" si="51"/>
        <v>0</v>
      </c>
      <c r="T185" s="22"/>
      <c r="U185" s="22"/>
      <c r="V185" s="22"/>
      <c r="W185" s="367" t="s">
        <v>871</v>
      </c>
      <c r="X185" s="402" t="s">
        <v>871</v>
      </c>
      <c r="Y185" s="402" t="s">
        <v>871</v>
      </c>
    </row>
    <row r="186" spans="1:26" s="141" customFormat="1" ht="40.5" customHeight="1" x14ac:dyDescent="0.25">
      <c r="A186" s="279"/>
      <c r="B186" s="317" t="s">
        <v>232</v>
      </c>
      <c r="C186" s="138"/>
      <c r="D186" s="139"/>
      <c r="E186" s="316"/>
      <c r="F186" s="316"/>
      <c r="G186" s="316"/>
      <c r="H186" s="33"/>
      <c r="I186" s="34"/>
      <c r="J186" s="22">
        <f t="shared" ref="J186:J190" si="52">K186+L186+M186</f>
        <v>14273.7</v>
      </c>
      <c r="K186" s="22"/>
      <c r="L186" s="22">
        <v>14273.7</v>
      </c>
      <c r="M186" s="22"/>
      <c r="N186" s="22"/>
      <c r="O186" s="22"/>
      <c r="P186" s="22"/>
      <c r="Q186" s="22"/>
      <c r="R186" s="31"/>
      <c r="S186" s="22">
        <f t="shared" si="51"/>
        <v>0</v>
      </c>
      <c r="T186" s="22"/>
      <c r="U186" s="22"/>
      <c r="V186" s="22"/>
      <c r="W186" s="31"/>
      <c r="X186" s="396"/>
      <c r="Y186" s="396"/>
    </row>
    <row r="187" spans="1:26" s="315" customFormat="1" ht="59.25" customHeight="1" x14ac:dyDescent="0.25">
      <c r="A187" s="279">
        <v>99</v>
      </c>
      <c r="B187" s="369" t="s">
        <v>719</v>
      </c>
      <c r="C187" s="138"/>
      <c r="D187" s="139"/>
      <c r="E187" s="121" t="s">
        <v>690</v>
      </c>
      <c r="F187" s="121" t="s">
        <v>677</v>
      </c>
      <c r="G187" s="121" t="s">
        <v>691</v>
      </c>
      <c r="H187" s="33">
        <v>29599.377</v>
      </c>
      <c r="I187" s="34" t="s">
        <v>692</v>
      </c>
      <c r="J187" s="15">
        <f t="shared" si="52"/>
        <v>29599.4</v>
      </c>
      <c r="K187" s="22"/>
      <c r="L187" s="22">
        <v>29599.4</v>
      </c>
      <c r="M187" s="22"/>
      <c r="N187" s="22">
        <f t="shared" ref="N187" si="53">O187+P187+Q187</f>
        <v>0</v>
      </c>
      <c r="O187" s="22"/>
      <c r="P187" s="22"/>
      <c r="Q187" s="22"/>
      <c r="R187" s="31">
        <f>N187/J187*100</f>
        <v>0</v>
      </c>
      <c r="S187" s="22">
        <f t="shared" si="51"/>
        <v>0</v>
      </c>
      <c r="T187" s="22"/>
      <c r="U187" s="22"/>
      <c r="V187" s="22"/>
      <c r="W187" s="367" t="s">
        <v>871</v>
      </c>
      <c r="X187" s="402" t="s">
        <v>871</v>
      </c>
      <c r="Y187" s="402" t="s">
        <v>871</v>
      </c>
    </row>
    <row r="188" spans="1:26" s="315" customFormat="1" ht="32.25" customHeight="1" x14ac:dyDescent="0.25">
      <c r="A188" s="279"/>
      <c r="B188" s="317" t="s">
        <v>232</v>
      </c>
      <c r="C188" s="138"/>
      <c r="D188" s="139"/>
      <c r="E188" s="316"/>
      <c r="F188" s="316"/>
      <c r="G188" s="316"/>
      <c r="H188" s="33"/>
      <c r="I188" s="34"/>
      <c r="J188" s="22">
        <f t="shared" si="52"/>
        <v>29599.4</v>
      </c>
      <c r="K188" s="22"/>
      <c r="L188" s="22">
        <v>29599.4</v>
      </c>
      <c r="M188" s="22"/>
      <c r="N188" s="22"/>
      <c r="O188" s="22"/>
      <c r="P188" s="22"/>
      <c r="Q188" s="22"/>
      <c r="R188" s="31"/>
      <c r="S188" s="22">
        <f t="shared" si="51"/>
        <v>0</v>
      </c>
      <c r="T188" s="22"/>
      <c r="U188" s="22"/>
      <c r="V188" s="22"/>
      <c r="W188" s="31"/>
      <c r="X188" s="396"/>
      <c r="Y188" s="396"/>
    </row>
    <row r="189" spans="1:26" s="141" customFormat="1" ht="89.25" customHeight="1" x14ac:dyDescent="0.25">
      <c r="A189" s="279">
        <v>100</v>
      </c>
      <c r="B189" s="54" t="s">
        <v>222</v>
      </c>
      <c r="C189" s="138"/>
      <c r="D189" s="139"/>
      <c r="E189" s="316" t="s">
        <v>597</v>
      </c>
      <c r="F189" s="316" t="s">
        <v>677</v>
      </c>
      <c r="G189" s="316" t="s">
        <v>598</v>
      </c>
      <c r="H189" s="33">
        <v>6237.45</v>
      </c>
      <c r="I189" s="34" t="s">
        <v>599</v>
      </c>
      <c r="J189" s="22">
        <f t="shared" si="52"/>
        <v>6237.5</v>
      </c>
      <c r="K189" s="22"/>
      <c r="L189" s="22">
        <v>6237.5</v>
      </c>
      <c r="M189" s="22"/>
      <c r="N189" s="22">
        <v>0</v>
      </c>
      <c r="O189" s="22"/>
      <c r="P189" s="22"/>
      <c r="Q189" s="22"/>
      <c r="R189" s="31">
        <v>0</v>
      </c>
      <c r="S189" s="22">
        <f t="shared" si="51"/>
        <v>0</v>
      </c>
      <c r="T189" s="22"/>
      <c r="U189" s="22"/>
      <c r="V189" s="22"/>
      <c r="W189" s="367" t="s">
        <v>871</v>
      </c>
      <c r="X189" s="402" t="s">
        <v>871</v>
      </c>
      <c r="Y189" s="402" t="s">
        <v>871</v>
      </c>
    </row>
    <row r="190" spans="1:26" s="141" customFormat="1" ht="40.5" customHeight="1" x14ac:dyDescent="0.25">
      <c r="A190" s="279"/>
      <c r="B190" s="534" t="s">
        <v>124</v>
      </c>
      <c r="C190" s="138"/>
      <c r="D190" s="139"/>
      <c r="E190" s="316"/>
      <c r="F190" s="316"/>
      <c r="G190" s="316"/>
      <c r="H190" s="33"/>
      <c r="I190" s="34"/>
      <c r="J190" s="22">
        <f t="shared" si="52"/>
        <v>6237.5</v>
      </c>
      <c r="K190" s="22"/>
      <c r="L190" s="22">
        <v>6237.5</v>
      </c>
      <c r="M190" s="22"/>
      <c r="N190" s="22"/>
      <c r="O190" s="22"/>
      <c r="P190" s="22"/>
      <c r="Q190" s="22"/>
      <c r="R190" s="31"/>
      <c r="S190" s="22">
        <f t="shared" si="51"/>
        <v>0</v>
      </c>
      <c r="T190" s="22"/>
      <c r="U190" s="22"/>
      <c r="V190" s="22"/>
      <c r="W190" s="31"/>
      <c r="X190" s="396"/>
      <c r="Y190" s="396"/>
    </row>
    <row r="191" spans="1:26" s="141" customFormat="1" ht="88.5" customHeight="1" x14ac:dyDescent="0.25">
      <c r="A191" s="279">
        <v>101</v>
      </c>
      <c r="B191" s="54" t="s">
        <v>722</v>
      </c>
      <c r="C191" s="138"/>
      <c r="D191" s="139"/>
      <c r="E191" s="316" t="s">
        <v>600</v>
      </c>
      <c r="F191" s="316" t="s">
        <v>677</v>
      </c>
      <c r="G191" s="316" t="s">
        <v>601</v>
      </c>
      <c r="H191" s="33">
        <v>11643.68</v>
      </c>
      <c r="I191" s="34" t="s">
        <v>602</v>
      </c>
      <c r="J191" s="22">
        <f>K191+L191+M191</f>
        <v>11643.7</v>
      </c>
      <c r="K191" s="22"/>
      <c r="L191" s="22">
        <v>11643.7</v>
      </c>
      <c r="M191" s="22"/>
      <c r="N191" s="22">
        <v>0</v>
      </c>
      <c r="O191" s="22"/>
      <c r="P191" s="22"/>
      <c r="Q191" s="22"/>
      <c r="R191" s="31">
        <v>0</v>
      </c>
      <c r="S191" s="22">
        <f t="shared" si="51"/>
        <v>0</v>
      </c>
      <c r="T191" s="22"/>
      <c r="U191" s="22"/>
      <c r="V191" s="22"/>
      <c r="W191" s="367" t="s">
        <v>871</v>
      </c>
      <c r="X191" s="402" t="s">
        <v>871</v>
      </c>
      <c r="Y191" s="402" t="s">
        <v>871</v>
      </c>
    </row>
    <row r="192" spans="1:26" s="141" customFormat="1" ht="40.5" customHeight="1" x14ac:dyDescent="0.25">
      <c r="A192" s="279"/>
      <c r="B192" s="534" t="s">
        <v>124</v>
      </c>
      <c r="C192" s="138"/>
      <c r="D192" s="139"/>
      <c r="E192" s="316"/>
      <c r="F192" s="316"/>
      <c r="G192" s="316"/>
      <c r="H192" s="33"/>
      <c r="I192" s="34"/>
      <c r="J192" s="22">
        <f>K192+L192+M192</f>
        <v>11643.7</v>
      </c>
      <c r="K192" s="22"/>
      <c r="L192" s="22">
        <v>11643.7</v>
      </c>
      <c r="M192" s="22"/>
      <c r="N192" s="22"/>
      <c r="O192" s="22"/>
      <c r="P192" s="22"/>
      <c r="Q192" s="22"/>
      <c r="R192" s="31"/>
      <c r="S192" s="22">
        <f t="shared" si="51"/>
        <v>0</v>
      </c>
      <c r="T192" s="22"/>
      <c r="U192" s="22"/>
      <c r="V192" s="22"/>
      <c r="W192" s="31"/>
      <c r="X192" s="396"/>
      <c r="Y192" s="396"/>
    </row>
    <row r="193" spans="1:25" s="141" customFormat="1" ht="66" customHeight="1" x14ac:dyDescent="0.25">
      <c r="A193" s="279">
        <v>102</v>
      </c>
      <c r="B193" s="54" t="s">
        <v>723</v>
      </c>
      <c r="C193" s="138"/>
      <c r="D193" s="139"/>
      <c r="E193" s="316"/>
      <c r="F193" s="316"/>
      <c r="G193" s="316"/>
      <c r="H193" s="33"/>
      <c r="I193" s="34"/>
      <c r="J193" s="22">
        <f>K193+L193+M193</f>
        <v>3138.1</v>
      </c>
      <c r="K193" s="22"/>
      <c r="L193" s="22">
        <v>3138.1</v>
      </c>
      <c r="M193" s="22"/>
      <c r="N193" s="22"/>
      <c r="O193" s="22"/>
      <c r="P193" s="22"/>
      <c r="Q193" s="22"/>
      <c r="R193" s="31"/>
      <c r="S193" s="22">
        <f t="shared" si="51"/>
        <v>0</v>
      </c>
      <c r="T193" s="22"/>
      <c r="U193" s="22"/>
      <c r="V193" s="22"/>
      <c r="W193" s="367" t="s">
        <v>871</v>
      </c>
      <c r="X193" s="367" t="s">
        <v>871</v>
      </c>
      <c r="Y193" s="367" t="s">
        <v>871</v>
      </c>
    </row>
    <row r="194" spans="1:25" s="141" customFormat="1" ht="40.5" customHeight="1" x14ac:dyDescent="0.25">
      <c r="A194" s="279"/>
      <c r="B194" s="535" t="s">
        <v>124</v>
      </c>
      <c r="C194" s="138"/>
      <c r="D194" s="139"/>
      <c r="E194" s="316"/>
      <c r="F194" s="316"/>
      <c r="G194" s="316"/>
      <c r="H194" s="33"/>
      <c r="I194" s="34"/>
      <c r="J194" s="22">
        <f>K194+L194+M194</f>
        <v>3138.1</v>
      </c>
      <c r="K194" s="22"/>
      <c r="L194" s="22">
        <v>3138.1</v>
      </c>
      <c r="M194" s="22"/>
      <c r="N194" s="22"/>
      <c r="O194" s="22"/>
      <c r="P194" s="22"/>
      <c r="Q194" s="22"/>
      <c r="R194" s="31"/>
      <c r="S194" s="22">
        <f t="shared" si="51"/>
        <v>0</v>
      </c>
      <c r="T194" s="22"/>
      <c r="U194" s="22"/>
      <c r="V194" s="22"/>
      <c r="W194" s="31">
        <f t="shared" ref="W194:W197" si="54">S194/J194*100</f>
        <v>0</v>
      </c>
      <c r="X194" s="396"/>
      <c r="Y194" s="396"/>
    </row>
    <row r="195" spans="1:25" s="141" customFormat="1" ht="56.25" customHeight="1" x14ac:dyDescent="0.25">
      <c r="A195" s="279">
        <v>103</v>
      </c>
      <c r="B195" s="54" t="s">
        <v>185</v>
      </c>
      <c r="C195" s="138"/>
      <c r="D195" s="139" t="s">
        <v>366</v>
      </c>
      <c r="E195" s="316" t="s">
        <v>313</v>
      </c>
      <c r="F195" s="316" t="s">
        <v>382</v>
      </c>
      <c r="G195" s="316" t="s">
        <v>381</v>
      </c>
      <c r="H195" s="33">
        <v>740982.2</v>
      </c>
      <c r="I195" s="34" t="s">
        <v>693</v>
      </c>
      <c r="J195" s="389">
        <v>178500</v>
      </c>
      <c r="K195" s="389">
        <v>175000</v>
      </c>
      <c r="L195" s="389">
        <v>3500</v>
      </c>
      <c r="M195" s="389"/>
      <c r="N195" s="389">
        <v>29552.7</v>
      </c>
      <c r="O195" s="389">
        <v>28973.200000000001</v>
      </c>
      <c r="P195" s="389">
        <v>579.5</v>
      </c>
      <c r="Q195" s="389"/>
      <c r="R195" s="31">
        <v>16.556134453781514</v>
      </c>
      <c r="S195" s="389">
        <f t="shared" si="51"/>
        <v>178500</v>
      </c>
      <c r="T195" s="389">
        <v>175000</v>
      </c>
      <c r="U195" s="389">
        <v>3500</v>
      </c>
      <c r="V195" s="420"/>
      <c r="W195" s="363">
        <f t="shared" si="54"/>
        <v>100</v>
      </c>
      <c r="X195" s="397">
        <f>J195</f>
        <v>178500</v>
      </c>
      <c r="Y195" s="397">
        <v>100</v>
      </c>
    </row>
    <row r="196" spans="1:25" s="141" customFormat="1" ht="72" customHeight="1" x14ac:dyDescent="0.25">
      <c r="A196" s="279">
        <v>104</v>
      </c>
      <c r="B196" s="54" t="s">
        <v>186</v>
      </c>
      <c r="C196" s="138" t="s">
        <v>227</v>
      </c>
      <c r="D196" s="139" t="s">
        <v>367</v>
      </c>
      <c r="E196" s="316" t="s">
        <v>368</v>
      </c>
      <c r="F196" s="316" t="s">
        <v>369</v>
      </c>
      <c r="G196" s="316" t="s">
        <v>370</v>
      </c>
      <c r="H196" s="33">
        <v>29329.7</v>
      </c>
      <c r="I196" s="34" t="s">
        <v>371</v>
      </c>
      <c r="J196" s="22">
        <f>K196+L196+M196</f>
        <v>32262.7</v>
      </c>
      <c r="K196" s="22">
        <v>30881</v>
      </c>
      <c r="L196" s="22">
        <v>1381.7</v>
      </c>
      <c r="M196" s="22"/>
      <c r="N196" s="22">
        <v>5838.1</v>
      </c>
      <c r="O196" s="22">
        <v>5411.6</v>
      </c>
      <c r="P196" s="22">
        <v>426.5</v>
      </c>
      <c r="Q196" s="22"/>
      <c r="R196" s="31">
        <v>16.488873449075449</v>
      </c>
      <c r="S196" s="22">
        <f t="shared" si="51"/>
        <v>29329.7</v>
      </c>
      <c r="T196" s="22">
        <v>27185.7</v>
      </c>
      <c r="U196" s="22">
        <v>2144</v>
      </c>
      <c r="V196" s="22"/>
      <c r="W196" s="363">
        <f t="shared" si="54"/>
        <v>90.90900637578379</v>
      </c>
      <c r="X196" s="395">
        <f>J196</f>
        <v>32262.7</v>
      </c>
      <c r="Y196" s="395">
        <v>100</v>
      </c>
    </row>
    <row r="197" spans="1:25" s="141" customFormat="1" ht="73.5" customHeight="1" x14ac:dyDescent="0.25">
      <c r="A197" s="279">
        <v>105</v>
      </c>
      <c r="B197" s="54" t="s">
        <v>187</v>
      </c>
      <c r="C197" s="138" t="s">
        <v>227</v>
      </c>
      <c r="D197" s="139" t="s">
        <v>372</v>
      </c>
      <c r="E197" s="316" t="s">
        <v>373</v>
      </c>
      <c r="F197" s="316" t="s">
        <v>383</v>
      </c>
      <c r="G197" s="316" t="s">
        <v>384</v>
      </c>
      <c r="H197" s="33">
        <v>171062.049</v>
      </c>
      <c r="I197" s="34" t="s">
        <v>885</v>
      </c>
      <c r="J197" s="389">
        <v>188342.5</v>
      </c>
      <c r="K197" s="389">
        <v>146900</v>
      </c>
      <c r="L197" s="389">
        <v>41442.5</v>
      </c>
      <c r="M197" s="389"/>
      <c r="N197" s="389">
        <v>8157.9000000000005</v>
      </c>
      <c r="O197" s="389">
        <v>6611.1</v>
      </c>
      <c r="P197" s="389">
        <v>1546.8</v>
      </c>
      <c r="Q197" s="389"/>
      <c r="R197" s="31">
        <v>4.3314174973784469</v>
      </c>
      <c r="S197" s="389">
        <f t="shared" si="51"/>
        <v>102858.1</v>
      </c>
      <c r="T197" s="389">
        <v>79986.7</v>
      </c>
      <c r="U197" s="389">
        <v>22871.4</v>
      </c>
      <c r="V197" s="420"/>
      <c r="W197" s="12">
        <f t="shared" si="54"/>
        <v>54.612262235023969</v>
      </c>
      <c r="X197" s="398">
        <v>87000</v>
      </c>
      <c r="Y197" s="398">
        <f>(X197/J197)*100</f>
        <v>46.192441960789523</v>
      </c>
    </row>
    <row r="198" spans="1:25" s="102" customFormat="1" ht="46.5" customHeight="1" x14ac:dyDescent="0.25">
      <c r="A198" s="273"/>
      <c r="B198" s="318" t="s">
        <v>46</v>
      </c>
      <c r="C198" s="423"/>
      <c r="D198" s="424"/>
      <c r="E198" s="425"/>
      <c r="F198" s="425"/>
      <c r="G198" s="425"/>
      <c r="H198" s="425"/>
      <c r="I198" s="426"/>
      <c r="J198" s="427"/>
      <c r="K198" s="427"/>
      <c r="L198" s="427"/>
      <c r="M198" s="427"/>
      <c r="N198" s="427"/>
      <c r="O198" s="427"/>
      <c r="P198" s="427"/>
      <c r="Q198" s="427"/>
      <c r="R198" s="428"/>
      <c r="S198" s="427"/>
      <c r="T198" s="427"/>
      <c r="U198" s="427"/>
      <c r="V198" s="427"/>
      <c r="W198" s="71"/>
      <c r="X198" s="401"/>
      <c r="Y198" s="401"/>
    </row>
    <row r="199" spans="1:25" s="96" customFormat="1" ht="55.5" customHeight="1" x14ac:dyDescent="0.25">
      <c r="A199" s="277">
        <v>106</v>
      </c>
      <c r="B199" s="57" t="s">
        <v>184</v>
      </c>
      <c r="C199" s="92"/>
      <c r="D199" s="13">
        <v>275730.3</v>
      </c>
      <c r="E199" s="20"/>
      <c r="F199" s="121" t="s">
        <v>408</v>
      </c>
      <c r="G199" s="121" t="s">
        <v>409</v>
      </c>
      <c r="H199" s="167">
        <v>271000</v>
      </c>
      <c r="I199" s="168" t="s">
        <v>410</v>
      </c>
      <c r="J199" s="15">
        <f>K199+L199+M199</f>
        <v>142983.4</v>
      </c>
      <c r="K199" s="15"/>
      <c r="L199" s="15">
        <v>142983.4</v>
      </c>
      <c r="M199" s="15">
        <v>0</v>
      </c>
      <c r="N199" s="15">
        <f>O199+P199+Q199</f>
        <v>142983.4</v>
      </c>
      <c r="O199" s="15"/>
      <c r="P199" s="15">
        <v>142983.4</v>
      </c>
      <c r="Q199" s="15"/>
      <c r="R199" s="31">
        <f t="shared" ref="R199:R218" si="55">N199/J199*100</f>
        <v>100</v>
      </c>
      <c r="S199" s="15">
        <f>T199+U199+V199</f>
        <v>142983.4</v>
      </c>
      <c r="T199" s="15">
        <v>0</v>
      </c>
      <c r="U199" s="15">
        <v>142983.4</v>
      </c>
      <c r="V199" s="15"/>
      <c r="W199" s="363">
        <f t="shared" ref="W199:Y218" si="56">S199/J199*100</f>
        <v>100</v>
      </c>
      <c r="X199" s="363">
        <v>142983.4</v>
      </c>
      <c r="Y199" s="397">
        <v>100</v>
      </c>
    </row>
    <row r="200" spans="1:25" s="141" customFormat="1" ht="43.5" customHeight="1" x14ac:dyDescent="0.25">
      <c r="A200" s="279">
        <v>107</v>
      </c>
      <c r="B200" s="369" t="s">
        <v>724</v>
      </c>
      <c r="C200" s="93"/>
      <c r="D200" s="30"/>
      <c r="E200" s="106"/>
      <c r="F200" s="324"/>
      <c r="G200" s="324"/>
      <c r="H200" s="195"/>
      <c r="I200" s="268"/>
      <c r="J200" s="22">
        <f>K200+L200+M200</f>
        <v>848.6</v>
      </c>
      <c r="K200" s="22"/>
      <c r="L200" s="22">
        <v>848.6</v>
      </c>
      <c r="M200" s="22"/>
      <c r="N200" s="22"/>
      <c r="O200" s="22"/>
      <c r="P200" s="22"/>
      <c r="Q200" s="22"/>
      <c r="R200" s="31"/>
      <c r="S200" s="22">
        <f>T200+U200+V200</f>
        <v>848.6</v>
      </c>
      <c r="T200" s="22"/>
      <c r="U200" s="22">
        <v>848.6</v>
      </c>
      <c r="V200" s="22"/>
      <c r="W200" s="363">
        <f t="shared" si="56"/>
        <v>100</v>
      </c>
      <c r="X200" s="395">
        <f>J200</f>
        <v>848.6</v>
      </c>
      <c r="Y200" s="458">
        <v>100</v>
      </c>
    </row>
    <row r="201" spans="1:25" s="141" customFormat="1" ht="31.5" customHeight="1" x14ac:dyDescent="0.25">
      <c r="A201" s="279"/>
      <c r="B201" s="533" t="s">
        <v>32</v>
      </c>
      <c r="C201" s="93"/>
      <c r="D201" s="30"/>
      <c r="E201" s="106"/>
      <c r="F201" s="324"/>
      <c r="G201" s="324"/>
      <c r="H201" s="195"/>
      <c r="I201" s="268"/>
      <c r="J201" s="22"/>
      <c r="K201" s="22"/>
      <c r="L201" s="22"/>
      <c r="M201" s="22"/>
      <c r="N201" s="22"/>
      <c r="O201" s="22"/>
      <c r="P201" s="22"/>
      <c r="Q201" s="22"/>
      <c r="R201" s="31"/>
      <c r="S201" s="22"/>
      <c r="T201" s="22"/>
      <c r="U201" s="22"/>
      <c r="V201" s="22"/>
      <c r="W201" s="31"/>
      <c r="X201" s="396"/>
      <c r="Y201" s="396"/>
    </row>
    <row r="202" spans="1:25" s="96" customFormat="1" ht="59.25" customHeight="1" x14ac:dyDescent="0.25">
      <c r="A202" s="251">
        <v>108</v>
      </c>
      <c r="B202" s="77" t="s">
        <v>238</v>
      </c>
      <c r="C202" s="92" t="s">
        <v>227</v>
      </c>
      <c r="D202" s="13">
        <v>118483.22</v>
      </c>
      <c r="E202" s="20"/>
      <c r="F202" s="121" t="s">
        <v>411</v>
      </c>
      <c r="G202" s="121" t="s">
        <v>412</v>
      </c>
      <c r="H202" s="263">
        <v>110152.55499999999</v>
      </c>
      <c r="I202" s="264" t="s">
        <v>413</v>
      </c>
      <c r="J202" s="15">
        <f>K202+L202+M202</f>
        <v>5476.88</v>
      </c>
      <c r="K202" s="15"/>
      <c r="L202" s="15">
        <v>5188.5</v>
      </c>
      <c r="M202" s="15">
        <v>288.38</v>
      </c>
      <c r="N202" s="15">
        <f t="shared" ref="N202:N218" si="57">O202+P202+Q202</f>
        <v>5461.48</v>
      </c>
      <c r="O202" s="15"/>
      <c r="P202" s="15">
        <v>5188.3999999999996</v>
      </c>
      <c r="Q202" s="15">
        <v>273.08</v>
      </c>
      <c r="R202" s="31">
        <f t="shared" si="55"/>
        <v>99.718818013175365</v>
      </c>
      <c r="S202" s="15">
        <f t="shared" ref="S202:S218" si="58">T202+U202+V202</f>
        <v>5476.88</v>
      </c>
      <c r="T202" s="15"/>
      <c r="U202" s="15">
        <v>5188.5</v>
      </c>
      <c r="V202" s="15">
        <v>288.38</v>
      </c>
      <c r="W202" s="363">
        <f t="shared" si="56"/>
        <v>100</v>
      </c>
      <c r="X202" s="397">
        <v>5476.88</v>
      </c>
      <c r="Y202" s="397">
        <v>100</v>
      </c>
    </row>
    <row r="203" spans="1:25" s="96" customFormat="1" ht="29.25" customHeight="1" x14ac:dyDescent="0.25">
      <c r="A203" s="251"/>
      <c r="B203" s="533" t="s">
        <v>43</v>
      </c>
      <c r="C203" s="92"/>
      <c r="D203" s="13"/>
      <c r="E203" s="20"/>
      <c r="F203" s="121"/>
      <c r="G203" s="121"/>
      <c r="H203" s="263"/>
      <c r="I203" s="264"/>
      <c r="J203" s="15"/>
      <c r="K203" s="15"/>
      <c r="L203" s="15"/>
      <c r="M203" s="15"/>
      <c r="N203" s="15"/>
      <c r="O203" s="15"/>
      <c r="P203" s="15"/>
      <c r="Q203" s="15"/>
      <c r="R203" s="31"/>
      <c r="S203" s="15"/>
      <c r="T203" s="15"/>
      <c r="U203" s="15"/>
      <c r="V203" s="15"/>
      <c r="W203" s="31"/>
      <c r="X203" s="396"/>
      <c r="Y203" s="396"/>
    </row>
    <row r="204" spans="1:25" s="96" customFormat="1" ht="48" customHeight="1" x14ac:dyDescent="0.25">
      <c r="A204" s="251">
        <v>109</v>
      </c>
      <c r="B204" s="77" t="s">
        <v>239</v>
      </c>
      <c r="C204" s="92"/>
      <c r="D204" s="13">
        <v>42996.42</v>
      </c>
      <c r="E204" s="20"/>
      <c r="F204" s="121" t="s">
        <v>414</v>
      </c>
      <c r="G204" s="121" t="s">
        <v>415</v>
      </c>
      <c r="H204" s="167">
        <v>32000</v>
      </c>
      <c r="I204" s="168" t="s">
        <v>416</v>
      </c>
      <c r="J204" s="15">
        <f t="shared" ref="J204:J216" si="59">K204+L204+M204</f>
        <v>1500</v>
      </c>
      <c r="K204" s="15"/>
      <c r="L204" s="15">
        <v>1410</v>
      </c>
      <c r="M204" s="15">
        <v>90</v>
      </c>
      <c r="N204" s="15">
        <f t="shared" si="57"/>
        <v>1500</v>
      </c>
      <c r="O204" s="15"/>
      <c r="P204" s="15">
        <v>1410</v>
      </c>
      <c r="Q204" s="15">
        <v>90</v>
      </c>
      <c r="R204" s="31">
        <f t="shared" si="55"/>
        <v>100</v>
      </c>
      <c r="S204" s="15">
        <f t="shared" si="58"/>
        <v>1500</v>
      </c>
      <c r="T204" s="15"/>
      <c r="U204" s="15">
        <v>1410</v>
      </c>
      <c r="V204" s="15">
        <v>90</v>
      </c>
      <c r="W204" s="363">
        <f t="shared" si="56"/>
        <v>100</v>
      </c>
      <c r="X204" s="397">
        <v>1500</v>
      </c>
      <c r="Y204" s="397">
        <v>100</v>
      </c>
    </row>
    <row r="205" spans="1:25" s="96" customFormat="1" ht="34.5" customHeight="1" x14ac:dyDescent="0.25">
      <c r="A205" s="251"/>
      <c r="B205" s="533" t="s">
        <v>725</v>
      </c>
      <c r="C205" s="92"/>
      <c r="D205" s="13"/>
      <c r="E205" s="20"/>
      <c r="F205" s="121"/>
      <c r="G205" s="121"/>
      <c r="H205" s="167"/>
      <c r="I205" s="168"/>
      <c r="J205" s="15"/>
      <c r="K205" s="15"/>
      <c r="L205" s="15"/>
      <c r="M205" s="15"/>
      <c r="N205" s="15"/>
      <c r="O205" s="15"/>
      <c r="P205" s="15"/>
      <c r="Q205" s="15"/>
      <c r="R205" s="31"/>
      <c r="S205" s="15"/>
      <c r="T205" s="15"/>
      <c r="U205" s="15"/>
      <c r="V205" s="15"/>
      <c r="W205" s="31"/>
      <c r="X205" s="396"/>
      <c r="Y205" s="396"/>
    </row>
    <row r="206" spans="1:25" s="141" customFormat="1" ht="60" customHeight="1" x14ac:dyDescent="0.25">
      <c r="A206" s="252">
        <v>110</v>
      </c>
      <c r="B206" s="77" t="s">
        <v>726</v>
      </c>
      <c r="C206" s="93"/>
      <c r="D206" s="30"/>
      <c r="E206" s="106"/>
      <c r="F206" s="324"/>
      <c r="G206" s="324"/>
      <c r="H206" s="195"/>
      <c r="I206" s="268"/>
      <c r="J206" s="22">
        <f>K206+L206+M206</f>
        <v>2946.1</v>
      </c>
      <c r="K206" s="22"/>
      <c r="L206" s="22">
        <v>2946.1</v>
      </c>
      <c r="M206" s="22"/>
      <c r="N206" s="22"/>
      <c r="O206" s="22"/>
      <c r="P206" s="22"/>
      <c r="Q206" s="22"/>
      <c r="R206" s="31"/>
      <c r="S206" s="22">
        <f>T206+U206+V206</f>
        <v>2946.1</v>
      </c>
      <c r="T206" s="22"/>
      <c r="U206" s="22">
        <v>2946.1</v>
      </c>
      <c r="V206" s="22"/>
      <c r="W206" s="363" t="s">
        <v>872</v>
      </c>
      <c r="X206" s="450" t="s">
        <v>873</v>
      </c>
      <c r="Y206" s="450" t="s">
        <v>872</v>
      </c>
    </row>
    <row r="207" spans="1:25" s="141" customFormat="1" ht="32.25" customHeight="1" x14ac:dyDescent="0.25">
      <c r="A207" s="252"/>
      <c r="B207" s="533" t="s">
        <v>210</v>
      </c>
      <c r="C207" s="93"/>
      <c r="D207" s="30"/>
      <c r="E207" s="106"/>
      <c r="F207" s="324"/>
      <c r="G207" s="324"/>
      <c r="H207" s="195"/>
      <c r="I207" s="268"/>
      <c r="J207" s="22"/>
      <c r="K207" s="22"/>
      <c r="L207" s="22"/>
      <c r="M207" s="22"/>
      <c r="N207" s="22"/>
      <c r="O207" s="22"/>
      <c r="P207" s="22"/>
      <c r="Q207" s="22"/>
      <c r="R207" s="31"/>
      <c r="S207" s="22"/>
      <c r="T207" s="22"/>
      <c r="U207" s="22"/>
      <c r="V207" s="22"/>
      <c r="W207" s="31"/>
      <c r="X207" s="396"/>
      <c r="Y207" s="396"/>
    </row>
    <row r="208" spans="1:25" s="96" customFormat="1" ht="57.75" customHeight="1" x14ac:dyDescent="0.25">
      <c r="A208" s="251">
        <v>111</v>
      </c>
      <c r="B208" s="77" t="s">
        <v>240</v>
      </c>
      <c r="C208" s="92"/>
      <c r="D208" s="13">
        <v>30392.21</v>
      </c>
      <c r="E208" s="20"/>
      <c r="F208" s="121" t="s">
        <v>417</v>
      </c>
      <c r="G208" s="121" t="s">
        <v>418</v>
      </c>
      <c r="H208" s="263">
        <v>22607.140479999998</v>
      </c>
      <c r="I208" s="116" t="s">
        <v>419</v>
      </c>
      <c r="J208" s="15">
        <f t="shared" si="59"/>
        <v>22720.74</v>
      </c>
      <c r="K208" s="15"/>
      <c r="L208" s="15">
        <v>21584.7</v>
      </c>
      <c r="M208" s="15">
        <v>1136.04</v>
      </c>
      <c r="N208" s="15">
        <f t="shared" si="57"/>
        <v>22720.74</v>
      </c>
      <c r="O208" s="15"/>
      <c r="P208" s="15">
        <v>21584.7</v>
      </c>
      <c r="Q208" s="15">
        <v>1136.04</v>
      </c>
      <c r="R208" s="31">
        <f t="shared" si="55"/>
        <v>100</v>
      </c>
      <c r="S208" s="15">
        <f t="shared" si="58"/>
        <v>22720.74</v>
      </c>
      <c r="T208" s="15"/>
      <c r="U208" s="15">
        <v>21584.7</v>
      </c>
      <c r="V208" s="15">
        <v>1136.04</v>
      </c>
      <c r="W208" s="363">
        <f t="shared" si="56"/>
        <v>100</v>
      </c>
      <c r="X208" s="397">
        <v>22720.74</v>
      </c>
      <c r="Y208" s="363">
        <f t="shared" si="56"/>
        <v>100</v>
      </c>
    </row>
    <row r="209" spans="1:25" s="96" customFormat="1" ht="24.75" customHeight="1" x14ac:dyDescent="0.25">
      <c r="A209" s="251"/>
      <c r="B209" s="243" t="s">
        <v>727</v>
      </c>
      <c r="C209" s="92"/>
      <c r="D209" s="13"/>
      <c r="E209" s="20"/>
      <c r="F209" s="121"/>
      <c r="G209" s="121"/>
      <c r="H209" s="263"/>
      <c r="I209" s="116"/>
      <c r="J209" s="15"/>
      <c r="K209" s="15"/>
      <c r="L209" s="15"/>
      <c r="M209" s="15"/>
      <c r="N209" s="15"/>
      <c r="O209" s="15"/>
      <c r="P209" s="15"/>
      <c r="Q209" s="15"/>
      <c r="R209" s="31"/>
      <c r="S209" s="15"/>
      <c r="T209" s="15"/>
      <c r="U209" s="15"/>
      <c r="V209" s="15"/>
      <c r="W209" s="31"/>
      <c r="X209" s="396"/>
      <c r="Y209" s="31"/>
    </row>
    <row r="210" spans="1:25" s="96" customFormat="1" ht="51.75" customHeight="1" x14ac:dyDescent="0.25">
      <c r="A210" s="251">
        <v>112</v>
      </c>
      <c r="B210" s="77" t="s">
        <v>241</v>
      </c>
      <c r="C210" s="92"/>
      <c r="D210" s="13">
        <v>26938.65</v>
      </c>
      <c r="E210" s="20"/>
      <c r="F210" s="121" t="s">
        <v>426</v>
      </c>
      <c r="G210" s="121" t="s">
        <v>427</v>
      </c>
      <c r="H210" s="167">
        <v>26858.240000000002</v>
      </c>
      <c r="I210" s="168" t="s">
        <v>428</v>
      </c>
      <c r="J210" s="15">
        <f t="shared" si="59"/>
        <v>2502</v>
      </c>
      <c r="K210" s="15"/>
      <c r="L210" s="15">
        <v>2376.9</v>
      </c>
      <c r="M210" s="15">
        <v>125.1</v>
      </c>
      <c r="N210" s="15">
        <f t="shared" si="57"/>
        <v>2502</v>
      </c>
      <c r="O210" s="15"/>
      <c r="P210" s="15">
        <v>2376.9</v>
      </c>
      <c r="Q210" s="15">
        <v>125.1</v>
      </c>
      <c r="R210" s="31">
        <f t="shared" si="55"/>
        <v>100</v>
      </c>
      <c r="S210" s="15">
        <f t="shared" si="58"/>
        <v>2502</v>
      </c>
      <c r="T210" s="15"/>
      <c r="U210" s="15">
        <v>2376.9</v>
      </c>
      <c r="V210" s="15">
        <v>125.1</v>
      </c>
      <c r="W210" s="363">
        <f t="shared" si="56"/>
        <v>100</v>
      </c>
      <c r="X210" s="397">
        <v>2502</v>
      </c>
      <c r="Y210" s="363">
        <f t="shared" si="56"/>
        <v>100</v>
      </c>
    </row>
    <row r="211" spans="1:25" s="96" customFormat="1" ht="34.5" customHeight="1" x14ac:dyDescent="0.25">
      <c r="A211" s="251"/>
      <c r="B211" s="243" t="s">
        <v>41</v>
      </c>
      <c r="C211" s="92"/>
      <c r="D211" s="13"/>
      <c r="E211" s="20"/>
      <c r="F211" s="121"/>
      <c r="G211" s="121"/>
      <c r="H211" s="167"/>
      <c r="I211" s="168"/>
      <c r="J211" s="15"/>
      <c r="K211" s="15"/>
      <c r="L211" s="15"/>
      <c r="M211" s="15"/>
      <c r="N211" s="15"/>
      <c r="O211" s="15"/>
      <c r="P211" s="15"/>
      <c r="Q211" s="15"/>
      <c r="R211" s="31"/>
      <c r="S211" s="15"/>
      <c r="T211" s="15"/>
      <c r="U211" s="15"/>
      <c r="V211" s="15"/>
      <c r="W211" s="31"/>
      <c r="X211" s="396"/>
      <c r="Y211" s="31"/>
    </row>
    <row r="212" spans="1:25" s="96" customFormat="1" ht="65.25" customHeight="1" x14ac:dyDescent="0.25">
      <c r="A212" s="251">
        <v>113</v>
      </c>
      <c r="B212" s="77" t="s">
        <v>242</v>
      </c>
      <c r="C212" s="92"/>
      <c r="D212" s="13">
        <v>46217.39</v>
      </c>
      <c r="E212" s="20"/>
      <c r="F212" s="121" t="s">
        <v>423</v>
      </c>
      <c r="G212" s="121" t="s">
        <v>424</v>
      </c>
      <c r="H212" s="167">
        <v>32000</v>
      </c>
      <c r="I212" s="168" t="s">
        <v>425</v>
      </c>
      <c r="J212" s="15">
        <f t="shared" si="59"/>
        <v>7686.44</v>
      </c>
      <c r="K212" s="15"/>
      <c r="L212" s="15">
        <v>7148.4</v>
      </c>
      <c r="M212" s="15">
        <v>538.04</v>
      </c>
      <c r="N212" s="15">
        <f t="shared" si="57"/>
        <v>7686.4</v>
      </c>
      <c r="O212" s="15"/>
      <c r="P212" s="15">
        <v>7148.4</v>
      </c>
      <c r="Q212" s="22">
        <v>538</v>
      </c>
      <c r="R212" s="31">
        <f t="shared" si="55"/>
        <v>99.999479603041195</v>
      </c>
      <c r="S212" s="15">
        <f t="shared" si="58"/>
        <v>7686.4</v>
      </c>
      <c r="T212" s="15"/>
      <c r="U212" s="15">
        <v>7148.4</v>
      </c>
      <c r="V212" s="22">
        <v>538</v>
      </c>
      <c r="W212" s="363">
        <f t="shared" si="56"/>
        <v>99.999479603041195</v>
      </c>
      <c r="X212" s="397">
        <v>7686.44</v>
      </c>
      <c r="Y212" s="363">
        <f t="shared" si="56"/>
        <v>100</v>
      </c>
    </row>
    <row r="213" spans="1:25" s="96" customFormat="1" ht="33.75" customHeight="1" x14ac:dyDescent="0.25">
      <c r="A213" s="251"/>
      <c r="B213" s="243" t="s">
        <v>728</v>
      </c>
      <c r="C213" s="92"/>
      <c r="D213" s="13"/>
      <c r="E213" s="20"/>
      <c r="F213" s="121"/>
      <c r="G213" s="121"/>
      <c r="H213" s="167"/>
      <c r="I213" s="168"/>
      <c r="J213" s="15"/>
      <c r="K213" s="15"/>
      <c r="L213" s="15"/>
      <c r="M213" s="15"/>
      <c r="N213" s="15"/>
      <c r="O213" s="15"/>
      <c r="P213" s="15"/>
      <c r="Q213" s="22"/>
      <c r="R213" s="31"/>
      <c r="S213" s="15"/>
      <c r="T213" s="15"/>
      <c r="U213" s="15"/>
      <c r="V213" s="22"/>
      <c r="W213" s="31"/>
      <c r="X213" s="396"/>
      <c r="Y213" s="31"/>
    </row>
    <row r="214" spans="1:25" s="96" customFormat="1" ht="74.25" customHeight="1" x14ac:dyDescent="0.25">
      <c r="A214" s="251">
        <v>114</v>
      </c>
      <c r="B214" s="77" t="s">
        <v>244</v>
      </c>
      <c r="C214" s="92"/>
      <c r="D214" s="13">
        <v>24999.52</v>
      </c>
      <c r="E214" s="20"/>
      <c r="F214" s="121" t="s">
        <v>420</v>
      </c>
      <c r="G214" s="121" t="s">
        <v>421</v>
      </c>
      <c r="H214" s="167">
        <v>31014.27</v>
      </c>
      <c r="I214" s="168" t="s">
        <v>422</v>
      </c>
      <c r="J214" s="15">
        <f>K214+L214+M214</f>
        <v>20042.3</v>
      </c>
      <c r="K214" s="15"/>
      <c r="L214" s="22">
        <v>18639.3</v>
      </c>
      <c r="M214" s="15">
        <v>1403</v>
      </c>
      <c r="N214" s="15">
        <v>19958.939999999999</v>
      </c>
      <c r="O214" s="15"/>
      <c r="P214" s="15">
        <v>18639.3</v>
      </c>
      <c r="Q214" s="22">
        <v>1319.64</v>
      </c>
      <c r="R214" s="31">
        <v>77.859286441817176</v>
      </c>
      <c r="S214" s="15">
        <f>U214+V214</f>
        <v>20042.255940430106</v>
      </c>
      <c r="T214" s="15"/>
      <c r="U214" s="15">
        <v>18639.3</v>
      </c>
      <c r="V214" s="22">
        <v>1402.9559404301076</v>
      </c>
      <c r="W214" s="363">
        <f t="shared" si="56"/>
        <v>99.999780167097128</v>
      </c>
      <c r="X214" s="397">
        <v>20042.2</v>
      </c>
      <c r="Y214" s="363">
        <f t="shared" si="56"/>
        <v>100</v>
      </c>
    </row>
    <row r="215" spans="1:25" s="96" customFormat="1" ht="30" customHeight="1" x14ac:dyDescent="0.25">
      <c r="A215" s="251"/>
      <c r="B215" s="243" t="s">
        <v>729</v>
      </c>
      <c r="C215" s="92"/>
      <c r="D215" s="13"/>
      <c r="E215" s="20"/>
      <c r="F215" s="121"/>
      <c r="G215" s="121"/>
      <c r="H215" s="167"/>
      <c r="I215" s="168"/>
      <c r="J215" s="15"/>
      <c r="K215" s="15"/>
      <c r="L215" s="22"/>
      <c r="M215" s="15"/>
      <c r="N215" s="15"/>
      <c r="O215" s="15"/>
      <c r="P215" s="15"/>
      <c r="Q215" s="22"/>
      <c r="R215" s="31"/>
      <c r="S215" s="15"/>
      <c r="T215" s="15"/>
      <c r="U215" s="15"/>
      <c r="V215" s="22"/>
      <c r="W215" s="31"/>
      <c r="X215" s="396"/>
      <c r="Y215" s="31"/>
    </row>
    <row r="216" spans="1:25" s="96" customFormat="1" ht="46.5" customHeight="1" x14ac:dyDescent="0.25">
      <c r="A216" s="251">
        <v>115</v>
      </c>
      <c r="B216" s="77" t="s">
        <v>243</v>
      </c>
      <c r="C216" s="92"/>
      <c r="D216" s="13">
        <v>29453.3</v>
      </c>
      <c r="E216" s="20"/>
      <c r="F216" s="121" t="s">
        <v>674</v>
      </c>
      <c r="G216" s="121" t="s">
        <v>675</v>
      </c>
      <c r="H216" s="20">
        <v>31402.226999999999</v>
      </c>
      <c r="I216" s="103" t="s">
        <v>676</v>
      </c>
      <c r="J216" s="15">
        <f t="shared" si="59"/>
        <v>27745.498</v>
      </c>
      <c r="K216" s="15"/>
      <c r="L216" s="22">
        <v>26413.808000000001</v>
      </c>
      <c r="M216" s="15">
        <v>1331.69</v>
      </c>
      <c r="N216" s="15">
        <f t="shared" si="57"/>
        <v>0</v>
      </c>
      <c r="O216" s="15"/>
      <c r="P216" s="15"/>
      <c r="Q216" s="15"/>
      <c r="R216" s="31">
        <f t="shared" si="55"/>
        <v>0</v>
      </c>
      <c r="S216" s="15">
        <f t="shared" si="58"/>
        <v>27745.487789999999</v>
      </c>
      <c r="T216" s="15"/>
      <c r="U216" s="15">
        <v>26413.8</v>
      </c>
      <c r="V216" s="15">
        <v>1331.6877899999999</v>
      </c>
      <c r="W216" s="363">
        <f t="shared" si="56"/>
        <v>99.999963201237179</v>
      </c>
      <c r="X216" s="397">
        <v>27745.498</v>
      </c>
      <c r="Y216" s="363">
        <f t="shared" si="56"/>
        <v>99.99996971281081</v>
      </c>
    </row>
    <row r="217" spans="1:25" s="96" customFormat="1" ht="20.25" customHeight="1" x14ac:dyDescent="0.25">
      <c r="A217" s="251"/>
      <c r="B217" s="243" t="s">
        <v>18</v>
      </c>
      <c r="C217" s="92"/>
      <c r="D217" s="13"/>
      <c r="E217" s="20"/>
      <c r="F217" s="121"/>
      <c r="G217" s="121"/>
      <c r="H217" s="20"/>
      <c r="I217" s="103"/>
      <c r="J217" s="15"/>
      <c r="K217" s="15"/>
      <c r="L217" s="15"/>
      <c r="M217" s="15"/>
      <c r="N217" s="15">
        <f t="shared" si="57"/>
        <v>0</v>
      </c>
      <c r="O217" s="15"/>
      <c r="P217" s="15"/>
      <c r="Q217" s="15"/>
      <c r="R217" s="31"/>
      <c r="S217" s="15"/>
      <c r="T217" s="15"/>
      <c r="U217" s="15"/>
      <c r="V217" s="15"/>
      <c r="W217" s="31"/>
      <c r="X217" s="396"/>
      <c r="Y217" s="396"/>
    </row>
    <row r="218" spans="1:25" s="96" customFormat="1" ht="55.5" customHeight="1" x14ac:dyDescent="0.25">
      <c r="A218" s="251">
        <v>116</v>
      </c>
      <c r="B218" s="78" t="s">
        <v>237</v>
      </c>
      <c r="C218" s="92"/>
      <c r="D218" s="13">
        <v>25960.12</v>
      </c>
      <c r="E218" s="20"/>
      <c r="F218" s="121" t="s">
        <v>429</v>
      </c>
      <c r="G218" s="121" t="s">
        <v>430</v>
      </c>
      <c r="H218" s="167" t="s">
        <v>431</v>
      </c>
      <c r="I218" s="168" t="s">
        <v>432</v>
      </c>
      <c r="J218" s="15">
        <f>K218+L218+M218</f>
        <v>25960.2</v>
      </c>
      <c r="K218" s="15"/>
      <c r="L218" s="15">
        <v>12980.1</v>
      </c>
      <c r="M218" s="15">
        <v>12980.1</v>
      </c>
      <c r="N218" s="15">
        <f t="shared" si="57"/>
        <v>2985</v>
      </c>
      <c r="O218" s="15"/>
      <c r="P218" s="15">
        <v>2985</v>
      </c>
      <c r="Q218" s="15"/>
      <c r="R218" s="31">
        <f t="shared" si="55"/>
        <v>11.498370582661151</v>
      </c>
      <c r="S218" s="15">
        <f t="shared" si="58"/>
        <v>25697.479159999999</v>
      </c>
      <c r="T218" s="15"/>
      <c r="U218" s="15">
        <v>12848.8</v>
      </c>
      <c r="V218" s="15">
        <v>12848.67916</v>
      </c>
      <c r="W218" s="363">
        <f t="shared" si="56"/>
        <v>98.987986070985585</v>
      </c>
      <c r="X218" s="397">
        <f>S218</f>
        <v>25697.479159999999</v>
      </c>
      <c r="Y218" s="397">
        <v>99</v>
      </c>
    </row>
    <row r="219" spans="1:25" s="362" customFormat="1" ht="24" customHeight="1" x14ac:dyDescent="0.25">
      <c r="A219" s="360"/>
      <c r="B219" s="49" t="s">
        <v>730</v>
      </c>
      <c r="C219" s="334"/>
      <c r="D219" s="335"/>
      <c r="E219" s="226"/>
      <c r="F219" s="336"/>
      <c r="G219" s="336"/>
      <c r="H219" s="361"/>
      <c r="I219" s="337"/>
      <c r="J219" s="228">
        <f>K219+L219+M219</f>
        <v>44431.8</v>
      </c>
      <c r="K219" s="228">
        <f>K221</f>
        <v>0</v>
      </c>
      <c r="L219" s="228">
        <f>L221</f>
        <v>44431.8</v>
      </c>
      <c r="M219" s="228">
        <f>M221</f>
        <v>0</v>
      </c>
      <c r="N219" s="228"/>
      <c r="O219" s="228"/>
      <c r="P219" s="228"/>
      <c r="Q219" s="228"/>
      <c r="R219" s="12"/>
      <c r="S219" s="228">
        <f>T219+U219+V219</f>
        <v>20550</v>
      </c>
      <c r="T219" s="228"/>
      <c r="U219" s="228">
        <f>U221</f>
        <v>20550</v>
      </c>
      <c r="V219" s="228"/>
      <c r="W219" s="12">
        <f>W221</f>
        <v>46.250658312289843</v>
      </c>
      <c r="X219" s="395">
        <f>X221</f>
        <v>0</v>
      </c>
      <c r="Y219" s="395">
        <f>Y221</f>
        <v>46.250658312289843</v>
      </c>
    </row>
    <row r="220" spans="1:25" s="96" customFormat="1" ht="18.75" customHeight="1" x14ac:dyDescent="0.25">
      <c r="A220" s="277"/>
      <c r="B220" s="325" t="s">
        <v>19</v>
      </c>
      <c r="C220" s="92"/>
      <c r="D220" s="13"/>
      <c r="E220" s="20"/>
      <c r="F220" s="121"/>
      <c r="G220" s="121"/>
      <c r="H220" s="167"/>
      <c r="I220" s="168"/>
      <c r="J220" s="15"/>
      <c r="K220" s="15"/>
      <c r="L220" s="15"/>
      <c r="M220" s="15"/>
      <c r="N220" s="15"/>
      <c r="O220" s="15"/>
      <c r="P220" s="15"/>
      <c r="Q220" s="15"/>
      <c r="R220" s="31"/>
      <c r="S220" s="15"/>
      <c r="T220" s="15"/>
      <c r="U220" s="15"/>
      <c r="V220" s="15"/>
      <c r="W220" s="31"/>
      <c r="X220" s="396"/>
      <c r="Y220" s="396"/>
    </row>
    <row r="221" spans="1:25" s="192" customFormat="1" ht="55.5" customHeight="1" x14ac:dyDescent="0.25">
      <c r="A221" s="281"/>
      <c r="B221" s="326" t="s">
        <v>731</v>
      </c>
      <c r="C221" s="196"/>
      <c r="D221" s="197"/>
      <c r="E221" s="187"/>
      <c r="F221" s="309"/>
      <c r="G221" s="309"/>
      <c r="H221" s="308"/>
      <c r="I221" s="323"/>
      <c r="J221" s="189">
        <f>J222+J225+J230</f>
        <v>44431.8</v>
      </c>
      <c r="K221" s="189">
        <f t="shared" ref="K221:X221" si="60">K222+K225+K230</f>
        <v>0</v>
      </c>
      <c r="L221" s="189">
        <f t="shared" si="60"/>
        <v>44431.8</v>
      </c>
      <c r="M221" s="189">
        <f t="shared" si="60"/>
        <v>0</v>
      </c>
      <c r="N221" s="189">
        <f t="shared" si="60"/>
        <v>0</v>
      </c>
      <c r="O221" s="189">
        <f t="shared" si="60"/>
        <v>0</v>
      </c>
      <c r="P221" s="189">
        <f t="shared" si="60"/>
        <v>0</v>
      </c>
      <c r="Q221" s="189">
        <f t="shared" si="60"/>
        <v>0</v>
      </c>
      <c r="R221" s="189">
        <f t="shared" si="60"/>
        <v>0</v>
      </c>
      <c r="S221" s="189">
        <f>T221+U221+V221</f>
        <v>20550</v>
      </c>
      <c r="T221" s="189">
        <f t="shared" si="60"/>
        <v>0</v>
      </c>
      <c r="U221" s="189">
        <f t="shared" si="60"/>
        <v>20550</v>
      </c>
      <c r="V221" s="189">
        <f t="shared" si="60"/>
        <v>0</v>
      </c>
      <c r="W221" s="191">
        <f>S221/J221*100</f>
        <v>46.250658312289843</v>
      </c>
      <c r="X221" s="189">
        <f t="shared" si="60"/>
        <v>0</v>
      </c>
      <c r="Y221" s="399">
        <f>W221</f>
        <v>46.250658312289843</v>
      </c>
    </row>
    <row r="222" spans="1:25" s="99" customFormat="1" ht="65.25" customHeight="1" x14ac:dyDescent="0.25">
      <c r="A222" s="282"/>
      <c r="B222" s="328" t="s">
        <v>732</v>
      </c>
      <c r="C222" s="122"/>
      <c r="D222" s="123"/>
      <c r="E222" s="125"/>
      <c r="F222" s="319"/>
      <c r="G222" s="319"/>
      <c r="H222" s="320"/>
      <c r="I222" s="321"/>
      <c r="J222" s="127">
        <f>K222+L222+M222</f>
        <v>20550</v>
      </c>
      <c r="K222" s="127">
        <f>K224</f>
        <v>0</v>
      </c>
      <c r="L222" s="127">
        <f t="shared" ref="L222:S222" si="61">L224</f>
        <v>20550</v>
      </c>
      <c r="M222" s="127">
        <f t="shared" si="61"/>
        <v>0</v>
      </c>
      <c r="N222" s="127">
        <f t="shared" si="61"/>
        <v>0</v>
      </c>
      <c r="O222" s="127">
        <f t="shared" si="61"/>
        <v>0</v>
      </c>
      <c r="P222" s="127">
        <f t="shared" si="61"/>
        <v>0</v>
      </c>
      <c r="Q222" s="127">
        <f t="shared" si="61"/>
        <v>0</v>
      </c>
      <c r="R222" s="127">
        <f t="shared" si="61"/>
        <v>0</v>
      </c>
      <c r="S222" s="127">
        <f t="shared" si="61"/>
        <v>20550</v>
      </c>
      <c r="T222" s="127">
        <f>T224+T228+T231</f>
        <v>0</v>
      </c>
      <c r="U222" s="127">
        <f t="shared" ref="U222:V222" si="62">U224+U228+U231</f>
        <v>20550</v>
      </c>
      <c r="V222" s="127">
        <f t="shared" si="62"/>
        <v>0</v>
      </c>
      <c r="W222" s="35">
        <f>S222/J222*100</f>
        <v>100</v>
      </c>
      <c r="X222" s="127">
        <f t="shared" ref="X222" si="63">X224</f>
        <v>0</v>
      </c>
      <c r="Y222" s="400">
        <v>100</v>
      </c>
    </row>
    <row r="223" spans="1:25" s="176" customFormat="1" ht="51.75" customHeight="1" x14ac:dyDescent="0.25">
      <c r="A223" s="285"/>
      <c r="B223" s="329" t="s">
        <v>733</v>
      </c>
      <c r="C223" s="101"/>
      <c r="D223" s="66"/>
      <c r="E223" s="67"/>
      <c r="F223" s="322"/>
      <c r="G223" s="322"/>
      <c r="H223" s="194"/>
      <c r="I223" s="207"/>
      <c r="J223" s="88"/>
      <c r="K223" s="88"/>
      <c r="L223" s="88"/>
      <c r="M223" s="88"/>
      <c r="N223" s="88"/>
      <c r="O223" s="88"/>
      <c r="P223" s="88"/>
      <c r="Q223" s="88"/>
      <c r="R223" s="71"/>
      <c r="S223" s="88"/>
      <c r="T223" s="88"/>
      <c r="U223" s="88"/>
      <c r="V223" s="88"/>
      <c r="W223" s="71"/>
      <c r="X223" s="401"/>
      <c r="Y223" s="401"/>
    </row>
    <row r="224" spans="1:25" s="96" customFormat="1" ht="66" x14ac:dyDescent="0.25">
      <c r="A224" s="277">
        <v>117</v>
      </c>
      <c r="B224" s="327" t="s">
        <v>734</v>
      </c>
      <c r="C224" s="92"/>
      <c r="D224" s="13"/>
      <c r="E224" s="20"/>
      <c r="F224" s="121"/>
      <c r="G224" s="121"/>
      <c r="H224" s="167"/>
      <c r="I224" s="168"/>
      <c r="J224" s="15">
        <f>K224+L224+M224</f>
        <v>20550</v>
      </c>
      <c r="K224" s="15"/>
      <c r="L224" s="15">
        <v>20550</v>
      </c>
      <c r="M224" s="15"/>
      <c r="N224" s="15"/>
      <c r="O224" s="15"/>
      <c r="P224" s="15"/>
      <c r="Q224" s="15"/>
      <c r="R224" s="31"/>
      <c r="S224" s="15">
        <f>T224+U224+V224</f>
        <v>20550</v>
      </c>
      <c r="T224" s="15"/>
      <c r="U224" s="15">
        <v>20550</v>
      </c>
      <c r="V224" s="15"/>
      <c r="W224" s="363">
        <f>S224/J224*100</f>
        <v>100</v>
      </c>
      <c r="X224" s="397"/>
      <c r="Y224" s="481" t="s">
        <v>872</v>
      </c>
    </row>
    <row r="225" spans="1:25" s="99" customFormat="1" ht="36" customHeight="1" x14ac:dyDescent="0.25">
      <c r="A225" s="282"/>
      <c r="B225" s="330" t="s">
        <v>735</v>
      </c>
      <c r="C225" s="122"/>
      <c r="D225" s="123"/>
      <c r="E225" s="125"/>
      <c r="F225" s="319"/>
      <c r="G225" s="319"/>
      <c r="H225" s="320"/>
      <c r="I225" s="321"/>
      <c r="J225" s="127">
        <f t="shared" ref="J225:V225" si="64">J228</f>
        <v>2517.3000000000002</v>
      </c>
      <c r="K225" s="127">
        <f t="shared" si="64"/>
        <v>0</v>
      </c>
      <c r="L225" s="127">
        <f t="shared" si="64"/>
        <v>2517.3000000000002</v>
      </c>
      <c r="M225" s="127">
        <f t="shared" si="64"/>
        <v>0</v>
      </c>
      <c r="N225" s="127">
        <f t="shared" si="64"/>
        <v>0</v>
      </c>
      <c r="O225" s="127">
        <f t="shared" si="64"/>
        <v>0</v>
      </c>
      <c r="P225" s="127">
        <f t="shared" si="64"/>
        <v>0</v>
      </c>
      <c r="Q225" s="127">
        <f t="shared" si="64"/>
        <v>0</v>
      </c>
      <c r="R225" s="127">
        <f t="shared" si="64"/>
        <v>0</v>
      </c>
      <c r="S225" s="127">
        <f t="shared" si="64"/>
        <v>0</v>
      </c>
      <c r="T225" s="127">
        <f t="shared" si="64"/>
        <v>0</v>
      </c>
      <c r="U225" s="127">
        <f t="shared" si="64"/>
        <v>0</v>
      </c>
      <c r="V225" s="127">
        <f t="shared" si="64"/>
        <v>0</v>
      </c>
      <c r="W225" s="35"/>
      <c r="X225" s="400"/>
      <c r="Y225" s="400"/>
    </row>
    <row r="226" spans="1:25" s="176" customFormat="1" ht="67.5" customHeight="1" x14ac:dyDescent="0.25">
      <c r="A226" s="285"/>
      <c r="B226" s="331" t="s">
        <v>27</v>
      </c>
      <c r="C226" s="101"/>
      <c r="D226" s="66"/>
      <c r="E226" s="67"/>
      <c r="F226" s="322"/>
      <c r="G226" s="322"/>
      <c r="H226" s="194"/>
      <c r="I226" s="207"/>
      <c r="J226" s="88"/>
      <c r="K226" s="88"/>
      <c r="L226" s="88"/>
      <c r="M226" s="88"/>
      <c r="N226" s="88"/>
      <c r="O226" s="88"/>
      <c r="P226" s="88"/>
      <c r="Q226" s="88"/>
      <c r="R226" s="71"/>
      <c r="S226" s="88"/>
      <c r="T226" s="88"/>
      <c r="U226" s="88"/>
      <c r="V226" s="88"/>
      <c r="W226" s="71"/>
      <c r="X226" s="401"/>
      <c r="Y226" s="401"/>
    </row>
    <row r="227" spans="1:25" s="176" customFormat="1" ht="42" customHeight="1" x14ac:dyDescent="0.25">
      <c r="A227" s="285"/>
      <c r="B227" s="331" t="s">
        <v>131</v>
      </c>
      <c r="C227" s="101"/>
      <c r="D227" s="66"/>
      <c r="E227" s="67"/>
      <c r="F227" s="322"/>
      <c r="G227" s="322"/>
      <c r="H227" s="194"/>
      <c r="I227" s="207"/>
      <c r="J227" s="88"/>
      <c r="K227" s="88"/>
      <c r="L227" s="88"/>
      <c r="M227" s="88"/>
      <c r="N227" s="88"/>
      <c r="O227" s="88"/>
      <c r="P227" s="88"/>
      <c r="Q227" s="88"/>
      <c r="R227" s="71"/>
      <c r="S227" s="88"/>
      <c r="T227" s="88"/>
      <c r="U227" s="88"/>
      <c r="V227" s="88"/>
      <c r="W227" s="71"/>
      <c r="X227" s="401"/>
      <c r="Y227" s="401"/>
    </row>
    <row r="228" spans="1:25" s="96" customFormat="1" ht="52.5" customHeight="1" x14ac:dyDescent="0.25">
      <c r="A228" s="279">
        <v>118</v>
      </c>
      <c r="B228" s="497" t="s">
        <v>736</v>
      </c>
      <c r="C228" s="92"/>
      <c r="D228" s="13"/>
      <c r="E228" s="20"/>
      <c r="F228" s="121"/>
      <c r="G228" s="121"/>
      <c r="H228" s="167"/>
      <c r="I228" s="168"/>
      <c r="J228" s="15">
        <f t="shared" ref="J228:J237" si="65">K228+L228+M228</f>
        <v>2517.3000000000002</v>
      </c>
      <c r="K228" s="15"/>
      <c r="L228" s="15">
        <v>2517.3000000000002</v>
      </c>
      <c r="M228" s="15"/>
      <c r="N228" s="15"/>
      <c r="O228" s="15"/>
      <c r="P228" s="15"/>
      <c r="Q228" s="15"/>
      <c r="R228" s="31"/>
      <c r="S228" s="15">
        <f>T228+U228+V228</f>
        <v>0</v>
      </c>
      <c r="T228" s="15"/>
      <c r="U228" s="15"/>
      <c r="V228" s="15"/>
      <c r="W228" s="367" t="s">
        <v>871</v>
      </c>
      <c r="X228" s="367" t="s">
        <v>871</v>
      </c>
      <c r="Y228" s="367" t="s">
        <v>871</v>
      </c>
    </row>
    <row r="229" spans="1:25" s="96" customFormat="1" ht="29.25" customHeight="1" x14ac:dyDescent="0.25">
      <c r="A229" s="277"/>
      <c r="B229" s="237" t="s">
        <v>232</v>
      </c>
      <c r="C229" s="92"/>
      <c r="D229" s="13"/>
      <c r="E229" s="20"/>
      <c r="F229" s="121"/>
      <c r="G229" s="121"/>
      <c r="H229" s="167"/>
      <c r="I229" s="168"/>
      <c r="J229" s="15">
        <f t="shared" si="65"/>
        <v>2517.3000000000002</v>
      </c>
      <c r="K229" s="15"/>
      <c r="L229" s="15">
        <v>2517.3000000000002</v>
      </c>
      <c r="M229" s="15"/>
      <c r="N229" s="15"/>
      <c r="O229" s="15"/>
      <c r="P229" s="15"/>
      <c r="Q229" s="15"/>
      <c r="R229" s="31"/>
      <c r="S229" s="15"/>
      <c r="T229" s="15"/>
      <c r="U229" s="15"/>
      <c r="V229" s="15"/>
      <c r="W229" s="31"/>
      <c r="X229" s="396"/>
      <c r="Y229" s="396"/>
    </row>
    <row r="230" spans="1:25" s="99" customFormat="1" ht="67.5" customHeight="1" x14ac:dyDescent="0.25">
      <c r="A230" s="282"/>
      <c r="B230" s="332" t="s">
        <v>737</v>
      </c>
      <c r="C230" s="122"/>
      <c r="D230" s="123"/>
      <c r="E230" s="125"/>
      <c r="F230" s="319"/>
      <c r="G230" s="319"/>
      <c r="H230" s="320"/>
      <c r="I230" s="321"/>
      <c r="J230" s="127">
        <f t="shared" si="65"/>
        <v>21364.5</v>
      </c>
      <c r="K230" s="127">
        <f>K231</f>
        <v>0</v>
      </c>
      <c r="L230" s="127">
        <f t="shared" ref="L230:V230" si="66">L231</f>
        <v>21364.5</v>
      </c>
      <c r="M230" s="127">
        <f t="shared" si="66"/>
        <v>0</v>
      </c>
      <c r="N230" s="127">
        <f t="shared" si="66"/>
        <v>0</v>
      </c>
      <c r="O230" s="127">
        <f t="shared" si="66"/>
        <v>0</v>
      </c>
      <c r="P230" s="127">
        <f t="shared" si="66"/>
        <v>0</v>
      </c>
      <c r="Q230" s="127">
        <f t="shared" si="66"/>
        <v>0</v>
      </c>
      <c r="R230" s="127">
        <f t="shared" si="66"/>
        <v>0</v>
      </c>
      <c r="S230" s="127">
        <f t="shared" si="66"/>
        <v>0</v>
      </c>
      <c r="T230" s="127">
        <f t="shared" si="66"/>
        <v>0</v>
      </c>
      <c r="U230" s="127">
        <f t="shared" si="66"/>
        <v>0</v>
      </c>
      <c r="V230" s="127">
        <f t="shared" si="66"/>
        <v>0</v>
      </c>
      <c r="W230" s="35"/>
      <c r="X230" s="400"/>
      <c r="Y230" s="400"/>
    </row>
    <row r="231" spans="1:25" s="96" customFormat="1" ht="86.25" customHeight="1" x14ac:dyDescent="0.25">
      <c r="A231" s="279">
        <v>119</v>
      </c>
      <c r="B231" s="526" t="s">
        <v>738</v>
      </c>
      <c r="C231" s="92"/>
      <c r="D231" s="13"/>
      <c r="E231" s="20"/>
      <c r="F231" s="121"/>
      <c r="G231" s="121"/>
      <c r="H231" s="167"/>
      <c r="I231" s="168"/>
      <c r="J231" s="15">
        <f t="shared" si="65"/>
        <v>21364.5</v>
      </c>
      <c r="K231" s="15"/>
      <c r="L231" s="15">
        <v>21364.5</v>
      </c>
      <c r="M231" s="15"/>
      <c r="N231" s="15"/>
      <c r="O231" s="15"/>
      <c r="P231" s="15"/>
      <c r="Q231" s="15"/>
      <c r="R231" s="31"/>
      <c r="S231" s="15">
        <f>T231+U231+V231</f>
        <v>0</v>
      </c>
      <c r="T231" s="15"/>
      <c r="U231" s="15"/>
      <c r="V231" s="15"/>
      <c r="W231" s="367" t="s">
        <v>871</v>
      </c>
      <c r="X231" s="402" t="s">
        <v>871</v>
      </c>
      <c r="Y231" s="402" t="s">
        <v>871</v>
      </c>
    </row>
    <row r="232" spans="1:25" s="96" customFormat="1" ht="32.25" customHeight="1" x14ac:dyDescent="0.25">
      <c r="A232" s="277"/>
      <c r="B232" s="237" t="s">
        <v>232</v>
      </c>
      <c r="C232" s="92"/>
      <c r="D232" s="13"/>
      <c r="E232" s="20"/>
      <c r="F232" s="121"/>
      <c r="G232" s="121"/>
      <c r="H232" s="167"/>
      <c r="I232" s="168"/>
      <c r="J232" s="15">
        <f t="shared" si="65"/>
        <v>21364.5</v>
      </c>
      <c r="K232" s="15"/>
      <c r="L232" s="15">
        <v>21364.5</v>
      </c>
      <c r="M232" s="15"/>
      <c r="N232" s="15"/>
      <c r="O232" s="15"/>
      <c r="P232" s="15"/>
      <c r="Q232" s="15"/>
      <c r="R232" s="31"/>
      <c r="S232" s="15"/>
      <c r="T232" s="15"/>
      <c r="U232" s="15"/>
      <c r="V232" s="15"/>
      <c r="W232" s="31"/>
      <c r="X232" s="396"/>
      <c r="Y232" s="396"/>
    </row>
    <row r="233" spans="1:25" s="91" customFormat="1" ht="22.5" customHeight="1" x14ac:dyDescent="0.25">
      <c r="A233" s="280"/>
      <c r="B233" s="49" t="s">
        <v>47</v>
      </c>
      <c r="C233" s="90">
        <v>0</v>
      </c>
      <c r="D233" s="10"/>
      <c r="E233" s="145"/>
      <c r="F233" s="145"/>
      <c r="G233" s="145"/>
      <c r="H233" s="145"/>
      <c r="I233" s="146"/>
      <c r="J233" s="12">
        <f t="shared" si="65"/>
        <v>683075.18</v>
      </c>
      <c r="K233" s="147">
        <f>K235</f>
        <v>571382.72000000009</v>
      </c>
      <c r="L233" s="147">
        <f>L235</f>
        <v>95270.06</v>
      </c>
      <c r="M233" s="147">
        <f>M235</f>
        <v>16422.400000000001</v>
      </c>
      <c r="N233" s="12" t="e">
        <f>O233+P233+Q233</f>
        <v>#REF!</v>
      </c>
      <c r="O233" s="147" t="e">
        <f>O235</f>
        <v>#REF!</v>
      </c>
      <c r="P233" s="147" t="e">
        <f>P235</f>
        <v>#REF!</v>
      </c>
      <c r="Q233" s="147" t="e">
        <f>Q235</f>
        <v>#REF!</v>
      </c>
      <c r="R233" s="12" t="e">
        <f>N233/J233*100</f>
        <v>#REF!</v>
      </c>
      <c r="S233" s="12">
        <f t="shared" ref="S233:S235" si="67">T233+U233+V233</f>
        <v>665942.50000000012</v>
      </c>
      <c r="T233" s="147">
        <f>T235</f>
        <v>555111.00000000012</v>
      </c>
      <c r="U233" s="147">
        <f>U235</f>
        <v>94409.1</v>
      </c>
      <c r="V233" s="147">
        <f>V235</f>
        <v>16422.400000000001</v>
      </c>
      <c r="W233" s="12">
        <f>S233/J233*100</f>
        <v>97.49183098703719</v>
      </c>
      <c r="X233" s="395">
        <f>X235</f>
        <v>677492.69999999984</v>
      </c>
      <c r="Y233" s="395">
        <f>Y235</f>
        <v>99.182742959567022</v>
      </c>
    </row>
    <row r="234" spans="1:25" s="96" customFormat="1" ht="23.25" customHeight="1" x14ac:dyDescent="0.25">
      <c r="A234" s="277"/>
      <c r="B234" s="242" t="s">
        <v>19</v>
      </c>
      <c r="C234" s="97"/>
      <c r="D234" s="17"/>
      <c r="E234" s="137"/>
      <c r="F234" s="137"/>
      <c r="G234" s="137"/>
      <c r="H234" s="20"/>
      <c r="I234" s="103"/>
      <c r="J234" s="22">
        <f t="shared" si="65"/>
        <v>0</v>
      </c>
      <c r="K234" s="108"/>
      <c r="L234" s="108"/>
      <c r="M234" s="108"/>
      <c r="N234" s="22">
        <f>O234+P234+Q234</f>
        <v>0</v>
      </c>
      <c r="O234" s="108"/>
      <c r="P234" s="108"/>
      <c r="Q234" s="108"/>
      <c r="R234" s="31"/>
      <c r="S234" s="22">
        <f t="shared" si="67"/>
        <v>0</v>
      </c>
      <c r="T234" s="104"/>
      <c r="U234" s="109"/>
      <c r="V234" s="104"/>
      <c r="W234" s="31"/>
      <c r="X234" s="396"/>
      <c r="Y234" s="396"/>
    </row>
    <row r="235" spans="1:25" s="192" customFormat="1" ht="75" customHeight="1" x14ac:dyDescent="0.25">
      <c r="A235" s="281"/>
      <c r="B235" s="56" t="s">
        <v>48</v>
      </c>
      <c r="C235" s="185"/>
      <c r="D235" s="186"/>
      <c r="E235" s="79"/>
      <c r="F235" s="79"/>
      <c r="G235" s="79"/>
      <c r="H235" s="187"/>
      <c r="I235" s="188"/>
      <c r="J235" s="189">
        <f t="shared" si="65"/>
        <v>683075.18</v>
      </c>
      <c r="K235" s="190">
        <f>K236</f>
        <v>571382.72000000009</v>
      </c>
      <c r="L235" s="190">
        <f>L236</f>
        <v>95270.06</v>
      </c>
      <c r="M235" s="190">
        <f>M236</f>
        <v>16422.400000000001</v>
      </c>
      <c r="N235" s="189" t="e">
        <f>O235+P235+Q235</f>
        <v>#REF!</v>
      </c>
      <c r="O235" s="190" t="e">
        <f>O236</f>
        <v>#REF!</v>
      </c>
      <c r="P235" s="190" t="e">
        <f>P236</f>
        <v>#REF!</v>
      </c>
      <c r="Q235" s="190" t="e">
        <f>Q236</f>
        <v>#REF!</v>
      </c>
      <c r="R235" s="191" t="e">
        <f>N235/J235*100</f>
        <v>#REF!</v>
      </c>
      <c r="S235" s="189">
        <f t="shared" si="67"/>
        <v>665942.50000000012</v>
      </c>
      <c r="T235" s="190">
        <f>T236</f>
        <v>555111.00000000012</v>
      </c>
      <c r="U235" s="190">
        <f>U236</f>
        <v>94409.1</v>
      </c>
      <c r="V235" s="190">
        <f>V236</f>
        <v>16422.400000000001</v>
      </c>
      <c r="W235" s="191">
        <f>S235/J235*100</f>
        <v>97.49183098703719</v>
      </c>
      <c r="X235" s="399">
        <f>X236</f>
        <v>677492.69999999984</v>
      </c>
      <c r="Y235" s="399">
        <f>Y236</f>
        <v>99.182742959567022</v>
      </c>
    </row>
    <row r="236" spans="1:25" s="99" customFormat="1" ht="57.75" customHeight="1" x14ac:dyDescent="0.25">
      <c r="A236" s="282"/>
      <c r="B236" s="48" t="s">
        <v>20</v>
      </c>
      <c r="C236" s="41"/>
      <c r="D236" s="42"/>
      <c r="E236" s="43"/>
      <c r="F236" s="43"/>
      <c r="G236" s="43"/>
      <c r="H236" s="125"/>
      <c r="I236" s="126"/>
      <c r="J236" s="127">
        <f t="shared" si="65"/>
        <v>683075.18</v>
      </c>
      <c r="K236" s="128">
        <f>K239+K240+K241+K242+K243+K245+K246+K247+K248+K249+K250+K251+K252+K253+K254+K255+K256</f>
        <v>571382.72000000009</v>
      </c>
      <c r="L236" s="128">
        <f t="shared" ref="L236:M236" si="68">L239+L240+L241+L242+L243+L245+L246+L247+L248+L249+L250+L251+L252+L253+L254+L255+L256</f>
        <v>95270.06</v>
      </c>
      <c r="M236" s="128">
        <f t="shared" si="68"/>
        <v>16422.400000000001</v>
      </c>
      <c r="N236" s="128" t="e">
        <f>N239+N240+N241+N242+N243+N243+#REF!+N245+N246+N247+N248+N249+N250+N251+N252+N253+N254+N255+N256</f>
        <v>#REF!</v>
      </c>
      <c r="O236" s="128" t="e">
        <f>O239+O240+O241+O242+O243+O243+#REF!+O245+O246+O247+O248+O249+O250+O251+O252+O253+O254+O255+O256</f>
        <v>#REF!</v>
      </c>
      <c r="P236" s="128" t="e">
        <f>P239+P240+P241+P242+P243+P243+#REF!+P245+P246+P247+P248+P249+P250+P251+P252+P253+P254+P255+P256</f>
        <v>#REF!</v>
      </c>
      <c r="Q236" s="128" t="e">
        <f>Q239+Q240+Q241+Q242+Q243+Q243+#REF!+Q245+Q246+Q247+Q248+Q249+Q250+Q251+Q252+Q253+Q254+Q255+Q256</f>
        <v>#REF!</v>
      </c>
      <c r="R236" s="128" t="e">
        <f>R239+R240+R241+R242+R243+R243+#REF!+R245+R246+R247+R248+R249+R250+R251+R252+R253+R254+R255+R256</f>
        <v>#REF!</v>
      </c>
      <c r="S236" s="128">
        <f>T236+U236+V236</f>
        <v>665942.50000000012</v>
      </c>
      <c r="T236" s="128">
        <f>T239+T240+T241+T242+T243+T245+T246+T247+T248+T249+T250+T251+T252+T253+T254+T255+T256</f>
        <v>555111.00000000012</v>
      </c>
      <c r="U236" s="128">
        <f t="shared" ref="U236:V236" si="69">U239+U240+U241+U242+U243+U245+U246+U247+U248+U249+U250+U251+U252+U253+U254+U255+U256</f>
        <v>94409.1</v>
      </c>
      <c r="V236" s="128">
        <f t="shared" si="69"/>
        <v>16422.400000000001</v>
      </c>
      <c r="W236" s="35">
        <f>S236/J236*100</f>
        <v>97.49183098703719</v>
      </c>
      <c r="X236" s="128">
        <f>X239+X240+X241+X242+X243+X245+X246+X247+X248+X249+X250+X251+X252+X253+X254+X255+X256</f>
        <v>677492.69999999984</v>
      </c>
      <c r="Y236" s="400">
        <f>(X236/J236)*100</f>
        <v>99.182742959567022</v>
      </c>
    </row>
    <row r="237" spans="1:25" s="102" customFormat="1" ht="73.5" customHeight="1" x14ac:dyDescent="0.25">
      <c r="A237" s="273"/>
      <c r="B237" s="310" t="s">
        <v>27</v>
      </c>
      <c r="C237" s="101"/>
      <c r="D237" s="66"/>
      <c r="E237" s="67"/>
      <c r="F237" s="67"/>
      <c r="G237" s="67"/>
      <c r="H237" s="67"/>
      <c r="I237" s="68"/>
      <c r="J237" s="88">
        <f t="shared" si="65"/>
        <v>0</v>
      </c>
      <c r="K237" s="70"/>
      <c r="L237" s="70"/>
      <c r="M237" s="70"/>
      <c r="N237" s="88">
        <f>O237+P237+Q237</f>
        <v>0</v>
      </c>
      <c r="O237" s="70"/>
      <c r="P237" s="70"/>
      <c r="Q237" s="70"/>
      <c r="R237" s="71"/>
      <c r="S237" s="88">
        <f>T237+U237+V237</f>
        <v>0</v>
      </c>
      <c r="T237" s="70"/>
      <c r="U237" s="72"/>
      <c r="V237" s="70"/>
      <c r="W237" s="71"/>
      <c r="X237" s="401"/>
      <c r="Y237" s="401"/>
    </row>
    <row r="238" spans="1:25" s="94" customFormat="1" ht="30" customHeight="1" x14ac:dyDescent="0.25">
      <c r="A238" s="275"/>
      <c r="B238" s="532" t="s">
        <v>18</v>
      </c>
      <c r="C238" s="93"/>
      <c r="D238" s="30"/>
      <c r="E238" s="106"/>
      <c r="F238" s="106"/>
      <c r="G238" s="106"/>
      <c r="H238" s="106"/>
      <c r="I238" s="107"/>
      <c r="J238" s="22"/>
      <c r="K238" s="108"/>
      <c r="L238" s="108"/>
      <c r="M238" s="108"/>
      <c r="N238" s="22"/>
      <c r="O238" s="108"/>
      <c r="P238" s="108"/>
      <c r="Q238" s="108"/>
      <c r="R238" s="31"/>
      <c r="S238" s="22"/>
      <c r="T238" s="108"/>
      <c r="U238" s="109"/>
      <c r="V238" s="108"/>
      <c r="W238" s="31"/>
      <c r="X238" s="396"/>
      <c r="Y238" s="396"/>
    </row>
    <row r="239" spans="1:25" s="94" customFormat="1" ht="63" customHeight="1" x14ac:dyDescent="0.25">
      <c r="A239" s="275">
        <v>120</v>
      </c>
      <c r="B239" s="73" t="s">
        <v>246</v>
      </c>
      <c r="C239" s="93" t="s">
        <v>294</v>
      </c>
      <c r="D239" s="30" t="s">
        <v>374</v>
      </c>
      <c r="E239" s="106" t="s">
        <v>313</v>
      </c>
      <c r="F239" s="106" t="s">
        <v>516</v>
      </c>
      <c r="G239" s="106" t="s">
        <v>517</v>
      </c>
      <c r="H239" s="106">
        <v>302769.98</v>
      </c>
      <c r="I239" s="107" t="s">
        <v>518</v>
      </c>
      <c r="J239" s="22">
        <v>302770</v>
      </c>
      <c r="K239" s="109">
        <v>202017.9</v>
      </c>
      <c r="L239" s="22">
        <v>85639.3</v>
      </c>
      <c r="M239" s="109">
        <v>15112.8</v>
      </c>
      <c r="N239" s="22">
        <v>63443.7</v>
      </c>
      <c r="O239" s="108">
        <v>44555.7</v>
      </c>
      <c r="P239" s="108">
        <v>18888</v>
      </c>
      <c r="Q239" s="108"/>
      <c r="R239" s="31">
        <v>20.954420847508011</v>
      </c>
      <c r="S239" s="22">
        <f>T239+U239+V239</f>
        <v>302410.59999999998</v>
      </c>
      <c r="T239" s="108">
        <v>201765.5</v>
      </c>
      <c r="U239" s="109">
        <v>85532.3</v>
      </c>
      <c r="V239" s="388">
        <v>15112.8</v>
      </c>
      <c r="W239" s="363">
        <f>S239/J239*100</f>
        <v>99.881296033292585</v>
      </c>
      <c r="X239" s="395">
        <v>302770</v>
      </c>
      <c r="Y239" s="395">
        <v>100</v>
      </c>
    </row>
    <row r="240" spans="1:25" s="94" customFormat="1" ht="62.25" customHeight="1" x14ac:dyDescent="0.25">
      <c r="A240" s="275">
        <v>121</v>
      </c>
      <c r="B240" s="74" t="s">
        <v>245</v>
      </c>
      <c r="C240" s="459" t="s">
        <v>294</v>
      </c>
      <c r="D240" s="155" t="s">
        <v>375</v>
      </c>
      <c r="E240" s="202" t="s">
        <v>376</v>
      </c>
      <c r="F240" s="106" t="s">
        <v>513</v>
      </c>
      <c r="G240" s="106" t="s">
        <v>514</v>
      </c>
      <c r="H240" s="106">
        <v>178758.95699999999</v>
      </c>
      <c r="I240" s="107" t="s">
        <v>515</v>
      </c>
      <c r="J240" s="22">
        <f>K240+L240+M240</f>
        <v>91200</v>
      </c>
      <c r="K240" s="108">
        <v>86061.5</v>
      </c>
      <c r="L240" s="108">
        <v>4367.7</v>
      </c>
      <c r="M240" s="15">
        <v>770.8</v>
      </c>
      <c r="N240" s="15">
        <f>O240+P240+Q240</f>
        <v>35449.599999999999</v>
      </c>
      <c r="O240" s="15">
        <v>33062.699999999997</v>
      </c>
      <c r="P240" s="15">
        <v>2386.9</v>
      </c>
      <c r="Q240" s="15"/>
      <c r="R240" s="39">
        <f>N240/J240*100</f>
        <v>38.87017543859649</v>
      </c>
      <c r="S240" s="15">
        <f>T240+U240+V240</f>
        <v>91200</v>
      </c>
      <c r="T240" s="15">
        <v>86061.5</v>
      </c>
      <c r="U240" s="15">
        <v>4367.7</v>
      </c>
      <c r="V240" s="15">
        <v>770.8</v>
      </c>
      <c r="W240" s="363">
        <f t="shared" ref="W240:W243" si="70">S240/J240*100</f>
        <v>100</v>
      </c>
      <c r="X240" s="395">
        <f>J240</f>
        <v>91200</v>
      </c>
      <c r="Y240" s="395">
        <v>100</v>
      </c>
    </row>
    <row r="241" spans="1:25" s="94" customFormat="1" ht="51.75" customHeight="1" x14ac:dyDescent="0.25">
      <c r="A241" s="275">
        <v>122</v>
      </c>
      <c r="B241" s="74" t="s">
        <v>247</v>
      </c>
      <c r="C241" s="459" t="s">
        <v>294</v>
      </c>
      <c r="D241" s="155" t="s">
        <v>377</v>
      </c>
      <c r="E241" s="202" t="s">
        <v>376</v>
      </c>
      <c r="F241" s="106" t="s">
        <v>385</v>
      </c>
      <c r="G241" s="106" t="s">
        <v>386</v>
      </c>
      <c r="H241" s="106">
        <v>31743.465</v>
      </c>
      <c r="I241" s="107" t="s">
        <v>387</v>
      </c>
      <c r="J241" s="22">
        <f>K241+L241+M241</f>
        <v>31903</v>
      </c>
      <c r="K241" s="108">
        <v>30105.5</v>
      </c>
      <c r="L241" s="108">
        <v>1527.9</v>
      </c>
      <c r="M241" s="22">
        <v>269.60000000000002</v>
      </c>
      <c r="N241" s="22">
        <f>O241+P241+Q241</f>
        <v>9236.1</v>
      </c>
      <c r="O241" s="15">
        <v>8790</v>
      </c>
      <c r="P241" s="22">
        <v>446.1</v>
      </c>
      <c r="Q241" s="22"/>
      <c r="R241" s="39">
        <f>N241/J241*100</f>
        <v>28.950568912014546</v>
      </c>
      <c r="S241" s="15">
        <f>T241+U241+V241</f>
        <v>29523</v>
      </c>
      <c r="T241" s="15">
        <v>27840.5</v>
      </c>
      <c r="U241" s="22">
        <v>1412.9</v>
      </c>
      <c r="V241" s="389">
        <v>269.60000000000002</v>
      </c>
      <c r="W241" s="363">
        <f t="shared" si="70"/>
        <v>92.53988653104723</v>
      </c>
      <c r="X241" s="397">
        <f>J241</f>
        <v>31903</v>
      </c>
      <c r="Y241" s="397">
        <v>100</v>
      </c>
    </row>
    <row r="242" spans="1:25" s="94" customFormat="1" ht="74.25" customHeight="1" x14ac:dyDescent="0.25">
      <c r="A242" s="275">
        <v>123</v>
      </c>
      <c r="B242" s="298" t="s">
        <v>290</v>
      </c>
      <c r="C242" s="459" t="s">
        <v>294</v>
      </c>
      <c r="D242" s="208"/>
      <c r="E242" s="20" t="s">
        <v>376</v>
      </c>
      <c r="F242" s="20" t="s">
        <v>391</v>
      </c>
      <c r="G242" s="20" t="s">
        <v>392</v>
      </c>
      <c r="H242" s="20">
        <v>14374.5</v>
      </c>
      <c r="I242" s="103" t="s">
        <v>393</v>
      </c>
      <c r="J242" s="15">
        <f>K242+L242+M242</f>
        <v>14376.2</v>
      </c>
      <c r="K242" s="104">
        <v>13564.6</v>
      </c>
      <c r="L242" s="104">
        <v>647.9</v>
      </c>
      <c r="M242" s="104">
        <v>163.69999999999999</v>
      </c>
      <c r="N242" s="15">
        <f>O242+P242+Q242</f>
        <v>1558.6999999999998</v>
      </c>
      <c r="O242" s="104">
        <v>1487.6</v>
      </c>
      <c r="P242" s="104">
        <v>71.099999999999994</v>
      </c>
      <c r="Q242" s="104"/>
      <c r="R242" s="108">
        <f>N242/J242*100</f>
        <v>10.842225344666879</v>
      </c>
      <c r="S242" s="15">
        <f>T242+U242+V242</f>
        <v>14376.2</v>
      </c>
      <c r="T242" s="104">
        <v>13564.7</v>
      </c>
      <c r="U242" s="105">
        <v>647.79999999999995</v>
      </c>
      <c r="V242" s="388">
        <v>163.69999999999999</v>
      </c>
      <c r="W242" s="363">
        <f t="shared" si="70"/>
        <v>100</v>
      </c>
      <c r="X242" s="397">
        <v>14376.2</v>
      </c>
      <c r="Y242" s="397">
        <v>100</v>
      </c>
    </row>
    <row r="243" spans="1:25" s="94" customFormat="1" ht="150.75" customHeight="1" x14ac:dyDescent="0.25">
      <c r="A243" s="275">
        <v>124</v>
      </c>
      <c r="B243" s="77" t="s">
        <v>739</v>
      </c>
      <c r="C243" s="93" t="s">
        <v>253</v>
      </c>
      <c r="D243" s="30"/>
      <c r="E243" s="106"/>
      <c r="F243" s="106"/>
      <c r="G243" s="106"/>
      <c r="H243" s="106"/>
      <c r="I243" s="107"/>
      <c r="J243" s="22">
        <f>K243+L243+M243</f>
        <v>40805.899999999994</v>
      </c>
      <c r="K243" s="108">
        <v>39633.199999999997</v>
      </c>
      <c r="L243" s="108">
        <v>1067.2</v>
      </c>
      <c r="M243" s="108">
        <v>105.5</v>
      </c>
      <c r="N243" s="22"/>
      <c r="O243" s="108"/>
      <c r="P243" s="108"/>
      <c r="Q243" s="108"/>
      <c r="R243" s="31">
        <f>N243/J243*100</f>
        <v>0</v>
      </c>
      <c r="S243" s="22">
        <f>T243+U243+V243</f>
        <v>40306</v>
      </c>
      <c r="T243" s="108">
        <v>39633.300000000003</v>
      </c>
      <c r="U243" s="109">
        <v>567.20000000000005</v>
      </c>
      <c r="V243" s="388">
        <v>105.5</v>
      </c>
      <c r="W243" s="363">
        <f t="shared" si="70"/>
        <v>98.774932056393823</v>
      </c>
      <c r="X243" s="395">
        <v>40805.899999999994</v>
      </c>
      <c r="Y243" s="395">
        <v>100</v>
      </c>
    </row>
    <row r="244" spans="1:25" s="94" customFormat="1" ht="46.5" customHeight="1" x14ac:dyDescent="0.25">
      <c r="A244" s="273"/>
      <c r="B244" s="310" t="s">
        <v>131</v>
      </c>
      <c r="C244" s="101"/>
      <c r="D244" s="66"/>
      <c r="E244" s="67"/>
      <c r="F244" s="67"/>
      <c r="G244" s="67"/>
      <c r="H244" s="67"/>
      <c r="I244" s="68"/>
      <c r="J244" s="88"/>
      <c r="K244" s="70"/>
      <c r="L244" s="70"/>
      <c r="M244" s="70"/>
      <c r="N244" s="88"/>
      <c r="O244" s="70"/>
      <c r="P244" s="70"/>
      <c r="Q244" s="70"/>
      <c r="R244" s="71"/>
      <c r="S244" s="88"/>
      <c r="T244" s="70"/>
      <c r="U244" s="72"/>
      <c r="V244" s="70"/>
      <c r="W244" s="71"/>
      <c r="X244" s="401"/>
      <c r="Y244" s="401"/>
    </row>
    <row r="245" spans="1:25" s="94" customFormat="1" ht="66" customHeight="1" x14ac:dyDescent="0.25">
      <c r="A245" s="274">
        <v>125</v>
      </c>
      <c r="B245" s="73" t="s">
        <v>626</v>
      </c>
      <c r="C245" s="92"/>
      <c r="D245" s="13">
        <v>42291250</v>
      </c>
      <c r="E245" s="20" t="s">
        <v>659</v>
      </c>
      <c r="F245" s="20" t="s">
        <v>660</v>
      </c>
      <c r="G245" s="20" t="s">
        <v>661</v>
      </c>
      <c r="H245" s="20">
        <v>38800</v>
      </c>
      <c r="I245" s="103" t="s">
        <v>662</v>
      </c>
      <c r="J245" s="15">
        <f>K245+L245+M245</f>
        <v>39672.5</v>
      </c>
      <c r="K245" s="105">
        <v>39275.800000000003</v>
      </c>
      <c r="L245" s="15">
        <v>396.7</v>
      </c>
      <c r="M245" s="105"/>
      <c r="N245" s="15"/>
      <c r="O245" s="390"/>
      <c r="P245" s="390"/>
      <c r="Q245" s="390"/>
      <c r="R245" s="39"/>
      <c r="S245" s="15">
        <f>T245+U245+V245</f>
        <v>38866.399999999994</v>
      </c>
      <c r="T245" s="390">
        <v>38477.699999999997</v>
      </c>
      <c r="U245" s="105">
        <v>388.7</v>
      </c>
      <c r="V245" s="390"/>
      <c r="W245" s="363">
        <f>S245/J245*100</f>
        <v>97.968113932824991</v>
      </c>
      <c r="X245" s="395">
        <v>39672.6</v>
      </c>
      <c r="Y245" s="395">
        <v>100</v>
      </c>
    </row>
    <row r="246" spans="1:25" s="94" customFormat="1" ht="72" customHeight="1" x14ac:dyDescent="0.25">
      <c r="A246" s="274">
        <v>126</v>
      </c>
      <c r="B246" s="73" t="s">
        <v>631</v>
      </c>
      <c r="C246" s="92"/>
      <c r="D246" s="13">
        <v>16046130</v>
      </c>
      <c r="E246" s="20" t="s">
        <v>313</v>
      </c>
      <c r="F246" s="20" t="s">
        <v>651</v>
      </c>
      <c r="G246" s="20" t="s">
        <v>652</v>
      </c>
      <c r="H246" s="20">
        <v>15062.78</v>
      </c>
      <c r="I246" s="103" t="s">
        <v>653</v>
      </c>
      <c r="J246" s="15">
        <f>K246+L246+M246</f>
        <v>15391.22</v>
      </c>
      <c r="K246" s="105">
        <v>15237.32</v>
      </c>
      <c r="L246" s="15">
        <v>153.9</v>
      </c>
      <c r="M246" s="105"/>
      <c r="N246" s="15"/>
      <c r="O246" s="390"/>
      <c r="P246" s="390"/>
      <c r="Q246" s="390"/>
      <c r="R246" s="39"/>
      <c r="S246" s="15">
        <f t="shared" ref="S246:S256" si="71">T246+U246+V246</f>
        <v>13542.8</v>
      </c>
      <c r="T246" s="390">
        <v>13407.4</v>
      </c>
      <c r="U246" s="105">
        <v>135.4</v>
      </c>
      <c r="V246" s="390"/>
      <c r="W246" s="363">
        <f t="shared" ref="W246:W256" si="72">S246/J246*100</f>
        <v>87.99042571024259</v>
      </c>
      <c r="X246" s="397">
        <v>15391.22</v>
      </c>
      <c r="Y246" s="397">
        <v>100</v>
      </c>
    </row>
    <row r="247" spans="1:25" s="180" customFormat="1" ht="71.25" customHeight="1" x14ac:dyDescent="0.25">
      <c r="A247" s="274">
        <v>127</v>
      </c>
      <c r="B247" s="73" t="s">
        <v>624</v>
      </c>
      <c r="C247" s="92"/>
      <c r="D247" s="13">
        <v>11064340</v>
      </c>
      <c r="E247" s="20" t="s">
        <v>654</v>
      </c>
      <c r="F247" s="20" t="s">
        <v>651</v>
      </c>
      <c r="G247" s="20" t="s">
        <v>655</v>
      </c>
      <c r="H247" s="20">
        <v>10100.446</v>
      </c>
      <c r="I247" s="103" t="s">
        <v>656</v>
      </c>
      <c r="J247" s="15">
        <f>K247+L247+M247</f>
        <v>10313.200000000001</v>
      </c>
      <c r="K247" s="105">
        <v>10210.1</v>
      </c>
      <c r="L247" s="15">
        <v>103.1</v>
      </c>
      <c r="M247" s="105"/>
      <c r="N247" s="15"/>
      <c r="O247" s="390"/>
      <c r="P247" s="390"/>
      <c r="Q247" s="390"/>
      <c r="R247" s="39"/>
      <c r="S247" s="15">
        <f t="shared" si="71"/>
        <v>10311.6</v>
      </c>
      <c r="T247" s="390">
        <v>10208.5</v>
      </c>
      <c r="U247" s="105">
        <v>103.1</v>
      </c>
      <c r="V247" s="390"/>
      <c r="W247" s="363">
        <f t="shared" si="72"/>
        <v>99.984485901563048</v>
      </c>
      <c r="X247" s="397">
        <v>10313.200000000001</v>
      </c>
      <c r="Y247" s="397">
        <v>100</v>
      </c>
    </row>
    <row r="248" spans="1:25" s="180" customFormat="1" ht="72.75" customHeight="1" x14ac:dyDescent="0.25">
      <c r="A248" s="274">
        <v>128</v>
      </c>
      <c r="B248" s="73" t="s">
        <v>625</v>
      </c>
      <c r="C248" s="92"/>
      <c r="D248" s="13">
        <v>17188820</v>
      </c>
      <c r="E248" s="20" t="s">
        <v>654</v>
      </c>
      <c r="F248" s="20" t="s">
        <v>651</v>
      </c>
      <c r="G248" s="20" t="s">
        <v>657</v>
      </c>
      <c r="H248" s="20">
        <v>16593.624</v>
      </c>
      <c r="I248" s="103" t="s">
        <v>658</v>
      </c>
      <c r="J248" s="15">
        <f t="shared" ref="J248:J256" si="73">K248+L248+M248</f>
        <v>16943.2</v>
      </c>
      <c r="K248" s="105">
        <v>16773.8</v>
      </c>
      <c r="L248" s="15">
        <v>169.4</v>
      </c>
      <c r="M248" s="105"/>
      <c r="N248" s="15"/>
      <c r="O248" s="390"/>
      <c r="P248" s="390"/>
      <c r="Q248" s="390"/>
      <c r="R248" s="39"/>
      <c r="S248" s="15">
        <f t="shared" si="71"/>
        <v>16886.100000000002</v>
      </c>
      <c r="T248" s="390">
        <v>16717.2</v>
      </c>
      <c r="U248" s="105">
        <v>168.9</v>
      </c>
      <c r="V248" s="390"/>
      <c r="W248" s="363">
        <f t="shared" si="72"/>
        <v>99.662991642664906</v>
      </c>
      <c r="X248" s="397">
        <v>16943.2</v>
      </c>
      <c r="Y248" s="397">
        <v>99.7</v>
      </c>
    </row>
    <row r="249" spans="1:25" s="180" customFormat="1" ht="76.5" customHeight="1" x14ac:dyDescent="0.25">
      <c r="A249" s="274">
        <v>129</v>
      </c>
      <c r="B249" s="73" t="s">
        <v>630</v>
      </c>
      <c r="C249" s="92"/>
      <c r="D249" s="13">
        <v>9516200</v>
      </c>
      <c r="E249" s="20" t="s">
        <v>376</v>
      </c>
      <c r="F249" s="20" t="s">
        <v>643</v>
      </c>
      <c r="G249" s="20" t="s">
        <v>644</v>
      </c>
      <c r="H249" s="20">
        <v>8501.8919999999998</v>
      </c>
      <c r="I249" s="103" t="s">
        <v>645</v>
      </c>
      <c r="J249" s="15">
        <f>K249+L249+M249</f>
        <v>8679.9</v>
      </c>
      <c r="K249" s="105">
        <v>8593.1</v>
      </c>
      <c r="L249" s="15">
        <v>86.8</v>
      </c>
      <c r="M249" s="105"/>
      <c r="N249" s="15"/>
      <c r="O249" s="390"/>
      <c r="P249" s="390"/>
      <c r="Q249" s="390"/>
      <c r="R249" s="39"/>
      <c r="S249" s="15">
        <f t="shared" si="71"/>
        <v>8030.9000000000005</v>
      </c>
      <c r="T249" s="390">
        <v>7950.6</v>
      </c>
      <c r="U249" s="105">
        <v>80.3</v>
      </c>
      <c r="V249" s="390"/>
      <c r="W249" s="363">
        <f t="shared" si="72"/>
        <v>92.522955333586793</v>
      </c>
      <c r="X249" s="397">
        <v>8679.9</v>
      </c>
      <c r="Y249" s="397">
        <v>100</v>
      </c>
    </row>
    <row r="250" spans="1:25" s="180" customFormat="1" ht="69.75" customHeight="1" x14ac:dyDescent="0.25">
      <c r="A250" s="274">
        <v>130</v>
      </c>
      <c r="B250" s="73" t="s">
        <v>627</v>
      </c>
      <c r="C250" s="92"/>
      <c r="D250" s="13">
        <v>15263100</v>
      </c>
      <c r="E250" s="20" t="s">
        <v>376</v>
      </c>
      <c r="F250" s="20" t="s">
        <v>643</v>
      </c>
      <c r="G250" s="20" t="s">
        <v>646</v>
      </c>
      <c r="H250" s="20">
        <v>14267.647000000001</v>
      </c>
      <c r="I250" s="103" t="s">
        <v>645</v>
      </c>
      <c r="J250" s="15">
        <f t="shared" si="73"/>
        <v>14566.36</v>
      </c>
      <c r="K250" s="105">
        <v>14420.7</v>
      </c>
      <c r="L250" s="15">
        <v>145.66</v>
      </c>
      <c r="M250" s="105"/>
      <c r="N250" s="15"/>
      <c r="O250" s="390"/>
      <c r="P250" s="390"/>
      <c r="Q250" s="390"/>
      <c r="R250" s="39"/>
      <c r="S250" s="15">
        <f t="shared" si="71"/>
        <v>13033</v>
      </c>
      <c r="T250" s="390">
        <v>12902.7</v>
      </c>
      <c r="U250" s="105">
        <v>130.30000000000001</v>
      </c>
      <c r="V250" s="390"/>
      <c r="W250" s="363">
        <f t="shared" si="72"/>
        <v>89.47327952899694</v>
      </c>
      <c r="X250" s="397">
        <v>14566.36</v>
      </c>
      <c r="Y250" s="397">
        <v>100</v>
      </c>
    </row>
    <row r="251" spans="1:25" s="180" customFormat="1" ht="74.25" customHeight="1" x14ac:dyDescent="0.25">
      <c r="A251" s="274">
        <v>131</v>
      </c>
      <c r="B251" s="73" t="s">
        <v>629</v>
      </c>
      <c r="C251" s="92"/>
      <c r="D251" s="13">
        <v>18557620</v>
      </c>
      <c r="E251" s="20" t="s">
        <v>376</v>
      </c>
      <c r="F251" s="20" t="s">
        <v>643</v>
      </c>
      <c r="G251" s="20" t="s">
        <v>647</v>
      </c>
      <c r="H251" s="20">
        <v>17838.334999999999</v>
      </c>
      <c r="I251" s="103" t="s">
        <v>645</v>
      </c>
      <c r="J251" s="15">
        <f t="shared" si="73"/>
        <v>18211.699999999997</v>
      </c>
      <c r="K251" s="105">
        <v>18029.599999999999</v>
      </c>
      <c r="L251" s="15">
        <v>182.1</v>
      </c>
      <c r="M251" s="105"/>
      <c r="N251" s="15"/>
      <c r="O251" s="390"/>
      <c r="P251" s="390"/>
      <c r="Q251" s="390"/>
      <c r="R251" s="39"/>
      <c r="S251" s="15">
        <f t="shared" si="71"/>
        <v>16612.3</v>
      </c>
      <c r="T251" s="390">
        <v>16446.2</v>
      </c>
      <c r="U251" s="105">
        <v>166.1</v>
      </c>
      <c r="V251" s="390"/>
      <c r="W251" s="363">
        <f t="shared" si="72"/>
        <v>91.217733654738453</v>
      </c>
      <c r="X251" s="397">
        <v>18211.699999999997</v>
      </c>
      <c r="Y251" s="397">
        <v>100</v>
      </c>
    </row>
    <row r="252" spans="1:25" s="180" customFormat="1" ht="72.75" customHeight="1" x14ac:dyDescent="0.25">
      <c r="A252" s="274">
        <v>132</v>
      </c>
      <c r="B252" s="73" t="s">
        <v>628</v>
      </c>
      <c r="C252" s="92"/>
      <c r="D252" s="13">
        <v>39043880</v>
      </c>
      <c r="E252" s="20" t="s">
        <v>376</v>
      </c>
      <c r="F252" s="20" t="s">
        <v>648</v>
      </c>
      <c r="G252" s="20" t="s">
        <v>649</v>
      </c>
      <c r="H252" s="20">
        <v>36512.037420000001</v>
      </c>
      <c r="I252" s="103" t="s">
        <v>650</v>
      </c>
      <c r="J252" s="15">
        <f>K252+L252+M252</f>
        <v>37275.449999999997</v>
      </c>
      <c r="K252" s="105">
        <v>36902.699999999997</v>
      </c>
      <c r="L252" s="15">
        <v>372.75</v>
      </c>
      <c r="M252" s="105"/>
      <c r="N252" s="15"/>
      <c r="O252" s="390"/>
      <c r="P252" s="390"/>
      <c r="Q252" s="390"/>
      <c r="R252" s="39"/>
      <c r="S252" s="15">
        <f t="shared" si="71"/>
        <v>33802</v>
      </c>
      <c r="T252" s="390">
        <v>33464</v>
      </c>
      <c r="U252" s="105">
        <v>338</v>
      </c>
      <c r="V252" s="390"/>
      <c r="W252" s="363">
        <f t="shared" si="72"/>
        <v>90.681668497630483</v>
      </c>
      <c r="X252" s="395">
        <v>37275.449999999997</v>
      </c>
      <c r="Y252" s="395">
        <v>100</v>
      </c>
    </row>
    <row r="253" spans="1:25" s="180" customFormat="1" ht="72" customHeight="1" x14ac:dyDescent="0.25">
      <c r="A253" s="274">
        <v>133</v>
      </c>
      <c r="B253" s="73" t="s">
        <v>635</v>
      </c>
      <c r="C253" s="92"/>
      <c r="D253" s="13">
        <v>19994742.02</v>
      </c>
      <c r="E253" s="20"/>
      <c r="F253" s="387" t="s">
        <v>784</v>
      </c>
      <c r="G253" s="387" t="s">
        <v>785</v>
      </c>
      <c r="H253" s="460">
        <v>27138.726750000002</v>
      </c>
      <c r="I253" s="461" t="s">
        <v>786</v>
      </c>
      <c r="J253" s="15">
        <f>K253+L253+M253</f>
        <v>27912.399999999998</v>
      </c>
      <c r="K253" s="105">
        <v>27633.3</v>
      </c>
      <c r="L253" s="15">
        <v>279.10000000000002</v>
      </c>
      <c r="M253" s="105"/>
      <c r="N253" s="15"/>
      <c r="O253" s="390"/>
      <c r="P253" s="390"/>
      <c r="Q253" s="390"/>
      <c r="R253" s="39"/>
      <c r="S253" s="15">
        <f t="shared" si="71"/>
        <v>24000.400000000001</v>
      </c>
      <c r="T253" s="390">
        <v>23760.400000000001</v>
      </c>
      <c r="U253" s="105">
        <v>240</v>
      </c>
      <c r="V253" s="390"/>
      <c r="W253" s="363">
        <f t="shared" si="72"/>
        <v>85.984723635373541</v>
      </c>
      <c r="X253" s="398">
        <f>J253*0.8</f>
        <v>22329.919999999998</v>
      </c>
      <c r="Y253" s="398">
        <v>80</v>
      </c>
    </row>
    <row r="254" spans="1:25" s="180" customFormat="1" ht="72" customHeight="1" x14ac:dyDescent="0.25">
      <c r="A254" s="274">
        <v>134</v>
      </c>
      <c r="B254" s="73" t="s">
        <v>632</v>
      </c>
      <c r="C254" s="92"/>
      <c r="D254" s="13">
        <v>2754970</v>
      </c>
      <c r="E254" s="20"/>
      <c r="F254" s="20" t="s">
        <v>787</v>
      </c>
      <c r="G254" s="20" t="s">
        <v>788</v>
      </c>
      <c r="H254" s="20">
        <v>2698.9300699999999</v>
      </c>
      <c r="I254" s="20" t="s">
        <v>789</v>
      </c>
      <c r="J254" s="15">
        <f t="shared" si="73"/>
        <v>2755</v>
      </c>
      <c r="K254" s="105">
        <v>2727.4</v>
      </c>
      <c r="L254" s="15">
        <v>27.6</v>
      </c>
      <c r="M254" s="105"/>
      <c r="N254" s="15"/>
      <c r="O254" s="390"/>
      <c r="P254" s="390"/>
      <c r="Q254" s="390"/>
      <c r="R254" s="39"/>
      <c r="S254" s="15">
        <f t="shared" si="71"/>
        <v>2755</v>
      </c>
      <c r="T254" s="390">
        <v>2727.4</v>
      </c>
      <c r="U254" s="105">
        <v>27.6</v>
      </c>
      <c r="V254" s="390"/>
      <c r="W254" s="363">
        <f t="shared" si="72"/>
        <v>100</v>
      </c>
      <c r="X254" s="397">
        <v>2754.9</v>
      </c>
      <c r="Y254" s="397">
        <v>100</v>
      </c>
    </row>
    <row r="255" spans="1:25" s="180" customFormat="1" ht="72" customHeight="1" x14ac:dyDescent="0.25">
      <c r="A255" s="274">
        <v>135</v>
      </c>
      <c r="B255" s="73" t="s">
        <v>633</v>
      </c>
      <c r="C255" s="92"/>
      <c r="D255" s="13">
        <v>1175030</v>
      </c>
      <c r="E255" s="20"/>
      <c r="F255" s="20" t="s">
        <v>787</v>
      </c>
      <c r="G255" s="20" t="s">
        <v>792</v>
      </c>
      <c r="H255" s="20">
        <v>1151.12834</v>
      </c>
      <c r="I255" s="103" t="s">
        <v>789</v>
      </c>
      <c r="J255" s="15">
        <f t="shared" si="73"/>
        <v>1175.05</v>
      </c>
      <c r="K255" s="105">
        <v>1163.3</v>
      </c>
      <c r="L255" s="15">
        <v>11.75</v>
      </c>
      <c r="M255" s="105"/>
      <c r="N255" s="15"/>
      <c r="O255" s="390"/>
      <c r="P255" s="390"/>
      <c r="Q255" s="390"/>
      <c r="R255" s="39"/>
      <c r="S255" s="15">
        <f t="shared" si="71"/>
        <v>1162.1999999999998</v>
      </c>
      <c r="T255" s="390">
        <v>1150.5999999999999</v>
      </c>
      <c r="U255" s="105">
        <v>11.6</v>
      </c>
      <c r="V255" s="390"/>
      <c r="W255" s="363">
        <f t="shared" si="72"/>
        <v>98.906429513637704</v>
      </c>
      <c r="X255" s="397">
        <v>1175.05</v>
      </c>
      <c r="Y255" s="397">
        <v>100</v>
      </c>
    </row>
    <row r="256" spans="1:25" s="180" customFormat="1" ht="57.75" customHeight="1" x14ac:dyDescent="0.25">
      <c r="A256" s="274">
        <v>136</v>
      </c>
      <c r="B256" s="73" t="s">
        <v>634</v>
      </c>
      <c r="C256" s="92"/>
      <c r="D256" s="13">
        <v>9124120</v>
      </c>
      <c r="E256" s="20"/>
      <c r="F256" s="20" t="s">
        <v>787</v>
      </c>
      <c r="G256" s="20" t="s">
        <v>790</v>
      </c>
      <c r="H256" s="20">
        <v>8938.5229400000007</v>
      </c>
      <c r="I256" s="103" t="s">
        <v>791</v>
      </c>
      <c r="J256" s="15">
        <f t="shared" si="73"/>
        <v>9124.1</v>
      </c>
      <c r="K256" s="105">
        <v>9032.9</v>
      </c>
      <c r="L256" s="15">
        <v>91.2</v>
      </c>
      <c r="M256" s="105"/>
      <c r="N256" s="15"/>
      <c r="O256" s="390"/>
      <c r="P256" s="390"/>
      <c r="Q256" s="390"/>
      <c r="R256" s="39"/>
      <c r="S256" s="15">
        <f t="shared" si="71"/>
        <v>9124</v>
      </c>
      <c r="T256" s="390">
        <v>9032.7999999999993</v>
      </c>
      <c r="U256" s="105">
        <v>91.2</v>
      </c>
      <c r="V256" s="390"/>
      <c r="W256" s="363">
        <f t="shared" si="72"/>
        <v>99.998904001490558</v>
      </c>
      <c r="X256" s="395">
        <v>9124.1</v>
      </c>
      <c r="Y256" s="395">
        <v>100</v>
      </c>
    </row>
    <row r="257" spans="1:27" s="91" customFormat="1" ht="22.5" customHeight="1" x14ac:dyDescent="0.25">
      <c r="A257" s="280"/>
      <c r="B257" s="49" t="s">
        <v>35</v>
      </c>
      <c r="C257" s="90">
        <v>5</v>
      </c>
      <c r="D257" s="10"/>
      <c r="E257" s="145"/>
      <c r="F257" s="145"/>
      <c r="G257" s="145"/>
      <c r="H257" s="145"/>
      <c r="I257" s="146"/>
      <c r="J257" s="12">
        <f>K257+L257+M257</f>
        <v>516903.2</v>
      </c>
      <c r="K257" s="147">
        <f>K259+K264</f>
        <v>38455</v>
      </c>
      <c r="L257" s="147">
        <f t="shared" ref="L257:M257" si="74">L259+L264</f>
        <v>471880.5</v>
      </c>
      <c r="M257" s="147">
        <f t="shared" si="74"/>
        <v>6567.7</v>
      </c>
      <c r="N257" s="12" t="e">
        <f>O257+P257+Q257</f>
        <v>#REF!</v>
      </c>
      <c r="O257" s="147" t="e">
        <f>#REF!+O259+O264</f>
        <v>#REF!</v>
      </c>
      <c r="P257" s="147" t="e">
        <f>#REF!+P259+P264</f>
        <v>#REF!</v>
      </c>
      <c r="Q257" s="147" t="e">
        <f>#REF!+Q259+Q264</f>
        <v>#REF!</v>
      </c>
      <c r="R257" s="12" t="e">
        <f>N257/J257*100</f>
        <v>#REF!</v>
      </c>
      <c r="S257" s="12">
        <f>T257+U257+V257</f>
        <v>511162.80000000005</v>
      </c>
      <c r="T257" s="147">
        <f>T259+T264</f>
        <v>38455</v>
      </c>
      <c r="U257" s="147">
        <f t="shared" ref="U257:V257" si="75">U259+U264</f>
        <v>466140.10000000003</v>
      </c>
      <c r="V257" s="147">
        <f t="shared" si="75"/>
        <v>6567.7</v>
      </c>
      <c r="W257" s="12">
        <f>S257/J257*100</f>
        <v>98.889463249598776</v>
      </c>
      <c r="X257" s="147">
        <f>X259+X264</f>
        <v>516925.2</v>
      </c>
      <c r="Y257" s="147">
        <f>(X257/J257)*100</f>
        <v>100.00425611603873</v>
      </c>
    </row>
    <row r="258" spans="1:27" s="36" customFormat="1" ht="22.5" customHeight="1" x14ac:dyDescent="0.25">
      <c r="A258" s="274"/>
      <c r="B258" s="85" t="s">
        <v>19</v>
      </c>
      <c r="C258" s="92"/>
      <c r="D258" s="13"/>
      <c r="E258" s="27"/>
      <c r="F258" s="27"/>
      <c r="G258" s="27"/>
      <c r="H258" s="27"/>
      <c r="I258" s="14"/>
      <c r="J258" s="22">
        <f>K258+L258+M258</f>
        <v>0</v>
      </c>
      <c r="K258" s="22"/>
      <c r="L258" s="22"/>
      <c r="M258" s="22"/>
      <c r="N258" s="22">
        <f>O258+P258+Q258</f>
        <v>0</v>
      </c>
      <c r="O258" s="22"/>
      <c r="P258" s="22"/>
      <c r="Q258" s="22"/>
      <c r="R258" s="31"/>
      <c r="S258" s="22">
        <f>T258+U258+V258</f>
        <v>0</v>
      </c>
      <c r="T258" s="15"/>
      <c r="U258" s="22"/>
      <c r="V258" s="15"/>
      <c r="W258" s="31"/>
      <c r="X258" s="396"/>
      <c r="Y258" s="396"/>
    </row>
    <row r="259" spans="1:27" s="192" customFormat="1" ht="105" customHeight="1" x14ac:dyDescent="0.25">
      <c r="A259" s="281"/>
      <c r="B259" s="56" t="s">
        <v>78</v>
      </c>
      <c r="C259" s="185"/>
      <c r="D259" s="186"/>
      <c r="E259" s="79"/>
      <c r="F259" s="79"/>
      <c r="G259" s="79"/>
      <c r="H259" s="187"/>
      <c r="I259" s="188"/>
      <c r="J259" s="189">
        <f t="shared" ref="J259:J265" si="76">K259+L259+M259</f>
        <v>181046.2</v>
      </c>
      <c r="K259" s="190">
        <f>K260</f>
        <v>0</v>
      </c>
      <c r="L259" s="190">
        <f>L260</f>
        <v>181046.2</v>
      </c>
      <c r="M259" s="190">
        <f>M260</f>
        <v>0</v>
      </c>
      <c r="N259" s="189">
        <f t="shared" ref="N259:N261" si="77">O259+P259+Q259</f>
        <v>72995.7</v>
      </c>
      <c r="O259" s="190">
        <f>O260</f>
        <v>0</v>
      </c>
      <c r="P259" s="190">
        <f>P260</f>
        <v>72995.7</v>
      </c>
      <c r="Q259" s="190">
        <f>Q260</f>
        <v>0</v>
      </c>
      <c r="R259" s="191">
        <f>N259/J259*100</f>
        <v>40.318824697784315</v>
      </c>
      <c r="S259" s="189">
        <f>T259+U259+V259</f>
        <v>179607.7</v>
      </c>
      <c r="T259" s="190">
        <f>T260</f>
        <v>0</v>
      </c>
      <c r="U259" s="190">
        <f>U260</f>
        <v>179607.7</v>
      </c>
      <c r="V259" s="190">
        <f>V260</f>
        <v>0</v>
      </c>
      <c r="W259" s="191">
        <f>S259/J259*100</f>
        <v>99.205451426210544</v>
      </c>
      <c r="X259" s="399">
        <f>X260</f>
        <v>181068.2</v>
      </c>
      <c r="Y259" s="399">
        <f>Y260</f>
        <v>100</v>
      </c>
    </row>
    <row r="260" spans="1:27" s="99" customFormat="1" ht="60.75" customHeight="1" x14ac:dyDescent="0.25">
      <c r="A260" s="282"/>
      <c r="B260" s="48" t="s">
        <v>79</v>
      </c>
      <c r="C260" s="41"/>
      <c r="D260" s="42"/>
      <c r="E260" s="43"/>
      <c r="F260" s="43"/>
      <c r="G260" s="43"/>
      <c r="H260" s="125"/>
      <c r="I260" s="126"/>
      <c r="J260" s="127">
        <f t="shared" si="76"/>
        <v>181046.2</v>
      </c>
      <c r="K260" s="128">
        <f>K262</f>
        <v>0</v>
      </c>
      <c r="L260" s="128">
        <f>L262</f>
        <v>181046.2</v>
      </c>
      <c r="M260" s="128">
        <f>M262</f>
        <v>0</v>
      </c>
      <c r="N260" s="127">
        <f t="shared" si="77"/>
        <v>72995.7</v>
      </c>
      <c r="O260" s="128">
        <f>O262</f>
        <v>0</v>
      </c>
      <c r="P260" s="128">
        <f>P262</f>
        <v>72995.7</v>
      </c>
      <c r="Q260" s="128">
        <f>Q262</f>
        <v>0</v>
      </c>
      <c r="R260" s="35">
        <f>N260/J260*100</f>
        <v>40.318824697784315</v>
      </c>
      <c r="S260" s="127">
        <f t="shared" ref="S260:S265" si="78">T260+U260+V260</f>
        <v>179607.7</v>
      </c>
      <c r="T260" s="128">
        <f>T262</f>
        <v>0</v>
      </c>
      <c r="U260" s="128">
        <f>U262</f>
        <v>179607.7</v>
      </c>
      <c r="V260" s="128">
        <f>V262</f>
        <v>0</v>
      </c>
      <c r="W260" s="35">
        <f>S260/J260*100</f>
        <v>99.205451426210544</v>
      </c>
      <c r="X260" s="400">
        <f>X262</f>
        <v>181068.2</v>
      </c>
      <c r="Y260" s="400">
        <f>Y262</f>
        <v>100</v>
      </c>
      <c r="AA260" s="501">
        <f>L259+L264</f>
        <v>471880.5</v>
      </c>
    </row>
    <row r="261" spans="1:27" s="102" customFormat="1" ht="57" customHeight="1" x14ac:dyDescent="0.25">
      <c r="A261" s="273"/>
      <c r="B261" s="65" t="s">
        <v>25</v>
      </c>
      <c r="C261" s="101"/>
      <c r="D261" s="66"/>
      <c r="E261" s="67"/>
      <c r="F261" s="67"/>
      <c r="G261" s="67"/>
      <c r="H261" s="67"/>
      <c r="I261" s="68"/>
      <c r="J261" s="88">
        <f t="shared" si="76"/>
        <v>0</v>
      </c>
      <c r="K261" s="70"/>
      <c r="L261" s="70"/>
      <c r="M261" s="70"/>
      <c r="N261" s="88">
        <f t="shared" si="77"/>
        <v>0</v>
      </c>
      <c r="O261" s="70"/>
      <c r="P261" s="70"/>
      <c r="Q261" s="70"/>
      <c r="R261" s="71"/>
      <c r="S261" s="88">
        <f t="shared" si="78"/>
        <v>0</v>
      </c>
      <c r="T261" s="70"/>
      <c r="U261" s="70"/>
      <c r="V261" s="70"/>
      <c r="W261" s="71"/>
      <c r="X261" s="401"/>
      <c r="Y261" s="401"/>
    </row>
    <row r="262" spans="1:27" s="36" customFormat="1" ht="126.75" customHeight="1" x14ac:dyDescent="0.25">
      <c r="A262" s="274">
        <v>137</v>
      </c>
      <c r="B262" s="45" t="s">
        <v>36</v>
      </c>
      <c r="C262" s="92"/>
      <c r="D262" s="13"/>
      <c r="E262" s="20"/>
      <c r="F262" s="20"/>
      <c r="G262" s="20"/>
      <c r="H262" s="20"/>
      <c r="I262" s="103"/>
      <c r="J262" s="15">
        <f t="shared" si="76"/>
        <v>181046.2</v>
      </c>
      <c r="K262" s="104">
        <v>0</v>
      </c>
      <c r="L262" s="104">
        <v>181046.2</v>
      </c>
      <c r="M262" s="104"/>
      <c r="N262" s="15">
        <f>SUM(O262:Q262)</f>
        <v>72995.7</v>
      </c>
      <c r="O262" s="104"/>
      <c r="P262" s="108">
        <v>72995.7</v>
      </c>
      <c r="Q262" s="104"/>
      <c r="R262" s="31">
        <f>N262/J262*100</f>
        <v>40.318824697784315</v>
      </c>
      <c r="S262" s="22">
        <f>T262+U262+V262</f>
        <v>179607.7</v>
      </c>
      <c r="T262" s="108"/>
      <c r="U262" s="108">
        <v>179607.7</v>
      </c>
      <c r="V262" s="108"/>
      <c r="W262" s="363">
        <f>S262/J262*100</f>
        <v>99.205451426210544</v>
      </c>
      <c r="X262" s="395">
        <v>181068.2</v>
      </c>
      <c r="Y262" s="395">
        <v>100</v>
      </c>
    </row>
    <row r="263" spans="1:27" s="36" customFormat="1" ht="32.25" customHeight="1" x14ac:dyDescent="0.25">
      <c r="A263" s="274"/>
      <c r="B263" s="82" t="s">
        <v>124</v>
      </c>
      <c r="C263" s="92"/>
      <c r="D263" s="13"/>
      <c r="E263" s="20"/>
      <c r="F263" s="20"/>
      <c r="G263" s="20"/>
      <c r="H263" s="20"/>
      <c r="I263" s="103"/>
      <c r="J263" s="22">
        <f t="shared" si="76"/>
        <v>12000</v>
      </c>
      <c r="K263" s="108">
        <v>0</v>
      </c>
      <c r="L263" s="108">
        <v>12000</v>
      </c>
      <c r="M263" s="108"/>
      <c r="N263" s="22">
        <f>O263+P263+Q263</f>
        <v>0</v>
      </c>
      <c r="O263" s="108"/>
      <c r="P263" s="109"/>
      <c r="Q263" s="108"/>
      <c r="R263" s="31">
        <f>N263/J263*100</f>
        <v>0</v>
      </c>
      <c r="S263" s="22">
        <f t="shared" si="78"/>
        <v>0</v>
      </c>
      <c r="T263" s="108"/>
      <c r="U263" s="109"/>
      <c r="V263" s="108"/>
      <c r="W263" s="31">
        <f>S263/J263*100</f>
        <v>0</v>
      </c>
      <c r="X263" s="396"/>
      <c r="Y263" s="396"/>
    </row>
    <row r="264" spans="1:27" s="200" customFormat="1" ht="69" customHeight="1" x14ac:dyDescent="0.25">
      <c r="A264" s="288"/>
      <c r="B264" s="56" t="s">
        <v>40</v>
      </c>
      <c r="C264" s="196"/>
      <c r="D264" s="197"/>
      <c r="E264" s="198"/>
      <c r="F264" s="198"/>
      <c r="G264" s="198"/>
      <c r="H264" s="198"/>
      <c r="I264" s="199"/>
      <c r="J264" s="189">
        <f t="shared" si="76"/>
        <v>335857</v>
      </c>
      <c r="K264" s="189">
        <f>K265</f>
        <v>38455</v>
      </c>
      <c r="L264" s="189">
        <f>L265</f>
        <v>290834.3</v>
      </c>
      <c r="M264" s="189">
        <f>M265</f>
        <v>6567.7</v>
      </c>
      <c r="N264" s="189">
        <f>O264+P264+Q264</f>
        <v>95141.059999999983</v>
      </c>
      <c r="O264" s="189">
        <f>O265</f>
        <v>0</v>
      </c>
      <c r="P264" s="189">
        <f>P265</f>
        <v>90818.799999999988</v>
      </c>
      <c r="Q264" s="189">
        <f>Q265</f>
        <v>4322.26</v>
      </c>
      <c r="R264" s="191">
        <f>N264/J264*100</f>
        <v>28.327847863822992</v>
      </c>
      <c r="S264" s="189">
        <f t="shared" si="78"/>
        <v>331555.10000000003</v>
      </c>
      <c r="T264" s="189">
        <f>T265</f>
        <v>38455</v>
      </c>
      <c r="U264" s="189">
        <f>U265</f>
        <v>286532.40000000002</v>
      </c>
      <c r="V264" s="189">
        <f>V265</f>
        <v>6567.7</v>
      </c>
      <c r="W264" s="191">
        <f>S264/J264*100</f>
        <v>98.719127485804975</v>
      </c>
      <c r="X264" s="191">
        <f>X265</f>
        <v>335857</v>
      </c>
      <c r="Y264" s="191">
        <f>Y265</f>
        <v>100</v>
      </c>
    </row>
    <row r="265" spans="1:27" s="129" customFormat="1" ht="55.5" customHeight="1" x14ac:dyDescent="0.25">
      <c r="A265" s="278"/>
      <c r="B265" s="48" t="s">
        <v>80</v>
      </c>
      <c r="C265" s="122">
        <v>2</v>
      </c>
      <c r="D265" s="123"/>
      <c r="E265" s="124"/>
      <c r="F265" s="124"/>
      <c r="G265" s="124"/>
      <c r="H265" s="124"/>
      <c r="I265" s="201"/>
      <c r="J265" s="127">
        <f t="shared" si="76"/>
        <v>335857</v>
      </c>
      <c r="K265" s="127">
        <f>K267+K269+K271+K272+K274</f>
        <v>38455</v>
      </c>
      <c r="L265" s="127">
        <f t="shared" ref="L265:M265" si="79">L267+L269+L271+L272+L274</f>
        <v>290834.3</v>
      </c>
      <c r="M265" s="127">
        <f t="shared" si="79"/>
        <v>6567.7</v>
      </c>
      <c r="N265" s="127">
        <f>O265+P265+Q265</f>
        <v>95141.059999999983</v>
      </c>
      <c r="O265" s="127">
        <f>O267+O274+O269+O271+O272</f>
        <v>0</v>
      </c>
      <c r="P265" s="127">
        <f>P267+P274+P269+P271+P272</f>
        <v>90818.799999999988</v>
      </c>
      <c r="Q265" s="127">
        <f>Q267+Q274+Q269+Q271+Q272</f>
        <v>4322.26</v>
      </c>
      <c r="R265" s="35">
        <f>N265/J265*100</f>
        <v>28.327847863822992</v>
      </c>
      <c r="S265" s="127">
        <f t="shared" si="78"/>
        <v>331555.10000000003</v>
      </c>
      <c r="T265" s="127">
        <f>T267+T274+T269+T271+T272</f>
        <v>38455</v>
      </c>
      <c r="U265" s="127">
        <f>U267+U274+U269+U271+U272</f>
        <v>286532.40000000002</v>
      </c>
      <c r="V265" s="127">
        <f>V267+V274+V269+V271+V272</f>
        <v>6567.7</v>
      </c>
      <c r="W265" s="35">
        <f>S265/J265*100</f>
        <v>98.719127485804975</v>
      </c>
      <c r="X265" s="127">
        <f>X267+X274+X269+X271+X272</f>
        <v>335857</v>
      </c>
      <c r="Y265" s="400">
        <f>(X265/J265)*100</f>
        <v>100</v>
      </c>
    </row>
    <row r="266" spans="1:27" s="102" customFormat="1" ht="55.5" customHeight="1" x14ac:dyDescent="0.25">
      <c r="A266" s="273"/>
      <c r="B266" s="310" t="s">
        <v>25</v>
      </c>
      <c r="C266" s="101"/>
      <c r="D266" s="66"/>
      <c r="E266" s="86"/>
      <c r="F266" s="86"/>
      <c r="G266" s="86"/>
      <c r="H266" s="86"/>
      <c r="I266" s="87"/>
      <c r="J266" s="88"/>
      <c r="K266" s="88"/>
      <c r="L266" s="88"/>
      <c r="M266" s="88"/>
      <c r="N266" s="88"/>
      <c r="O266" s="88"/>
      <c r="P266" s="88"/>
      <c r="Q266" s="88"/>
      <c r="R266" s="71"/>
      <c r="S266" s="88"/>
      <c r="T266" s="88"/>
      <c r="U266" s="88"/>
      <c r="V266" s="88"/>
      <c r="W266" s="71"/>
      <c r="X266" s="401"/>
      <c r="Y266" s="401"/>
    </row>
    <row r="267" spans="1:27" s="36" customFormat="1" ht="66" customHeight="1" x14ac:dyDescent="0.25">
      <c r="A267" s="274">
        <v>138</v>
      </c>
      <c r="B267" s="45" t="s">
        <v>188</v>
      </c>
      <c r="C267" s="92"/>
      <c r="D267" s="13"/>
      <c r="E267" s="27"/>
      <c r="F267" s="27"/>
      <c r="G267" s="27"/>
      <c r="H267" s="27"/>
      <c r="I267" s="14"/>
      <c r="J267" s="22">
        <f>K267+L267+M267</f>
        <v>39708.699999999997</v>
      </c>
      <c r="K267" s="22">
        <v>0</v>
      </c>
      <c r="L267" s="22">
        <v>39708.699999999997</v>
      </c>
      <c r="M267" s="22"/>
      <c r="N267" s="22">
        <f t="shared" ref="N267:N269" si="80">O267+P267+Q267</f>
        <v>3700.6</v>
      </c>
      <c r="O267" s="22"/>
      <c r="P267" s="22">
        <v>3700.6</v>
      </c>
      <c r="Q267" s="22"/>
      <c r="R267" s="31">
        <f>N267/J267*100</f>
        <v>9.3193682996421447</v>
      </c>
      <c r="S267" s="22">
        <f>T267+U267+V267</f>
        <v>38637.300000000003</v>
      </c>
      <c r="T267" s="22"/>
      <c r="U267" s="22">
        <v>38637.300000000003</v>
      </c>
      <c r="V267" s="15"/>
      <c r="W267" s="363">
        <f>S267/J267*100</f>
        <v>97.301850727926137</v>
      </c>
      <c r="X267" s="395">
        <v>39708.699999999997</v>
      </c>
      <c r="Y267" s="395">
        <v>100</v>
      </c>
    </row>
    <row r="268" spans="1:27" s="102" customFormat="1" ht="54" customHeight="1" x14ac:dyDescent="0.25">
      <c r="A268" s="273"/>
      <c r="B268" s="310" t="s">
        <v>25</v>
      </c>
      <c r="C268" s="101"/>
      <c r="D268" s="66"/>
      <c r="E268" s="67"/>
      <c r="F268" s="67"/>
      <c r="G268" s="67"/>
      <c r="H268" s="67"/>
      <c r="I268" s="68"/>
      <c r="J268" s="88"/>
      <c r="K268" s="70"/>
      <c r="L268" s="88"/>
      <c r="M268" s="70"/>
      <c r="N268" s="70">
        <f t="shared" si="80"/>
        <v>0</v>
      </c>
      <c r="O268" s="70"/>
      <c r="P268" s="70"/>
      <c r="Q268" s="70"/>
      <c r="R268" s="71"/>
      <c r="S268" s="88"/>
      <c r="T268" s="70"/>
      <c r="U268" s="70"/>
      <c r="V268" s="70"/>
      <c r="W268" s="71"/>
      <c r="X268" s="401"/>
      <c r="Y268" s="401"/>
    </row>
    <row r="269" spans="1:27" s="36" customFormat="1" ht="105.75" customHeight="1" x14ac:dyDescent="0.25">
      <c r="A269" s="274">
        <v>139</v>
      </c>
      <c r="B269" s="45" t="s">
        <v>278</v>
      </c>
      <c r="C269" s="92"/>
      <c r="D269" s="13"/>
      <c r="E269" s="27"/>
      <c r="F269" s="27"/>
      <c r="G269" s="27"/>
      <c r="H269" s="27"/>
      <c r="I269" s="14"/>
      <c r="J269" s="22">
        <f t="shared" ref="J269:J275" si="81">K269+L269+M269</f>
        <v>34996.800000000003</v>
      </c>
      <c r="K269" s="22"/>
      <c r="L269" s="22">
        <v>34996.800000000003</v>
      </c>
      <c r="M269" s="22"/>
      <c r="N269" s="22">
        <f t="shared" si="80"/>
        <v>13040.7</v>
      </c>
      <c r="O269" s="22"/>
      <c r="P269" s="22">
        <v>13040.7</v>
      </c>
      <c r="Q269" s="22"/>
      <c r="R269" s="31">
        <f>N269/J269*100</f>
        <v>37.262549718831437</v>
      </c>
      <c r="S269" s="22">
        <f>T269+U269+V269</f>
        <v>32220.9</v>
      </c>
      <c r="T269" s="22"/>
      <c r="U269" s="22">
        <v>32220.9</v>
      </c>
      <c r="V269" s="15"/>
      <c r="W269" s="363">
        <f>S269/J269*100</f>
        <v>92.068131943491977</v>
      </c>
      <c r="X269" s="395">
        <v>34996.800000000003</v>
      </c>
      <c r="Y269" s="395">
        <v>100</v>
      </c>
    </row>
    <row r="270" spans="1:27" s="36" customFormat="1" ht="29.25" customHeight="1" x14ac:dyDescent="0.25">
      <c r="A270" s="274"/>
      <c r="B270" s="82" t="s">
        <v>124</v>
      </c>
      <c r="C270" s="92"/>
      <c r="D270" s="13"/>
      <c r="E270" s="27"/>
      <c r="F270" s="27"/>
      <c r="G270" s="27"/>
      <c r="H270" s="27"/>
      <c r="I270" s="14"/>
      <c r="J270" s="22">
        <f t="shared" si="81"/>
        <v>33996.800000000003</v>
      </c>
      <c r="K270" s="22"/>
      <c r="L270" s="22">
        <v>33996.800000000003</v>
      </c>
      <c r="M270" s="22"/>
      <c r="N270" s="22"/>
      <c r="O270" s="22"/>
      <c r="P270" s="22"/>
      <c r="Q270" s="22"/>
      <c r="R270" s="31"/>
      <c r="S270" s="22"/>
      <c r="T270" s="22"/>
      <c r="U270" s="22"/>
      <c r="V270" s="15"/>
      <c r="W270" s="31"/>
      <c r="X270" s="396"/>
      <c r="Y270" s="396"/>
    </row>
    <row r="271" spans="1:27" s="94" customFormat="1" ht="122.25" customHeight="1" x14ac:dyDescent="0.25">
      <c r="A271" s="275">
        <v>140</v>
      </c>
      <c r="B271" s="45" t="s">
        <v>279</v>
      </c>
      <c r="C271" s="374" t="s">
        <v>86</v>
      </c>
      <c r="D271" s="30"/>
      <c r="E271" s="106"/>
      <c r="F271" s="106"/>
      <c r="G271" s="106"/>
      <c r="H271" s="106"/>
      <c r="I271" s="107"/>
      <c r="J271" s="22">
        <f t="shared" si="81"/>
        <v>110400</v>
      </c>
      <c r="K271" s="108">
        <v>0</v>
      </c>
      <c r="L271" s="108">
        <v>110400</v>
      </c>
      <c r="M271" s="108"/>
      <c r="N271" s="22">
        <f>SUM(O271:Q271)</f>
        <v>49584.7</v>
      </c>
      <c r="O271" s="108"/>
      <c r="P271" s="109">
        <v>49584.7</v>
      </c>
      <c r="Q271" s="108"/>
      <c r="R271" s="31">
        <f t="shared" ref="R271:R395" si="82">N271/J271*100</f>
        <v>44.91367753623188</v>
      </c>
      <c r="S271" s="22">
        <f t="shared" ref="S271:S280" si="83">T271+U271+V271</f>
        <v>109945.4</v>
      </c>
      <c r="T271" s="108"/>
      <c r="U271" s="109">
        <v>109945.4</v>
      </c>
      <c r="V271" s="108"/>
      <c r="W271" s="363">
        <f t="shared" ref="W271:W390" si="84">S271/J271*100</f>
        <v>99.588224637681151</v>
      </c>
      <c r="X271" s="395">
        <v>110400</v>
      </c>
      <c r="Y271" s="395">
        <v>100</v>
      </c>
    </row>
    <row r="272" spans="1:27" s="94" customFormat="1" ht="122.25" customHeight="1" x14ac:dyDescent="0.25">
      <c r="A272" s="275">
        <v>141</v>
      </c>
      <c r="B272" s="45" t="s">
        <v>673</v>
      </c>
      <c r="C272" s="374" t="s">
        <v>103</v>
      </c>
      <c r="D272" s="30" t="s">
        <v>667</v>
      </c>
      <c r="E272" s="106" t="s">
        <v>668</v>
      </c>
      <c r="F272" s="106" t="s">
        <v>669</v>
      </c>
      <c r="G272" s="106" t="s">
        <v>670</v>
      </c>
      <c r="H272" s="106" t="s">
        <v>671</v>
      </c>
      <c r="I272" s="107" t="s">
        <v>672</v>
      </c>
      <c r="J272" s="22">
        <f t="shared" si="81"/>
        <v>119691</v>
      </c>
      <c r="K272" s="108">
        <v>38455</v>
      </c>
      <c r="L272" s="108">
        <v>81236</v>
      </c>
      <c r="M272" s="108"/>
      <c r="N272" s="22">
        <f t="shared" ref="N272:N280" si="85">O272+P272+Q272</f>
        <v>0</v>
      </c>
      <c r="O272" s="108"/>
      <c r="P272" s="109"/>
      <c r="Q272" s="108"/>
      <c r="R272" s="31">
        <f t="shared" si="82"/>
        <v>0</v>
      </c>
      <c r="S272" s="22">
        <f t="shared" si="83"/>
        <v>119691</v>
      </c>
      <c r="T272" s="108">
        <v>38455</v>
      </c>
      <c r="U272" s="109">
        <v>81236</v>
      </c>
      <c r="V272" s="108">
        <v>0</v>
      </c>
      <c r="W272" s="363">
        <f t="shared" si="84"/>
        <v>100</v>
      </c>
      <c r="X272" s="12">
        <v>119691</v>
      </c>
      <c r="Y272" s="12">
        <v>100</v>
      </c>
    </row>
    <row r="273" spans="1:25" s="94" customFormat="1" ht="30" customHeight="1" x14ac:dyDescent="0.25">
      <c r="A273" s="275"/>
      <c r="B273" s="240" t="s">
        <v>18</v>
      </c>
      <c r="C273" s="92"/>
      <c r="D273" s="13"/>
      <c r="E273" s="27"/>
      <c r="F273" s="27"/>
      <c r="G273" s="27"/>
      <c r="H273" s="27"/>
      <c r="I273" s="14"/>
      <c r="J273" s="22">
        <f t="shared" si="81"/>
        <v>0</v>
      </c>
      <c r="K273" s="22"/>
      <c r="L273" s="22"/>
      <c r="M273" s="22"/>
      <c r="N273" s="22">
        <f>O273+P273+Q273</f>
        <v>0</v>
      </c>
      <c r="O273" s="22"/>
      <c r="P273" s="22"/>
      <c r="Q273" s="22"/>
      <c r="R273" s="31"/>
      <c r="S273" s="22">
        <f>T273+U273+V273</f>
        <v>0</v>
      </c>
      <c r="T273" s="22"/>
      <c r="U273" s="22"/>
      <c r="V273" s="15"/>
      <c r="W273" s="31"/>
      <c r="X273" s="396"/>
      <c r="Y273" s="396"/>
    </row>
    <row r="274" spans="1:25" s="94" customFormat="1" ht="45" customHeight="1" x14ac:dyDescent="0.25">
      <c r="A274" s="275">
        <v>142</v>
      </c>
      <c r="B274" s="46" t="s">
        <v>697</v>
      </c>
      <c r="C274" s="92"/>
      <c r="D274" s="13"/>
      <c r="E274" s="27" t="s">
        <v>664</v>
      </c>
      <c r="F274" s="27"/>
      <c r="G274" s="27" t="s">
        <v>665</v>
      </c>
      <c r="H274" s="27">
        <v>117526.72</v>
      </c>
      <c r="I274" s="14" t="s">
        <v>666</v>
      </c>
      <c r="J274" s="22">
        <f t="shared" si="81"/>
        <v>31060.5</v>
      </c>
      <c r="K274" s="22"/>
      <c r="L274" s="22">
        <v>24492.799999999999</v>
      </c>
      <c r="M274" s="389">
        <v>6567.7</v>
      </c>
      <c r="N274" s="22">
        <f>O274+P274+Q274</f>
        <v>28815.059999999998</v>
      </c>
      <c r="O274" s="22"/>
      <c r="P274" s="22">
        <v>24492.799999999999</v>
      </c>
      <c r="Q274" s="22">
        <v>4322.26</v>
      </c>
      <c r="R274" s="31">
        <f>N274/J274*100</f>
        <v>92.770753851354598</v>
      </c>
      <c r="S274" s="22">
        <f>T274+U274+V274</f>
        <v>31060.5</v>
      </c>
      <c r="T274" s="22"/>
      <c r="U274" s="22">
        <v>24492.799999999999</v>
      </c>
      <c r="V274" s="15">
        <v>6567.7</v>
      </c>
      <c r="W274" s="363">
        <f>S274/J274*100</f>
        <v>100</v>
      </c>
      <c r="X274" s="397">
        <v>31060.5</v>
      </c>
      <c r="Y274" s="397">
        <v>100</v>
      </c>
    </row>
    <row r="275" spans="1:25" s="94" customFormat="1" ht="32.25" customHeight="1" x14ac:dyDescent="0.25">
      <c r="A275" s="275"/>
      <c r="B275" s="82" t="s">
        <v>124</v>
      </c>
      <c r="C275" s="92"/>
      <c r="D275" s="13"/>
      <c r="E275" s="27"/>
      <c r="F275" s="27"/>
      <c r="G275" s="27"/>
      <c r="H275" s="27"/>
      <c r="I275" s="14"/>
      <c r="J275" s="22">
        <f t="shared" si="81"/>
        <v>31060.5</v>
      </c>
      <c r="K275" s="22"/>
      <c r="L275" s="22">
        <v>24492.799999999999</v>
      </c>
      <c r="M275" s="22">
        <v>6567.7</v>
      </c>
      <c r="N275" s="22">
        <f>O275+P275+Q275</f>
        <v>0</v>
      </c>
      <c r="O275" s="22"/>
      <c r="P275" s="22"/>
      <c r="Q275" s="22"/>
      <c r="R275" s="31"/>
      <c r="S275" s="22">
        <f>U275+V275</f>
        <v>31060.5</v>
      </c>
      <c r="T275" s="22"/>
      <c r="U275" s="22">
        <f>U274</f>
        <v>24492.799999999999</v>
      </c>
      <c r="V275" s="15">
        <f>V274</f>
        <v>6567.7</v>
      </c>
      <c r="W275" s="31"/>
      <c r="X275" s="396"/>
      <c r="Y275" s="396"/>
    </row>
    <row r="276" spans="1:25" s="91" customFormat="1" ht="18.75" customHeight="1" x14ac:dyDescent="0.25">
      <c r="A276" s="280"/>
      <c r="B276" s="52" t="s">
        <v>26</v>
      </c>
      <c r="C276" s="90">
        <v>9</v>
      </c>
      <c r="D276" s="10"/>
      <c r="E276" s="145"/>
      <c r="F276" s="145"/>
      <c r="G276" s="145"/>
      <c r="H276" s="145"/>
      <c r="I276" s="146"/>
      <c r="J276" s="12">
        <f t="shared" ref="J276:J398" si="86">K276+L276+M276</f>
        <v>1207442.7440500001</v>
      </c>
      <c r="K276" s="147">
        <f t="shared" ref="K276:R276" si="87">K278+K396+K412</f>
        <v>536102.40000000002</v>
      </c>
      <c r="L276" s="147">
        <f t="shared" si="87"/>
        <v>649591.40600000008</v>
      </c>
      <c r="M276" s="147">
        <f t="shared" si="87"/>
        <v>21748.938050000004</v>
      </c>
      <c r="N276" s="147">
        <f t="shared" si="87"/>
        <v>88178.7</v>
      </c>
      <c r="O276" s="147">
        <f t="shared" si="87"/>
        <v>39046.6</v>
      </c>
      <c r="P276" s="147">
        <f t="shared" si="87"/>
        <v>49066.799999999996</v>
      </c>
      <c r="Q276" s="147">
        <f t="shared" si="87"/>
        <v>65.3</v>
      </c>
      <c r="R276" s="147">
        <f t="shared" si="87"/>
        <v>7.8085388672736942</v>
      </c>
      <c r="S276" s="147">
        <f>T276+U276+V276</f>
        <v>885648.03899999999</v>
      </c>
      <c r="T276" s="147">
        <f>T278+T396+T412</f>
        <v>487510.9</v>
      </c>
      <c r="U276" s="147">
        <f>U278+U396+U412</f>
        <v>376829.60000000003</v>
      </c>
      <c r="V276" s="147">
        <f>V278+V396+V412</f>
        <v>21307.538999999997</v>
      </c>
      <c r="W276" s="12">
        <f t="shared" si="84"/>
        <v>73.349071280130644</v>
      </c>
      <c r="X276" s="147">
        <f>X278+X396+X412</f>
        <v>891178.89405</v>
      </c>
      <c r="Y276" s="395">
        <f>(X276/J276)*100</f>
        <v>73.807134826187365</v>
      </c>
    </row>
    <row r="277" spans="1:25" s="36" customFormat="1" ht="18.75" customHeight="1" x14ac:dyDescent="0.25">
      <c r="A277" s="274"/>
      <c r="B277" s="242" t="s">
        <v>19</v>
      </c>
      <c r="C277" s="92"/>
      <c r="D277" s="13"/>
      <c r="E277" s="20"/>
      <c r="F277" s="20"/>
      <c r="G277" s="20"/>
      <c r="H277" s="20"/>
      <c r="I277" s="103"/>
      <c r="J277" s="22">
        <f t="shared" si="86"/>
        <v>0</v>
      </c>
      <c r="K277" s="108"/>
      <c r="L277" s="108"/>
      <c r="M277" s="108"/>
      <c r="N277" s="22">
        <f t="shared" si="85"/>
        <v>0</v>
      </c>
      <c r="O277" s="108"/>
      <c r="P277" s="108"/>
      <c r="Q277" s="108"/>
      <c r="R277" s="31"/>
      <c r="S277" s="22">
        <f t="shared" si="83"/>
        <v>0</v>
      </c>
      <c r="T277" s="104"/>
      <c r="U277" s="108"/>
      <c r="V277" s="104"/>
      <c r="W277" s="31"/>
      <c r="X277" s="396"/>
      <c r="Y277" s="396"/>
    </row>
    <row r="278" spans="1:25" s="192" customFormat="1" ht="74.25" customHeight="1" x14ac:dyDescent="0.25">
      <c r="A278" s="281"/>
      <c r="B278" s="56" t="s">
        <v>49</v>
      </c>
      <c r="C278" s="185"/>
      <c r="D278" s="186"/>
      <c r="E278" s="79"/>
      <c r="F278" s="79"/>
      <c r="G278" s="79"/>
      <c r="H278" s="187"/>
      <c r="I278" s="188"/>
      <c r="J278" s="189">
        <f>K278+L278+M278</f>
        <v>1129259.9230000002</v>
      </c>
      <c r="K278" s="190">
        <f>K279+K315+K337+K387</f>
        <v>504605</v>
      </c>
      <c r="L278" s="190">
        <f>L279+L315+L337+L387</f>
        <v>603290.60600000003</v>
      </c>
      <c r="M278" s="190">
        <f>M279+M315+M337+M387</f>
        <v>21364.317000000003</v>
      </c>
      <c r="N278" s="189">
        <f t="shared" si="85"/>
        <v>88178.7</v>
      </c>
      <c r="O278" s="190">
        <f>O279+O315+O337+O387</f>
        <v>39046.6</v>
      </c>
      <c r="P278" s="190">
        <f>P279+P315+P337+P387</f>
        <v>49066.799999999996</v>
      </c>
      <c r="Q278" s="190">
        <f>Q279+Q315+Q337+Q387</f>
        <v>65.3</v>
      </c>
      <c r="R278" s="191">
        <f t="shared" si="82"/>
        <v>7.8085388672736942</v>
      </c>
      <c r="S278" s="189">
        <f t="shared" si="83"/>
        <v>846961.93900000001</v>
      </c>
      <c r="T278" s="190">
        <f>T279+T315+T337+T387</f>
        <v>456436.5</v>
      </c>
      <c r="U278" s="190">
        <f>U279+U315+U337+U387</f>
        <v>369602.50000000006</v>
      </c>
      <c r="V278" s="190">
        <f>V279+V315+V337+V387+V397</f>
        <v>20922.938999999998</v>
      </c>
      <c r="W278" s="191">
        <f t="shared" si="84"/>
        <v>75.001505122926417</v>
      </c>
      <c r="X278" s="190">
        <f>X279+X315+X337+X387</f>
        <v>844440.473</v>
      </c>
      <c r="Y278" s="399">
        <f>(X278/J278)*100</f>
        <v>74.778220301722314</v>
      </c>
    </row>
    <row r="279" spans="1:25" s="99" customFormat="1" ht="69.75" customHeight="1" x14ac:dyDescent="0.25">
      <c r="A279" s="282"/>
      <c r="B279" s="48" t="s">
        <v>81</v>
      </c>
      <c r="C279" s="41"/>
      <c r="D279" s="42"/>
      <c r="E279" s="43"/>
      <c r="F279" s="43"/>
      <c r="G279" s="43"/>
      <c r="H279" s="125"/>
      <c r="I279" s="126"/>
      <c r="J279" s="128">
        <f t="shared" ref="J279:K279" si="88">J282+J285+J286+J288+J290+J292+J294+J296+J298+J300+J302+J305+J307+J309+J311+J313</f>
        <v>180981.39999999997</v>
      </c>
      <c r="K279" s="128">
        <f t="shared" si="88"/>
        <v>44765.4</v>
      </c>
      <c r="L279" s="128">
        <f>L282+L285+L286+L288+L290+L292+L294+L296+L298+L300+L302+L305+L307+L309+L311+L313</f>
        <v>136216</v>
      </c>
      <c r="M279" s="128">
        <f t="shared" ref="M279:X279" si="89">M282+M285+M286+M288+M290+M292+M294+M296+M298+M300+M302+M305+M307+M309+M311+M313</f>
        <v>0</v>
      </c>
      <c r="N279" s="128">
        <f t="shared" si="89"/>
        <v>16686.599999999999</v>
      </c>
      <c r="O279" s="128">
        <f t="shared" si="89"/>
        <v>0</v>
      </c>
      <c r="P279" s="128">
        <f t="shared" si="89"/>
        <v>16686.599999999999</v>
      </c>
      <c r="Q279" s="128">
        <f t="shared" si="89"/>
        <v>0</v>
      </c>
      <c r="R279" s="128">
        <f t="shared" si="89"/>
        <v>447.04355163237489</v>
      </c>
      <c r="S279" s="128">
        <f t="shared" si="89"/>
        <v>34418.100000000006</v>
      </c>
      <c r="T279" s="128">
        <f t="shared" si="89"/>
        <v>0</v>
      </c>
      <c r="U279" s="128">
        <f t="shared" si="89"/>
        <v>34418.100000000006</v>
      </c>
      <c r="V279" s="128">
        <f t="shared" si="89"/>
        <v>0</v>
      </c>
      <c r="W279" s="128">
        <f t="shared" si="84"/>
        <v>19.017479144265661</v>
      </c>
      <c r="X279" s="128">
        <f t="shared" si="89"/>
        <v>91531.199999999997</v>
      </c>
      <c r="Y279" s="399">
        <f>(X279/J279)*100</f>
        <v>50.574920958728363</v>
      </c>
    </row>
    <row r="280" spans="1:25" s="102" customFormat="1" ht="65.25" customHeight="1" x14ac:dyDescent="0.25">
      <c r="A280" s="273"/>
      <c r="B280" s="310" t="s">
        <v>27</v>
      </c>
      <c r="C280" s="101"/>
      <c r="D280" s="66"/>
      <c r="E280" s="67"/>
      <c r="F280" s="67"/>
      <c r="G280" s="67"/>
      <c r="H280" s="67"/>
      <c r="I280" s="68"/>
      <c r="J280" s="88">
        <f t="shared" si="86"/>
        <v>0</v>
      </c>
      <c r="K280" s="70"/>
      <c r="L280" s="70"/>
      <c r="M280" s="70"/>
      <c r="N280" s="88">
        <f t="shared" si="85"/>
        <v>0</v>
      </c>
      <c r="O280" s="70"/>
      <c r="P280" s="70"/>
      <c r="Q280" s="70"/>
      <c r="R280" s="71"/>
      <c r="S280" s="88">
        <f t="shared" si="83"/>
        <v>0</v>
      </c>
      <c r="T280" s="70"/>
      <c r="U280" s="72"/>
      <c r="V280" s="70"/>
      <c r="W280" s="71"/>
      <c r="X280" s="401"/>
      <c r="Y280" s="401"/>
    </row>
    <row r="281" spans="1:25" s="36" customFormat="1" ht="38.25" customHeight="1" x14ac:dyDescent="0.25">
      <c r="A281" s="274"/>
      <c r="B281" s="240" t="s">
        <v>210</v>
      </c>
      <c r="C281" s="92"/>
      <c r="D281" s="13"/>
      <c r="E281" s="20"/>
      <c r="F281" s="20"/>
      <c r="G281" s="20"/>
      <c r="H281" s="20"/>
      <c r="I281" s="103"/>
      <c r="J281" s="22"/>
      <c r="K281" s="104"/>
      <c r="L281" s="108"/>
      <c r="M281" s="104"/>
      <c r="N281" s="22"/>
      <c r="O281" s="104"/>
      <c r="P281" s="104"/>
      <c r="Q281" s="104"/>
      <c r="R281" s="31"/>
      <c r="S281" s="22"/>
      <c r="T281" s="108"/>
      <c r="U281" s="109"/>
      <c r="V281" s="108"/>
      <c r="W281" s="31"/>
      <c r="X281" s="396"/>
      <c r="Y281" s="396"/>
    </row>
    <row r="282" spans="1:25" s="36" customFormat="1" ht="70.5" customHeight="1" x14ac:dyDescent="0.25">
      <c r="A282" s="275">
        <v>143</v>
      </c>
      <c r="B282" s="54" t="s">
        <v>189</v>
      </c>
      <c r="C282" s="92"/>
      <c r="D282" s="13"/>
      <c r="E282" s="20" t="s">
        <v>433</v>
      </c>
      <c r="F282" s="121" t="s">
        <v>677</v>
      </c>
      <c r="G282" s="121" t="s">
        <v>434</v>
      </c>
      <c r="H282" s="155">
        <v>10004</v>
      </c>
      <c r="I282" s="184" t="s">
        <v>435</v>
      </c>
      <c r="J282" s="22">
        <f>K282+L282+M282</f>
        <v>10454.200000000001</v>
      </c>
      <c r="K282" s="104"/>
      <c r="L282" s="108">
        <v>10454.200000000001</v>
      </c>
      <c r="M282" s="104"/>
      <c r="N282" s="22"/>
      <c r="O282" s="104"/>
      <c r="P282" s="104"/>
      <c r="Q282" s="104"/>
      <c r="R282" s="31">
        <f t="shared" si="82"/>
        <v>0</v>
      </c>
      <c r="S282" s="22">
        <f>T282+U282+V282</f>
        <v>1683.5</v>
      </c>
      <c r="T282" s="108"/>
      <c r="U282" s="109">
        <v>1683.5</v>
      </c>
      <c r="V282" s="108"/>
      <c r="W282" s="482">
        <f>S282/J282*100</f>
        <v>16.103575596411009</v>
      </c>
      <c r="X282" s="402" t="s">
        <v>877</v>
      </c>
      <c r="Y282" s="402" t="s">
        <v>878</v>
      </c>
    </row>
    <row r="283" spans="1:25" s="36" customFormat="1" ht="34.5" customHeight="1" x14ac:dyDescent="0.25">
      <c r="A283" s="275"/>
      <c r="B283" s="494" t="s">
        <v>124</v>
      </c>
      <c r="C283" s="92"/>
      <c r="D283" s="13"/>
      <c r="E283" s="20"/>
      <c r="F283" s="20"/>
      <c r="G283" s="20"/>
      <c r="H283" s="20"/>
      <c r="I283" s="103"/>
      <c r="J283" s="22">
        <f>K283+L283+M283</f>
        <v>10454.200000000001</v>
      </c>
      <c r="K283" s="104"/>
      <c r="L283" s="108">
        <v>10454.200000000001</v>
      </c>
      <c r="M283" s="104"/>
      <c r="N283" s="22"/>
      <c r="O283" s="104"/>
      <c r="P283" s="104"/>
      <c r="Q283" s="104"/>
      <c r="R283" s="31">
        <f t="shared" si="82"/>
        <v>0</v>
      </c>
      <c r="S283" s="389"/>
      <c r="T283" s="108"/>
      <c r="U283" s="109"/>
      <c r="V283" s="108"/>
      <c r="W283" s="31">
        <f t="shared" si="84"/>
        <v>0</v>
      </c>
      <c r="X283" s="396"/>
      <c r="Y283" s="396"/>
    </row>
    <row r="284" spans="1:25" s="36" customFormat="1" ht="36.75" customHeight="1" x14ac:dyDescent="0.25">
      <c r="A284" s="275"/>
      <c r="B284" s="237" t="s">
        <v>394</v>
      </c>
      <c r="C284" s="92"/>
      <c r="D284" s="13"/>
      <c r="E284" s="20"/>
      <c r="F284" s="20"/>
      <c r="G284" s="20"/>
      <c r="H284" s="20"/>
      <c r="I284" s="103"/>
      <c r="J284" s="22"/>
      <c r="K284" s="104"/>
      <c r="L284" s="108"/>
      <c r="M284" s="104"/>
      <c r="N284" s="22"/>
      <c r="O284" s="104"/>
      <c r="P284" s="104"/>
      <c r="Q284" s="104"/>
      <c r="R284" s="31"/>
      <c r="S284" s="389"/>
      <c r="T284" s="108"/>
      <c r="U284" s="109"/>
      <c r="V284" s="108"/>
      <c r="W284" s="31"/>
      <c r="X284" s="396"/>
      <c r="Y284" s="396"/>
    </row>
    <row r="285" spans="1:25" s="94" customFormat="1" ht="111" customHeight="1" x14ac:dyDescent="0.25">
      <c r="A285" s="289">
        <v>144</v>
      </c>
      <c r="B285" s="58" t="s">
        <v>406</v>
      </c>
      <c r="C285" s="93"/>
      <c r="D285" s="30"/>
      <c r="E285" s="106"/>
      <c r="F285" s="106" t="s">
        <v>636</v>
      </c>
      <c r="G285" s="106"/>
      <c r="H285" s="106"/>
      <c r="I285" s="107" t="s">
        <v>637</v>
      </c>
      <c r="J285" s="22">
        <f>K285+L285+M285</f>
        <v>44765.4</v>
      </c>
      <c r="K285" s="108">
        <v>44765.4</v>
      </c>
      <c r="L285" s="108"/>
      <c r="M285" s="108"/>
      <c r="N285" s="22"/>
      <c r="O285" s="108"/>
      <c r="P285" s="108"/>
      <c r="Q285" s="108"/>
      <c r="R285" s="31">
        <f t="shared" si="82"/>
        <v>0</v>
      </c>
      <c r="S285" s="389">
        <f t="shared" ref="S285:S286" si="90">T285+U285+V285</f>
        <v>0</v>
      </c>
      <c r="T285" s="108"/>
      <c r="U285" s="109"/>
      <c r="V285" s="108"/>
      <c r="W285" s="367" t="s">
        <v>781</v>
      </c>
      <c r="X285" s="462">
        <f>J285</f>
        <v>44765.4</v>
      </c>
      <c r="Y285" s="463" t="s">
        <v>872</v>
      </c>
    </row>
    <row r="286" spans="1:25" s="94" customFormat="1" ht="94.5" customHeight="1" x14ac:dyDescent="0.25">
      <c r="A286" s="290"/>
      <c r="B286" s="58" t="s">
        <v>407</v>
      </c>
      <c r="C286" s="93"/>
      <c r="D286" s="30"/>
      <c r="E286" s="106"/>
      <c r="F286" s="106" t="s">
        <v>636</v>
      </c>
      <c r="G286" s="106"/>
      <c r="H286" s="106"/>
      <c r="I286" s="107" t="s">
        <v>637</v>
      </c>
      <c r="J286" s="22">
        <f>K286+L286+M286</f>
        <v>28395.7</v>
      </c>
      <c r="K286" s="108"/>
      <c r="L286" s="108">
        <v>28395.7</v>
      </c>
      <c r="M286" s="108"/>
      <c r="N286" s="22"/>
      <c r="O286" s="108"/>
      <c r="P286" s="108"/>
      <c r="Q286" s="108"/>
      <c r="R286" s="31">
        <f t="shared" si="82"/>
        <v>0</v>
      </c>
      <c r="S286" s="389">
        <f t="shared" si="90"/>
        <v>11968.5</v>
      </c>
      <c r="T286" s="108"/>
      <c r="U286" s="109">
        <v>11968.5</v>
      </c>
      <c r="V286" s="108"/>
      <c r="W286" s="482">
        <f>S286/J286*100</f>
        <v>42.148987346675725</v>
      </c>
      <c r="X286" s="462">
        <f>J286</f>
        <v>28395.7</v>
      </c>
      <c r="Y286" s="464" t="s">
        <v>872</v>
      </c>
    </row>
    <row r="287" spans="1:25" s="102" customFormat="1" ht="32.25" customHeight="1" x14ac:dyDescent="0.25">
      <c r="A287" s="273"/>
      <c r="B287" s="528" t="s">
        <v>280</v>
      </c>
      <c r="C287" s="101"/>
      <c r="D287" s="66"/>
      <c r="E287" s="67"/>
      <c r="F287" s="67"/>
      <c r="G287" s="67"/>
      <c r="H287" s="67"/>
      <c r="I287" s="68"/>
      <c r="J287" s="88"/>
      <c r="K287" s="70"/>
      <c r="L287" s="70"/>
      <c r="M287" s="70"/>
      <c r="N287" s="88"/>
      <c r="O287" s="70"/>
      <c r="P287" s="70"/>
      <c r="Q287" s="70"/>
      <c r="R287" s="71"/>
      <c r="S287" s="88"/>
      <c r="T287" s="70"/>
      <c r="U287" s="72"/>
      <c r="V287" s="70"/>
      <c r="W287" s="71"/>
      <c r="X287" s="401"/>
      <c r="Y287" s="401"/>
    </row>
    <row r="288" spans="1:25" s="95" customFormat="1" ht="105" customHeight="1" x14ac:dyDescent="0.25">
      <c r="A288" s="287">
        <v>145</v>
      </c>
      <c r="B288" s="495" t="s">
        <v>743</v>
      </c>
      <c r="C288" s="93"/>
      <c r="D288" s="30"/>
      <c r="E288" s="178" t="s">
        <v>793</v>
      </c>
      <c r="F288" s="178"/>
      <c r="G288" s="377" t="s">
        <v>798</v>
      </c>
      <c r="H288" s="178">
        <v>4800</v>
      </c>
      <c r="I288" s="106" t="s">
        <v>797</v>
      </c>
      <c r="J288" s="22">
        <f t="shared" si="86"/>
        <v>4800</v>
      </c>
      <c r="K288" s="109"/>
      <c r="L288" s="109">
        <v>4800</v>
      </c>
      <c r="M288" s="109"/>
      <c r="N288" s="15"/>
      <c r="O288" s="109"/>
      <c r="P288" s="109"/>
      <c r="Q288" s="109"/>
      <c r="R288" s="31">
        <f t="shared" si="82"/>
        <v>0</v>
      </c>
      <c r="S288" s="22"/>
      <c r="T288" s="109"/>
      <c r="U288" s="109"/>
      <c r="V288" s="109"/>
      <c r="W288" s="367" t="s">
        <v>871</v>
      </c>
      <c r="X288" s="402" t="s">
        <v>871</v>
      </c>
      <c r="Y288" s="402" t="s">
        <v>871</v>
      </c>
    </row>
    <row r="289" spans="1:25" s="94" customFormat="1" ht="33" customHeight="1" x14ac:dyDescent="0.25">
      <c r="A289" s="275"/>
      <c r="B289" s="241" t="s">
        <v>124</v>
      </c>
      <c r="C289" s="93"/>
      <c r="D289" s="30"/>
      <c r="E289" s="106"/>
      <c r="F289" s="106"/>
      <c r="G289" s="106"/>
      <c r="H289" s="106"/>
      <c r="I289" s="107"/>
      <c r="J289" s="22">
        <f t="shared" si="86"/>
        <v>4800</v>
      </c>
      <c r="K289" s="108"/>
      <c r="L289" s="108">
        <v>4800</v>
      </c>
      <c r="M289" s="108"/>
      <c r="N289" s="15"/>
      <c r="O289" s="108"/>
      <c r="P289" s="108"/>
      <c r="Q289" s="108"/>
      <c r="R289" s="31"/>
      <c r="S289" s="22"/>
      <c r="T289" s="108"/>
      <c r="U289" s="109"/>
      <c r="V289" s="108"/>
      <c r="W289" s="31">
        <f t="shared" si="84"/>
        <v>0</v>
      </c>
      <c r="X289" s="396"/>
      <c r="Y289" s="396"/>
    </row>
    <row r="290" spans="1:25" s="94" customFormat="1" ht="126" customHeight="1" x14ac:dyDescent="0.25">
      <c r="A290" s="275">
        <v>146</v>
      </c>
      <c r="B290" s="369" t="s">
        <v>744</v>
      </c>
      <c r="C290" s="93"/>
      <c r="D290" s="30"/>
      <c r="E290" s="106" t="s">
        <v>793</v>
      </c>
      <c r="F290" s="106"/>
      <c r="G290" s="377" t="s">
        <v>798</v>
      </c>
      <c r="H290" s="106">
        <v>4000</v>
      </c>
      <c r="I290" s="106" t="s">
        <v>797</v>
      </c>
      <c r="J290" s="22">
        <f t="shared" si="86"/>
        <v>4000</v>
      </c>
      <c r="K290" s="108"/>
      <c r="L290" s="108">
        <v>4000</v>
      </c>
      <c r="M290" s="108"/>
      <c r="N290" s="15"/>
      <c r="O290" s="108"/>
      <c r="P290" s="108"/>
      <c r="Q290" s="108"/>
      <c r="R290" s="31">
        <f t="shared" si="82"/>
        <v>0</v>
      </c>
      <c r="S290" s="22"/>
      <c r="T290" s="108"/>
      <c r="U290" s="109"/>
      <c r="V290" s="108"/>
      <c r="W290" s="367" t="s">
        <v>871</v>
      </c>
      <c r="X290" s="402" t="s">
        <v>871</v>
      </c>
      <c r="Y290" s="402" t="s">
        <v>871</v>
      </c>
    </row>
    <row r="291" spans="1:25" s="94" customFormat="1" ht="35.25" customHeight="1" x14ac:dyDescent="0.25">
      <c r="A291" s="275"/>
      <c r="B291" s="241" t="s">
        <v>124</v>
      </c>
      <c r="C291" s="93"/>
      <c r="D291" s="30"/>
      <c r="E291" s="106"/>
      <c r="F291" s="106"/>
      <c r="G291" s="106"/>
      <c r="H291" s="106"/>
      <c r="I291" s="107"/>
      <c r="J291" s="22">
        <f t="shared" si="86"/>
        <v>4000</v>
      </c>
      <c r="K291" s="108"/>
      <c r="L291" s="108">
        <v>4000</v>
      </c>
      <c r="M291" s="108"/>
      <c r="N291" s="15"/>
      <c r="O291" s="108"/>
      <c r="P291" s="108"/>
      <c r="Q291" s="108"/>
      <c r="R291" s="31"/>
      <c r="S291" s="22"/>
      <c r="T291" s="108"/>
      <c r="U291" s="109"/>
      <c r="V291" s="108"/>
      <c r="W291" s="31">
        <f t="shared" si="84"/>
        <v>0</v>
      </c>
      <c r="X291" s="396"/>
      <c r="Y291" s="396"/>
    </row>
    <row r="292" spans="1:25" s="94" customFormat="1" ht="123" customHeight="1" x14ac:dyDescent="0.25">
      <c r="A292" s="275">
        <v>147</v>
      </c>
      <c r="B292" s="369" t="s">
        <v>745</v>
      </c>
      <c r="C292" s="93"/>
      <c r="D292" s="30"/>
      <c r="E292" s="106" t="s">
        <v>793</v>
      </c>
      <c r="F292" s="106"/>
      <c r="G292" s="377" t="s">
        <v>798</v>
      </c>
      <c r="H292" s="106">
        <v>4500</v>
      </c>
      <c r="I292" s="106" t="s">
        <v>858</v>
      </c>
      <c r="J292" s="22">
        <f t="shared" si="86"/>
        <v>4500</v>
      </c>
      <c r="K292" s="108"/>
      <c r="L292" s="108">
        <v>4500</v>
      </c>
      <c r="M292" s="108"/>
      <c r="N292" s="15"/>
      <c r="O292" s="108"/>
      <c r="P292" s="108"/>
      <c r="Q292" s="108"/>
      <c r="R292" s="31">
        <f t="shared" si="82"/>
        <v>0</v>
      </c>
      <c r="S292" s="22"/>
      <c r="T292" s="108"/>
      <c r="U292" s="109"/>
      <c r="V292" s="108"/>
      <c r="W292" s="367" t="s">
        <v>871</v>
      </c>
      <c r="X292" s="402" t="s">
        <v>871</v>
      </c>
      <c r="Y292" s="402" t="s">
        <v>871</v>
      </c>
    </row>
    <row r="293" spans="1:25" s="36" customFormat="1" ht="30" customHeight="1" x14ac:dyDescent="0.25">
      <c r="A293" s="275"/>
      <c r="B293" s="241" t="s">
        <v>124</v>
      </c>
      <c r="C293" s="92"/>
      <c r="D293" s="13"/>
      <c r="E293" s="20"/>
      <c r="F293" s="20"/>
      <c r="G293" s="20"/>
      <c r="H293" s="20"/>
      <c r="I293" s="103"/>
      <c r="J293" s="22">
        <f t="shared" si="86"/>
        <v>4500</v>
      </c>
      <c r="K293" s="104"/>
      <c r="L293" s="108">
        <v>4500</v>
      </c>
      <c r="M293" s="104"/>
      <c r="N293" s="15"/>
      <c r="O293" s="104"/>
      <c r="P293" s="104"/>
      <c r="Q293" s="104"/>
      <c r="R293" s="31"/>
      <c r="S293" s="22"/>
      <c r="T293" s="108"/>
      <c r="U293" s="109"/>
      <c r="V293" s="108"/>
      <c r="W293" s="31"/>
      <c r="X293" s="396"/>
      <c r="Y293" s="396"/>
    </row>
    <row r="294" spans="1:25" s="94" customFormat="1" ht="111" customHeight="1" x14ac:dyDescent="0.25">
      <c r="A294" s="275">
        <v>148</v>
      </c>
      <c r="B294" s="369" t="s">
        <v>746</v>
      </c>
      <c r="C294" s="93"/>
      <c r="D294" s="30"/>
      <c r="E294" s="106" t="s">
        <v>793</v>
      </c>
      <c r="F294" s="106"/>
      <c r="G294" s="377" t="s">
        <v>798</v>
      </c>
      <c r="H294" s="106">
        <v>4900</v>
      </c>
      <c r="I294" s="106" t="s">
        <v>858</v>
      </c>
      <c r="J294" s="22">
        <f t="shared" si="86"/>
        <v>4900</v>
      </c>
      <c r="K294" s="108"/>
      <c r="L294" s="108">
        <v>4900</v>
      </c>
      <c r="M294" s="108"/>
      <c r="N294" s="15"/>
      <c r="O294" s="108"/>
      <c r="P294" s="108"/>
      <c r="Q294" s="108"/>
      <c r="R294" s="31">
        <f t="shared" si="82"/>
        <v>0</v>
      </c>
      <c r="S294" s="22"/>
      <c r="T294" s="108"/>
      <c r="U294" s="109"/>
      <c r="V294" s="108"/>
      <c r="W294" s="367" t="s">
        <v>871</v>
      </c>
      <c r="X294" s="402" t="s">
        <v>871</v>
      </c>
      <c r="Y294" s="402" t="s">
        <v>871</v>
      </c>
    </row>
    <row r="295" spans="1:25" s="94" customFormat="1" ht="27.75" customHeight="1" x14ac:dyDescent="0.25">
      <c r="A295" s="275"/>
      <c r="B295" s="241" t="s">
        <v>124</v>
      </c>
      <c r="C295" s="93"/>
      <c r="D295" s="30"/>
      <c r="E295" s="106"/>
      <c r="F295" s="106"/>
      <c r="G295" s="106"/>
      <c r="H295" s="106"/>
      <c r="I295" s="107"/>
      <c r="J295" s="22">
        <f t="shared" si="86"/>
        <v>4900</v>
      </c>
      <c r="K295" s="108"/>
      <c r="L295" s="108">
        <v>4900</v>
      </c>
      <c r="M295" s="108"/>
      <c r="N295" s="15"/>
      <c r="O295" s="108"/>
      <c r="P295" s="108"/>
      <c r="Q295" s="108"/>
      <c r="R295" s="31"/>
      <c r="S295" s="22"/>
      <c r="T295" s="108"/>
      <c r="U295" s="109"/>
      <c r="V295" s="108"/>
      <c r="W295" s="31">
        <f t="shared" si="84"/>
        <v>0</v>
      </c>
      <c r="X295" s="396"/>
      <c r="Y295" s="396"/>
    </row>
    <row r="296" spans="1:25" s="94" customFormat="1" ht="107.25" customHeight="1" x14ac:dyDescent="0.25">
      <c r="A296" s="275">
        <v>149</v>
      </c>
      <c r="B296" s="369" t="s">
        <v>747</v>
      </c>
      <c r="C296" s="93"/>
      <c r="D296" s="30"/>
      <c r="E296" s="106" t="s">
        <v>793</v>
      </c>
      <c r="F296" s="106"/>
      <c r="G296" s="377" t="s">
        <v>798</v>
      </c>
      <c r="H296" s="106">
        <v>4500</v>
      </c>
      <c r="I296" s="106" t="s">
        <v>858</v>
      </c>
      <c r="J296" s="22">
        <f t="shared" si="86"/>
        <v>4500</v>
      </c>
      <c r="K296" s="108"/>
      <c r="L296" s="108">
        <v>4500</v>
      </c>
      <c r="M296" s="108"/>
      <c r="N296" s="15"/>
      <c r="O296" s="108"/>
      <c r="P296" s="108"/>
      <c r="Q296" s="108"/>
      <c r="R296" s="31">
        <f t="shared" si="82"/>
        <v>0</v>
      </c>
      <c r="S296" s="22"/>
      <c r="T296" s="108"/>
      <c r="U296" s="109"/>
      <c r="V296" s="108"/>
      <c r="W296" s="367" t="s">
        <v>871</v>
      </c>
      <c r="X296" s="402" t="s">
        <v>871</v>
      </c>
      <c r="Y296" s="402" t="s">
        <v>871</v>
      </c>
    </row>
    <row r="297" spans="1:25" s="36" customFormat="1" ht="30.75" customHeight="1" x14ac:dyDescent="0.25">
      <c r="A297" s="275"/>
      <c r="B297" s="241" t="s">
        <v>124</v>
      </c>
      <c r="C297" s="92"/>
      <c r="D297" s="13"/>
      <c r="E297" s="20"/>
      <c r="F297" s="20"/>
      <c r="G297" s="20"/>
      <c r="H297" s="20"/>
      <c r="I297" s="103"/>
      <c r="J297" s="22">
        <f t="shared" si="86"/>
        <v>4500</v>
      </c>
      <c r="K297" s="104"/>
      <c r="L297" s="108">
        <v>4500</v>
      </c>
      <c r="M297" s="104"/>
      <c r="N297" s="15"/>
      <c r="O297" s="104"/>
      <c r="P297" s="104"/>
      <c r="Q297" s="104"/>
      <c r="R297" s="31">
        <f t="shared" si="82"/>
        <v>0</v>
      </c>
      <c r="S297" s="22"/>
      <c r="T297" s="108"/>
      <c r="U297" s="109"/>
      <c r="V297" s="108"/>
      <c r="W297" s="31">
        <f t="shared" si="84"/>
        <v>0</v>
      </c>
      <c r="X297" s="396"/>
      <c r="Y297" s="396"/>
    </row>
    <row r="298" spans="1:25" s="94" customFormat="1" ht="105" customHeight="1" x14ac:dyDescent="0.25">
      <c r="A298" s="275">
        <v>150</v>
      </c>
      <c r="B298" s="369" t="s">
        <v>740</v>
      </c>
      <c r="C298" s="93"/>
      <c r="D298" s="30"/>
      <c r="E298" s="106" t="s">
        <v>793</v>
      </c>
      <c r="F298" s="106"/>
      <c r="G298" s="377" t="s">
        <v>798</v>
      </c>
      <c r="H298" s="106">
        <v>4900</v>
      </c>
      <c r="I298" s="106" t="s">
        <v>858</v>
      </c>
      <c r="J298" s="22">
        <f t="shared" si="86"/>
        <v>4900</v>
      </c>
      <c r="K298" s="108"/>
      <c r="L298" s="108">
        <v>4900</v>
      </c>
      <c r="M298" s="108"/>
      <c r="N298" s="15"/>
      <c r="O298" s="108"/>
      <c r="P298" s="108"/>
      <c r="Q298" s="108"/>
      <c r="R298" s="31">
        <f t="shared" si="82"/>
        <v>0</v>
      </c>
      <c r="S298" s="22"/>
      <c r="T298" s="108"/>
      <c r="U298" s="109"/>
      <c r="V298" s="108"/>
      <c r="W298" s="367" t="s">
        <v>871</v>
      </c>
      <c r="X298" s="402" t="s">
        <v>871</v>
      </c>
      <c r="Y298" s="402" t="s">
        <v>871</v>
      </c>
    </row>
    <row r="299" spans="1:25" s="36" customFormat="1" ht="30.75" customHeight="1" x14ac:dyDescent="0.25">
      <c r="A299" s="275"/>
      <c r="B299" s="241" t="s">
        <v>124</v>
      </c>
      <c r="C299" s="92"/>
      <c r="D299" s="13"/>
      <c r="E299" s="20"/>
      <c r="F299" s="20"/>
      <c r="G299" s="20"/>
      <c r="H299" s="20"/>
      <c r="I299" s="103"/>
      <c r="J299" s="22">
        <f t="shared" si="86"/>
        <v>4900</v>
      </c>
      <c r="K299" s="104"/>
      <c r="L299" s="108">
        <v>4900</v>
      </c>
      <c r="M299" s="104"/>
      <c r="N299" s="15"/>
      <c r="O299" s="104"/>
      <c r="P299" s="104"/>
      <c r="Q299" s="104"/>
      <c r="R299" s="31">
        <f t="shared" si="82"/>
        <v>0</v>
      </c>
      <c r="S299" s="22"/>
      <c r="T299" s="108"/>
      <c r="U299" s="109"/>
      <c r="V299" s="108"/>
      <c r="W299" s="31">
        <f t="shared" si="84"/>
        <v>0</v>
      </c>
      <c r="X299" s="396"/>
      <c r="Y299" s="396"/>
    </row>
    <row r="300" spans="1:25" s="36" customFormat="1" ht="72" customHeight="1" x14ac:dyDescent="0.25">
      <c r="A300" s="275">
        <v>151</v>
      </c>
      <c r="B300" s="333" t="s">
        <v>741</v>
      </c>
      <c r="C300" s="92"/>
      <c r="D300" s="13"/>
      <c r="E300" s="20" t="s">
        <v>794</v>
      </c>
      <c r="F300" s="20"/>
      <c r="G300" s="20" t="s">
        <v>795</v>
      </c>
      <c r="H300" s="20">
        <v>25000</v>
      </c>
      <c r="I300" s="103" t="s">
        <v>796</v>
      </c>
      <c r="J300" s="22">
        <f t="shared" si="86"/>
        <v>25000</v>
      </c>
      <c r="K300" s="104"/>
      <c r="L300" s="108">
        <v>25000</v>
      </c>
      <c r="M300" s="104"/>
      <c r="N300" s="15"/>
      <c r="O300" s="104"/>
      <c r="P300" s="104"/>
      <c r="Q300" s="104"/>
      <c r="R300" s="31">
        <f t="shared" si="82"/>
        <v>0</v>
      </c>
      <c r="S300" s="22"/>
      <c r="T300" s="108"/>
      <c r="U300" s="109"/>
      <c r="V300" s="108"/>
      <c r="W300" s="367" t="s">
        <v>871</v>
      </c>
      <c r="X300" s="402" t="s">
        <v>871</v>
      </c>
      <c r="Y300" s="402" t="s">
        <v>871</v>
      </c>
    </row>
    <row r="301" spans="1:25" s="36" customFormat="1" ht="30.75" customHeight="1" x14ac:dyDescent="0.25">
      <c r="A301" s="275"/>
      <c r="B301" s="241" t="s">
        <v>124</v>
      </c>
      <c r="C301" s="92"/>
      <c r="D301" s="13"/>
      <c r="E301" s="20"/>
      <c r="F301" s="20"/>
      <c r="G301" s="20"/>
      <c r="H301" s="20"/>
      <c r="I301" s="103"/>
      <c r="J301" s="22">
        <f t="shared" si="86"/>
        <v>25000</v>
      </c>
      <c r="K301" s="104"/>
      <c r="L301" s="108">
        <v>25000</v>
      </c>
      <c r="M301" s="104"/>
      <c r="N301" s="15"/>
      <c r="O301" s="104"/>
      <c r="P301" s="104"/>
      <c r="Q301" s="104"/>
      <c r="R301" s="31"/>
      <c r="S301" s="22"/>
      <c r="T301" s="108"/>
      <c r="U301" s="109"/>
      <c r="V301" s="108"/>
      <c r="W301" s="31"/>
      <c r="X301" s="396"/>
      <c r="Y301" s="396"/>
    </row>
    <row r="302" spans="1:25" s="36" customFormat="1" ht="84" customHeight="1" x14ac:dyDescent="0.25">
      <c r="A302" s="275">
        <v>152</v>
      </c>
      <c r="B302" s="369" t="s">
        <v>742</v>
      </c>
      <c r="C302" s="92"/>
      <c r="D302" s="13"/>
      <c r="E302" s="20" t="s">
        <v>794</v>
      </c>
      <c r="F302" s="20"/>
      <c r="G302" s="20" t="s">
        <v>795</v>
      </c>
      <c r="H302" s="20">
        <v>24000</v>
      </c>
      <c r="I302" s="103" t="s">
        <v>796</v>
      </c>
      <c r="J302" s="22">
        <f t="shared" si="86"/>
        <v>24000</v>
      </c>
      <c r="K302" s="104"/>
      <c r="L302" s="108">
        <v>24000</v>
      </c>
      <c r="M302" s="104"/>
      <c r="N302" s="15"/>
      <c r="O302" s="104"/>
      <c r="P302" s="104"/>
      <c r="Q302" s="104"/>
      <c r="R302" s="31">
        <f t="shared" si="82"/>
        <v>0</v>
      </c>
      <c r="S302" s="22"/>
      <c r="T302" s="108"/>
      <c r="U302" s="109"/>
      <c r="V302" s="108"/>
      <c r="W302" s="367" t="s">
        <v>871</v>
      </c>
      <c r="X302" s="402" t="s">
        <v>871</v>
      </c>
      <c r="Y302" s="402" t="s">
        <v>871</v>
      </c>
    </row>
    <row r="303" spans="1:25" s="36" customFormat="1" ht="31.5" customHeight="1" x14ac:dyDescent="0.25">
      <c r="A303" s="274"/>
      <c r="B303" s="241" t="s">
        <v>124</v>
      </c>
      <c r="C303" s="92"/>
      <c r="D303" s="13"/>
      <c r="E303" s="20"/>
      <c r="F303" s="20"/>
      <c r="G303" s="20"/>
      <c r="H303" s="20"/>
      <c r="I303" s="103"/>
      <c r="J303" s="22">
        <f t="shared" si="86"/>
        <v>24000</v>
      </c>
      <c r="K303" s="104"/>
      <c r="L303" s="108">
        <v>24000</v>
      </c>
      <c r="M303" s="104"/>
      <c r="N303" s="15"/>
      <c r="O303" s="104"/>
      <c r="P303" s="104"/>
      <c r="Q303" s="104"/>
      <c r="R303" s="31">
        <f t="shared" si="82"/>
        <v>0</v>
      </c>
      <c r="S303" s="22"/>
      <c r="T303" s="108"/>
      <c r="U303" s="109"/>
      <c r="V303" s="108"/>
      <c r="W303" s="31">
        <f t="shared" si="84"/>
        <v>0</v>
      </c>
      <c r="X303" s="396"/>
      <c r="Y303" s="396"/>
    </row>
    <row r="304" spans="1:25" s="102" customFormat="1" ht="31.5" customHeight="1" x14ac:dyDescent="0.25">
      <c r="A304" s="273"/>
      <c r="B304" s="529" t="s">
        <v>196</v>
      </c>
      <c r="C304" s="101"/>
      <c r="D304" s="66"/>
      <c r="E304" s="67"/>
      <c r="F304" s="67"/>
      <c r="G304" s="67"/>
      <c r="H304" s="67"/>
      <c r="I304" s="68"/>
      <c r="J304" s="88"/>
      <c r="K304" s="70"/>
      <c r="L304" s="70"/>
      <c r="M304" s="70"/>
      <c r="N304" s="88"/>
      <c r="O304" s="70"/>
      <c r="P304" s="70"/>
      <c r="Q304" s="70"/>
      <c r="R304" s="71"/>
      <c r="S304" s="88"/>
      <c r="T304" s="70"/>
      <c r="U304" s="72"/>
      <c r="V304" s="70"/>
      <c r="W304" s="71"/>
      <c r="X304" s="401"/>
      <c r="Y304" s="401"/>
    </row>
    <row r="305" spans="1:25" s="36" customFormat="1" ht="99" customHeight="1" x14ac:dyDescent="0.25">
      <c r="A305" s="276">
        <v>153</v>
      </c>
      <c r="B305" s="298" t="s">
        <v>281</v>
      </c>
      <c r="C305" s="92"/>
      <c r="E305" s="13" t="s">
        <v>436</v>
      </c>
      <c r="F305" s="20" t="s">
        <v>677</v>
      </c>
      <c r="G305" s="170" t="s">
        <v>437</v>
      </c>
      <c r="H305" s="182">
        <v>3090.4</v>
      </c>
      <c r="I305" s="167" t="s">
        <v>438</v>
      </c>
      <c r="J305" s="22">
        <f>K305+L305+M305</f>
        <v>3090.4</v>
      </c>
      <c r="K305" s="104"/>
      <c r="L305" s="108">
        <v>3090.4</v>
      </c>
      <c r="M305" s="104"/>
      <c r="N305" s="15">
        <f>O305+P305+Q305</f>
        <v>3090.4</v>
      </c>
      <c r="O305" s="104"/>
      <c r="P305" s="104">
        <v>3090.4</v>
      </c>
      <c r="Q305" s="104"/>
      <c r="R305" s="31">
        <f t="shared" si="82"/>
        <v>100</v>
      </c>
      <c r="S305" s="22">
        <f>T305+U305+V305</f>
        <v>3090.4</v>
      </c>
      <c r="T305" s="108"/>
      <c r="U305" s="109">
        <v>3090.4</v>
      </c>
      <c r="V305" s="108"/>
      <c r="W305" s="363">
        <f t="shared" si="84"/>
        <v>100</v>
      </c>
      <c r="X305" s="397">
        <v>3090.4</v>
      </c>
      <c r="Y305" s="397">
        <v>100</v>
      </c>
    </row>
    <row r="306" spans="1:25" s="36" customFormat="1" ht="31.5" customHeight="1" x14ac:dyDescent="0.25">
      <c r="A306" s="299"/>
      <c r="B306" s="300" t="s">
        <v>124</v>
      </c>
      <c r="C306" s="92"/>
      <c r="D306" s="13"/>
      <c r="E306" s="20"/>
      <c r="F306" s="20"/>
      <c r="G306" s="20"/>
      <c r="H306" s="20"/>
      <c r="I306" s="103"/>
      <c r="J306" s="22">
        <f>K306+L306+M306</f>
        <v>3090.4</v>
      </c>
      <c r="K306" s="104"/>
      <c r="L306" s="108">
        <v>3090.4</v>
      </c>
      <c r="M306" s="104"/>
      <c r="N306" s="15">
        <f t="shared" ref="N306:N313" si="91">O306+P306+Q306</f>
        <v>0</v>
      </c>
      <c r="O306" s="104"/>
      <c r="P306" s="104"/>
      <c r="Q306" s="104"/>
      <c r="R306" s="31">
        <f t="shared" si="82"/>
        <v>0</v>
      </c>
      <c r="S306" s="22">
        <f t="shared" ref="S306:S313" si="92">T306+U306+V306</f>
        <v>0</v>
      </c>
      <c r="T306" s="108"/>
      <c r="U306" s="109"/>
      <c r="V306" s="108"/>
      <c r="W306" s="31">
        <f t="shared" si="84"/>
        <v>0</v>
      </c>
      <c r="X306" s="396"/>
      <c r="Y306" s="396">
        <v>0</v>
      </c>
    </row>
    <row r="307" spans="1:25" s="36" customFormat="1" ht="93" customHeight="1" x14ac:dyDescent="0.25">
      <c r="A307" s="276">
        <v>154</v>
      </c>
      <c r="B307" s="20" t="s">
        <v>282</v>
      </c>
      <c r="C307" s="92"/>
      <c r="D307" s="13"/>
      <c r="E307" s="20" t="s">
        <v>439</v>
      </c>
      <c r="F307" s="170" t="s">
        <v>677</v>
      </c>
      <c r="G307" s="182" t="s">
        <v>440</v>
      </c>
      <c r="H307" s="183">
        <v>3624</v>
      </c>
      <c r="I307" s="168" t="s">
        <v>438</v>
      </c>
      <c r="J307" s="22">
        <f t="shared" ref="J307:J314" si="93">K307+L307+M307</f>
        <v>7703.5</v>
      </c>
      <c r="K307" s="104"/>
      <c r="L307" s="108">
        <f>L308</f>
        <v>7703.5</v>
      </c>
      <c r="M307" s="104"/>
      <c r="N307" s="15">
        <f t="shared" si="91"/>
        <v>3624</v>
      </c>
      <c r="O307" s="104"/>
      <c r="P307" s="104">
        <v>3624</v>
      </c>
      <c r="Q307" s="104"/>
      <c r="R307" s="31">
        <f t="shared" si="82"/>
        <v>47.0435516323749</v>
      </c>
      <c r="S307" s="22">
        <f t="shared" si="92"/>
        <v>7703.5</v>
      </c>
      <c r="T307" s="108"/>
      <c r="U307" s="109">
        <v>7703.5</v>
      </c>
      <c r="V307" s="108"/>
      <c r="W307" s="363">
        <f t="shared" si="84"/>
        <v>100</v>
      </c>
      <c r="X307" s="397">
        <v>3624</v>
      </c>
      <c r="Y307" s="397">
        <v>100</v>
      </c>
    </row>
    <row r="308" spans="1:25" s="36" customFormat="1" ht="31.5" customHeight="1" x14ac:dyDescent="0.25">
      <c r="A308" s="299"/>
      <c r="B308" s="300" t="s">
        <v>124</v>
      </c>
      <c r="C308" s="92"/>
      <c r="D308" s="13"/>
      <c r="E308" s="20"/>
      <c r="F308" s="20"/>
      <c r="G308" s="20"/>
      <c r="H308" s="20"/>
      <c r="I308" s="103"/>
      <c r="J308" s="22">
        <f t="shared" si="93"/>
        <v>7703.5</v>
      </c>
      <c r="K308" s="104"/>
      <c r="L308" s="108">
        <v>7703.5</v>
      </c>
      <c r="M308" s="104"/>
      <c r="N308" s="15">
        <f t="shared" si="91"/>
        <v>0</v>
      </c>
      <c r="O308" s="104"/>
      <c r="P308" s="104"/>
      <c r="Q308" s="104"/>
      <c r="R308" s="31">
        <f t="shared" si="82"/>
        <v>0</v>
      </c>
      <c r="S308" s="22">
        <f t="shared" si="92"/>
        <v>3624</v>
      </c>
      <c r="T308" s="108"/>
      <c r="U308" s="109">
        <v>3624</v>
      </c>
      <c r="V308" s="108"/>
      <c r="W308" s="31"/>
      <c r="X308" s="396"/>
      <c r="Y308" s="396">
        <v>0</v>
      </c>
    </row>
    <row r="309" spans="1:25" s="36" customFormat="1" ht="102.75" customHeight="1" x14ac:dyDescent="0.25">
      <c r="A309" s="276">
        <v>155</v>
      </c>
      <c r="B309" s="298" t="s">
        <v>283</v>
      </c>
      <c r="C309" s="93"/>
      <c r="D309" s="30"/>
      <c r="E309" s="106" t="s">
        <v>441</v>
      </c>
      <c r="F309" s="170" t="s">
        <v>677</v>
      </c>
      <c r="G309" s="182" t="s">
        <v>442</v>
      </c>
      <c r="H309" s="183">
        <v>3089.3</v>
      </c>
      <c r="I309" s="168" t="s">
        <v>438</v>
      </c>
      <c r="J309" s="22">
        <f t="shared" si="93"/>
        <v>3089.3</v>
      </c>
      <c r="K309" s="104"/>
      <c r="L309" s="108">
        <v>3089.3</v>
      </c>
      <c r="M309" s="104"/>
      <c r="N309" s="15">
        <f t="shared" si="91"/>
        <v>3089.3</v>
      </c>
      <c r="O309" s="104"/>
      <c r="P309" s="104">
        <v>3089.3</v>
      </c>
      <c r="Q309" s="104"/>
      <c r="R309" s="31">
        <f t="shared" si="82"/>
        <v>100</v>
      </c>
      <c r="S309" s="22">
        <f t="shared" si="92"/>
        <v>3089.3</v>
      </c>
      <c r="T309" s="108"/>
      <c r="U309" s="109">
        <v>3089.3</v>
      </c>
      <c r="V309" s="108"/>
      <c r="W309" s="363">
        <f t="shared" si="84"/>
        <v>100</v>
      </c>
      <c r="X309" s="397">
        <v>3089.3</v>
      </c>
      <c r="Y309" s="397">
        <v>100</v>
      </c>
    </row>
    <row r="310" spans="1:25" s="36" customFormat="1" ht="31.5" customHeight="1" x14ac:dyDescent="0.25">
      <c r="A310" s="299"/>
      <c r="B310" s="300" t="s">
        <v>124</v>
      </c>
      <c r="C310" s="93"/>
      <c r="D310" s="30"/>
      <c r="E310" s="106"/>
      <c r="F310" s="106"/>
      <c r="G310" s="106"/>
      <c r="H310" s="106"/>
      <c r="I310" s="107"/>
      <c r="J310" s="22">
        <f t="shared" si="93"/>
        <v>3089.3</v>
      </c>
      <c r="K310" s="104"/>
      <c r="L310" s="108">
        <v>3089.3</v>
      </c>
      <c r="M310" s="104"/>
      <c r="N310" s="15">
        <f t="shared" si="91"/>
        <v>0</v>
      </c>
      <c r="O310" s="104"/>
      <c r="P310" s="104"/>
      <c r="Q310" s="104"/>
      <c r="R310" s="31"/>
      <c r="S310" s="22">
        <f t="shared" si="92"/>
        <v>0</v>
      </c>
      <c r="T310" s="108"/>
      <c r="U310" s="109"/>
      <c r="V310" s="108"/>
      <c r="W310" s="31">
        <f t="shared" si="84"/>
        <v>0</v>
      </c>
      <c r="X310" s="396"/>
      <c r="Y310" s="396">
        <v>0</v>
      </c>
    </row>
    <row r="311" spans="1:25" s="36" customFormat="1" ht="99" customHeight="1" x14ac:dyDescent="0.25">
      <c r="A311" s="276">
        <v>156</v>
      </c>
      <c r="B311" s="298" t="s">
        <v>284</v>
      </c>
      <c r="C311" s="93"/>
      <c r="D311" s="30"/>
      <c r="E311" s="106" t="s">
        <v>441</v>
      </c>
      <c r="F311" s="170" t="s">
        <v>677</v>
      </c>
      <c r="G311" s="182" t="s">
        <v>443</v>
      </c>
      <c r="H311" s="183">
        <v>3297.9</v>
      </c>
      <c r="I311" s="168" t="s">
        <v>438</v>
      </c>
      <c r="J311" s="22">
        <f t="shared" si="93"/>
        <v>3297.9</v>
      </c>
      <c r="K311" s="108"/>
      <c r="L311" s="108">
        <v>3297.9</v>
      </c>
      <c r="M311" s="104"/>
      <c r="N311" s="15">
        <f t="shared" si="91"/>
        <v>3297.9</v>
      </c>
      <c r="O311" s="104"/>
      <c r="P311" s="109">
        <v>3297.9</v>
      </c>
      <c r="Q311" s="104"/>
      <c r="R311" s="31">
        <f t="shared" si="82"/>
        <v>100</v>
      </c>
      <c r="S311" s="22">
        <f t="shared" si="92"/>
        <v>3297.9</v>
      </c>
      <c r="T311" s="108"/>
      <c r="U311" s="109">
        <v>3297.9</v>
      </c>
      <c r="V311" s="108"/>
      <c r="W311" s="363">
        <f t="shared" si="84"/>
        <v>100</v>
      </c>
      <c r="X311" s="397">
        <v>3297.9</v>
      </c>
      <c r="Y311" s="397">
        <v>100</v>
      </c>
    </row>
    <row r="312" spans="1:25" s="36" customFormat="1" ht="31.5" customHeight="1" x14ac:dyDescent="0.25">
      <c r="A312" s="299"/>
      <c r="B312" s="300" t="s">
        <v>124</v>
      </c>
      <c r="C312" s="92"/>
      <c r="D312" s="13"/>
      <c r="E312" s="20"/>
      <c r="F312" s="20"/>
      <c r="G312" s="20"/>
      <c r="H312" s="20"/>
      <c r="I312" s="103"/>
      <c r="J312" s="22">
        <f t="shared" si="93"/>
        <v>3297.9</v>
      </c>
      <c r="K312" s="104"/>
      <c r="L312" s="108">
        <v>3297.9</v>
      </c>
      <c r="M312" s="104"/>
      <c r="N312" s="15"/>
      <c r="O312" s="104"/>
      <c r="P312" s="104"/>
      <c r="Q312" s="104"/>
      <c r="R312" s="31"/>
      <c r="S312" s="22"/>
      <c r="T312" s="108"/>
      <c r="U312" s="109"/>
      <c r="V312" s="108"/>
      <c r="W312" s="31"/>
      <c r="X312" s="396"/>
      <c r="Y312" s="396"/>
    </row>
    <row r="313" spans="1:25" s="94" customFormat="1" ht="99.75" customHeight="1" x14ac:dyDescent="0.25">
      <c r="A313" s="283">
        <v>157</v>
      </c>
      <c r="B313" s="106" t="s">
        <v>285</v>
      </c>
      <c r="C313" s="93"/>
      <c r="D313" s="30"/>
      <c r="E313" s="106" t="s">
        <v>439</v>
      </c>
      <c r="F313" s="324" t="s">
        <v>677</v>
      </c>
      <c r="G313" s="359" t="s">
        <v>444</v>
      </c>
      <c r="H313" s="267">
        <v>3585</v>
      </c>
      <c r="I313" s="268" t="s">
        <v>438</v>
      </c>
      <c r="J313" s="22">
        <f t="shared" si="93"/>
        <v>3585</v>
      </c>
      <c r="K313" s="108"/>
      <c r="L313" s="108">
        <v>3585</v>
      </c>
      <c r="M313" s="108"/>
      <c r="N313" s="22">
        <f t="shared" si="91"/>
        <v>3585</v>
      </c>
      <c r="O313" s="108"/>
      <c r="P313" s="108">
        <v>3585</v>
      </c>
      <c r="Q313" s="108"/>
      <c r="R313" s="31">
        <f t="shared" si="82"/>
        <v>100</v>
      </c>
      <c r="S313" s="22">
        <f t="shared" si="92"/>
        <v>3585</v>
      </c>
      <c r="T313" s="108"/>
      <c r="U313" s="109">
        <v>3585</v>
      </c>
      <c r="V313" s="108"/>
      <c r="W313" s="363">
        <f t="shared" si="84"/>
        <v>100</v>
      </c>
      <c r="X313" s="397">
        <v>3585</v>
      </c>
      <c r="Y313" s="397">
        <v>100</v>
      </c>
    </row>
    <row r="314" spans="1:25" s="36" customFormat="1" ht="31.5" customHeight="1" x14ac:dyDescent="0.25">
      <c r="A314" s="274"/>
      <c r="B314" s="241" t="s">
        <v>124</v>
      </c>
      <c r="C314" s="92"/>
      <c r="D314" s="13"/>
      <c r="E314" s="20"/>
      <c r="F314" s="20"/>
      <c r="G314" s="20"/>
      <c r="H314" s="20"/>
      <c r="I314" s="103"/>
      <c r="J314" s="22">
        <f t="shared" si="93"/>
        <v>3585</v>
      </c>
      <c r="K314" s="104"/>
      <c r="L314" s="108">
        <v>3585</v>
      </c>
      <c r="M314" s="104"/>
      <c r="N314" s="15"/>
      <c r="O314" s="104"/>
      <c r="P314" s="104"/>
      <c r="Q314" s="104"/>
      <c r="R314" s="31">
        <f t="shared" si="82"/>
        <v>0</v>
      </c>
      <c r="S314" s="22"/>
      <c r="T314" s="108"/>
      <c r="U314" s="109"/>
      <c r="V314" s="108"/>
      <c r="W314" s="31">
        <f t="shared" si="84"/>
        <v>0</v>
      </c>
      <c r="X314" s="396"/>
      <c r="Y314" s="396"/>
    </row>
    <row r="315" spans="1:25" s="205" customFormat="1" ht="67.5" customHeight="1" x14ac:dyDescent="0.25">
      <c r="A315" s="291"/>
      <c r="B315" s="301" t="s">
        <v>62</v>
      </c>
      <c r="C315" s="203"/>
      <c r="D315" s="204"/>
      <c r="E315" s="159"/>
      <c r="F315" s="159"/>
      <c r="G315" s="159"/>
      <c r="H315" s="159"/>
      <c r="I315" s="160"/>
      <c r="J315" s="161">
        <f>K315+L315+M315</f>
        <v>99089.474000000017</v>
      </c>
      <c r="K315" s="162">
        <f>K318+K321+K323+K326+K328+K330+K333+K335</f>
        <v>0</v>
      </c>
      <c r="L315" s="162">
        <f>L318+L321+L323+L326+L328+L330+L333+L335</f>
        <v>93496.11500000002</v>
      </c>
      <c r="M315" s="162">
        <f t="shared" ref="M315:U315" si="94">M318+M321+M323+M326+M328+M330+M333+M335</f>
        <v>5593.3590000000004</v>
      </c>
      <c r="N315" s="162">
        <f t="shared" si="94"/>
        <v>13895.3</v>
      </c>
      <c r="O315" s="162">
        <f t="shared" si="94"/>
        <v>0</v>
      </c>
      <c r="P315" s="162">
        <f t="shared" si="94"/>
        <v>13895.3</v>
      </c>
      <c r="Q315" s="162">
        <f t="shared" si="94"/>
        <v>0</v>
      </c>
      <c r="R315" s="162">
        <f t="shared" si="94"/>
        <v>80.94663870441569</v>
      </c>
      <c r="S315" s="162">
        <f>T315+U315+V315</f>
        <v>62002.858999999997</v>
      </c>
      <c r="T315" s="162">
        <f t="shared" si="94"/>
        <v>0</v>
      </c>
      <c r="U315" s="162">
        <f t="shared" si="94"/>
        <v>57235.5</v>
      </c>
      <c r="V315" s="162">
        <f>V318+V321+V323+V326+V328+V330+V333+V335</f>
        <v>4767.3590000000004</v>
      </c>
      <c r="W315" s="163">
        <f t="shared" si="84"/>
        <v>62.572598780774626</v>
      </c>
      <c r="X315" s="163">
        <f>X318+X321+X323+X326+X328+X330+X333+X335</f>
        <v>63083.873999999996</v>
      </c>
      <c r="Y315" s="409">
        <f>(X315/J315)*100</f>
        <v>63.66354714931677</v>
      </c>
    </row>
    <row r="316" spans="1:25" s="102" customFormat="1" ht="65.25" customHeight="1" x14ac:dyDescent="0.25">
      <c r="A316" s="273"/>
      <c r="B316" s="310" t="s">
        <v>27</v>
      </c>
      <c r="C316" s="101"/>
      <c r="D316" s="66"/>
      <c r="E316" s="67"/>
      <c r="F316" s="67"/>
      <c r="G316" s="67"/>
      <c r="H316" s="67"/>
      <c r="I316" s="68"/>
      <c r="J316" s="88"/>
      <c r="K316" s="70"/>
      <c r="L316" s="70"/>
      <c r="M316" s="70"/>
      <c r="N316" s="88"/>
      <c r="O316" s="70"/>
      <c r="P316" s="70"/>
      <c r="Q316" s="70"/>
      <c r="R316" s="71"/>
      <c r="S316" s="88"/>
      <c r="T316" s="70"/>
      <c r="U316" s="72"/>
      <c r="V316" s="70"/>
      <c r="W316" s="71"/>
      <c r="X316" s="401"/>
      <c r="Y316" s="401"/>
    </row>
    <row r="317" spans="1:25" s="36" customFormat="1" ht="30" customHeight="1" x14ac:dyDescent="0.25">
      <c r="A317" s="274"/>
      <c r="B317" s="240" t="s">
        <v>190</v>
      </c>
      <c r="C317" s="92"/>
      <c r="D317" s="13"/>
      <c r="E317" s="20"/>
      <c r="F317" s="20"/>
      <c r="G317" s="20"/>
      <c r="H317" s="20"/>
      <c r="I317" s="103"/>
      <c r="J317" s="22"/>
      <c r="K317" s="104"/>
      <c r="L317" s="108"/>
      <c r="M317" s="104"/>
      <c r="N317" s="15"/>
      <c r="O317" s="104"/>
      <c r="P317" s="104"/>
      <c r="Q317" s="104"/>
      <c r="R317" s="31"/>
      <c r="S317" s="22"/>
      <c r="T317" s="108"/>
      <c r="U317" s="109"/>
      <c r="V317" s="108"/>
      <c r="W317" s="31"/>
      <c r="X317" s="396"/>
      <c r="Y317" s="396"/>
    </row>
    <row r="318" spans="1:25" s="36" customFormat="1" ht="87" customHeight="1" x14ac:dyDescent="0.25">
      <c r="A318" s="275">
        <v>158</v>
      </c>
      <c r="B318" s="369" t="s">
        <v>191</v>
      </c>
      <c r="C318" s="92"/>
      <c r="D318" s="13"/>
      <c r="E318" s="20"/>
      <c r="F318" s="20"/>
      <c r="G318" s="20"/>
      <c r="H318" s="20"/>
      <c r="I318" s="103"/>
      <c r="J318" s="22">
        <f>K318+L318+M318</f>
        <v>5742.3</v>
      </c>
      <c r="K318" s="104"/>
      <c r="L318" s="108">
        <v>5742.3</v>
      </c>
      <c r="M318" s="104"/>
      <c r="N318" s="15"/>
      <c r="O318" s="104"/>
      <c r="P318" s="104"/>
      <c r="Q318" s="104"/>
      <c r="R318" s="31">
        <f t="shared" si="82"/>
        <v>0</v>
      </c>
      <c r="S318" s="22"/>
      <c r="T318" s="108"/>
      <c r="U318" s="109"/>
      <c r="V318" s="108"/>
      <c r="W318" s="367" t="s">
        <v>871</v>
      </c>
      <c r="X318" s="402" t="s">
        <v>871</v>
      </c>
      <c r="Y318" s="402" t="s">
        <v>871</v>
      </c>
    </row>
    <row r="319" spans="1:25" s="36" customFormat="1" ht="36" customHeight="1" x14ac:dyDescent="0.25">
      <c r="A319" s="274"/>
      <c r="B319" s="241" t="s">
        <v>124</v>
      </c>
      <c r="C319" s="92"/>
      <c r="D319" s="13"/>
      <c r="E319" s="20"/>
      <c r="F319" s="20"/>
      <c r="G319" s="20"/>
      <c r="H319" s="20"/>
      <c r="I319" s="103"/>
      <c r="J319" s="22">
        <f>K319+L319+M319</f>
        <v>5742.3</v>
      </c>
      <c r="K319" s="104"/>
      <c r="L319" s="108">
        <v>5742.3</v>
      </c>
      <c r="M319" s="104"/>
      <c r="N319" s="15"/>
      <c r="O319" s="104"/>
      <c r="P319" s="104"/>
      <c r="Q319" s="104"/>
      <c r="R319" s="31">
        <f t="shared" si="82"/>
        <v>0</v>
      </c>
      <c r="S319" s="22"/>
      <c r="T319" s="108"/>
      <c r="U319" s="109"/>
      <c r="V319" s="108"/>
      <c r="W319" s="31">
        <f t="shared" si="84"/>
        <v>0</v>
      </c>
      <c r="X319" s="396"/>
      <c r="Y319" s="396"/>
    </row>
    <row r="320" spans="1:25" s="36" customFormat="1" ht="30" customHeight="1" x14ac:dyDescent="0.25">
      <c r="A320" s="274"/>
      <c r="B320" s="240" t="s">
        <v>82</v>
      </c>
      <c r="C320" s="92"/>
      <c r="D320" s="13"/>
      <c r="E320" s="20"/>
      <c r="F320" s="20"/>
      <c r="G320" s="20"/>
      <c r="H320" s="20"/>
      <c r="I320" s="103"/>
      <c r="J320" s="22"/>
      <c r="K320" s="104"/>
      <c r="L320" s="108"/>
      <c r="M320" s="104"/>
      <c r="N320" s="15"/>
      <c r="O320" s="104"/>
      <c r="P320" s="104"/>
      <c r="Q320" s="104"/>
      <c r="R320" s="31"/>
      <c r="S320" s="22"/>
      <c r="T320" s="108"/>
      <c r="U320" s="109"/>
      <c r="V320" s="108"/>
      <c r="W320" s="31"/>
      <c r="X320" s="396"/>
      <c r="Y320" s="396"/>
    </row>
    <row r="321" spans="1:25" s="94" customFormat="1" ht="81.75" customHeight="1" x14ac:dyDescent="0.25">
      <c r="A321" s="275">
        <v>159</v>
      </c>
      <c r="B321" s="369" t="s">
        <v>192</v>
      </c>
      <c r="C321" s="93"/>
      <c r="D321" s="30"/>
      <c r="E321" s="106" t="s">
        <v>445</v>
      </c>
      <c r="F321" s="121"/>
      <c r="G321" s="262" t="s">
        <v>603</v>
      </c>
      <c r="H321" s="154">
        <v>960</v>
      </c>
      <c r="I321" s="156" t="s">
        <v>604</v>
      </c>
      <c r="J321" s="22">
        <f t="shared" si="86"/>
        <v>1000</v>
      </c>
      <c r="K321" s="108"/>
      <c r="L321" s="108">
        <v>1000</v>
      </c>
      <c r="M321" s="108"/>
      <c r="N321" s="15"/>
      <c r="O321" s="108"/>
      <c r="P321" s="108"/>
      <c r="Q321" s="108"/>
      <c r="R321" s="31">
        <f t="shared" si="82"/>
        <v>0</v>
      </c>
      <c r="S321" s="22"/>
      <c r="T321" s="108"/>
      <c r="U321" s="109"/>
      <c r="V321" s="108"/>
      <c r="W321" s="367" t="s">
        <v>871</v>
      </c>
      <c r="X321" s="402" t="s">
        <v>871</v>
      </c>
      <c r="Y321" s="402" t="s">
        <v>871</v>
      </c>
    </row>
    <row r="322" spans="1:25" s="94" customFormat="1" ht="34.5" customHeight="1" x14ac:dyDescent="0.25">
      <c r="A322" s="275"/>
      <c r="B322" s="241" t="s">
        <v>124</v>
      </c>
      <c r="C322" s="93"/>
      <c r="D322" s="30"/>
      <c r="F322" s="106"/>
      <c r="G322" s="106"/>
      <c r="H322" s="106"/>
      <c r="I322" s="107"/>
      <c r="J322" s="22">
        <f t="shared" si="86"/>
        <v>1000</v>
      </c>
      <c r="K322" s="108"/>
      <c r="L322" s="108">
        <v>1000</v>
      </c>
      <c r="M322" s="108"/>
      <c r="N322" s="22"/>
      <c r="O322" s="108"/>
      <c r="P322" s="108"/>
      <c r="Q322" s="108"/>
      <c r="R322" s="31">
        <f t="shared" si="82"/>
        <v>0</v>
      </c>
      <c r="S322" s="22"/>
      <c r="T322" s="108"/>
      <c r="U322" s="109"/>
      <c r="V322" s="108"/>
      <c r="W322" s="31">
        <f t="shared" si="84"/>
        <v>0</v>
      </c>
      <c r="X322" s="396"/>
      <c r="Y322" s="396"/>
    </row>
    <row r="323" spans="1:25" s="94" customFormat="1" ht="78.75" customHeight="1" x14ac:dyDescent="0.25">
      <c r="A323" s="275">
        <v>160</v>
      </c>
      <c r="B323" s="369" t="s">
        <v>193</v>
      </c>
      <c r="C323" s="93"/>
      <c r="D323" s="30"/>
      <c r="E323" s="106" t="s">
        <v>445</v>
      </c>
      <c r="F323" s="121"/>
      <c r="G323" s="121" t="s">
        <v>605</v>
      </c>
      <c r="H323" s="154">
        <v>8520</v>
      </c>
      <c r="I323" s="156" t="s">
        <v>604</v>
      </c>
      <c r="J323" s="22">
        <f t="shared" si="86"/>
        <v>8900</v>
      </c>
      <c r="K323" s="108"/>
      <c r="L323" s="108">
        <v>8900</v>
      </c>
      <c r="M323" s="108"/>
      <c r="N323" s="22"/>
      <c r="O323" s="108"/>
      <c r="P323" s="108"/>
      <c r="Q323" s="108"/>
      <c r="R323" s="31">
        <f t="shared" si="82"/>
        <v>0</v>
      </c>
      <c r="S323" s="22"/>
      <c r="T323" s="108"/>
      <c r="U323" s="109"/>
      <c r="V323" s="108"/>
      <c r="W323" s="367" t="s">
        <v>871</v>
      </c>
      <c r="X323" s="402" t="s">
        <v>871</v>
      </c>
      <c r="Y323" s="402" t="s">
        <v>871</v>
      </c>
    </row>
    <row r="324" spans="1:25" s="94" customFormat="1" ht="38.25" customHeight="1" x14ac:dyDescent="0.25">
      <c r="A324" s="275"/>
      <c r="B324" s="241" t="s">
        <v>124</v>
      </c>
      <c r="C324" s="93"/>
      <c r="D324" s="30"/>
      <c r="E324" s="106"/>
      <c r="F324" s="106"/>
      <c r="G324" s="106"/>
      <c r="H324" s="106"/>
      <c r="I324" s="107"/>
      <c r="J324" s="22">
        <f t="shared" si="86"/>
        <v>8900</v>
      </c>
      <c r="K324" s="108"/>
      <c r="L324" s="108">
        <v>8900</v>
      </c>
      <c r="M324" s="108"/>
      <c r="N324" s="22"/>
      <c r="O324" s="108"/>
      <c r="P324" s="108"/>
      <c r="Q324" s="108"/>
      <c r="R324" s="31">
        <f t="shared" si="82"/>
        <v>0</v>
      </c>
      <c r="S324" s="22"/>
      <c r="T324" s="108"/>
      <c r="U324" s="109"/>
      <c r="V324" s="108"/>
      <c r="W324" s="31">
        <f t="shared" si="84"/>
        <v>0</v>
      </c>
      <c r="X324" s="396"/>
      <c r="Y324" s="396"/>
    </row>
    <row r="325" spans="1:25" s="94" customFormat="1" ht="26.25" customHeight="1" x14ac:dyDescent="0.25">
      <c r="A325" s="275"/>
      <c r="B325" s="246" t="s">
        <v>41</v>
      </c>
      <c r="C325" s="93"/>
      <c r="D325" s="30"/>
      <c r="E325" s="106"/>
      <c r="F325" s="106"/>
      <c r="G325" s="106"/>
      <c r="H325" s="106"/>
      <c r="I325" s="107"/>
      <c r="J325" s="22"/>
      <c r="K325" s="108"/>
      <c r="L325" s="108"/>
      <c r="M325" s="108"/>
      <c r="N325" s="22"/>
      <c r="O325" s="108"/>
      <c r="P325" s="108"/>
      <c r="Q325" s="108"/>
      <c r="R325" s="31"/>
      <c r="S325" s="22"/>
      <c r="T325" s="108"/>
      <c r="U325" s="109"/>
      <c r="V325" s="108"/>
      <c r="W325" s="31"/>
      <c r="X325" s="396"/>
      <c r="Y325" s="396"/>
    </row>
    <row r="326" spans="1:25" s="94" customFormat="1" ht="84" customHeight="1" x14ac:dyDescent="0.25">
      <c r="A326" s="275">
        <v>161</v>
      </c>
      <c r="B326" s="54" t="s">
        <v>748</v>
      </c>
      <c r="C326" s="93"/>
      <c r="D326" s="30"/>
      <c r="E326" s="106"/>
      <c r="F326" s="106" t="s">
        <v>799</v>
      </c>
      <c r="G326" s="106" t="s">
        <v>800</v>
      </c>
      <c r="H326" s="106">
        <v>32604.39</v>
      </c>
      <c r="I326" s="107">
        <v>44410</v>
      </c>
      <c r="J326" s="22">
        <f>K326+L326+M326</f>
        <v>36496</v>
      </c>
      <c r="K326" s="108"/>
      <c r="L326" s="108">
        <v>34010.800000000003</v>
      </c>
      <c r="M326" s="388">
        <v>2485.1999999999998</v>
      </c>
      <c r="N326" s="22"/>
      <c r="O326" s="108"/>
      <c r="P326" s="108"/>
      <c r="Q326" s="108"/>
      <c r="R326" s="31"/>
      <c r="S326" s="22">
        <f>T326+U326+V326</f>
        <v>35503.199999999997</v>
      </c>
      <c r="T326" s="108"/>
      <c r="U326" s="109">
        <v>33018</v>
      </c>
      <c r="V326" s="109">
        <v>2485.1999999999998</v>
      </c>
      <c r="W326" s="363">
        <f>S326/J326*100</f>
        <v>97.279701885138095</v>
      </c>
      <c r="X326" s="397">
        <v>35116.5</v>
      </c>
      <c r="Y326" s="397">
        <v>100</v>
      </c>
    </row>
    <row r="327" spans="1:25" s="94" customFormat="1" ht="26.25" customHeight="1" x14ac:dyDescent="0.25">
      <c r="A327" s="275"/>
      <c r="B327" s="246" t="s">
        <v>749</v>
      </c>
      <c r="C327" s="93"/>
      <c r="D327" s="30"/>
      <c r="E327" s="106"/>
      <c r="F327" s="106"/>
      <c r="G327" s="106"/>
      <c r="H327" s="106"/>
      <c r="I327" s="107"/>
      <c r="J327" s="22"/>
      <c r="K327" s="108"/>
      <c r="L327" s="108"/>
      <c r="M327" s="108"/>
      <c r="N327" s="22"/>
      <c r="O327" s="108"/>
      <c r="P327" s="108"/>
      <c r="Q327" s="108"/>
      <c r="R327" s="31"/>
      <c r="S327" s="22"/>
      <c r="T327" s="108"/>
      <c r="U327" s="109"/>
      <c r="V327" s="108"/>
      <c r="W327" s="31"/>
      <c r="X327" s="396"/>
      <c r="Y327" s="396"/>
    </row>
    <row r="328" spans="1:25" s="94" customFormat="1" ht="103.5" customHeight="1" x14ac:dyDescent="0.25">
      <c r="A328" s="275">
        <v>162</v>
      </c>
      <c r="B328" s="54" t="s">
        <v>750</v>
      </c>
      <c r="C328" s="93"/>
      <c r="D328" s="30"/>
      <c r="E328" s="106"/>
      <c r="F328" s="106" t="s">
        <v>859</v>
      </c>
      <c r="G328" s="106" t="s">
        <v>860</v>
      </c>
      <c r="H328" s="106">
        <v>11611.83</v>
      </c>
      <c r="I328" s="107" t="s">
        <v>861</v>
      </c>
      <c r="J328" s="22">
        <v>11685.174000000001</v>
      </c>
      <c r="K328" s="108"/>
      <c r="L328" s="108">
        <v>11100.915000000001</v>
      </c>
      <c r="M328" s="108">
        <v>584.25900000000001</v>
      </c>
      <c r="N328" s="22"/>
      <c r="O328" s="108"/>
      <c r="P328" s="108"/>
      <c r="Q328" s="108"/>
      <c r="R328" s="31"/>
      <c r="S328" s="22">
        <f>T328+U328+V328</f>
        <v>10116.859</v>
      </c>
      <c r="T328" s="108"/>
      <c r="U328" s="109">
        <v>9532.6</v>
      </c>
      <c r="V328" s="388">
        <v>584.25900000000001</v>
      </c>
      <c r="W328" s="484">
        <f>S328/J328*100</f>
        <v>86.578590956369155</v>
      </c>
      <c r="X328" s="395">
        <f>J328</f>
        <v>11685.174000000001</v>
      </c>
      <c r="Y328" s="450" t="s">
        <v>872</v>
      </c>
    </row>
    <row r="329" spans="1:25" s="94" customFormat="1" ht="21.75" customHeight="1" x14ac:dyDescent="0.25">
      <c r="A329" s="275"/>
      <c r="B329" s="246" t="s">
        <v>194</v>
      </c>
      <c r="C329" s="93"/>
      <c r="D329" s="30"/>
      <c r="E329" s="106"/>
      <c r="F329" s="106"/>
      <c r="G329" s="106"/>
      <c r="H329" s="106"/>
      <c r="I329" s="107"/>
      <c r="J329" s="22"/>
      <c r="K329" s="108"/>
      <c r="L329" s="108"/>
      <c r="M329" s="108"/>
      <c r="N329" s="22"/>
      <c r="O329" s="108"/>
      <c r="P329" s="108"/>
      <c r="Q329" s="108"/>
      <c r="R329" s="31"/>
      <c r="S329" s="22"/>
      <c r="T329" s="108"/>
      <c r="U329" s="109"/>
      <c r="V329" s="108"/>
      <c r="W329" s="31"/>
      <c r="X329" s="396"/>
      <c r="Y329" s="396"/>
    </row>
    <row r="330" spans="1:25" s="94" customFormat="1" ht="58.5" customHeight="1" x14ac:dyDescent="0.25">
      <c r="A330" s="275">
        <v>163</v>
      </c>
      <c r="B330" s="369" t="s">
        <v>195</v>
      </c>
      <c r="C330" s="92"/>
      <c r="D330" s="30"/>
      <c r="E330" s="106" t="s">
        <v>446</v>
      </c>
      <c r="F330" s="121" t="s">
        <v>677</v>
      </c>
      <c r="G330" s="262" t="s">
        <v>801</v>
      </c>
      <c r="H330" s="154">
        <v>11800</v>
      </c>
      <c r="I330" s="156" t="s">
        <v>802</v>
      </c>
      <c r="J330" s="22">
        <f t="shared" si="86"/>
        <v>11800</v>
      </c>
      <c r="K330" s="108"/>
      <c r="L330" s="108">
        <v>10974</v>
      </c>
      <c r="M330" s="108">
        <v>826</v>
      </c>
      <c r="N330" s="22"/>
      <c r="O330" s="108"/>
      <c r="P330" s="108"/>
      <c r="Q330" s="108"/>
      <c r="R330" s="31">
        <f t="shared" si="82"/>
        <v>0</v>
      </c>
      <c r="S330" s="22"/>
      <c r="T330" s="108"/>
      <c r="U330" s="109"/>
      <c r="V330" s="108"/>
      <c r="W330" s="367" t="s">
        <v>871</v>
      </c>
      <c r="X330" s="402" t="s">
        <v>871</v>
      </c>
      <c r="Y330" s="402" t="s">
        <v>871</v>
      </c>
    </row>
    <row r="331" spans="1:25" s="94" customFormat="1" ht="35.25" customHeight="1" x14ac:dyDescent="0.25">
      <c r="A331" s="275"/>
      <c r="B331" s="241" t="s">
        <v>124</v>
      </c>
      <c r="C331" s="93"/>
      <c r="D331" s="30"/>
      <c r="E331" s="106"/>
      <c r="F331" s="106"/>
      <c r="G331" s="106"/>
      <c r="H331" s="106"/>
      <c r="I331" s="107"/>
      <c r="J331" s="22">
        <f t="shared" si="86"/>
        <v>10974</v>
      </c>
      <c r="K331" s="108"/>
      <c r="L331" s="108">
        <v>10974</v>
      </c>
      <c r="M331" s="108"/>
      <c r="N331" s="22"/>
      <c r="O331" s="108"/>
      <c r="P331" s="108"/>
      <c r="Q331" s="108"/>
      <c r="R331" s="31">
        <f t="shared" si="82"/>
        <v>0</v>
      </c>
      <c r="S331" s="22"/>
      <c r="T331" s="108"/>
      <c r="U331" s="109"/>
      <c r="V331" s="108"/>
      <c r="W331" s="31">
        <f t="shared" si="84"/>
        <v>0</v>
      </c>
      <c r="X331" s="396"/>
      <c r="Y331" s="396"/>
    </row>
    <row r="332" spans="1:25" s="94" customFormat="1" ht="32.25" customHeight="1" x14ac:dyDescent="0.25">
      <c r="A332" s="275"/>
      <c r="B332" s="239" t="s">
        <v>286</v>
      </c>
      <c r="C332" s="93"/>
      <c r="D332" s="30"/>
      <c r="E332" s="106"/>
      <c r="F332" s="106"/>
      <c r="G332" s="106"/>
      <c r="H332" s="106"/>
      <c r="I332" s="107"/>
      <c r="J332" s="22"/>
      <c r="K332" s="108"/>
      <c r="L332" s="108"/>
      <c r="M332" s="108"/>
      <c r="N332" s="22"/>
      <c r="O332" s="108"/>
      <c r="P332" s="108"/>
      <c r="Q332" s="108"/>
      <c r="R332" s="31"/>
      <c r="S332" s="22"/>
      <c r="T332" s="108"/>
      <c r="U332" s="109"/>
      <c r="V332" s="108"/>
      <c r="W332" s="31"/>
      <c r="X332" s="396"/>
      <c r="Y332" s="396"/>
    </row>
    <row r="333" spans="1:25" s="94" customFormat="1" ht="66" customHeight="1" x14ac:dyDescent="0.25">
      <c r="A333" s="283">
        <v>164</v>
      </c>
      <c r="B333" s="298" t="s">
        <v>287</v>
      </c>
      <c r="C333" s="93"/>
      <c r="D333" s="167" t="s">
        <v>447</v>
      </c>
      <c r="E333" s="170" t="s">
        <v>448</v>
      </c>
      <c r="F333" s="170" t="s">
        <v>449</v>
      </c>
      <c r="G333" s="182" t="s">
        <v>450</v>
      </c>
      <c r="H333" s="183">
        <v>42509.7</v>
      </c>
      <c r="I333" s="168" t="s">
        <v>451</v>
      </c>
      <c r="J333" s="22">
        <f>K333+L333+M333</f>
        <v>17166</v>
      </c>
      <c r="K333" s="108"/>
      <c r="L333" s="108">
        <v>15468.1</v>
      </c>
      <c r="M333" s="388">
        <v>1697.9</v>
      </c>
      <c r="N333" s="22">
        <f>O333+P333+Q333</f>
        <v>13895.3</v>
      </c>
      <c r="O333" s="108"/>
      <c r="P333" s="109">
        <v>13895.3</v>
      </c>
      <c r="Q333" s="108"/>
      <c r="R333" s="31">
        <f t="shared" si="82"/>
        <v>80.94663870441569</v>
      </c>
      <c r="S333" s="22">
        <f>T333+U333+V333</f>
        <v>16382.8</v>
      </c>
      <c r="T333" s="108">
        <v>0</v>
      </c>
      <c r="U333" s="109">
        <v>14684.9</v>
      </c>
      <c r="V333" s="108">
        <v>1697.9</v>
      </c>
      <c r="W333" s="363">
        <f>S333/J333*100</f>
        <v>95.43749271816381</v>
      </c>
      <c r="X333" s="397">
        <v>16282.2</v>
      </c>
      <c r="Y333" s="397">
        <v>100</v>
      </c>
    </row>
    <row r="334" spans="1:25" s="94" customFormat="1" ht="41.25" customHeight="1" x14ac:dyDescent="0.25">
      <c r="A334" s="250"/>
      <c r="B334" s="530" t="s">
        <v>196</v>
      </c>
      <c r="C334" s="101"/>
      <c r="D334" s="66"/>
      <c r="E334" s="67"/>
      <c r="F334" s="67"/>
      <c r="G334" s="67"/>
      <c r="H334" s="67"/>
      <c r="I334" s="68"/>
      <c r="J334" s="88"/>
      <c r="K334" s="70"/>
      <c r="L334" s="70"/>
      <c r="M334" s="70"/>
      <c r="N334" s="88"/>
      <c r="O334" s="70"/>
      <c r="P334" s="70"/>
      <c r="Q334" s="70"/>
      <c r="R334" s="71"/>
      <c r="S334" s="88"/>
      <c r="T334" s="70"/>
      <c r="U334" s="72"/>
      <c r="V334" s="70"/>
      <c r="W334" s="71"/>
      <c r="X334" s="401"/>
      <c r="Y334" s="401"/>
    </row>
    <row r="335" spans="1:25" s="94" customFormat="1" ht="75" customHeight="1" x14ac:dyDescent="0.25">
      <c r="A335" s="250">
        <v>165</v>
      </c>
      <c r="B335" s="59" t="s">
        <v>197</v>
      </c>
      <c r="C335" s="93"/>
      <c r="D335" s="30"/>
      <c r="E335" s="106" t="s">
        <v>452</v>
      </c>
      <c r="F335" s="121" t="s">
        <v>677</v>
      </c>
      <c r="G335" s="121" t="s">
        <v>453</v>
      </c>
      <c r="H335" s="155">
        <v>6300</v>
      </c>
      <c r="I335" s="156" t="s">
        <v>454</v>
      </c>
      <c r="J335" s="22">
        <f>K335+L335+M335</f>
        <v>6300</v>
      </c>
      <c r="K335" s="108"/>
      <c r="L335" s="108">
        <v>6300</v>
      </c>
      <c r="M335" s="108"/>
      <c r="N335" s="22"/>
      <c r="O335" s="108"/>
      <c r="P335" s="108"/>
      <c r="Q335" s="108"/>
      <c r="R335" s="31"/>
      <c r="S335" s="22"/>
      <c r="T335" s="108"/>
      <c r="U335" s="109"/>
      <c r="V335" s="108"/>
      <c r="W335" s="367" t="s">
        <v>871</v>
      </c>
      <c r="X335" s="402" t="s">
        <v>871</v>
      </c>
      <c r="Y335" s="402" t="s">
        <v>871</v>
      </c>
    </row>
    <row r="336" spans="1:25" s="94" customFormat="1" ht="38.25" customHeight="1" x14ac:dyDescent="0.25">
      <c r="A336" s="250"/>
      <c r="B336" s="241" t="s">
        <v>124</v>
      </c>
      <c r="C336" s="93"/>
      <c r="D336" s="30"/>
      <c r="E336" s="106"/>
      <c r="F336" s="106"/>
      <c r="G336" s="106"/>
      <c r="H336" s="106"/>
      <c r="I336" s="107"/>
      <c r="J336" s="22">
        <f>K336+L336+M336</f>
        <v>6300</v>
      </c>
      <c r="K336" s="108"/>
      <c r="L336" s="108">
        <v>6300</v>
      </c>
      <c r="M336" s="108"/>
      <c r="N336" s="22"/>
      <c r="O336" s="108"/>
      <c r="P336" s="108"/>
      <c r="Q336" s="108"/>
      <c r="R336" s="31"/>
      <c r="S336" s="22"/>
      <c r="T336" s="108"/>
      <c r="U336" s="109"/>
      <c r="V336" s="108"/>
      <c r="W336" s="31">
        <f>S336/J336*100</f>
        <v>0</v>
      </c>
      <c r="X336" s="396"/>
      <c r="Y336" s="396"/>
    </row>
    <row r="337" spans="1:25" s="205" customFormat="1" ht="103.5" customHeight="1" x14ac:dyDescent="0.25">
      <c r="A337" s="292"/>
      <c r="B337" s="51" t="s">
        <v>63</v>
      </c>
      <c r="C337" s="203"/>
      <c r="D337" s="204"/>
      <c r="E337" s="159"/>
      <c r="F337" s="159"/>
      <c r="G337" s="159"/>
      <c r="H337" s="159"/>
      <c r="I337" s="160"/>
      <c r="J337" s="161">
        <f>K337+L337+M337</f>
        <v>821737.54899999988</v>
      </c>
      <c r="K337" s="162">
        <f>K340+K342+K342+K344+K345+K347+K349+K350+K351+K353+K355+K356+K358+K361+K363+K365+K367+K369+K371+K373+K375+K377+K379+K381+K383+K385</f>
        <v>459839.6</v>
      </c>
      <c r="L337" s="162">
        <f>L340+L342+L344+L345+L347+L349+L350+L351+L353+L355+L356+L358+L361+L363+L365+L367+L369+L371+L373+L375+L377+L379+L381+L383+L385</f>
        <v>350668.09099999996</v>
      </c>
      <c r="M337" s="162">
        <f>M340+M342+M344+M345+M347+M349+M350+M351+M353+M355+M356+M358+M361+M363+M365+M367+M369+M371+M373+M375+M377+M379+M381+M383+M385</f>
        <v>11229.858</v>
      </c>
      <c r="N337" s="162">
        <f t="shared" ref="N337:V337" si="95">N340+N342+N344+N345+N347+N349+N350+N351+N353+N355+N356+N358+N361+N363+N365+N367+N369+N371+N373+N375+N377+N379+N381+N383+N385</f>
        <v>53603.799999999996</v>
      </c>
      <c r="O337" s="162">
        <f t="shared" si="95"/>
        <v>39046.6</v>
      </c>
      <c r="P337" s="162">
        <f t="shared" si="95"/>
        <v>14491.9</v>
      </c>
      <c r="Q337" s="162">
        <f t="shared" si="95"/>
        <v>65.3</v>
      </c>
      <c r="R337" s="162">
        <f t="shared" si="95"/>
        <v>203.31111867152606</v>
      </c>
      <c r="S337" s="162">
        <f>T337+U337+V337</f>
        <v>723381.58</v>
      </c>
      <c r="T337" s="162">
        <f t="shared" si="95"/>
        <v>456436.5</v>
      </c>
      <c r="U337" s="162">
        <f t="shared" si="95"/>
        <v>255715.20000000001</v>
      </c>
      <c r="V337" s="162">
        <f t="shared" si="95"/>
        <v>11229.879999999997</v>
      </c>
      <c r="W337" s="163">
        <f t="shared" si="84"/>
        <v>88.030732060413612</v>
      </c>
      <c r="X337" s="162">
        <f>X340+X342+X344+X345+X347+X349+X350+X351+X353+X355+X356+X358+X361+X363+X365+X367+X369+X371+X373+X375+X377+X379+X381+X383+X385</f>
        <v>665579.47899999993</v>
      </c>
      <c r="Y337" s="409">
        <f>(X337/J337)*100</f>
        <v>80.996600412134754</v>
      </c>
    </row>
    <row r="338" spans="1:25" s="102" customFormat="1" ht="69.75" customHeight="1" x14ac:dyDescent="0.25">
      <c r="A338" s="273"/>
      <c r="B338" s="310" t="s">
        <v>27</v>
      </c>
      <c r="C338" s="101"/>
      <c r="D338" s="66"/>
      <c r="E338" s="67"/>
      <c r="F338" s="67"/>
      <c r="G338" s="67"/>
      <c r="H338" s="67"/>
      <c r="I338" s="68"/>
      <c r="J338" s="88"/>
      <c r="K338" s="70"/>
      <c r="L338" s="70"/>
      <c r="M338" s="70"/>
      <c r="N338" s="88"/>
      <c r="O338" s="70"/>
      <c r="P338" s="70"/>
      <c r="Q338" s="70"/>
      <c r="R338" s="71"/>
      <c r="S338" s="88"/>
      <c r="T338" s="70"/>
      <c r="U338" s="72"/>
      <c r="V338" s="70"/>
      <c r="W338" s="71"/>
      <c r="X338" s="401"/>
      <c r="Y338" s="401"/>
    </row>
    <row r="339" spans="1:25" s="36" customFormat="1" ht="32.25" customHeight="1" x14ac:dyDescent="0.25">
      <c r="A339" s="274"/>
      <c r="B339" s="239" t="s">
        <v>198</v>
      </c>
      <c r="C339" s="92"/>
      <c r="D339" s="13"/>
      <c r="E339" s="20"/>
      <c r="F339" s="20"/>
      <c r="G339" s="20"/>
      <c r="H339" s="20"/>
      <c r="I339" s="103"/>
      <c r="J339" s="22"/>
      <c r="K339" s="108"/>
      <c r="L339" s="108"/>
      <c r="M339" s="108"/>
      <c r="N339" s="22"/>
      <c r="O339" s="108"/>
      <c r="P339" s="108"/>
      <c r="Q339" s="108"/>
      <c r="R339" s="31"/>
      <c r="S339" s="22"/>
      <c r="T339" s="108"/>
      <c r="U339" s="109"/>
      <c r="V339" s="108"/>
      <c r="W339" s="31"/>
      <c r="X339" s="396"/>
      <c r="Y339" s="396"/>
    </row>
    <row r="340" spans="1:25" s="36" customFormat="1" ht="67.5" customHeight="1" x14ac:dyDescent="0.25">
      <c r="A340" s="275">
        <v>166</v>
      </c>
      <c r="B340" s="369" t="s">
        <v>199</v>
      </c>
      <c r="C340" s="92"/>
      <c r="D340" s="13"/>
      <c r="E340" s="20"/>
      <c r="F340" s="121" t="s">
        <v>455</v>
      </c>
      <c r="G340" s="121" t="s">
        <v>456</v>
      </c>
      <c r="H340" s="155">
        <v>12512.78</v>
      </c>
      <c r="I340" s="156" t="s">
        <v>435</v>
      </c>
      <c r="J340" s="22">
        <f>K340+L340+M340</f>
        <v>9090</v>
      </c>
      <c r="K340" s="108"/>
      <c r="L340" s="108">
        <v>9090</v>
      </c>
      <c r="M340" s="108"/>
      <c r="N340" s="22"/>
      <c r="O340" s="108"/>
      <c r="P340" s="108"/>
      <c r="Q340" s="108"/>
      <c r="R340" s="31">
        <f t="shared" si="82"/>
        <v>0</v>
      </c>
      <c r="S340" s="22"/>
      <c r="T340" s="108"/>
      <c r="U340" s="109"/>
      <c r="V340" s="108"/>
      <c r="W340" s="367" t="s">
        <v>871</v>
      </c>
      <c r="X340" s="402" t="s">
        <v>871</v>
      </c>
      <c r="Y340" s="402" t="s">
        <v>871</v>
      </c>
    </row>
    <row r="341" spans="1:25" s="36" customFormat="1" ht="32.25" customHeight="1" x14ac:dyDescent="0.25">
      <c r="A341" s="274"/>
      <c r="B341" s="241" t="s">
        <v>124</v>
      </c>
      <c r="C341" s="92"/>
      <c r="D341" s="13"/>
      <c r="E341" s="20"/>
      <c r="F341" s="20"/>
      <c r="G341" s="20"/>
      <c r="H341" s="20"/>
      <c r="I341" s="103"/>
      <c r="J341" s="22">
        <f>K341+L341+M341</f>
        <v>9090</v>
      </c>
      <c r="K341" s="108"/>
      <c r="L341" s="108">
        <v>9090</v>
      </c>
      <c r="M341" s="108"/>
      <c r="N341" s="22"/>
      <c r="O341" s="108"/>
      <c r="P341" s="108"/>
      <c r="Q341" s="108"/>
      <c r="R341" s="31">
        <f t="shared" si="82"/>
        <v>0</v>
      </c>
      <c r="S341" s="22"/>
      <c r="T341" s="108"/>
      <c r="U341" s="109"/>
      <c r="V341" s="108"/>
      <c r="W341" s="31">
        <f t="shared" si="84"/>
        <v>0</v>
      </c>
      <c r="X341" s="396"/>
      <c r="Y341" s="396"/>
    </row>
    <row r="342" spans="1:25" s="94" customFormat="1" ht="52.5" customHeight="1" x14ac:dyDescent="0.25">
      <c r="A342" s="275">
        <v>167</v>
      </c>
      <c r="B342" s="54" t="s">
        <v>883</v>
      </c>
      <c r="C342" s="93"/>
      <c r="D342" s="30"/>
      <c r="E342" s="106"/>
      <c r="F342" s="106" t="s">
        <v>862</v>
      </c>
      <c r="G342" s="106" t="s">
        <v>863</v>
      </c>
      <c r="H342" s="106">
        <v>23031.569</v>
      </c>
      <c r="I342" s="107" t="s">
        <v>864</v>
      </c>
      <c r="J342" s="22">
        <v>23031.569000000003</v>
      </c>
      <c r="K342" s="108"/>
      <c r="L342" s="108">
        <v>21879.991000000002</v>
      </c>
      <c r="M342" s="108">
        <v>1151.578</v>
      </c>
      <c r="N342" s="22"/>
      <c r="O342" s="108"/>
      <c r="P342" s="108"/>
      <c r="Q342" s="108"/>
      <c r="R342" s="31"/>
      <c r="S342" s="22">
        <f>T342+U342+V342</f>
        <v>23031.599999999999</v>
      </c>
      <c r="T342" s="108"/>
      <c r="U342" s="109">
        <v>21880</v>
      </c>
      <c r="V342" s="108">
        <v>1151.5999999999999</v>
      </c>
      <c r="W342" s="484">
        <f>S342/J342*100</f>
        <v>100.00013459786432</v>
      </c>
      <c r="X342" s="395">
        <f>J342</f>
        <v>23031.569000000003</v>
      </c>
      <c r="Y342" s="450" t="s">
        <v>872</v>
      </c>
    </row>
    <row r="343" spans="1:25" ht="32.25" customHeight="1" x14ac:dyDescent="0.2">
      <c r="A343" s="293"/>
      <c r="B343" s="239" t="s">
        <v>200</v>
      </c>
      <c r="C343" s="92"/>
      <c r="D343" s="13"/>
      <c r="E343" s="20"/>
      <c r="F343" s="20"/>
      <c r="G343" s="20"/>
      <c r="H343" s="20"/>
      <c r="I343" s="103"/>
      <c r="J343" s="22"/>
      <c r="K343" s="108"/>
      <c r="L343" s="108"/>
      <c r="M343" s="108"/>
      <c r="N343" s="22"/>
      <c r="O343" s="108"/>
      <c r="P343" s="108"/>
      <c r="Q343" s="108"/>
      <c r="R343" s="31"/>
      <c r="S343" s="22"/>
      <c r="T343" s="108"/>
      <c r="U343" s="109"/>
      <c r="V343" s="108"/>
      <c r="W343" s="37"/>
      <c r="X343" s="410"/>
      <c r="Y343" s="410"/>
    </row>
    <row r="344" spans="1:25" s="36" customFormat="1" ht="120" customHeight="1" x14ac:dyDescent="0.25">
      <c r="A344" s="274">
        <v>168</v>
      </c>
      <c r="B344" s="57" t="s">
        <v>201</v>
      </c>
      <c r="C344" s="92"/>
      <c r="D344" s="13"/>
      <c r="E344" s="20"/>
      <c r="F344" s="170" t="s">
        <v>391</v>
      </c>
      <c r="G344" s="121" t="s">
        <v>457</v>
      </c>
      <c r="H344" s="155">
        <v>16500</v>
      </c>
      <c r="I344" s="156" t="s">
        <v>458</v>
      </c>
      <c r="J344" s="22">
        <f>K344+L344+M344</f>
        <v>18150</v>
      </c>
      <c r="K344" s="108"/>
      <c r="L344" s="108">
        <v>15679.4</v>
      </c>
      <c r="M344" s="388">
        <v>2470.6</v>
      </c>
      <c r="N344" s="22">
        <f>O344+P344+Q344</f>
        <v>13418.4</v>
      </c>
      <c r="O344" s="108"/>
      <c r="P344" s="109">
        <v>13418.4</v>
      </c>
      <c r="Q344" s="108"/>
      <c r="R344" s="31">
        <f t="shared" si="82"/>
        <v>73.930578512396693</v>
      </c>
      <c r="S344" s="22">
        <f>T344+U344+V344</f>
        <v>18150</v>
      </c>
      <c r="T344" s="108"/>
      <c r="U344" s="109">
        <v>15679.4</v>
      </c>
      <c r="V344" s="109">
        <v>2470.6</v>
      </c>
      <c r="W344" s="363">
        <f t="shared" si="84"/>
        <v>100</v>
      </c>
      <c r="X344" s="397">
        <v>15679.4</v>
      </c>
      <c r="Y344" s="397">
        <v>100</v>
      </c>
    </row>
    <row r="345" spans="1:25" s="94" customFormat="1" ht="56.25" customHeight="1" x14ac:dyDescent="0.25">
      <c r="A345" s="275">
        <v>169</v>
      </c>
      <c r="B345" s="369" t="s">
        <v>751</v>
      </c>
      <c r="C345" s="93"/>
      <c r="D345" s="30"/>
      <c r="E345" s="106"/>
      <c r="F345" s="324" t="s">
        <v>865</v>
      </c>
      <c r="G345" s="324" t="s">
        <v>866</v>
      </c>
      <c r="H345" s="195">
        <v>11767.65</v>
      </c>
      <c r="I345" s="268" t="s">
        <v>867</v>
      </c>
      <c r="J345" s="22">
        <v>11772.98</v>
      </c>
      <c r="K345" s="108">
        <v>0</v>
      </c>
      <c r="L345" s="108">
        <v>11066.6</v>
      </c>
      <c r="M345" s="108">
        <v>706.38</v>
      </c>
      <c r="N345" s="22"/>
      <c r="O345" s="108"/>
      <c r="P345" s="109"/>
      <c r="Q345" s="108"/>
      <c r="R345" s="31"/>
      <c r="S345" s="22">
        <f>T345+U345+V345</f>
        <v>11767.98</v>
      </c>
      <c r="T345" s="108"/>
      <c r="U345" s="109">
        <v>11061.6</v>
      </c>
      <c r="V345" s="109">
        <v>706.38</v>
      </c>
      <c r="W345" s="484">
        <f>S345/J345*100</f>
        <v>99.957529869242961</v>
      </c>
      <c r="X345" s="395">
        <f>J345</f>
        <v>11772.98</v>
      </c>
      <c r="Y345" s="450" t="s">
        <v>872</v>
      </c>
    </row>
    <row r="346" spans="1:25" s="36" customFormat="1" ht="21.75" customHeight="1" x14ac:dyDescent="0.25">
      <c r="A346" s="274"/>
      <c r="B346" s="245" t="s">
        <v>52</v>
      </c>
      <c r="C346" s="92"/>
      <c r="D346" s="13"/>
      <c r="E346" s="20"/>
      <c r="F346" s="20"/>
      <c r="G346" s="20"/>
      <c r="H346" s="20"/>
      <c r="I346" s="103"/>
      <c r="J346" s="22">
        <f t="shared" si="86"/>
        <v>0</v>
      </c>
      <c r="K346" s="108"/>
      <c r="L346" s="108"/>
      <c r="M346" s="108"/>
      <c r="N346" s="22">
        <f>O346+P346+Q346</f>
        <v>0</v>
      </c>
      <c r="O346" s="108"/>
      <c r="P346" s="108"/>
      <c r="Q346" s="108"/>
      <c r="R346" s="31"/>
      <c r="S346" s="22">
        <f>T346+U346+V346</f>
        <v>0</v>
      </c>
      <c r="T346" s="104"/>
      <c r="U346" s="109"/>
      <c r="V346" s="105"/>
      <c r="W346" s="31"/>
      <c r="X346" s="396"/>
      <c r="Y346" s="396"/>
    </row>
    <row r="347" spans="1:25" s="36" customFormat="1" ht="45.75" customHeight="1" x14ac:dyDescent="0.25">
      <c r="A347" s="274">
        <v>170</v>
      </c>
      <c r="B347" s="46" t="s">
        <v>106</v>
      </c>
      <c r="C347" s="92" t="s">
        <v>84</v>
      </c>
      <c r="D347" s="167" t="s">
        <v>112</v>
      </c>
      <c r="E347" s="27" t="s">
        <v>115</v>
      </c>
      <c r="F347" s="27" t="s">
        <v>803</v>
      </c>
      <c r="G347" s="27" t="s">
        <v>804</v>
      </c>
      <c r="H347" s="183">
        <v>58824.6</v>
      </c>
      <c r="I347" s="168" t="s">
        <v>113</v>
      </c>
      <c r="J347" s="15">
        <f t="shared" si="86"/>
        <v>23293.8</v>
      </c>
      <c r="K347" s="15">
        <v>20788</v>
      </c>
      <c r="L347" s="15">
        <v>2495.3000000000002</v>
      </c>
      <c r="M347" s="15">
        <v>10.5</v>
      </c>
      <c r="N347" s="15">
        <f>O347+P347+Q347</f>
        <v>6766.4000000000005</v>
      </c>
      <c r="O347" s="15">
        <v>6702.1</v>
      </c>
      <c r="P347" s="15">
        <v>64.3</v>
      </c>
      <c r="Q347" s="15">
        <v>0</v>
      </c>
      <c r="R347" s="39">
        <f t="shared" si="82"/>
        <v>29.048072877761467</v>
      </c>
      <c r="S347" s="15">
        <f>T347+U347+V347</f>
        <v>23272</v>
      </c>
      <c r="T347" s="15">
        <v>20766.400000000001</v>
      </c>
      <c r="U347" s="15">
        <v>2495.1</v>
      </c>
      <c r="V347" s="15">
        <v>10.5</v>
      </c>
      <c r="W347" s="363">
        <f t="shared" si="84"/>
        <v>99.906412865225946</v>
      </c>
      <c r="X347" s="397">
        <v>23293.8</v>
      </c>
      <c r="Y347" s="397">
        <v>100</v>
      </c>
    </row>
    <row r="348" spans="1:25" s="36" customFormat="1" ht="25.5" customHeight="1" x14ac:dyDescent="0.25">
      <c r="A348" s="274"/>
      <c r="B348" s="338" t="s">
        <v>41</v>
      </c>
      <c r="C348" s="92"/>
      <c r="D348" s="167"/>
      <c r="E348" s="27"/>
      <c r="F348" s="27"/>
      <c r="G348" s="27"/>
      <c r="H348" s="183"/>
      <c r="I348" s="168"/>
      <c r="J348" s="15"/>
      <c r="K348" s="15"/>
      <c r="L348" s="15"/>
      <c r="M348" s="15"/>
      <c r="N348" s="15"/>
      <c r="O348" s="15"/>
      <c r="P348" s="15"/>
      <c r="Q348" s="15"/>
      <c r="R348" s="39"/>
      <c r="S348" s="15"/>
      <c r="T348" s="15"/>
      <c r="U348" s="15"/>
      <c r="V348" s="15"/>
      <c r="W348" s="31"/>
      <c r="X348" s="396"/>
      <c r="Y348" s="396"/>
    </row>
    <row r="349" spans="1:25" s="94" customFormat="1" ht="66.75" customHeight="1" x14ac:dyDescent="0.25">
      <c r="A349" s="275">
        <v>171</v>
      </c>
      <c r="B349" s="45" t="s">
        <v>752</v>
      </c>
      <c r="C349" s="93"/>
      <c r="D349" s="195"/>
      <c r="E349" s="33"/>
      <c r="F349" s="33" t="s">
        <v>808</v>
      </c>
      <c r="G349" s="33" t="s">
        <v>809</v>
      </c>
      <c r="H349" s="267">
        <v>8027.13</v>
      </c>
      <c r="I349" s="268" t="s">
        <v>810</v>
      </c>
      <c r="J349" s="22">
        <f>K349+L349+M349</f>
        <v>8309.2000000000007</v>
      </c>
      <c r="K349" s="22"/>
      <c r="L349" s="22">
        <v>7763</v>
      </c>
      <c r="M349" s="389">
        <v>546.20000000000005</v>
      </c>
      <c r="N349" s="22"/>
      <c r="O349" s="22"/>
      <c r="P349" s="22"/>
      <c r="Q349" s="22"/>
      <c r="R349" s="31"/>
      <c r="S349" s="22">
        <f>T349+U349+V349</f>
        <v>7803.5</v>
      </c>
      <c r="T349" s="22"/>
      <c r="U349" s="22">
        <v>7257.3</v>
      </c>
      <c r="V349" s="389">
        <v>546.20000000000005</v>
      </c>
      <c r="W349" s="484">
        <f>S349/J349*100</f>
        <v>93.913974871227069</v>
      </c>
      <c r="X349" s="395">
        <f>J349</f>
        <v>8309.2000000000007</v>
      </c>
      <c r="Y349" s="450" t="s">
        <v>872</v>
      </c>
    </row>
    <row r="350" spans="1:25" s="94" customFormat="1" ht="57" customHeight="1" x14ac:dyDescent="0.25">
      <c r="A350" s="275">
        <v>172</v>
      </c>
      <c r="B350" s="45" t="s">
        <v>753</v>
      </c>
      <c r="C350" s="93"/>
      <c r="D350" s="195"/>
      <c r="E350" s="33"/>
      <c r="F350" s="33" t="s">
        <v>811</v>
      </c>
      <c r="G350" s="33" t="s">
        <v>812</v>
      </c>
      <c r="H350" s="267">
        <v>10621.73445</v>
      </c>
      <c r="I350" s="268" t="s">
        <v>813</v>
      </c>
      <c r="J350" s="22">
        <f>K350+L350+M350</f>
        <v>11496.7</v>
      </c>
      <c r="K350" s="22"/>
      <c r="L350" s="22">
        <v>10387</v>
      </c>
      <c r="M350" s="389">
        <v>1109.7</v>
      </c>
      <c r="N350" s="22"/>
      <c r="O350" s="22"/>
      <c r="P350" s="22"/>
      <c r="Q350" s="22"/>
      <c r="R350" s="31"/>
      <c r="S350" s="22">
        <f>T350+U350+V350</f>
        <v>11496.7</v>
      </c>
      <c r="T350" s="22"/>
      <c r="U350" s="22">
        <v>10387</v>
      </c>
      <c r="V350" s="389">
        <v>1109.7</v>
      </c>
      <c r="W350" s="363">
        <f>S350/J350*100</f>
        <v>100</v>
      </c>
      <c r="X350" s="395">
        <v>11130.5</v>
      </c>
      <c r="Y350" s="395">
        <v>100</v>
      </c>
    </row>
    <row r="351" spans="1:25" s="94" customFormat="1" ht="57" customHeight="1" x14ac:dyDescent="0.25">
      <c r="A351" s="275">
        <v>173</v>
      </c>
      <c r="B351" s="45" t="s">
        <v>884</v>
      </c>
      <c r="C351" s="93"/>
      <c r="D351" s="195"/>
      <c r="E351" s="33"/>
      <c r="F351" s="33" t="s">
        <v>811</v>
      </c>
      <c r="G351" s="33" t="s">
        <v>814</v>
      </c>
      <c r="H351" s="267">
        <v>16619.733749999999</v>
      </c>
      <c r="I351" s="268" t="s">
        <v>813</v>
      </c>
      <c r="J351" s="22">
        <f>K351+L351+M351</f>
        <v>17704.100000000002</v>
      </c>
      <c r="K351" s="22"/>
      <c r="L351" s="22">
        <v>16540.7</v>
      </c>
      <c r="M351" s="389">
        <v>1163.4000000000001</v>
      </c>
      <c r="N351" s="22"/>
      <c r="O351" s="22"/>
      <c r="P351" s="22"/>
      <c r="Q351" s="22"/>
      <c r="R351" s="31"/>
      <c r="S351" s="22">
        <f>T351+U351+V351</f>
        <v>16619.8</v>
      </c>
      <c r="T351" s="22"/>
      <c r="U351" s="22">
        <v>15456.4</v>
      </c>
      <c r="V351" s="389">
        <v>1163.4000000000001</v>
      </c>
      <c r="W351" s="363">
        <f>S351/J351*100</f>
        <v>93.875429985144663</v>
      </c>
      <c r="X351" s="395">
        <v>16889.7</v>
      </c>
      <c r="Y351" s="395">
        <v>100</v>
      </c>
    </row>
    <row r="352" spans="1:25" s="94" customFormat="1" ht="29.25" customHeight="1" x14ac:dyDescent="0.25">
      <c r="A352" s="275"/>
      <c r="B352" s="370" t="s">
        <v>749</v>
      </c>
      <c r="C352" s="93"/>
      <c r="D352" s="195"/>
      <c r="E352" s="33"/>
      <c r="F352" s="33"/>
      <c r="G352" s="33"/>
      <c r="H352" s="267"/>
      <c r="I352" s="268"/>
      <c r="J352" s="22"/>
      <c r="K352" s="22"/>
      <c r="L352" s="22"/>
      <c r="M352" s="389"/>
      <c r="N352" s="22"/>
      <c r="O352" s="22"/>
      <c r="P352" s="22"/>
      <c r="Q352" s="22"/>
      <c r="R352" s="31"/>
      <c r="S352" s="22"/>
      <c r="T352" s="22"/>
      <c r="U352" s="22"/>
      <c r="V352" s="389"/>
      <c r="W352" s="304"/>
      <c r="X352" s="391"/>
      <c r="Y352" s="391"/>
    </row>
    <row r="353" spans="1:29" s="94" customFormat="1" ht="57" customHeight="1" x14ac:dyDescent="0.25">
      <c r="A353" s="275">
        <v>174</v>
      </c>
      <c r="B353" s="45" t="s">
        <v>754</v>
      </c>
      <c r="C353" s="93"/>
      <c r="D353" s="195"/>
      <c r="E353" s="33"/>
      <c r="F353" s="33" t="s">
        <v>815</v>
      </c>
      <c r="G353" s="33" t="s">
        <v>816</v>
      </c>
      <c r="H353" s="267">
        <v>36313.370000000003</v>
      </c>
      <c r="I353" s="268" t="s">
        <v>817</v>
      </c>
      <c r="J353" s="22">
        <f t="shared" ref="J353:J356" si="96">K353+L353+M353</f>
        <v>36232.299999999996</v>
      </c>
      <c r="K353" s="22"/>
      <c r="L353" s="22">
        <v>34041.1</v>
      </c>
      <c r="M353" s="389">
        <v>2191.1999999999998</v>
      </c>
      <c r="N353" s="22"/>
      <c r="O353" s="22"/>
      <c r="P353" s="22"/>
      <c r="Q353" s="22"/>
      <c r="R353" s="31"/>
      <c r="S353" s="22">
        <f>T353+U353+V353</f>
        <v>35017.1</v>
      </c>
      <c r="T353" s="22"/>
      <c r="U353" s="22">
        <v>32825.9</v>
      </c>
      <c r="V353" s="389">
        <v>2191.1999999999998</v>
      </c>
      <c r="W353" s="363">
        <f t="shared" ref="W353:W356" si="97">S353/J353*100</f>
        <v>96.646086502926948</v>
      </c>
      <c r="X353" s="395">
        <v>35139.299999999996</v>
      </c>
      <c r="Y353" s="395">
        <v>100</v>
      </c>
    </row>
    <row r="354" spans="1:29" s="94" customFormat="1" ht="29.25" customHeight="1" x14ac:dyDescent="0.25">
      <c r="A354" s="275"/>
      <c r="B354" s="370" t="s">
        <v>755</v>
      </c>
      <c r="C354" s="93"/>
      <c r="D354" s="195"/>
      <c r="E354" s="33"/>
      <c r="F354" s="33"/>
      <c r="G354" s="33"/>
      <c r="H354" s="267"/>
      <c r="I354" s="268"/>
      <c r="J354" s="22"/>
      <c r="K354" s="22"/>
      <c r="L354" s="22"/>
      <c r="M354" s="22"/>
      <c r="N354" s="22"/>
      <c r="O354" s="22"/>
      <c r="P354" s="22"/>
      <c r="Q354" s="22"/>
      <c r="R354" s="31"/>
      <c r="S354" s="22"/>
      <c r="T354" s="22"/>
      <c r="U354" s="22"/>
      <c r="V354" s="22"/>
      <c r="W354" s="22"/>
      <c r="X354" s="411"/>
      <c r="Y354" s="411"/>
    </row>
    <row r="355" spans="1:29" s="94" customFormat="1" ht="59.25" customHeight="1" x14ac:dyDescent="0.25">
      <c r="A355" s="275">
        <v>175</v>
      </c>
      <c r="B355" s="45" t="s">
        <v>756</v>
      </c>
      <c r="C355" s="93"/>
      <c r="D355" s="195"/>
      <c r="E355" s="33"/>
      <c r="F355" s="33" t="s">
        <v>818</v>
      </c>
      <c r="G355" s="33" t="s">
        <v>819</v>
      </c>
      <c r="H355" s="267">
        <v>23898.21</v>
      </c>
      <c r="I355" s="268" t="s">
        <v>820</v>
      </c>
      <c r="J355" s="389">
        <f t="shared" si="96"/>
        <v>29358.6</v>
      </c>
      <c r="K355" s="389"/>
      <c r="L355" s="389">
        <v>28163.599999999999</v>
      </c>
      <c r="M355" s="389">
        <v>1195</v>
      </c>
      <c r="N355" s="389"/>
      <c r="O355" s="389"/>
      <c r="P355" s="389"/>
      <c r="Q355" s="389"/>
      <c r="R355" s="31"/>
      <c r="S355" s="389">
        <f>T355+U355+V355</f>
        <v>23898.2</v>
      </c>
      <c r="T355" s="389"/>
      <c r="U355" s="389">
        <v>22703.200000000001</v>
      </c>
      <c r="V355" s="389">
        <v>1195</v>
      </c>
      <c r="W355" s="363">
        <f>S355/J355*100</f>
        <v>81.40102048462802</v>
      </c>
      <c r="X355" s="465">
        <f>H355</f>
        <v>23898.21</v>
      </c>
      <c r="Y355" s="465">
        <v>81.400000000000006</v>
      </c>
    </row>
    <row r="356" spans="1:29" s="94" customFormat="1" ht="60" customHeight="1" x14ac:dyDescent="0.25">
      <c r="A356" s="275">
        <v>176</v>
      </c>
      <c r="B356" s="45" t="s">
        <v>881</v>
      </c>
      <c r="C356" s="93"/>
      <c r="D356" s="195"/>
      <c r="E356" s="33"/>
      <c r="F356" s="33" t="s">
        <v>818</v>
      </c>
      <c r="G356" s="33" t="s">
        <v>821</v>
      </c>
      <c r="H356" s="267">
        <v>12580.02</v>
      </c>
      <c r="I356" s="268" t="s">
        <v>822</v>
      </c>
      <c r="J356" s="22">
        <f t="shared" si="96"/>
        <v>16344.9</v>
      </c>
      <c r="K356" s="22"/>
      <c r="L356" s="22">
        <v>15724.9</v>
      </c>
      <c r="M356" s="389">
        <v>620</v>
      </c>
      <c r="N356" s="389"/>
      <c r="O356" s="389"/>
      <c r="P356" s="389"/>
      <c r="Q356" s="389"/>
      <c r="R356" s="31"/>
      <c r="S356" s="389">
        <f>T356+U356+V356</f>
        <v>12400.6</v>
      </c>
      <c r="T356" s="389"/>
      <c r="U356" s="389">
        <v>11780.6</v>
      </c>
      <c r="V356" s="389">
        <v>620</v>
      </c>
      <c r="W356" s="363">
        <f t="shared" si="97"/>
        <v>75.868313663589262</v>
      </c>
      <c r="X356" s="395">
        <f>H356</f>
        <v>12580.02</v>
      </c>
      <c r="Y356" s="395">
        <v>77.099999999999994</v>
      </c>
    </row>
    <row r="357" spans="1:29" ht="29.25" customHeight="1" x14ac:dyDescent="0.2">
      <c r="A357" s="293"/>
      <c r="B357" s="239" t="s">
        <v>202</v>
      </c>
      <c r="C357" s="92"/>
      <c r="D357" s="167"/>
      <c r="E357" s="27"/>
      <c r="F357" s="27"/>
      <c r="G357" s="27"/>
      <c r="H357" s="183"/>
      <c r="I357" s="168"/>
      <c r="J357" s="15"/>
      <c r="K357" s="15"/>
      <c r="L357" s="15"/>
      <c r="M357" s="15"/>
      <c r="N357" s="15"/>
      <c r="O357" s="15"/>
      <c r="P357" s="15"/>
      <c r="Q357" s="15"/>
      <c r="R357" s="39" t="e">
        <f t="shared" si="82"/>
        <v>#DIV/0!</v>
      </c>
      <c r="S357" s="15"/>
      <c r="T357" s="15"/>
      <c r="U357" s="15"/>
      <c r="V357" s="15"/>
      <c r="W357" s="37"/>
      <c r="X357" s="410"/>
      <c r="Y357" s="410"/>
    </row>
    <row r="358" spans="1:29" s="36" customFormat="1" ht="66.75" customHeight="1" x14ac:dyDescent="0.25">
      <c r="A358" s="275">
        <v>177</v>
      </c>
      <c r="B358" s="493" t="s">
        <v>217</v>
      </c>
      <c r="C358" s="92"/>
      <c r="D358" s="171"/>
      <c r="E358" s="27" t="s">
        <v>805</v>
      </c>
      <c r="F358" s="27"/>
      <c r="G358" s="27" t="s">
        <v>806</v>
      </c>
      <c r="H358" s="466">
        <v>30434.799999999999</v>
      </c>
      <c r="I358" s="467" t="s">
        <v>807</v>
      </c>
      <c r="J358" s="15">
        <f t="shared" si="86"/>
        <v>28000</v>
      </c>
      <c r="K358" s="15"/>
      <c r="L358" s="15">
        <v>28000</v>
      </c>
      <c r="M358" s="446"/>
      <c r="N358" s="446"/>
      <c r="O358" s="446"/>
      <c r="P358" s="446"/>
      <c r="Q358" s="446"/>
      <c r="R358" s="447">
        <f t="shared" si="82"/>
        <v>0</v>
      </c>
      <c r="S358" s="446"/>
      <c r="T358" s="446"/>
      <c r="U358" s="446"/>
      <c r="V358" s="15"/>
      <c r="W358" s="367" t="s">
        <v>871</v>
      </c>
      <c r="X358" s="402" t="s">
        <v>871</v>
      </c>
      <c r="Y358" s="402" t="s">
        <v>871</v>
      </c>
    </row>
    <row r="359" spans="1:29" ht="29.25" customHeight="1" x14ac:dyDescent="0.2">
      <c r="A359" s="293"/>
      <c r="B359" s="241" t="s">
        <v>124</v>
      </c>
      <c r="C359" s="92"/>
      <c r="D359" s="167"/>
      <c r="E359" s="27"/>
      <c r="F359" s="27"/>
      <c r="G359" s="27"/>
      <c r="H359" s="183"/>
      <c r="I359" s="168"/>
      <c r="J359" s="15">
        <f t="shared" si="86"/>
        <v>28000</v>
      </c>
      <c r="K359" s="15"/>
      <c r="L359" s="15">
        <v>28000</v>
      </c>
      <c r="M359" s="15"/>
      <c r="N359" s="15"/>
      <c r="O359" s="15"/>
      <c r="P359" s="15"/>
      <c r="Q359" s="15"/>
      <c r="R359" s="39"/>
      <c r="S359" s="15"/>
      <c r="T359" s="15"/>
      <c r="U359" s="15"/>
      <c r="V359" s="15"/>
      <c r="W359" s="37">
        <f t="shared" si="84"/>
        <v>0</v>
      </c>
      <c r="X359" s="410"/>
      <c r="Y359" s="410"/>
    </row>
    <row r="360" spans="1:29" s="36" customFormat="1" ht="25.5" customHeight="1" x14ac:dyDescent="0.25">
      <c r="A360" s="274"/>
      <c r="B360" s="236" t="s">
        <v>203</v>
      </c>
      <c r="C360" s="92"/>
      <c r="D360" s="167"/>
      <c r="E360" s="27"/>
      <c r="F360" s="27"/>
      <c r="G360" s="27"/>
      <c r="H360" s="183"/>
      <c r="I360" s="168"/>
      <c r="J360" s="15"/>
      <c r="K360" s="15"/>
      <c r="L360" s="15"/>
      <c r="M360" s="15"/>
      <c r="N360" s="15"/>
      <c r="O360" s="15"/>
      <c r="P360" s="15"/>
      <c r="Q360" s="15"/>
      <c r="R360" s="39"/>
      <c r="S360" s="15"/>
      <c r="T360" s="15"/>
      <c r="U360" s="15"/>
      <c r="V360" s="15"/>
      <c r="W360" s="31"/>
      <c r="X360" s="396"/>
      <c r="Y360" s="396"/>
    </row>
    <row r="361" spans="1:29" s="94" customFormat="1" ht="84" customHeight="1" x14ac:dyDescent="0.25">
      <c r="A361" s="275">
        <v>178</v>
      </c>
      <c r="B361" s="59" t="s">
        <v>204</v>
      </c>
      <c r="C361" s="374" t="s">
        <v>84</v>
      </c>
      <c r="D361" s="195"/>
      <c r="E361" s="33" t="s">
        <v>115</v>
      </c>
      <c r="F361" s="33" t="s">
        <v>388</v>
      </c>
      <c r="G361" s="33" t="s">
        <v>389</v>
      </c>
      <c r="H361" s="267">
        <v>70497.899999999994</v>
      </c>
      <c r="I361" s="268" t="s">
        <v>390</v>
      </c>
      <c r="J361" s="22">
        <v>32671.3</v>
      </c>
      <c r="K361" s="22">
        <v>32344.6</v>
      </c>
      <c r="L361" s="22">
        <v>261.39999999999998</v>
      </c>
      <c r="M361" s="22">
        <v>65.3</v>
      </c>
      <c r="N361" s="22">
        <f>O361+P361+Q361</f>
        <v>32671.200000000001</v>
      </c>
      <c r="O361" s="22">
        <v>32344.5</v>
      </c>
      <c r="P361" s="22">
        <v>261.39999999999998</v>
      </c>
      <c r="Q361" s="22">
        <v>65.3</v>
      </c>
      <c r="R361" s="39">
        <f t="shared" si="82"/>
        <v>99.999693920964276</v>
      </c>
      <c r="S361" s="22">
        <f>T361+U361+V361</f>
        <v>32671.200000000001</v>
      </c>
      <c r="T361" s="22">
        <v>32344.5</v>
      </c>
      <c r="U361" s="22">
        <v>261.39999999999998</v>
      </c>
      <c r="V361" s="22">
        <v>65.3</v>
      </c>
      <c r="W361" s="363">
        <f>S361/J361*100</f>
        <v>99.999693920964276</v>
      </c>
      <c r="X361" s="397">
        <v>32671.3</v>
      </c>
      <c r="Y361" s="397">
        <v>100</v>
      </c>
    </row>
    <row r="362" spans="1:29" s="102" customFormat="1" ht="32.25" customHeight="1" x14ac:dyDescent="0.25">
      <c r="A362" s="273"/>
      <c r="B362" s="529" t="s">
        <v>131</v>
      </c>
      <c r="C362" s="375">
        <v>7</v>
      </c>
      <c r="D362" s="194"/>
      <c r="E362" s="86"/>
      <c r="F362" s="86"/>
      <c r="G362" s="86"/>
      <c r="H362" s="206"/>
      <c r="I362" s="207"/>
      <c r="J362" s="88"/>
      <c r="K362" s="88"/>
      <c r="L362" s="88"/>
      <c r="M362" s="88"/>
      <c r="N362" s="88"/>
      <c r="O362" s="88"/>
      <c r="P362" s="88"/>
      <c r="Q362" s="88"/>
      <c r="R362" s="71"/>
      <c r="S362" s="88">
        <f t="shared" ref="S362:S372" si="98">T362+U362+V362</f>
        <v>0</v>
      </c>
      <c r="T362" s="88"/>
      <c r="U362" s="88"/>
      <c r="V362" s="88"/>
      <c r="W362" s="71"/>
      <c r="X362" s="401"/>
      <c r="Y362" s="401"/>
    </row>
    <row r="363" spans="1:29" s="94" customFormat="1" ht="89.25" customHeight="1" x14ac:dyDescent="0.25">
      <c r="A363" s="250">
        <v>179</v>
      </c>
      <c r="B363" s="340" t="s">
        <v>757</v>
      </c>
      <c r="C363" s="374"/>
      <c r="D363" s="195"/>
      <c r="E363" s="33" t="s">
        <v>823</v>
      </c>
      <c r="F363" s="33" t="s">
        <v>677</v>
      </c>
      <c r="G363" s="33" t="s">
        <v>824</v>
      </c>
      <c r="H363" s="267">
        <v>2990</v>
      </c>
      <c r="I363" s="268" t="s">
        <v>825</v>
      </c>
      <c r="J363" s="22">
        <f>K363+L363+M363</f>
        <v>3460.9</v>
      </c>
      <c r="K363" s="22"/>
      <c r="L363" s="22">
        <v>3460.9</v>
      </c>
      <c r="M363" s="22"/>
      <c r="N363" s="22"/>
      <c r="O363" s="22"/>
      <c r="P363" s="22"/>
      <c r="Q363" s="22"/>
      <c r="R363" s="31"/>
      <c r="S363" s="22"/>
      <c r="T363" s="22"/>
      <c r="U363" s="22"/>
      <c r="V363" s="22"/>
      <c r="W363" s="367" t="s">
        <v>871</v>
      </c>
      <c r="X363" s="402" t="s">
        <v>871</v>
      </c>
      <c r="Y363" s="402" t="s">
        <v>871</v>
      </c>
      <c r="AC363" s="94">
        <v>0</v>
      </c>
    </row>
    <row r="364" spans="1:29" s="94" customFormat="1" ht="32.25" customHeight="1" x14ac:dyDescent="0.25">
      <c r="A364" s="250"/>
      <c r="B364" s="241" t="s">
        <v>124</v>
      </c>
      <c r="C364" s="374"/>
      <c r="D364" s="195"/>
      <c r="E364" s="33"/>
      <c r="F364" s="33"/>
      <c r="G364" s="33"/>
      <c r="H364" s="267"/>
      <c r="I364" s="268"/>
      <c r="J364" s="22">
        <f t="shared" ref="J364:J366" si="99">K364+L364+M364</f>
        <v>3460.9</v>
      </c>
      <c r="K364" s="22"/>
      <c r="L364" s="22">
        <v>3460.9</v>
      </c>
      <c r="M364" s="22"/>
      <c r="N364" s="22"/>
      <c r="O364" s="22"/>
      <c r="P364" s="22"/>
      <c r="Q364" s="22"/>
      <c r="R364" s="31"/>
      <c r="S364" s="22"/>
      <c r="T364" s="22"/>
      <c r="U364" s="22"/>
      <c r="V364" s="22"/>
      <c r="W364" s="31"/>
      <c r="X364" s="396"/>
      <c r="Y364" s="396"/>
    </row>
    <row r="365" spans="1:29" s="94" customFormat="1" ht="60.75" customHeight="1" x14ac:dyDescent="0.25">
      <c r="A365" s="250">
        <v>180</v>
      </c>
      <c r="B365" s="59" t="s">
        <v>758</v>
      </c>
      <c r="C365" s="374"/>
      <c r="D365" s="195"/>
      <c r="E365" s="33" t="s">
        <v>826</v>
      </c>
      <c r="F365" s="33" t="s">
        <v>677</v>
      </c>
      <c r="G365" s="33" t="s">
        <v>827</v>
      </c>
      <c r="H365" s="267">
        <v>10709.869000000001</v>
      </c>
      <c r="I365" s="268" t="s">
        <v>828</v>
      </c>
      <c r="J365" s="22">
        <f t="shared" si="99"/>
        <v>11273.6</v>
      </c>
      <c r="K365" s="22"/>
      <c r="L365" s="22">
        <v>11273.6</v>
      </c>
      <c r="M365" s="22"/>
      <c r="N365" s="22"/>
      <c r="O365" s="22"/>
      <c r="P365" s="22"/>
      <c r="Q365" s="22"/>
      <c r="R365" s="31"/>
      <c r="S365" s="22"/>
      <c r="T365" s="22"/>
      <c r="U365" s="22"/>
      <c r="V365" s="22"/>
      <c r="W365" s="367" t="s">
        <v>871</v>
      </c>
      <c r="X365" s="402" t="s">
        <v>871</v>
      </c>
      <c r="Y365" s="402" t="s">
        <v>871</v>
      </c>
    </row>
    <row r="366" spans="1:29" s="94" customFormat="1" ht="32.25" customHeight="1" x14ac:dyDescent="0.25">
      <c r="A366" s="250"/>
      <c r="B366" s="241" t="s">
        <v>124</v>
      </c>
      <c r="C366" s="374"/>
      <c r="D366" s="195"/>
      <c r="E366" s="33"/>
      <c r="F366" s="33"/>
      <c r="G366" s="33"/>
      <c r="H366" s="267"/>
      <c r="I366" s="268"/>
      <c r="J366" s="22">
        <f t="shared" si="99"/>
        <v>11273.6</v>
      </c>
      <c r="K366" s="22"/>
      <c r="L366" s="22">
        <v>11273.6</v>
      </c>
      <c r="M366" s="22"/>
      <c r="N366" s="22"/>
      <c r="O366" s="22"/>
      <c r="P366" s="22"/>
      <c r="Q366" s="22"/>
      <c r="R366" s="31"/>
      <c r="S366" s="22"/>
      <c r="T366" s="22"/>
      <c r="U366" s="22"/>
      <c r="V366" s="22"/>
      <c r="W366" s="31"/>
      <c r="X366" s="396"/>
      <c r="Y366" s="396"/>
    </row>
    <row r="367" spans="1:29" s="36" customFormat="1" ht="71.25" customHeight="1" x14ac:dyDescent="0.25">
      <c r="A367" s="276">
        <v>181</v>
      </c>
      <c r="B367" s="303" t="s">
        <v>125</v>
      </c>
      <c r="C367" s="373" t="s">
        <v>84</v>
      </c>
      <c r="D367" s="167" t="s">
        <v>462</v>
      </c>
      <c r="E367" s="170" t="s">
        <v>463</v>
      </c>
      <c r="F367" s="170" t="s">
        <v>382</v>
      </c>
      <c r="G367" s="121" t="s">
        <v>464</v>
      </c>
      <c r="H367" s="155">
        <v>417525.74</v>
      </c>
      <c r="I367" s="156" t="s">
        <v>465</v>
      </c>
      <c r="J367" s="22">
        <f t="shared" si="86"/>
        <v>333911.40000000002</v>
      </c>
      <c r="K367" s="22">
        <v>300777</v>
      </c>
      <c r="L367" s="22">
        <v>33134.400000000001</v>
      </c>
      <c r="M367" s="15">
        <v>0</v>
      </c>
      <c r="N367" s="15">
        <f>O367+P367+Q367</f>
        <v>551.1</v>
      </c>
      <c r="O367" s="15"/>
      <c r="P367" s="15">
        <v>551.1</v>
      </c>
      <c r="Q367" s="15">
        <v>0</v>
      </c>
      <c r="R367" s="31">
        <f>N367/J367*100</f>
        <v>0.16504378107485998</v>
      </c>
      <c r="S367" s="22">
        <f t="shared" si="98"/>
        <v>332590.09999999998</v>
      </c>
      <c r="T367" s="15">
        <v>300777</v>
      </c>
      <c r="U367" s="15">
        <v>31813.1</v>
      </c>
      <c r="V367" s="15"/>
      <c r="W367" s="363">
        <f t="shared" si="84"/>
        <v>99.604296229478834</v>
      </c>
      <c r="X367" s="397">
        <v>333911.40000000002</v>
      </c>
      <c r="Y367" s="397">
        <v>100</v>
      </c>
    </row>
    <row r="368" spans="1:29" s="36" customFormat="1" ht="39.75" customHeight="1" x14ac:dyDescent="0.25">
      <c r="A368" s="299"/>
      <c r="B368" s="84" t="s">
        <v>126</v>
      </c>
      <c r="C368" s="373"/>
      <c r="D368" s="13"/>
      <c r="E368" s="20"/>
      <c r="F368" s="20"/>
      <c r="G368" s="20"/>
      <c r="H368" s="208"/>
      <c r="I368" s="103"/>
      <c r="J368" s="22">
        <f t="shared" si="86"/>
        <v>1167.8</v>
      </c>
      <c r="K368" s="108"/>
      <c r="L368" s="22">
        <v>1167.8</v>
      </c>
      <c r="M368" s="104"/>
      <c r="N368" s="15">
        <f t="shared" ref="N368:N379" si="100">O368+P368+Q368</f>
        <v>0</v>
      </c>
      <c r="O368" s="104"/>
      <c r="P368" s="104"/>
      <c r="Q368" s="104"/>
      <c r="R368" s="31"/>
      <c r="S368" s="22">
        <f t="shared" si="98"/>
        <v>0</v>
      </c>
      <c r="T368" s="104"/>
      <c r="U368" s="105"/>
      <c r="V368" s="104"/>
      <c r="W368" s="31">
        <f t="shared" si="84"/>
        <v>0</v>
      </c>
      <c r="X368" s="396"/>
      <c r="Y368" s="396"/>
    </row>
    <row r="369" spans="1:25" s="36" customFormat="1" ht="69.75" customHeight="1" x14ac:dyDescent="0.25">
      <c r="A369" s="276">
        <v>182</v>
      </c>
      <c r="B369" s="485" t="s">
        <v>127</v>
      </c>
      <c r="C369" s="373" t="s">
        <v>84</v>
      </c>
      <c r="D369" s="13"/>
      <c r="E369" s="20"/>
      <c r="F369" s="121" t="s">
        <v>459</v>
      </c>
      <c r="G369" s="121" t="s">
        <v>460</v>
      </c>
      <c r="H369" s="155">
        <v>5500</v>
      </c>
      <c r="I369" s="156" t="s">
        <v>461</v>
      </c>
      <c r="J369" s="22">
        <f t="shared" si="86"/>
        <v>4424.7</v>
      </c>
      <c r="K369" s="108"/>
      <c r="L369" s="108">
        <v>4424.7</v>
      </c>
      <c r="M369" s="104"/>
      <c r="N369" s="15">
        <f t="shared" si="100"/>
        <v>0</v>
      </c>
      <c r="O369" s="104"/>
      <c r="P369" s="104"/>
      <c r="Q369" s="104"/>
      <c r="R369" s="31">
        <f t="shared" ref="R369:R379" si="101">N369/J369*100</f>
        <v>0</v>
      </c>
      <c r="S369" s="22">
        <f t="shared" si="98"/>
        <v>4424.7</v>
      </c>
      <c r="T369" s="104"/>
      <c r="U369" s="105">
        <v>4424.7</v>
      </c>
      <c r="V369" s="104"/>
      <c r="W369" s="484">
        <f>S369/J369*100</f>
        <v>100</v>
      </c>
      <c r="X369" s="402" t="s">
        <v>871</v>
      </c>
      <c r="Y369" s="402" t="s">
        <v>871</v>
      </c>
    </row>
    <row r="370" spans="1:25" s="36" customFormat="1" ht="32.25" customHeight="1" x14ac:dyDescent="0.25">
      <c r="A370" s="299"/>
      <c r="B370" s="84" t="s">
        <v>126</v>
      </c>
      <c r="C370" s="373"/>
      <c r="D370" s="13"/>
      <c r="E370" s="20"/>
      <c r="F370" s="20"/>
      <c r="G370" s="20"/>
      <c r="H370" s="208"/>
      <c r="I370" s="103"/>
      <c r="J370" s="22">
        <f t="shared" si="86"/>
        <v>4424.7</v>
      </c>
      <c r="K370" s="108"/>
      <c r="L370" s="108">
        <v>4424.7</v>
      </c>
      <c r="M370" s="104"/>
      <c r="N370" s="15">
        <f t="shared" si="100"/>
        <v>0</v>
      </c>
      <c r="O370" s="104"/>
      <c r="P370" s="104"/>
      <c r="Q370" s="104"/>
      <c r="R370" s="31"/>
      <c r="S370" s="22">
        <f t="shared" si="98"/>
        <v>0</v>
      </c>
      <c r="T370" s="104"/>
      <c r="U370" s="105"/>
      <c r="V370" s="104"/>
      <c r="W370" s="31">
        <f t="shared" si="84"/>
        <v>0</v>
      </c>
      <c r="X370" s="396"/>
      <c r="Y370" s="396"/>
    </row>
    <row r="371" spans="1:25" s="36" customFormat="1" ht="72.75" customHeight="1" x14ac:dyDescent="0.25">
      <c r="A371" s="276">
        <v>183</v>
      </c>
      <c r="B371" s="303" t="s">
        <v>128</v>
      </c>
      <c r="C371" s="373" t="s">
        <v>84</v>
      </c>
      <c r="D371" s="167" t="s">
        <v>466</v>
      </c>
      <c r="E371" s="170" t="s">
        <v>463</v>
      </c>
      <c r="F371" s="170" t="s">
        <v>391</v>
      </c>
      <c r="G371" s="121" t="s">
        <v>467</v>
      </c>
      <c r="H371" s="155">
        <v>196600</v>
      </c>
      <c r="I371" s="156" t="s">
        <v>468</v>
      </c>
      <c r="J371" s="22">
        <f t="shared" si="86"/>
        <v>117272.1</v>
      </c>
      <c r="K371" s="108">
        <v>105930</v>
      </c>
      <c r="L371" s="108">
        <v>11342.1</v>
      </c>
      <c r="M371" s="104"/>
      <c r="N371" s="15">
        <f t="shared" si="100"/>
        <v>196.7</v>
      </c>
      <c r="O371" s="104"/>
      <c r="P371" s="104">
        <v>196.7</v>
      </c>
      <c r="Q371" s="104"/>
      <c r="R371" s="31">
        <f t="shared" si="101"/>
        <v>0.16772957932875762</v>
      </c>
      <c r="S371" s="22">
        <f t="shared" si="98"/>
        <v>113238.1</v>
      </c>
      <c r="T371" s="104">
        <v>102548.6</v>
      </c>
      <c r="U371" s="105">
        <v>10689.5</v>
      </c>
      <c r="V371" s="104"/>
      <c r="W371" s="363">
        <f t="shared" si="84"/>
        <v>96.560136639490551</v>
      </c>
      <c r="X371" s="363">
        <v>117272.1</v>
      </c>
      <c r="Y371" s="397">
        <v>100</v>
      </c>
    </row>
    <row r="372" spans="1:25" s="36" customFormat="1" ht="38.25" customHeight="1" x14ac:dyDescent="0.25">
      <c r="A372" s="299"/>
      <c r="B372" s="84" t="s">
        <v>126</v>
      </c>
      <c r="C372" s="92"/>
      <c r="D372" s="13"/>
      <c r="E372" s="20"/>
      <c r="F372" s="20"/>
      <c r="G372" s="20"/>
      <c r="H372" s="208"/>
      <c r="I372" s="103"/>
      <c r="J372" s="22">
        <f t="shared" si="86"/>
        <v>11342.1</v>
      </c>
      <c r="K372" s="108"/>
      <c r="L372" s="108">
        <v>11342.1</v>
      </c>
      <c r="M372" s="104"/>
      <c r="N372" s="15">
        <f t="shared" si="100"/>
        <v>0</v>
      </c>
      <c r="O372" s="104"/>
      <c r="P372" s="104"/>
      <c r="Q372" s="104"/>
      <c r="R372" s="31"/>
      <c r="S372" s="22">
        <f t="shared" si="98"/>
        <v>0</v>
      </c>
      <c r="T372" s="104"/>
      <c r="U372" s="105"/>
      <c r="V372" s="104"/>
      <c r="W372" s="31"/>
      <c r="X372" s="396"/>
      <c r="Y372" s="396"/>
    </row>
    <row r="373" spans="1:25" s="36" customFormat="1" ht="69" customHeight="1" x14ac:dyDescent="0.25">
      <c r="A373" s="486">
        <v>184</v>
      </c>
      <c r="B373" s="487" t="s">
        <v>220</v>
      </c>
      <c r="C373" s="92" t="s">
        <v>84</v>
      </c>
      <c r="D373" s="13"/>
      <c r="E373" s="20"/>
      <c r="F373" s="20" t="s">
        <v>853</v>
      </c>
      <c r="G373" s="20" t="s">
        <v>854</v>
      </c>
      <c r="H373" s="208">
        <v>18700</v>
      </c>
      <c r="I373" s="103" t="s">
        <v>855</v>
      </c>
      <c r="J373" s="22">
        <f t="shared" si="86"/>
        <v>18700</v>
      </c>
      <c r="K373" s="108"/>
      <c r="L373" s="108">
        <v>18700</v>
      </c>
      <c r="M373" s="104"/>
      <c r="N373" s="15">
        <f t="shared" si="100"/>
        <v>0</v>
      </c>
      <c r="O373" s="104"/>
      <c r="P373" s="104"/>
      <c r="Q373" s="104"/>
      <c r="R373" s="31">
        <f t="shared" si="101"/>
        <v>0</v>
      </c>
      <c r="S373" s="15">
        <f>T373+U373+V373</f>
        <v>18700</v>
      </c>
      <c r="T373" s="104"/>
      <c r="U373" s="105">
        <v>18700</v>
      </c>
      <c r="V373" s="104"/>
      <c r="W373" s="363">
        <f t="shared" si="84"/>
        <v>100</v>
      </c>
      <c r="X373" s="402" t="s">
        <v>871</v>
      </c>
      <c r="Y373" s="402" t="s">
        <v>871</v>
      </c>
    </row>
    <row r="374" spans="1:25" s="36" customFormat="1" ht="40.5" customHeight="1" x14ac:dyDescent="0.25">
      <c r="A374" s="299"/>
      <c r="B374" s="84" t="s">
        <v>126</v>
      </c>
      <c r="C374" s="92"/>
      <c r="D374" s="13"/>
      <c r="E374" s="20"/>
      <c r="F374" s="20"/>
      <c r="G374" s="20"/>
      <c r="H374" s="208"/>
      <c r="I374" s="103"/>
      <c r="J374" s="15">
        <f t="shared" si="86"/>
        <v>18700</v>
      </c>
      <c r="K374" s="104"/>
      <c r="L374" s="104">
        <v>18700</v>
      </c>
      <c r="M374" s="104"/>
      <c r="N374" s="15">
        <f t="shared" si="100"/>
        <v>0</v>
      </c>
      <c r="O374" s="104"/>
      <c r="P374" s="104"/>
      <c r="Q374" s="104"/>
      <c r="R374" s="31"/>
      <c r="S374" s="15"/>
      <c r="T374" s="104"/>
      <c r="U374" s="105"/>
      <c r="V374" s="104"/>
      <c r="W374" s="31">
        <f t="shared" si="84"/>
        <v>0</v>
      </c>
      <c r="X374" s="396"/>
      <c r="Y374" s="396"/>
    </row>
    <row r="375" spans="1:25" s="36" customFormat="1" ht="69" customHeight="1" x14ac:dyDescent="0.25">
      <c r="A375" s="486">
        <v>185</v>
      </c>
      <c r="B375" s="487" t="s">
        <v>218</v>
      </c>
      <c r="C375" s="92" t="s">
        <v>84</v>
      </c>
      <c r="D375" s="13"/>
      <c r="E375" s="20"/>
      <c r="F375" s="121" t="s">
        <v>433</v>
      </c>
      <c r="G375" s="262"/>
      <c r="H375" s="154">
        <v>25000</v>
      </c>
      <c r="I375" s="103"/>
      <c r="J375" s="15">
        <f t="shared" si="86"/>
        <v>25000</v>
      </c>
      <c r="K375" s="104"/>
      <c r="L375" s="104">
        <v>25000</v>
      </c>
      <c r="M375" s="104"/>
      <c r="N375" s="15">
        <f t="shared" si="100"/>
        <v>0</v>
      </c>
      <c r="O375" s="104"/>
      <c r="P375" s="104"/>
      <c r="Q375" s="104"/>
      <c r="R375" s="31">
        <f t="shared" si="101"/>
        <v>0</v>
      </c>
      <c r="S375" s="15">
        <f>T375+U375+V375</f>
        <v>25000</v>
      </c>
      <c r="T375" s="104"/>
      <c r="U375" s="105">
        <v>25000</v>
      </c>
      <c r="V375" s="104"/>
      <c r="W375" s="484">
        <f>S375/J375*100</f>
        <v>100</v>
      </c>
      <c r="X375" s="402" t="s">
        <v>871</v>
      </c>
      <c r="Y375" s="402" t="s">
        <v>871</v>
      </c>
    </row>
    <row r="376" spans="1:25" ht="38.25" customHeight="1" x14ac:dyDescent="0.2">
      <c r="A376" s="492"/>
      <c r="B376" s="300" t="s">
        <v>126</v>
      </c>
      <c r="C376" s="92"/>
      <c r="D376" s="13"/>
      <c r="E376" s="20"/>
      <c r="F376" s="20"/>
      <c r="G376" s="20"/>
      <c r="H376" s="208"/>
      <c r="I376" s="103"/>
      <c r="J376" s="15">
        <f t="shared" si="86"/>
        <v>25000</v>
      </c>
      <c r="K376" s="104"/>
      <c r="L376" s="104">
        <v>25000</v>
      </c>
      <c r="M376" s="104"/>
      <c r="N376" s="15">
        <f t="shared" si="100"/>
        <v>0</v>
      </c>
      <c r="O376" s="104"/>
      <c r="P376" s="104"/>
      <c r="Q376" s="104"/>
      <c r="R376" s="31"/>
      <c r="S376" s="15"/>
      <c r="T376" s="104"/>
      <c r="U376" s="105"/>
      <c r="V376" s="104"/>
      <c r="W376" s="37">
        <f t="shared" si="84"/>
        <v>0</v>
      </c>
      <c r="X376" s="410"/>
      <c r="Y376" s="410"/>
    </row>
    <row r="377" spans="1:25" s="36" customFormat="1" ht="76.5" customHeight="1" x14ac:dyDescent="0.25">
      <c r="A377" s="486">
        <v>186</v>
      </c>
      <c r="B377" s="487" t="s">
        <v>219</v>
      </c>
      <c r="C377" s="92" t="s">
        <v>84</v>
      </c>
      <c r="D377" s="13"/>
      <c r="E377" s="20"/>
      <c r="F377" s="121" t="s">
        <v>469</v>
      </c>
      <c r="G377" s="262"/>
      <c r="H377" s="154">
        <v>20000</v>
      </c>
      <c r="I377" s="103"/>
      <c r="J377" s="15">
        <f t="shared" si="86"/>
        <v>20000</v>
      </c>
      <c r="K377" s="104"/>
      <c r="L377" s="104">
        <v>20000</v>
      </c>
      <c r="M377" s="104"/>
      <c r="N377" s="15">
        <f t="shared" si="100"/>
        <v>0</v>
      </c>
      <c r="O377" s="104"/>
      <c r="P377" s="104"/>
      <c r="Q377" s="104"/>
      <c r="R377" s="31">
        <f t="shared" si="101"/>
        <v>0</v>
      </c>
      <c r="S377" s="15"/>
      <c r="T377" s="104"/>
      <c r="U377" s="105"/>
      <c r="V377" s="104"/>
      <c r="W377" s="367" t="s">
        <v>871</v>
      </c>
      <c r="X377" s="402" t="s">
        <v>871</v>
      </c>
      <c r="Y377" s="402" t="s">
        <v>871</v>
      </c>
    </row>
    <row r="378" spans="1:25" ht="34.5" customHeight="1" x14ac:dyDescent="0.2">
      <c r="A378" s="302"/>
      <c r="B378" s="84" t="s">
        <v>126</v>
      </c>
      <c r="C378" s="92"/>
      <c r="D378" s="13"/>
      <c r="E378" s="20"/>
      <c r="F378" s="20"/>
      <c r="G378" s="20"/>
      <c r="H378" s="208"/>
      <c r="I378" s="103"/>
      <c r="J378" s="15">
        <f t="shared" si="86"/>
        <v>20000</v>
      </c>
      <c r="K378" s="104"/>
      <c r="L378" s="104">
        <v>20000</v>
      </c>
      <c r="M378" s="104"/>
      <c r="N378" s="15">
        <f t="shared" si="100"/>
        <v>0</v>
      </c>
      <c r="O378" s="104"/>
      <c r="P378" s="104"/>
      <c r="Q378" s="104"/>
      <c r="R378" s="31"/>
      <c r="S378" s="15"/>
      <c r="T378" s="104"/>
      <c r="U378" s="105"/>
      <c r="V378" s="104"/>
      <c r="W378" s="37">
        <f t="shared" si="84"/>
        <v>0</v>
      </c>
      <c r="X378" s="410"/>
      <c r="Y378" s="410"/>
    </row>
    <row r="379" spans="1:25" s="36" customFormat="1" ht="73.5" customHeight="1" x14ac:dyDescent="0.25">
      <c r="A379" s="486">
        <v>187</v>
      </c>
      <c r="B379" s="487" t="s">
        <v>221</v>
      </c>
      <c r="C379" s="92" t="s">
        <v>84</v>
      </c>
      <c r="D379" s="13"/>
      <c r="E379" s="20"/>
      <c r="F379" s="20" t="s">
        <v>856</v>
      </c>
      <c r="G379" s="20" t="s">
        <v>857</v>
      </c>
      <c r="H379" s="208">
        <v>13300</v>
      </c>
      <c r="I379" s="103" t="s">
        <v>855</v>
      </c>
      <c r="J379" s="15">
        <f t="shared" si="86"/>
        <v>13300</v>
      </c>
      <c r="K379" s="104"/>
      <c r="L379" s="104">
        <v>13300</v>
      </c>
      <c r="M379" s="104"/>
      <c r="N379" s="15">
        <f t="shared" si="100"/>
        <v>0</v>
      </c>
      <c r="O379" s="104"/>
      <c r="P379" s="104"/>
      <c r="Q379" s="104"/>
      <c r="R379" s="31">
        <f t="shared" si="101"/>
        <v>0</v>
      </c>
      <c r="S379" s="15">
        <f>T379+U379+V379</f>
        <v>13300</v>
      </c>
      <c r="T379" s="104"/>
      <c r="U379" s="105">
        <v>13300</v>
      </c>
      <c r="V379" s="104"/>
      <c r="W379" s="484">
        <f>S379/J379*100</f>
        <v>100</v>
      </c>
      <c r="X379" s="402" t="s">
        <v>871</v>
      </c>
      <c r="Y379" s="402" t="s">
        <v>871</v>
      </c>
    </row>
    <row r="380" spans="1:25" s="36" customFormat="1" ht="33.75" customHeight="1" x14ac:dyDescent="0.25">
      <c r="A380" s="274"/>
      <c r="B380" s="83" t="s">
        <v>126</v>
      </c>
      <c r="C380" s="92"/>
      <c r="D380" s="13"/>
      <c r="E380" s="20"/>
      <c r="F380" s="20"/>
      <c r="G380" s="20"/>
      <c r="H380" s="208"/>
      <c r="I380" s="103"/>
      <c r="J380" s="15">
        <f t="shared" si="86"/>
        <v>13300</v>
      </c>
      <c r="K380" s="104"/>
      <c r="L380" s="104">
        <v>13300</v>
      </c>
      <c r="M380" s="104"/>
      <c r="N380" s="15"/>
      <c r="O380" s="104"/>
      <c r="P380" s="104"/>
      <c r="Q380" s="104"/>
      <c r="R380" s="31"/>
      <c r="S380" s="15"/>
      <c r="T380" s="104"/>
      <c r="U380" s="105"/>
      <c r="V380" s="104"/>
      <c r="W380" s="31">
        <f t="shared" si="84"/>
        <v>0</v>
      </c>
      <c r="X380" s="396"/>
      <c r="Y380" s="396"/>
    </row>
    <row r="381" spans="1:25" s="36" customFormat="1" ht="82.5" customHeight="1" x14ac:dyDescent="0.25">
      <c r="A381" s="275">
        <v>188</v>
      </c>
      <c r="B381" s="485" t="s">
        <v>759</v>
      </c>
      <c r="C381" s="92" t="s">
        <v>84</v>
      </c>
      <c r="D381" s="13"/>
      <c r="E381" s="20"/>
      <c r="F381" s="20"/>
      <c r="G381" s="20"/>
      <c r="H381" s="208"/>
      <c r="I381" s="103"/>
      <c r="J381" s="15">
        <f t="shared" si="86"/>
        <v>3116.1</v>
      </c>
      <c r="K381" s="104"/>
      <c r="L381" s="104">
        <v>3116.1</v>
      </c>
      <c r="M381" s="104"/>
      <c r="N381" s="15"/>
      <c r="O381" s="104"/>
      <c r="P381" s="104"/>
      <c r="Q381" s="104"/>
      <c r="R381" s="31"/>
      <c r="S381" s="15"/>
      <c r="T381" s="104"/>
      <c r="U381" s="105"/>
      <c r="V381" s="104"/>
      <c r="W381" s="367" t="s">
        <v>871</v>
      </c>
      <c r="X381" s="402" t="s">
        <v>871</v>
      </c>
      <c r="Y381" s="402" t="s">
        <v>871</v>
      </c>
    </row>
    <row r="382" spans="1:25" s="36" customFormat="1" ht="33.75" customHeight="1" x14ac:dyDescent="0.25">
      <c r="A382" s="275"/>
      <c r="B382" s="241" t="s">
        <v>126</v>
      </c>
      <c r="C382" s="92"/>
      <c r="D382" s="13"/>
      <c r="E382" s="20"/>
      <c r="F382" s="20"/>
      <c r="G382" s="20"/>
      <c r="H382" s="208"/>
      <c r="I382" s="103"/>
      <c r="J382" s="15">
        <f t="shared" si="86"/>
        <v>3116.1</v>
      </c>
      <c r="K382" s="104"/>
      <c r="L382" s="104">
        <v>3116.1</v>
      </c>
      <c r="M382" s="104"/>
      <c r="N382" s="15"/>
      <c r="O382" s="104"/>
      <c r="P382" s="104"/>
      <c r="Q382" s="104"/>
      <c r="R382" s="31"/>
      <c r="S382" s="15"/>
      <c r="T382" s="104"/>
      <c r="U382" s="105"/>
      <c r="V382" s="104"/>
      <c r="W382" s="31"/>
      <c r="X382" s="396"/>
      <c r="Y382" s="396"/>
    </row>
    <row r="383" spans="1:25" s="36" customFormat="1" ht="81" customHeight="1" x14ac:dyDescent="0.25">
      <c r="A383" s="275">
        <v>189</v>
      </c>
      <c r="B383" s="54" t="s">
        <v>760</v>
      </c>
      <c r="C383" s="92" t="s">
        <v>84</v>
      </c>
      <c r="D383" s="13"/>
      <c r="E383" s="20"/>
      <c r="F383" s="20"/>
      <c r="G383" s="20"/>
      <c r="H383" s="208"/>
      <c r="I383" s="103"/>
      <c r="J383" s="15">
        <f t="shared" si="86"/>
        <v>2391.1</v>
      </c>
      <c r="K383" s="104"/>
      <c r="L383" s="104">
        <v>2391.1</v>
      </c>
      <c r="M383" s="104"/>
      <c r="N383" s="15"/>
      <c r="O383" s="104"/>
      <c r="P383" s="104"/>
      <c r="Q383" s="104"/>
      <c r="R383" s="31"/>
      <c r="S383" s="15"/>
      <c r="T383" s="104"/>
      <c r="U383" s="105"/>
      <c r="V383" s="104"/>
      <c r="W383" s="367" t="s">
        <v>871</v>
      </c>
      <c r="X383" s="402" t="s">
        <v>871</v>
      </c>
      <c r="Y383" s="402" t="s">
        <v>871</v>
      </c>
    </row>
    <row r="384" spans="1:25" s="36" customFormat="1" ht="33" customHeight="1" x14ac:dyDescent="0.25">
      <c r="A384" s="275"/>
      <c r="B384" s="241" t="s">
        <v>126</v>
      </c>
      <c r="C384" s="92"/>
      <c r="D384" s="13"/>
      <c r="E384" s="20"/>
      <c r="F384" s="20"/>
      <c r="G384" s="20"/>
      <c r="H384" s="208"/>
      <c r="I384" s="103"/>
      <c r="J384" s="15">
        <f t="shared" si="86"/>
        <v>2391.1</v>
      </c>
      <c r="K384" s="104"/>
      <c r="L384" s="104">
        <v>2391.1</v>
      </c>
      <c r="M384" s="104"/>
      <c r="N384" s="15"/>
      <c r="O384" s="104"/>
      <c r="P384" s="104"/>
      <c r="Q384" s="104"/>
      <c r="R384" s="31"/>
      <c r="S384" s="15"/>
      <c r="T384" s="104"/>
      <c r="U384" s="105"/>
      <c r="V384" s="104"/>
      <c r="W384" s="31"/>
      <c r="X384" s="396"/>
      <c r="Y384" s="396"/>
    </row>
    <row r="385" spans="1:25" s="36" customFormat="1" ht="68.25" customHeight="1" x14ac:dyDescent="0.25">
      <c r="A385" s="279">
        <v>190</v>
      </c>
      <c r="B385" s="54" t="s">
        <v>761</v>
      </c>
      <c r="C385" s="92" t="s">
        <v>84</v>
      </c>
      <c r="D385" s="13"/>
      <c r="E385" s="20"/>
      <c r="F385" s="20"/>
      <c r="G385" s="20"/>
      <c r="H385" s="208"/>
      <c r="I385" s="103"/>
      <c r="J385" s="15">
        <f t="shared" si="86"/>
        <v>3432.2</v>
      </c>
      <c r="K385" s="104"/>
      <c r="L385" s="104">
        <v>3432.2</v>
      </c>
      <c r="M385" s="104"/>
      <c r="N385" s="15"/>
      <c r="O385" s="104"/>
      <c r="P385" s="104"/>
      <c r="Q385" s="104"/>
      <c r="R385" s="31"/>
      <c r="S385" s="15"/>
      <c r="T385" s="104"/>
      <c r="U385" s="105"/>
      <c r="V385" s="104"/>
      <c r="W385" s="367" t="s">
        <v>871</v>
      </c>
      <c r="X385" s="402" t="s">
        <v>871</v>
      </c>
      <c r="Y385" s="402" t="s">
        <v>871</v>
      </c>
    </row>
    <row r="386" spans="1:25" s="36" customFormat="1" ht="33.75" customHeight="1" x14ac:dyDescent="0.25">
      <c r="A386" s="274"/>
      <c r="B386" s="83" t="s">
        <v>126</v>
      </c>
      <c r="C386" s="92"/>
      <c r="D386" s="13"/>
      <c r="E386" s="20"/>
      <c r="F386" s="20"/>
      <c r="G386" s="20"/>
      <c r="H386" s="208"/>
      <c r="I386" s="103"/>
      <c r="J386" s="15">
        <f t="shared" si="86"/>
        <v>3432.2</v>
      </c>
      <c r="K386" s="104"/>
      <c r="L386" s="104">
        <v>3432.2</v>
      </c>
      <c r="M386" s="104"/>
      <c r="N386" s="15"/>
      <c r="O386" s="104"/>
      <c r="P386" s="104"/>
      <c r="Q386" s="104"/>
      <c r="R386" s="31"/>
      <c r="S386" s="15"/>
      <c r="T386" s="104"/>
      <c r="U386" s="105"/>
      <c r="V386" s="104"/>
      <c r="W386" s="31"/>
      <c r="X386" s="396"/>
      <c r="Y386" s="396"/>
    </row>
    <row r="387" spans="1:25" s="205" customFormat="1" ht="95.25" customHeight="1" x14ac:dyDescent="0.25">
      <c r="A387" s="292"/>
      <c r="B387" s="51" t="s">
        <v>762</v>
      </c>
      <c r="C387" s="203"/>
      <c r="D387" s="204"/>
      <c r="E387" s="159"/>
      <c r="F387" s="159"/>
      <c r="G387" s="159"/>
      <c r="H387" s="159"/>
      <c r="I387" s="160"/>
      <c r="J387" s="161">
        <f>K387+L387+M387</f>
        <v>27451.5</v>
      </c>
      <c r="K387" s="162">
        <f>K390+K392+K394+K395</f>
        <v>0</v>
      </c>
      <c r="L387" s="162">
        <f>L390+L392+L393+L394+L395</f>
        <v>22910.400000000001</v>
      </c>
      <c r="M387" s="162">
        <f>M390+M392+M393+M394+M395</f>
        <v>4541.1000000000004</v>
      </c>
      <c r="N387" s="162">
        <f t="shared" ref="N387:V387" si="102">N390+N392+N393+N394+N395</f>
        <v>3993</v>
      </c>
      <c r="O387" s="162">
        <f t="shared" si="102"/>
        <v>0</v>
      </c>
      <c r="P387" s="162">
        <f t="shared" si="102"/>
        <v>3993</v>
      </c>
      <c r="Q387" s="162">
        <f t="shared" si="102"/>
        <v>0</v>
      </c>
      <c r="R387" s="162">
        <f t="shared" si="102"/>
        <v>98.149104048374014</v>
      </c>
      <c r="S387" s="162">
        <f>T387+U387+V387</f>
        <v>26774.800000000003</v>
      </c>
      <c r="T387" s="162">
        <f>T390+T392+T393+T394+T395</f>
        <v>0</v>
      </c>
      <c r="U387" s="162">
        <f>U390+U392+U393+U394+U395</f>
        <v>22233.700000000004</v>
      </c>
      <c r="V387" s="162">
        <f t="shared" si="102"/>
        <v>4541.1000000000004</v>
      </c>
      <c r="W387" s="162">
        <f t="shared" si="84"/>
        <v>97.534925231772405</v>
      </c>
      <c r="X387" s="162">
        <f>X390+X392+X393+X394+X395</f>
        <v>24245.919999999998</v>
      </c>
      <c r="Y387" s="412">
        <f>(X387/J387)*100</f>
        <v>88.32275103364114</v>
      </c>
    </row>
    <row r="388" spans="1:25" s="102" customFormat="1" ht="67.5" customHeight="1" x14ac:dyDescent="0.25">
      <c r="A388" s="273"/>
      <c r="B388" s="529" t="s">
        <v>27</v>
      </c>
      <c r="C388" s="101"/>
      <c r="D388" s="66"/>
      <c r="E388" s="67"/>
      <c r="F388" s="67"/>
      <c r="G388" s="67"/>
      <c r="H388" s="67"/>
      <c r="I388" s="68"/>
      <c r="J388" s="88"/>
      <c r="K388" s="70"/>
      <c r="L388" s="70"/>
      <c r="M388" s="70"/>
      <c r="N388" s="88"/>
      <c r="O388" s="70"/>
      <c r="P388" s="70"/>
      <c r="Q388" s="70"/>
      <c r="R388" s="71"/>
      <c r="S388" s="88">
        <f t="shared" ref="S388:S395" si="103">T388+U388+V388</f>
        <v>0</v>
      </c>
      <c r="T388" s="70"/>
      <c r="U388" s="70"/>
      <c r="V388" s="70"/>
      <c r="W388" s="71"/>
      <c r="X388" s="401"/>
      <c r="Y388" s="401"/>
    </row>
    <row r="389" spans="1:25" s="32" customFormat="1" ht="28.5" customHeight="1" x14ac:dyDescent="0.2">
      <c r="A389" s="294"/>
      <c r="B389" s="238" t="s">
        <v>379</v>
      </c>
      <c r="C389" s="93"/>
      <c r="D389" s="30"/>
      <c r="E389" s="106"/>
      <c r="F389" s="106"/>
      <c r="G389" s="106"/>
      <c r="H389" s="106"/>
      <c r="I389" s="107"/>
      <c r="J389" s="22"/>
      <c r="K389" s="108"/>
      <c r="L389" s="108"/>
      <c r="M389" s="108"/>
      <c r="N389" s="22"/>
      <c r="O389" s="108"/>
      <c r="P389" s="108"/>
      <c r="Q389" s="108"/>
      <c r="R389" s="31"/>
      <c r="S389" s="22">
        <f t="shared" si="103"/>
        <v>0</v>
      </c>
      <c r="T389" s="108"/>
      <c r="U389" s="108"/>
      <c r="V389" s="108"/>
      <c r="W389" s="37"/>
      <c r="X389" s="410"/>
      <c r="Y389" s="410"/>
    </row>
    <row r="390" spans="1:25" s="94" customFormat="1" ht="68.25" customHeight="1" x14ac:dyDescent="0.25">
      <c r="A390" s="283">
        <v>191</v>
      </c>
      <c r="B390" s="298" t="s">
        <v>288</v>
      </c>
      <c r="C390" s="93"/>
      <c r="D390" s="30"/>
      <c r="E390" s="106"/>
      <c r="F390" s="106" t="s">
        <v>829</v>
      </c>
      <c r="G390" s="106" t="s">
        <v>830</v>
      </c>
      <c r="H390" s="106">
        <v>4422.018</v>
      </c>
      <c r="I390" s="107" t="s">
        <v>831</v>
      </c>
      <c r="J390" s="22">
        <f>K390+L390+M390</f>
        <v>4068.3</v>
      </c>
      <c r="K390" s="108"/>
      <c r="L390" s="108">
        <v>4068.3</v>
      </c>
      <c r="M390" s="108"/>
      <c r="N390" s="22">
        <f>O390+P390+Q390</f>
        <v>3993</v>
      </c>
      <c r="O390" s="108"/>
      <c r="P390" s="108">
        <v>3993</v>
      </c>
      <c r="Q390" s="108"/>
      <c r="R390" s="31">
        <f>N390/J390*100</f>
        <v>98.149104048374014</v>
      </c>
      <c r="S390" s="22">
        <f t="shared" si="103"/>
        <v>4068.3</v>
      </c>
      <c r="T390" s="108"/>
      <c r="U390" s="108">
        <v>4068.3</v>
      </c>
      <c r="V390" s="108"/>
      <c r="W390" s="363">
        <f t="shared" si="84"/>
        <v>100</v>
      </c>
      <c r="X390" s="397">
        <v>4068.3</v>
      </c>
      <c r="Y390" s="397">
        <v>100</v>
      </c>
    </row>
    <row r="391" spans="1:25" s="32" customFormat="1" ht="30.75" customHeight="1" x14ac:dyDescent="0.2">
      <c r="A391" s="294"/>
      <c r="B391" s="237" t="s">
        <v>380</v>
      </c>
      <c r="C391" s="93"/>
      <c r="D391" s="30"/>
      <c r="E391" s="106"/>
      <c r="F391" s="106"/>
      <c r="G391" s="106"/>
      <c r="H391" s="106"/>
      <c r="I391" s="107"/>
      <c r="J391" s="22"/>
      <c r="K391" s="108"/>
      <c r="L391" s="108"/>
      <c r="M391" s="108"/>
      <c r="N391" s="22"/>
      <c r="O391" s="108"/>
      <c r="P391" s="108"/>
      <c r="Q391" s="108"/>
      <c r="R391" s="31"/>
      <c r="S391" s="22">
        <f t="shared" si="103"/>
        <v>0</v>
      </c>
      <c r="T391" s="108"/>
      <c r="U391" s="108"/>
      <c r="V391" s="108"/>
      <c r="W391" s="37"/>
      <c r="X391" s="410"/>
      <c r="Y391" s="410"/>
    </row>
    <row r="392" spans="1:25" s="94" customFormat="1" ht="80.25" customHeight="1" x14ac:dyDescent="0.25">
      <c r="A392" s="275">
        <v>192</v>
      </c>
      <c r="B392" s="59" t="s">
        <v>205</v>
      </c>
      <c r="C392" s="93"/>
      <c r="D392" s="30"/>
      <c r="E392" s="106"/>
      <c r="F392" s="106"/>
      <c r="G392" s="107"/>
      <c r="H392" s="106">
        <v>915.42</v>
      </c>
      <c r="I392" s="107"/>
      <c r="J392" s="22">
        <f t="shared" ref="J392:J397" si="104">K392+L392+M392</f>
        <v>983.4</v>
      </c>
      <c r="K392" s="108"/>
      <c r="L392" s="108">
        <v>801.4</v>
      </c>
      <c r="M392" s="108">
        <v>182</v>
      </c>
      <c r="N392" s="22">
        <f t="shared" ref="N392:N398" si="105">O392+P392+Q392</f>
        <v>0</v>
      </c>
      <c r="O392" s="108"/>
      <c r="P392" s="108">
        <v>0</v>
      </c>
      <c r="Q392" s="108">
        <v>0</v>
      </c>
      <c r="R392" s="31">
        <f t="shared" si="82"/>
        <v>0</v>
      </c>
      <c r="S392" s="22">
        <f t="shared" si="103"/>
        <v>910</v>
      </c>
      <c r="T392" s="104"/>
      <c r="U392" s="104">
        <v>728</v>
      </c>
      <c r="V392" s="105">
        <v>182</v>
      </c>
      <c r="W392" s="484">
        <f>S392/J392*100</f>
        <v>92.536099247508645</v>
      </c>
      <c r="X392" s="468">
        <f>H392</f>
        <v>915.42</v>
      </c>
      <c r="Y392" s="418" t="s">
        <v>872</v>
      </c>
    </row>
    <row r="393" spans="1:25" s="36" customFormat="1" ht="49.5" x14ac:dyDescent="0.25">
      <c r="A393" s="274">
        <v>193</v>
      </c>
      <c r="B393" s="59" t="s">
        <v>206</v>
      </c>
      <c r="C393" s="92"/>
      <c r="D393" s="13"/>
      <c r="E393" s="20"/>
      <c r="F393" s="106"/>
      <c r="G393" s="103"/>
      <c r="H393" s="20">
        <v>8033.6</v>
      </c>
      <c r="I393" s="103"/>
      <c r="J393" s="22">
        <f t="shared" si="104"/>
        <v>8053.1</v>
      </c>
      <c r="K393" s="108"/>
      <c r="L393" s="108">
        <v>6452.3</v>
      </c>
      <c r="M393" s="108">
        <v>1600.8</v>
      </c>
      <c r="N393" s="22">
        <f t="shared" si="105"/>
        <v>0</v>
      </c>
      <c r="O393" s="108"/>
      <c r="P393" s="108">
        <v>0</v>
      </c>
      <c r="Q393" s="108"/>
      <c r="R393" s="31"/>
      <c r="S393" s="22">
        <f t="shared" si="103"/>
        <v>8003.9000000000005</v>
      </c>
      <c r="T393" s="104"/>
      <c r="U393" s="104">
        <v>6403.1</v>
      </c>
      <c r="V393" s="105">
        <v>1600.8</v>
      </c>
      <c r="W393" s="484">
        <f>S393/J393*100</f>
        <v>99.389055146465338</v>
      </c>
      <c r="X393" s="12">
        <f>J393</f>
        <v>8053.1</v>
      </c>
      <c r="Y393" s="418" t="s">
        <v>872</v>
      </c>
    </row>
    <row r="394" spans="1:25" s="94" customFormat="1" ht="88.5" customHeight="1" x14ac:dyDescent="0.25">
      <c r="A394" s="275">
        <v>194</v>
      </c>
      <c r="B394" s="59" t="s">
        <v>207</v>
      </c>
      <c r="C394" s="93"/>
      <c r="D394" s="30"/>
      <c r="E394" s="106"/>
      <c r="F394" s="106"/>
      <c r="G394" s="107"/>
      <c r="H394" s="166">
        <v>3070.86</v>
      </c>
      <c r="I394" s="107"/>
      <c r="J394" s="22">
        <f t="shared" si="104"/>
        <v>3137.6000000000004</v>
      </c>
      <c r="K394" s="108"/>
      <c r="L394" s="108">
        <v>2532.3000000000002</v>
      </c>
      <c r="M394" s="108">
        <v>605.29999999999995</v>
      </c>
      <c r="N394" s="22">
        <f t="shared" si="105"/>
        <v>0</v>
      </c>
      <c r="O394" s="108"/>
      <c r="P394" s="108"/>
      <c r="Q394" s="108"/>
      <c r="R394" s="31">
        <f t="shared" si="82"/>
        <v>0</v>
      </c>
      <c r="S394" s="22">
        <f t="shared" si="103"/>
        <v>3026.3999999999996</v>
      </c>
      <c r="T394" s="104"/>
      <c r="U394" s="104">
        <v>2421.1</v>
      </c>
      <c r="V394" s="105">
        <v>605.29999999999995</v>
      </c>
      <c r="W394" s="502">
        <f>S394/J394*100</f>
        <v>96.455889852116243</v>
      </c>
      <c r="X394" s="367" t="s">
        <v>871</v>
      </c>
      <c r="Y394" s="367" t="s">
        <v>871</v>
      </c>
    </row>
    <row r="395" spans="1:25" s="94" customFormat="1" ht="88.5" customHeight="1" x14ac:dyDescent="0.25">
      <c r="A395" s="275">
        <v>195</v>
      </c>
      <c r="B395" s="59" t="s">
        <v>208</v>
      </c>
      <c r="C395" s="93"/>
      <c r="D395" s="30"/>
      <c r="E395" s="106"/>
      <c r="F395" s="106"/>
      <c r="G395" s="107"/>
      <c r="H395" s="166">
        <v>10852.3</v>
      </c>
      <c r="I395" s="107"/>
      <c r="J395" s="22">
        <f t="shared" si="104"/>
        <v>11209.1</v>
      </c>
      <c r="K395" s="108"/>
      <c r="L395" s="108">
        <v>9056.1</v>
      </c>
      <c r="M395" s="108">
        <v>2153</v>
      </c>
      <c r="N395" s="22">
        <f t="shared" si="105"/>
        <v>0</v>
      </c>
      <c r="O395" s="108"/>
      <c r="P395" s="108"/>
      <c r="Q395" s="108"/>
      <c r="R395" s="31">
        <f t="shared" si="82"/>
        <v>0</v>
      </c>
      <c r="S395" s="22">
        <f t="shared" si="103"/>
        <v>10766.2</v>
      </c>
      <c r="T395" s="108"/>
      <c r="U395" s="108">
        <v>8613.2000000000007</v>
      </c>
      <c r="V395" s="109">
        <v>2153</v>
      </c>
      <c r="W395" s="484">
        <f>S395/J395*100</f>
        <v>96.048746108072919</v>
      </c>
      <c r="X395" s="12">
        <f>J395</f>
        <v>11209.1</v>
      </c>
      <c r="Y395" s="418" t="s">
        <v>872</v>
      </c>
    </row>
    <row r="396" spans="1:25" s="192" customFormat="1" ht="81" customHeight="1" x14ac:dyDescent="0.25">
      <c r="A396" s="281"/>
      <c r="B396" s="56" t="s">
        <v>763</v>
      </c>
      <c r="C396" s="185"/>
      <c r="D396" s="186"/>
      <c r="E396" s="79"/>
      <c r="F396" s="79"/>
      <c r="G396" s="79"/>
      <c r="H396" s="187"/>
      <c r="I396" s="188"/>
      <c r="J396" s="189">
        <f t="shared" si="104"/>
        <v>46748.921050000004</v>
      </c>
      <c r="K396" s="190">
        <f>K397</f>
        <v>31497.4</v>
      </c>
      <c r="L396" s="190">
        <f>L397</f>
        <v>14866.900000000001</v>
      </c>
      <c r="M396" s="190">
        <f>M397</f>
        <v>384.62105000000003</v>
      </c>
      <c r="N396" s="189">
        <f t="shared" si="105"/>
        <v>0</v>
      </c>
      <c r="O396" s="190">
        <f>O397</f>
        <v>0</v>
      </c>
      <c r="P396" s="190">
        <f>P397</f>
        <v>0</v>
      </c>
      <c r="Q396" s="190">
        <f>Q397</f>
        <v>0</v>
      </c>
      <c r="R396" s="191">
        <f>N396/J396*100</f>
        <v>0</v>
      </c>
      <c r="S396" s="189">
        <f t="shared" ref="S396:S398" si="106">T396+U396+V396</f>
        <v>38686.1</v>
      </c>
      <c r="T396" s="190">
        <f>T397</f>
        <v>31074.400000000001</v>
      </c>
      <c r="U396" s="190">
        <f>U397</f>
        <v>7227.0999999999995</v>
      </c>
      <c r="V396" s="190">
        <f>V397</f>
        <v>384.6</v>
      </c>
      <c r="W396" s="191">
        <f t="shared" ref="W396:W441" si="107">S396/J396*100</f>
        <v>82.752925909506089</v>
      </c>
      <c r="X396" s="399">
        <f>X397</f>
        <v>46738.421049999997</v>
      </c>
      <c r="Y396" s="399">
        <f>Y397</f>
        <v>99.977539588584776</v>
      </c>
    </row>
    <row r="397" spans="1:25" s="164" customFormat="1" ht="55.5" customHeight="1" x14ac:dyDescent="0.25">
      <c r="A397" s="284"/>
      <c r="B397" s="51" t="s">
        <v>764</v>
      </c>
      <c r="C397" s="157"/>
      <c r="D397" s="158"/>
      <c r="E397" s="80"/>
      <c r="F397" s="80"/>
      <c r="G397" s="80"/>
      <c r="H397" s="159"/>
      <c r="I397" s="160"/>
      <c r="J397" s="161">
        <f t="shared" si="104"/>
        <v>46748.921050000004</v>
      </c>
      <c r="K397" s="162">
        <f>K400+K406</f>
        <v>31497.4</v>
      </c>
      <c r="L397" s="162">
        <f t="shared" ref="L397:M397" si="108">L400+L406</f>
        <v>14866.900000000001</v>
      </c>
      <c r="M397" s="162">
        <f t="shared" si="108"/>
        <v>384.62105000000003</v>
      </c>
      <c r="N397" s="162">
        <f t="shared" ref="N397:X397" si="109">N402+N403+N404+N409+N410+N411</f>
        <v>0</v>
      </c>
      <c r="O397" s="162">
        <f t="shared" si="109"/>
        <v>0</v>
      </c>
      <c r="P397" s="162">
        <f t="shared" si="109"/>
        <v>0</v>
      </c>
      <c r="Q397" s="162">
        <f t="shared" si="109"/>
        <v>0</v>
      </c>
      <c r="R397" s="162">
        <f t="shared" si="109"/>
        <v>0</v>
      </c>
      <c r="S397" s="162">
        <f>T397+U397+V397</f>
        <v>38686.1</v>
      </c>
      <c r="T397" s="162">
        <f>T400+T406</f>
        <v>31074.400000000001</v>
      </c>
      <c r="U397" s="162">
        <f t="shared" ref="U397:V397" si="110">U400+U406</f>
        <v>7227.0999999999995</v>
      </c>
      <c r="V397" s="162">
        <f t="shared" si="110"/>
        <v>384.6</v>
      </c>
      <c r="W397" s="163">
        <f t="shared" si="107"/>
        <v>82.752925909506089</v>
      </c>
      <c r="X397" s="162">
        <f t="shared" si="109"/>
        <v>46738.421049999997</v>
      </c>
      <c r="Y397" s="409">
        <f>(X397/J397)*100</f>
        <v>99.977539588584776</v>
      </c>
    </row>
    <row r="398" spans="1:25" s="36" customFormat="1" ht="72" customHeight="1" x14ac:dyDescent="0.25">
      <c r="A398" s="274"/>
      <c r="B398" s="529" t="s">
        <v>27</v>
      </c>
      <c r="C398" s="116"/>
      <c r="D398" s="208"/>
      <c r="E398" s="20"/>
      <c r="F398" s="20"/>
      <c r="G398" s="20"/>
      <c r="H398" s="20"/>
      <c r="I398" s="103"/>
      <c r="J398" s="15">
        <f t="shared" si="86"/>
        <v>0</v>
      </c>
      <c r="K398" s="104"/>
      <c r="L398" s="104"/>
      <c r="M398" s="104"/>
      <c r="N398" s="15">
        <f t="shared" si="105"/>
        <v>0</v>
      </c>
      <c r="O398" s="104"/>
      <c r="P398" s="104"/>
      <c r="Q398" s="104"/>
      <c r="R398" s="108"/>
      <c r="S398" s="15">
        <f t="shared" si="106"/>
        <v>0</v>
      </c>
      <c r="T398" s="104"/>
      <c r="U398" s="105"/>
      <c r="V398" s="104"/>
      <c r="W398" s="31"/>
      <c r="X398" s="396"/>
      <c r="Y398" s="396"/>
    </row>
    <row r="399" spans="1:25" s="36" customFormat="1" ht="30" customHeight="1" x14ac:dyDescent="0.25">
      <c r="A399" s="249"/>
      <c r="B399" s="339" t="s">
        <v>41</v>
      </c>
      <c r="C399" s="116"/>
      <c r="D399" s="208"/>
      <c r="E399" s="20"/>
      <c r="F399" s="20"/>
      <c r="G399" s="20"/>
      <c r="H399" s="20"/>
      <c r="I399" s="103"/>
      <c r="J399" s="15"/>
      <c r="K399" s="104"/>
      <c r="L399" s="104"/>
      <c r="M399" s="104"/>
      <c r="N399" s="15"/>
      <c r="O399" s="104"/>
      <c r="P399" s="104"/>
      <c r="Q399" s="104"/>
      <c r="R399" s="108"/>
      <c r="S399" s="15"/>
      <c r="T399" s="104"/>
      <c r="U399" s="105"/>
      <c r="V399" s="104"/>
      <c r="W399" s="31"/>
      <c r="X399" s="31"/>
      <c r="Y399" s="31"/>
    </row>
    <row r="400" spans="1:25" s="36" customFormat="1" ht="42" customHeight="1" x14ac:dyDescent="0.25">
      <c r="A400" s="249"/>
      <c r="B400" s="525" t="s">
        <v>765</v>
      </c>
      <c r="C400" s="116"/>
      <c r="D400" s="208"/>
      <c r="E400" s="20"/>
      <c r="F400" s="20"/>
      <c r="G400" s="20"/>
      <c r="H400" s="20"/>
      <c r="I400" s="103"/>
      <c r="J400" s="15">
        <f>K400+L400+M400</f>
        <v>18019.699999999997</v>
      </c>
      <c r="K400" s="104">
        <f>K402+K403+K404</f>
        <v>17826.099999999999</v>
      </c>
      <c r="L400" s="390">
        <f t="shared" ref="L400:M400" si="111">L402+L403+L404</f>
        <v>180.1</v>
      </c>
      <c r="M400" s="390">
        <f t="shared" si="111"/>
        <v>13.5</v>
      </c>
      <c r="N400" s="15"/>
      <c r="O400" s="104"/>
      <c r="P400" s="104"/>
      <c r="Q400" s="104"/>
      <c r="R400" s="108"/>
      <c r="S400" s="15">
        <f>T400+U400+V400</f>
        <v>17592.399999999998</v>
      </c>
      <c r="T400" s="104">
        <f>T402+T403+T404</f>
        <v>17403.099999999999</v>
      </c>
      <c r="U400" s="390">
        <f t="shared" ref="U400:V400" si="112">U402+U403+U404</f>
        <v>175.79999999999998</v>
      </c>
      <c r="V400" s="390">
        <f t="shared" si="112"/>
        <v>13.5</v>
      </c>
      <c r="W400" s="363">
        <f>S400/J400*100</f>
        <v>97.628706360261276</v>
      </c>
      <c r="X400" s="31"/>
      <c r="Y400" s="31"/>
    </row>
    <row r="401" spans="1:25" s="36" customFormat="1" ht="30" customHeight="1" x14ac:dyDescent="0.25">
      <c r="A401" s="249"/>
      <c r="B401" s="339" t="s">
        <v>19</v>
      </c>
      <c r="C401" s="116"/>
      <c r="D401" s="208"/>
      <c r="E401" s="20"/>
      <c r="F401" s="20"/>
      <c r="G401" s="20"/>
      <c r="H401" s="20"/>
      <c r="I401" s="103"/>
      <c r="J401" s="15"/>
      <c r="K401" s="104"/>
      <c r="L401" s="104"/>
      <c r="M401" s="104"/>
      <c r="N401" s="15"/>
      <c r="O401" s="104"/>
      <c r="P401" s="104"/>
      <c r="Q401" s="104"/>
      <c r="R401" s="108"/>
      <c r="S401" s="15"/>
      <c r="T401" s="104"/>
      <c r="U401" s="105"/>
      <c r="V401" s="104"/>
      <c r="W401" s="31"/>
      <c r="X401" s="31"/>
      <c r="Y401" s="31"/>
    </row>
    <row r="402" spans="1:25" s="36" customFormat="1" ht="84.75" customHeight="1" x14ac:dyDescent="0.25">
      <c r="A402" s="249">
        <v>196</v>
      </c>
      <c r="B402" s="341" t="s">
        <v>766</v>
      </c>
      <c r="C402" s="116"/>
      <c r="D402" s="208"/>
      <c r="E402" s="20"/>
      <c r="F402" s="20" t="s">
        <v>832</v>
      </c>
      <c r="G402" s="20" t="s">
        <v>833</v>
      </c>
      <c r="H402" s="20">
        <v>4182.3398500000003</v>
      </c>
      <c r="I402" s="103" t="s">
        <v>834</v>
      </c>
      <c r="J402" s="15">
        <f>K402+L402+M402</f>
        <v>4574.2</v>
      </c>
      <c r="K402" s="104">
        <v>4525</v>
      </c>
      <c r="L402" s="104">
        <v>45.7</v>
      </c>
      <c r="M402" s="104">
        <v>3.5</v>
      </c>
      <c r="N402" s="15"/>
      <c r="O402" s="104"/>
      <c r="P402" s="104"/>
      <c r="Q402" s="104"/>
      <c r="R402" s="108"/>
      <c r="S402" s="15">
        <f>T402+U402+V402</f>
        <v>4574.2</v>
      </c>
      <c r="T402" s="104">
        <v>4525</v>
      </c>
      <c r="U402" s="105">
        <v>45.7</v>
      </c>
      <c r="V402" s="105">
        <v>3.5</v>
      </c>
      <c r="W402" s="363">
        <f>S402/J402*100</f>
        <v>100</v>
      </c>
      <c r="X402" s="469">
        <v>4570.7</v>
      </c>
      <c r="Y402" s="469">
        <v>100</v>
      </c>
    </row>
    <row r="403" spans="1:25" s="36" customFormat="1" ht="92.25" customHeight="1" x14ac:dyDescent="0.25">
      <c r="A403" s="249">
        <v>197</v>
      </c>
      <c r="B403" s="341" t="s">
        <v>767</v>
      </c>
      <c r="C403" s="116"/>
      <c r="D403" s="208"/>
      <c r="E403" s="20"/>
      <c r="F403" s="20" t="s">
        <v>835</v>
      </c>
      <c r="G403" s="20"/>
      <c r="H403" s="20">
        <v>9157.08</v>
      </c>
      <c r="I403" s="103" t="s">
        <v>836</v>
      </c>
      <c r="J403" s="15">
        <f>K403+L403+M403</f>
        <v>9684.1999999999989</v>
      </c>
      <c r="K403" s="104">
        <v>9580.4</v>
      </c>
      <c r="L403" s="104">
        <v>96.8</v>
      </c>
      <c r="M403" s="104">
        <v>7</v>
      </c>
      <c r="N403" s="15"/>
      <c r="O403" s="104"/>
      <c r="P403" s="104"/>
      <c r="Q403" s="104"/>
      <c r="R403" s="108"/>
      <c r="S403" s="15">
        <f>T403+U403+V403</f>
        <v>9256.9</v>
      </c>
      <c r="T403" s="104">
        <v>9157.4</v>
      </c>
      <c r="U403" s="105">
        <v>92.5</v>
      </c>
      <c r="V403" s="105">
        <v>7</v>
      </c>
      <c r="W403" s="363">
        <f>S403/J403*100</f>
        <v>95.587658247454627</v>
      </c>
      <c r="X403" s="413">
        <v>9677.1999999999989</v>
      </c>
      <c r="Y403" s="413">
        <v>100</v>
      </c>
    </row>
    <row r="404" spans="1:25" s="36" customFormat="1" ht="85.5" customHeight="1" x14ac:dyDescent="0.25">
      <c r="A404" s="249">
        <v>198</v>
      </c>
      <c r="B404" s="341" t="s">
        <v>768</v>
      </c>
      <c r="C404" s="116"/>
      <c r="D404" s="208"/>
      <c r="E404" s="20"/>
      <c r="F404" s="20" t="s">
        <v>837</v>
      </c>
      <c r="G404" s="20" t="s">
        <v>838</v>
      </c>
      <c r="H404" s="20">
        <v>3593.87</v>
      </c>
      <c r="I404" s="103" t="s">
        <v>839</v>
      </c>
      <c r="J404" s="15">
        <f>K404+L404+M404</f>
        <v>3761.2999999999997</v>
      </c>
      <c r="K404" s="104">
        <v>3720.7</v>
      </c>
      <c r="L404" s="104">
        <v>37.6</v>
      </c>
      <c r="M404" s="104">
        <v>3</v>
      </c>
      <c r="N404" s="15"/>
      <c r="O404" s="104"/>
      <c r="P404" s="104"/>
      <c r="Q404" s="104"/>
      <c r="R404" s="108"/>
      <c r="S404" s="15">
        <f t="shared" ref="S404" si="113">T404+U404+V404</f>
        <v>3761.2999999999997</v>
      </c>
      <c r="T404" s="104">
        <v>3720.7</v>
      </c>
      <c r="U404" s="105">
        <v>37.6</v>
      </c>
      <c r="V404" s="105">
        <v>3</v>
      </c>
      <c r="W404" s="363">
        <f>S404/J404*100</f>
        <v>100</v>
      </c>
      <c r="X404" s="469">
        <f>J404</f>
        <v>3761.2999999999997</v>
      </c>
      <c r="Y404" s="470" t="s">
        <v>872</v>
      </c>
    </row>
    <row r="405" spans="1:25" s="102" customFormat="1" ht="45" customHeight="1" x14ac:dyDescent="0.25">
      <c r="A405" s="273"/>
      <c r="B405" s="531" t="s">
        <v>50</v>
      </c>
      <c r="C405" s="120"/>
      <c r="D405" s="165"/>
      <c r="E405" s="67"/>
      <c r="F405" s="67"/>
      <c r="G405" s="67"/>
      <c r="H405" s="67"/>
      <c r="I405" s="68"/>
      <c r="J405" s="88">
        <f>K405+L405+M405</f>
        <v>0</v>
      </c>
      <c r="K405" s="70"/>
      <c r="L405" s="70"/>
      <c r="M405" s="70"/>
      <c r="N405" s="88">
        <f>O405+P405+Q405</f>
        <v>0</v>
      </c>
      <c r="O405" s="70"/>
      <c r="P405" s="70"/>
      <c r="Q405" s="70"/>
      <c r="R405" s="71"/>
      <c r="S405" s="88">
        <f>T405+U405+V405</f>
        <v>0</v>
      </c>
      <c r="T405" s="70"/>
      <c r="U405" s="72"/>
      <c r="V405" s="70"/>
      <c r="W405" s="71"/>
      <c r="X405" s="401"/>
      <c r="Y405" s="401"/>
    </row>
    <row r="406" spans="1:25" s="223" customFormat="1" ht="87" customHeight="1" x14ac:dyDescent="0.25">
      <c r="A406" s="295"/>
      <c r="B406" s="258" t="s">
        <v>709</v>
      </c>
      <c r="C406" s="216"/>
      <c r="D406" s="217"/>
      <c r="E406" s="218"/>
      <c r="F406" s="218"/>
      <c r="G406" s="218"/>
      <c r="H406" s="218"/>
      <c r="I406" s="219"/>
      <c r="J406" s="220">
        <f>K406+L406+M406</f>
        <v>28729.221050000004</v>
      </c>
      <c r="K406" s="221">
        <f>K409+K410+K411</f>
        <v>13671.300000000001</v>
      </c>
      <c r="L406" s="221">
        <f t="shared" ref="L406:M406" si="114">L409+L410+L411</f>
        <v>14686.800000000001</v>
      </c>
      <c r="M406" s="221">
        <f t="shared" si="114"/>
        <v>371.12105000000003</v>
      </c>
      <c r="N406" s="220"/>
      <c r="O406" s="221">
        <f>O409+O410+O411</f>
        <v>0</v>
      </c>
      <c r="P406" s="221">
        <f>P409+P410+P411</f>
        <v>0</v>
      </c>
      <c r="Q406" s="221">
        <f>Q409+Q410+Q411</f>
        <v>0</v>
      </c>
      <c r="R406" s="31">
        <f t="shared" ref="R406:R420" si="115">N406/J406*100</f>
        <v>0</v>
      </c>
      <c r="S406" s="220">
        <f>T406+U406+V406</f>
        <v>21093.699999999997</v>
      </c>
      <c r="T406" s="221">
        <f>T409+T410+T411</f>
        <v>13671.300000000001</v>
      </c>
      <c r="U406" s="221">
        <f t="shared" ref="U406:V406" si="116">U409+U410+U411</f>
        <v>7051.2999999999993</v>
      </c>
      <c r="V406" s="221">
        <f t="shared" si="116"/>
        <v>371.1</v>
      </c>
      <c r="W406" s="363">
        <f>S406/J406*100</f>
        <v>73.422457097910055</v>
      </c>
      <c r="X406" s="396">
        <f>X409+X410+X411</f>
        <v>28729.22105</v>
      </c>
      <c r="Y406" s="396">
        <f>(X406/J406)*100</f>
        <v>99.999999999999986</v>
      </c>
    </row>
    <row r="407" spans="1:25" s="223" customFormat="1" ht="17.25" customHeight="1" x14ac:dyDescent="0.25">
      <c r="A407" s="295"/>
      <c r="B407" s="61" t="s">
        <v>19</v>
      </c>
      <c r="C407" s="216"/>
      <c r="D407" s="217"/>
      <c r="E407" s="218"/>
      <c r="F407" s="218"/>
      <c r="G407" s="218"/>
      <c r="H407" s="218"/>
      <c r="I407" s="219"/>
      <c r="J407" s="220"/>
      <c r="K407" s="221"/>
      <c r="L407" s="221"/>
      <c r="M407" s="221"/>
      <c r="N407" s="220"/>
      <c r="O407" s="221"/>
      <c r="P407" s="221"/>
      <c r="Q407" s="221"/>
      <c r="R407" s="31"/>
      <c r="S407" s="220"/>
      <c r="T407" s="221"/>
      <c r="U407" s="222"/>
      <c r="V407" s="221"/>
      <c r="W407" s="31"/>
      <c r="X407" s="396"/>
      <c r="Y407" s="396"/>
    </row>
    <row r="408" spans="1:25" s="6" customFormat="1" ht="30.75" customHeight="1" x14ac:dyDescent="0.2">
      <c r="A408" s="296"/>
      <c r="B408" s="239" t="s">
        <v>210</v>
      </c>
      <c r="C408" s="265"/>
      <c r="D408" s="266"/>
      <c r="E408" s="137"/>
      <c r="F408" s="137"/>
      <c r="G408" s="137"/>
      <c r="H408" s="20"/>
      <c r="I408" s="103"/>
      <c r="J408" s="15"/>
      <c r="K408" s="104"/>
      <c r="L408" s="104"/>
      <c r="M408" s="104"/>
      <c r="N408" s="15"/>
      <c r="O408" s="104"/>
      <c r="P408" s="104"/>
      <c r="Q408" s="104"/>
      <c r="R408" s="31"/>
      <c r="S408" s="390"/>
      <c r="T408" s="104"/>
      <c r="U408" s="104"/>
      <c r="V408" s="104"/>
      <c r="W408" s="37"/>
      <c r="X408" s="410"/>
      <c r="Y408" s="410"/>
    </row>
    <row r="409" spans="1:25" s="36" customFormat="1" ht="60" customHeight="1" x14ac:dyDescent="0.25">
      <c r="A409" s="274">
        <v>199</v>
      </c>
      <c r="B409" s="57" t="s">
        <v>211</v>
      </c>
      <c r="C409" s="116"/>
      <c r="D409" s="208"/>
      <c r="E409" s="517" t="s">
        <v>638</v>
      </c>
      <c r="F409" s="20"/>
      <c r="G409" s="20"/>
      <c r="H409" s="20"/>
      <c r="I409" s="103"/>
      <c r="J409" s="22">
        <f>K409+L409+M409</f>
        <v>3363.9105299999997</v>
      </c>
      <c r="K409" s="108">
        <v>2157.1</v>
      </c>
      <c r="L409" s="108">
        <v>1112.5999999999999</v>
      </c>
      <c r="M409" s="108">
        <v>94.210530000000006</v>
      </c>
      <c r="N409" s="22"/>
      <c r="O409" s="108"/>
      <c r="P409" s="108"/>
      <c r="Q409" s="108"/>
      <c r="R409" s="31">
        <f t="shared" si="115"/>
        <v>0</v>
      </c>
      <c r="S409" s="220">
        <f t="shared" ref="S409:S421" si="117">T409+U409+V409</f>
        <v>3363.8999999999996</v>
      </c>
      <c r="T409" s="104">
        <v>2157.1</v>
      </c>
      <c r="U409" s="109">
        <v>1112.5999999999999</v>
      </c>
      <c r="V409" s="104">
        <v>94.2</v>
      </c>
      <c r="W409" s="484">
        <f>S409/J409*100</f>
        <v>99.999686971460562</v>
      </c>
      <c r="X409" s="12">
        <f>J409</f>
        <v>3363.9105299999997</v>
      </c>
      <c r="Y409" s="418" t="s">
        <v>872</v>
      </c>
    </row>
    <row r="410" spans="1:25" s="36" customFormat="1" ht="64.5" customHeight="1" x14ac:dyDescent="0.25">
      <c r="A410" s="274">
        <v>200</v>
      </c>
      <c r="B410" s="50" t="s">
        <v>212</v>
      </c>
      <c r="C410" s="116"/>
      <c r="D410" s="208"/>
      <c r="E410" s="518"/>
      <c r="F410" s="20"/>
      <c r="G410" s="20"/>
      <c r="H410" s="20"/>
      <c r="I410" s="103"/>
      <c r="J410" s="22">
        <f>K410+L410+M410</f>
        <v>4585.6263200000003</v>
      </c>
      <c r="K410" s="108">
        <v>2960.5</v>
      </c>
      <c r="L410" s="108">
        <v>1527</v>
      </c>
      <c r="M410" s="108">
        <v>98.126320000000007</v>
      </c>
      <c r="N410" s="22"/>
      <c r="O410" s="108"/>
      <c r="P410" s="108"/>
      <c r="Q410" s="108"/>
      <c r="R410" s="31">
        <f t="shared" si="115"/>
        <v>0</v>
      </c>
      <c r="S410" s="220">
        <f t="shared" si="117"/>
        <v>4585.6000000000004</v>
      </c>
      <c r="T410" s="104">
        <v>2960.5</v>
      </c>
      <c r="U410" s="109">
        <v>1527</v>
      </c>
      <c r="V410" s="104">
        <v>98.1</v>
      </c>
      <c r="W410" s="484">
        <f t="shared" ref="W410" si="118">S410/J410*100</f>
        <v>99.999426032603537</v>
      </c>
      <c r="X410" s="12">
        <f>J410</f>
        <v>4585.6263200000003</v>
      </c>
      <c r="Y410" s="418" t="s">
        <v>872</v>
      </c>
    </row>
    <row r="411" spans="1:25" s="94" customFormat="1" ht="66.75" customHeight="1" x14ac:dyDescent="0.25">
      <c r="A411" s="275">
        <v>201</v>
      </c>
      <c r="B411" s="62" t="s">
        <v>213</v>
      </c>
      <c r="C411" s="111"/>
      <c r="D411" s="166"/>
      <c r="E411" s="519"/>
      <c r="F411" s="106"/>
      <c r="G411" s="106"/>
      <c r="H411" s="152"/>
      <c r="I411" s="107"/>
      <c r="J411" s="22">
        <f>K411+L411+M411</f>
        <v>20779.6842</v>
      </c>
      <c r="K411" s="108">
        <v>8553.7000000000007</v>
      </c>
      <c r="L411" s="108">
        <v>12047.2</v>
      </c>
      <c r="M411" s="108">
        <v>178.7842</v>
      </c>
      <c r="N411" s="22"/>
      <c r="O411" s="108"/>
      <c r="P411" s="108"/>
      <c r="Q411" s="108"/>
      <c r="R411" s="31">
        <f t="shared" si="115"/>
        <v>0</v>
      </c>
      <c r="S411" s="220">
        <f>T411+U411+V411</f>
        <v>13144.2</v>
      </c>
      <c r="T411" s="108">
        <v>8553.7000000000007</v>
      </c>
      <c r="U411" s="108">
        <v>4411.7</v>
      </c>
      <c r="V411" s="109">
        <v>178.8</v>
      </c>
      <c r="W411" s="484">
        <f>S411/J411*100</f>
        <v>63.255051777928372</v>
      </c>
      <c r="X411" s="12">
        <f>J411</f>
        <v>20779.6842</v>
      </c>
      <c r="Y411" s="418" t="s">
        <v>872</v>
      </c>
    </row>
    <row r="412" spans="1:25" s="94" customFormat="1" ht="69" customHeight="1" x14ac:dyDescent="0.25">
      <c r="A412" s="275"/>
      <c r="B412" s="234" t="s">
        <v>209</v>
      </c>
      <c r="C412" s="209"/>
      <c r="D412" s="210"/>
      <c r="E412" s="187"/>
      <c r="F412" s="187"/>
      <c r="G412" s="187"/>
      <c r="H412" s="232"/>
      <c r="I412" s="188"/>
      <c r="J412" s="189">
        <f>SUM(K412:M412)</f>
        <v>31433.9</v>
      </c>
      <c r="K412" s="190">
        <f>K413</f>
        <v>0</v>
      </c>
      <c r="L412" s="190">
        <f>L413</f>
        <v>31433.9</v>
      </c>
      <c r="M412" s="190">
        <f>M413</f>
        <v>0</v>
      </c>
      <c r="N412" s="189"/>
      <c r="O412" s="190"/>
      <c r="P412" s="190"/>
      <c r="Q412" s="190"/>
      <c r="R412" s="190">
        <f t="shared" si="115"/>
        <v>0</v>
      </c>
      <c r="S412" s="189">
        <f>T412+U412+V412</f>
        <v>0</v>
      </c>
      <c r="T412" s="190"/>
      <c r="U412" s="211"/>
      <c r="V412" s="190"/>
      <c r="W412" s="436" t="s">
        <v>871</v>
      </c>
      <c r="X412" s="437" t="s">
        <v>871</v>
      </c>
      <c r="Y412" s="437" t="s">
        <v>871</v>
      </c>
    </row>
    <row r="413" spans="1:25" s="94" customFormat="1" ht="50.25" customHeight="1" x14ac:dyDescent="0.25">
      <c r="A413" s="275"/>
      <c r="B413" s="235" t="s">
        <v>289</v>
      </c>
      <c r="C413" s="212"/>
      <c r="D413" s="213"/>
      <c r="E413" s="159"/>
      <c r="F413" s="159"/>
      <c r="G413" s="159"/>
      <c r="H413" s="233"/>
      <c r="I413" s="160"/>
      <c r="J413" s="161">
        <f>SUM(K413:M413)</f>
        <v>31433.9</v>
      </c>
      <c r="K413" s="162">
        <f>K416+K418</f>
        <v>0</v>
      </c>
      <c r="L413" s="162">
        <f>L416+L418</f>
        <v>31433.9</v>
      </c>
      <c r="M413" s="162">
        <f>M416+M418</f>
        <v>0</v>
      </c>
      <c r="N413" s="162">
        <f t="shared" ref="N413:V413" si="119">N416+N418</f>
        <v>0</v>
      </c>
      <c r="O413" s="162">
        <f t="shared" si="119"/>
        <v>0</v>
      </c>
      <c r="P413" s="162">
        <f t="shared" si="119"/>
        <v>0</v>
      </c>
      <c r="Q413" s="162">
        <f t="shared" si="119"/>
        <v>0</v>
      </c>
      <c r="R413" s="162">
        <f t="shared" si="119"/>
        <v>0</v>
      </c>
      <c r="S413" s="162">
        <f>T413+U413+V413</f>
        <v>0</v>
      </c>
      <c r="T413" s="162">
        <f t="shared" si="119"/>
        <v>0</v>
      </c>
      <c r="U413" s="162">
        <f t="shared" si="119"/>
        <v>0</v>
      </c>
      <c r="V413" s="162">
        <f t="shared" si="119"/>
        <v>0</v>
      </c>
      <c r="W413" s="438" t="s">
        <v>871</v>
      </c>
      <c r="X413" s="439" t="s">
        <v>871</v>
      </c>
      <c r="Y413" s="439" t="s">
        <v>871</v>
      </c>
    </row>
    <row r="414" spans="1:25" s="94" customFormat="1" ht="69" customHeight="1" x14ac:dyDescent="0.25">
      <c r="A414" s="275"/>
      <c r="B414" s="530" t="s">
        <v>27</v>
      </c>
      <c r="C414" s="120"/>
      <c r="D414" s="165"/>
      <c r="E414" s="67"/>
      <c r="F414" s="67"/>
      <c r="G414" s="67"/>
      <c r="H414" s="151"/>
      <c r="I414" s="68"/>
      <c r="J414" s="88"/>
      <c r="K414" s="70"/>
      <c r="L414" s="70"/>
      <c r="M414" s="70"/>
      <c r="N414" s="88"/>
      <c r="O414" s="70"/>
      <c r="P414" s="70"/>
      <c r="Q414" s="70"/>
      <c r="R414" s="70"/>
      <c r="S414" s="88"/>
      <c r="T414" s="70"/>
      <c r="U414" s="72"/>
      <c r="V414" s="70"/>
      <c r="W414" s="71">
        <v>0</v>
      </c>
      <c r="X414" s="401">
        <v>0</v>
      </c>
      <c r="Y414" s="401">
        <v>0</v>
      </c>
    </row>
    <row r="415" spans="1:25" s="94" customFormat="1" ht="39" customHeight="1" x14ac:dyDescent="0.25">
      <c r="A415" s="275"/>
      <c r="B415" s="530" t="s">
        <v>769</v>
      </c>
      <c r="C415" s="120"/>
      <c r="D415" s="165"/>
      <c r="E415" s="67"/>
      <c r="F415" s="67"/>
      <c r="G415" s="67"/>
      <c r="H415" s="151"/>
      <c r="I415" s="68"/>
      <c r="J415" s="88"/>
      <c r="K415" s="70"/>
      <c r="L415" s="70"/>
      <c r="M415" s="70"/>
      <c r="N415" s="88"/>
      <c r="O415" s="70"/>
      <c r="P415" s="70"/>
      <c r="Q415" s="70"/>
      <c r="R415" s="70"/>
      <c r="S415" s="88"/>
      <c r="T415" s="70"/>
      <c r="U415" s="72"/>
      <c r="V415" s="70"/>
      <c r="W415" s="71"/>
      <c r="X415" s="401"/>
      <c r="Y415" s="401"/>
    </row>
    <row r="416" spans="1:25" s="94" customFormat="1" ht="149.25" customHeight="1" x14ac:dyDescent="0.25">
      <c r="A416" s="275">
        <v>202</v>
      </c>
      <c r="B416" s="490" t="s">
        <v>779</v>
      </c>
      <c r="C416" s="111"/>
      <c r="D416" s="166"/>
      <c r="E416" s="106" t="s">
        <v>840</v>
      </c>
      <c r="F416" s="106"/>
      <c r="G416" s="106" t="s">
        <v>841</v>
      </c>
      <c r="H416" s="152">
        <v>12241.927</v>
      </c>
      <c r="I416" s="107" t="s">
        <v>842</v>
      </c>
      <c r="J416" s="15">
        <f t="shared" ref="J416:J423" si="120">K416+L416+M416</f>
        <v>12968.2</v>
      </c>
      <c r="K416" s="108"/>
      <c r="L416" s="104">
        <v>12968.2</v>
      </c>
      <c r="M416" s="108"/>
      <c r="N416" s="22"/>
      <c r="O416" s="108"/>
      <c r="P416" s="108"/>
      <c r="Q416" s="108"/>
      <c r="R416" s="108">
        <f t="shared" ref="R416" si="121">N416/J416*100</f>
        <v>0</v>
      </c>
      <c r="S416" s="22">
        <f>T416+U416+V416</f>
        <v>0</v>
      </c>
      <c r="T416" s="108"/>
      <c r="U416" s="109"/>
      <c r="V416" s="108"/>
      <c r="W416" s="367" t="s">
        <v>871</v>
      </c>
      <c r="X416" s="402" t="s">
        <v>871</v>
      </c>
      <c r="Y416" s="402" t="s">
        <v>871</v>
      </c>
    </row>
    <row r="417" spans="1:25" s="94" customFormat="1" ht="37.5" customHeight="1" x14ac:dyDescent="0.25">
      <c r="A417" s="275"/>
      <c r="B417" s="491" t="s">
        <v>126</v>
      </c>
      <c r="C417" s="111"/>
      <c r="D417" s="166"/>
      <c r="E417" s="106"/>
      <c r="F417" s="106"/>
      <c r="G417" s="106"/>
      <c r="H417" s="152"/>
      <c r="I417" s="107"/>
      <c r="J417" s="15">
        <f t="shared" si="120"/>
        <v>12968.2</v>
      </c>
      <c r="K417" s="108"/>
      <c r="L417" s="104">
        <v>12968.2</v>
      </c>
      <c r="M417" s="108"/>
      <c r="N417" s="22"/>
      <c r="O417" s="108"/>
      <c r="P417" s="108"/>
      <c r="Q417" s="108"/>
      <c r="R417" s="108"/>
      <c r="S417" s="22"/>
      <c r="T417" s="108"/>
      <c r="U417" s="109"/>
      <c r="V417" s="108"/>
      <c r="W417" s="31"/>
      <c r="X417" s="396"/>
      <c r="Y417" s="396"/>
    </row>
    <row r="418" spans="1:25" s="94" customFormat="1" ht="168" customHeight="1" x14ac:dyDescent="0.25">
      <c r="A418" s="275">
        <v>203</v>
      </c>
      <c r="B418" s="490" t="s">
        <v>780</v>
      </c>
      <c r="C418" s="111"/>
      <c r="D418" s="166"/>
      <c r="E418" s="106" t="s">
        <v>840</v>
      </c>
      <c r="F418" s="106" t="s">
        <v>677</v>
      </c>
      <c r="G418" s="106" t="s">
        <v>843</v>
      </c>
      <c r="H418" s="152">
        <v>17431.636999999999</v>
      </c>
      <c r="I418" s="107" t="s">
        <v>842</v>
      </c>
      <c r="J418" s="15">
        <f t="shared" si="120"/>
        <v>18465.7</v>
      </c>
      <c r="K418" s="108"/>
      <c r="L418" s="104">
        <v>18465.7</v>
      </c>
      <c r="M418" s="108"/>
      <c r="N418" s="22"/>
      <c r="O418" s="108"/>
      <c r="P418" s="108"/>
      <c r="Q418" s="108"/>
      <c r="R418" s="108"/>
      <c r="S418" s="22"/>
      <c r="T418" s="108"/>
      <c r="U418" s="109"/>
      <c r="V418" s="108"/>
      <c r="W418" s="367" t="s">
        <v>871</v>
      </c>
      <c r="X418" s="402" t="s">
        <v>871</v>
      </c>
      <c r="Y418" s="402" t="s">
        <v>871</v>
      </c>
    </row>
    <row r="419" spans="1:25" s="94" customFormat="1" ht="30.75" customHeight="1" x14ac:dyDescent="0.25">
      <c r="A419" s="275"/>
      <c r="B419" s="84" t="s">
        <v>126</v>
      </c>
      <c r="C419" s="111"/>
      <c r="D419" s="166"/>
      <c r="E419" s="106"/>
      <c r="F419" s="106"/>
      <c r="G419" s="106"/>
      <c r="H419" s="152"/>
      <c r="I419" s="107"/>
      <c r="J419" s="15">
        <f t="shared" si="120"/>
        <v>18465.7</v>
      </c>
      <c r="K419" s="108"/>
      <c r="L419" s="104">
        <v>18465.7</v>
      </c>
      <c r="M419" s="108"/>
      <c r="N419" s="22"/>
      <c r="O419" s="108"/>
      <c r="P419" s="108"/>
      <c r="Q419" s="108"/>
      <c r="R419" s="108">
        <f t="shared" ref="R419" si="122">N419/J419*100</f>
        <v>0</v>
      </c>
      <c r="S419" s="22"/>
      <c r="T419" s="108"/>
      <c r="U419" s="109"/>
      <c r="V419" s="108"/>
      <c r="W419" s="37">
        <f t="shared" ref="W419" si="123">S419/J419*100</f>
        <v>0</v>
      </c>
      <c r="X419" s="410"/>
      <c r="Y419" s="410"/>
    </row>
    <row r="420" spans="1:25" s="91" customFormat="1" ht="25.5" customHeight="1" x14ac:dyDescent="0.25">
      <c r="A420" s="280"/>
      <c r="B420" s="60" t="s">
        <v>75</v>
      </c>
      <c r="C420" s="214">
        <v>5</v>
      </c>
      <c r="D420" s="215"/>
      <c r="E420" s="145"/>
      <c r="F420" s="145"/>
      <c r="G420" s="145"/>
      <c r="H420" s="145"/>
      <c r="I420" s="146"/>
      <c r="J420" s="12">
        <f t="shared" si="120"/>
        <v>293281.52999999997</v>
      </c>
      <c r="K420" s="147">
        <f>K422</f>
        <v>248517.99999999997</v>
      </c>
      <c r="L420" s="147">
        <f>L422</f>
        <v>40500.9</v>
      </c>
      <c r="M420" s="147">
        <f>M422</f>
        <v>4262.63</v>
      </c>
      <c r="N420" s="12">
        <f>O420+P420+Q420</f>
        <v>10733.099999999999</v>
      </c>
      <c r="O420" s="147">
        <f>O422</f>
        <v>10625.8</v>
      </c>
      <c r="P420" s="147">
        <f>P422</f>
        <v>107.3</v>
      </c>
      <c r="Q420" s="147">
        <f>Q422</f>
        <v>0</v>
      </c>
      <c r="R420" s="147">
        <f t="shared" si="115"/>
        <v>3.6596576674978474</v>
      </c>
      <c r="S420" s="12">
        <f t="shared" si="117"/>
        <v>265063.13</v>
      </c>
      <c r="T420" s="147">
        <f>T422</f>
        <v>248517.9</v>
      </c>
      <c r="U420" s="147">
        <f>U422</f>
        <v>13082.599999999999</v>
      </c>
      <c r="V420" s="147">
        <f>V422</f>
        <v>3462.63</v>
      </c>
      <c r="W420" s="12">
        <f t="shared" si="107"/>
        <v>90.378391711199825</v>
      </c>
      <c r="X420" s="395">
        <f>X422</f>
        <v>262931.5</v>
      </c>
      <c r="Y420" s="395">
        <f>Y422</f>
        <v>89.651571307610141</v>
      </c>
    </row>
    <row r="421" spans="1:25" s="36" customFormat="1" ht="16.5" x14ac:dyDescent="0.25">
      <c r="A421" s="274"/>
      <c r="B421" s="63" t="s">
        <v>19</v>
      </c>
      <c r="C421" s="116"/>
      <c r="D421" s="208"/>
      <c r="E421" s="20"/>
      <c r="F421" s="20"/>
      <c r="G421" s="20"/>
      <c r="H421" s="20"/>
      <c r="I421" s="103"/>
      <c r="J421" s="22">
        <f t="shared" si="120"/>
        <v>0</v>
      </c>
      <c r="K421" s="108"/>
      <c r="L421" s="108"/>
      <c r="M421" s="108"/>
      <c r="N421" s="22">
        <f>O421+P421+Q421</f>
        <v>0</v>
      </c>
      <c r="O421" s="108"/>
      <c r="P421" s="108"/>
      <c r="Q421" s="108"/>
      <c r="R421" s="108"/>
      <c r="S421" s="22">
        <f t="shared" si="117"/>
        <v>0</v>
      </c>
      <c r="T421" s="104"/>
      <c r="U421" s="108"/>
      <c r="V421" s="104"/>
      <c r="W421" s="31"/>
      <c r="X421" s="396"/>
      <c r="Y421" s="396"/>
    </row>
    <row r="422" spans="1:25" s="200" customFormat="1" ht="92.25" customHeight="1" x14ac:dyDescent="0.25">
      <c r="A422" s="288"/>
      <c r="B422" s="56" t="s">
        <v>53</v>
      </c>
      <c r="C422" s="209"/>
      <c r="D422" s="210"/>
      <c r="E422" s="187"/>
      <c r="F422" s="187"/>
      <c r="G422" s="187"/>
      <c r="H422" s="187"/>
      <c r="I422" s="188"/>
      <c r="J422" s="189">
        <f t="shared" si="120"/>
        <v>293281.52999999997</v>
      </c>
      <c r="K422" s="190">
        <f>K423</f>
        <v>248517.99999999997</v>
      </c>
      <c r="L422" s="190">
        <f>L423</f>
        <v>40500.9</v>
      </c>
      <c r="M422" s="190">
        <f>M423</f>
        <v>4262.63</v>
      </c>
      <c r="N422" s="189">
        <f>O422+P422+Q422</f>
        <v>10733.099999999999</v>
      </c>
      <c r="O422" s="190">
        <f>O423</f>
        <v>10625.8</v>
      </c>
      <c r="P422" s="190">
        <f>P423</f>
        <v>107.3</v>
      </c>
      <c r="Q422" s="190">
        <f>Q423</f>
        <v>0</v>
      </c>
      <c r="R422" s="190">
        <f>N422/J422*100</f>
        <v>3.6596576674978474</v>
      </c>
      <c r="S422" s="189">
        <f>T422+U422+V422</f>
        <v>265063.13</v>
      </c>
      <c r="T422" s="190">
        <f>T423</f>
        <v>248517.9</v>
      </c>
      <c r="U422" s="190">
        <f>U423</f>
        <v>13082.599999999999</v>
      </c>
      <c r="V422" s="190">
        <f>V423</f>
        <v>3462.63</v>
      </c>
      <c r="W422" s="191">
        <f t="shared" si="107"/>
        <v>90.378391711199825</v>
      </c>
      <c r="X422" s="399">
        <f>X423</f>
        <v>262931.5</v>
      </c>
      <c r="Y422" s="399">
        <f>Y423</f>
        <v>89.651571307610141</v>
      </c>
    </row>
    <row r="423" spans="1:25" s="205" customFormat="1" ht="81.75" customHeight="1" x14ac:dyDescent="0.25">
      <c r="A423" s="292"/>
      <c r="B423" s="51" t="s">
        <v>214</v>
      </c>
      <c r="C423" s="212"/>
      <c r="D423" s="213"/>
      <c r="E423" s="159"/>
      <c r="F423" s="159"/>
      <c r="G423" s="159"/>
      <c r="H423" s="159"/>
      <c r="I423" s="160"/>
      <c r="J423" s="161">
        <f t="shared" si="120"/>
        <v>293281.52999999997</v>
      </c>
      <c r="K423" s="162">
        <f>K426+K427+K429+K430+K434+K435+K436</f>
        <v>248517.99999999997</v>
      </c>
      <c r="L423" s="162">
        <f>L426+L427+L429+L430+L434+L435+L436</f>
        <v>40500.9</v>
      </c>
      <c r="M423" s="162">
        <f>M426+M427+M429+M430+M434+M435+M436</f>
        <v>4262.63</v>
      </c>
      <c r="N423" s="162">
        <f t="shared" ref="N423:V423" si="124">N426+N427+N429+N430+N434+N435+N436</f>
        <v>10733.099999999999</v>
      </c>
      <c r="O423" s="162">
        <f t="shared" si="124"/>
        <v>10625.8</v>
      </c>
      <c r="P423" s="162">
        <f t="shared" si="124"/>
        <v>107.3</v>
      </c>
      <c r="Q423" s="162">
        <f t="shared" si="124"/>
        <v>0</v>
      </c>
      <c r="R423" s="162">
        <f t="shared" si="124"/>
        <v>99.717563989408632</v>
      </c>
      <c r="S423" s="162">
        <f>T423+U423+V423</f>
        <v>265063.13</v>
      </c>
      <c r="T423" s="162">
        <f t="shared" si="124"/>
        <v>248517.9</v>
      </c>
      <c r="U423" s="162">
        <f>U426+U427+U429+U430+U434+U435+U436</f>
        <v>13082.599999999999</v>
      </c>
      <c r="V423" s="162">
        <f t="shared" si="124"/>
        <v>3462.63</v>
      </c>
      <c r="W423" s="163">
        <f t="shared" si="107"/>
        <v>90.378391711199825</v>
      </c>
      <c r="X423" s="162">
        <f>X426+X427+X429+X430+X434+X435+X436</f>
        <v>262931.5</v>
      </c>
      <c r="Y423" s="409">
        <f>(X423/J423)*100</f>
        <v>89.651571307610141</v>
      </c>
    </row>
    <row r="424" spans="1:25" s="102" customFormat="1" ht="49.5" customHeight="1" x14ac:dyDescent="0.25">
      <c r="A424" s="273"/>
      <c r="B424" s="530" t="s">
        <v>27</v>
      </c>
      <c r="C424" s="120"/>
      <c r="D424" s="165"/>
      <c r="E424" s="67"/>
      <c r="F424" s="67"/>
      <c r="G424" s="67"/>
      <c r="H424" s="67"/>
      <c r="I424" s="68"/>
      <c r="J424" s="88"/>
      <c r="K424" s="70"/>
      <c r="L424" s="70"/>
      <c r="M424" s="70"/>
      <c r="N424" s="88"/>
      <c r="O424" s="70"/>
      <c r="P424" s="70"/>
      <c r="Q424" s="70"/>
      <c r="R424" s="70"/>
      <c r="S424" s="88"/>
      <c r="T424" s="70"/>
      <c r="U424" s="70"/>
      <c r="V424" s="70"/>
      <c r="W424" s="71"/>
      <c r="X424" s="401"/>
      <c r="Y424" s="401"/>
    </row>
    <row r="425" spans="1:25" s="102" customFormat="1" ht="45" customHeight="1" x14ac:dyDescent="0.25">
      <c r="A425" s="273"/>
      <c r="B425" s="529" t="s">
        <v>769</v>
      </c>
      <c r="C425" s="120"/>
      <c r="D425" s="165"/>
      <c r="E425" s="67"/>
      <c r="F425" s="67"/>
      <c r="G425" s="67"/>
      <c r="H425" s="67"/>
      <c r="I425" s="68"/>
      <c r="J425" s="88"/>
      <c r="K425" s="70"/>
      <c r="L425" s="70"/>
      <c r="M425" s="70"/>
      <c r="N425" s="88"/>
      <c r="O425" s="70"/>
      <c r="P425" s="70"/>
      <c r="Q425" s="70"/>
      <c r="R425" s="70"/>
      <c r="S425" s="88"/>
      <c r="T425" s="70"/>
      <c r="U425" s="70"/>
      <c r="V425" s="70"/>
      <c r="W425" s="71"/>
      <c r="X425" s="401"/>
      <c r="Y425" s="401"/>
    </row>
    <row r="426" spans="1:25" s="94" customFormat="1" ht="51" customHeight="1" x14ac:dyDescent="0.25">
      <c r="A426" s="275">
        <v>204</v>
      </c>
      <c r="B426" s="340" t="s">
        <v>216</v>
      </c>
      <c r="C426" s="269" t="s">
        <v>226</v>
      </c>
      <c r="D426" s="166" t="s">
        <v>470</v>
      </c>
      <c r="E426" s="106" t="s">
        <v>471</v>
      </c>
      <c r="F426" s="106" t="s">
        <v>472</v>
      </c>
      <c r="G426" s="106" t="s">
        <v>473</v>
      </c>
      <c r="H426" s="106">
        <v>10733.1</v>
      </c>
      <c r="I426" s="107" t="s">
        <v>474</v>
      </c>
      <c r="J426" s="22">
        <f t="shared" ref="J426:J431" si="125">K426+L426+M426</f>
        <v>10733.099999999999</v>
      </c>
      <c r="K426" s="108">
        <v>10625.8</v>
      </c>
      <c r="L426" s="108">
        <v>107.3</v>
      </c>
      <c r="M426" s="108"/>
      <c r="N426" s="22">
        <v>10733.099999999999</v>
      </c>
      <c r="O426" s="108">
        <v>10625.8</v>
      </c>
      <c r="P426" s="108">
        <v>107.3</v>
      </c>
      <c r="Q426" s="108"/>
      <c r="R426" s="108">
        <v>99.717563989408632</v>
      </c>
      <c r="S426" s="22">
        <f>T426+U426+V426</f>
        <v>10733.099999999999</v>
      </c>
      <c r="T426" s="108">
        <v>10625.8</v>
      </c>
      <c r="U426" s="108">
        <v>107.3</v>
      </c>
      <c r="V426" s="108"/>
      <c r="W426" s="363">
        <f>S426/J426*100</f>
        <v>100</v>
      </c>
      <c r="X426" s="397">
        <v>10733.099999999999</v>
      </c>
      <c r="Y426" s="397">
        <v>99.7</v>
      </c>
    </row>
    <row r="427" spans="1:25" s="94" customFormat="1" ht="166.5" customHeight="1" x14ac:dyDescent="0.25">
      <c r="A427" s="250">
        <v>205</v>
      </c>
      <c r="B427" s="340" t="s">
        <v>770</v>
      </c>
      <c r="C427" s="111"/>
      <c r="D427" s="166"/>
      <c r="E427" s="106"/>
      <c r="F427" s="106"/>
      <c r="G427" s="106"/>
      <c r="H427" s="106"/>
      <c r="I427" s="107"/>
      <c r="J427" s="22">
        <f t="shared" si="125"/>
        <v>350</v>
      </c>
      <c r="K427" s="108"/>
      <c r="L427" s="108">
        <v>350</v>
      </c>
      <c r="M427" s="108"/>
      <c r="N427" s="22"/>
      <c r="O427" s="108"/>
      <c r="P427" s="108"/>
      <c r="Q427" s="108"/>
      <c r="R427" s="108"/>
      <c r="S427" s="22">
        <f>T427+U427+V427</f>
        <v>350</v>
      </c>
      <c r="T427" s="108"/>
      <c r="U427" s="108">
        <v>350</v>
      </c>
      <c r="V427" s="108"/>
      <c r="W427" s="363">
        <f>S427/J427*100</f>
        <v>100</v>
      </c>
      <c r="X427" s="450">
        <v>350</v>
      </c>
      <c r="Y427" s="450" t="s">
        <v>872</v>
      </c>
    </row>
    <row r="428" spans="1:25" s="94" customFormat="1" ht="36" customHeight="1" x14ac:dyDescent="0.25">
      <c r="A428" s="480"/>
      <c r="B428" s="306" t="s">
        <v>126</v>
      </c>
      <c r="C428" s="111"/>
      <c r="D428" s="166"/>
      <c r="E428" s="106"/>
      <c r="F428" s="106"/>
      <c r="G428" s="106"/>
      <c r="H428" s="106"/>
      <c r="I428" s="107"/>
      <c r="J428" s="22">
        <f t="shared" si="125"/>
        <v>350</v>
      </c>
      <c r="K428" s="108"/>
      <c r="L428" s="108">
        <v>350</v>
      </c>
      <c r="M428" s="108"/>
      <c r="N428" s="22"/>
      <c r="O428" s="108"/>
      <c r="P428" s="108"/>
      <c r="Q428" s="108"/>
      <c r="R428" s="108"/>
      <c r="S428" s="22"/>
      <c r="T428" s="108"/>
      <c r="U428" s="108"/>
      <c r="V428" s="108"/>
      <c r="W428" s="31"/>
      <c r="X428" s="396"/>
      <c r="Y428" s="396"/>
    </row>
    <row r="429" spans="1:25" s="94" customFormat="1" ht="127.5" customHeight="1" x14ac:dyDescent="0.25">
      <c r="A429" s="250">
        <v>206</v>
      </c>
      <c r="B429" s="340" t="s">
        <v>771</v>
      </c>
      <c r="C429" s="269" t="s">
        <v>226</v>
      </c>
      <c r="D429" s="166"/>
      <c r="E429" s="106"/>
      <c r="F429" s="106" t="s">
        <v>382</v>
      </c>
      <c r="G429" s="106" t="s">
        <v>844</v>
      </c>
      <c r="H429" s="106">
        <v>221877.1</v>
      </c>
      <c r="I429" s="107" t="s">
        <v>845</v>
      </c>
      <c r="J429" s="22">
        <f t="shared" si="125"/>
        <v>224495.8</v>
      </c>
      <c r="K429" s="108">
        <v>219658.3</v>
      </c>
      <c r="L429" s="108">
        <v>4837.5</v>
      </c>
      <c r="M429" s="108"/>
      <c r="N429" s="22"/>
      <c r="O429" s="108"/>
      <c r="P429" s="108"/>
      <c r="Q429" s="108"/>
      <c r="R429" s="108"/>
      <c r="S429" s="22">
        <f>T429+U429+V429</f>
        <v>224495.8</v>
      </c>
      <c r="T429" s="108">
        <v>219658.3</v>
      </c>
      <c r="U429" s="108">
        <v>4837.5</v>
      </c>
      <c r="V429" s="108"/>
      <c r="W429" s="363">
        <f>S429/J429*100</f>
        <v>100</v>
      </c>
      <c r="X429" s="12">
        <v>224495.8</v>
      </c>
      <c r="Y429" s="12">
        <v>100</v>
      </c>
    </row>
    <row r="430" spans="1:25" s="94" customFormat="1" ht="63.75" customHeight="1" x14ac:dyDescent="0.25">
      <c r="A430" s="275">
        <v>207</v>
      </c>
      <c r="B430" s="340" t="s">
        <v>772</v>
      </c>
      <c r="C430" s="111" t="s">
        <v>226</v>
      </c>
      <c r="D430" s="166"/>
      <c r="E430" s="106" t="s">
        <v>840</v>
      </c>
      <c r="F430" s="106" t="s">
        <v>846</v>
      </c>
      <c r="G430" s="106" t="s">
        <v>847</v>
      </c>
      <c r="H430" s="106">
        <v>18164.795900000001</v>
      </c>
      <c r="I430" s="107" t="s">
        <v>825</v>
      </c>
      <c r="J430" s="22">
        <f t="shared" si="125"/>
        <v>18164.8</v>
      </c>
      <c r="K430" s="108"/>
      <c r="L430" s="108">
        <v>18164.8</v>
      </c>
      <c r="M430" s="108"/>
      <c r="N430" s="22"/>
      <c r="O430" s="108"/>
      <c r="P430" s="108"/>
      <c r="Q430" s="108"/>
      <c r="R430" s="108"/>
      <c r="S430" s="22">
        <f>T430+U430+V430</f>
        <v>0</v>
      </c>
      <c r="T430" s="108"/>
      <c r="U430" s="108"/>
      <c r="V430" s="108"/>
      <c r="W430" s="367" t="s">
        <v>871</v>
      </c>
      <c r="X430" s="402" t="s">
        <v>871</v>
      </c>
      <c r="Y430" s="402" t="s">
        <v>871</v>
      </c>
    </row>
    <row r="431" spans="1:25" s="94" customFormat="1" ht="30.75" customHeight="1" x14ac:dyDescent="0.25">
      <c r="A431" s="275"/>
      <c r="B431" s="84" t="s">
        <v>126</v>
      </c>
      <c r="C431" s="111"/>
      <c r="D431" s="166"/>
      <c r="E431" s="106"/>
      <c r="F431" s="106"/>
      <c r="G431" s="106"/>
      <c r="H431" s="106"/>
      <c r="I431" s="107"/>
      <c r="J431" s="22">
        <f t="shared" si="125"/>
        <v>18164.8</v>
      </c>
      <c r="K431" s="108"/>
      <c r="L431" s="108">
        <v>18164.8</v>
      </c>
      <c r="M431" s="108"/>
      <c r="N431" s="22"/>
      <c r="O431" s="108"/>
      <c r="P431" s="108"/>
      <c r="Q431" s="108"/>
      <c r="R431" s="108"/>
      <c r="S431" s="22"/>
      <c r="T431" s="108"/>
      <c r="U431" s="108"/>
      <c r="V431" s="108"/>
      <c r="W431" s="31"/>
      <c r="X431" s="396"/>
      <c r="Y431" s="396"/>
    </row>
    <row r="432" spans="1:25" s="102" customFormat="1" ht="51.75" customHeight="1" x14ac:dyDescent="0.25">
      <c r="A432" s="273"/>
      <c r="B432" s="65" t="s">
        <v>778</v>
      </c>
      <c r="C432" s="120"/>
      <c r="D432" s="165"/>
      <c r="E432" s="67"/>
      <c r="F432" s="67"/>
      <c r="G432" s="67"/>
      <c r="H432" s="67"/>
      <c r="I432" s="68"/>
      <c r="J432" s="88"/>
      <c r="K432" s="70"/>
      <c r="L432" s="70"/>
      <c r="M432" s="70"/>
      <c r="N432" s="88"/>
      <c r="O432" s="70"/>
      <c r="P432" s="70"/>
      <c r="Q432" s="70"/>
      <c r="R432" s="70"/>
      <c r="S432" s="88"/>
      <c r="T432" s="70"/>
      <c r="U432" s="70"/>
      <c r="V432" s="70"/>
      <c r="W432" s="71"/>
      <c r="X432" s="401"/>
      <c r="Y432" s="401"/>
    </row>
    <row r="433" spans="1:25" s="94" customFormat="1" ht="30.75" customHeight="1" x14ac:dyDescent="0.25">
      <c r="A433" s="275"/>
      <c r="B433" s="245" t="s">
        <v>18</v>
      </c>
      <c r="C433" s="111"/>
      <c r="D433" s="166"/>
      <c r="E433" s="106"/>
      <c r="F433" s="106"/>
      <c r="G433" s="106"/>
      <c r="H433" s="106"/>
      <c r="I433" s="107"/>
      <c r="J433" s="22"/>
      <c r="K433" s="108"/>
      <c r="L433" s="108"/>
      <c r="M433" s="108"/>
      <c r="N433" s="22"/>
      <c r="O433" s="108"/>
      <c r="P433" s="108"/>
      <c r="Q433" s="108"/>
      <c r="R433" s="108"/>
      <c r="S433" s="22"/>
      <c r="T433" s="108"/>
      <c r="U433" s="108"/>
      <c r="V433" s="108"/>
      <c r="W433" s="31"/>
      <c r="X433" s="396"/>
      <c r="Y433" s="396"/>
    </row>
    <row r="434" spans="1:25" s="94" customFormat="1" ht="57" customHeight="1" x14ac:dyDescent="0.25">
      <c r="A434" s="275">
        <v>208</v>
      </c>
      <c r="B434" s="471" t="s">
        <v>248</v>
      </c>
      <c r="C434" s="472" t="s">
        <v>226</v>
      </c>
      <c r="D434" s="473" t="s">
        <v>480</v>
      </c>
      <c r="E434" s="345" t="s">
        <v>481</v>
      </c>
      <c r="F434" s="345" t="s">
        <v>477</v>
      </c>
      <c r="G434" s="345" t="s">
        <v>482</v>
      </c>
      <c r="H434" s="345">
        <v>248198.89300000001</v>
      </c>
      <c r="I434" s="346" t="s">
        <v>483</v>
      </c>
      <c r="J434" s="15">
        <f>K434+L434+M434</f>
        <v>20182.93</v>
      </c>
      <c r="K434" s="105">
        <v>3034.8</v>
      </c>
      <c r="L434" s="105">
        <v>13718.5</v>
      </c>
      <c r="M434" s="105">
        <v>3429.63</v>
      </c>
      <c r="N434" s="446"/>
      <c r="O434" s="448"/>
      <c r="P434" s="448"/>
      <c r="Q434" s="448"/>
      <c r="R434" s="421">
        <f t="shared" ref="R434" si="126">N434/J434*100</f>
        <v>0</v>
      </c>
      <c r="S434" s="390">
        <f>T434+U434+V434</f>
        <v>14129.330000000002</v>
      </c>
      <c r="T434" s="105">
        <v>3034.7</v>
      </c>
      <c r="U434" s="104">
        <v>7665</v>
      </c>
      <c r="V434" s="105">
        <v>3429.63</v>
      </c>
      <c r="W434" s="484">
        <f>S434/J434*100</f>
        <v>70.006337038279383</v>
      </c>
      <c r="X434" s="450" t="s">
        <v>882</v>
      </c>
      <c r="Y434" s="458">
        <f>X434/J434*100</f>
        <v>59.456184012925775</v>
      </c>
    </row>
    <row r="435" spans="1:25" s="36" customFormat="1" ht="56.25" customHeight="1" x14ac:dyDescent="0.25">
      <c r="A435" s="274">
        <v>209</v>
      </c>
      <c r="B435" s="55" t="s">
        <v>215</v>
      </c>
      <c r="C435" s="153" t="s">
        <v>226</v>
      </c>
      <c r="D435" s="208">
        <v>42500</v>
      </c>
      <c r="E435" s="20" t="s">
        <v>476</v>
      </c>
      <c r="F435" s="20" t="s">
        <v>477</v>
      </c>
      <c r="G435" s="20" t="s">
        <v>478</v>
      </c>
      <c r="H435" s="20">
        <v>41827.336000000003</v>
      </c>
      <c r="I435" s="103" t="s">
        <v>479</v>
      </c>
      <c r="J435" s="15">
        <f>K435+L435+M435</f>
        <v>15354.9</v>
      </c>
      <c r="K435" s="104">
        <v>15199.1</v>
      </c>
      <c r="L435" s="104">
        <v>122.8</v>
      </c>
      <c r="M435" s="104">
        <v>33</v>
      </c>
      <c r="N435" s="15"/>
      <c r="O435" s="104"/>
      <c r="P435" s="104"/>
      <c r="Q435" s="104"/>
      <c r="R435" s="108">
        <f t="shared" ref="R435:R441" si="127">N435/J435*100</f>
        <v>0</v>
      </c>
      <c r="S435" s="15">
        <f>T435+U435+V435</f>
        <v>15354.9</v>
      </c>
      <c r="T435" s="104">
        <v>15199.1</v>
      </c>
      <c r="U435" s="104">
        <v>122.8</v>
      </c>
      <c r="V435" s="390">
        <v>33</v>
      </c>
      <c r="W435" s="363">
        <f t="shared" si="107"/>
        <v>100</v>
      </c>
      <c r="X435" s="363">
        <v>15352.6</v>
      </c>
      <c r="Y435" s="397">
        <v>100</v>
      </c>
    </row>
    <row r="436" spans="1:25" s="36" customFormat="1" ht="51.75" customHeight="1" x14ac:dyDescent="0.25">
      <c r="A436" s="255">
        <v>210</v>
      </c>
      <c r="B436" s="178" t="s">
        <v>291</v>
      </c>
      <c r="C436" s="474" t="s">
        <v>226</v>
      </c>
      <c r="D436" s="473"/>
      <c r="E436" s="345" t="s">
        <v>639</v>
      </c>
      <c r="F436" s="345"/>
      <c r="G436" s="346">
        <v>44403</v>
      </c>
      <c r="H436" s="345"/>
      <c r="I436" s="346" t="s">
        <v>663</v>
      </c>
      <c r="J436" s="15">
        <f>K436+L436+M436</f>
        <v>4000</v>
      </c>
      <c r="K436" s="105"/>
      <c r="L436" s="105">
        <v>3200</v>
      </c>
      <c r="M436" s="105">
        <v>800</v>
      </c>
      <c r="N436" s="15"/>
      <c r="O436" s="105"/>
      <c r="P436" s="105"/>
      <c r="Q436" s="105"/>
      <c r="R436" s="109">
        <f t="shared" si="127"/>
        <v>0</v>
      </c>
      <c r="S436" s="15">
        <f>T436+U436+V436</f>
        <v>0</v>
      </c>
      <c r="T436" s="105"/>
      <c r="U436" s="105"/>
      <c r="V436" s="105"/>
      <c r="W436" s="367" t="s">
        <v>871</v>
      </c>
      <c r="X436" s="479">
        <v>0</v>
      </c>
      <c r="Y436" s="402" t="s">
        <v>871</v>
      </c>
    </row>
    <row r="437" spans="1:25" s="36" customFormat="1" ht="34.5" customHeight="1" x14ac:dyDescent="0.25">
      <c r="A437" s="249"/>
      <c r="B437" s="507" t="s">
        <v>126</v>
      </c>
      <c r="C437" s="116"/>
      <c r="D437" s="208"/>
      <c r="E437" s="20"/>
      <c r="F437" s="20"/>
      <c r="G437" s="103"/>
      <c r="H437" s="20"/>
      <c r="I437" s="103"/>
      <c r="J437" s="15">
        <f>K437+L437+M437</f>
        <v>4000</v>
      </c>
      <c r="K437" s="104"/>
      <c r="L437" s="104">
        <v>3200</v>
      </c>
      <c r="M437" s="104">
        <v>800</v>
      </c>
      <c r="N437" s="15"/>
      <c r="O437" s="104"/>
      <c r="P437" s="104"/>
      <c r="Q437" s="104"/>
      <c r="R437" s="108"/>
      <c r="S437" s="15"/>
      <c r="T437" s="104"/>
      <c r="U437" s="104"/>
      <c r="V437" s="104"/>
      <c r="W437" s="31"/>
      <c r="X437" s="396"/>
      <c r="Y437" s="396"/>
    </row>
    <row r="438" spans="1:25" s="231" customFormat="1" ht="27.75" customHeight="1" x14ac:dyDescent="0.25">
      <c r="A438" s="297"/>
      <c r="B438" s="64" t="s">
        <v>773</v>
      </c>
      <c r="C438" s="224"/>
      <c r="D438" s="225"/>
      <c r="E438" s="226"/>
      <c r="F438" s="226"/>
      <c r="G438" s="226"/>
      <c r="H438" s="226"/>
      <c r="I438" s="227"/>
      <c r="J438" s="228">
        <f>K438+L438+M438</f>
        <v>809916.29245111998</v>
      </c>
      <c r="K438" s="229">
        <f>K440</f>
        <v>728794</v>
      </c>
      <c r="L438" s="229">
        <f t="shared" ref="L438:M438" si="128">L440</f>
        <v>71805.02</v>
      </c>
      <c r="M438" s="229">
        <f t="shared" si="128"/>
        <v>9317.2724511199995</v>
      </c>
      <c r="N438" s="228">
        <f>O438+P438+Q438</f>
        <v>0</v>
      </c>
      <c r="O438" s="229">
        <f>O440</f>
        <v>0</v>
      </c>
      <c r="P438" s="229">
        <f>P440</f>
        <v>0</v>
      </c>
      <c r="Q438" s="229">
        <f>Q440</f>
        <v>0</v>
      </c>
      <c r="R438" s="229">
        <f t="shared" si="127"/>
        <v>0</v>
      </c>
      <c r="S438" s="228">
        <f>T438+U438+V438</f>
        <v>430234.05</v>
      </c>
      <c r="T438" s="229">
        <f>T440</f>
        <v>404419.02</v>
      </c>
      <c r="U438" s="230">
        <f>U440</f>
        <v>20651.23</v>
      </c>
      <c r="V438" s="229">
        <f>V440</f>
        <v>5163.7999999999993</v>
      </c>
      <c r="W438" s="12">
        <f t="shared" si="107"/>
        <v>53.120804459673884</v>
      </c>
      <c r="X438" s="395">
        <f>X440</f>
        <v>478073.70425999997</v>
      </c>
      <c r="Y438" s="395">
        <f>Y440</f>
        <v>59.02754503347056</v>
      </c>
    </row>
    <row r="439" spans="1:25" s="36" customFormat="1" ht="22.5" customHeight="1" x14ac:dyDescent="0.25">
      <c r="A439" s="274"/>
      <c r="B439" s="63" t="s">
        <v>19</v>
      </c>
      <c r="C439" s="116"/>
      <c r="D439" s="208"/>
      <c r="E439" s="20"/>
      <c r="F439" s="20"/>
      <c r="G439" s="20"/>
      <c r="H439" s="20"/>
      <c r="I439" s="103"/>
      <c r="J439" s="15"/>
      <c r="K439" s="104"/>
      <c r="L439" s="104"/>
      <c r="M439" s="104"/>
      <c r="N439" s="15"/>
      <c r="O439" s="104"/>
      <c r="P439" s="104"/>
      <c r="Q439" s="104"/>
      <c r="R439" s="108"/>
      <c r="S439" s="15"/>
      <c r="T439" s="104"/>
      <c r="U439" s="105"/>
      <c r="V439" s="104"/>
      <c r="W439" s="31"/>
      <c r="X439" s="396"/>
      <c r="Y439" s="396"/>
    </row>
    <row r="440" spans="1:25" s="200" customFormat="1" ht="53.25" customHeight="1" x14ac:dyDescent="0.25">
      <c r="A440" s="257"/>
      <c r="B440" s="234" t="s">
        <v>774</v>
      </c>
      <c r="C440" s="209"/>
      <c r="D440" s="210"/>
      <c r="E440" s="187"/>
      <c r="F440" s="187"/>
      <c r="G440" s="187"/>
      <c r="H440" s="187"/>
      <c r="I440" s="188"/>
      <c r="J440" s="189">
        <f>K440+L440+M440</f>
        <v>809916.29245111998</v>
      </c>
      <c r="K440" s="190">
        <f>K441</f>
        <v>728794</v>
      </c>
      <c r="L440" s="190">
        <f>L441</f>
        <v>71805.02</v>
      </c>
      <c r="M440" s="190">
        <f>M441</f>
        <v>9317.2724511199995</v>
      </c>
      <c r="N440" s="189"/>
      <c r="O440" s="190">
        <f>O441</f>
        <v>0</v>
      </c>
      <c r="P440" s="190">
        <f>P441</f>
        <v>0</v>
      </c>
      <c r="Q440" s="190">
        <f>Q441</f>
        <v>0</v>
      </c>
      <c r="R440" s="190">
        <f t="shared" si="127"/>
        <v>0</v>
      </c>
      <c r="S440" s="190">
        <f>S441</f>
        <v>430234.05</v>
      </c>
      <c r="T440" s="190">
        <f>T441</f>
        <v>404419.02</v>
      </c>
      <c r="U440" s="211">
        <f>U441</f>
        <v>20651.23</v>
      </c>
      <c r="V440" s="190">
        <f>V441</f>
        <v>5163.7999999999993</v>
      </c>
      <c r="W440" s="191">
        <f t="shared" si="107"/>
        <v>53.120804459673884</v>
      </c>
      <c r="X440" s="399">
        <f>X441</f>
        <v>478073.70425999997</v>
      </c>
      <c r="Y440" s="399">
        <f>Y441</f>
        <v>59.02754503347056</v>
      </c>
    </row>
    <row r="441" spans="1:25" s="205" customFormat="1" ht="56.25" customHeight="1" x14ac:dyDescent="0.25">
      <c r="A441" s="291"/>
      <c r="B441" s="235" t="s">
        <v>139</v>
      </c>
      <c r="C441" s="212"/>
      <c r="D441" s="213"/>
      <c r="E441" s="159"/>
      <c r="F441" s="159"/>
      <c r="G441" s="159"/>
      <c r="H441" s="159"/>
      <c r="I441" s="160"/>
      <c r="J441" s="161">
        <f>K441+L441+M441</f>
        <v>809916.29245111998</v>
      </c>
      <c r="K441" s="162">
        <f>K444+K446+K450+K451+K452+K453</f>
        <v>728794</v>
      </c>
      <c r="L441" s="162">
        <f t="shared" ref="L441:M441" si="129">L444+L446+L450+L451+L452+L453</f>
        <v>71805.02</v>
      </c>
      <c r="M441" s="162">
        <f t="shared" si="129"/>
        <v>9317.2724511199995</v>
      </c>
      <c r="N441" s="161">
        <f>O441+P441+Q441</f>
        <v>0</v>
      </c>
      <c r="O441" s="162">
        <f>O444</f>
        <v>0</v>
      </c>
      <c r="P441" s="162">
        <f>P444</f>
        <v>0</v>
      </c>
      <c r="Q441" s="162">
        <f>Q444</f>
        <v>0</v>
      </c>
      <c r="R441" s="162">
        <f t="shared" si="127"/>
        <v>0</v>
      </c>
      <c r="S441" s="161">
        <f>T441+U441+V441</f>
        <v>430234.05</v>
      </c>
      <c r="T441" s="162">
        <f>T444+T446+T450+T451+T452+T453</f>
        <v>404419.02</v>
      </c>
      <c r="U441" s="162">
        <f>U444+U446+U450+U452+U453+U451</f>
        <v>20651.23</v>
      </c>
      <c r="V441" s="162">
        <f>V444+V446+V450+V452+V453+V451</f>
        <v>5163.7999999999993</v>
      </c>
      <c r="W441" s="163">
        <f t="shared" si="107"/>
        <v>53.120804459673884</v>
      </c>
      <c r="X441" s="162">
        <f>X444+X446+X450+X451+X452+X453</f>
        <v>478073.70425999997</v>
      </c>
      <c r="Y441" s="409">
        <f>(X441/J441)*100</f>
        <v>59.02754503347056</v>
      </c>
    </row>
    <row r="442" spans="1:25" s="102" customFormat="1" ht="57" customHeight="1" x14ac:dyDescent="0.25">
      <c r="A442" s="273"/>
      <c r="B442" s="530" t="s">
        <v>27</v>
      </c>
      <c r="C442" s="120"/>
      <c r="D442" s="165"/>
      <c r="E442" s="67"/>
      <c r="F442" s="67"/>
      <c r="G442" s="67"/>
      <c r="H442" s="67"/>
      <c r="I442" s="68"/>
      <c r="J442" s="88"/>
      <c r="K442" s="70"/>
      <c r="L442" s="70"/>
      <c r="M442" s="70"/>
      <c r="N442" s="88"/>
      <c r="O442" s="70"/>
      <c r="P442" s="70"/>
      <c r="Q442" s="70"/>
      <c r="R442" s="70"/>
      <c r="S442" s="88"/>
      <c r="T442" s="70"/>
      <c r="U442" s="72"/>
      <c r="V442" s="70"/>
      <c r="W442" s="71"/>
      <c r="X442" s="401"/>
      <c r="Y442" s="401"/>
    </row>
    <row r="443" spans="1:25" s="102" customFormat="1" ht="27.75" customHeight="1" x14ac:dyDescent="0.25">
      <c r="A443" s="273"/>
      <c r="B443" s="530" t="s">
        <v>196</v>
      </c>
      <c r="C443" s="120"/>
      <c r="D443" s="165"/>
      <c r="E443" s="67"/>
      <c r="F443" s="67"/>
      <c r="G443" s="67"/>
      <c r="H443" s="67"/>
      <c r="I443" s="68"/>
      <c r="J443" s="88"/>
      <c r="K443" s="70"/>
      <c r="L443" s="70"/>
      <c r="M443" s="70"/>
      <c r="N443" s="88"/>
      <c r="O443" s="70"/>
      <c r="P443" s="70"/>
      <c r="Q443" s="70"/>
      <c r="R443" s="70"/>
      <c r="S443" s="88"/>
      <c r="T443" s="70"/>
      <c r="U443" s="72"/>
      <c r="V443" s="70"/>
      <c r="W443" s="71"/>
      <c r="X443" s="401"/>
      <c r="Y443" s="401"/>
    </row>
    <row r="444" spans="1:25" s="36" customFormat="1" ht="74.25" customHeight="1" x14ac:dyDescent="0.25">
      <c r="A444" s="255">
        <v>211</v>
      </c>
      <c r="B444" s="178" t="s">
        <v>140</v>
      </c>
      <c r="C444" s="343"/>
      <c r="D444" s="344"/>
      <c r="E444" s="345" t="s">
        <v>488</v>
      </c>
      <c r="F444" s="345"/>
      <c r="G444" s="345" t="s">
        <v>489</v>
      </c>
      <c r="H444" s="345">
        <v>17850</v>
      </c>
      <c r="I444" s="346" t="s">
        <v>490</v>
      </c>
      <c r="J444" s="22">
        <f t="shared" ref="J444:J447" si="130">K444+L444+M444</f>
        <v>17850</v>
      </c>
      <c r="K444" s="105">
        <v>0</v>
      </c>
      <c r="L444" s="109">
        <v>17850</v>
      </c>
      <c r="M444" s="105"/>
      <c r="N444" s="15"/>
      <c r="O444" s="105"/>
      <c r="P444" s="105"/>
      <c r="Q444" s="105"/>
      <c r="R444" s="31">
        <f>N444/J444*1100</f>
        <v>0</v>
      </c>
      <c r="S444" s="22"/>
      <c r="T444" s="109"/>
      <c r="U444" s="109"/>
      <c r="V444" s="109"/>
      <c r="W444" s="367" t="s">
        <v>871</v>
      </c>
      <c r="X444" s="402" t="s">
        <v>871</v>
      </c>
      <c r="Y444" s="402" t="s">
        <v>871</v>
      </c>
    </row>
    <row r="445" spans="1:25" ht="33" customHeight="1" x14ac:dyDescent="0.2">
      <c r="A445" s="505"/>
      <c r="B445" s="244" t="s">
        <v>123</v>
      </c>
      <c r="C445" s="343"/>
      <c r="D445" s="344"/>
      <c r="E445" s="345"/>
      <c r="F445" s="345"/>
      <c r="G445" s="345"/>
      <c r="H445" s="345"/>
      <c r="I445" s="346"/>
      <c r="J445" s="22">
        <f t="shared" si="130"/>
        <v>17850</v>
      </c>
      <c r="K445" s="105"/>
      <c r="L445" s="109">
        <v>17850</v>
      </c>
      <c r="M445" s="105"/>
      <c r="N445" s="15"/>
      <c r="O445" s="105"/>
      <c r="P445" s="105"/>
      <c r="Q445" s="105"/>
      <c r="R445" s="31"/>
      <c r="S445" s="22"/>
      <c r="T445" s="109"/>
      <c r="U445" s="109"/>
      <c r="V445" s="109"/>
      <c r="W445" s="31"/>
      <c r="X445" s="396"/>
      <c r="Y445" s="396"/>
    </row>
    <row r="446" spans="1:25" s="94" customFormat="1" ht="71.25" customHeight="1" x14ac:dyDescent="0.25">
      <c r="A446" s="255">
        <v>212</v>
      </c>
      <c r="B446" s="178" t="s">
        <v>141</v>
      </c>
      <c r="C446" s="343"/>
      <c r="D446" s="344"/>
      <c r="E446" s="345" t="s">
        <v>488</v>
      </c>
      <c r="F446" s="345"/>
      <c r="G446" s="345" t="s">
        <v>491</v>
      </c>
      <c r="H446" s="345">
        <v>16740</v>
      </c>
      <c r="I446" s="346" t="s">
        <v>492</v>
      </c>
      <c r="J446" s="22">
        <f t="shared" si="130"/>
        <v>16740</v>
      </c>
      <c r="K446" s="105"/>
      <c r="L446" s="109">
        <v>16740</v>
      </c>
      <c r="M446" s="105"/>
      <c r="N446" s="15"/>
      <c r="O446" s="105"/>
      <c r="P446" s="105"/>
      <c r="Q446" s="105"/>
      <c r="R446" s="31">
        <f>N446/J446*1100</f>
        <v>0</v>
      </c>
      <c r="S446" s="22"/>
      <c r="T446" s="109"/>
      <c r="U446" s="109"/>
      <c r="V446" s="109"/>
      <c r="W446" s="367" t="s">
        <v>871</v>
      </c>
      <c r="X446" s="402" t="s">
        <v>871</v>
      </c>
      <c r="Y446" s="402" t="s">
        <v>871</v>
      </c>
    </row>
    <row r="447" spans="1:25" s="94" customFormat="1" ht="39" customHeight="1" x14ac:dyDescent="0.25">
      <c r="A447" s="347"/>
      <c r="B447" s="40" t="s">
        <v>123</v>
      </c>
      <c r="C447" s="343"/>
      <c r="D447" s="344"/>
      <c r="E447" s="345"/>
      <c r="F447" s="345"/>
      <c r="G447" s="345"/>
      <c r="H447" s="345"/>
      <c r="I447" s="346"/>
      <c r="J447" s="22">
        <f t="shared" si="130"/>
        <v>16740</v>
      </c>
      <c r="K447" s="105"/>
      <c r="L447" s="109">
        <v>16740</v>
      </c>
      <c r="M447" s="105"/>
      <c r="N447" s="15"/>
      <c r="O447" s="105"/>
      <c r="P447" s="105"/>
      <c r="Q447" s="105"/>
      <c r="R447" s="31"/>
      <c r="S447" s="22"/>
      <c r="T447" s="109"/>
      <c r="U447" s="109"/>
      <c r="V447" s="109"/>
      <c r="W447" s="31"/>
      <c r="X447" s="396"/>
      <c r="Y447" s="396"/>
    </row>
    <row r="448" spans="1:25" s="94" customFormat="1" ht="68.25" customHeight="1" x14ac:dyDescent="0.25">
      <c r="A448" s="255"/>
      <c r="B448" s="348" t="s">
        <v>101</v>
      </c>
      <c r="C448" s="348"/>
      <c r="D448" s="349"/>
      <c r="E448" s="350"/>
      <c r="F448" s="350"/>
      <c r="G448" s="350"/>
      <c r="H448" s="350"/>
      <c r="I448" s="351"/>
      <c r="J448" s="88"/>
      <c r="K448" s="72"/>
      <c r="L448" s="72"/>
      <c r="M448" s="72"/>
      <c r="N448" s="88"/>
      <c r="O448" s="72"/>
      <c r="P448" s="72"/>
      <c r="Q448" s="72"/>
      <c r="R448" s="71"/>
      <c r="S448" s="88"/>
      <c r="T448" s="72"/>
      <c r="U448" s="72"/>
      <c r="V448" s="72"/>
      <c r="W448" s="71"/>
      <c r="X448" s="401"/>
      <c r="Y448" s="401"/>
    </row>
    <row r="449" spans="1:26" s="94" customFormat="1" ht="30.75" customHeight="1" x14ac:dyDescent="0.25">
      <c r="A449" s="347"/>
      <c r="B449" s="508" t="s">
        <v>18</v>
      </c>
      <c r="C449" s="93"/>
      <c r="D449" s="30"/>
      <c r="E449" s="358"/>
      <c r="F449" s="358"/>
      <c r="G449" s="358"/>
      <c r="H449" s="358"/>
      <c r="I449" s="358"/>
      <c r="J449" s="22"/>
      <c r="K449" s="109"/>
      <c r="L449" s="109"/>
      <c r="M449" s="109"/>
      <c r="N449" s="22"/>
      <c r="O449" s="109"/>
      <c r="P449" s="109"/>
      <c r="Q449" s="109"/>
      <c r="R449" s="31"/>
      <c r="S449" s="22"/>
      <c r="T449" s="109"/>
      <c r="U449" s="109"/>
      <c r="V449" s="109"/>
      <c r="W449" s="31"/>
      <c r="X449" s="396"/>
      <c r="Y449" s="396"/>
    </row>
    <row r="450" spans="1:26" s="94" customFormat="1" ht="65.25" customHeight="1" x14ac:dyDescent="0.25">
      <c r="A450" s="255">
        <v>213</v>
      </c>
      <c r="B450" s="45" t="s">
        <v>230</v>
      </c>
      <c r="C450" s="92" t="s">
        <v>235</v>
      </c>
      <c r="D450" s="13" t="s">
        <v>398</v>
      </c>
      <c r="E450" s="345" t="s">
        <v>399</v>
      </c>
      <c r="F450" s="345" t="s">
        <v>400</v>
      </c>
      <c r="G450" s="345" t="s">
        <v>401</v>
      </c>
      <c r="H450" s="345">
        <v>1283609.3600000001</v>
      </c>
      <c r="I450" s="346">
        <v>44515</v>
      </c>
      <c r="J450" s="15">
        <v>536423.40085111989</v>
      </c>
      <c r="K450" s="105">
        <v>504238</v>
      </c>
      <c r="L450" s="105">
        <v>25748.32</v>
      </c>
      <c r="M450" s="105">
        <v>6437.0808511200003</v>
      </c>
      <c r="N450" s="15">
        <v>22648.19</v>
      </c>
      <c r="O450" s="105">
        <v>21289.3</v>
      </c>
      <c r="P450" s="105">
        <v>1087.1099999999999</v>
      </c>
      <c r="Q450" s="105">
        <v>271.77999999999997</v>
      </c>
      <c r="R450" s="39">
        <v>4.2220734524379608</v>
      </c>
      <c r="S450" s="15">
        <f>T450+U450+V450</f>
        <v>271375.55</v>
      </c>
      <c r="T450" s="105">
        <v>255093.02</v>
      </c>
      <c r="U450" s="105">
        <v>13026.03</v>
      </c>
      <c r="V450" s="105">
        <v>3256.5</v>
      </c>
      <c r="W450" s="488">
        <f>S450/J450*100</f>
        <v>50.589804540484273</v>
      </c>
      <c r="X450" s="476">
        <v>262423.40425999998</v>
      </c>
      <c r="Y450" s="476">
        <f>X450/J450*100</f>
        <v>48.920946372515459</v>
      </c>
    </row>
    <row r="451" spans="1:26" s="94" customFormat="1" ht="55.5" customHeight="1" x14ac:dyDescent="0.25">
      <c r="A451" s="342">
        <v>214</v>
      </c>
      <c r="B451" s="475" t="s">
        <v>228</v>
      </c>
      <c r="C451" s="93" t="s">
        <v>235</v>
      </c>
      <c r="D451" s="353" t="s">
        <v>397</v>
      </c>
      <c r="E451" s="178" t="s">
        <v>395</v>
      </c>
      <c r="F451" s="178" t="s">
        <v>475</v>
      </c>
      <c r="G451" s="178" t="s">
        <v>396</v>
      </c>
      <c r="H451" s="354">
        <v>54076.06</v>
      </c>
      <c r="I451" s="355">
        <v>44803</v>
      </c>
      <c r="J451" s="354">
        <f t="shared" ref="J451:J453" si="131">K451+L451+M451</f>
        <v>54076</v>
      </c>
      <c r="K451" s="356">
        <v>50831.5</v>
      </c>
      <c r="L451" s="356">
        <v>2595.6</v>
      </c>
      <c r="M451" s="356">
        <v>648.9</v>
      </c>
      <c r="N451" s="354"/>
      <c r="O451" s="354"/>
      <c r="P451" s="354"/>
      <c r="Q451" s="354"/>
      <c r="R451" s="357"/>
      <c r="S451" s="354">
        <f>T451+U451+V451</f>
        <v>54076.1</v>
      </c>
      <c r="T451" s="354">
        <v>50831.5</v>
      </c>
      <c r="U451" s="354">
        <v>2595.6999999999998</v>
      </c>
      <c r="V451" s="354">
        <v>648.9</v>
      </c>
      <c r="W451" s="489">
        <f>S451/J451*100</f>
        <v>100.00018492492049</v>
      </c>
      <c r="X451" s="477">
        <f>J451</f>
        <v>54076</v>
      </c>
      <c r="Y451" s="478" t="s">
        <v>872</v>
      </c>
    </row>
    <row r="452" spans="1:26" s="94" customFormat="1" ht="78.75" customHeight="1" x14ac:dyDescent="0.25">
      <c r="A452" s="287">
        <v>215</v>
      </c>
      <c r="B452" s="352" t="s">
        <v>231</v>
      </c>
      <c r="C452" s="93" t="s">
        <v>235</v>
      </c>
      <c r="D452" s="353" t="s">
        <v>402</v>
      </c>
      <c r="E452" s="178" t="s">
        <v>399</v>
      </c>
      <c r="F452" s="178" t="s">
        <v>403</v>
      </c>
      <c r="G452" s="178" t="s">
        <v>404</v>
      </c>
      <c r="H452" s="354">
        <v>231352.13</v>
      </c>
      <c r="I452" s="355">
        <v>44501</v>
      </c>
      <c r="J452" s="376">
        <f>K452+L452</f>
        <v>161574.29999999999</v>
      </c>
      <c r="K452" s="376">
        <v>153724.5</v>
      </c>
      <c r="L452" s="376">
        <v>7849.8</v>
      </c>
      <c r="M452" s="356">
        <v>1962.44</v>
      </c>
      <c r="N452" s="354">
        <f>O452+P452+Q452</f>
        <v>48148.85</v>
      </c>
      <c r="O452" s="354">
        <v>45259.92</v>
      </c>
      <c r="P452" s="354">
        <v>2311.14</v>
      </c>
      <c r="Q452" s="354">
        <v>577.79</v>
      </c>
      <c r="R452" s="357">
        <f>N452/J452*100</f>
        <v>29.799819649535848</v>
      </c>
      <c r="S452" s="354">
        <f t="shared" ref="S452" si="132">T452+U452+V452</f>
        <v>104782.39999999999</v>
      </c>
      <c r="T452" s="354">
        <v>98494.5</v>
      </c>
      <c r="U452" s="354">
        <v>5029.5</v>
      </c>
      <c r="V452" s="356">
        <v>1258.4000000000001</v>
      </c>
      <c r="W452" s="371">
        <f>S452/J452*100</f>
        <v>64.850907601023195</v>
      </c>
      <c r="X452" s="414">
        <v>161574.29999999999</v>
      </c>
      <c r="Y452" s="414">
        <v>100</v>
      </c>
    </row>
    <row r="453" spans="1:26" s="94" customFormat="1" ht="75" customHeight="1" x14ac:dyDescent="0.25">
      <c r="A453" s="287">
        <v>216</v>
      </c>
      <c r="B453" s="352" t="s">
        <v>229</v>
      </c>
      <c r="C453" s="93" t="s">
        <v>235</v>
      </c>
      <c r="D453" s="353" t="s">
        <v>707</v>
      </c>
      <c r="E453" s="178" t="s">
        <v>708</v>
      </c>
      <c r="F453" s="178"/>
      <c r="G453" s="178" t="s">
        <v>102</v>
      </c>
      <c r="H453" s="354"/>
      <c r="I453" s="353"/>
      <c r="J453" s="354">
        <f t="shared" si="131"/>
        <v>21290.151600000001</v>
      </c>
      <c r="K453" s="356">
        <v>20000</v>
      </c>
      <c r="L453" s="356">
        <v>1021.3</v>
      </c>
      <c r="M453" s="356">
        <f>(22404.3*1.2/100)</f>
        <v>268.85160000000002</v>
      </c>
      <c r="N453" s="354"/>
      <c r="O453" s="354"/>
      <c r="P453" s="354"/>
      <c r="Q453" s="354"/>
      <c r="R453" s="357">
        <f>N453/J453*100</f>
        <v>0</v>
      </c>
      <c r="S453" s="354"/>
      <c r="T453" s="354"/>
      <c r="U453" s="354"/>
      <c r="V453" s="354"/>
      <c r="W453" s="367" t="s">
        <v>871</v>
      </c>
      <c r="X453" s="402" t="s">
        <v>871</v>
      </c>
      <c r="Y453" s="402" t="s">
        <v>871</v>
      </c>
    </row>
    <row r="454" spans="1:26" x14ac:dyDescent="0.2">
      <c r="Z454" s="5"/>
    </row>
    <row r="455" spans="1:26" x14ac:dyDescent="0.2">
      <c r="Z455" s="5"/>
    </row>
    <row r="456" spans="1:26" x14ac:dyDescent="0.2">
      <c r="Z456" s="5"/>
    </row>
    <row r="457" spans="1:26" x14ac:dyDescent="0.2">
      <c r="Z457" s="5"/>
    </row>
    <row r="458" spans="1:26" x14ac:dyDescent="0.2">
      <c r="Z458" s="5"/>
    </row>
    <row r="459" spans="1:26" x14ac:dyDescent="0.2">
      <c r="Z459" s="5"/>
    </row>
    <row r="460" spans="1:26" x14ac:dyDescent="0.2">
      <c r="Z460" s="5"/>
    </row>
    <row r="461" spans="1:26" x14ac:dyDescent="0.2">
      <c r="Z461" s="5"/>
    </row>
    <row r="462" spans="1:26" x14ac:dyDescent="0.2">
      <c r="Z462" s="5"/>
    </row>
    <row r="463" spans="1:26" x14ac:dyDescent="0.2">
      <c r="Z463" s="5"/>
    </row>
    <row r="464" spans="1:26" x14ac:dyDescent="0.2">
      <c r="Z464" s="5"/>
    </row>
    <row r="465" spans="26:26" x14ac:dyDescent="0.2">
      <c r="Z465" s="5"/>
    </row>
    <row r="466" spans="26:26" x14ac:dyDescent="0.2">
      <c r="Z466" s="5"/>
    </row>
    <row r="467" spans="26:26" x14ac:dyDescent="0.2">
      <c r="Z467" s="5"/>
    </row>
    <row r="468" spans="26:26" x14ac:dyDescent="0.2">
      <c r="Z468" s="5"/>
    </row>
    <row r="469" spans="26:26" x14ac:dyDescent="0.2">
      <c r="Z469" s="5"/>
    </row>
    <row r="470" spans="26:26" x14ac:dyDescent="0.2">
      <c r="Z470" s="5"/>
    </row>
    <row r="471" spans="26:26" x14ac:dyDescent="0.2">
      <c r="Z471" s="5"/>
    </row>
    <row r="472" spans="26:26" x14ac:dyDescent="0.2">
      <c r="Z472" s="5"/>
    </row>
    <row r="473" spans="26:26" x14ac:dyDescent="0.2">
      <c r="Z473" s="5"/>
    </row>
    <row r="474" spans="26:26" x14ac:dyDescent="0.2">
      <c r="Z474" s="5"/>
    </row>
    <row r="475" spans="26:26" x14ac:dyDescent="0.2">
      <c r="Z475" s="5"/>
    </row>
    <row r="476" spans="26:26" x14ac:dyDescent="0.2">
      <c r="Z476" s="5"/>
    </row>
    <row r="477" spans="26:26" x14ac:dyDescent="0.2">
      <c r="Z477" s="5"/>
    </row>
    <row r="478" spans="26:26" x14ac:dyDescent="0.2">
      <c r="Z478" s="5"/>
    </row>
    <row r="479" spans="26:26" x14ac:dyDescent="0.2">
      <c r="Z479" s="5"/>
    </row>
    <row r="480" spans="26:26" x14ac:dyDescent="0.2">
      <c r="Z480" s="5"/>
    </row>
    <row r="481" spans="26:26" x14ac:dyDescent="0.2">
      <c r="Z481" s="5"/>
    </row>
    <row r="482" spans="26:26" x14ac:dyDescent="0.2">
      <c r="Z482" s="5"/>
    </row>
    <row r="483" spans="26:26" x14ac:dyDescent="0.2">
      <c r="Z483" s="5"/>
    </row>
    <row r="484" spans="26:26" x14ac:dyDescent="0.2">
      <c r="Z484" s="5"/>
    </row>
    <row r="485" spans="26:26" x14ac:dyDescent="0.2">
      <c r="Z485" s="5"/>
    </row>
    <row r="486" spans="26:26" x14ac:dyDescent="0.2">
      <c r="Z486" s="5"/>
    </row>
    <row r="487" spans="26:26" x14ac:dyDescent="0.2">
      <c r="Z487" s="5"/>
    </row>
    <row r="488" spans="26:26" x14ac:dyDescent="0.2">
      <c r="Z488" s="5"/>
    </row>
    <row r="489" spans="26:26" x14ac:dyDescent="0.2">
      <c r="Z489" s="5"/>
    </row>
    <row r="490" spans="26:26" x14ac:dyDescent="0.2">
      <c r="Z490" s="5"/>
    </row>
    <row r="491" spans="26:26" x14ac:dyDescent="0.2">
      <c r="Z491" s="5"/>
    </row>
    <row r="492" spans="26:26" x14ac:dyDescent="0.2">
      <c r="Z492" s="5"/>
    </row>
    <row r="493" spans="26:26" x14ac:dyDescent="0.2">
      <c r="Z493" s="5"/>
    </row>
    <row r="494" spans="26:26" x14ac:dyDescent="0.2">
      <c r="Z494" s="5"/>
    </row>
    <row r="495" spans="26:26" x14ac:dyDescent="0.2">
      <c r="Z495" s="5"/>
    </row>
    <row r="496" spans="26:26" x14ac:dyDescent="0.2">
      <c r="Z496" s="5"/>
    </row>
    <row r="497" spans="26:26" x14ac:dyDescent="0.2">
      <c r="Z497" s="5"/>
    </row>
    <row r="498" spans="26:26" x14ac:dyDescent="0.2">
      <c r="Z498" s="5"/>
    </row>
    <row r="499" spans="26:26" x14ac:dyDescent="0.2">
      <c r="Z499" s="5"/>
    </row>
    <row r="500" spans="26:26" x14ac:dyDescent="0.2">
      <c r="Z500" s="5"/>
    </row>
    <row r="501" spans="26:26" x14ac:dyDescent="0.2">
      <c r="Z501" s="5"/>
    </row>
    <row r="502" spans="26:26" x14ac:dyDescent="0.2">
      <c r="Z502" s="5"/>
    </row>
    <row r="503" spans="26:26" x14ac:dyDescent="0.2">
      <c r="Z503" s="5"/>
    </row>
    <row r="504" spans="26:26" x14ac:dyDescent="0.2">
      <c r="Z504" s="5"/>
    </row>
    <row r="505" spans="26:26" x14ac:dyDescent="0.2">
      <c r="Z505" s="5"/>
    </row>
    <row r="506" spans="26:26" x14ac:dyDescent="0.2">
      <c r="Z506" s="5"/>
    </row>
    <row r="507" spans="26:26" x14ac:dyDescent="0.2">
      <c r="Z507" s="5"/>
    </row>
    <row r="508" spans="26:26" x14ac:dyDescent="0.2">
      <c r="Z508" s="5"/>
    </row>
    <row r="509" spans="26:26" x14ac:dyDescent="0.2">
      <c r="Z509" s="5"/>
    </row>
    <row r="510" spans="26:26" x14ac:dyDescent="0.2">
      <c r="Z510" s="5"/>
    </row>
    <row r="511" spans="26:26" x14ac:dyDescent="0.2">
      <c r="Z511" s="5"/>
    </row>
    <row r="512" spans="26:26" x14ac:dyDescent="0.2">
      <c r="Z512" s="5"/>
    </row>
    <row r="513" spans="26:26" x14ac:dyDescent="0.2">
      <c r="Z513" s="5"/>
    </row>
    <row r="514" spans="26:26" x14ac:dyDescent="0.2">
      <c r="Z514" s="5"/>
    </row>
    <row r="515" spans="26:26" x14ac:dyDescent="0.2">
      <c r="Z515" s="5"/>
    </row>
    <row r="516" spans="26:26" x14ac:dyDescent="0.2">
      <c r="Z516" s="5"/>
    </row>
    <row r="517" spans="26:26" x14ac:dyDescent="0.2">
      <c r="Z517" s="5"/>
    </row>
    <row r="518" spans="26:26" x14ac:dyDescent="0.2">
      <c r="Z518" s="5"/>
    </row>
    <row r="519" spans="26:26" x14ac:dyDescent="0.2">
      <c r="Z519" s="5"/>
    </row>
    <row r="520" spans="26:26" x14ac:dyDescent="0.2">
      <c r="Z520" s="5"/>
    </row>
    <row r="521" spans="26:26" x14ac:dyDescent="0.2">
      <c r="Z521" s="5"/>
    </row>
    <row r="522" spans="26:26" x14ac:dyDescent="0.2">
      <c r="Z522" s="5"/>
    </row>
    <row r="523" spans="26:26" x14ac:dyDescent="0.2">
      <c r="Z523" s="5"/>
    </row>
    <row r="524" spans="26:26" x14ac:dyDescent="0.2">
      <c r="Z524" s="5"/>
    </row>
    <row r="525" spans="26:26" x14ac:dyDescent="0.2">
      <c r="Z525" s="5"/>
    </row>
    <row r="526" spans="26:26" x14ac:dyDescent="0.2">
      <c r="Z526" s="5"/>
    </row>
    <row r="527" spans="26:26" x14ac:dyDescent="0.2">
      <c r="Z527" s="5"/>
    </row>
    <row r="528" spans="26:26" x14ac:dyDescent="0.2">
      <c r="Z528" s="5"/>
    </row>
    <row r="529" spans="26:26" x14ac:dyDescent="0.2">
      <c r="Z529" s="5"/>
    </row>
    <row r="530" spans="26:26" x14ac:dyDescent="0.2">
      <c r="Z530" s="5"/>
    </row>
    <row r="531" spans="26:26" x14ac:dyDescent="0.2">
      <c r="Z531" s="5"/>
    </row>
    <row r="532" spans="26:26" x14ac:dyDescent="0.2">
      <c r="Z532" s="5"/>
    </row>
    <row r="533" spans="26:26" x14ac:dyDescent="0.2">
      <c r="Z533" s="5"/>
    </row>
    <row r="534" spans="26:26" x14ac:dyDescent="0.2">
      <c r="Z534" s="5"/>
    </row>
    <row r="535" spans="26:26" x14ac:dyDescent="0.2">
      <c r="Z535" s="5"/>
    </row>
    <row r="536" spans="26:26" x14ac:dyDescent="0.2">
      <c r="Z536" s="5"/>
    </row>
    <row r="537" spans="26:26" x14ac:dyDescent="0.2">
      <c r="Z537" s="5"/>
    </row>
    <row r="538" spans="26:26" x14ac:dyDescent="0.2">
      <c r="Z538" s="5"/>
    </row>
    <row r="539" spans="26:26" x14ac:dyDescent="0.2">
      <c r="Z539" s="5"/>
    </row>
    <row r="540" spans="26:26" x14ac:dyDescent="0.2">
      <c r="Z540" s="5"/>
    </row>
    <row r="541" spans="26:26" x14ac:dyDescent="0.2">
      <c r="Z541" s="5"/>
    </row>
    <row r="542" spans="26:26" x14ac:dyDescent="0.2">
      <c r="Z542" s="5"/>
    </row>
    <row r="543" spans="26:26" x14ac:dyDescent="0.2">
      <c r="Z543" s="5"/>
    </row>
    <row r="544" spans="26:26" x14ac:dyDescent="0.2">
      <c r="Z544" s="5"/>
    </row>
    <row r="545" spans="26:26" x14ac:dyDescent="0.2">
      <c r="Z545" s="5"/>
    </row>
    <row r="546" spans="26:26" x14ac:dyDescent="0.2">
      <c r="Z546" s="5"/>
    </row>
    <row r="547" spans="26:26" x14ac:dyDescent="0.2">
      <c r="Z547" s="5"/>
    </row>
    <row r="548" spans="26:26" x14ac:dyDescent="0.2">
      <c r="Z548" s="5"/>
    </row>
    <row r="549" spans="26:26" x14ac:dyDescent="0.2">
      <c r="Z549" s="5"/>
    </row>
    <row r="550" spans="26:26" x14ac:dyDescent="0.2">
      <c r="Z550" s="5"/>
    </row>
    <row r="551" spans="26:26" x14ac:dyDescent="0.2">
      <c r="Z551" s="5"/>
    </row>
    <row r="552" spans="26:26" x14ac:dyDescent="0.2">
      <c r="Z552" s="5"/>
    </row>
    <row r="553" spans="26:26" x14ac:dyDescent="0.2">
      <c r="Z553" s="5"/>
    </row>
    <row r="554" spans="26:26" x14ac:dyDescent="0.2">
      <c r="Z554" s="5"/>
    </row>
    <row r="555" spans="26:26" x14ac:dyDescent="0.2">
      <c r="Z555" s="5"/>
    </row>
    <row r="556" spans="26:26" x14ac:dyDescent="0.2">
      <c r="Z556" s="5"/>
    </row>
    <row r="557" spans="26:26" x14ac:dyDescent="0.2">
      <c r="Z557" s="5"/>
    </row>
    <row r="558" spans="26:26" x14ac:dyDescent="0.2">
      <c r="Z558" s="5"/>
    </row>
    <row r="559" spans="26:26" x14ac:dyDescent="0.2">
      <c r="Z559" s="5"/>
    </row>
    <row r="560" spans="26:26" x14ac:dyDescent="0.2">
      <c r="Z560" s="5"/>
    </row>
    <row r="561" spans="26:26" x14ac:dyDescent="0.2">
      <c r="Z561" s="5"/>
    </row>
    <row r="562" spans="26:26" x14ac:dyDescent="0.2">
      <c r="Z562" s="5"/>
    </row>
    <row r="563" spans="26:26" x14ac:dyDescent="0.2">
      <c r="Z563" s="5"/>
    </row>
    <row r="564" spans="26:26" x14ac:dyDescent="0.2">
      <c r="Z564" s="5"/>
    </row>
    <row r="565" spans="26:26" x14ac:dyDescent="0.2">
      <c r="Z565" s="5"/>
    </row>
    <row r="566" spans="26:26" x14ac:dyDescent="0.2">
      <c r="Z566" s="5"/>
    </row>
    <row r="567" spans="26:26" x14ac:dyDescent="0.2">
      <c r="Z567" s="5"/>
    </row>
    <row r="568" spans="26:26" x14ac:dyDescent="0.2">
      <c r="Z568" s="5"/>
    </row>
    <row r="569" spans="26:26" x14ac:dyDescent="0.2">
      <c r="Z569" s="5"/>
    </row>
    <row r="570" spans="26:26" x14ac:dyDescent="0.2">
      <c r="Z570" s="5"/>
    </row>
    <row r="571" spans="26:26" x14ac:dyDescent="0.2">
      <c r="Z571" s="5"/>
    </row>
    <row r="572" spans="26:26" x14ac:dyDescent="0.2">
      <c r="Z572" s="5"/>
    </row>
    <row r="573" spans="26:26" x14ac:dyDescent="0.2">
      <c r="Z573" s="5"/>
    </row>
    <row r="574" spans="26:26" x14ac:dyDescent="0.2">
      <c r="Z574" s="5"/>
    </row>
    <row r="575" spans="26:26" x14ac:dyDescent="0.2">
      <c r="Z575" s="5"/>
    </row>
    <row r="576" spans="26:26" x14ac:dyDescent="0.2">
      <c r="Z576" s="5"/>
    </row>
    <row r="577" spans="26:26" x14ac:dyDescent="0.2">
      <c r="Z577" s="5"/>
    </row>
    <row r="578" spans="26:26" x14ac:dyDescent="0.2">
      <c r="Z578" s="5"/>
    </row>
    <row r="579" spans="26:26" x14ac:dyDescent="0.2">
      <c r="Z579" s="5"/>
    </row>
    <row r="580" spans="26:26" x14ac:dyDescent="0.2">
      <c r="Z580" s="5"/>
    </row>
    <row r="581" spans="26:26" x14ac:dyDescent="0.2">
      <c r="Z581" s="5"/>
    </row>
    <row r="582" spans="26:26" x14ac:dyDescent="0.2">
      <c r="Z582" s="5"/>
    </row>
    <row r="583" spans="26:26" x14ac:dyDescent="0.2">
      <c r="Z583" s="5"/>
    </row>
    <row r="584" spans="26:26" x14ac:dyDescent="0.2">
      <c r="Z584" s="5"/>
    </row>
    <row r="585" spans="26:26" x14ac:dyDescent="0.2">
      <c r="Z585" s="5"/>
    </row>
    <row r="586" spans="26:26" x14ac:dyDescent="0.2">
      <c r="Z586" s="5"/>
    </row>
    <row r="587" spans="26:26" x14ac:dyDescent="0.2">
      <c r="Z587" s="5"/>
    </row>
    <row r="588" spans="26:26" x14ac:dyDescent="0.2">
      <c r="Z588" s="5"/>
    </row>
    <row r="589" spans="26:26" x14ac:dyDescent="0.2">
      <c r="Z589" s="5"/>
    </row>
    <row r="590" spans="26:26" x14ac:dyDescent="0.2">
      <c r="Z590" s="5"/>
    </row>
    <row r="591" spans="26:26" x14ac:dyDescent="0.2">
      <c r="Z591" s="5"/>
    </row>
    <row r="592" spans="26:26" x14ac:dyDescent="0.2">
      <c r="Z592" s="5"/>
    </row>
    <row r="593" spans="26:26" x14ac:dyDescent="0.2">
      <c r="Z593" s="5"/>
    </row>
    <row r="594" spans="26:26" x14ac:dyDescent="0.2">
      <c r="Z594" s="5"/>
    </row>
    <row r="595" spans="26:26" x14ac:dyDescent="0.2">
      <c r="Z595" s="5"/>
    </row>
    <row r="596" spans="26:26" x14ac:dyDescent="0.2">
      <c r="Z596" s="5"/>
    </row>
    <row r="597" spans="26:26" x14ac:dyDescent="0.2">
      <c r="Z597" s="5"/>
    </row>
    <row r="598" spans="26:26" x14ac:dyDescent="0.2">
      <c r="Z598" s="5"/>
    </row>
    <row r="599" spans="26:26" x14ac:dyDescent="0.2">
      <c r="Z599" s="5"/>
    </row>
    <row r="600" spans="26:26" x14ac:dyDescent="0.2">
      <c r="Z600" s="5"/>
    </row>
    <row r="601" spans="26:26" x14ac:dyDescent="0.2">
      <c r="Z601" s="5"/>
    </row>
    <row r="602" spans="26:26" x14ac:dyDescent="0.2">
      <c r="Z602" s="5"/>
    </row>
    <row r="603" spans="26:26" x14ac:dyDescent="0.2">
      <c r="Z603" s="5"/>
    </row>
    <row r="604" spans="26:26" x14ac:dyDescent="0.2">
      <c r="Z604" s="5"/>
    </row>
    <row r="605" spans="26:26" x14ac:dyDescent="0.2">
      <c r="Z605" s="5"/>
    </row>
    <row r="606" spans="26:26" x14ac:dyDescent="0.2">
      <c r="Z606" s="5"/>
    </row>
    <row r="607" spans="26:26" x14ac:dyDescent="0.2">
      <c r="Z607" s="5"/>
    </row>
    <row r="608" spans="26:26" x14ac:dyDescent="0.2">
      <c r="Z608" s="5"/>
    </row>
    <row r="609" spans="26:26" x14ac:dyDescent="0.2">
      <c r="Z609" s="5"/>
    </row>
    <row r="610" spans="26:26" x14ac:dyDescent="0.2">
      <c r="Z610" s="5"/>
    </row>
    <row r="611" spans="26:26" x14ac:dyDescent="0.2">
      <c r="Z611" s="5"/>
    </row>
    <row r="612" spans="26:26" x14ac:dyDescent="0.2">
      <c r="Z612" s="5"/>
    </row>
    <row r="613" spans="26:26" x14ac:dyDescent="0.2">
      <c r="Z613" s="5"/>
    </row>
    <row r="614" spans="26:26" x14ac:dyDescent="0.2">
      <c r="Z614" s="5"/>
    </row>
    <row r="615" spans="26:26" x14ac:dyDescent="0.2">
      <c r="Z615" s="5"/>
    </row>
    <row r="616" spans="26:26" x14ac:dyDescent="0.2">
      <c r="Z616" s="5"/>
    </row>
    <row r="617" spans="26:26" x14ac:dyDescent="0.2">
      <c r="Z617" s="5"/>
    </row>
    <row r="618" spans="26:26" x14ac:dyDescent="0.2">
      <c r="Z618" s="5"/>
    </row>
    <row r="619" spans="26:26" x14ac:dyDescent="0.2">
      <c r="Z619" s="5"/>
    </row>
    <row r="620" spans="26:26" x14ac:dyDescent="0.2">
      <c r="Z620" s="5"/>
    </row>
    <row r="621" spans="26:26" x14ac:dyDescent="0.2">
      <c r="Z621" s="5"/>
    </row>
    <row r="622" spans="26:26" x14ac:dyDescent="0.2">
      <c r="Z622" s="5"/>
    </row>
    <row r="623" spans="26:26" x14ac:dyDescent="0.2">
      <c r="Z623" s="5"/>
    </row>
    <row r="624" spans="26:26" x14ac:dyDescent="0.2">
      <c r="Z624" s="5"/>
    </row>
    <row r="625" spans="26:26" x14ac:dyDescent="0.2">
      <c r="Z625" s="5"/>
    </row>
    <row r="626" spans="26:26" x14ac:dyDescent="0.2">
      <c r="Z626" s="5"/>
    </row>
    <row r="627" spans="26:26" x14ac:dyDescent="0.2">
      <c r="Z627" s="5"/>
    </row>
    <row r="628" spans="26:26" x14ac:dyDescent="0.2">
      <c r="Z628" s="5"/>
    </row>
    <row r="629" spans="26:26" x14ac:dyDescent="0.2">
      <c r="Z629" s="5"/>
    </row>
    <row r="630" spans="26:26" x14ac:dyDescent="0.2">
      <c r="Z630" s="5"/>
    </row>
    <row r="631" spans="26:26" x14ac:dyDescent="0.2">
      <c r="Z631" s="5"/>
    </row>
    <row r="632" spans="26:26" x14ac:dyDescent="0.2">
      <c r="Z632" s="5"/>
    </row>
    <row r="633" spans="26:26" x14ac:dyDescent="0.2">
      <c r="Z633" s="5"/>
    </row>
    <row r="634" spans="26:26" x14ac:dyDescent="0.2">
      <c r="Z634" s="5"/>
    </row>
    <row r="635" spans="26:26" x14ac:dyDescent="0.2">
      <c r="Z635" s="5"/>
    </row>
    <row r="636" spans="26:26" x14ac:dyDescent="0.2">
      <c r="Z636" s="5"/>
    </row>
    <row r="637" spans="26:26" x14ac:dyDescent="0.2">
      <c r="Z637" s="5"/>
    </row>
    <row r="638" spans="26:26" x14ac:dyDescent="0.2">
      <c r="Z638" s="5"/>
    </row>
    <row r="639" spans="26:26" x14ac:dyDescent="0.2">
      <c r="Z639" s="5"/>
    </row>
    <row r="640" spans="26:26" x14ac:dyDescent="0.2">
      <c r="Z640" s="5"/>
    </row>
    <row r="641" spans="26:26" x14ac:dyDescent="0.2">
      <c r="Z641" s="5"/>
    </row>
    <row r="642" spans="26:26" x14ac:dyDescent="0.2">
      <c r="Z642" s="5"/>
    </row>
    <row r="643" spans="26:26" x14ac:dyDescent="0.2">
      <c r="Z643" s="5"/>
    </row>
    <row r="644" spans="26:26" x14ac:dyDescent="0.2">
      <c r="Z644" s="5"/>
    </row>
    <row r="645" spans="26:26" x14ac:dyDescent="0.2">
      <c r="Z645" s="5"/>
    </row>
    <row r="646" spans="26:26" x14ac:dyDescent="0.2">
      <c r="Z646" s="5"/>
    </row>
    <row r="647" spans="26:26" x14ac:dyDescent="0.2">
      <c r="Z647" s="5"/>
    </row>
    <row r="648" spans="26:26" x14ac:dyDescent="0.2">
      <c r="Z648" s="5"/>
    </row>
    <row r="649" spans="26:26" x14ac:dyDescent="0.2">
      <c r="Z649" s="5"/>
    </row>
    <row r="650" spans="26:26" x14ac:dyDescent="0.2">
      <c r="Z650" s="5"/>
    </row>
    <row r="651" spans="26:26" x14ac:dyDescent="0.2">
      <c r="Z651" s="5"/>
    </row>
    <row r="652" spans="26:26" x14ac:dyDescent="0.2">
      <c r="Z652" s="5"/>
    </row>
    <row r="653" spans="26:26" x14ac:dyDescent="0.2">
      <c r="Z653" s="5"/>
    </row>
    <row r="654" spans="26:26" x14ac:dyDescent="0.2">
      <c r="Z654" s="5"/>
    </row>
    <row r="655" spans="26:26" x14ac:dyDescent="0.2">
      <c r="Z655" s="5"/>
    </row>
    <row r="656" spans="26:26" x14ac:dyDescent="0.2">
      <c r="Z656" s="5"/>
    </row>
    <row r="657" spans="26:26" x14ac:dyDescent="0.2">
      <c r="Z657" s="5"/>
    </row>
    <row r="658" spans="26:26" x14ac:dyDescent="0.2">
      <c r="Z658" s="5"/>
    </row>
    <row r="659" spans="26:26" x14ac:dyDescent="0.2">
      <c r="Z659" s="5"/>
    </row>
    <row r="660" spans="26:26" x14ac:dyDescent="0.2">
      <c r="Z660" s="5"/>
    </row>
    <row r="661" spans="26:26" x14ac:dyDescent="0.2">
      <c r="Z661" s="5"/>
    </row>
    <row r="662" spans="26:26" x14ac:dyDescent="0.2">
      <c r="Z662" s="5"/>
    </row>
    <row r="663" spans="26:26" x14ac:dyDescent="0.2">
      <c r="Z663" s="5"/>
    </row>
    <row r="664" spans="26:26" x14ac:dyDescent="0.2">
      <c r="Z664" s="5"/>
    </row>
    <row r="665" spans="26:26" x14ac:dyDescent="0.2">
      <c r="Z665" s="5"/>
    </row>
    <row r="666" spans="26:26" x14ac:dyDescent="0.2">
      <c r="Z666" s="5"/>
    </row>
    <row r="667" spans="26:26" x14ac:dyDescent="0.2">
      <c r="Z667" s="5"/>
    </row>
    <row r="668" spans="26:26" x14ac:dyDescent="0.2">
      <c r="Z668" s="5"/>
    </row>
    <row r="669" spans="26:26" x14ac:dyDescent="0.2">
      <c r="Z669" s="5"/>
    </row>
    <row r="670" spans="26:26" x14ac:dyDescent="0.2">
      <c r="Z670" s="5"/>
    </row>
    <row r="671" spans="26:26" x14ac:dyDescent="0.2">
      <c r="Z671" s="5"/>
    </row>
    <row r="672" spans="26:26" x14ac:dyDescent="0.2">
      <c r="Z672" s="5"/>
    </row>
    <row r="673" spans="26:26" x14ac:dyDescent="0.2">
      <c r="Z673" s="5"/>
    </row>
    <row r="674" spans="26:26" x14ac:dyDescent="0.2">
      <c r="Z674" s="5"/>
    </row>
    <row r="675" spans="26:26" x14ac:dyDescent="0.2">
      <c r="Z675" s="5"/>
    </row>
    <row r="676" spans="26:26" x14ac:dyDescent="0.2">
      <c r="Z676" s="5"/>
    </row>
    <row r="677" spans="26:26" x14ac:dyDescent="0.2">
      <c r="Z677" s="5"/>
    </row>
    <row r="678" spans="26:26" x14ac:dyDescent="0.2">
      <c r="Z678" s="5"/>
    </row>
    <row r="679" spans="26:26" x14ac:dyDescent="0.2">
      <c r="Z679" s="5"/>
    </row>
    <row r="680" spans="26:26" x14ac:dyDescent="0.2">
      <c r="Z680" s="5"/>
    </row>
    <row r="681" spans="26:26" x14ac:dyDescent="0.2">
      <c r="Z681" s="5"/>
    </row>
    <row r="682" spans="26:26" x14ac:dyDescent="0.2">
      <c r="Z682" s="5"/>
    </row>
    <row r="683" spans="26:26" x14ac:dyDescent="0.2">
      <c r="Z683" s="5"/>
    </row>
    <row r="684" spans="26:26" x14ac:dyDescent="0.2">
      <c r="Z684" s="5"/>
    </row>
    <row r="685" spans="26:26" x14ac:dyDescent="0.2">
      <c r="Z685" s="5"/>
    </row>
    <row r="686" spans="26:26" x14ac:dyDescent="0.2">
      <c r="Z686" s="5"/>
    </row>
    <row r="687" spans="26:26" x14ac:dyDescent="0.2">
      <c r="Z687" s="5"/>
    </row>
    <row r="688" spans="26:26" x14ac:dyDescent="0.2">
      <c r="Z688" s="5"/>
    </row>
    <row r="689" spans="26:26" x14ac:dyDescent="0.2">
      <c r="Z689" s="5"/>
    </row>
    <row r="690" spans="26:26" x14ac:dyDescent="0.2">
      <c r="Z690" s="5"/>
    </row>
    <row r="691" spans="26:26" x14ac:dyDescent="0.2">
      <c r="Z691" s="5"/>
    </row>
    <row r="692" spans="26:26" x14ac:dyDescent="0.2">
      <c r="Z692" s="5"/>
    </row>
    <row r="693" spans="26:26" x14ac:dyDescent="0.2">
      <c r="Z693" s="5"/>
    </row>
    <row r="694" spans="26:26" x14ac:dyDescent="0.2">
      <c r="Z694" s="5"/>
    </row>
    <row r="695" spans="26:26" x14ac:dyDescent="0.2">
      <c r="Z695" s="5"/>
    </row>
    <row r="696" spans="26:26" x14ac:dyDescent="0.2">
      <c r="Z696" s="5"/>
    </row>
    <row r="697" spans="26:26" x14ac:dyDescent="0.2">
      <c r="Z697" s="5"/>
    </row>
    <row r="698" spans="26:26" x14ac:dyDescent="0.2">
      <c r="Z698" s="5"/>
    </row>
    <row r="699" spans="26:26" x14ac:dyDescent="0.2">
      <c r="Z699" s="5"/>
    </row>
    <row r="700" spans="26:26" x14ac:dyDescent="0.2">
      <c r="Z700" s="5"/>
    </row>
    <row r="701" spans="26:26" x14ac:dyDescent="0.2">
      <c r="Z701" s="5"/>
    </row>
    <row r="702" spans="26:26" x14ac:dyDescent="0.2">
      <c r="Z702" s="5"/>
    </row>
    <row r="703" spans="26:26" x14ac:dyDescent="0.2">
      <c r="Z703" s="5"/>
    </row>
    <row r="704" spans="26:26" x14ac:dyDescent="0.2">
      <c r="Z704" s="5"/>
    </row>
    <row r="705" spans="26:26" x14ac:dyDescent="0.2">
      <c r="Z705" s="5"/>
    </row>
    <row r="706" spans="26:26" x14ac:dyDescent="0.2">
      <c r="Z706" s="5"/>
    </row>
    <row r="707" spans="26:26" x14ac:dyDescent="0.2">
      <c r="Z707" s="5"/>
    </row>
    <row r="708" spans="26:26" x14ac:dyDescent="0.2">
      <c r="Z708" s="5"/>
    </row>
    <row r="709" spans="26:26" x14ac:dyDescent="0.2">
      <c r="Z709" s="5"/>
    </row>
    <row r="710" spans="26:26" x14ac:dyDescent="0.2">
      <c r="Z710" s="5"/>
    </row>
    <row r="711" spans="26:26" x14ac:dyDescent="0.2">
      <c r="Z711" s="5"/>
    </row>
    <row r="712" spans="26:26" x14ac:dyDescent="0.2">
      <c r="Z712" s="5"/>
    </row>
    <row r="713" spans="26:26" x14ac:dyDescent="0.2">
      <c r="Z713" s="5"/>
    </row>
    <row r="714" spans="26:26" x14ac:dyDescent="0.2">
      <c r="Z714" s="5"/>
    </row>
    <row r="715" spans="26:26" x14ac:dyDescent="0.2">
      <c r="Z715" s="5"/>
    </row>
    <row r="716" spans="26:26" x14ac:dyDescent="0.2">
      <c r="Z716" s="5"/>
    </row>
    <row r="717" spans="26:26" x14ac:dyDescent="0.2">
      <c r="Z717" s="5"/>
    </row>
    <row r="718" spans="26:26" x14ac:dyDescent="0.2">
      <c r="Z718" s="5"/>
    </row>
    <row r="719" spans="26:26" x14ac:dyDescent="0.2">
      <c r="Z719" s="5"/>
    </row>
    <row r="720" spans="26:26" x14ac:dyDescent="0.2">
      <c r="Z720" s="5"/>
    </row>
    <row r="721" spans="26:26" x14ac:dyDescent="0.2">
      <c r="Z721" s="5"/>
    </row>
    <row r="722" spans="26:26" x14ac:dyDescent="0.2">
      <c r="Z722" s="5"/>
    </row>
    <row r="723" spans="26:26" x14ac:dyDescent="0.2">
      <c r="Z723" s="5"/>
    </row>
    <row r="724" spans="26:26" x14ac:dyDescent="0.2">
      <c r="Z724" s="5"/>
    </row>
    <row r="725" spans="26:26" x14ac:dyDescent="0.2">
      <c r="Z725" s="5"/>
    </row>
    <row r="726" spans="26:26" x14ac:dyDescent="0.2">
      <c r="Z726" s="5"/>
    </row>
    <row r="727" spans="26:26" x14ac:dyDescent="0.2">
      <c r="Z727" s="5"/>
    </row>
    <row r="728" spans="26:26" x14ac:dyDescent="0.2">
      <c r="Z728" s="5"/>
    </row>
    <row r="729" spans="26:26" x14ac:dyDescent="0.2">
      <c r="Z729" s="5"/>
    </row>
    <row r="730" spans="26:26" x14ac:dyDescent="0.2">
      <c r="Z730" s="5"/>
    </row>
    <row r="731" spans="26:26" x14ac:dyDescent="0.2">
      <c r="Z731" s="5"/>
    </row>
    <row r="732" spans="26:26" x14ac:dyDescent="0.2">
      <c r="Z732" s="5"/>
    </row>
    <row r="733" spans="26:26" x14ac:dyDescent="0.2">
      <c r="Z733" s="5"/>
    </row>
    <row r="734" spans="26:26" x14ac:dyDescent="0.2">
      <c r="Z734" s="5"/>
    </row>
    <row r="735" spans="26:26" x14ac:dyDescent="0.2">
      <c r="Z735" s="5"/>
    </row>
    <row r="736" spans="26:26" x14ac:dyDescent="0.2">
      <c r="Z736" s="5"/>
    </row>
    <row r="737" spans="26:26" x14ac:dyDescent="0.2">
      <c r="Z737" s="5"/>
    </row>
    <row r="738" spans="26:26" x14ac:dyDescent="0.2">
      <c r="Z738" s="5"/>
    </row>
    <row r="739" spans="26:26" x14ac:dyDescent="0.2">
      <c r="Z739" s="5"/>
    </row>
    <row r="740" spans="26:26" x14ac:dyDescent="0.2">
      <c r="Z740" s="5"/>
    </row>
    <row r="741" spans="26:26" x14ac:dyDescent="0.2">
      <c r="Z741" s="5"/>
    </row>
    <row r="742" spans="26:26" x14ac:dyDescent="0.2">
      <c r="Z742" s="5"/>
    </row>
    <row r="743" spans="26:26" x14ac:dyDescent="0.2">
      <c r="Z743" s="5"/>
    </row>
    <row r="744" spans="26:26" x14ac:dyDescent="0.2">
      <c r="Z744" s="5"/>
    </row>
    <row r="745" spans="26:26" x14ac:dyDescent="0.2">
      <c r="Z745" s="5"/>
    </row>
    <row r="746" spans="26:26" x14ac:dyDescent="0.2">
      <c r="Z746" s="5"/>
    </row>
    <row r="747" spans="26:26" x14ac:dyDescent="0.2">
      <c r="Z747" s="5"/>
    </row>
    <row r="748" spans="26:26" x14ac:dyDescent="0.2">
      <c r="Z748" s="5"/>
    </row>
    <row r="749" spans="26:26" x14ac:dyDescent="0.2">
      <c r="Z749" s="5"/>
    </row>
    <row r="750" spans="26:26" x14ac:dyDescent="0.2">
      <c r="Z750" s="5"/>
    </row>
    <row r="751" spans="26:26" x14ac:dyDescent="0.2">
      <c r="Z751" s="5"/>
    </row>
    <row r="752" spans="26:26" x14ac:dyDescent="0.2">
      <c r="Z752" s="5"/>
    </row>
    <row r="753" spans="26:26" x14ac:dyDescent="0.2">
      <c r="Z753" s="5"/>
    </row>
    <row r="754" spans="26:26" x14ac:dyDescent="0.2">
      <c r="Z754" s="5"/>
    </row>
    <row r="755" spans="26:26" x14ac:dyDescent="0.2">
      <c r="Z755" s="5"/>
    </row>
    <row r="756" spans="26:26" x14ac:dyDescent="0.2">
      <c r="Z756" s="5"/>
    </row>
    <row r="757" spans="26:26" x14ac:dyDescent="0.2">
      <c r="Z757" s="5"/>
    </row>
    <row r="758" spans="26:26" x14ac:dyDescent="0.2">
      <c r="Z758" s="5"/>
    </row>
    <row r="759" spans="26:26" x14ac:dyDescent="0.2">
      <c r="Z759" s="5"/>
    </row>
    <row r="760" spans="26:26" x14ac:dyDescent="0.2">
      <c r="Z760" s="5"/>
    </row>
    <row r="761" spans="26:26" x14ac:dyDescent="0.2">
      <c r="Z761" s="5"/>
    </row>
    <row r="762" spans="26:26" x14ac:dyDescent="0.2">
      <c r="Z762" s="5"/>
    </row>
    <row r="763" spans="26:26" x14ac:dyDescent="0.2">
      <c r="Z763" s="5"/>
    </row>
    <row r="764" spans="26:26" x14ac:dyDescent="0.2">
      <c r="Z764" s="5"/>
    </row>
    <row r="765" spans="26:26" x14ac:dyDescent="0.2">
      <c r="Z765" s="5"/>
    </row>
    <row r="766" spans="26:26" x14ac:dyDescent="0.2">
      <c r="Z766" s="5"/>
    </row>
    <row r="767" spans="26:26" x14ac:dyDescent="0.2">
      <c r="Z767" s="5"/>
    </row>
    <row r="768" spans="26:26" x14ac:dyDescent="0.2">
      <c r="Z768" s="5"/>
    </row>
    <row r="769" spans="26:26" x14ac:dyDescent="0.2">
      <c r="Z769" s="5"/>
    </row>
    <row r="770" spans="26:26" x14ac:dyDescent="0.2">
      <c r="Z770" s="5"/>
    </row>
    <row r="771" spans="26:26" x14ac:dyDescent="0.2">
      <c r="Z771" s="5"/>
    </row>
    <row r="772" spans="26:26" x14ac:dyDescent="0.2">
      <c r="Z772" s="5"/>
    </row>
    <row r="773" spans="26:26" x14ac:dyDescent="0.2">
      <c r="Z773" s="5"/>
    </row>
    <row r="774" spans="26:26" x14ac:dyDescent="0.2">
      <c r="Z774" s="5"/>
    </row>
    <row r="775" spans="26:26" x14ac:dyDescent="0.2">
      <c r="Z775" s="5"/>
    </row>
    <row r="776" spans="26:26" x14ac:dyDescent="0.2">
      <c r="Z776" s="5"/>
    </row>
    <row r="777" spans="26:26" x14ac:dyDescent="0.2">
      <c r="Z777" s="5"/>
    </row>
    <row r="778" spans="26:26" x14ac:dyDescent="0.2">
      <c r="Z778" s="5"/>
    </row>
    <row r="779" spans="26:26" x14ac:dyDescent="0.2">
      <c r="Z779" s="5"/>
    </row>
    <row r="780" spans="26:26" x14ac:dyDescent="0.2">
      <c r="Z780" s="5"/>
    </row>
    <row r="781" spans="26:26" x14ac:dyDescent="0.2">
      <c r="Z781" s="5"/>
    </row>
    <row r="782" spans="26:26" x14ac:dyDescent="0.2">
      <c r="Z782" s="5"/>
    </row>
    <row r="783" spans="26:26" x14ac:dyDescent="0.2">
      <c r="Z783" s="5"/>
    </row>
    <row r="784" spans="26:26" x14ac:dyDescent="0.2">
      <c r="Z784" s="5"/>
    </row>
    <row r="785" spans="26:26" x14ac:dyDescent="0.2">
      <c r="Z785" s="5"/>
    </row>
    <row r="786" spans="26:26" x14ac:dyDescent="0.2">
      <c r="Z786" s="5"/>
    </row>
    <row r="787" spans="26:26" x14ac:dyDescent="0.2">
      <c r="Z787" s="5"/>
    </row>
    <row r="788" spans="26:26" x14ac:dyDescent="0.2">
      <c r="Z788" s="5"/>
    </row>
    <row r="789" spans="26:26" x14ac:dyDescent="0.2">
      <c r="Z789" s="5"/>
    </row>
    <row r="790" spans="26:26" x14ac:dyDescent="0.2">
      <c r="Z790" s="5"/>
    </row>
    <row r="791" spans="26:26" x14ac:dyDescent="0.2">
      <c r="Z791" s="5"/>
    </row>
    <row r="792" spans="26:26" x14ac:dyDescent="0.2">
      <c r="Z792" s="5"/>
    </row>
    <row r="793" spans="26:26" x14ac:dyDescent="0.2">
      <c r="Z793" s="5"/>
    </row>
    <row r="794" spans="26:26" x14ac:dyDescent="0.2">
      <c r="Z794" s="5"/>
    </row>
    <row r="795" spans="26:26" x14ac:dyDescent="0.2">
      <c r="Z795" s="5"/>
    </row>
    <row r="796" spans="26:26" x14ac:dyDescent="0.2">
      <c r="Z796" s="5"/>
    </row>
    <row r="797" spans="26:26" x14ac:dyDescent="0.2">
      <c r="Z797" s="5"/>
    </row>
    <row r="798" spans="26:26" x14ac:dyDescent="0.2">
      <c r="Z798" s="5"/>
    </row>
    <row r="799" spans="26:26" x14ac:dyDescent="0.2">
      <c r="Z799" s="5"/>
    </row>
    <row r="800" spans="26:26" x14ac:dyDescent="0.2">
      <c r="Z800" s="5"/>
    </row>
    <row r="801" spans="26:26" x14ac:dyDescent="0.2">
      <c r="Z801" s="5"/>
    </row>
    <row r="802" spans="26:26" x14ac:dyDescent="0.2">
      <c r="Z802" s="5"/>
    </row>
    <row r="803" spans="26:26" x14ac:dyDescent="0.2">
      <c r="Z803" s="5"/>
    </row>
    <row r="804" spans="26:26" x14ac:dyDescent="0.2">
      <c r="Z804" s="5"/>
    </row>
    <row r="805" spans="26:26" x14ac:dyDescent="0.2">
      <c r="Z805" s="5"/>
    </row>
    <row r="806" spans="26:26" x14ac:dyDescent="0.2">
      <c r="Z806" s="5"/>
    </row>
    <row r="807" spans="26:26" x14ac:dyDescent="0.2">
      <c r="Z807" s="5"/>
    </row>
    <row r="808" spans="26:26" x14ac:dyDescent="0.2">
      <c r="Z808" s="5"/>
    </row>
    <row r="809" spans="26:26" x14ac:dyDescent="0.2">
      <c r="Z809" s="5"/>
    </row>
    <row r="810" spans="26:26" x14ac:dyDescent="0.2">
      <c r="Z810" s="5"/>
    </row>
    <row r="811" spans="26:26" x14ac:dyDescent="0.2">
      <c r="Z811" s="5"/>
    </row>
    <row r="812" spans="26:26" x14ac:dyDescent="0.2">
      <c r="Z812" s="5"/>
    </row>
    <row r="813" spans="26:26" x14ac:dyDescent="0.2">
      <c r="Z813" s="5"/>
    </row>
    <row r="814" spans="26:26" x14ac:dyDescent="0.2">
      <c r="Z814" s="5"/>
    </row>
    <row r="815" spans="26:26" x14ac:dyDescent="0.2">
      <c r="Z815" s="5"/>
    </row>
    <row r="816" spans="26:26" x14ac:dyDescent="0.2">
      <c r="Z816" s="5"/>
    </row>
    <row r="817" spans="26:26" x14ac:dyDescent="0.2">
      <c r="Z817" s="5"/>
    </row>
    <row r="818" spans="26:26" x14ac:dyDescent="0.2">
      <c r="Z818" s="5"/>
    </row>
    <row r="819" spans="26:26" x14ac:dyDescent="0.2">
      <c r="Z819" s="5"/>
    </row>
    <row r="820" spans="26:26" x14ac:dyDescent="0.2">
      <c r="Z820" s="5"/>
    </row>
    <row r="821" spans="26:26" x14ac:dyDescent="0.2">
      <c r="Z821" s="5"/>
    </row>
    <row r="822" spans="26:26" x14ac:dyDescent="0.2">
      <c r="Z822" s="5"/>
    </row>
    <row r="823" spans="26:26" x14ac:dyDescent="0.2">
      <c r="Z823" s="5"/>
    </row>
    <row r="824" spans="26:26" x14ac:dyDescent="0.2">
      <c r="Z824" s="5"/>
    </row>
    <row r="825" spans="26:26" x14ac:dyDescent="0.2">
      <c r="Z825" s="5"/>
    </row>
    <row r="826" spans="26:26" x14ac:dyDescent="0.2">
      <c r="Z826" s="5"/>
    </row>
    <row r="827" spans="26:26" x14ac:dyDescent="0.2">
      <c r="Z827" s="5"/>
    </row>
    <row r="828" spans="26:26" x14ac:dyDescent="0.2">
      <c r="Z828" s="5"/>
    </row>
    <row r="829" spans="26:26" x14ac:dyDescent="0.2">
      <c r="Z829" s="5"/>
    </row>
    <row r="830" spans="26:26" x14ac:dyDescent="0.2">
      <c r="Z830" s="5"/>
    </row>
    <row r="831" spans="26:26" x14ac:dyDescent="0.2">
      <c r="Z831" s="5"/>
    </row>
    <row r="832" spans="26:26" x14ac:dyDescent="0.2">
      <c r="Z832" s="5"/>
    </row>
    <row r="833" spans="26:26" x14ac:dyDescent="0.2">
      <c r="Z833" s="5"/>
    </row>
    <row r="834" spans="26:26" x14ac:dyDescent="0.2">
      <c r="Z834" s="5"/>
    </row>
    <row r="835" spans="26:26" x14ac:dyDescent="0.2">
      <c r="Z835" s="5"/>
    </row>
    <row r="836" spans="26:26" x14ac:dyDescent="0.2">
      <c r="Z836" s="5"/>
    </row>
    <row r="837" spans="26:26" x14ac:dyDescent="0.2">
      <c r="Z837" s="5"/>
    </row>
    <row r="838" spans="26:26" x14ac:dyDescent="0.2">
      <c r="Z838" s="5"/>
    </row>
    <row r="839" spans="26:26" x14ac:dyDescent="0.2">
      <c r="Z839" s="5"/>
    </row>
    <row r="840" spans="26:26" x14ac:dyDescent="0.2">
      <c r="Z840" s="5"/>
    </row>
    <row r="841" spans="26:26" x14ac:dyDescent="0.2">
      <c r="Z841" s="5"/>
    </row>
    <row r="842" spans="26:26" x14ac:dyDescent="0.2">
      <c r="Z842" s="5"/>
    </row>
    <row r="843" spans="26:26" x14ac:dyDescent="0.2">
      <c r="Z843" s="5"/>
    </row>
    <row r="844" spans="26:26" x14ac:dyDescent="0.2">
      <c r="Z844" s="5"/>
    </row>
    <row r="845" spans="26:26" x14ac:dyDescent="0.2">
      <c r="Z845" s="5"/>
    </row>
    <row r="846" spans="26:26" x14ac:dyDescent="0.2">
      <c r="Z846" s="5"/>
    </row>
    <row r="847" spans="26:26" x14ac:dyDescent="0.2">
      <c r="Z847" s="5"/>
    </row>
    <row r="848" spans="26:26" x14ac:dyDescent="0.2">
      <c r="Z848" s="5"/>
    </row>
    <row r="849" spans="26:26" x14ac:dyDescent="0.2">
      <c r="Z849" s="5"/>
    </row>
    <row r="850" spans="26:26" x14ac:dyDescent="0.2">
      <c r="Z850" s="5"/>
    </row>
    <row r="851" spans="26:26" x14ac:dyDescent="0.2">
      <c r="Z851" s="5"/>
    </row>
    <row r="852" spans="26:26" x14ac:dyDescent="0.2">
      <c r="Z852" s="5"/>
    </row>
    <row r="853" spans="26:26" x14ac:dyDescent="0.2">
      <c r="Z853" s="5"/>
    </row>
    <row r="854" spans="26:26" x14ac:dyDescent="0.2">
      <c r="Z854" s="5"/>
    </row>
    <row r="855" spans="26:26" x14ac:dyDescent="0.2">
      <c r="Z855" s="5"/>
    </row>
    <row r="856" spans="26:26" x14ac:dyDescent="0.2">
      <c r="Z856" s="5"/>
    </row>
    <row r="857" spans="26:26" x14ac:dyDescent="0.2">
      <c r="Z857" s="5"/>
    </row>
    <row r="858" spans="26:26" x14ac:dyDescent="0.2">
      <c r="Z858" s="5"/>
    </row>
    <row r="859" spans="26:26" x14ac:dyDescent="0.2">
      <c r="Z859" s="5"/>
    </row>
    <row r="860" spans="26:26" x14ac:dyDescent="0.2">
      <c r="Z860" s="5"/>
    </row>
    <row r="861" spans="26:26" x14ac:dyDescent="0.2">
      <c r="Z861" s="5"/>
    </row>
    <row r="862" spans="26:26" x14ac:dyDescent="0.2">
      <c r="Z862" s="5"/>
    </row>
    <row r="863" spans="26:26" x14ac:dyDescent="0.2">
      <c r="Z863" s="5"/>
    </row>
    <row r="864" spans="26:26" x14ac:dyDescent="0.2">
      <c r="Z864" s="5"/>
    </row>
    <row r="865" spans="26:26" x14ac:dyDescent="0.2">
      <c r="Z865" s="5"/>
    </row>
    <row r="866" spans="26:26" x14ac:dyDescent="0.2">
      <c r="Z866" s="5"/>
    </row>
    <row r="867" spans="26:26" x14ac:dyDescent="0.2">
      <c r="Z867" s="5"/>
    </row>
    <row r="868" spans="26:26" x14ac:dyDescent="0.2">
      <c r="Z868" s="5"/>
    </row>
    <row r="869" spans="26:26" x14ac:dyDescent="0.2">
      <c r="Z869" s="5"/>
    </row>
    <row r="870" spans="26:26" x14ac:dyDescent="0.2">
      <c r="Z870" s="5"/>
    </row>
    <row r="871" spans="26:26" x14ac:dyDescent="0.2">
      <c r="Z871" s="5"/>
    </row>
    <row r="872" spans="26:26" x14ac:dyDescent="0.2">
      <c r="Z872" s="5"/>
    </row>
    <row r="873" spans="26:26" x14ac:dyDescent="0.2">
      <c r="Z873" s="5"/>
    </row>
    <row r="874" spans="26:26" x14ac:dyDescent="0.2">
      <c r="Z874" s="5"/>
    </row>
    <row r="875" spans="26:26" x14ac:dyDescent="0.2">
      <c r="Z875" s="5"/>
    </row>
    <row r="876" spans="26:26" x14ac:dyDescent="0.2">
      <c r="Z876" s="5"/>
    </row>
    <row r="877" spans="26:26" x14ac:dyDescent="0.2">
      <c r="Z877" s="5"/>
    </row>
    <row r="878" spans="26:26" x14ac:dyDescent="0.2">
      <c r="Z878" s="5"/>
    </row>
    <row r="879" spans="26:26" x14ac:dyDescent="0.2">
      <c r="Z879" s="5"/>
    </row>
    <row r="880" spans="26:26" x14ac:dyDescent="0.2">
      <c r="Z880" s="5"/>
    </row>
    <row r="881" spans="26:26" x14ac:dyDescent="0.2">
      <c r="Z881" s="5"/>
    </row>
    <row r="882" spans="26:26" x14ac:dyDescent="0.2">
      <c r="Z882" s="5"/>
    </row>
    <row r="883" spans="26:26" x14ac:dyDescent="0.2">
      <c r="Z883" s="5"/>
    </row>
    <row r="884" spans="26:26" x14ac:dyDescent="0.2">
      <c r="Z884" s="5"/>
    </row>
    <row r="885" spans="26:26" x14ac:dyDescent="0.2">
      <c r="Z885" s="5"/>
    </row>
    <row r="886" spans="26:26" x14ac:dyDescent="0.2">
      <c r="Z886" s="5"/>
    </row>
    <row r="887" spans="26:26" x14ac:dyDescent="0.2">
      <c r="Z887" s="5"/>
    </row>
    <row r="888" spans="26:26" x14ac:dyDescent="0.2">
      <c r="Z888" s="5"/>
    </row>
    <row r="889" spans="26:26" x14ac:dyDescent="0.2">
      <c r="Z889" s="5"/>
    </row>
    <row r="890" spans="26:26" x14ac:dyDescent="0.2">
      <c r="Z890" s="5"/>
    </row>
    <row r="891" spans="26:26" x14ac:dyDescent="0.2">
      <c r="Z891" s="5"/>
    </row>
    <row r="892" spans="26:26" x14ac:dyDescent="0.2">
      <c r="Z892" s="5"/>
    </row>
    <row r="893" spans="26:26" x14ac:dyDescent="0.2">
      <c r="Z893" s="5"/>
    </row>
    <row r="894" spans="26:26" x14ac:dyDescent="0.2">
      <c r="Z894" s="5"/>
    </row>
    <row r="895" spans="26:26" x14ac:dyDescent="0.2">
      <c r="Z895" s="5"/>
    </row>
    <row r="896" spans="26:26" x14ac:dyDescent="0.2">
      <c r="Z896" s="5"/>
    </row>
    <row r="897" spans="26:26" x14ac:dyDescent="0.2">
      <c r="Z897" s="5"/>
    </row>
    <row r="898" spans="26:26" x14ac:dyDescent="0.2">
      <c r="Z898" s="5"/>
    </row>
    <row r="899" spans="26:26" x14ac:dyDescent="0.2">
      <c r="Z899" s="5"/>
    </row>
    <row r="900" spans="26:26" x14ac:dyDescent="0.2">
      <c r="Z900" s="5"/>
    </row>
    <row r="901" spans="26:26" x14ac:dyDescent="0.2">
      <c r="Z901" s="5"/>
    </row>
    <row r="902" spans="26:26" x14ac:dyDescent="0.2">
      <c r="Z902" s="5"/>
    </row>
    <row r="903" spans="26:26" x14ac:dyDescent="0.2">
      <c r="Z903" s="5"/>
    </row>
    <row r="904" spans="26:26" x14ac:dyDescent="0.2">
      <c r="Z904" s="5"/>
    </row>
    <row r="905" spans="26:26" x14ac:dyDescent="0.2">
      <c r="Z905" s="5"/>
    </row>
    <row r="906" spans="26:26" x14ac:dyDescent="0.2">
      <c r="Z906" s="5"/>
    </row>
    <row r="907" spans="26:26" x14ac:dyDescent="0.2">
      <c r="Z907" s="5"/>
    </row>
    <row r="908" spans="26:26" x14ac:dyDescent="0.2">
      <c r="Z908" s="5"/>
    </row>
    <row r="909" spans="26:26" x14ac:dyDescent="0.2">
      <c r="Z909" s="5"/>
    </row>
    <row r="910" spans="26:26" x14ac:dyDescent="0.2">
      <c r="Z910" s="5"/>
    </row>
    <row r="911" spans="26:26" x14ac:dyDescent="0.2">
      <c r="Z911" s="5"/>
    </row>
    <row r="912" spans="26:26" x14ac:dyDescent="0.2">
      <c r="Z912" s="5"/>
    </row>
    <row r="913" spans="26:26" x14ac:dyDescent="0.2">
      <c r="Z913" s="5"/>
    </row>
    <row r="914" spans="26:26" x14ac:dyDescent="0.2">
      <c r="Z914" s="5"/>
    </row>
    <row r="915" spans="26:26" x14ac:dyDescent="0.2">
      <c r="Z915" s="5"/>
    </row>
    <row r="916" spans="26:26" x14ac:dyDescent="0.2">
      <c r="Z916" s="5"/>
    </row>
    <row r="917" spans="26:26" x14ac:dyDescent="0.2">
      <c r="Z917" s="5"/>
    </row>
    <row r="918" spans="26:26" x14ac:dyDescent="0.2">
      <c r="Z918" s="5"/>
    </row>
    <row r="919" spans="26:26" x14ac:dyDescent="0.2">
      <c r="Z919" s="5"/>
    </row>
    <row r="920" spans="26:26" x14ac:dyDescent="0.2">
      <c r="Z920" s="5"/>
    </row>
    <row r="921" spans="26:26" x14ac:dyDescent="0.2">
      <c r="Z921" s="5"/>
    </row>
    <row r="922" spans="26:26" x14ac:dyDescent="0.2">
      <c r="Z922" s="5"/>
    </row>
    <row r="923" spans="26:26" x14ac:dyDescent="0.2">
      <c r="Z923" s="5"/>
    </row>
    <row r="924" spans="26:26" x14ac:dyDescent="0.2">
      <c r="Z924" s="5"/>
    </row>
    <row r="925" spans="26:26" x14ac:dyDescent="0.2">
      <c r="Z925" s="5"/>
    </row>
    <row r="926" spans="26:26" x14ac:dyDescent="0.2">
      <c r="Z926" s="5"/>
    </row>
    <row r="927" spans="26:26" x14ac:dyDescent="0.2">
      <c r="Z927" s="5"/>
    </row>
    <row r="928" spans="26:26" x14ac:dyDescent="0.2">
      <c r="Z928" s="5"/>
    </row>
    <row r="929" spans="26:26" x14ac:dyDescent="0.2">
      <c r="Z929" s="5"/>
    </row>
    <row r="930" spans="26:26" x14ac:dyDescent="0.2">
      <c r="Z930" s="5"/>
    </row>
    <row r="931" spans="26:26" x14ac:dyDescent="0.2">
      <c r="Z931" s="5"/>
    </row>
    <row r="932" spans="26:26" x14ac:dyDescent="0.2">
      <c r="Z932" s="5"/>
    </row>
    <row r="933" spans="26:26" x14ac:dyDescent="0.2">
      <c r="Z933" s="5"/>
    </row>
    <row r="934" spans="26:26" x14ac:dyDescent="0.2">
      <c r="Z934" s="5"/>
    </row>
    <row r="935" spans="26:26" x14ac:dyDescent="0.2">
      <c r="Z935" s="5"/>
    </row>
    <row r="936" spans="26:26" x14ac:dyDescent="0.2">
      <c r="Z936" s="5"/>
    </row>
    <row r="937" spans="26:26" x14ac:dyDescent="0.2">
      <c r="Z937" s="5"/>
    </row>
    <row r="938" spans="26:26" x14ac:dyDescent="0.2">
      <c r="Z938" s="5"/>
    </row>
    <row r="939" spans="26:26" x14ac:dyDescent="0.2">
      <c r="Z939" s="5"/>
    </row>
    <row r="940" spans="26:26" x14ac:dyDescent="0.2">
      <c r="Z940" s="5"/>
    </row>
    <row r="941" spans="26:26" x14ac:dyDescent="0.2">
      <c r="Z941" s="5"/>
    </row>
    <row r="942" spans="26:26" x14ac:dyDescent="0.2">
      <c r="Z942" s="5"/>
    </row>
    <row r="943" spans="26:26" x14ac:dyDescent="0.2">
      <c r="Z943" s="5"/>
    </row>
    <row r="944" spans="26:26" x14ac:dyDescent="0.2">
      <c r="Z944" s="5"/>
    </row>
    <row r="945" spans="26:26" x14ac:dyDescent="0.2">
      <c r="Z945" s="5"/>
    </row>
    <row r="946" spans="26:26" x14ac:dyDescent="0.2">
      <c r="Z946" s="5"/>
    </row>
    <row r="947" spans="26:26" x14ac:dyDescent="0.2">
      <c r="Z947" s="5"/>
    </row>
    <row r="948" spans="26:26" x14ac:dyDescent="0.2">
      <c r="Z948" s="5"/>
    </row>
    <row r="949" spans="26:26" x14ac:dyDescent="0.2">
      <c r="Z949" s="5"/>
    </row>
    <row r="950" spans="26:26" x14ac:dyDescent="0.2">
      <c r="Z950" s="5"/>
    </row>
    <row r="951" spans="26:26" x14ac:dyDescent="0.2">
      <c r="Z951" s="5"/>
    </row>
    <row r="952" spans="26:26" x14ac:dyDescent="0.2">
      <c r="Z952" s="5"/>
    </row>
    <row r="953" spans="26:26" x14ac:dyDescent="0.2">
      <c r="Z953" s="5"/>
    </row>
    <row r="954" spans="26:26" x14ac:dyDescent="0.2">
      <c r="Z954" s="5"/>
    </row>
    <row r="955" spans="26:26" x14ac:dyDescent="0.2">
      <c r="Z955" s="5"/>
    </row>
    <row r="956" spans="26:26" x14ac:dyDescent="0.2">
      <c r="Z956" s="5"/>
    </row>
    <row r="957" spans="26:26" x14ac:dyDescent="0.2">
      <c r="Z957" s="5"/>
    </row>
    <row r="958" spans="26:26" x14ac:dyDescent="0.2">
      <c r="Z958" s="5"/>
    </row>
    <row r="959" spans="26:26" x14ac:dyDescent="0.2">
      <c r="Z959" s="5"/>
    </row>
    <row r="960" spans="26:26" x14ac:dyDescent="0.2">
      <c r="Z960" s="5"/>
    </row>
    <row r="961" spans="26:26" x14ac:dyDescent="0.2">
      <c r="Z961" s="5"/>
    </row>
    <row r="962" spans="26:26" x14ac:dyDescent="0.2">
      <c r="Z962" s="5"/>
    </row>
    <row r="963" spans="26:26" x14ac:dyDescent="0.2">
      <c r="Z963" s="5"/>
    </row>
    <row r="964" spans="26:26" x14ac:dyDescent="0.2">
      <c r="Z964" s="5"/>
    </row>
    <row r="965" spans="26:26" x14ac:dyDescent="0.2">
      <c r="Z965" s="5"/>
    </row>
    <row r="966" spans="26:26" x14ac:dyDescent="0.2">
      <c r="Z966" s="5"/>
    </row>
    <row r="967" spans="26:26" x14ac:dyDescent="0.2">
      <c r="Z967" s="5"/>
    </row>
    <row r="968" spans="26:26" x14ac:dyDescent="0.2">
      <c r="Z968" s="5"/>
    </row>
    <row r="969" spans="26:26" x14ac:dyDescent="0.2">
      <c r="Z969" s="5"/>
    </row>
    <row r="970" spans="26:26" x14ac:dyDescent="0.2">
      <c r="Z970" s="5"/>
    </row>
    <row r="971" spans="26:26" x14ac:dyDescent="0.2">
      <c r="Z971" s="5"/>
    </row>
    <row r="972" spans="26:26" x14ac:dyDescent="0.2">
      <c r="Z972" s="5"/>
    </row>
    <row r="973" spans="26:26" x14ac:dyDescent="0.2">
      <c r="Z973" s="5"/>
    </row>
    <row r="974" spans="26:26" x14ac:dyDescent="0.2">
      <c r="Z974" s="5"/>
    </row>
    <row r="975" spans="26:26" x14ac:dyDescent="0.2">
      <c r="Z975" s="5"/>
    </row>
    <row r="976" spans="26:26" x14ac:dyDescent="0.2">
      <c r="Z976" s="5"/>
    </row>
    <row r="977" spans="26:26" x14ac:dyDescent="0.2">
      <c r="Z977" s="5"/>
    </row>
    <row r="978" spans="26:26" x14ac:dyDescent="0.2">
      <c r="Z978" s="5"/>
    </row>
    <row r="979" spans="26:26" x14ac:dyDescent="0.2">
      <c r="Z979" s="5"/>
    </row>
    <row r="980" spans="26:26" x14ac:dyDescent="0.2">
      <c r="Z980" s="5"/>
    </row>
    <row r="981" spans="26:26" x14ac:dyDescent="0.2">
      <c r="Z981" s="5"/>
    </row>
    <row r="982" spans="26:26" x14ac:dyDescent="0.2">
      <c r="Z982" s="5"/>
    </row>
    <row r="983" spans="26:26" x14ac:dyDescent="0.2">
      <c r="Z983" s="5"/>
    </row>
    <row r="984" spans="26:26" x14ac:dyDescent="0.2">
      <c r="Z984" s="5"/>
    </row>
    <row r="985" spans="26:26" x14ac:dyDescent="0.2">
      <c r="Z985" s="5"/>
    </row>
    <row r="986" spans="26:26" x14ac:dyDescent="0.2">
      <c r="Z986" s="5"/>
    </row>
    <row r="987" spans="26:26" x14ac:dyDescent="0.2">
      <c r="Z987" s="5"/>
    </row>
    <row r="988" spans="26:26" x14ac:dyDescent="0.2">
      <c r="Z988" s="5"/>
    </row>
    <row r="989" spans="26:26" x14ac:dyDescent="0.2">
      <c r="Z989" s="5"/>
    </row>
    <row r="990" spans="26:26" x14ac:dyDescent="0.2">
      <c r="Z990" s="5"/>
    </row>
    <row r="991" spans="26:26" x14ac:dyDescent="0.2">
      <c r="Z991" s="5"/>
    </row>
    <row r="992" spans="26:26" x14ac:dyDescent="0.2">
      <c r="Z992" s="5"/>
    </row>
    <row r="993" spans="26:26" x14ac:dyDescent="0.2">
      <c r="Z993" s="5"/>
    </row>
    <row r="994" spans="26:26" x14ac:dyDescent="0.2">
      <c r="Z994" s="5"/>
    </row>
    <row r="995" spans="26:26" x14ac:dyDescent="0.2">
      <c r="Z995" s="5"/>
    </row>
    <row r="996" spans="26:26" x14ac:dyDescent="0.2">
      <c r="Z996" s="5"/>
    </row>
    <row r="997" spans="26:26" x14ac:dyDescent="0.2">
      <c r="Z997" s="5"/>
    </row>
    <row r="998" spans="26:26" x14ac:dyDescent="0.2">
      <c r="Z998" s="5"/>
    </row>
    <row r="999" spans="26:26" x14ac:dyDescent="0.2">
      <c r="Z999" s="5"/>
    </row>
    <row r="1000" spans="26:26" x14ac:dyDescent="0.2">
      <c r="Z1000" s="5"/>
    </row>
    <row r="1001" spans="26:26" x14ac:dyDescent="0.2">
      <c r="Z1001" s="5"/>
    </row>
    <row r="1002" spans="26:26" x14ac:dyDescent="0.2">
      <c r="Z1002" s="5"/>
    </row>
    <row r="1003" spans="26:26" x14ac:dyDescent="0.2">
      <c r="Z1003" s="5"/>
    </row>
    <row r="1004" spans="26:26" x14ac:dyDescent="0.2">
      <c r="Z1004" s="5"/>
    </row>
    <row r="1005" spans="26:26" x14ac:dyDescent="0.2">
      <c r="Z1005" s="5"/>
    </row>
    <row r="1006" spans="26:26" x14ac:dyDescent="0.2">
      <c r="Z1006" s="5"/>
    </row>
    <row r="1007" spans="26:26" x14ac:dyDescent="0.2">
      <c r="Z1007" s="5"/>
    </row>
    <row r="1008" spans="26:26" x14ac:dyDescent="0.2">
      <c r="Z1008" s="5"/>
    </row>
    <row r="1009" spans="26:26" x14ac:dyDescent="0.2">
      <c r="Z1009" s="5"/>
    </row>
    <row r="1010" spans="26:26" x14ac:dyDescent="0.2">
      <c r="Z1010" s="5"/>
    </row>
    <row r="1011" spans="26:26" x14ac:dyDescent="0.2">
      <c r="Z1011" s="5"/>
    </row>
    <row r="1012" spans="26:26" x14ac:dyDescent="0.2">
      <c r="Z1012" s="5"/>
    </row>
    <row r="1013" spans="26:26" x14ac:dyDescent="0.2">
      <c r="Z1013" s="5"/>
    </row>
    <row r="1014" spans="26:26" x14ac:dyDescent="0.2">
      <c r="Z1014" s="5"/>
    </row>
    <row r="1015" spans="26:26" x14ac:dyDescent="0.2">
      <c r="Z1015" s="5"/>
    </row>
    <row r="1016" spans="26:26" x14ac:dyDescent="0.2">
      <c r="Z1016" s="5"/>
    </row>
    <row r="1017" spans="26:26" x14ac:dyDescent="0.2">
      <c r="Z1017" s="5"/>
    </row>
    <row r="1018" spans="26:26" x14ac:dyDescent="0.2">
      <c r="Z1018" s="5"/>
    </row>
    <row r="1019" spans="26:26" x14ac:dyDescent="0.2">
      <c r="Z1019" s="5"/>
    </row>
    <row r="1020" spans="26:26" x14ac:dyDescent="0.2">
      <c r="Z1020" s="5"/>
    </row>
    <row r="1021" spans="26:26" x14ac:dyDescent="0.2">
      <c r="Z1021" s="5"/>
    </row>
    <row r="1022" spans="26:26" x14ac:dyDescent="0.2">
      <c r="Z1022" s="5"/>
    </row>
    <row r="1023" spans="26:26" x14ac:dyDescent="0.2">
      <c r="Z1023" s="5"/>
    </row>
    <row r="1024" spans="26:26" x14ac:dyDescent="0.2">
      <c r="Z1024" s="5"/>
    </row>
    <row r="1025" spans="26:26" x14ac:dyDescent="0.2">
      <c r="Z1025" s="5"/>
    </row>
    <row r="1026" spans="26:26" x14ac:dyDescent="0.2">
      <c r="Z1026" s="5"/>
    </row>
    <row r="1027" spans="26:26" x14ac:dyDescent="0.2">
      <c r="Z1027" s="5"/>
    </row>
    <row r="1028" spans="26:26" x14ac:dyDescent="0.2">
      <c r="Z1028" s="5"/>
    </row>
    <row r="1029" spans="26:26" x14ac:dyDescent="0.2">
      <c r="Z1029" s="5"/>
    </row>
    <row r="1030" spans="26:26" x14ac:dyDescent="0.2">
      <c r="Z1030" s="5"/>
    </row>
    <row r="1031" spans="26:26" x14ac:dyDescent="0.2">
      <c r="Z1031" s="5"/>
    </row>
    <row r="1032" spans="26:26" x14ac:dyDescent="0.2">
      <c r="Z1032" s="5"/>
    </row>
    <row r="1033" spans="26:26" x14ac:dyDescent="0.2">
      <c r="Z1033" s="5"/>
    </row>
    <row r="1034" spans="26:26" x14ac:dyDescent="0.2">
      <c r="Z1034" s="5"/>
    </row>
    <row r="1035" spans="26:26" x14ac:dyDescent="0.2">
      <c r="Z1035" s="5"/>
    </row>
    <row r="1036" spans="26:26" x14ac:dyDescent="0.2">
      <c r="Z1036" s="5"/>
    </row>
    <row r="1037" spans="26:26" x14ac:dyDescent="0.2">
      <c r="Z1037" s="5"/>
    </row>
    <row r="1038" spans="26:26" x14ac:dyDescent="0.2">
      <c r="Z1038" s="5"/>
    </row>
    <row r="1039" spans="26:26" x14ac:dyDescent="0.2">
      <c r="Z1039" s="5"/>
    </row>
    <row r="1040" spans="26:26" x14ac:dyDescent="0.2">
      <c r="Z1040" s="5"/>
    </row>
    <row r="1041" spans="26:26" x14ac:dyDescent="0.2">
      <c r="Z1041" s="5"/>
    </row>
    <row r="1042" spans="26:26" x14ac:dyDescent="0.2">
      <c r="Z1042" s="5"/>
    </row>
    <row r="1043" spans="26:26" x14ac:dyDescent="0.2">
      <c r="Z1043" s="5"/>
    </row>
    <row r="1044" spans="26:26" x14ac:dyDescent="0.2">
      <c r="Z1044" s="5"/>
    </row>
    <row r="1045" spans="26:26" x14ac:dyDescent="0.2">
      <c r="Z1045" s="5"/>
    </row>
    <row r="1046" spans="26:26" x14ac:dyDescent="0.2">
      <c r="Z1046" s="5"/>
    </row>
    <row r="1047" spans="26:26" x14ac:dyDescent="0.2">
      <c r="Z1047" s="5"/>
    </row>
    <row r="1048" spans="26:26" x14ac:dyDescent="0.2">
      <c r="Z1048" s="5"/>
    </row>
    <row r="1049" spans="26:26" x14ac:dyDescent="0.2">
      <c r="Z1049" s="5"/>
    </row>
    <row r="1050" spans="26:26" x14ac:dyDescent="0.2">
      <c r="Z1050" s="5"/>
    </row>
    <row r="1051" spans="26:26" x14ac:dyDescent="0.2">
      <c r="Z1051" s="5"/>
    </row>
    <row r="1052" spans="26:26" x14ac:dyDescent="0.2">
      <c r="Z1052" s="5"/>
    </row>
    <row r="1053" spans="26:26" x14ac:dyDescent="0.2">
      <c r="Z1053" s="5"/>
    </row>
    <row r="1054" spans="26:26" x14ac:dyDescent="0.2">
      <c r="Z1054" s="5"/>
    </row>
    <row r="1055" spans="26:26" x14ac:dyDescent="0.2">
      <c r="Z1055" s="5"/>
    </row>
    <row r="1056" spans="26:26" x14ac:dyDescent="0.2">
      <c r="Z1056" s="5"/>
    </row>
    <row r="1057" spans="26:26" x14ac:dyDescent="0.2">
      <c r="Z1057" s="5"/>
    </row>
    <row r="1058" spans="26:26" x14ac:dyDescent="0.2">
      <c r="Z1058" s="5"/>
    </row>
    <row r="1059" spans="26:26" x14ac:dyDescent="0.2">
      <c r="Z1059" s="5"/>
    </row>
    <row r="1060" spans="26:26" x14ac:dyDescent="0.2">
      <c r="Z1060" s="5"/>
    </row>
    <row r="1061" spans="26:26" x14ac:dyDescent="0.2">
      <c r="Z1061" s="5"/>
    </row>
    <row r="1062" spans="26:26" x14ac:dyDescent="0.2">
      <c r="Z1062" s="5"/>
    </row>
    <row r="1063" spans="26:26" x14ac:dyDescent="0.2">
      <c r="Z1063" s="5"/>
    </row>
    <row r="1064" spans="26:26" x14ac:dyDescent="0.2">
      <c r="Z1064" s="5"/>
    </row>
    <row r="1065" spans="26:26" x14ac:dyDescent="0.2">
      <c r="Z1065" s="5"/>
    </row>
    <row r="1066" spans="26:26" x14ac:dyDescent="0.2">
      <c r="Z1066" s="5"/>
    </row>
    <row r="1067" spans="26:26" x14ac:dyDescent="0.2">
      <c r="Z1067" s="5"/>
    </row>
    <row r="1068" spans="26:26" x14ac:dyDescent="0.2">
      <c r="Z1068" s="5"/>
    </row>
    <row r="1069" spans="26:26" x14ac:dyDescent="0.2">
      <c r="Z1069" s="5"/>
    </row>
    <row r="1070" spans="26:26" x14ac:dyDescent="0.2">
      <c r="Z1070" s="5"/>
    </row>
    <row r="1071" spans="26:26" x14ac:dyDescent="0.2">
      <c r="Z1071" s="5"/>
    </row>
    <row r="1072" spans="26:26" x14ac:dyDescent="0.2">
      <c r="Z1072" s="5"/>
    </row>
    <row r="1073" spans="26:26" x14ac:dyDescent="0.2">
      <c r="Z1073" s="5"/>
    </row>
    <row r="1074" spans="26:26" x14ac:dyDescent="0.2">
      <c r="Z1074" s="5"/>
    </row>
    <row r="1075" spans="26:26" x14ac:dyDescent="0.2">
      <c r="Z1075" s="5"/>
    </row>
    <row r="1076" spans="26:26" x14ac:dyDescent="0.2">
      <c r="Z1076" s="5"/>
    </row>
    <row r="1077" spans="26:26" x14ac:dyDescent="0.2">
      <c r="Z1077" s="5"/>
    </row>
    <row r="1078" spans="26:26" x14ac:dyDescent="0.2">
      <c r="Z1078" s="5"/>
    </row>
    <row r="1079" spans="26:26" x14ac:dyDescent="0.2">
      <c r="Z1079" s="5"/>
    </row>
    <row r="1080" spans="26:26" x14ac:dyDescent="0.2">
      <c r="Z1080" s="5"/>
    </row>
    <row r="1081" spans="26:26" x14ac:dyDescent="0.2">
      <c r="Z1081" s="5"/>
    </row>
    <row r="1082" spans="26:26" x14ac:dyDescent="0.2">
      <c r="Z1082" s="5"/>
    </row>
    <row r="1083" spans="26:26" x14ac:dyDescent="0.2">
      <c r="Z1083" s="5"/>
    </row>
    <row r="1084" spans="26:26" x14ac:dyDescent="0.2">
      <c r="Z1084" s="5"/>
    </row>
    <row r="1085" spans="26:26" x14ac:dyDescent="0.2">
      <c r="Z1085" s="5"/>
    </row>
    <row r="1086" spans="26:26" x14ac:dyDescent="0.2">
      <c r="Z1086" s="5"/>
    </row>
    <row r="1087" spans="26:26" x14ac:dyDescent="0.2">
      <c r="Z1087" s="5"/>
    </row>
    <row r="1088" spans="26:26" x14ac:dyDescent="0.2">
      <c r="Z1088" s="5"/>
    </row>
    <row r="1089" spans="26:26" x14ac:dyDescent="0.2">
      <c r="Z1089" s="5"/>
    </row>
    <row r="1090" spans="26:26" x14ac:dyDescent="0.2">
      <c r="Z1090" s="5"/>
    </row>
    <row r="1091" spans="26:26" x14ac:dyDescent="0.2">
      <c r="Z1091" s="5"/>
    </row>
    <row r="1092" spans="26:26" x14ac:dyDescent="0.2">
      <c r="Z1092" s="5"/>
    </row>
    <row r="1093" spans="26:26" x14ac:dyDescent="0.2">
      <c r="Z1093" s="5"/>
    </row>
    <row r="1094" spans="26:26" x14ac:dyDescent="0.2">
      <c r="Z1094" s="5"/>
    </row>
    <row r="1095" spans="26:26" x14ac:dyDescent="0.2">
      <c r="Z1095" s="5"/>
    </row>
    <row r="1096" spans="26:26" x14ac:dyDescent="0.2">
      <c r="Z1096" s="5"/>
    </row>
    <row r="1097" spans="26:26" x14ac:dyDescent="0.2">
      <c r="Z1097" s="5"/>
    </row>
    <row r="1098" spans="26:26" x14ac:dyDescent="0.2">
      <c r="Z1098" s="5"/>
    </row>
    <row r="1099" spans="26:26" x14ac:dyDescent="0.2">
      <c r="Z1099" s="5"/>
    </row>
    <row r="1100" spans="26:26" x14ac:dyDescent="0.2">
      <c r="Z1100" s="5"/>
    </row>
    <row r="1101" spans="26:26" x14ac:dyDescent="0.2">
      <c r="Z1101" s="5"/>
    </row>
    <row r="1102" spans="26:26" x14ac:dyDescent="0.2">
      <c r="Z1102" s="5"/>
    </row>
    <row r="1103" spans="26:26" x14ac:dyDescent="0.2">
      <c r="Z1103" s="5"/>
    </row>
    <row r="1104" spans="26:26" x14ac:dyDescent="0.2">
      <c r="Z1104" s="5"/>
    </row>
    <row r="1105" spans="26:26" x14ac:dyDescent="0.2">
      <c r="Z1105" s="5"/>
    </row>
    <row r="1106" spans="26:26" x14ac:dyDescent="0.2">
      <c r="Z1106" s="5"/>
    </row>
    <row r="1107" spans="26:26" x14ac:dyDescent="0.2">
      <c r="Z1107" s="5"/>
    </row>
    <row r="1108" spans="26:26" x14ac:dyDescent="0.2">
      <c r="Z1108" s="5"/>
    </row>
    <row r="1109" spans="26:26" x14ac:dyDescent="0.2">
      <c r="Z1109" s="5"/>
    </row>
    <row r="1110" spans="26:26" x14ac:dyDescent="0.2">
      <c r="Z1110" s="5"/>
    </row>
    <row r="1111" spans="26:26" x14ac:dyDescent="0.2">
      <c r="Z1111" s="5"/>
    </row>
    <row r="1112" spans="26:26" x14ac:dyDescent="0.2">
      <c r="Z1112" s="5"/>
    </row>
    <row r="1113" spans="26:26" x14ac:dyDescent="0.2">
      <c r="Z1113" s="5"/>
    </row>
    <row r="1114" spans="26:26" x14ac:dyDescent="0.2">
      <c r="Z1114" s="5"/>
    </row>
    <row r="1115" spans="26:26" x14ac:dyDescent="0.2">
      <c r="Z1115" s="5"/>
    </row>
    <row r="1116" spans="26:26" x14ac:dyDescent="0.2">
      <c r="Z1116" s="5"/>
    </row>
    <row r="1117" spans="26:26" x14ac:dyDescent="0.2">
      <c r="Z1117" s="5"/>
    </row>
    <row r="1118" spans="26:26" x14ac:dyDescent="0.2">
      <c r="Z1118" s="5"/>
    </row>
    <row r="1119" spans="26:26" x14ac:dyDescent="0.2">
      <c r="Z1119" s="5"/>
    </row>
    <row r="1120" spans="26:26" x14ac:dyDescent="0.2">
      <c r="Z1120" s="5"/>
    </row>
    <row r="1121" spans="26:26" x14ac:dyDescent="0.2">
      <c r="Z1121" s="5"/>
    </row>
    <row r="1122" spans="26:26" x14ac:dyDescent="0.2">
      <c r="Z1122" s="5"/>
    </row>
    <row r="1123" spans="26:26" x14ac:dyDescent="0.2">
      <c r="Z1123" s="5"/>
    </row>
    <row r="1124" spans="26:26" x14ac:dyDescent="0.2">
      <c r="Z1124" s="5"/>
    </row>
    <row r="1125" spans="26:26" x14ac:dyDescent="0.2">
      <c r="Z1125" s="5"/>
    </row>
    <row r="1126" spans="26:26" x14ac:dyDescent="0.2">
      <c r="Z1126" s="5"/>
    </row>
    <row r="1127" spans="26:26" x14ac:dyDescent="0.2">
      <c r="Z1127" s="5"/>
    </row>
    <row r="1128" spans="26:26" x14ac:dyDescent="0.2">
      <c r="Z1128" s="5"/>
    </row>
    <row r="1129" spans="26:26" x14ac:dyDescent="0.2">
      <c r="Z1129" s="5"/>
    </row>
    <row r="1130" spans="26:26" x14ac:dyDescent="0.2">
      <c r="Z1130" s="5"/>
    </row>
    <row r="1131" spans="26:26" x14ac:dyDescent="0.2">
      <c r="Z1131" s="5"/>
    </row>
    <row r="1132" spans="26:26" x14ac:dyDescent="0.2">
      <c r="Z1132" s="5"/>
    </row>
    <row r="1133" spans="26:26" x14ac:dyDescent="0.2">
      <c r="Z1133" s="5"/>
    </row>
    <row r="1134" spans="26:26" x14ac:dyDescent="0.2">
      <c r="Z1134" s="5"/>
    </row>
    <row r="1135" spans="26:26" x14ac:dyDescent="0.2">
      <c r="Z1135" s="5"/>
    </row>
    <row r="1136" spans="26:26" x14ac:dyDescent="0.2">
      <c r="Z1136" s="5"/>
    </row>
    <row r="1137" spans="26:26" x14ac:dyDescent="0.2">
      <c r="Z1137" s="5"/>
    </row>
    <row r="1138" spans="26:26" x14ac:dyDescent="0.2">
      <c r="Z1138" s="5"/>
    </row>
    <row r="1139" spans="26:26" x14ac:dyDescent="0.2">
      <c r="Z1139" s="5"/>
    </row>
    <row r="1140" spans="26:26" x14ac:dyDescent="0.2">
      <c r="Z1140" s="5"/>
    </row>
    <row r="1141" spans="26:26" x14ac:dyDescent="0.2">
      <c r="Z1141" s="5"/>
    </row>
    <row r="1142" spans="26:26" x14ac:dyDescent="0.2">
      <c r="Z1142" s="5"/>
    </row>
    <row r="1143" spans="26:26" x14ac:dyDescent="0.2">
      <c r="Z1143" s="5"/>
    </row>
    <row r="1144" spans="26:26" x14ac:dyDescent="0.2">
      <c r="Z1144" s="5"/>
    </row>
    <row r="1145" spans="26:26" x14ac:dyDescent="0.2">
      <c r="Z1145" s="5"/>
    </row>
    <row r="1146" spans="26:26" x14ac:dyDescent="0.2">
      <c r="Z1146" s="5"/>
    </row>
    <row r="1147" spans="26:26" x14ac:dyDescent="0.2">
      <c r="Z1147" s="5"/>
    </row>
    <row r="1148" spans="26:26" x14ac:dyDescent="0.2">
      <c r="Z1148" s="5"/>
    </row>
    <row r="1149" spans="26:26" x14ac:dyDescent="0.2">
      <c r="Z1149" s="5"/>
    </row>
    <row r="1150" spans="26:26" x14ac:dyDescent="0.2">
      <c r="Z1150" s="5"/>
    </row>
    <row r="1151" spans="26:26" x14ac:dyDescent="0.2">
      <c r="Z1151" s="5"/>
    </row>
    <row r="1152" spans="26:26" x14ac:dyDescent="0.2">
      <c r="Z1152" s="5"/>
    </row>
    <row r="1153" spans="26:26" x14ac:dyDescent="0.2">
      <c r="Z1153" s="5"/>
    </row>
    <row r="1154" spans="26:26" x14ac:dyDescent="0.2">
      <c r="Z1154" s="5"/>
    </row>
    <row r="1155" spans="26:26" x14ac:dyDescent="0.2">
      <c r="Z1155" s="5"/>
    </row>
    <row r="1156" spans="26:26" x14ac:dyDescent="0.2">
      <c r="Z1156" s="5"/>
    </row>
    <row r="1157" spans="26:26" x14ac:dyDescent="0.2">
      <c r="Z1157" s="5"/>
    </row>
    <row r="1158" spans="26:26" x14ac:dyDescent="0.2">
      <c r="Z1158" s="5"/>
    </row>
    <row r="1159" spans="26:26" x14ac:dyDescent="0.2">
      <c r="Z1159" s="5"/>
    </row>
    <row r="1160" spans="26:26" x14ac:dyDescent="0.2">
      <c r="Z1160" s="5"/>
    </row>
    <row r="1161" spans="26:26" x14ac:dyDescent="0.2">
      <c r="Z1161" s="5"/>
    </row>
    <row r="1162" spans="26:26" x14ac:dyDescent="0.2">
      <c r="Z1162" s="5"/>
    </row>
    <row r="1163" spans="26:26" x14ac:dyDescent="0.2">
      <c r="Z1163" s="5"/>
    </row>
    <row r="1164" spans="26:26" x14ac:dyDescent="0.2">
      <c r="Z1164" s="5"/>
    </row>
    <row r="1165" spans="26:26" x14ac:dyDescent="0.2">
      <c r="Z1165" s="5"/>
    </row>
    <row r="1166" spans="26:26" x14ac:dyDescent="0.2">
      <c r="Z1166" s="5"/>
    </row>
    <row r="1167" spans="26:26" x14ac:dyDescent="0.2">
      <c r="Z1167" s="5"/>
    </row>
    <row r="1168" spans="26:26" x14ac:dyDescent="0.2">
      <c r="Z1168" s="5"/>
    </row>
    <row r="1169" spans="26:26" x14ac:dyDescent="0.2">
      <c r="Z1169" s="5"/>
    </row>
    <row r="1170" spans="26:26" x14ac:dyDescent="0.2">
      <c r="Z1170" s="5"/>
    </row>
    <row r="1171" spans="26:26" x14ac:dyDescent="0.2">
      <c r="Z1171" s="5"/>
    </row>
    <row r="1172" spans="26:26" x14ac:dyDescent="0.2">
      <c r="Z1172" s="5"/>
    </row>
    <row r="1173" spans="26:26" x14ac:dyDescent="0.2">
      <c r="Z1173" s="5"/>
    </row>
    <row r="1174" spans="26:26" x14ac:dyDescent="0.2">
      <c r="Z1174" s="5"/>
    </row>
    <row r="1175" spans="26:26" x14ac:dyDescent="0.2">
      <c r="Z1175" s="5"/>
    </row>
    <row r="1176" spans="26:26" x14ac:dyDescent="0.2">
      <c r="Z1176" s="5"/>
    </row>
    <row r="1177" spans="26:26" x14ac:dyDescent="0.2">
      <c r="Z1177" s="5"/>
    </row>
    <row r="1178" spans="26:26" x14ac:dyDescent="0.2">
      <c r="Z1178" s="5"/>
    </row>
    <row r="1179" spans="26:26" x14ac:dyDescent="0.2">
      <c r="Z1179" s="5"/>
    </row>
    <row r="1180" spans="26:26" x14ac:dyDescent="0.2">
      <c r="Z1180" s="5"/>
    </row>
    <row r="1181" spans="26:26" x14ac:dyDescent="0.2">
      <c r="Z1181" s="5"/>
    </row>
    <row r="1182" spans="26:26" x14ac:dyDescent="0.2">
      <c r="Z1182" s="5"/>
    </row>
    <row r="1183" spans="26:26" x14ac:dyDescent="0.2">
      <c r="Z1183" s="5"/>
    </row>
    <row r="1184" spans="26:26" x14ac:dyDescent="0.2">
      <c r="Z1184" s="5"/>
    </row>
    <row r="1185" spans="26:26" x14ac:dyDescent="0.2">
      <c r="Z1185" s="5"/>
    </row>
    <row r="1186" spans="26:26" x14ac:dyDescent="0.2">
      <c r="Z1186" s="5"/>
    </row>
    <row r="1187" spans="26:26" x14ac:dyDescent="0.2">
      <c r="Z1187" s="5"/>
    </row>
    <row r="1188" spans="26:26" x14ac:dyDescent="0.2">
      <c r="Z1188" s="5"/>
    </row>
    <row r="1189" spans="26:26" x14ac:dyDescent="0.2">
      <c r="Z1189" s="5"/>
    </row>
    <row r="1190" spans="26:26" x14ac:dyDescent="0.2">
      <c r="Z1190" s="5"/>
    </row>
    <row r="1191" spans="26:26" x14ac:dyDescent="0.2">
      <c r="Z1191" s="5"/>
    </row>
    <row r="1192" spans="26:26" x14ac:dyDescent="0.2">
      <c r="Z1192" s="5"/>
    </row>
    <row r="1193" spans="26:26" x14ac:dyDescent="0.2">
      <c r="Z1193" s="5"/>
    </row>
    <row r="1194" spans="26:26" x14ac:dyDescent="0.2">
      <c r="Z1194" s="5"/>
    </row>
    <row r="1195" spans="26:26" x14ac:dyDescent="0.2">
      <c r="Z1195" s="5"/>
    </row>
    <row r="1196" spans="26:26" x14ac:dyDescent="0.2">
      <c r="Z1196" s="5"/>
    </row>
    <row r="1197" spans="26:26" x14ac:dyDescent="0.2">
      <c r="Z1197" s="5"/>
    </row>
    <row r="1198" spans="26:26" x14ac:dyDescent="0.2">
      <c r="Z1198" s="5"/>
    </row>
    <row r="1199" spans="26:26" x14ac:dyDescent="0.2">
      <c r="Z1199" s="5"/>
    </row>
    <row r="1200" spans="26:26" x14ac:dyDescent="0.2">
      <c r="Z1200" s="5"/>
    </row>
    <row r="1201" spans="26:26" x14ac:dyDescent="0.2">
      <c r="Z1201" s="5"/>
    </row>
    <row r="1202" spans="26:26" x14ac:dyDescent="0.2">
      <c r="Z1202" s="5"/>
    </row>
    <row r="1203" spans="26:26" x14ac:dyDescent="0.2">
      <c r="Z1203" s="5"/>
    </row>
    <row r="1204" spans="26:26" x14ac:dyDescent="0.2">
      <c r="Z1204" s="5"/>
    </row>
    <row r="1205" spans="26:26" x14ac:dyDescent="0.2">
      <c r="Z1205" s="5"/>
    </row>
    <row r="1206" spans="26:26" x14ac:dyDescent="0.2">
      <c r="Z1206" s="5"/>
    </row>
    <row r="1207" spans="26:26" x14ac:dyDescent="0.2">
      <c r="Z1207" s="5"/>
    </row>
    <row r="1208" spans="26:26" x14ac:dyDescent="0.2">
      <c r="Z1208" s="5"/>
    </row>
    <row r="1209" spans="26:26" x14ac:dyDescent="0.2">
      <c r="Z1209" s="5"/>
    </row>
    <row r="1210" spans="26:26" x14ac:dyDescent="0.2">
      <c r="Z1210" s="5"/>
    </row>
    <row r="1211" spans="26:26" x14ac:dyDescent="0.2">
      <c r="Z1211" s="5"/>
    </row>
    <row r="1212" spans="26:26" x14ac:dyDescent="0.2">
      <c r="Z1212" s="5"/>
    </row>
    <row r="1213" spans="26:26" x14ac:dyDescent="0.2">
      <c r="Z1213" s="5"/>
    </row>
    <row r="1214" spans="26:26" x14ac:dyDescent="0.2">
      <c r="Z1214" s="5"/>
    </row>
    <row r="1215" spans="26:26" x14ac:dyDescent="0.2">
      <c r="Z1215" s="5"/>
    </row>
    <row r="1216" spans="26:26" x14ac:dyDescent="0.2">
      <c r="Z1216" s="5"/>
    </row>
    <row r="1217" spans="26:26" x14ac:dyDescent="0.2">
      <c r="Z1217" s="5"/>
    </row>
    <row r="1218" spans="26:26" x14ac:dyDescent="0.2">
      <c r="Z1218" s="5"/>
    </row>
    <row r="1219" spans="26:26" x14ac:dyDescent="0.2">
      <c r="Z1219" s="5"/>
    </row>
    <row r="1220" spans="26:26" x14ac:dyDescent="0.2">
      <c r="Z1220" s="5"/>
    </row>
    <row r="1221" spans="26:26" x14ac:dyDescent="0.2">
      <c r="Z1221" s="5"/>
    </row>
    <row r="1222" spans="26:26" x14ac:dyDescent="0.2">
      <c r="Z1222" s="5"/>
    </row>
    <row r="1223" spans="26:26" x14ac:dyDescent="0.2">
      <c r="Z1223" s="5"/>
    </row>
    <row r="1224" spans="26:26" x14ac:dyDescent="0.2">
      <c r="Z1224" s="5"/>
    </row>
    <row r="1225" spans="26:26" x14ac:dyDescent="0.2">
      <c r="Z1225" s="5"/>
    </row>
    <row r="1226" spans="26:26" x14ac:dyDescent="0.2">
      <c r="Z1226" s="5"/>
    </row>
    <row r="1227" spans="26:26" x14ac:dyDescent="0.2">
      <c r="Z1227" s="5"/>
    </row>
    <row r="1228" spans="26:26" x14ac:dyDescent="0.2">
      <c r="Z1228" s="5"/>
    </row>
    <row r="1229" spans="26:26" x14ac:dyDescent="0.2">
      <c r="Z1229" s="5"/>
    </row>
    <row r="1230" spans="26:26" x14ac:dyDescent="0.2">
      <c r="Z1230" s="5"/>
    </row>
    <row r="1231" spans="26:26" x14ac:dyDescent="0.2">
      <c r="Z1231" s="5"/>
    </row>
    <row r="1232" spans="26:26" x14ac:dyDescent="0.2">
      <c r="Z1232" s="5"/>
    </row>
    <row r="1233" spans="26:26" x14ac:dyDescent="0.2">
      <c r="Z1233" s="5"/>
    </row>
    <row r="1234" spans="26:26" x14ac:dyDescent="0.2">
      <c r="Z1234" s="5"/>
    </row>
    <row r="1235" spans="26:26" x14ac:dyDescent="0.2">
      <c r="Z1235" s="5"/>
    </row>
    <row r="1236" spans="26:26" x14ac:dyDescent="0.2">
      <c r="Z1236" s="5"/>
    </row>
    <row r="1237" spans="26:26" x14ac:dyDescent="0.2">
      <c r="Z1237" s="5"/>
    </row>
    <row r="1238" spans="26:26" x14ac:dyDescent="0.2">
      <c r="Z1238" s="5"/>
    </row>
    <row r="1239" spans="26:26" x14ac:dyDescent="0.2">
      <c r="Z1239" s="5"/>
    </row>
    <row r="1240" spans="26:26" x14ac:dyDescent="0.2">
      <c r="Z1240" s="5"/>
    </row>
    <row r="1241" spans="26:26" x14ac:dyDescent="0.2">
      <c r="Z1241" s="5"/>
    </row>
    <row r="1242" spans="26:26" x14ac:dyDescent="0.2">
      <c r="Z1242" s="5"/>
    </row>
    <row r="1243" spans="26:26" x14ac:dyDescent="0.2">
      <c r="Z1243" s="5"/>
    </row>
    <row r="1244" spans="26:26" x14ac:dyDescent="0.2">
      <c r="Z1244" s="5"/>
    </row>
    <row r="1245" spans="26:26" x14ac:dyDescent="0.2">
      <c r="Z1245" s="5"/>
    </row>
    <row r="1246" spans="26:26" x14ac:dyDescent="0.2">
      <c r="Z1246" s="5"/>
    </row>
    <row r="1247" spans="26:26" x14ac:dyDescent="0.2">
      <c r="Z1247" s="5"/>
    </row>
    <row r="1248" spans="26:26" x14ac:dyDescent="0.2">
      <c r="Z1248" s="5"/>
    </row>
    <row r="1249" spans="26:26" x14ac:dyDescent="0.2">
      <c r="Z1249" s="5"/>
    </row>
    <row r="1250" spans="26:26" x14ac:dyDescent="0.2">
      <c r="Z1250" s="5"/>
    </row>
    <row r="1251" spans="26:26" x14ac:dyDescent="0.2">
      <c r="Z1251" s="5"/>
    </row>
    <row r="1252" spans="26:26" x14ac:dyDescent="0.2">
      <c r="Z1252" s="5"/>
    </row>
    <row r="1253" spans="26:26" x14ac:dyDescent="0.2">
      <c r="Z1253" s="5"/>
    </row>
    <row r="1254" spans="26:26" x14ac:dyDescent="0.2">
      <c r="Z1254" s="5"/>
    </row>
    <row r="1255" spans="26:26" x14ac:dyDescent="0.2">
      <c r="Z1255" s="5"/>
    </row>
    <row r="1256" spans="26:26" x14ac:dyDescent="0.2">
      <c r="Z1256" s="5"/>
    </row>
    <row r="1257" spans="26:26" x14ac:dyDescent="0.2">
      <c r="Z1257" s="5"/>
    </row>
    <row r="1258" spans="26:26" x14ac:dyDescent="0.2">
      <c r="Z1258" s="5"/>
    </row>
    <row r="1259" spans="26:26" x14ac:dyDescent="0.2">
      <c r="Z1259" s="5"/>
    </row>
    <row r="1260" spans="26:26" x14ac:dyDescent="0.2">
      <c r="Z1260" s="5"/>
    </row>
    <row r="1261" spans="26:26" x14ac:dyDescent="0.2">
      <c r="Z1261" s="5"/>
    </row>
    <row r="1262" spans="26:26" x14ac:dyDescent="0.2">
      <c r="Z1262" s="5"/>
    </row>
    <row r="1263" spans="26:26" x14ac:dyDescent="0.2">
      <c r="Z1263" s="5"/>
    </row>
    <row r="1264" spans="26:26" x14ac:dyDescent="0.2">
      <c r="Z1264" s="5"/>
    </row>
    <row r="1265" spans="26:26" x14ac:dyDescent="0.2">
      <c r="Z1265" s="5"/>
    </row>
    <row r="1266" spans="26:26" x14ac:dyDescent="0.2">
      <c r="Z1266" s="5"/>
    </row>
    <row r="1267" spans="26:26" x14ac:dyDescent="0.2">
      <c r="Z1267" s="5"/>
    </row>
    <row r="1268" spans="26:26" x14ac:dyDescent="0.2">
      <c r="Z1268" s="5"/>
    </row>
    <row r="1269" spans="26:26" x14ac:dyDescent="0.2">
      <c r="Z1269" s="5"/>
    </row>
    <row r="1270" spans="26:26" x14ac:dyDescent="0.2">
      <c r="Z1270" s="5"/>
    </row>
    <row r="1271" spans="26:26" x14ac:dyDescent="0.2">
      <c r="Z1271" s="5"/>
    </row>
    <row r="1272" spans="26:26" x14ac:dyDescent="0.2">
      <c r="Z1272" s="5"/>
    </row>
    <row r="1273" spans="26:26" x14ac:dyDescent="0.2">
      <c r="Z1273" s="5"/>
    </row>
    <row r="1274" spans="26:26" x14ac:dyDescent="0.2">
      <c r="Z1274" s="5"/>
    </row>
    <row r="1275" spans="26:26" x14ac:dyDescent="0.2">
      <c r="Z1275" s="5"/>
    </row>
    <row r="1276" spans="26:26" x14ac:dyDescent="0.2">
      <c r="Z1276" s="5"/>
    </row>
    <row r="1277" spans="26:26" x14ac:dyDescent="0.2">
      <c r="Z1277" s="5"/>
    </row>
    <row r="1278" spans="26:26" x14ac:dyDescent="0.2">
      <c r="Z1278" s="5"/>
    </row>
    <row r="1279" spans="26:26" x14ac:dyDescent="0.2">
      <c r="Z1279" s="5"/>
    </row>
    <row r="1280" spans="26:26" x14ac:dyDescent="0.2">
      <c r="Z1280" s="5"/>
    </row>
    <row r="1281" spans="26:26" x14ac:dyDescent="0.2">
      <c r="Z1281" s="5"/>
    </row>
    <row r="1282" spans="26:26" x14ac:dyDescent="0.2">
      <c r="Z1282" s="5"/>
    </row>
    <row r="1283" spans="26:26" x14ac:dyDescent="0.2">
      <c r="Z1283" s="5"/>
    </row>
    <row r="1284" spans="26:26" x14ac:dyDescent="0.2">
      <c r="Z1284" s="5"/>
    </row>
    <row r="1285" spans="26:26" x14ac:dyDescent="0.2">
      <c r="Z1285" s="5"/>
    </row>
    <row r="1286" spans="26:26" x14ac:dyDescent="0.2">
      <c r="Z1286" s="5"/>
    </row>
    <row r="1287" spans="26:26" x14ac:dyDescent="0.2">
      <c r="Z1287" s="5"/>
    </row>
    <row r="1288" spans="26:26" x14ac:dyDescent="0.2">
      <c r="Z1288" s="5"/>
    </row>
    <row r="1289" spans="26:26" x14ac:dyDescent="0.2">
      <c r="Z1289" s="5"/>
    </row>
    <row r="1290" spans="26:26" x14ac:dyDescent="0.2">
      <c r="Z1290" s="5"/>
    </row>
    <row r="1291" spans="26:26" x14ac:dyDescent="0.2">
      <c r="Z1291" s="5"/>
    </row>
    <row r="1292" spans="26:26" x14ac:dyDescent="0.2">
      <c r="Z1292" s="5"/>
    </row>
    <row r="1293" spans="26:26" x14ac:dyDescent="0.2">
      <c r="Z1293" s="5"/>
    </row>
    <row r="1294" spans="26:26" x14ac:dyDescent="0.2">
      <c r="Z1294" s="5"/>
    </row>
    <row r="1295" spans="26:26" x14ac:dyDescent="0.2">
      <c r="Z1295" s="5"/>
    </row>
    <row r="1296" spans="26:26" x14ac:dyDescent="0.2">
      <c r="Z1296" s="5"/>
    </row>
    <row r="1297" spans="26:26" x14ac:dyDescent="0.2">
      <c r="Z1297" s="5"/>
    </row>
    <row r="1298" spans="26:26" x14ac:dyDescent="0.2">
      <c r="Z1298" s="5"/>
    </row>
    <row r="1299" spans="26:26" x14ac:dyDescent="0.2">
      <c r="Z1299" s="5"/>
    </row>
    <row r="1300" spans="26:26" x14ac:dyDescent="0.2">
      <c r="Z1300" s="5"/>
    </row>
    <row r="1301" spans="26:26" x14ac:dyDescent="0.2">
      <c r="Z1301" s="5"/>
    </row>
    <row r="1302" spans="26:26" x14ac:dyDescent="0.2">
      <c r="Z1302" s="5"/>
    </row>
    <row r="1303" spans="26:26" x14ac:dyDescent="0.2">
      <c r="Z1303" s="5"/>
    </row>
    <row r="1304" spans="26:26" x14ac:dyDescent="0.2">
      <c r="Z1304" s="5"/>
    </row>
    <row r="1305" spans="26:26" x14ac:dyDescent="0.2">
      <c r="Z1305" s="5"/>
    </row>
    <row r="1306" spans="26:26" x14ac:dyDescent="0.2">
      <c r="Z1306" s="5"/>
    </row>
    <row r="1307" spans="26:26" x14ac:dyDescent="0.2">
      <c r="Z1307" s="5"/>
    </row>
    <row r="1308" spans="26:26" x14ac:dyDescent="0.2">
      <c r="Z1308" s="5"/>
    </row>
    <row r="1309" spans="26:26" x14ac:dyDescent="0.2">
      <c r="Z1309" s="5"/>
    </row>
    <row r="1310" spans="26:26" x14ac:dyDescent="0.2">
      <c r="Z1310" s="5"/>
    </row>
    <row r="1311" spans="26:26" x14ac:dyDescent="0.2">
      <c r="Z1311" s="5"/>
    </row>
    <row r="1312" spans="26:26" x14ac:dyDescent="0.2">
      <c r="Z1312" s="5"/>
    </row>
    <row r="1313" spans="26:26" x14ac:dyDescent="0.2">
      <c r="Z1313" s="5"/>
    </row>
    <row r="1314" spans="26:26" x14ac:dyDescent="0.2">
      <c r="Z1314" s="5"/>
    </row>
    <row r="1315" spans="26:26" x14ac:dyDescent="0.2">
      <c r="Z1315" s="5"/>
    </row>
    <row r="1316" spans="26:26" x14ac:dyDescent="0.2">
      <c r="Z1316" s="5"/>
    </row>
    <row r="1317" spans="26:26" x14ac:dyDescent="0.2">
      <c r="Z1317" s="5"/>
    </row>
    <row r="1318" spans="26:26" x14ac:dyDescent="0.2">
      <c r="Z1318" s="5"/>
    </row>
    <row r="1319" spans="26:26" x14ac:dyDescent="0.2">
      <c r="Z1319" s="5"/>
    </row>
    <row r="1320" spans="26:26" x14ac:dyDescent="0.2">
      <c r="Z1320" s="5"/>
    </row>
    <row r="1321" spans="26:26" x14ac:dyDescent="0.2">
      <c r="Z1321" s="5"/>
    </row>
    <row r="1322" spans="26:26" x14ac:dyDescent="0.2">
      <c r="Z1322" s="5"/>
    </row>
    <row r="1323" spans="26:26" x14ac:dyDescent="0.2">
      <c r="Z1323" s="5"/>
    </row>
    <row r="1324" spans="26:26" x14ac:dyDescent="0.2">
      <c r="Z1324" s="5"/>
    </row>
    <row r="1325" spans="26:26" x14ac:dyDescent="0.2">
      <c r="Z1325" s="5"/>
    </row>
    <row r="1326" spans="26:26" x14ac:dyDescent="0.2">
      <c r="Z1326" s="5"/>
    </row>
    <row r="1327" spans="26:26" x14ac:dyDescent="0.2">
      <c r="Z1327" s="5"/>
    </row>
    <row r="1328" spans="26:26" x14ac:dyDescent="0.2">
      <c r="Z1328" s="5"/>
    </row>
    <row r="1329" spans="26:26" x14ac:dyDescent="0.2">
      <c r="Z1329" s="5"/>
    </row>
    <row r="1330" spans="26:26" x14ac:dyDescent="0.2">
      <c r="Z1330" s="5"/>
    </row>
    <row r="1331" spans="26:26" x14ac:dyDescent="0.2">
      <c r="Z1331" s="5"/>
    </row>
    <row r="1332" spans="26:26" x14ac:dyDescent="0.2">
      <c r="Z1332" s="5"/>
    </row>
    <row r="1333" spans="26:26" x14ac:dyDescent="0.2">
      <c r="Z1333" s="5"/>
    </row>
    <row r="1334" spans="26:26" x14ac:dyDescent="0.2">
      <c r="Z1334" s="5"/>
    </row>
    <row r="1335" spans="26:26" x14ac:dyDescent="0.2">
      <c r="Z1335" s="5"/>
    </row>
    <row r="1336" spans="26:26" x14ac:dyDescent="0.2">
      <c r="Z1336" s="5"/>
    </row>
    <row r="1337" spans="26:26" x14ac:dyDescent="0.2">
      <c r="Z1337" s="5"/>
    </row>
    <row r="1338" spans="26:26" x14ac:dyDescent="0.2">
      <c r="Z1338" s="5"/>
    </row>
    <row r="1339" spans="26:26" x14ac:dyDescent="0.2">
      <c r="Z1339" s="5"/>
    </row>
    <row r="1340" spans="26:26" x14ac:dyDescent="0.2">
      <c r="Z1340" s="5"/>
    </row>
    <row r="1341" spans="26:26" x14ac:dyDescent="0.2">
      <c r="Z1341" s="5"/>
    </row>
    <row r="1342" spans="26:26" x14ac:dyDescent="0.2">
      <c r="Z1342" s="5"/>
    </row>
    <row r="1343" spans="26:26" x14ac:dyDescent="0.2">
      <c r="Z1343" s="5"/>
    </row>
    <row r="1344" spans="26:26" x14ac:dyDescent="0.2">
      <c r="Z1344" s="5"/>
    </row>
    <row r="1345" spans="26:26" x14ac:dyDescent="0.2">
      <c r="Z1345" s="5"/>
    </row>
    <row r="1346" spans="26:26" x14ac:dyDescent="0.2">
      <c r="Z1346" s="5"/>
    </row>
    <row r="1347" spans="26:26" x14ac:dyDescent="0.2">
      <c r="Z1347" s="5"/>
    </row>
    <row r="1348" spans="26:26" x14ac:dyDescent="0.2">
      <c r="Z1348" s="5"/>
    </row>
    <row r="1349" spans="26:26" x14ac:dyDescent="0.2">
      <c r="Z1349" s="5"/>
    </row>
    <row r="1350" spans="26:26" x14ac:dyDescent="0.2">
      <c r="Z1350" s="5"/>
    </row>
    <row r="1351" spans="26:26" x14ac:dyDescent="0.2">
      <c r="Z1351" s="5"/>
    </row>
    <row r="1352" spans="26:26" x14ac:dyDescent="0.2">
      <c r="Z1352" s="5"/>
    </row>
    <row r="1353" spans="26:26" x14ac:dyDescent="0.2">
      <c r="Z1353" s="5"/>
    </row>
    <row r="1354" spans="26:26" x14ac:dyDescent="0.2">
      <c r="Z1354" s="5"/>
    </row>
    <row r="1355" spans="26:26" x14ac:dyDescent="0.2">
      <c r="Z1355" s="5"/>
    </row>
    <row r="1356" spans="26:26" x14ac:dyDescent="0.2">
      <c r="Z1356" s="5"/>
    </row>
    <row r="1357" spans="26:26" x14ac:dyDescent="0.2">
      <c r="Z1357" s="5"/>
    </row>
    <row r="1358" spans="26:26" x14ac:dyDescent="0.2">
      <c r="Z1358" s="5"/>
    </row>
    <row r="1359" spans="26:26" x14ac:dyDescent="0.2">
      <c r="Z1359" s="5"/>
    </row>
    <row r="1360" spans="26:26" x14ac:dyDescent="0.2">
      <c r="Z1360" s="5"/>
    </row>
    <row r="1361" spans="26:26" x14ac:dyDescent="0.2">
      <c r="Z1361" s="5"/>
    </row>
    <row r="1362" spans="26:26" x14ac:dyDescent="0.2">
      <c r="Z1362" s="5"/>
    </row>
    <row r="1363" spans="26:26" x14ac:dyDescent="0.2">
      <c r="Z1363" s="5"/>
    </row>
    <row r="1364" spans="26:26" x14ac:dyDescent="0.2">
      <c r="Z1364" s="5"/>
    </row>
    <row r="1365" spans="26:26" x14ac:dyDescent="0.2">
      <c r="Z1365" s="5"/>
    </row>
    <row r="1366" spans="26:26" x14ac:dyDescent="0.2">
      <c r="Z1366" s="5"/>
    </row>
    <row r="1367" spans="26:26" x14ac:dyDescent="0.2">
      <c r="Z1367" s="5"/>
    </row>
    <row r="1368" spans="26:26" x14ac:dyDescent="0.2">
      <c r="Z1368" s="5"/>
    </row>
    <row r="1369" spans="26:26" x14ac:dyDescent="0.2">
      <c r="Z1369" s="5"/>
    </row>
    <row r="1370" spans="26:26" x14ac:dyDescent="0.2">
      <c r="Z1370" s="5"/>
    </row>
    <row r="1371" spans="26:26" x14ac:dyDescent="0.2">
      <c r="Z1371" s="5"/>
    </row>
    <row r="1372" spans="26:26" x14ac:dyDescent="0.2">
      <c r="Z1372" s="5"/>
    </row>
    <row r="1373" spans="26:26" x14ac:dyDescent="0.2">
      <c r="Z1373" s="5"/>
    </row>
    <row r="1374" spans="26:26" x14ac:dyDescent="0.2">
      <c r="Z1374" s="5"/>
    </row>
    <row r="1375" spans="26:26" x14ac:dyDescent="0.2">
      <c r="Z1375" s="5"/>
    </row>
    <row r="1376" spans="26:26" x14ac:dyDescent="0.2">
      <c r="Z1376" s="5"/>
    </row>
    <row r="1377" spans="26:26" x14ac:dyDescent="0.2">
      <c r="Z1377" s="5"/>
    </row>
    <row r="1378" spans="26:26" x14ac:dyDescent="0.2">
      <c r="Z1378" s="5"/>
    </row>
    <row r="1379" spans="26:26" x14ac:dyDescent="0.2">
      <c r="Z1379" s="5"/>
    </row>
    <row r="1380" spans="26:26" x14ac:dyDescent="0.2">
      <c r="Z1380" s="5"/>
    </row>
    <row r="1381" spans="26:26" x14ac:dyDescent="0.2">
      <c r="Z1381" s="5"/>
    </row>
    <row r="1382" spans="26:26" x14ac:dyDescent="0.2">
      <c r="Z1382" s="5"/>
    </row>
    <row r="1383" spans="26:26" x14ac:dyDescent="0.2">
      <c r="Z1383" s="5"/>
    </row>
    <row r="1384" spans="26:26" x14ac:dyDescent="0.2">
      <c r="Z1384" s="5"/>
    </row>
    <row r="1385" spans="26:26" x14ac:dyDescent="0.2">
      <c r="Z1385" s="5"/>
    </row>
    <row r="1386" spans="26:26" x14ac:dyDescent="0.2">
      <c r="Z1386" s="5"/>
    </row>
    <row r="1387" spans="26:26" x14ac:dyDescent="0.2">
      <c r="Z1387" s="5"/>
    </row>
    <row r="1388" spans="26:26" x14ac:dyDescent="0.2">
      <c r="Z1388" s="5"/>
    </row>
    <row r="1389" spans="26:26" x14ac:dyDescent="0.2">
      <c r="Z1389" s="5"/>
    </row>
    <row r="1390" spans="26:26" x14ac:dyDescent="0.2">
      <c r="Z1390" s="5"/>
    </row>
    <row r="1391" spans="26:26" x14ac:dyDescent="0.2">
      <c r="Z1391" s="5"/>
    </row>
    <row r="1392" spans="26:26" x14ac:dyDescent="0.2">
      <c r="Z1392" s="5"/>
    </row>
    <row r="1393" spans="26:26" x14ac:dyDescent="0.2">
      <c r="Z1393" s="5"/>
    </row>
    <row r="1394" spans="26:26" x14ac:dyDescent="0.2">
      <c r="Z1394" s="5"/>
    </row>
    <row r="1395" spans="26:26" x14ac:dyDescent="0.2">
      <c r="Z1395" s="5"/>
    </row>
    <row r="1396" spans="26:26" x14ac:dyDescent="0.2">
      <c r="Z1396" s="5"/>
    </row>
    <row r="1397" spans="26:26" x14ac:dyDescent="0.2">
      <c r="Z1397" s="5"/>
    </row>
    <row r="1398" spans="26:26" x14ac:dyDescent="0.2">
      <c r="Z1398" s="5"/>
    </row>
    <row r="1399" spans="26:26" x14ac:dyDescent="0.2">
      <c r="Z1399" s="5"/>
    </row>
    <row r="1400" spans="26:26" x14ac:dyDescent="0.2">
      <c r="Z1400" s="5"/>
    </row>
    <row r="1401" spans="26:26" x14ac:dyDescent="0.2">
      <c r="Z1401" s="5"/>
    </row>
    <row r="1402" spans="26:26" x14ac:dyDescent="0.2">
      <c r="Z1402" s="5"/>
    </row>
    <row r="1403" spans="26:26" x14ac:dyDescent="0.2">
      <c r="Z1403" s="5"/>
    </row>
    <row r="1404" spans="26:26" x14ac:dyDescent="0.2">
      <c r="Z1404" s="5"/>
    </row>
    <row r="1405" spans="26:26" x14ac:dyDescent="0.2">
      <c r="Z1405" s="5"/>
    </row>
    <row r="1406" spans="26:26" x14ac:dyDescent="0.2">
      <c r="Z1406" s="5"/>
    </row>
    <row r="1407" spans="26:26" x14ac:dyDescent="0.2">
      <c r="Z1407" s="5"/>
    </row>
    <row r="1408" spans="26:26" x14ac:dyDescent="0.2">
      <c r="Z1408" s="5"/>
    </row>
    <row r="1409" spans="26:26" x14ac:dyDescent="0.2">
      <c r="Z1409" s="5"/>
    </row>
    <row r="1410" spans="26:26" x14ac:dyDescent="0.2">
      <c r="Z1410" s="5"/>
    </row>
    <row r="1411" spans="26:26" x14ac:dyDescent="0.2">
      <c r="Z1411" s="5"/>
    </row>
    <row r="1412" spans="26:26" x14ac:dyDescent="0.2">
      <c r="Z1412" s="5"/>
    </row>
    <row r="1413" spans="26:26" x14ac:dyDescent="0.2">
      <c r="Z1413" s="5"/>
    </row>
    <row r="1414" spans="26:26" x14ac:dyDescent="0.2">
      <c r="Z1414" s="5"/>
    </row>
    <row r="1415" spans="26:26" x14ac:dyDescent="0.2">
      <c r="Z1415" s="5"/>
    </row>
    <row r="1416" spans="26:26" x14ac:dyDescent="0.2">
      <c r="Z1416" s="5"/>
    </row>
    <row r="1417" spans="26:26" x14ac:dyDescent="0.2">
      <c r="Z1417" s="5"/>
    </row>
    <row r="1418" spans="26:26" x14ac:dyDescent="0.2">
      <c r="Z1418" s="5"/>
    </row>
    <row r="1419" spans="26:26" x14ac:dyDescent="0.2">
      <c r="Z1419" s="5"/>
    </row>
    <row r="1420" spans="26:26" x14ac:dyDescent="0.2">
      <c r="Z1420" s="5"/>
    </row>
    <row r="1421" spans="26:26" x14ac:dyDescent="0.2">
      <c r="Z1421" s="5"/>
    </row>
    <row r="1422" spans="26:26" x14ac:dyDescent="0.2">
      <c r="Z1422" s="5"/>
    </row>
    <row r="1423" spans="26:26" x14ac:dyDescent="0.2">
      <c r="Z1423" s="5"/>
    </row>
    <row r="1424" spans="26:26" x14ac:dyDescent="0.2">
      <c r="Z1424" s="5"/>
    </row>
    <row r="1425" spans="26:26" x14ac:dyDescent="0.2">
      <c r="Z1425" s="5"/>
    </row>
    <row r="1426" spans="26:26" x14ac:dyDescent="0.2">
      <c r="Z1426" s="5"/>
    </row>
    <row r="1427" spans="26:26" x14ac:dyDescent="0.2">
      <c r="Z1427" s="5"/>
    </row>
    <row r="1428" spans="26:26" x14ac:dyDescent="0.2">
      <c r="Z1428" s="5"/>
    </row>
    <row r="1429" spans="26:26" x14ac:dyDescent="0.2">
      <c r="Z1429" s="5"/>
    </row>
    <row r="1430" spans="26:26" x14ac:dyDescent="0.2">
      <c r="Z1430" s="5"/>
    </row>
    <row r="1431" spans="26:26" x14ac:dyDescent="0.2">
      <c r="Z1431" s="5"/>
    </row>
    <row r="1432" spans="26:26" x14ac:dyDescent="0.2">
      <c r="Z1432" s="5"/>
    </row>
    <row r="1433" spans="26:26" x14ac:dyDescent="0.2">
      <c r="Z1433" s="5"/>
    </row>
    <row r="1434" spans="26:26" x14ac:dyDescent="0.2">
      <c r="Z1434" s="5"/>
    </row>
    <row r="1435" spans="26:26" x14ac:dyDescent="0.2">
      <c r="Z1435" s="5"/>
    </row>
    <row r="1436" spans="26:26" x14ac:dyDescent="0.2">
      <c r="Z1436" s="5"/>
    </row>
    <row r="1437" spans="26:26" x14ac:dyDescent="0.2">
      <c r="Z1437" s="5"/>
    </row>
    <row r="1438" spans="26:26" x14ac:dyDescent="0.2">
      <c r="Z1438" s="5"/>
    </row>
    <row r="1439" spans="26:26" x14ac:dyDescent="0.2">
      <c r="Z1439" s="5"/>
    </row>
    <row r="1440" spans="26:26" x14ac:dyDescent="0.2">
      <c r="Z1440" s="5"/>
    </row>
    <row r="1441" spans="26:26" x14ac:dyDescent="0.2">
      <c r="Z1441" s="5"/>
    </row>
    <row r="1442" spans="26:26" x14ac:dyDescent="0.2">
      <c r="Z1442" s="5"/>
    </row>
    <row r="1443" spans="26:26" x14ac:dyDescent="0.2">
      <c r="Z1443" s="5"/>
    </row>
    <row r="1444" spans="26:26" x14ac:dyDescent="0.2">
      <c r="Z1444" s="5"/>
    </row>
    <row r="1445" spans="26:26" x14ac:dyDescent="0.2">
      <c r="Z1445" s="5"/>
    </row>
    <row r="1446" spans="26:26" x14ac:dyDescent="0.2">
      <c r="Z1446" s="5"/>
    </row>
    <row r="1447" spans="26:26" x14ac:dyDescent="0.2">
      <c r="Z1447" s="5"/>
    </row>
    <row r="1448" spans="26:26" x14ac:dyDescent="0.2">
      <c r="Z1448" s="5"/>
    </row>
    <row r="1449" spans="26:26" x14ac:dyDescent="0.2">
      <c r="Z1449" s="5"/>
    </row>
    <row r="1450" spans="26:26" x14ac:dyDescent="0.2">
      <c r="Z1450" s="5"/>
    </row>
    <row r="1451" spans="26:26" x14ac:dyDescent="0.2">
      <c r="Z1451" s="5"/>
    </row>
    <row r="1452" spans="26:26" x14ac:dyDescent="0.2">
      <c r="Z1452" s="5"/>
    </row>
    <row r="1453" spans="26:26" x14ac:dyDescent="0.2">
      <c r="Z1453" s="5"/>
    </row>
    <row r="1454" spans="26:26" x14ac:dyDescent="0.2">
      <c r="Z1454" s="5"/>
    </row>
    <row r="1455" spans="26:26" x14ac:dyDescent="0.2">
      <c r="Z1455" s="5"/>
    </row>
    <row r="1456" spans="26:26" x14ac:dyDescent="0.2">
      <c r="Z1456" s="5"/>
    </row>
    <row r="1457" spans="26:26" x14ac:dyDescent="0.2">
      <c r="Z1457" s="5"/>
    </row>
    <row r="1458" spans="26:26" x14ac:dyDescent="0.2">
      <c r="Z1458" s="5"/>
    </row>
    <row r="1459" spans="26:26" x14ac:dyDescent="0.2">
      <c r="Z1459" s="5"/>
    </row>
    <row r="1460" spans="26:26" x14ac:dyDescent="0.2">
      <c r="Z1460" s="5"/>
    </row>
    <row r="1461" spans="26:26" x14ac:dyDescent="0.2">
      <c r="Z1461" s="5"/>
    </row>
    <row r="1462" spans="26:26" x14ac:dyDescent="0.2">
      <c r="Z1462" s="5"/>
    </row>
    <row r="1463" spans="26:26" x14ac:dyDescent="0.2">
      <c r="Z1463" s="5"/>
    </row>
    <row r="1464" spans="26:26" x14ac:dyDescent="0.2">
      <c r="Z1464" s="5"/>
    </row>
    <row r="1465" spans="26:26" x14ac:dyDescent="0.2">
      <c r="Z1465" s="5"/>
    </row>
    <row r="1466" spans="26:26" x14ac:dyDescent="0.2">
      <c r="Z1466" s="5"/>
    </row>
    <row r="1467" spans="26:26" x14ac:dyDescent="0.2">
      <c r="Z1467" s="5"/>
    </row>
    <row r="1468" spans="26:26" x14ac:dyDescent="0.2">
      <c r="Z1468" s="5"/>
    </row>
    <row r="1469" spans="26:26" x14ac:dyDescent="0.2">
      <c r="Z1469" s="5"/>
    </row>
    <row r="1470" spans="26:26" x14ac:dyDescent="0.2">
      <c r="Z1470" s="5"/>
    </row>
    <row r="1471" spans="26:26" x14ac:dyDescent="0.2">
      <c r="Z1471" s="5"/>
    </row>
    <row r="1472" spans="26:26" x14ac:dyDescent="0.2">
      <c r="Z1472" s="5"/>
    </row>
    <row r="1473" spans="26:26" x14ac:dyDescent="0.2">
      <c r="Z1473" s="5"/>
    </row>
    <row r="1474" spans="26:26" x14ac:dyDescent="0.2">
      <c r="Z1474" s="5"/>
    </row>
    <row r="1475" spans="26:26" x14ac:dyDescent="0.2">
      <c r="Z1475" s="5"/>
    </row>
    <row r="1476" spans="26:26" x14ac:dyDescent="0.2">
      <c r="Z1476" s="5"/>
    </row>
    <row r="1477" spans="26:26" x14ac:dyDescent="0.2">
      <c r="Z1477" s="5"/>
    </row>
    <row r="1478" spans="26:26" x14ac:dyDescent="0.2">
      <c r="Z1478" s="5"/>
    </row>
    <row r="1479" spans="26:26" x14ac:dyDescent="0.2">
      <c r="Z1479" s="5"/>
    </row>
    <row r="1480" spans="26:26" x14ac:dyDescent="0.2">
      <c r="Z1480" s="5"/>
    </row>
    <row r="1481" spans="26:26" x14ac:dyDescent="0.2">
      <c r="Z1481" s="5"/>
    </row>
    <row r="1482" spans="26:26" x14ac:dyDescent="0.2">
      <c r="Z1482" s="5"/>
    </row>
    <row r="1483" spans="26:26" x14ac:dyDescent="0.2">
      <c r="Z1483" s="5"/>
    </row>
    <row r="1484" spans="26:26" x14ac:dyDescent="0.2">
      <c r="Z1484" s="5"/>
    </row>
    <row r="1485" spans="26:26" x14ac:dyDescent="0.2">
      <c r="Z1485" s="5"/>
    </row>
    <row r="1486" spans="26:26" x14ac:dyDescent="0.2">
      <c r="Z1486" s="5"/>
    </row>
    <row r="1487" spans="26:26" x14ac:dyDescent="0.2">
      <c r="Z1487" s="5"/>
    </row>
    <row r="1488" spans="26:26" x14ac:dyDescent="0.2">
      <c r="Z1488" s="5"/>
    </row>
    <row r="1489" spans="26:26" x14ac:dyDescent="0.2">
      <c r="Z1489" s="5"/>
    </row>
    <row r="1490" spans="26:26" x14ac:dyDescent="0.2">
      <c r="Z1490" s="5"/>
    </row>
    <row r="1491" spans="26:26" x14ac:dyDescent="0.2">
      <c r="Z1491" s="5"/>
    </row>
    <row r="1492" spans="26:26" x14ac:dyDescent="0.2">
      <c r="Z1492" s="5"/>
    </row>
    <row r="1493" spans="26:26" x14ac:dyDescent="0.2">
      <c r="Z1493" s="5"/>
    </row>
    <row r="1494" spans="26:26" x14ac:dyDescent="0.2">
      <c r="Z1494" s="5"/>
    </row>
    <row r="1495" spans="26:26" x14ac:dyDescent="0.2">
      <c r="Z1495" s="5"/>
    </row>
    <row r="1496" spans="26:26" x14ac:dyDescent="0.2">
      <c r="Z1496" s="5"/>
    </row>
    <row r="1497" spans="26:26" x14ac:dyDescent="0.2">
      <c r="Z1497" s="5"/>
    </row>
    <row r="1498" spans="26:26" x14ac:dyDescent="0.2">
      <c r="Z1498" s="5"/>
    </row>
    <row r="1499" spans="26:26" x14ac:dyDescent="0.2">
      <c r="Z1499" s="5"/>
    </row>
    <row r="1500" spans="26:26" x14ac:dyDescent="0.2">
      <c r="Z1500" s="5"/>
    </row>
    <row r="1501" spans="26:26" x14ac:dyDescent="0.2">
      <c r="Z1501" s="5"/>
    </row>
    <row r="1502" spans="26:26" x14ac:dyDescent="0.2">
      <c r="Z1502" s="5"/>
    </row>
    <row r="1503" spans="26:26" x14ac:dyDescent="0.2">
      <c r="Z1503" s="5"/>
    </row>
    <row r="1504" spans="26:26" x14ac:dyDescent="0.2">
      <c r="Z1504" s="5"/>
    </row>
    <row r="1505" spans="26:26" x14ac:dyDescent="0.2">
      <c r="Z1505" s="5"/>
    </row>
    <row r="1506" spans="26:26" x14ac:dyDescent="0.2">
      <c r="Z1506" s="5"/>
    </row>
    <row r="1507" spans="26:26" x14ac:dyDescent="0.2">
      <c r="Z1507" s="5"/>
    </row>
    <row r="1508" spans="26:26" x14ac:dyDescent="0.2">
      <c r="Z1508" s="5"/>
    </row>
    <row r="1509" spans="26:26" x14ac:dyDescent="0.2">
      <c r="Z1509" s="5"/>
    </row>
    <row r="1510" spans="26:26" x14ac:dyDescent="0.2">
      <c r="Z1510" s="5"/>
    </row>
    <row r="1511" spans="26:26" x14ac:dyDescent="0.2">
      <c r="Z1511" s="5"/>
    </row>
    <row r="1512" spans="26:26" x14ac:dyDescent="0.2">
      <c r="Z1512" s="5"/>
    </row>
    <row r="1513" spans="26:26" x14ac:dyDescent="0.2">
      <c r="Z1513" s="5"/>
    </row>
    <row r="1514" spans="26:26" x14ac:dyDescent="0.2">
      <c r="Z1514" s="5"/>
    </row>
    <row r="1515" spans="26:26" x14ac:dyDescent="0.2">
      <c r="Z1515" s="5"/>
    </row>
    <row r="1516" spans="26:26" x14ac:dyDescent="0.2">
      <c r="Z1516" s="5"/>
    </row>
    <row r="1517" spans="26:26" x14ac:dyDescent="0.2">
      <c r="Z1517" s="5"/>
    </row>
    <row r="1518" spans="26:26" x14ac:dyDescent="0.2">
      <c r="Z1518" s="5"/>
    </row>
    <row r="1519" spans="26:26" x14ac:dyDescent="0.2">
      <c r="Z1519" s="5"/>
    </row>
    <row r="1520" spans="26:26" x14ac:dyDescent="0.2">
      <c r="Z1520" s="5"/>
    </row>
    <row r="1521" spans="26:26" x14ac:dyDescent="0.2">
      <c r="Z1521" s="5"/>
    </row>
    <row r="1522" spans="26:26" x14ac:dyDescent="0.2">
      <c r="Z1522" s="5"/>
    </row>
    <row r="1523" spans="26:26" x14ac:dyDescent="0.2">
      <c r="Z1523" s="5"/>
    </row>
    <row r="1524" spans="26:26" x14ac:dyDescent="0.2">
      <c r="Z1524" s="5"/>
    </row>
    <row r="1525" spans="26:26" x14ac:dyDescent="0.2">
      <c r="Z1525" s="5"/>
    </row>
    <row r="1526" spans="26:26" x14ac:dyDescent="0.2">
      <c r="Z1526" s="5"/>
    </row>
    <row r="1527" spans="26:26" x14ac:dyDescent="0.2">
      <c r="Z1527" s="5"/>
    </row>
    <row r="1528" spans="26:26" x14ac:dyDescent="0.2">
      <c r="Z1528" s="5"/>
    </row>
    <row r="1529" spans="26:26" x14ac:dyDescent="0.2">
      <c r="Z1529" s="5"/>
    </row>
    <row r="1530" spans="26:26" x14ac:dyDescent="0.2">
      <c r="Z1530" s="5"/>
    </row>
    <row r="1531" spans="26:26" x14ac:dyDescent="0.2">
      <c r="Z1531" s="5"/>
    </row>
    <row r="1532" spans="26:26" x14ac:dyDescent="0.2">
      <c r="Z1532" s="5"/>
    </row>
    <row r="1533" spans="26:26" x14ac:dyDescent="0.2">
      <c r="Z1533" s="5"/>
    </row>
    <row r="1534" spans="26:26" x14ac:dyDescent="0.2">
      <c r="Z1534" s="5"/>
    </row>
    <row r="1535" spans="26:26" x14ac:dyDescent="0.2">
      <c r="Z1535" s="5"/>
    </row>
    <row r="1536" spans="26:26" x14ac:dyDescent="0.2">
      <c r="Z1536" s="5"/>
    </row>
    <row r="1537" spans="26:26" x14ac:dyDescent="0.2">
      <c r="Z1537" s="5"/>
    </row>
    <row r="1538" spans="26:26" x14ac:dyDescent="0.2">
      <c r="Z1538" s="5"/>
    </row>
    <row r="1539" spans="26:26" x14ac:dyDescent="0.2">
      <c r="Z1539" s="5"/>
    </row>
    <row r="1540" spans="26:26" x14ac:dyDescent="0.2">
      <c r="Z1540" s="5"/>
    </row>
    <row r="1541" spans="26:26" x14ac:dyDescent="0.2">
      <c r="Z1541" s="5"/>
    </row>
    <row r="1542" spans="26:26" x14ac:dyDescent="0.2">
      <c r="Z1542" s="5"/>
    </row>
    <row r="1543" spans="26:26" x14ac:dyDescent="0.2">
      <c r="Z1543" s="5"/>
    </row>
    <row r="1544" spans="26:26" x14ac:dyDescent="0.2">
      <c r="Z1544" s="5"/>
    </row>
    <row r="1545" spans="26:26" x14ac:dyDescent="0.2">
      <c r="Z1545" s="5"/>
    </row>
    <row r="1546" spans="26:26" x14ac:dyDescent="0.2">
      <c r="Z1546" s="5"/>
    </row>
    <row r="1547" spans="26:26" x14ac:dyDescent="0.2">
      <c r="Z1547" s="5"/>
    </row>
    <row r="1548" spans="26:26" x14ac:dyDescent="0.2">
      <c r="Z1548" s="5"/>
    </row>
    <row r="1549" spans="26:26" x14ac:dyDescent="0.2">
      <c r="Z1549" s="5"/>
    </row>
    <row r="1550" spans="26:26" x14ac:dyDescent="0.2">
      <c r="Z1550" s="5"/>
    </row>
    <row r="1551" spans="26:26" x14ac:dyDescent="0.2">
      <c r="Z1551" s="5"/>
    </row>
    <row r="1552" spans="26:26" x14ac:dyDescent="0.2">
      <c r="Z1552" s="5"/>
    </row>
    <row r="1553" spans="26:26" x14ac:dyDescent="0.2">
      <c r="Z1553" s="5"/>
    </row>
    <row r="1554" spans="26:26" x14ac:dyDescent="0.2">
      <c r="Z1554" s="5"/>
    </row>
    <row r="1555" spans="26:26" x14ac:dyDescent="0.2">
      <c r="Z1555" s="5"/>
    </row>
    <row r="1556" spans="26:26" x14ac:dyDescent="0.2">
      <c r="Z1556" s="5"/>
    </row>
    <row r="1557" spans="26:26" x14ac:dyDescent="0.2">
      <c r="Z1557" s="5"/>
    </row>
    <row r="1558" spans="26:26" x14ac:dyDescent="0.2">
      <c r="Z1558" s="5"/>
    </row>
    <row r="1559" spans="26:26" x14ac:dyDescent="0.2">
      <c r="Z1559" s="5"/>
    </row>
    <row r="1560" spans="26:26" x14ac:dyDescent="0.2">
      <c r="Z1560" s="5"/>
    </row>
    <row r="1561" spans="26:26" x14ac:dyDescent="0.2">
      <c r="Z1561" s="5"/>
    </row>
    <row r="1562" spans="26:26" x14ac:dyDescent="0.2">
      <c r="Z1562" s="5"/>
    </row>
    <row r="1563" spans="26:26" x14ac:dyDescent="0.2">
      <c r="Z1563" s="5"/>
    </row>
    <row r="1564" spans="26:26" x14ac:dyDescent="0.2">
      <c r="Z1564" s="5"/>
    </row>
    <row r="1565" spans="26:26" x14ac:dyDescent="0.2">
      <c r="Z1565" s="5"/>
    </row>
    <row r="1566" spans="26:26" x14ac:dyDescent="0.2">
      <c r="Z1566" s="5"/>
    </row>
    <row r="1567" spans="26:26" x14ac:dyDescent="0.2">
      <c r="Z1567" s="5"/>
    </row>
    <row r="1568" spans="26:26" x14ac:dyDescent="0.2">
      <c r="Z1568" s="5"/>
    </row>
    <row r="1569" spans="26:26" x14ac:dyDescent="0.2">
      <c r="Z1569" s="5"/>
    </row>
    <row r="1570" spans="26:26" x14ac:dyDescent="0.2">
      <c r="Z1570" s="5"/>
    </row>
    <row r="1571" spans="26:26" x14ac:dyDescent="0.2">
      <c r="Z1571" s="5"/>
    </row>
    <row r="1572" spans="26:26" x14ac:dyDescent="0.2">
      <c r="Z1572" s="5"/>
    </row>
    <row r="1573" spans="26:26" x14ac:dyDescent="0.2">
      <c r="Z1573" s="5"/>
    </row>
    <row r="1574" spans="26:26" x14ac:dyDescent="0.2">
      <c r="Z1574" s="5"/>
    </row>
    <row r="1575" spans="26:26" x14ac:dyDescent="0.2">
      <c r="Z1575" s="5"/>
    </row>
    <row r="1576" spans="26:26" x14ac:dyDescent="0.2">
      <c r="Z1576" s="5"/>
    </row>
    <row r="1577" spans="26:26" x14ac:dyDescent="0.2">
      <c r="Z1577" s="5"/>
    </row>
    <row r="1578" spans="26:26" x14ac:dyDescent="0.2">
      <c r="Z1578" s="5"/>
    </row>
    <row r="1579" spans="26:26" x14ac:dyDescent="0.2">
      <c r="Z1579" s="5"/>
    </row>
    <row r="1580" spans="26:26" x14ac:dyDescent="0.2">
      <c r="Z1580" s="5"/>
    </row>
    <row r="1581" spans="26:26" x14ac:dyDescent="0.2">
      <c r="Z1581" s="5"/>
    </row>
    <row r="1582" spans="26:26" x14ac:dyDescent="0.2">
      <c r="Z1582" s="5"/>
    </row>
    <row r="1583" spans="26:26" x14ac:dyDescent="0.2">
      <c r="Z1583" s="5"/>
    </row>
    <row r="1584" spans="26:26" x14ac:dyDescent="0.2">
      <c r="Z1584" s="5"/>
    </row>
    <row r="1585" spans="26:26" x14ac:dyDescent="0.2">
      <c r="Z1585" s="5"/>
    </row>
    <row r="1586" spans="26:26" x14ac:dyDescent="0.2">
      <c r="Z1586" s="5"/>
    </row>
    <row r="1587" spans="26:26" x14ac:dyDescent="0.2">
      <c r="Z1587" s="5"/>
    </row>
    <row r="1588" spans="26:26" x14ac:dyDescent="0.2">
      <c r="Z1588" s="5"/>
    </row>
    <row r="1589" spans="26:26" x14ac:dyDescent="0.2">
      <c r="Z1589" s="5"/>
    </row>
    <row r="1590" spans="26:26" x14ac:dyDescent="0.2">
      <c r="Z1590" s="5"/>
    </row>
    <row r="1591" spans="26:26" x14ac:dyDescent="0.2">
      <c r="Z1591" s="5"/>
    </row>
    <row r="1592" spans="26:26" x14ac:dyDescent="0.2">
      <c r="Z1592" s="5"/>
    </row>
    <row r="1593" spans="26:26" x14ac:dyDescent="0.2">
      <c r="Z1593" s="5"/>
    </row>
    <row r="1594" spans="26:26" x14ac:dyDescent="0.2">
      <c r="Z1594" s="5"/>
    </row>
    <row r="1595" spans="26:26" x14ac:dyDescent="0.2">
      <c r="Z1595" s="5"/>
    </row>
    <row r="1596" spans="26:26" x14ac:dyDescent="0.2">
      <c r="Z1596" s="5"/>
    </row>
    <row r="1597" spans="26:26" x14ac:dyDescent="0.2">
      <c r="Z1597" s="5"/>
    </row>
    <row r="1598" spans="26:26" x14ac:dyDescent="0.2">
      <c r="Z1598" s="5"/>
    </row>
    <row r="1599" spans="26:26" x14ac:dyDescent="0.2">
      <c r="Z1599" s="5"/>
    </row>
    <row r="1600" spans="26:26" x14ac:dyDescent="0.2">
      <c r="Z1600" s="5"/>
    </row>
    <row r="1601" spans="26:26" x14ac:dyDescent="0.2">
      <c r="Z1601" s="5"/>
    </row>
    <row r="1602" spans="26:26" x14ac:dyDescent="0.2">
      <c r="Z1602" s="5"/>
    </row>
    <row r="1603" spans="26:26" x14ac:dyDescent="0.2">
      <c r="Z1603" s="5"/>
    </row>
    <row r="1604" spans="26:26" x14ac:dyDescent="0.2">
      <c r="Z1604" s="5"/>
    </row>
    <row r="1605" spans="26:26" x14ac:dyDescent="0.2">
      <c r="Z1605" s="5"/>
    </row>
    <row r="1606" spans="26:26" x14ac:dyDescent="0.2">
      <c r="Z1606" s="5"/>
    </row>
    <row r="1607" spans="26:26" x14ac:dyDescent="0.2">
      <c r="Z1607" s="5"/>
    </row>
    <row r="1608" spans="26:26" x14ac:dyDescent="0.2">
      <c r="Z1608" s="5"/>
    </row>
    <row r="1609" spans="26:26" x14ac:dyDescent="0.2">
      <c r="Z1609" s="5"/>
    </row>
    <row r="1610" spans="26:26" x14ac:dyDescent="0.2">
      <c r="Z1610" s="5"/>
    </row>
    <row r="1611" spans="26:26" x14ac:dyDescent="0.2">
      <c r="Z1611" s="5"/>
    </row>
    <row r="1612" spans="26:26" x14ac:dyDescent="0.2">
      <c r="Z1612" s="5"/>
    </row>
    <row r="1613" spans="26:26" x14ac:dyDescent="0.2">
      <c r="Z1613" s="5"/>
    </row>
    <row r="1614" spans="26:26" x14ac:dyDescent="0.2">
      <c r="Z1614" s="5"/>
    </row>
    <row r="1615" spans="26:26" x14ac:dyDescent="0.2">
      <c r="Z1615" s="5"/>
    </row>
    <row r="1616" spans="26:26" x14ac:dyDescent="0.2">
      <c r="Z1616" s="5"/>
    </row>
    <row r="1617" spans="26:26" x14ac:dyDescent="0.2">
      <c r="Z1617" s="5"/>
    </row>
    <row r="1618" spans="26:26" x14ac:dyDescent="0.2">
      <c r="Z1618" s="5"/>
    </row>
    <row r="1619" spans="26:26" x14ac:dyDescent="0.2">
      <c r="Z1619" s="5"/>
    </row>
    <row r="1620" spans="26:26" x14ac:dyDescent="0.2">
      <c r="Z1620" s="5"/>
    </row>
    <row r="1621" spans="26:26" x14ac:dyDescent="0.2">
      <c r="Z1621" s="5"/>
    </row>
    <row r="1622" spans="26:26" x14ac:dyDescent="0.2">
      <c r="Z1622" s="5"/>
    </row>
    <row r="1623" spans="26:26" x14ac:dyDescent="0.2">
      <c r="Z1623" s="5"/>
    </row>
    <row r="1624" spans="26:26" x14ac:dyDescent="0.2">
      <c r="Z1624" s="5"/>
    </row>
    <row r="1625" spans="26:26" x14ac:dyDescent="0.2">
      <c r="Z1625" s="5"/>
    </row>
    <row r="1626" spans="26:26" x14ac:dyDescent="0.2">
      <c r="Z1626" s="5"/>
    </row>
    <row r="1627" spans="26:26" x14ac:dyDescent="0.2">
      <c r="Z1627" s="5"/>
    </row>
    <row r="1628" spans="26:26" x14ac:dyDescent="0.2">
      <c r="Z1628" s="5"/>
    </row>
    <row r="1629" spans="26:26" x14ac:dyDescent="0.2">
      <c r="Z1629" s="5"/>
    </row>
    <row r="1630" spans="26:26" x14ac:dyDescent="0.2">
      <c r="Z1630" s="5"/>
    </row>
    <row r="1631" spans="26:26" x14ac:dyDescent="0.2">
      <c r="Z1631" s="5"/>
    </row>
    <row r="1632" spans="26:26" x14ac:dyDescent="0.2">
      <c r="Z1632" s="5"/>
    </row>
    <row r="1633" spans="26:26" x14ac:dyDescent="0.2">
      <c r="Z1633" s="5"/>
    </row>
    <row r="1634" spans="26:26" x14ac:dyDescent="0.2">
      <c r="Z1634" s="5"/>
    </row>
    <row r="1635" spans="26:26" x14ac:dyDescent="0.2">
      <c r="Z1635" s="5"/>
    </row>
    <row r="1636" spans="26:26" x14ac:dyDescent="0.2">
      <c r="Z1636" s="5"/>
    </row>
    <row r="1637" spans="26:26" x14ac:dyDescent="0.2">
      <c r="Z1637" s="5"/>
    </row>
    <row r="1638" spans="26:26" x14ac:dyDescent="0.2">
      <c r="Z1638" s="5"/>
    </row>
    <row r="1639" spans="26:26" x14ac:dyDescent="0.2">
      <c r="Z1639" s="5"/>
    </row>
    <row r="1640" spans="26:26" x14ac:dyDescent="0.2">
      <c r="Z1640" s="5"/>
    </row>
    <row r="1641" spans="26:26" x14ac:dyDescent="0.2">
      <c r="Z1641" s="5"/>
    </row>
    <row r="1642" spans="26:26" x14ac:dyDescent="0.2">
      <c r="Z1642" s="5"/>
    </row>
    <row r="1643" spans="26:26" x14ac:dyDescent="0.2">
      <c r="Z1643" s="5"/>
    </row>
    <row r="1644" spans="26:26" x14ac:dyDescent="0.2">
      <c r="Z1644" s="5"/>
    </row>
    <row r="1645" spans="26:26" x14ac:dyDescent="0.2">
      <c r="Z1645" s="5"/>
    </row>
    <row r="1646" spans="26:26" x14ac:dyDescent="0.2">
      <c r="Z1646" s="5"/>
    </row>
    <row r="1647" spans="26:26" x14ac:dyDescent="0.2">
      <c r="Z1647" s="5"/>
    </row>
    <row r="1648" spans="26:26" x14ac:dyDescent="0.2">
      <c r="Z1648" s="5"/>
    </row>
    <row r="1649" spans="26:26" x14ac:dyDescent="0.2">
      <c r="Z1649" s="5"/>
    </row>
    <row r="1650" spans="26:26" x14ac:dyDescent="0.2">
      <c r="Z1650" s="5"/>
    </row>
    <row r="1651" spans="26:26" x14ac:dyDescent="0.2">
      <c r="Z1651" s="5"/>
    </row>
    <row r="1652" spans="26:26" x14ac:dyDescent="0.2">
      <c r="Z1652" s="5"/>
    </row>
    <row r="1653" spans="26:26" x14ac:dyDescent="0.2">
      <c r="Z1653" s="5"/>
    </row>
    <row r="1654" spans="26:26" x14ac:dyDescent="0.2">
      <c r="Z1654" s="5"/>
    </row>
    <row r="1655" spans="26:26" x14ac:dyDescent="0.2">
      <c r="Z1655" s="5"/>
    </row>
    <row r="1656" spans="26:26" x14ac:dyDescent="0.2">
      <c r="Z1656" s="5"/>
    </row>
    <row r="1657" spans="26:26" x14ac:dyDescent="0.2">
      <c r="Z1657" s="5"/>
    </row>
    <row r="1658" spans="26:26" x14ac:dyDescent="0.2">
      <c r="Z1658" s="5"/>
    </row>
    <row r="1659" spans="26:26" x14ac:dyDescent="0.2">
      <c r="Z1659" s="5"/>
    </row>
    <row r="1660" spans="26:26" x14ac:dyDescent="0.2">
      <c r="Z1660" s="5"/>
    </row>
    <row r="1661" spans="26:26" x14ac:dyDescent="0.2">
      <c r="Z1661" s="5"/>
    </row>
    <row r="1662" spans="26:26" x14ac:dyDescent="0.2">
      <c r="Z1662" s="5"/>
    </row>
    <row r="1663" spans="26:26" x14ac:dyDescent="0.2">
      <c r="Z1663" s="5"/>
    </row>
    <row r="1664" spans="26:26" x14ac:dyDescent="0.2">
      <c r="Z1664" s="5"/>
    </row>
    <row r="1665" spans="26:26" x14ac:dyDescent="0.2">
      <c r="Z1665" s="5"/>
    </row>
    <row r="1666" spans="26:26" x14ac:dyDescent="0.2">
      <c r="Z1666" s="5"/>
    </row>
    <row r="1667" spans="26:26" x14ac:dyDescent="0.2">
      <c r="Z1667" s="5"/>
    </row>
    <row r="1668" spans="26:26" x14ac:dyDescent="0.2">
      <c r="Z1668" s="5"/>
    </row>
    <row r="1669" spans="26:26" x14ac:dyDescent="0.2">
      <c r="Z1669" s="5"/>
    </row>
    <row r="1670" spans="26:26" x14ac:dyDescent="0.2">
      <c r="Z1670" s="5"/>
    </row>
    <row r="1671" spans="26:26" x14ac:dyDescent="0.2">
      <c r="Z1671" s="5"/>
    </row>
    <row r="1672" spans="26:26" x14ac:dyDescent="0.2">
      <c r="Z1672" s="5"/>
    </row>
    <row r="1673" spans="26:26" x14ac:dyDescent="0.2">
      <c r="Z1673" s="5"/>
    </row>
    <row r="1674" spans="26:26" x14ac:dyDescent="0.2">
      <c r="Z1674" s="5"/>
    </row>
    <row r="1675" spans="26:26" x14ac:dyDescent="0.2">
      <c r="Z1675" s="5"/>
    </row>
    <row r="1676" spans="26:26" x14ac:dyDescent="0.2">
      <c r="Z1676" s="5"/>
    </row>
    <row r="1677" spans="26:26" x14ac:dyDescent="0.2">
      <c r="Z1677" s="5"/>
    </row>
    <row r="1678" spans="26:26" x14ac:dyDescent="0.2">
      <c r="Z1678" s="5"/>
    </row>
    <row r="1679" spans="26:26" x14ac:dyDescent="0.2">
      <c r="Z1679" s="5"/>
    </row>
    <row r="1680" spans="26:26" x14ac:dyDescent="0.2">
      <c r="Z1680" s="5"/>
    </row>
    <row r="1681" spans="26:26" x14ac:dyDescent="0.2">
      <c r="Z1681" s="5"/>
    </row>
    <row r="1682" spans="26:26" x14ac:dyDescent="0.2">
      <c r="Z1682" s="5"/>
    </row>
    <row r="1683" spans="26:26" x14ac:dyDescent="0.2">
      <c r="Z1683" s="5"/>
    </row>
    <row r="1684" spans="26:26" x14ac:dyDescent="0.2">
      <c r="Z1684" s="5"/>
    </row>
    <row r="1685" spans="26:26" x14ac:dyDescent="0.2">
      <c r="Z1685" s="5"/>
    </row>
    <row r="1686" spans="26:26" x14ac:dyDescent="0.2">
      <c r="Z1686" s="5"/>
    </row>
    <row r="1687" spans="26:26" x14ac:dyDescent="0.2">
      <c r="Z1687" s="5"/>
    </row>
    <row r="1688" spans="26:26" x14ac:dyDescent="0.2">
      <c r="Z1688" s="5"/>
    </row>
    <row r="1689" spans="26:26" x14ac:dyDescent="0.2">
      <c r="Z1689" s="5"/>
    </row>
    <row r="1690" spans="26:26" x14ac:dyDescent="0.2">
      <c r="Z1690" s="5"/>
    </row>
    <row r="1691" spans="26:26" x14ac:dyDescent="0.2">
      <c r="Z1691" s="5"/>
    </row>
    <row r="1692" spans="26:26" x14ac:dyDescent="0.2">
      <c r="Z1692" s="5"/>
    </row>
    <row r="1693" spans="26:26" x14ac:dyDescent="0.2">
      <c r="Z1693" s="5"/>
    </row>
    <row r="1694" spans="26:26" x14ac:dyDescent="0.2">
      <c r="Z1694" s="5"/>
    </row>
    <row r="1695" spans="26:26" x14ac:dyDescent="0.2">
      <c r="Z1695" s="5"/>
    </row>
    <row r="1696" spans="26:26" x14ac:dyDescent="0.2">
      <c r="Z1696" s="5"/>
    </row>
    <row r="1697" spans="26:26" x14ac:dyDescent="0.2">
      <c r="Z1697" s="5"/>
    </row>
    <row r="1698" spans="26:26" x14ac:dyDescent="0.2">
      <c r="Z1698" s="5"/>
    </row>
    <row r="1699" spans="26:26" x14ac:dyDescent="0.2">
      <c r="Z1699" s="5"/>
    </row>
    <row r="1700" spans="26:26" x14ac:dyDescent="0.2">
      <c r="Z1700" s="5"/>
    </row>
    <row r="1701" spans="26:26" x14ac:dyDescent="0.2">
      <c r="Z1701" s="5"/>
    </row>
    <row r="1702" spans="26:26" x14ac:dyDescent="0.2">
      <c r="Z1702" s="5"/>
    </row>
    <row r="1703" spans="26:26" x14ac:dyDescent="0.2">
      <c r="Z1703" s="5"/>
    </row>
    <row r="1704" spans="26:26" x14ac:dyDescent="0.2">
      <c r="Z1704" s="5"/>
    </row>
    <row r="1705" spans="26:26" x14ac:dyDescent="0.2">
      <c r="Z1705" s="5"/>
    </row>
    <row r="1706" spans="26:26" x14ac:dyDescent="0.2">
      <c r="Z1706" s="5"/>
    </row>
    <row r="1707" spans="26:26" x14ac:dyDescent="0.2">
      <c r="Z1707" s="5"/>
    </row>
    <row r="1708" spans="26:26" x14ac:dyDescent="0.2">
      <c r="Z1708" s="5"/>
    </row>
    <row r="1709" spans="26:26" x14ac:dyDescent="0.2">
      <c r="Z1709" s="5"/>
    </row>
    <row r="1710" spans="26:26" x14ac:dyDescent="0.2">
      <c r="Z1710" s="5"/>
    </row>
    <row r="1711" spans="26:26" x14ac:dyDescent="0.2">
      <c r="Z1711" s="5"/>
    </row>
    <row r="1712" spans="26:26" x14ac:dyDescent="0.2">
      <c r="Z1712" s="5"/>
    </row>
    <row r="1713" spans="26:26" x14ac:dyDescent="0.2">
      <c r="Z1713" s="5"/>
    </row>
    <row r="1714" spans="26:26" x14ac:dyDescent="0.2">
      <c r="Z1714" s="5"/>
    </row>
    <row r="1715" spans="26:26" x14ac:dyDescent="0.2">
      <c r="Z1715" s="5"/>
    </row>
    <row r="1716" spans="26:26" x14ac:dyDescent="0.2">
      <c r="Z1716" s="5"/>
    </row>
    <row r="1717" spans="26:26" x14ac:dyDescent="0.2">
      <c r="Z1717" s="5"/>
    </row>
    <row r="1718" spans="26:26" x14ac:dyDescent="0.2">
      <c r="Z1718" s="5"/>
    </row>
    <row r="1719" spans="26:26" x14ac:dyDescent="0.2">
      <c r="Z1719" s="5"/>
    </row>
    <row r="1720" spans="26:26" x14ac:dyDescent="0.2">
      <c r="Z1720" s="5"/>
    </row>
    <row r="1721" spans="26:26" x14ac:dyDescent="0.2">
      <c r="Z1721" s="5"/>
    </row>
    <row r="1722" spans="26:26" x14ac:dyDescent="0.2">
      <c r="Z1722" s="5"/>
    </row>
    <row r="1723" spans="26:26" x14ac:dyDescent="0.2">
      <c r="Z1723" s="5"/>
    </row>
    <row r="1724" spans="26:26" x14ac:dyDescent="0.2">
      <c r="Z1724" s="5"/>
    </row>
    <row r="1725" spans="26:26" x14ac:dyDescent="0.2">
      <c r="Z1725" s="5"/>
    </row>
    <row r="1726" spans="26:26" x14ac:dyDescent="0.2">
      <c r="Z1726" s="5"/>
    </row>
    <row r="1727" spans="26:26" x14ac:dyDescent="0.2">
      <c r="Z1727" s="5"/>
    </row>
    <row r="1728" spans="26:26" x14ac:dyDescent="0.2">
      <c r="Z1728" s="5"/>
    </row>
    <row r="1729" spans="26:26" x14ac:dyDescent="0.2">
      <c r="Z1729" s="5"/>
    </row>
    <row r="1730" spans="26:26" x14ac:dyDescent="0.2">
      <c r="Z1730" s="5"/>
    </row>
    <row r="1731" spans="26:26" x14ac:dyDescent="0.2">
      <c r="Z1731" s="5"/>
    </row>
    <row r="1732" spans="26:26" x14ac:dyDescent="0.2">
      <c r="Z1732" s="5"/>
    </row>
    <row r="1733" spans="26:26" x14ac:dyDescent="0.2">
      <c r="Z1733" s="5"/>
    </row>
    <row r="1734" spans="26:26" x14ac:dyDescent="0.2">
      <c r="Z1734" s="5"/>
    </row>
    <row r="1735" spans="26:26" x14ac:dyDescent="0.2">
      <c r="Z1735" s="5"/>
    </row>
    <row r="1736" spans="26:26" x14ac:dyDescent="0.2">
      <c r="Z1736" s="5"/>
    </row>
    <row r="1737" spans="26:26" x14ac:dyDescent="0.2">
      <c r="Z1737" s="5"/>
    </row>
    <row r="1738" spans="26:26" x14ac:dyDescent="0.2">
      <c r="Z1738" s="5"/>
    </row>
    <row r="1739" spans="26:26" x14ac:dyDescent="0.2">
      <c r="Z1739" s="5"/>
    </row>
    <row r="1740" spans="26:26" x14ac:dyDescent="0.2">
      <c r="Z1740" s="5"/>
    </row>
    <row r="1741" spans="26:26" x14ac:dyDescent="0.2">
      <c r="Z1741" s="5"/>
    </row>
    <row r="1742" spans="26:26" x14ac:dyDescent="0.2">
      <c r="Z1742" s="5"/>
    </row>
    <row r="1743" spans="26:26" x14ac:dyDescent="0.2">
      <c r="Z1743" s="5"/>
    </row>
    <row r="1744" spans="26:26" x14ac:dyDescent="0.2">
      <c r="Z1744" s="5"/>
    </row>
    <row r="1745" spans="26:26" x14ac:dyDescent="0.2">
      <c r="Z1745" s="5"/>
    </row>
    <row r="1746" spans="26:26" x14ac:dyDescent="0.2">
      <c r="Z1746" s="5"/>
    </row>
    <row r="1747" spans="26:26" x14ac:dyDescent="0.2">
      <c r="Z1747" s="5"/>
    </row>
    <row r="1748" spans="26:26" x14ac:dyDescent="0.2">
      <c r="Z1748" s="5"/>
    </row>
    <row r="1749" spans="26:26" x14ac:dyDescent="0.2">
      <c r="Z1749" s="5"/>
    </row>
    <row r="1750" spans="26:26" x14ac:dyDescent="0.2">
      <c r="Z1750" s="5"/>
    </row>
    <row r="1751" spans="26:26" x14ac:dyDescent="0.2">
      <c r="Z1751" s="5"/>
    </row>
    <row r="1752" spans="26:26" x14ac:dyDescent="0.2">
      <c r="Z1752" s="5"/>
    </row>
    <row r="1753" spans="26:26" x14ac:dyDescent="0.2">
      <c r="Z1753" s="5"/>
    </row>
    <row r="1754" spans="26:26" x14ac:dyDescent="0.2">
      <c r="Z1754" s="5"/>
    </row>
    <row r="1755" spans="26:26" x14ac:dyDescent="0.2">
      <c r="Z1755" s="5"/>
    </row>
    <row r="1756" spans="26:26" x14ac:dyDescent="0.2">
      <c r="Z1756" s="5"/>
    </row>
    <row r="1757" spans="26:26" x14ac:dyDescent="0.2">
      <c r="Z1757" s="5"/>
    </row>
    <row r="1758" spans="26:26" x14ac:dyDescent="0.2">
      <c r="Z1758" s="5"/>
    </row>
    <row r="1759" spans="26:26" x14ac:dyDescent="0.2">
      <c r="Z1759" s="5"/>
    </row>
    <row r="1760" spans="26:26" x14ac:dyDescent="0.2">
      <c r="Z1760" s="5"/>
    </row>
    <row r="1761" spans="26:26" x14ac:dyDescent="0.2">
      <c r="Z1761" s="5"/>
    </row>
    <row r="1762" spans="26:26" x14ac:dyDescent="0.2">
      <c r="Z1762" s="5"/>
    </row>
    <row r="1763" spans="26:26" x14ac:dyDescent="0.2">
      <c r="Z1763" s="5"/>
    </row>
    <row r="1764" spans="26:26" x14ac:dyDescent="0.2">
      <c r="Z1764" s="5"/>
    </row>
    <row r="1765" spans="26:26" x14ac:dyDescent="0.2">
      <c r="Z1765" s="5"/>
    </row>
    <row r="1766" spans="26:26" x14ac:dyDescent="0.2">
      <c r="Z1766" s="5"/>
    </row>
    <row r="1767" spans="26:26" x14ac:dyDescent="0.2">
      <c r="Z1767" s="5"/>
    </row>
    <row r="1768" spans="26:26" x14ac:dyDescent="0.2">
      <c r="Z1768" s="5"/>
    </row>
    <row r="1769" spans="26:26" x14ac:dyDescent="0.2">
      <c r="Z1769" s="5"/>
    </row>
    <row r="1770" spans="26:26" x14ac:dyDescent="0.2">
      <c r="Z1770" s="5"/>
    </row>
    <row r="1771" spans="26:26" x14ac:dyDescent="0.2">
      <c r="Z1771" s="5"/>
    </row>
    <row r="1772" spans="26:26" x14ac:dyDescent="0.2">
      <c r="Z1772" s="5"/>
    </row>
    <row r="1773" spans="26:26" x14ac:dyDescent="0.2">
      <c r="Z1773" s="5"/>
    </row>
    <row r="1774" spans="26:26" x14ac:dyDescent="0.2">
      <c r="Z1774" s="5"/>
    </row>
    <row r="1775" spans="26:26" x14ac:dyDescent="0.2">
      <c r="Z1775" s="5"/>
    </row>
    <row r="1776" spans="26:26" x14ac:dyDescent="0.2">
      <c r="Z1776" s="5"/>
    </row>
    <row r="1777" spans="26:26" x14ac:dyDescent="0.2">
      <c r="Z1777" s="5"/>
    </row>
    <row r="1778" spans="26:26" x14ac:dyDescent="0.2">
      <c r="Z1778" s="5"/>
    </row>
    <row r="1779" spans="26:26" x14ac:dyDescent="0.2">
      <c r="Z1779" s="5"/>
    </row>
    <row r="1780" spans="26:26" x14ac:dyDescent="0.2">
      <c r="Z1780" s="5"/>
    </row>
    <row r="1781" spans="26:26" x14ac:dyDescent="0.2">
      <c r="Z1781" s="5"/>
    </row>
    <row r="1782" spans="26:26" x14ac:dyDescent="0.2">
      <c r="Z1782" s="5"/>
    </row>
    <row r="1783" spans="26:26" x14ac:dyDescent="0.2">
      <c r="Z1783" s="5"/>
    </row>
    <row r="1784" spans="26:26" x14ac:dyDescent="0.2">
      <c r="Z1784" s="5"/>
    </row>
    <row r="1785" spans="26:26" x14ac:dyDescent="0.2">
      <c r="Z1785" s="5"/>
    </row>
    <row r="1786" spans="26:26" x14ac:dyDescent="0.2">
      <c r="Z1786" s="5"/>
    </row>
    <row r="1787" spans="26:26" x14ac:dyDescent="0.2">
      <c r="Z1787" s="5"/>
    </row>
    <row r="1788" spans="26:26" x14ac:dyDescent="0.2">
      <c r="Z1788" s="5"/>
    </row>
    <row r="1789" spans="26:26" x14ac:dyDescent="0.2">
      <c r="Z1789" s="5"/>
    </row>
    <row r="1790" spans="26:26" x14ac:dyDescent="0.2">
      <c r="Z1790" s="5"/>
    </row>
    <row r="1791" spans="26:26" x14ac:dyDescent="0.2">
      <c r="Z1791" s="5"/>
    </row>
    <row r="1792" spans="26:26" x14ac:dyDescent="0.2">
      <c r="Z1792" s="5"/>
    </row>
    <row r="1793" spans="26:26" x14ac:dyDescent="0.2">
      <c r="Z1793" s="5"/>
    </row>
    <row r="1794" spans="26:26" x14ac:dyDescent="0.2">
      <c r="Z1794" s="5"/>
    </row>
    <row r="1795" spans="26:26" x14ac:dyDescent="0.2">
      <c r="Z1795" s="5"/>
    </row>
    <row r="1796" spans="26:26" x14ac:dyDescent="0.2">
      <c r="Z1796" s="5"/>
    </row>
    <row r="1797" spans="26:26" x14ac:dyDescent="0.2">
      <c r="Z1797" s="5"/>
    </row>
    <row r="1798" spans="26:26" x14ac:dyDescent="0.2">
      <c r="Z1798" s="5"/>
    </row>
    <row r="1799" spans="26:26" x14ac:dyDescent="0.2">
      <c r="Z1799" s="5"/>
    </row>
    <row r="1800" spans="26:26" x14ac:dyDescent="0.2">
      <c r="Z1800" s="5"/>
    </row>
    <row r="1801" spans="26:26" x14ac:dyDescent="0.2">
      <c r="Z1801" s="5"/>
    </row>
    <row r="1802" spans="26:26" x14ac:dyDescent="0.2">
      <c r="Z1802" s="5"/>
    </row>
    <row r="1803" spans="26:26" x14ac:dyDescent="0.2">
      <c r="Z1803" s="5"/>
    </row>
    <row r="1804" spans="26:26" x14ac:dyDescent="0.2">
      <c r="Z1804" s="5"/>
    </row>
    <row r="1805" spans="26:26" x14ac:dyDescent="0.2">
      <c r="Z1805" s="5"/>
    </row>
    <row r="1806" spans="26:26" x14ac:dyDescent="0.2">
      <c r="Z1806" s="5"/>
    </row>
    <row r="1807" spans="26:26" x14ac:dyDescent="0.2">
      <c r="Z1807" s="5"/>
    </row>
    <row r="1808" spans="26:26" x14ac:dyDescent="0.2">
      <c r="Z1808" s="5"/>
    </row>
    <row r="1809" spans="26:26" x14ac:dyDescent="0.2">
      <c r="Z1809" s="5"/>
    </row>
    <row r="1810" spans="26:26" x14ac:dyDescent="0.2">
      <c r="Z1810" s="5"/>
    </row>
    <row r="1811" spans="26:26" x14ac:dyDescent="0.2">
      <c r="Z1811" s="5"/>
    </row>
    <row r="1812" spans="26:26" x14ac:dyDescent="0.2">
      <c r="Z1812" s="5"/>
    </row>
    <row r="1813" spans="26:26" x14ac:dyDescent="0.2">
      <c r="Z1813" s="5"/>
    </row>
    <row r="1814" spans="26:26" x14ac:dyDescent="0.2">
      <c r="Z1814" s="5"/>
    </row>
    <row r="1815" spans="26:26" x14ac:dyDescent="0.2">
      <c r="Z1815" s="5"/>
    </row>
    <row r="1816" spans="26:26" x14ac:dyDescent="0.2">
      <c r="Z1816" s="5"/>
    </row>
    <row r="1817" spans="26:26" x14ac:dyDescent="0.2">
      <c r="Z1817" s="5"/>
    </row>
    <row r="1818" spans="26:26" x14ac:dyDescent="0.2">
      <c r="Z1818" s="5"/>
    </row>
    <row r="1819" spans="26:26" x14ac:dyDescent="0.2">
      <c r="Z1819" s="5"/>
    </row>
    <row r="1820" spans="26:26" x14ac:dyDescent="0.2">
      <c r="Z1820" s="5"/>
    </row>
    <row r="1821" spans="26:26" x14ac:dyDescent="0.2">
      <c r="Z1821" s="5"/>
    </row>
    <row r="1822" spans="26:26" x14ac:dyDescent="0.2">
      <c r="Z1822" s="5"/>
    </row>
    <row r="1823" spans="26:26" x14ac:dyDescent="0.2">
      <c r="Z1823" s="5"/>
    </row>
    <row r="1824" spans="26:26" x14ac:dyDescent="0.2">
      <c r="Z1824" s="5"/>
    </row>
    <row r="1825" spans="26:26" x14ac:dyDescent="0.2">
      <c r="Z1825" s="5"/>
    </row>
    <row r="1826" spans="26:26" x14ac:dyDescent="0.2">
      <c r="Z1826" s="5"/>
    </row>
    <row r="1827" spans="26:26" x14ac:dyDescent="0.2">
      <c r="Z1827" s="5"/>
    </row>
    <row r="1828" spans="26:26" x14ac:dyDescent="0.2">
      <c r="Z1828" s="5"/>
    </row>
    <row r="1829" spans="26:26" x14ac:dyDescent="0.2">
      <c r="Z1829" s="5"/>
    </row>
    <row r="1830" spans="26:26" x14ac:dyDescent="0.2">
      <c r="Z1830" s="5"/>
    </row>
    <row r="1831" spans="26:26" x14ac:dyDescent="0.2">
      <c r="Z1831" s="5"/>
    </row>
    <row r="1832" spans="26:26" x14ac:dyDescent="0.2">
      <c r="Z1832" s="5"/>
    </row>
    <row r="1833" spans="26:26" x14ac:dyDescent="0.2">
      <c r="Z1833" s="5"/>
    </row>
    <row r="1834" spans="26:26" x14ac:dyDescent="0.2">
      <c r="Z1834" s="5"/>
    </row>
    <row r="1835" spans="26:26" x14ac:dyDescent="0.2">
      <c r="Z1835" s="5"/>
    </row>
    <row r="1836" spans="26:26" x14ac:dyDescent="0.2">
      <c r="Z1836" s="5"/>
    </row>
    <row r="1837" spans="26:26" x14ac:dyDescent="0.2">
      <c r="Z1837" s="5"/>
    </row>
    <row r="1838" spans="26:26" x14ac:dyDescent="0.2">
      <c r="Z1838" s="5"/>
    </row>
    <row r="1839" spans="26:26" x14ac:dyDescent="0.2">
      <c r="Z1839" s="5"/>
    </row>
    <row r="1840" spans="26:26" x14ac:dyDescent="0.2">
      <c r="Z1840" s="5"/>
    </row>
    <row r="1841" spans="26:26" x14ac:dyDescent="0.2">
      <c r="Z1841" s="5"/>
    </row>
    <row r="1842" spans="26:26" x14ac:dyDescent="0.2">
      <c r="Z1842" s="5"/>
    </row>
    <row r="1843" spans="26:26" x14ac:dyDescent="0.2">
      <c r="Z1843" s="5"/>
    </row>
    <row r="1844" spans="26:26" x14ac:dyDescent="0.2">
      <c r="Z1844" s="5"/>
    </row>
    <row r="1845" spans="26:26" x14ac:dyDescent="0.2">
      <c r="Z1845" s="5"/>
    </row>
    <row r="1846" spans="26:26" x14ac:dyDescent="0.2">
      <c r="Z1846" s="5"/>
    </row>
    <row r="1847" spans="26:26" x14ac:dyDescent="0.2">
      <c r="Z1847" s="5"/>
    </row>
    <row r="1848" spans="26:26" x14ac:dyDescent="0.2">
      <c r="Z1848" s="5"/>
    </row>
    <row r="1849" spans="26:26" x14ac:dyDescent="0.2">
      <c r="Z1849" s="5"/>
    </row>
    <row r="1850" spans="26:26" x14ac:dyDescent="0.2">
      <c r="Z1850" s="5"/>
    </row>
    <row r="1851" spans="26:26" x14ac:dyDescent="0.2">
      <c r="Z1851" s="5"/>
    </row>
    <row r="1852" spans="26:26" x14ac:dyDescent="0.2">
      <c r="Z1852" s="5"/>
    </row>
    <row r="1853" spans="26:26" x14ac:dyDescent="0.2">
      <c r="Z1853" s="5"/>
    </row>
    <row r="1854" spans="26:26" x14ac:dyDescent="0.2">
      <c r="Z1854" s="5"/>
    </row>
    <row r="1855" spans="26:26" x14ac:dyDescent="0.2">
      <c r="Z1855" s="5"/>
    </row>
    <row r="1856" spans="26:26" x14ac:dyDescent="0.2">
      <c r="Z1856" s="5"/>
    </row>
    <row r="1857" spans="26:26" x14ac:dyDescent="0.2">
      <c r="Z1857" s="5"/>
    </row>
    <row r="1858" spans="26:26" x14ac:dyDescent="0.2">
      <c r="Z1858" s="5"/>
    </row>
    <row r="1859" spans="26:26" x14ac:dyDescent="0.2">
      <c r="Z1859" s="5"/>
    </row>
    <row r="1860" spans="26:26" x14ac:dyDescent="0.2">
      <c r="Z1860" s="5"/>
    </row>
    <row r="1861" spans="26:26" x14ac:dyDescent="0.2">
      <c r="Z1861" s="5"/>
    </row>
    <row r="1862" spans="26:26" x14ac:dyDescent="0.2">
      <c r="Z1862" s="5"/>
    </row>
    <row r="1863" spans="26:26" x14ac:dyDescent="0.2">
      <c r="Z1863" s="5"/>
    </row>
    <row r="1864" spans="26:26" x14ac:dyDescent="0.2">
      <c r="Z1864" s="5"/>
    </row>
    <row r="1865" spans="26:26" x14ac:dyDescent="0.2">
      <c r="Z1865" s="5"/>
    </row>
    <row r="1866" spans="26:26" x14ac:dyDescent="0.2">
      <c r="Z1866" s="5"/>
    </row>
    <row r="1867" spans="26:26" x14ac:dyDescent="0.2">
      <c r="Z1867" s="5"/>
    </row>
    <row r="1868" spans="26:26" x14ac:dyDescent="0.2">
      <c r="Z1868" s="5"/>
    </row>
    <row r="1869" spans="26:26" x14ac:dyDescent="0.2">
      <c r="Z1869" s="5"/>
    </row>
    <row r="1870" spans="26:26" x14ac:dyDescent="0.2">
      <c r="Z1870" s="5"/>
    </row>
    <row r="1871" spans="26:26" x14ac:dyDescent="0.2">
      <c r="Z1871" s="5"/>
    </row>
    <row r="1872" spans="26:26" x14ac:dyDescent="0.2">
      <c r="Z1872" s="5"/>
    </row>
    <row r="1873" spans="26:26" x14ac:dyDescent="0.2">
      <c r="Z1873" s="5"/>
    </row>
    <row r="1874" spans="26:26" x14ac:dyDescent="0.2">
      <c r="Z1874" s="5"/>
    </row>
    <row r="1875" spans="26:26" x14ac:dyDescent="0.2">
      <c r="Z1875" s="5"/>
    </row>
    <row r="1876" spans="26:26" x14ac:dyDescent="0.2">
      <c r="Z1876" s="5"/>
    </row>
    <row r="1877" spans="26:26" x14ac:dyDescent="0.2">
      <c r="Z1877" s="5"/>
    </row>
    <row r="1878" spans="26:26" x14ac:dyDescent="0.2">
      <c r="Z1878" s="5"/>
    </row>
    <row r="1879" spans="26:26" x14ac:dyDescent="0.2">
      <c r="Z1879" s="5"/>
    </row>
    <row r="1880" spans="26:26" x14ac:dyDescent="0.2">
      <c r="Z1880" s="5"/>
    </row>
    <row r="1881" spans="26:26" x14ac:dyDescent="0.2">
      <c r="Z1881" s="5"/>
    </row>
    <row r="1882" spans="26:26" x14ac:dyDescent="0.2">
      <c r="Z1882" s="5"/>
    </row>
    <row r="1883" spans="26:26" x14ac:dyDescent="0.2">
      <c r="Z1883" s="5"/>
    </row>
    <row r="1884" spans="26:26" x14ac:dyDescent="0.2">
      <c r="Z1884" s="5"/>
    </row>
    <row r="1885" spans="26:26" x14ac:dyDescent="0.2">
      <c r="Z1885" s="5"/>
    </row>
    <row r="1886" spans="26:26" x14ac:dyDescent="0.2">
      <c r="Z1886" s="5"/>
    </row>
    <row r="1887" spans="26:26" x14ac:dyDescent="0.2">
      <c r="Z1887" s="5"/>
    </row>
    <row r="1888" spans="26:26" x14ac:dyDescent="0.2">
      <c r="Z1888" s="5"/>
    </row>
    <row r="1889" spans="26:26" x14ac:dyDescent="0.2">
      <c r="Z1889" s="5"/>
    </row>
    <row r="1890" spans="26:26" x14ac:dyDescent="0.2">
      <c r="Z1890" s="5"/>
    </row>
    <row r="1891" spans="26:26" x14ac:dyDescent="0.2">
      <c r="Z1891" s="5"/>
    </row>
    <row r="1892" spans="26:26" x14ac:dyDescent="0.2">
      <c r="Z1892" s="5"/>
    </row>
    <row r="1893" spans="26:26" x14ac:dyDescent="0.2">
      <c r="Z1893" s="5"/>
    </row>
    <row r="1894" spans="26:26" x14ac:dyDescent="0.2">
      <c r="Z1894" s="5"/>
    </row>
    <row r="1895" spans="26:26" x14ac:dyDescent="0.2">
      <c r="Z1895" s="5"/>
    </row>
    <row r="1896" spans="26:26" x14ac:dyDescent="0.2">
      <c r="Z1896" s="5"/>
    </row>
    <row r="1897" spans="26:26" x14ac:dyDescent="0.2">
      <c r="Z1897" s="5"/>
    </row>
    <row r="1898" spans="26:26" x14ac:dyDescent="0.2">
      <c r="Z1898" s="5"/>
    </row>
    <row r="1899" spans="26:26" x14ac:dyDescent="0.2">
      <c r="Z1899" s="5"/>
    </row>
    <row r="1900" spans="26:26" x14ac:dyDescent="0.2">
      <c r="Z1900" s="5"/>
    </row>
    <row r="1901" spans="26:26" x14ac:dyDescent="0.2">
      <c r="Z1901" s="5"/>
    </row>
    <row r="1902" spans="26:26" x14ac:dyDescent="0.2">
      <c r="Z1902" s="5"/>
    </row>
    <row r="1903" spans="26:26" x14ac:dyDescent="0.2">
      <c r="Z1903" s="5"/>
    </row>
    <row r="1904" spans="26:26" x14ac:dyDescent="0.2">
      <c r="Z1904" s="5"/>
    </row>
    <row r="1905" spans="26:26" x14ac:dyDescent="0.2">
      <c r="Z1905" s="5"/>
    </row>
    <row r="1906" spans="26:26" x14ac:dyDescent="0.2">
      <c r="Z1906" s="5"/>
    </row>
    <row r="1907" spans="26:26" x14ac:dyDescent="0.2">
      <c r="Z1907" s="5"/>
    </row>
    <row r="1908" spans="26:26" x14ac:dyDescent="0.2">
      <c r="Z1908" s="5"/>
    </row>
    <row r="1909" spans="26:26" x14ac:dyDescent="0.2">
      <c r="Z1909" s="5"/>
    </row>
    <row r="1910" spans="26:26" x14ac:dyDescent="0.2">
      <c r="Z1910" s="5"/>
    </row>
    <row r="1911" spans="26:26" x14ac:dyDescent="0.2">
      <c r="Z1911" s="5"/>
    </row>
    <row r="1912" spans="26:26" x14ac:dyDescent="0.2">
      <c r="Z1912" s="5"/>
    </row>
    <row r="1913" spans="26:26" x14ac:dyDescent="0.2">
      <c r="Z1913" s="5"/>
    </row>
    <row r="1914" spans="26:26" x14ac:dyDescent="0.2">
      <c r="Z1914" s="5"/>
    </row>
    <row r="1915" spans="26:26" x14ac:dyDescent="0.2">
      <c r="Z1915" s="5"/>
    </row>
    <row r="1916" spans="26:26" x14ac:dyDescent="0.2">
      <c r="Z1916" s="5"/>
    </row>
    <row r="1917" spans="26:26" x14ac:dyDescent="0.2">
      <c r="Z1917" s="5"/>
    </row>
    <row r="1918" spans="26:26" x14ac:dyDescent="0.2">
      <c r="Z1918" s="5"/>
    </row>
    <row r="1919" spans="26:26" x14ac:dyDescent="0.2">
      <c r="Z1919" s="5"/>
    </row>
    <row r="1920" spans="26:26" x14ac:dyDescent="0.2">
      <c r="Z1920" s="5"/>
    </row>
    <row r="1921" spans="26:26" x14ac:dyDescent="0.2">
      <c r="Z1921" s="5"/>
    </row>
    <row r="1922" spans="26:26" x14ac:dyDescent="0.2">
      <c r="Z1922" s="5"/>
    </row>
    <row r="1923" spans="26:26" x14ac:dyDescent="0.2">
      <c r="Z1923" s="5"/>
    </row>
    <row r="1924" spans="26:26" x14ac:dyDescent="0.2">
      <c r="Z1924" s="5"/>
    </row>
    <row r="1925" spans="26:26" x14ac:dyDescent="0.2">
      <c r="Z1925" s="5"/>
    </row>
    <row r="1926" spans="26:26" x14ac:dyDescent="0.2">
      <c r="Z1926" s="5"/>
    </row>
    <row r="1927" spans="26:26" x14ac:dyDescent="0.2">
      <c r="Z1927" s="5"/>
    </row>
    <row r="1928" spans="26:26" x14ac:dyDescent="0.2">
      <c r="Z1928" s="5"/>
    </row>
    <row r="1929" spans="26:26" x14ac:dyDescent="0.2">
      <c r="Z1929" s="5"/>
    </row>
    <row r="1930" spans="26:26" x14ac:dyDescent="0.2">
      <c r="Z1930" s="5"/>
    </row>
    <row r="1931" spans="26:26" x14ac:dyDescent="0.2">
      <c r="Z1931" s="5"/>
    </row>
    <row r="1932" spans="26:26" x14ac:dyDescent="0.2">
      <c r="Z1932" s="5"/>
    </row>
    <row r="1933" spans="26:26" x14ac:dyDescent="0.2">
      <c r="Z1933" s="5"/>
    </row>
    <row r="1934" spans="26:26" x14ac:dyDescent="0.2">
      <c r="Z1934" s="5"/>
    </row>
    <row r="1935" spans="26:26" x14ac:dyDescent="0.2">
      <c r="Z1935" s="5"/>
    </row>
    <row r="1936" spans="26:26" x14ac:dyDescent="0.2">
      <c r="Z1936" s="5"/>
    </row>
    <row r="1937" spans="26:26" x14ac:dyDescent="0.2">
      <c r="Z1937" s="5"/>
    </row>
    <row r="1938" spans="26:26" x14ac:dyDescent="0.2">
      <c r="Z1938" s="5"/>
    </row>
    <row r="1939" spans="26:26" x14ac:dyDescent="0.2">
      <c r="Z1939" s="5"/>
    </row>
    <row r="1940" spans="26:26" x14ac:dyDescent="0.2">
      <c r="Z1940" s="5"/>
    </row>
    <row r="1941" spans="26:26" x14ac:dyDescent="0.2">
      <c r="Z1941" s="5"/>
    </row>
    <row r="1942" spans="26:26" x14ac:dyDescent="0.2">
      <c r="Z1942" s="5"/>
    </row>
    <row r="1943" spans="26:26" x14ac:dyDescent="0.2">
      <c r="Z1943" s="5"/>
    </row>
    <row r="1944" spans="26:26" x14ac:dyDescent="0.2">
      <c r="Z1944" s="5"/>
    </row>
    <row r="1945" spans="26:26" x14ac:dyDescent="0.2">
      <c r="Z1945" s="5"/>
    </row>
    <row r="1946" spans="26:26" x14ac:dyDescent="0.2">
      <c r="Z1946" s="5"/>
    </row>
    <row r="1947" spans="26:26" x14ac:dyDescent="0.2">
      <c r="Z1947" s="5"/>
    </row>
    <row r="1948" spans="26:26" x14ac:dyDescent="0.2">
      <c r="Z1948" s="5"/>
    </row>
    <row r="1949" spans="26:26" x14ac:dyDescent="0.2">
      <c r="Z1949" s="5"/>
    </row>
    <row r="1950" spans="26:26" x14ac:dyDescent="0.2">
      <c r="Z1950" s="5"/>
    </row>
    <row r="1951" spans="26:26" x14ac:dyDescent="0.2">
      <c r="Z1951" s="5"/>
    </row>
    <row r="1952" spans="26:26" x14ac:dyDescent="0.2">
      <c r="Z1952" s="5"/>
    </row>
    <row r="1953" spans="26:26" x14ac:dyDescent="0.2">
      <c r="Z1953" s="5"/>
    </row>
    <row r="1954" spans="26:26" x14ac:dyDescent="0.2">
      <c r="Z1954" s="5"/>
    </row>
    <row r="1955" spans="26:26" x14ac:dyDescent="0.2">
      <c r="Z1955" s="5"/>
    </row>
    <row r="1956" spans="26:26" x14ac:dyDescent="0.2">
      <c r="Z1956" s="5"/>
    </row>
    <row r="1957" spans="26:26" x14ac:dyDescent="0.2">
      <c r="Z1957" s="5"/>
    </row>
    <row r="1958" spans="26:26" x14ac:dyDescent="0.2">
      <c r="Z1958" s="5"/>
    </row>
    <row r="1959" spans="26:26" x14ac:dyDescent="0.2">
      <c r="Z1959" s="5"/>
    </row>
    <row r="1960" spans="26:26" x14ac:dyDescent="0.2">
      <c r="Z1960" s="5"/>
    </row>
    <row r="1961" spans="26:26" x14ac:dyDescent="0.2">
      <c r="Z1961" s="5"/>
    </row>
    <row r="1962" spans="26:26" x14ac:dyDescent="0.2">
      <c r="Z1962" s="5"/>
    </row>
    <row r="1963" spans="26:26" x14ac:dyDescent="0.2">
      <c r="Z1963" s="5"/>
    </row>
    <row r="1964" spans="26:26" x14ac:dyDescent="0.2">
      <c r="Z1964" s="5"/>
    </row>
    <row r="1965" spans="26:26" x14ac:dyDescent="0.2">
      <c r="Z1965" s="5"/>
    </row>
    <row r="1966" spans="26:26" x14ac:dyDescent="0.2">
      <c r="Z1966" s="5"/>
    </row>
    <row r="1967" spans="26:26" x14ac:dyDescent="0.2">
      <c r="Z1967" s="5"/>
    </row>
    <row r="1968" spans="26:26" x14ac:dyDescent="0.2">
      <c r="Z1968" s="5"/>
    </row>
    <row r="1969" spans="26:26" x14ac:dyDescent="0.2">
      <c r="Z1969" s="5"/>
    </row>
    <row r="1970" spans="26:26" x14ac:dyDescent="0.2">
      <c r="Z1970" s="5"/>
    </row>
    <row r="1971" spans="26:26" x14ac:dyDescent="0.2">
      <c r="Z1971" s="5"/>
    </row>
    <row r="1972" spans="26:26" x14ac:dyDescent="0.2">
      <c r="Z1972" s="5"/>
    </row>
    <row r="1973" spans="26:26" x14ac:dyDescent="0.2">
      <c r="Z1973" s="5"/>
    </row>
    <row r="1974" spans="26:26" x14ac:dyDescent="0.2">
      <c r="Z1974" s="5"/>
    </row>
    <row r="1975" spans="26:26" x14ac:dyDescent="0.2">
      <c r="Z1975" s="5"/>
    </row>
    <row r="1976" spans="26:26" x14ac:dyDescent="0.2">
      <c r="Z1976" s="5"/>
    </row>
    <row r="1977" spans="26:26" x14ac:dyDescent="0.2">
      <c r="Z1977" s="5"/>
    </row>
    <row r="1978" spans="26:26" x14ac:dyDescent="0.2">
      <c r="Z1978" s="5"/>
    </row>
    <row r="1979" spans="26:26" x14ac:dyDescent="0.2">
      <c r="Z1979" s="5"/>
    </row>
    <row r="1980" spans="26:26" x14ac:dyDescent="0.2">
      <c r="Z1980" s="5"/>
    </row>
    <row r="1981" spans="26:26" x14ac:dyDescent="0.2">
      <c r="Z1981" s="5"/>
    </row>
    <row r="1982" spans="26:26" x14ac:dyDescent="0.2">
      <c r="Z1982" s="5"/>
    </row>
    <row r="1983" spans="26:26" x14ac:dyDescent="0.2">
      <c r="Z1983" s="5"/>
    </row>
    <row r="1984" spans="26:26" x14ac:dyDescent="0.2">
      <c r="Z1984" s="5"/>
    </row>
    <row r="1985" spans="26:26" x14ac:dyDescent="0.2">
      <c r="Z1985" s="5"/>
    </row>
    <row r="1986" spans="26:26" x14ac:dyDescent="0.2">
      <c r="Z1986" s="5"/>
    </row>
    <row r="1987" spans="26:26" x14ac:dyDescent="0.2">
      <c r="Z1987" s="5"/>
    </row>
    <row r="1988" spans="26:26" x14ac:dyDescent="0.2">
      <c r="Z1988" s="5"/>
    </row>
    <row r="1989" spans="26:26" x14ac:dyDescent="0.2">
      <c r="Z1989" s="5"/>
    </row>
    <row r="1990" spans="26:26" x14ac:dyDescent="0.2">
      <c r="Z1990" s="5"/>
    </row>
    <row r="1991" spans="26:26" x14ac:dyDescent="0.2">
      <c r="Z1991" s="5"/>
    </row>
    <row r="1992" spans="26:26" x14ac:dyDescent="0.2">
      <c r="Z1992" s="5"/>
    </row>
    <row r="1993" spans="26:26" x14ac:dyDescent="0.2">
      <c r="Z1993" s="5"/>
    </row>
    <row r="1994" spans="26:26" x14ac:dyDescent="0.2">
      <c r="Z1994" s="5"/>
    </row>
    <row r="1995" spans="26:26" x14ac:dyDescent="0.2">
      <c r="Z1995" s="5"/>
    </row>
    <row r="1996" spans="26:26" x14ac:dyDescent="0.2">
      <c r="Z1996" s="5"/>
    </row>
    <row r="1997" spans="26:26" x14ac:dyDescent="0.2">
      <c r="Z1997" s="5"/>
    </row>
    <row r="1998" spans="26:26" x14ac:dyDescent="0.2">
      <c r="Z1998" s="5"/>
    </row>
    <row r="1999" spans="26:26" x14ac:dyDescent="0.2">
      <c r="Z1999" s="5"/>
    </row>
    <row r="2000" spans="26:26" x14ac:dyDescent="0.2">
      <c r="Z2000" s="5"/>
    </row>
    <row r="2001" spans="26:26" x14ac:dyDescent="0.2">
      <c r="Z2001" s="5"/>
    </row>
    <row r="2002" spans="26:26" x14ac:dyDescent="0.2">
      <c r="Z2002" s="5"/>
    </row>
    <row r="2003" spans="26:26" x14ac:dyDescent="0.2">
      <c r="Z2003" s="5"/>
    </row>
    <row r="2004" spans="26:26" x14ac:dyDescent="0.2">
      <c r="Z2004" s="5"/>
    </row>
    <row r="2005" spans="26:26" x14ac:dyDescent="0.2">
      <c r="Z2005" s="5"/>
    </row>
    <row r="2006" spans="26:26" x14ac:dyDescent="0.2">
      <c r="Z2006" s="5"/>
    </row>
    <row r="2007" spans="26:26" x14ac:dyDescent="0.2">
      <c r="Z2007" s="5"/>
    </row>
    <row r="2008" spans="26:26" x14ac:dyDescent="0.2">
      <c r="Z2008" s="5"/>
    </row>
    <row r="2009" spans="26:26" x14ac:dyDescent="0.2">
      <c r="Z2009" s="5"/>
    </row>
    <row r="2010" spans="26:26" x14ac:dyDescent="0.2">
      <c r="Z2010" s="5"/>
    </row>
    <row r="2011" spans="26:26" x14ac:dyDescent="0.2">
      <c r="Z2011" s="5"/>
    </row>
    <row r="2012" spans="26:26" x14ac:dyDescent="0.2">
      <c r="Z2012" s="5"/>
    </row>
    <row r="2013" spans="26:26" x14ac:dyDescent="0.2">
      <c r="Z2013" s="5"/>
    </row>
    <row r="2014" spans="26:26" x14ac:dyDescent="0.2">
      <c r="Z2014" s="5"/>
    </row>
    <row r="2015" spans="26:26" x14ac:dyDescent="0.2">
      <c r="Z2015" s="5"/>
    </row>
    <row r="2016" spans="26:26" x14ac:dyDescent="0.2">
      <c r="Z2016" s="5"/>
    </row>
    <row r="2017" spans="26:26" x14ac:dyDescent="0.2">
      <c r="Z2017" s="5"/>
    </row>
    <row r="2018" spans="26:26" x14ac:dyDescent="0.2">
      <c r="Z2018" s="5"/>
    </row>
    <row r="2019" spans="26:26" x14ac:dyDescent="0.2">
      <c r="Z2019" s="5"/>
    </row>
    <row r="2020" spans="26:26" x14ac:dyDescent="0.2">
      <c r="Z2020" s="5"/>
    </row>
    <row r="2021" spans="26:26" x14ac:dyDescent="0.2">
      <c r="Z2021" s="5"/>
    </row>
    <row r="2022" spans="26:26" x14ac:dyDescent="0.2">
      <c r="Z2022" s="5"/>
    </row>
    <row r="2023" spans="26:26" x14ac:dyDescent="0.2">
      <c r="Z2023" s="5"/>
    </row>
    <row r="2024" spans="26:26" x14ac:dyDescent="0.2">
      <c r="Z2024" s="5"/>
    </row>
    <row r="2025" spans="26:26" x14ac:dyDescent="0.2">
      <c r="Z2025" s="5"/>
    </row>
    <row r="2026" spans="26:26" x14ac:dyDescent="0.2">
      <c r="Z2026" s="5"/>
    </row>
    <row r="2027" spans="26:26" x14ac:dyDescent="0.2">
      <c r="Z2027" s="5"/>
    </row>
    <row r="2028" spans="26:26" x14ac:dyDescent="0.2">
      <c r="Z2028" s="5"/>
    </row>
    <row r="2029" spans="26:26" x14ac:dyDescent="0.2">
      <c r="Z2029" s="5"/>
    </row>
    <row r="2030" spans="26:26" x14ac:dyDescent="0.2">
      <c r="Z2030" s="5"/>
    </row>
    <row r="2031" spans="26:26" x14ac:dyDescent="0.2">
      <c r="Z2031" s="5"/>
    </row>
    <row r="2032" spans="26:26" x14ac:dyDescent="0.2">
      <c r="Z2032" s="5"/>
    </row>
    <row r="2033" spans="26:26" x14ac:dyDescent="0.2">
      <c r="Z2033" s="5"/>
    </row>
    <row r="2034" spans="26:26" x14ac:dyDescent="0.2">
      <c r="Z2034" s="5"/>
    </row>
    <row r="2035" spans="26:26" x14ac:dyDescent="0.2">
      <c r="Z2035" s="5"/>
    </row>
    <row r="2036" spans="26:26" x14ac:dyDescent="0.2">
      <c r="Z2036" s="5"/>
    </row>
    <row r="2037" spans="26:26" x14ac:dyDescent="0.2">
      <c r="Z2037" s="5"/>
    </row>
    <row r="2038" spans="26:26" x14ac:dyDescent="0.2">
      <c r="Z2038" s="5"/>
    </row>
    <row r="2039" spans="26:26" x14ac:dyDescent="0.2">
      <c r="Z2039" s="5"/>
    </row>
    <row r="2040" spans="26:26" x14ac:dyDescent="0.2">
      <c r="Z2040" s="5"/>
    </row>
    <row r="2041" spans="26:26" x14ac:dyDescent="0.2">
      <c r="Z2041" s="5"/>
    </row>
    <row r="2042" spans="26:26" x14ac:dyDescent="0.2">
      <c r="Z2042" s="5"/>
    </row>
    <row r="2043" spans="26:26" x14ac:dyDescent="0.2">
      <c r="Z2043" s="5"/>
    </row>
    <row r="2044" spans="26:26" x14ac:dyDescent="0.2">
      <c r="Z2044" s="5"/>
    </row>
    <row r="2045" spans="26:26" x14ac:dyDescent="0.2">
      <c r="Z2045" s="5"/>
    </row>
    <row r="2046" spans="26:26" x14ac:dyDescent="0.2">
      <c r="Z2046" s="5"/>
    </row>
    <row r="2047" spans="26:26" x14ac:dyDescent="0.2">
      <c r="Z2047" s="5"/>
    </row>
    <row r="2048" spans="26:26" x14ac:dyDescent="0.2">
      <c r="Z2048" s="5"/>
    </row>
    <row r="2049" spans="26:26" x14ac:dyDescent="0.2">
      <c r="Z2049" s="5"/>
    </row>
    <row r="2050" spans="26:26" x14ac:dyDescent="0.2">
      <c r="Z2050" s="5"/>
    </row>
    <row r="2051" spans="26:26" x14ac:dyDescent="0.2">
      <c r="Z2051" s="5"/>
    </row>
    <row r="2052" spans="26:26" x14ac:dyDescent="0.2">
      <c r="Z2052" s="5"/>
    </row>
    <row r="2053" spans="26:26" x14ac:dyDescent="0.2">
      <c r="Z2053" s="5"/>
    </row>
    <row r="2054" spans="26:26" x14ac:dyDescent="0.2">
      <c r="Z2054" s="5"/>
    </row>
    <row r="2055" spans="26:26" x14ac:dyDescent="0.2">
      <c r="Z2055" s="5"/>
    </row>
    <row r="2056" spans="26:26" x14ac:dyDescent="0.2">
      <c r="Z2056" s="5"/>
    </row>
    <row r="2057" spans="26:26" x14ac:dyDescent="0.2">
      <c r="Z2057" s="5"/>
    </row>
    <row r="2058" spans="26:26" x14ac:dyDescent="0.2">
      <c r="Z2058" s="5"/>
    </row>
    <row r="2059" spans="26:26" x14ac:dyDescent="0.2">
      <c r="Z2059" s="5"/>
    </row>
    <row r="2060" spans="26:26" x14ac:dyDescent="0.2">
      <c r="Z2060" s="5"/>
    </row>
    <row r="2061" spans="26:26" x14ac:dyDescent="0.2">
      <c r="Z2061" s="5"/>
    </row>
    <row r="2062" spans="26:26" x14ac:dyDescent="0.2">
      <c r="Z2062" s="5"/>
    </row>
    <row r="2063" spans="26:26" x14ac:dyDescent="0.2">
      <c r="Z2063" s="5"/>
    </row>
    <row r="2064" spans="26:26" x14ac:dyDescent="0.2">
      <c r="Z2064" s="5"/>
    </row>
    <row r="2065" spans="26:26" x14ac:dyDescent="0.2">
      <c r="Z2065" s="5"/>
    </row>
    <row r="2066" spans="26:26" x14ac:dyDescent="0.2">
      <c r="Z2066" s="5"/>
    </row>
    <row r="2067" spans="26:26" x14ac:dyDescent="0.2">
      <c r="Z2067" s="5"/>
    </row>
    <row r="2068" spans="26:26" x14ac:dyDescent="0.2">
      <c r="Z2068" s="5"/>
    </row>
    <row r="2069" spans="26:26" x14ac:dyDescent="0.2">
      <c r="Z2069" s="5"/>
    </row>
    <row r="2070" spans="26:26" x14ac:dyDescent="0.2">
      <c r="Z2070" s="5"/>
    </row>
    <row r="2071" spans="26:26" x14ac:dyDescent="0.2">
      <c r="Z2071" s="5"/>
    </row>
    <row r="2072" spans="26:26" x14ac:dyDescent="0.2">
      <c r="Z2072" s="5"/>
    </row>
    <row r="2073" spans="26:26" x14ac:dyDescent="0.2">
      <c r="Z2073" s="5"/>
    </row>
    <row r="2074" spans="26:26" x14ac:dyDescent="0.2">
      <c r="Z2074" s="5"/>
    </row>
    <row r="2075" spans="26:26" x14ac:dyDescent="0.2">
      <c r="Z2075" s="5"/>
    </row>
    <row r="2076" spans="26:26" x14ac:dyDescent="0.2">
      <c r="Z2076" s="5"/>
    </row>
    <row r="2077" spans="26:26" x14ac:dyDescent="0.2">
      <c r="Z2077" s="5"/>
    </row>
    <row r="2078" spans="26:26" x14ac:dyDescent="0.2">
      <c r="Z2078" s="5"/>
    </row>
    <row r="2079" spans="26:26" x14ac:dyDescent="0.2">
      <c r="Z2079" s="5"/>
    </row>
    <row r="2080" spans="26:26" x14ac:dyDescent="0.2">
      <c r="Z2080" s="5"/>
    </row>
    <row r="2081" spans="26:26" x14ac:dyDescent="0.2">
      <c r="Z2081" s="5"/>
    </row>
    <row r="2082" spans="26:26" x14ac:dyDescent="0.2">
      <c r="Z2082" s="5"/>
    </row>
    <row r="2083" spans="26:26" x14ac:dyDescent="0.2">
      <c r="Z2083" s="5"/>
    </row>
    <row r="2084" spans="26:26" x14ac:dyDescent="0.2">
      <c r="Z2084" s="5"/>
    </row>
    <row r="2085" spans="26:26" x14ac:dyDescent="0.2">
      <c r="Z2085" s="5"/>
    </row>
    <row r="2086" spans="26:26" x14ac:dyDescent="0.2">
      <c r="Z2086" s="5"/>
    </row>
    <row r="2087" spans="26:26" x14ac:dyDescent="0.2">
      <c r="Z2087" s="5"/>
    </row>
    <row r="2088" spans="26:26" x14ac:dyDescent="0.2">
      <c r="Z2088" s="5"/>
    </row>
    <row r="2089" spans="26:26" x14ac:dyDescent="0.2">
      <c r="Z2089" s="5"/>
    </row>
    <row r="2090" spans="26:26" x14ac:dyDescent="0.2">
      <c r="Z2090" s="5"/>
    </row>
    <row r="2091" spans="26:26" x14ac:dyDescent="0.2">
      <c r="Z2091" s="5"/>
    </row>
    <row r="2092" spans="26:26" x14ac:dyDescent="0.2">
      <c r="Z2092" s="5"/>
    </row>
    <row r="2093" spans="26:26" x14ac:dyDescent="0.2">
      <c r="Z2093" s="5"/>
    </row>
    <row r="2094" spans="26:26" x14ac:dyDescent="0.2">
      <c r="Z2094" s="5"/>
    </row>
    <row r="2095" spans="26:26" x14ac:dyDescent="0.2">
      <c r="Z2095" s="5"/>
    </row>
    <row r="2096" spans="26:26" x14ac:dyDescent="0.2">
      <c r="Z2096" s="5"/>
    </row>
    <row r="2097" spans="26:26" x14ac:dyDescent="0.2">
      <c r="Z2097" s="5"/>
    </row>
    <row r="2098" spans="26:26" x14ac:dyDescent="0.2">
      <c r="Z2098" s="5"/>
    </row>
    <row r="2099" spans="26:26" x14ac:dyDescent="0.2">
      <c r="Z2099" s="5"/>
    </row>
    <row r="2100" spans="26:26" x14ac:dyDescent="0.2">
      <c r="Z2100" s="5"/>
    </row>
    <row r="2101" spans="26:26" x14ac:dyDescent="0.2">
      <c r="Z2101" s="5"/>
    </row>
    <row r="2102" spans="26:26" x14ac:dyDescent="0.2">
      <c r="Z2102" s="5"/>
    </row>
    <row r="2103" spans="26:26" x14ac:dyDescent="0.2">
      <c r="Z2103" s="5"/>
    </row>
    <row r="2104" spans="26:26" x14ac:dyDescent="0.2">
      <c r="Z2104" s="5"/>
    </row>
    <row r="2105" spans="26:26" x14ac:dyDescent="0.2">
      <c r="Z2105" s="5"/>
    </row>
    <row r="2106" spans="26:26" x14ac:dyDescent="0.2">
      <c r="Z2106" s="5"/>
    </row>
    <row r="2107" spans="26:26" x14ac:dyDescent="0.2">
      <c r="Z2107" s="5"/>
    </row>
    <row r="2108" spans="26:26" x14ac:dyDescent="0.2">
      <c r="Z2108" s="5"/>
    </row>
    <row r="2109" spans="26:26" x14ac:dyDescent="0.2">
      <c r="Z2109" s="5"/>
    </row>
    <row r="2110" spans="26:26" x14ac:dyDescent="0.2">
      <c r="Z2110" s="5"/>
    </row>
    <row r="2111" spans="26:26" x14ac:dyDescent="0.2">
      <c r="Z2111" s="5"/>
    </row>
    <row r="2112" spans="26:26" x14ac:dyDescent="0.2">
      <c r="Z2112" s="5"/>
    </row>
    <row r="2113" spans="26:26" x14ac:dyDescent="0.2">
      <c r="Z2113" s="5"/>
    </row>
    <row r="2114" spans="26:26" x14ac:dyDescent="0.2">
      <c r="Z2114" s="5"/>
    </row>
    <row r="2115" spans="26:26" x14ac:dyDescent="0.2">
      <c r="Z2115" s="5"/>
    </row>
    <row r="2116" spans="26:26" x14ac:dyDescent="0.2">
      <c r="Z2116" s="5"/>
    </row>
    <row r="2117" spans="26:26" x14ac:dyDescent="0.2">
      <c r="Z2117" s="5"/>
    </row>
    <row r="2118" spans="26:26" x14ac:dyDescent="0.2">
      <c r="Z2118" s="5"/>
    </row>
    <row r="2119" spans="26:26" x14ac:dyDescent="0.2">
      <c r="Z2119" s="5"/>
    </row>
    <row r="2120" spans="26:26" x14ac:dyDescent="0.2">
      <c r="Z2120" s="5"/>
    </row>
    <row r="2121" spans="26:26" x14ac:dyDescent="0.2">
      <c r="Z2121" s="5"/>
    </row>
    <row r="2122" spans="26:26" x14ac:dyDescent="0.2">
      <c r="Z2122" s="5"/>
    </row>
    <row r="2123" spans="26:26" x14ac:dyDescent="0.2">
      <c r="Z2123" s="5"/>
    </row>
    <row r="2124" spans="26:26" x14ac:dyDescent="0.2">
      <c r="Z2124" s="5"/>
    </row>
    <row r="2125" spans="26:26" x14ac:dyDescent="0.2">
      <c r="Z2125" s="5"/>
    </row>
    <row r="2126" spans="26:26" x14ac:dyDescent="0.2">
      <c r="Z2126" s="5"/>
    </row>
    <row r="2127" spans="26:26" x14ac:dyDescent="0.2">
      <c r="Z2127" s="5"/>
    </row>
    <row r="2128" spans="26:26" x14ac:dyDescent="0.2">
      <c r="Z2128" s="5"/>
    </row>
    <row r="2129" spans="26:26" x14ac:dyDescent="0.2">
      <c r="Z2129" s="5"/>
    </row>
    <row r="2130" spans="26:26" x14ac:dyDescent="0.2">
      <c r="Z2130" s="5"/>
    </row>
    <row r="2131" spans="26:26" x14ac:dyDescent="0.2">
      <c r="Z2131" s="5"/>
    </row>
    <row r="2132" spans="26:26" x14ac:dyDescent="0.2">
      <c r="Z2132" s="5"/>
    </row>
    <row r="2133" spans="26:26" x14ac:dyDescent="0.2">
      <c r="Z2133" s="5"/>
    </row>
    <row r="2134" spans="26:26" x14ac:dyDescent="0.2">
      <c r="Z2134" s="5"/>
    </row>
    <row r="2135" spans="26:26" x14ac:dyDescent="0.2">
      <c r="Z2135" s="5"/>
    </row>
    <row r="2136" spans="26:26" x14ac:dyDescent="0.2">
      <c r="Z2136" s="5"/>
    </row>
    <row r="2137" spans="26:26" x14ac:dyDescent="0.2">
      <c r="Z2137" s="5"/>
    </row>
    <row r="2138" spans="26:26" x14ac:dyDescent="0.2">
      <c r="Z2138" s="5"/>
    </row>
    <row r="2139" spans="26:26" x14ac:dyDescent="0.2">
      <c r="Z2139" s="5"/>
    </row>
    <row r="2140" spans="26:26" x14ac:dyDescent="0.2">
      <c r="Z2140" s="5"/>
    </row>
    <row r="2141" spans="26:26" x14ac:dyDescent="0.2">
      <c r="Z2141" s="5"/>
    </row>
    <row r="2142" spans="26:26" x14ac:dyDescent="0.2">
      <c r="Z2142" s="5"/>
    </row>
    <row r="2143" spans="26:26" x14ac:dyDescent="0.2">
      <c r="Z2143" s="5"/>
    </row>
    <row r="2144" spans="26:26" x14ac:dyDescent="0.2">
      <c r="Z2144" s="5"/>
    </row>
    <row r="2145" spans="26:26" x14ac:dyDescent="0.2">
      <c r="Z2145" s="5"/>
    </row>
    <row r="2146" spans="26:26" x14ac:dyDescent="0.2">
      <c r="Z2146" s="5"/>
    </row>
    <row r="2147" spans="26:26" x14ac:dyDescent="0.2">
      <c r="Z2147" s="5"/>
    </row>
    <row r="2148" spans="26:26" x14ac:dyDescent="0.2">
      <c r="Z2148" s="5"/>
    </row>
    <row r="2149" spans="26:26" x14ac:dyDescent="0.2">
      <c r="Z2149" s="5"/>
    </row>
    <row r="2150" spans="26:26" x14ac:dyDescent="0.2">
      <c r="Z2150" s="5"/>
    </row>
    <row r="2151" spans="26:26" x14ac:dyDescent="0.2">
      <c r="Z2151" s="5"/>
    </row>
    <row r="2152" spans="26:26" x14ac:dyDescent="0.2">
      <c r="Z2152" s="5"/>
    </row>
    <row r="2153" spans="26:26" x14ac:dyDescent="0.2">
      <c r="Z2153" s="5"/>
    </row>
    <row r="2154" spans="26:26" x14ac:dyDescent="0.2">
      <c r="Z2154" s="5"/>
    </row>
    <row r="2155" spans="26:26" x14ac:dyDescent="0.2">
      <c r="Z2155" s="5"/>
    </row>
    <row r="2156" spans="26:26" x14ac:dyDescent="0.2">
      <c r="Z2156" s="5"/>
    </row>
    <row r="2157" spans="26:26" x14ac:dyDescent="0.2">
      <c r="Z2157" s="5"/>
    </row>
    <row r="2158" spans="26:26" x14ac:dyDescent="0.2">
      <c r="Z2158" s="5"/>
    </row>
    <row r="2159" spans="26:26" x14ac:dyDescent="0.2">
      <c r="Z2159" s="5"/>
    </row>
    <row r="2160" spans="26:26" x14ac:dyDescent="0.2">
      <c r="Z2160" s="5"/>
    </row>
    <row r="2161" spans="26:26" x14ac:dyDescent="0.2">
      <c r="Z2161" s="5"/>
    </row>
    <row r="2162" spans="26:26" x14ac:dyDescent="0.2">
      <c r="Z2162" s="5"/>
    </row>
    <row r="2163" spans="26:26" x14ac:dyDescent="0.2">
      <c r="Z2163" s="5"/>
    </row>
    <row r="2164" spans="26:26" x14ac:dyDescent="0.2">
      <c r="Z2164" s="5"/>
    </row>
    <row r="2165" spans="26:26" x14ac:dyDescent="0.2">
      <c r="Z2165" s="5"/>
    </row>
    <row r="2166" spans="26:26" x14ac:dyDescent="0.2">
      <c r="Z2166" s="5"/>
    </row>
    <row r="2167" spans="26:26" x14ac:dyDescent="0.2">
      <c r="Z2167" s="5"/>
    </row>
    <row r="2168" spans="26:26" x14ac:dyDescent="0.2">
      <c r="Z2168" s="5"/>
    </row>
    <row r="2169" spans="26:26" x14ac:dyDescent="0.2">
      <c r="Z2169" s="5"/>
    </row>
    <row r="2170" spans="26:26" x14ac:dyDescent="0.2">
      <c r="Z2170" s="5"/>
    </row>
    <row r="2171" spans="26:26" x14ac:dyDescent="0.2">
      <c r="Z2171" s="5"/>
    </row>
    <row r="2172" spans="26:26" x14ac:dyDescent="0.2">
      <c r="Z2172" s="5"/>
    </row>
    <row r="2173" spans="26:26" x14ac:dyDescent="0.2">
      <c r="Z2173" s="5"/>
    </row>
    <row r="2174" spans="26:26" x14ac:dyDescent="0.2">
      <c r="Z2174" s="5"/>
    </row>
    <row r="2175" spans="26:26" x14ac:dyDescent="0.2">
      <c r="Z2175" s="5"/>
    </row>
    <row r="2176" spans="26:26" x14ac:dyDescent="0.2">
      <c r="Z2176" s="5"/>
    </row>
    <row r="2177" spans="26:26" x14ac:dyDescent="0.2">
      <c r="Z2177" s="5"/>
    </row>
    <row r="2178" spans="26:26" x14ac:dyDescent="0.2">
      <c r="Z2178" s="5"/>
    </row>
    <row r="2179" spans="26:26" x14ac:dyDescent="0.2">
      <c r="Z2179" s="5"/>
    </row>
    <row r="2180" spans="26:26" x14ac:dyDescent="0.2">
      <c r="Z2180" s="5"/>
    </row>
    <row r="2181" spans="26:26" x14ac:dyDescent="0.2">
      <c r="Z2181" s="5"/>
    </row>
    <row r="2182" spans="26:26" x14ac:dyDescent="0.2">
      <c r="Z2182" s="5"/>
    </row>
    <row r="2183" spans="26:26" x14ac:dyDescent="0.2">
      <c r="Z2183" s="5"/>
    </row>
    <row r="2184" spans="26:26" x14ac:dyDescent="0.2">
      <c r="Z2184" s="5"/>
    </row>
    <row r="2185" spans="26:26" x14ac:dyDescent="0.2">
      <c r="Z2185" s="5"/>
    </row>
    <row r="2186" spans="26:26" x14ac:dyDescent="0.2">
      <c r="Z2186" s="5"/>
    </row>
    <row r="2187" spans="26:26" x14ac:dyDescent="0.2">
      <c r="Z2187" s="5"/>
    </row>
    <row r="2188" spans="26:26" x14ac:dyDescent="0.2">
      <c r="Z2188" s="5"/>
    </row>
    <row r="2189" spans="26:26" x14ac:dyDescent="0.2">
      <c r="Z2189" s="5"/>
    </row>
    <row r="2190" spans="26:26" x14ac:dyDescent="0.2">
      <c r="Z2190" s="5"/>
    </row>
    <row r="2191" spans="26:26" x14ac:dyDescent="0.2">
      <c r="Z2191" s="5"/>
    </row>
    <row r="2192" spans="26:26" x14ac:dyDescent="0.2">
      <c r="Z2192" s="5"/>
    </row>
    <row r="2193" spans="26:26" x14ac:dyDescent="0.2">
      <c r="Z2193" s="5"/>
    </row>
    <row r="2194" spans="26:26" x14ac:dyDescent="0.2">
      <c r="Z2194" s="5"/>
    </row>
    <row r="2195" spans="26:26" x14ac:dyDescent="0.2">
      <c r="Z2195" s="5"/>
    </row>
    <row r="2196" spans="26:26" x14ac:dyDescent="0.2">
      <c r="Z2196" s="5"/>
    </row>
    <row r="2197" spans="26:26" x14ac:dyDescent="0.2">
      <c r="Z2197" s="5"/>
    </row>
    <row r="2198" spans="26:26" x14ac:dyDescent="0.2">
      <c r="Z2198" s="5"/>
    </row>
    <row r="2199" spans="26:26" x14ac:dyDescent="0.2">
      <c r="Z2199" s="5"/>
    </row>
    <row r="2200" spans="26:26" x14ac:dyDescent="0.2">
      <c r="Z2200" s="5"/>
    </row>
    <row r="2201" spans="26:26" x14ac:dyDescent="0.2">
      <c r="Z2201" s="5"/>
    </row>
    <row r="2202" spans="26:26" x14ac:dyDescent="0.2">
      <c r="Z2202" s="5"/>
    </row>
    <row r="2203" spans="26:26" x14ac:dyDescent="0.2">
      <c r="Z2203" s="5"/>
    </row>
    <row r="2204" spans="26:26" x14ac:dyDescent="0.2">
      <c r="Z2204" s="5"/>
    </row>
    <row r="2205" spans="26:26" x14ac:dyDescent="0.2">
      <c r="Z2205" s="5"/>
    </row>
    <row r="2206" spans="26:26" x14ac:dyDescent="0.2">
      <c r="Z2206" s="5"/>
    </row>
    <row r="2207" spans="26:26" x14ac:dyDescent="0.2">
      <c r="Z2207" s="5"/>
    </row>
    <row r="2208" spans="26:26" x14ac:dyDescent="0.2">
      <c r="Z2208" s="5"/>
    </row>
    <row r="2209" spans="26:26" x14ac:dyDescent="0.2">
      <c r="Z2209" s="5"/>
    </row>
    <row r="2210" spans="26:26" x14ac:dyDescent="0.2">
      <c r="Z2210" s="5"/>
    </row>
    <row r="2211" spans="26:26" x14ac:dyDescent="0.2">
      <c r="Z2211" s="5"/>
    </row>
    <row r="2212" spans="26:26" x14ac:dyDescent="0.2">
      <c r="Z2212" s="5"/>
    </row>
    <row r="2213" spans="26:26" x14ac:dyDescent="0.2">
      <c r="Z2213" s="5"/>
    </row>
    <row r="2214" spans="26:26" x14ac:dyDescent="0.2">
      <c r="Z2214" s="5"/>
    </row>
    <row r="2215" spans="26:26" x14ac:dyDescent="0.2">
      <c r="Z2215" s="5"/>
    </row>
    <row r="2216" spans="26:26" x14ac:dyDescent="0.2">
      <c r="Z2216" s="5"/>
    </row>
    <row r="2217" spans="26:26" x14ac:dyDescent="0.2">
      <c r="Z2217" s="5"/>
    </row>
    <row r="2218" spans="26:26" x14ac:dyDescent="0.2">
      <c r="Z2218" s="5"/>
    </row>
    <row r="2219" spans="26:26" x14ac:dyDescent="0.2">
      <c r="Z2219" s="5"/>
    </row>
    <row r="2220" spans="26:26" x14ac:dyDescent="0.2">
      <c r="Z2220" s="5"/>
    </row>
    <row r="2221" spans="26:26" x14ac:dyDescent="0.2">
      <c r="Z2221" s="5"/>
    </row>
    <row r="2222" spans="26:26" x14ac:dyDescent="0.2">
      <c r="Z2222" s="5"/>
    </row>
    <row r="2223" spans="26:26" x14ac:dyDescent="0.2">
      <c r="Z2223" s="5"/>
    </row>
    <row r="2224" spans="26:26" x14ac:dyDescent="0.2">
      <c r="Z2224" s="5"/>
    </row>
    <row r="2225" spans="26:26" x14ac:dyDescent="0.2">
      <c r="Z2225" s="5"/>
    </row>
    <row r="2226" spans="26:26" x14ac:dyDescent="0.2">
      <c r="Z2226" s="5"/>
    </row>
    <row r="2227" spans="26:26" x14ac:dyDescent="0.2">
      <c r="Z2227" s="5"/>
    </row>
    <row r="2228" spans="26:26" x14ac:dyDescent="0.2">
      <c r="Z2228" s="5"/>
    </row>
    <row r="2229" spans="26:26" x14ac:dyDescent="0.2">
      <c r="Z2229" s="5"/>
    </row>
    <row r="2230" spans="26:26" x14ac:dyDescent="0.2">
      <c r="Z2230" s="5"/>
    </row>
    <row r="2231" spans="26:26" x14ac:dyDescent="0.2">
      <c r="Z2231" s="5"/>
    </row>
    <row r="2232" spans="26:26" x14ac:dyDescent="0.2">
      <c r="Z2232" s="5"/>
    </row>
    <row r="2233" spans="26:26" x14ac:dyDescent="0.2">
      <c r="Z2233" s="5"/>
    </row>
    <row r="2234" spans="26:26" x14ac:dyDescent="0.2">
      <c r="Z2234" s="5"/>
    </row>
    <row r="2235" spans="26:26" x14ac:dyDescent="0.2">
      <c r="Z2235" s="5"/>
    </row>
    <row r="2236" spans="26:26" x14ac:dyDescent="0.2">
      <c r="Z2236" s="5"/>
    </row>
    <row r="2237" spans="26:26" x14ac:dyDescent="0.2">
      <c r="Z2237" s="5"/>
    </row>
    <row r="2238" spans="26:26" x14ac:dyDescent="0.2">
      <c r="Z2238" s="5"/>
    </row>
    <row r="2239" spans="26:26" x14ac:dyDescent="0.2">
      <c r="Z2239" s="5"/>
    </row>
    <row r="2240" spans="26:26" x14ac:dyDescent="0.2">
      <c r="Z2240" s="5"/>
    </row>
    <row r="2241" spans="26:26" x14ac:dyDescent="0.2">
      <c r="Z2241" s="5"/>
    </row>
    <row r="2242" spans="26:26" x14ac:dyDescent="0.2">
      <c r="Z2242" s="5"/>
    </row>
    <row r="2243" spans="26:26" x14ac:dyDescent="0.2">
      <c r="Z2243" s="5"/>
    </row>
    <row r="2244" spans="26:26" x14ac:dyDescent="0.2">
      <c r="Z2244" s="5"/>
    </row>
    <row r="2245" spans="26:26" x14ac:dyDescent="0.2">
      <c r="Z2245" s="5"/>
    </row>
    <row r="2246" spans="26:26" x14ac:dyDescent="0.2">
      <c r="Z2246" s="5"/>
    </row>
    <row r="2247" spans="26:26" x14ac:dyDescent="0.2">
      <c r="Z2247" s="5"/>
    </row>
    <row r="2248" spans="26:26" x14ac:dyDescent="0.2">
      <c r="Z2248" s="5"/>
    </row>
    <row r="2249" spans="26:26" x14ac:dyDescent="0.2">
      <c r="Z2249" s="5"/>
    </row>
    <row r="2250" spans="26:26" x14ac:dyDescent="0.2">
      <c r="Z2250" s="5"/>
    </row>
    <row r="2251" spans="26:26" x14ac:dyDescent="0.2">
      <c r="Z2251" s="5"/>
    </row>
    <row r="2252" spans="26:26" x14ac:dyDescent="0.2">
      <c r="Z2252" s="5"/>
    </row>
    <row r="2253" spans="26:26" x14ac:dyDescent="0.2">
      <c r="Z2253" s="5"/>
    </row>
    <row r="2254" spans="26:26" x14ac:dyDescent="0.2">
      <c r="Z2254" s="5"/>
    </row>
    <row r="2255" spans="26:26" x14ac:dyDescent="0.2">
      <c r="Z2255" s="5"/>
    </row>
    <row r="2256" spans="26:26" x14ac:dyDescent="0.2">
      <c r="Z2256" s="5"/>
    </row>
    <row r="2257" spans="26:26" x14ac:dyDescent="0.2">
      <c r="Z2257" s="5"/>
    </row>
    <row r="2258" spans="26:26" x14ac:dyDescent="0.2">
      <c r="Z2258" s="5"/>
    </row>
    <row r="2259" spans="26:26" x14ac:dyDescent="0.2">
      <c r="Z2259" s="5"/>
    </row>
    <row r="2260" spans="26:26" x14ac:dyDescent="0.2">
      <c r="Z2260" s="5"/>
    </row>
    <row r="2261" spans="26:26" x14ac:dyDescent="0.2">
      <c r="Z2261" s="5"/>
    </row>
    <row r="2262" spans="26:26" x14ac:dyDescent="0.2">
      <c r="Z2262" s="5"/>
    </row>
    <row r="2263" spans="26:26" x14ac:dyDescent="0.2">
      <c r="Z2263" s="5"/>
    </row>
    <row r="2264" spans="26:26" x14ac:dyDescent="0.2">
      <c r="Z2264" s="5"/>
    </row>
    <row r="2265" spans="26:26" x14ac:dyDescent="0.2">
      <c r="Z2265" s="5"/>
    </row>
    <row r="2266" spans="26:26" x14ac:dyDescent="0.2">
      <c r="Z2266" s="5"/>
    </row>
    <row r="2267" spans="26:26" x14ac:dyDescent="0.2">
      <c r="Z2267" s="5"/>
    </row>
    <row r="2268" spans="26:26" x14ac:dyDescent="0.2">
      <c r="Z2268" s="5"/>
    </row>
    <row r="2269" spans="26:26" x14ac:dyDescent="0.2">
      <c r="Z2269" s="5"/>
    </row>
    <row r="2270" spans="26:26" x14ac:dyDescent="0.2">
      <c r="Z2270" s="5"/>
    </row>
    <row r="2271" spans="26:26" x14ac:dyDescent="0.2">
      <c r="Z2271" s="5"/>
    </row>
    <row r="2272" spans="26:26" x14ac:dyDescent="0.2">
      <c r="Z2272" s="5"/>
    </row>
    <row r="2273" spans="26:26" x14ac:dyDescent="0.2">
      <c r="Z2273" s="5"/>
    </row>
    <row r="2274" spans="26:26" x14ac:dyDescent="0.2">
      <c r="Z2274" s="5"/>
    </row>
    <row r="2275" spans="26:26" x14ac:dyDescent="0.2">
      <c r="Z2275" s="5"/>
    </row>
    <row r="2276" spans="26:26" x14ac:dyDescent="0.2">
      <c r="Z2276" s="5"/>
    </row>
    <row r="2277" spans="26:26" x14ac:dyDescent="0.2">
      <c r="Z2277" s="5"/>
    </row>
    <row r="2278" spans="26:26" x14ac:dyDescent="0.2">
      <c r="Z2278" s="5"/>
    </row>
    <row r="2279" spans="26:26" x14ac:dyDescent="0.2">
      <c r="Z2279" s="5"/>
    </row>
    <row r="2280" spans="26:26" x14ac:dyDescent="0.2">
      <c r="Z2280" s="5"/>
    </row>
    <row r="2281" spans="26:26" x14ac:dyDescent="0.2">
      <c r="Z2281" s="5"/>
    </row>
    <row r="2282" spans="26:26" x14ac:dyDescent="0.2">
      <c r="Z2282" s="5"/>
    </row>
    <row r="2283" spans="26:26" x14ac:dyDescent="0.2">
      <c r="Z2283" s="5"/>
    </row>
    <row r="2284" spans="26:26" x14ac:dyDescent="0.2">
      <c r="Z2284" s="5"/>
    </row>
    <row r="2285" spans="26:26" x14ac:dyDescent="0.2">
      <c r="Z2285" s="5"/>
    </row>
    <row r="2286" spans="26:26" x14ac:dyDescent="0.2">
      <c r="Z2286" s="5"/>
    </row>
    <row r="2287" spans="26:26" x14ac:dyDescent="0.2">
      <c r="Z2287" s="5"/>
    </row>
    <row r="2288" spans="26:26" x14ac:dyDescent="0.2">
      <c r="Z2288" s="5"/>
    </row>
    <row r="2289" spans="26:26" x14ac:dyDescent="0.2">
      <c r="Z2289" s="5"/>
    </row>
    <row r="2290" spans="26:26" x14ac:dyDescent="0.2">
      <c r="Z2290" s="5"/>
    </row>
    <row r="2291" spans="26:26" x14ac:dyDescent="0.2">
      <c r="Z2291" s="5"/>
    </row>
    <row r="2292" spans="26:26" x14ac:dyDescent="0.2">
      <c r="Z2292" s="5"/>
    </row>
    <row r="2293" spans="26:26" x14ac:dyDescent="0.2">
      <c r="Z2293" s="5"/>
    </row>
    <row r="2294" spans="26:26" x14ac:dyDescent="0.2">
      <c r="Z2294" s="5"/>
    </row>
    <row r="2295" spans="26:26" x14ac:dyDescent="0.2">
      <c r="Z2295" s="5"/>
    </row>
    <row r="2296" spans="26:26" x14ac:dyDescent="0.2">
      <c r="Z2296" s="5"/>
    </row>
    <row r="2297" spans="26:26" x14ac:dyDescent="0.2">
      <c r="Z2297" s="5"/>
    </row>
    <row r="2298" spans="26:26" x14ac:dyDescent="0.2">
      <c r="Z2298" s="5"/>
    </row>
    <row r="2299" spans="26:26" x14ac:dyDescent="0.2">
      <c r="Z2299" s="5"/>
    </row>
    <row r="2300" spans="26:26" x14ac:dyDescent="0.2">
      <c r="Z2300" s="5"/>
    </row>
    <row r="2301" spans="26:26" x14ac:dyDescent="0.2">
      <c r="Z2301" s="5"/>
    </row>
    <row r="2302" spans="26:26" x14ac:dyDescent="0.2">
      <c r="Z2302" s="5"/>
    </row>
    <row r="2303" spans="26:26" x14ac:dyDescent="0.2">
      <c r="Z2303" s="5"/>
    </row>
    <row r="2304" spans="26:26" x14ac:dyDescent="0.2">
      <c r="Z2304" s="5"/>
    </row>
    <row r="2305" spans="26:26" x14ac:dyDescent="0.2">
      <c r="Z2305" s="5"/>
    </row>
    <row r="2306" spans="26:26" x14ac:dyDescent="0.2">
      <c r="Z2306" s="5"/>
    </row>
    <row r="2307" spans="26:26" x14ac:dyDescent="0.2">
      <c r="Z2307" s="5"/>
    </row>
    <row r="2308" spans="26:26" x14ac:dyDescent="0.2">
      <c r="Z2308" s="5"/>
    </row>
    <row r="2309" spans="26:26" x14ac:dyDescent="0.2">
      <c r="Z2309" s="5"/>
    </row>
    <row r="2310" spans="26:26" x14ac:dyDescent="0.2">
      <c r="Z2310" s="5"/>
    </row>
    <row r="2311" spans="26:26" x14ac:dyDescent="0.2">
      <c r="Z2311" s="5"/>
    </row>
    <row r="2312" spans="26:26" x14ac:dyDescent="0.2">
      <c r="Z2312" s="5"/>
    </row>
    <row r="2313" spans="26:26" x14ac:dyDescent="0.2">
      <c r="Z2313" s="5"/>
    </row>
    <row r="2314" spans="26:26" x14ac:dyDescent="0.2">
      <c r="Z2314" s="5"/>
    </row>
    <row r="2315" spans="26:26" x14ac:dyDescent="0.2">
      <c r="Z2315" s="5"/>
    </row>
    <row r="2316" spans="26:26" x14ac:dyDescent="0.2">
      <c r="Z2316" s="5"/>
    </row>
    <row r="2317" spans="26:26" x14ac:dyDescent="0.2">
      <c r="Z2317" s="5"/>
    </row>
    <row r="2318" spans="26:26" x14ac:dyDescent="0.2">
      <c r="Z2318" s="5"/>
    </row>
    <row r="2319" spans="26:26" x14ac:dyDescent="0.2">
      <c r="Z2319" s="5"/>
    </row>
    <row r="2320" spans="26:26" x14ac:dyDescent="0.2">
      <c r="Z2320" s="5"/>
    </row>
    <row r="2321" spans="26:26" x14ac:dyDescent="0.2">
      <c r="Z2321" s="5"/>
    </row>
    <row r="2322" spans="26:26" x14ac:dyDescent="0.2">
      <c r="Z2322" s="5"/>
    </row>
    <row r="2323" spans="26:26" x14ac:dyDescent="0.2">
      <c r="Z2323" s="5"/>
    </row>
    <row r="2324" spans="26:26" x14ac:dyDescent="0.2">
      <c r="Z2324" s="5"/>
    </row>
    <row r="2325" spans="26:26" x14ac:dyDescent="0.2">
      <c r="Z2325" s="5"/>
    </row>
    <row r="2326" spans="26:26" x14ac:dyDescent="0.2">
      <c r="Z2326" s="5"/>
    </row>
    <row r="2327" spans="26:26" x14ac:dyDescent="0.2">
      <c r="Z2327" s="5"/>
    </row>
    <row r="2328" spans="26:26" x14ac:dyDescent="0.2">
      <c r="Z2328" s="5"/>
    </row>
    <row r="2329" spans="26:26" x14ac:dyDescent="0.2">
      <c r="Z2329" s="5"/>
    </row>
    <row r="2330" spans="26:26" x14ac:dyDescent="0.2">
      <c r="Z2330" s="5"/>
    </row>
    <row r="2331" spans="26:26" x14ac:dyDescent="0.2">
      <c r="Z2331" s="5"/>
    </row>
    <row r="2332" spans="26:26" x14ac:dyDescent="0.2">
      <c r="Z2332" s="5"/>
    </row>
    <row r="2333" spans="26:26" x14ac:dyDescent="0.2">
      <c r="Z2333" s="5"/>
    </row>
    <row r="2334" spans="26:26" x14ac:dyDescent="0.2">
      <c r="Z2334" s="5"/>
    </row>
    <row r="2335" spans="26:26" x14ac:dyDescent="0.2">
      <c r="Z2335" s="5"/>
    </row>
    <row r="2336" spans="26:26" x14ac:dyDescent="0.2">
      <c r="Z2336" s="5"/>
    </row>
    <row r="2337" spans="26:26" x14ac:dyDescent="0.2">
      <c r="Z2337" s="5"/>
    </row>
    <row r="2338" spans="26:26" x14ac:dyDescent="0.2">
      <c r="Z2338" s="5"/>
    </row>
    <row r="2339" spans="26:26" x14ac:dyDescent="0.2">
      <c r="Z2339" s="5"/>
    </row>
    <row r="2340" spans="26:26" x14ac:dyDescent="0.2">
      <c r="Z2340" s="5"/>
    </row>
    <row r="2341" spans="26:26" x14ac:dyDescent="0.2">
      <c r="Z2341" s="5"/>
    </row>
    <row r="2342" spans="26:26" x14ac:dyDescent="0.2">
      <c r="Z2342" s="5"/>
    </row>
    <row r="2343" spans="26:26" x14ac:dyDescent="0.2">
      <c r="Z2343" s="5"/>
    </row>
    <row r="2344" spans="26:26" x14ac:dyDescent="0.2">
      <c r="Z2344" s="5"/>
    </row>
    <row r="2345" spans="26:26" x14ac:dyDescent="0.2">
      <c r="Z2345" s="5"/>
    </row>
    <row r="2346" spans="26:26" x14ac:dyDescent="0.2">
      <c r="Z2346" s="5"/>
    </row>
    <row r="2347" spans="26:26" x14ac:dyDescent="0.2">
      <c r="Z2347" s="5"/>
    </row>
    <row r="2348" spans="26:26" x14ac:dyDescent="0.2">
      <c r="Z2348" s="5"/>
    </row>
    <row r="2349" spans="26:26" x14ac:dyDescent="0.2">
      <c r="Z2349" s="5"/>
    </row>
    <row r="2350" spans="26:26" x14ac:dyDescent="0.2">
      <c r="Z2350" s="5"/>
    </row>
    <row r="2351" spans="26:26" x14ac:dyDescent="0.2">
      <c r="Z2351" s="5"/>
    </row>
    <row r="2352" spans="26:26" x14ac:dyDescent="0.2">
      <c r="Z2352" s="5"/>
    </row>
    <row r="2353" spans="26:26" x14ac:dyDescent="0.2">
      <c r="Z2353" s="5"/>
    </row>
    <row r="2354" spans="26:26" x14ac:dyDescent="0.2">
      <c r="Z2354" s="5"/>
    </row>
    <row r="2355" spans="26:26" x14ac:dyDescent="0.2">
      <c r="Z2355" s="5"/>
    </row>
    <row r="2356" spans="26:26" x14ac:dyDescent="0.2">
      <c r="Z2356" s="5"/>
    </row>
    <row r="2357" spans="26:26" x14ac:dyDescent="0.2">
      <c r="Z2357" s="5"/>
    </row>
    <row r="2358" spans="26:26" x14ac:dyDescent="0.2">
      <c r="Z2358" s="5"/>
    </row>
    <row r="2359" spans="26:26" x14ac:dyDescent="0.2">
      <c r="Z2359" s="5"/>
    </row>
    <row r="2360" spans="26:26" x14ac:dyDescent="0.2">
      <c r="Z2360" s="5"/>
    </row>
    <row r="2361" spans="26:26" x14ac:dyDescent="0.2">
      <c r="Z2361" s="5"/>
    </row>
    <row r="2362" spans="26:26" x14ac:dyDescent="0.2">
      <c r="Z2362" s="5"/>
    </row>
    <row r="2363" spans="26:26" x14ac:dyDescent="0.2">
      <c r="Z2363" s="5"/>
    </row>
    <row r="2364" spans="26:26" x14ac:dyDescent="0.2">
      <c r="Z2364" s="5"/>
    </row>
    <row r="2365" spans="26:26" x14ac:dyDescent="0.2">
      <c r="Z2365" s="5"/>
    </row>
    <row r="2366" spans="26:26" x14ac:dyDescent="0.2">
      <c r="Z2366" s="5"/>
    </row>
    <row r="2367" spans="26:26" x14ac:dyDescent="0.2">
      <c r="Z2367" s="5"/>
    </row>
    <row r="2368" spans="26:26" x14ac:dyDescent="0.2">
      <c r="Z2368" s="5"/>
    </row>
    <row r="2369" spans="26:26" x14ac:dyDescent="0.2">
      <c r="Z2369" s="5"/>
    </row>
    <row r="2370" spans="26:26" x14ac:dyDescent="0.2">
      <c r="Z2370" s="5"/>
    </row>
    <row r="2371" spans="26:26" x14ac:dyDescent="0.2">
      <c r="Z2371" s="5"/>
    </row>
    <row r="2372" spans="26:26" x14ac:dyDescent="0.2">
      <c r="Z2372" s="5"/>
    </row>
    <row r="2373" spans="26:26" x14ac:dyDescent="0.2">
      <c r="Z2373" s="5"/>
    </row>
    <row r="2374" spans="26:26" x14ac:dyDescent="0.2">
      <c r="Z2374" s="5"/>
    </row>
    <row r="2375" spans="26:26" x14ac:dyDescent="0.2">
      <c r="Z2375" s="5"/>
    </row>
    <row r="2376" spans="26:26" x14ac:dyDescent="0.2">
      <c r="Z2376" s="5"/>
    </row>
    <row r="2377" spans="26:26" x14ac:dyDescent="0.2">
      <c r="Z2377" s="5"/>
    </row>
    <row r="2378" spans="26:26" x14ac:dyDescent="0.2">
      <c r="Z2378" s="5"/>
    </row>
    <row r="2379" spans="26:26" x14ac:dyDescent="0.2">
      <c r="Z2379" s="5"/>
    </row>
    <row r="2380" spans="26:26" x14ac:dyDescent="0.2">
      <c r="Z2380" s="5"/>
    </row>
    <row r="2381" spans="26:26" x14ac:dyDescent="0.2">
      <c r="Z2381" s="5"/>
    </row>
    <row r="2382" spans="26:26" x14ac:dyDescent="0.2">
      <c r="Z2382" s="5"/>
    </row>
    <row r="2383" spans="26:26" x14ac:dyDescent="0.2">
      <c r="Z2383" s="5"/>
    </row>
    <row r="2384" spans="26:26" x14ac:dyDescent="0.2">
      <c r="Z2384" s="5"/>
    </row>
    <row r="2385" spans="26:26" x14ac:dyDescent="0.2">
      <c r="Z2385" s="5"/>
    </row>
    <row r="2386" spans="26:26" x14ac:dyDescent="0.2">
      <c r="Z2386" s="5"/>
    </row>
    <row r="2387" spans="26:26" x14ac:dyDescent="0.2">
      <c r="Z2387" s="5"/>
    </row>
    <row r="2388" spans="26:26" x14ac:dyDescent="0.2">
      <c r="Z2388" s="5"/>
    </row>
    <row r="2389" spans="26:26" x14ac:dyDescent="0.2">
      <c r="Z2389" s="5"/>
    </row>
    <row r="2390" spans="26:26" x14ac:dyDescent="0.2">
      <c r="Z2390" s="5"/>
    </row>
    <row r="2391" spans="26:26" x14ac:dyDescent="0.2">
      <c r="Z2391" s="5"/>
    </row>
    <row r="2392" spans="26:26" x14ac:dyDescent="0.2">
      <c r="Z2392" s="5"/>
    </row>
    <row r="2393" spans="26:26" x14ac:dyDescent="0.2">
      <c r="Z2393" s="5"/>
    </row>
    <row r="2394" spans="26:26" x14ac:dyDescent="0.2">
      <c r="Z2394" s="5"/>
    </row>
    <row r="2395" spans="26:26" x14ac:dyDescent="0.2">
      <c r="Z2395" s="5"/>
    </row>
    <row r="2396" spans="26:26" x14ac:dyDescent="0.2">
      <c r="Z2396" s="5"/>
    </row>
    <row r="2397" spans="26:26" x14ac:dyDescent="0.2">
      <c r="Z2397" s="5"/>
    </row>
    <row r="2398" spans="26:26" x14ac:dyDescent="0.2">
      <c r="Z2398" s="5"/>
    </row>
    <row r="2399" spans="26:26" x14ac:dyDescent="0.2">
      <c r="Z2399" s="5"/>
    </row>
    <row r="2400" spans="26:26" x14ac:dyDescent="0.2">
      <c r="Z2400" s="5"/>
    </row>
    <row r="2401" spans="26:26" x14ac:dyDescent="0.2">
      <c r="Z2401" s="5"/>
    </row>
    <row r="2402" spans="26:26" x14ac:dyDescent="0.2">
      <c r="Z2402" s="5"/>
    </row>
    <row r="2403" spans="26:26" x14ac:dyDescent="0.2">
      <c r="Z2403" s="5"/>
    </row>
    <row r="2404" spans="26:26" x14ac:dyDescent="0.2">
      <c r="Z2404" s="5"/>
    </row>
    <row r="2405" spans="26:26" x14ac:dyDescent="0.2">
      <c r="Z2405" s="5"/>
    </row>
    <row r="2406" spans="26:26" x14ac:dyDescent="0.2">
      <c r="Z2406" s="5"/>
    </row>
    <row r="2407" spans="26:26" x14ac:dyDescent="0.2">
      <c r="Z2407" s="5"/>
    </row>
    <row r="2408" spans="26:26" x14ac:dyDescent="0.2">
      <c r="Z2408" s="5"/>
    </row>
    <row r="2409" spans="26:26" x14ac:dyDescent="0.2">
      <c r="Z2409" s="5"/>
    </row>
    <row r="2410" spans="26:26" x14ac:dyDescent="0.2">
      <c r="Z2410" s="5"/>
    </row>
    <row r="2411" spans="26:26" x14ac:dyDescent="0.2">
      <c r="Z2411" s="5"/>
    </row>
    <row r="2412" spans="26:26" x14ac:dyDescent="0.2">
      <c r="Z2412" s="5"/>
    </row>
    <row r="2413" spans="26:26" x14ac:dyDescent="0.2">
      <c r="Z2413" s="5"/>
    </row>
    <row r="2414" spans="26:26" x14ac:dyDescent="0.2">
      <c r="Z2414" s="5"/>
    </row>
    <row r="2415" spans="26:26" x14ac:dyDescent="0.2">
      <c r="Z2415" s="5"/>
    </row>
    <row r="2416" spans="26:26" x14ac:dyDescent="0.2">
      <c r="Z2416" s="5"/>
    </row>
    <row r="2417" spans="26:26" x14ac:dyDescent="0.2">
      <c r="Z2417" s="5"/>
    </row>
    <row r="2418" spans="26:26" x14ac:dyDescent="0.2">
      <c r="Z2418" s="5"/>
    </row>
    <row r="2419" spans="26:26" x14ac:dyDescent="0.2">
      <c r="Z2419" s="5"/>
    </row>
    <row r="2420" spans="26:26" x14ac:dyDescent="0.2">
      <c r="Z2420" s="5"/>
    </row>
    <row r="2421" spans="26:26" x14ac:dyDescent="0.2">
      <c r="Z2421" s="5"/>
    </row>
    <row r="2422" spans="26:26" x14ac:dyDescent="0.2">
      <c r="Z2422" s="5"/>
    </row>
    <row r="2423" spans="26:26" x14ac:dyDescent="0.2">
      <c r="Z2423" s="5"/>
    </row>
    <row r="2424" spans="26:26" x14ac:dyDescent="0.2">
      <c r="Z2424" s="5"/>
    </row>
    <row r="2425" spans="26:26" x14ac:dyDescent="0.2">
      <c r="Z2425" s="5"/>
    </row>
    <row r="2426" spans="26:26" x14ac:dyDescent="0.2">
      <c r="Z2426" s="5"/>
    </row>
    <row r="2427" spans="26:26" x14ac:dyDescent="0.2">
      <c r="Z2427" s="5"/>
    </row>
    <row r="2428" spans="26:26" x14ac:dyDescent="0.2">
      <c r="Z2428" s="5"/>
    </row>
    <row r="2429" spans="26:26" x14ac:dyDescent="0.2">
      <c r="Z2429" s="5"/>
    </row>
    <row r="2430" spans="26:26" x14ac:dyDescent="0.2">
      <c r="Z2430" s="5"/>
    </row>
    <row r="2431" spans="26:26" x14ac:dyDescent="0.2">
      <c r="Z2431" s="5"/>
    </row>
    <row r="2432" spans="26:26" x14ac:dyDescent="0.2">
      <c r="Z2432" s="5"/>
    </row>
    <row r="2433" spans="26:26" x14ac:dyDescent="0.2">
      <c r="Z2433" s="5"/>
    </row>
    <row r="2434" spans="26:26" x14ac:dyDescent="0.2">
      <c r="Z2434" s="5"/>
    </row>
    <row r="2435" spans="26:26" x14ac:dyDescent="0.2">
      <c r="Z2435" s="5"/>
    </row>
    <row r="2436" spans="26:26" x14ac:dyDescent="0.2">
      <c r="Z2436" s="5"/>
    </row>
    <row r="2437" spans="26:26" x14ac:dyDescent="0.2">
      <c r="Z2437" s="5"/>
    </row>
    <row r="2438" spans="26:26" x14ac:dyDescent="0.2">
      <c r="Z2438" s="5"/>
    </row>
    <row r="2439" spans="26:26" x14ac:dyDescent="0.2">
      <c r="Z2439" s="5"/>
    </row>
    <row r="2440" spans="26:26" x14ac:dyDescent="0.2">
      <c r="Z2440" s="5"/>
    </row>
    <row r="2441" spans="26:26" x14ac:dyDescent="0.2">
      <c r="Z2441" s="5"/>
    </row>
    <row r="2442" spans="26:26" x14ac:dyDescent="0.2">
      <c r="Z2442" s="5"/>
    </row>
    <row r="2443" spans="26:26" x14ac:dyDescent="0.2">
      <c r="Z2443" s="5"/>
    </row>
    <row r="2444" spans="26:26" x14ac:dyDescent="0.2">
      <c r="Z2444" s="5"/>
    </row>
    <row r="2445" spans="26:26" x14ac:dyDescent="0.2">
      <c r="Z2445" s="5"/>
    </row>
    <row r="2446" spans="26:26" x14ac:dyDescent="0.2">
      <c r="Z2446" s="5"/>
    </row>
    <row r="2447" spans="26:26" x14ac:dyDescent="0.2">
      <c r="Z2447" s="5"/>
    </row>
    <row r="2448" spans="26:26" x14ac:dyDescent="0.2">
      <c r="Z2448" s="5"/>
    </row>
    <row r="2449" spans="26:26" x14ac:dyDescent="0.2">
      <c r="Z2449" s="5"/>
    </row>
    <row r="2450" spans="26:26" x14ac:dyDescent="0.2">
      <c r="Z2450" s="5"/>
    </row>
    <row r="2451" spans="26:26" x14ac:dyDescent="0.2">
      <c r="Z2451" s="5"/>
    </row>
    <row r="2452" spans="26:26" x14ac:dyDescent="0.2">
      <c r="Z2452" s="5"/>
    </row>
    <row r="2453" spans="26:26" x14ac:dyDescent="0.2">
      <c r="Z2453" s="5"/>
    </row>
    <row r="2454" spans="26:26" x14ac:dyDescent="0.2">
      <c r="Z2454" s="5"/>
    </row>
    <row r="2455" spans="26:26" x14ac:dyDescent="0.2">
      <c r="Z2455" s="5"/>
    </row>
    <row r="2456" spans="26:26" x14ac:dyDescent="0.2">
      <c r="Z2456" s="5"/>
    </row>
    <row r="2457" spans="26:26" x14ac:dyDescent="0.2">
      <c r="Z2457" s="5"/>
    </row>
    <row r="2458" spans="26:26" x14ac:dyDescent="0.2">
      <c r="Z2458" s="5"/>
    </row>
    <row r="2459" spans="26:26" x14ac:dyDescent="0.2">
      <c r="Z2459" s="5"/>
    </row>
    <row r="2460" spans="26:26" x14ac:dyDescent="0.2">
      <c r="Z2460" s="5"/>
    </row>
    <row r="2461" spans="26:26" x14ac:dyDescent="0.2">
      <c r="Z2461" s="5"/>
    </row>
    <row r="2462" spans="26:26" x14ac:dyDescent="0.2">
      <c r="Z2462" s="5"/>
    </row>
    <row r="2463" spans="26:26" x14ac:dyDescent="0.2">
      <c r="Z2463" s="5"/>
    </row>
    <row r="2464" spans="26:26" x14ac:dyDescent="0.2">
      <c r="Z2464" s="5"/>
    </row>
    <row r="2465" spans="26:26" x14ac:dyDescent="0.2">
      <c r="Z2465" s="5"/>
    </row>
    <row r="2466" spans="26:26" x14ac:dyDescent="0.2">
      <c r="Z2466" s="5"/>
    </row>
    <row r="2467" spans="26:26" x14ac:dyDescent="0.2">
      <c r="Z2467" s="5"/>
    </row>
    <row r="2468" spans="26:26" x14ac:dyDescent="0.2">
      <c r="Z2468" s="5"/>
    </row>
    <row r="2469" spans="26:26" x14ac:dyDescent="0.2">
      <c r="Z2469" s="5"/>
    </row>
    <row r="2470" spans="26:26" x14ac:dyDescent="0.2">
      <c r="Z2470" s="5"/>
    </row>
    <row r="2471" spans="26:26" x14ac:dyDescent="0.2">
      <c r="Z2471" s="5"/>
    </row>
    <row r="2472" spans="26:26" x14ac:dyDescent="0.2">
      <c r="Z2472" s="5"/>
    </row>
    <row r="2473" spans="26:26" x14ac:dyDescent="0.2">
      <c r="Z2473" s="5"/>
    </row>
    <row r="2474" spans="26:26" x14ac:dyDescent="0.2">
      <c r="Z2474" s="5"/>
    </row>
    <row r="2475" spans="26:26" x14ac:dyDescent="0.2">
      <c r="Z2475" s="5"/>
    </row>
    <row r="2476" spans="26:26" x14ac:dyDescent="0.2">
      <c r="Z2476" s="5"/>
    </row>
    <row r="2477" spans="26:26" x14ac:dyDescent="0.2">
      <c r="Z2477" s="5"/>
    </row>
    <row r="2478" spans="26:26" x14ac:dyDescent="0.2">
      <c r="Z2478" s="5"/>
    </row>
    <row r="2479" spans="26:26" x14ac:dyDescent="0.2">
      <c r="Z2479" s="5"/>
    </row>
    <row r="2480" spans="26:26" x14ac:dyDescent="0.2">
      <c r="Z2480" s="5"/>
    </row>
    <row r="2481" spans="26:26" x14ac:dyDescent="0.2">
      <c r="Z2481" s="5"/>
    </row>
    <row r="2482" spans="26:26" x14ac:dyDescent="0.2">
      <c r="Z2482" s="5"/>
    </row>
    <row r="2483" spans="26:26" x14ac:dyDescent="0.2">
      <c r="Z2483" s="5"/>
    </row>
    <row r="2484" spans="26:26" x14ac:dyDescent="0.2">
      <c r="Z2484" s="5"/>
    </row>
    <row r="2485" spans="26:26" x14ac:dyDescent="0.2">
      <c r="Z2485" s="5"/>
    </row>
    <row r="2486" spans="26:26" x14ac:dyDescent="0.2">
      <c r="Z2486" s="5"/>
    </row>
    <row r="2487" spans="26:26" x14ac:dyDescent="0.2">
      <c r="Z2487" s="5"/>
    </row>
    <row r="2488" spans="26:26" x14ac:dyDescent="0.2">
      <c r="Z2488" s="5"/>
    </row>
    <row r="2489" spans="26:26" x14ac:dyDescent="0.2">
      <c r="Z2489" s="5"/>
    </row>
    <row r="2490" spans="26:26" x14ac:dyDescent="0.2">
      <c r="Z2490" s="5"/>
    </row>
    <row r="2491" spans="26:26" x14ac:dyDescent="0.2">
      <c r="Z2491" s="5"/>
    </row>
    <row r="2492" spans="26:26" x14ac:dyDescent="0.2">
      <c r="Z2492" s="5"/>
    </row>
    <row r="2493" spans="26:26" x14ac:dyDescent="0.2">
      <c r="Z2493" s="5"/>
    </row>
    <row r="2494" spans="26:26" x14ac:dyDescent="0.2">
      <c r="Z2494" s="5"/>
    </row>
    <row r="2495" spans="26:26" x14ac:dyDescent="0.2">
      <c r="Z2495" s="5"/>
    </row>
    <row r="2496" spans="26:26" x14ac:dyDescent="0.2">
      <c r="Z2496" s="5"/>
    </row>
    <row r="2497" spans="26:26" x14ac:dyDescent="0.2">
      <c r="Z2497" s="5"/>
    </row>
    <row r="2498" spans="26:26" x14ac:dyDescent="0.2">
      <c r="Z2498" s="5"/>
    </row>
    <row r="2499" spans="26:26" x14ac:dyDescent="0.2">
      <c r="Z2499" s="5"/>
    </row>
    <row r="2500" spans="26:26" x14ac:dyDescent="0.2">
      <c r="Z2500" s="5"/>
    </row>
    <row r="2501" spans="26:26" x14ac:dyDescent="0.2">
      <c r="Z2501" s="5"/>
    </row>
    <row r="2502" spans="26:26" x14ac:dyDescent="0.2">
      <c r="Z2502" s="5"/>
    </row>
    <row r="2503" spans="26:26" x14ac:dyDescent="0.2">
      <c r="Z2503" s="5"/>
    </row>
    <row r="2504" spans="26:26" x14ac:dyDescent="0.2">
      <c r="Z2504" s="5"/>
    </row>
    <row r="2505" spans="26:26" x14ac:dyDescent="0.2">
      <c r="Z2505" s="5"/>
    </row>
    <row r="2506" spans="26:26" x14ac:dyDescent="0.2">
      <c r="Z2506" s="5"/>
    </row>
    <row r="2507" spans="26:26" x14ac:dyDescent="0.2">
      <c r="Z2507" s="5"/>
    </row>
    <row r="2508" spans="26:26" x14ac:dyDescent="0.2">
      <c r="Z2508" s="5"/>
    </row>
    <row r="2509" spans="26:26" x14ac:dyDescent="0.2">
      <c r="Z2509" s="5"/>
    </row>
    <row r="2510" spans="26:26" x14ac:dyDescent="0.2">
      <c r="Z2510" s="5"/>
    </row>
    <row r="2511" spans="26:26" x14ac:dyDescent="0.2">
      <c r="Z2511" s="5"/>
    </row>
    <row r="2512" spans="26:26" x14ac:dyDescent="0.2">
      <c r="Z2512" s="5"/>
    </row>
    <row r="2513" spans="26:26" x14ac:dyDescent="0.2">
      <c r="Z2513" s="5"/>
    </row>
    <row r="2514" spans="26:26" x14ac:dyDescent="0.2">
      <c r="Z2514" s="5"/>
    </row>
    <row r="2515" spans="26:26" x14ac:dyDescent="0.2">
      <c r="Z2515" s="5"/>
    </row>
    <row r="2516" spans="26:26" x14ac:dyDescent="0.2">
      <c r="Z2516" s="5"/>
    </row>
    <row r="2517" spans="26:26" x14ac:dyDescent="0.2">
      <c r="Z2517" s="5"/>
    </row>
    <row r="2518" spans="26:26" x14ac:dyDescent="0.2">
      <c r="Z2518" s="5"/>
    </row>
    <row r="2519" spans="26:26" x14ac:dyDescent="0.2">
      <c r="Z2519" s="5"/>
    </row>
    <row r="2520" spans="26:26" x14ac:dyDescent="0.2">
      <c r="Z2520" s="5"/>
    </row>
    <row r="2521" spans="26:26" x14ac:dyDescent="0.2">
      <c r="Z2521" s="5"/>
    </row>
    <row r="2522" spans="26:26" x14ac:dyDescent="0.2">
      <c r="Z2522" s="5"/>
    </row>
    <row r="2523" spans="26:26" x14ac:dyDescent="0.2">
      <c r="Z2523" s="5"/>
    </row>
    <row r="2524" spans="26:26" x14ac:dyDescent="0.2">
      <c r="Z2524" s="5"/>
    </row>
    <row r="2525" spans="26:26" x14ac:dyDescent="0.2">
      <c r="Z2525" s="5"/>
    </row>
    <row r="2526" spans="26:26" x14ac:dyDescent="0.2">
      <c r="Z2526" s="5"/>
    </row>
    <row r="2527" spans="26:26" x14ac:dyDescent="0.2">
      <c r="Z2527" s="5"/>
    </row>
    <row r="2528" spans="26:26" x14ac:dyDescent="0.2">
      <c r="Z2528" s="5"/>
    </row>
    <row r="2529" spans="26:26" x14ac:dyDescent="0.2">
      <c r="Z2529" s="5"/>
    </row>
    <row r="2530" spans="26:26" x14ac:dyDescent="0.2">
      <c r="Z2530" s="5"/>
    </row>
    <row r="2531" spans="26:26" x14ac:dyDescent="0.2">
      <c r="Z2531" s="5"/>
    </row>
    <row r="2532" spans="26:26" x14ac:dyDescent="0.2">
      <c r="Z2532" s="5"/>
    </row>
    <row r="2533" spans="26:26" x14ac:dyDescent="0.2">
      <c r="Z2533" s="5"/>
    </row>
    <row r="2534" spans="26:26" x14ac:dyDescent="0.2">
      <c r="Z2534" s="5"/>
    </row>
    <row r="2535" spans="26:26" x14ac:dyDescent="0.2">
      <c r="Z2535" s="5"/>
    </row>
    <row r="2536" spans="26:26" x14ac:dyDescent="0.2">
      <c r="Z2536" s="5"/>
    </row>
    <row r="2537" spans="26:26" x14ac:dyDescent="0.2">
      <c r="Z2537" s="5"/>
    </row>
    <row r="2538" spans="26:26" x14ac:dyDescent="0.2">
      <c r="Z2538" s="5"/>
    </row>
    <row r="2539" spans="26:26" x14ac:dyDescent="0.2">
      <c r="Z2539" s="5"/>
    </row>
    <row r="2540" spans="26:26" x14ac:dyDescent="0.2">
      <c r="Z2540" s="5"/>
    </row>
    <row r="2541" spans="26:26" x14ac:dyDescent="0.2">
      <c r="Z2541" s="5"/>
    </row>
    <row r="2542" spans="26:26" x14ac:dyDescent="0.2">
      <c r="Z2542" s="5"/>
    </row>
    <row r="2543" spans="26:26" x14ac:dyDescent="0.2">
      <c r="Z2543" s="5"/>
    </row>
    <row r="2544" spans="26:26" x14ac:dyDescent="0.2">
      <c r="Z2544" s="5"/>
    </row>
    <row r="2545" spans="26:26" x14ac:dyDescent="0.2">
      <c r="Z2545" s="5"/>
    </row>
    <row r="2546" spans="26:26" x14ac:dyDescent="0.2">
      <c r="Z2546" s="5"/>
    </row>
    <row r="2547" spans="26:26" x14ac:dyDescent="0.2">
      <c r="Z2547" s="5"/>
    </row>
    <row r="2548" spans="26:26" x14ac:dyDescent="0.2">
      <c r="Z2548" s="5"/>
    </row>
    <row r="2549" spans="26:26" x14ac:dyDescent="0.2">
      <c r="Z2549" s="5"/>
    </row>
    <row r="2550" spans="26:26" x14ac:dyDescent="0.2">
      <c r="Z2550" s="5"/>
    </row>
    <row r="2551" spans="26:26" x14ac:dyDescent="0.2">
      <c r="Z2551" s="5"/>
    </row>
    <row r="2552" spans="26:26" x14ac:dyDescent="0.2">
      <c r="Z2552" s="5"/>
    </row>
    <row r="2553" spans="26:26" x14ac:dyDescent="0.2">
      <c r="Z2553" s="5"/>
    </row>
    <row r="2554" spans="26:26" x14ac:dyDescent="0.2">
      <c r="Z2554" s="5"/>
    </row>
    <row r="2555" spans="26:26" x14ac:dyDescent="0.2">
      <c r="Z2555" s="5"/>
    </row>
    <row r="2556" spans="26:26" x14ac:dyDescent="0.2">
      <c r="Z2556" s="5"/>
    </row>
    <row r="2557" spans="26:26" x14ac:dyDescent="0.2">
      <c r="Z2557" s="5"/>
    </row>
    <row r="2558" spans="26:26" x14ac:dyDescent="0.2">
      <c r="Z2558" s="5"/>
    </row>
    <row r="2559" spans="26:26" x14ac:dyDescent="0.2">
      <c r="Z2559" s="5"/>
    </row>
    <row r="2560" spans="26:26" x14ac:dyDescent="0.2">
      <c r="Z2560" s="5"/>
    </row>
    <row r="2561" spans="26:26" x14ac:dyDescent="0.2">
      <c r="Z2561" s="5"/>
    </row>
    <row r="2562" spans="26:26" x14ac:dyDescent="0.2">
      <c r="Z2562" s="5"/>
    </row>
    <row r="2563" spans="26:26" x14ac:dyDescent="0.2">
      <c r="Z2563" s="5"/>
    </row>
    <row r="2564" spans="26:26" x14ac:dyDescent="0.2">
      <c r="Z2564" s="5"/>
    </row>
    <row r="2565" spans="26:26" x14ac:dyDescent="0.2">
      <c r="Z2565" s="5"/>
    </row>
    <row r="2566" spans="26:26" x14ac:dyDescent="0.2">
      <c r="Z2566" s="5"/>
    </row>
    <row r="2567" spans="26:26" x14ac:dyDescent="0.2">
      <c r="Z2567" s="5"/>
    </row>
    <row r="2568" spans="26:26" x14ac:dyDescent="0.2">
      <c r="Z2568" s="5"/>
    </row>
    <row r="2569" spans="26:26" x14ac:dyDescent="0.2">
      <c r="Z2569" s="5"/>
    </row>
    <row r="2570" spans="26:26" x14ac:dyDescent="0.2">
      <c r="Z2570" s="5"/>
    </row>
    <row r="2571" spans="26:26" x14ac:dyDescent="0.2">
      <c r="Z2571" s="5"/>
    </row>
    <row r="2572" spans="26:26" x14ac:dyDescent="0.2">
      <c r="Z2572" s="5"/>
    </row>
    <row r="2573" spans="26:26" x14ac:dyDescent="0.2">
      <c r="Z2573" s="5"/>
    </row>
    <row r="2574" spans="26:26" x14ac:dyDescent="0.2">
      <c r="Z2574" s="5"/>
    </row>
    <row r="2575" spans="26:26" x14ac:dyDescent="0.2">
      <c r="Z2575" s="5"/>
    </row>
    <row r="2576" spans="26:26" x14ac:dyDescent="0.2">
      <c r="Z2576" s="5"/>
    </row>
    <row r="2577" spans="26:26" x14ac:dyDescent="0.2">
      <c r="Z2577" s="5"/>
    </row>
    <row r="2578" spans="26:26" x14ac:dyDescent="0.2">
      <c r="Z2578" s="5"/>
    </row>
    <row r="2579" spans="26:26" x14ac:dyDescent="0.2">
      <c r="Z2579" s="5"/>
    </row>
    <row r="2580" spans="26:26" x14ac:dyDescent="0.2">
      <c r="Z2580" s="5"/>
    </row>
    <row r="2581" spans="26:26" x14ac:dyDescent="0.2">
      <c r="Z2581" s="5"/>
    </row>
    <row r="2582" spans="26:26" x14ac:dyDescent="0.2">
      <c r="Z2582" s="5"/>
    </row>
    <row r="2583" spans="26:26" x14ac:dyDescent="0.2">
      <c r="Z2583" s="5"/>
    </row>
    <row r="2584" spans="26:26" x14ac:dyDescent="0.2">
      <c r="Z2584" s="5"/>
    </row>
    <row r="2585" spans="26:26" x14ac:dyDescent="0.2">
      <c r="Z2585" s="5"/>
    </row>
    <row r="2586" spans="26:26" x14ac:dyDescent="0.2">
      <c r="Z2586" s="5"/>
    </row>
    <row r="2587" spans="26:26" x14ac:dyDescent="0.2">
      <c r="Z2587" s="5"/>
    </row>
    <row r="2588" spans="26:26" x14ac:dyDescent="0.2">
      <c r="Z2588" s="5"/>
    </row>
    <row r="2589" spans="26:26" x14ac:dyDescent="0.2">
      <c r="Z2589" s="5"/>
    </row>
    <row r="2590" spans="26:26" x14ac:dyDescent="0.2">
      <c r="Z2590" s="5"/>
    </row>
    <row r="2591" spans="26:26" x14ac:dyDescent="0.2">
      <c r="Z2591" s="5"/>
    </row>
    <row r="2592" spans="26:26" x14ac:dyDescent="0.2">
      <c r="Z2592" s="5"/>
    </row>
    <row r="2593" spans="26:26" x14ac:dyDescent="0.2">
      <c r="Z2593" s="5"/>
    </row>
    <row r="2594" spans="26:26" x14ac:dyDescent="0.2">
      <c r="Z2594" s="5"/>
    </row>
    <row r="2595" spans="26:26" x14ac:dyDescent="0.2">
      <c r="Z2595" s="5"/>
    </row>
    <row r="2596" spans="26:26" x14ac:dyDescent="0.2">
      <c r="Z2596" s="5"/>
    </row>
    <row r="2597" spans="26:26" x14ac:dyDescent="0.2">
      <c r="Z2597" s="5"/>
    </row>
    <row r="2598" spans="26:26" x14ac:dyDescent="0.2">
      <c r="Z2598" s="5"/>
    </row>
    <row r="2599" spans="26:26" x14ac:dyDescent="0.2">
      <c r="Z2599" s="5"/>
    </row>
    <row r="2600" spans="26:26" x14ac:dyDescent="0.2">
      <c r="Z2600" s="5"/>
    </row>
    <row r="2601" spans="26:26" x14ac:dyDescent="0.2">
      <c r="Z2601" s="5"/>
    </row>
    <row r="2602" spans="26:26" x14ac:dyDescent="0.2">
      <c r="Z2602" s="5"/>
    </row>
    <row r="2603" spans="26:26" x14ac:dyDescent="0.2">
      <c r="Z2603" s="5"/>
    </row>
    <row r="2604" spans="26:26" x14ac:dyDescent="0.2">
      <c r="Z2604" s="5"/>
    </row>
    <row r="2605" spans="26:26" x14ac:dyDescent="0.2">
      <c r="Z2605" s="5"/>
    </row>
    <row r="2606" spans="26:26" x14ac:dyDescent="0.2">
      <c r="Z2606" s="5"/>
    </row>
    <row r="2607" spans="26:26" x14ac:dyDescent="0.2">
      <c r="Z2607" s="5"/>
    </row>
    <row r="2608" spans="26:26" x14ac:dyDescent="0.2">
      <c r="Z2608" s="5"/>
    </row>
    <row r="2609" spans="26:26" x14ac:dyDescent="0.2">
      <c r="Z2609" s="5"/>
    </row>
    <row r="2610" spans="26:26" x14ac:dyDescent="0.2">
      <c r="Z2610" s="5"/>
    </row>
    <row r="2611" spans="26:26" x14ac:dyDescent="0.2">
      <c r="Z2611" s="5"/>
    </row>
    <row r="2612" spans="26:26" x14ac:dyDescent="0.2">
      <c r="Z2612" s="5"/>
    </row>
    <row r="2613" spans="26:26" x14ac:dyDescent="0.2">
      <c r="Z2613" s="5"/>
    </row>
    <row r="2614" spans="26:26" x14ac:dyDescent="0.2">
      <c r="Z2614" s="5"/>
    </row>
    <row r="2615" spans="26:26" x14ac:dyDescent="0.2">
      <c r="Z2615" s="5"/>
    </row>
    <row r="2616" spans="26:26" x14ac:dyDescent="0.2">
      <c r="Z2616" s="5"/>
    </row>
    <row r="2617" spans="26:26" x14ac:dyDescent="0.2">
      <c r="Z2617" s="5"/>
    </row>
    <row r="2618" spans="26:26" x14ac:dyDescent="0.2">
      <c r="Z2618" s="5"/>
    </row>
    <row r="2619" spans="26:26" x14ac:dyDescent="0.2">
      <c r="Z2619" s="5"/>
    </row>
    <row r="2620" spans="26:26" x14ac:dyDescent="0.2">
      <c r="Z2620" s="5"/>
    </row>
    <row r="2621" spans="26:26" x14ac:dyDescent="0.2">
      <c r="Z2621" s="5"/>
    </row>
    <row r="2622" spans="26:26" x14ac:dyDescent="0.2">
      <c r="Z2622" s="5"/>
    </row>
    <row r="2623" spans="26:26" x14ac:dyDescent="0.2">
      <c r="Z2623" s="5"/>
    </row>
    <row r="2624" spans="26:26" x14ac:dyDescent="0.2">
      <c r="Z2624" s="5"/>
    </row>
    <row r="2625" spans="26:26" x14ac:dyDescent="0.2">
      <c r="Z2625" s="5"/>
    </row>
    <row r="2626" spans="26:26" x14ac:dyDescent="0.2">
      <c r="Z2626" s="5"/>
    </row>
    <row r="2627" spans="26:26" x14ac:dyDescent="0.2">
      <c r="Z2627" s="5"/>
    </row>
    <row r="2628" spans="26:26" x14ac:dyDescent="0.2">
      <c r="Z2628" s="5"/>
    </row>
    <row r="2629" spans="26:26" x14ac:dyDescent="0.2">
      <c r="Z2629" s="5"/>
    </row>
    <row r="2630" spans="26:26" x14ac:dyDescent="0.2">
      <c r="Z2630" s="5"/>
    </row>
    <row r="2631" spans="26:26" x14ac:dyDescent="0.2">
      <c r="Z2631" s="5"/>
    </row>
    <row r="2632" spans="26:26" x14ac:dyDescent="0.2">
      <c r="Z2632" s="5"/>
    </row>
    <row r="2633" spans="26:26" x14ac:dyDescent="0.2">
      <c r="Z2633" s="5"/>
    </row>
    <row r="2634" spans="26:26" x14ac:dyDescent="0.2">
      <c r="Z2634" s="5"/>
    </row>
    <row r="2635" spans="26:26" x14ac:dyDescent="0.2">
      <c r="Z2635" s="5"/>
    </row>
    <row r="2636" spans="26:26" x14ac:dyDescent="0.2">
      <c r="Z2636" s="5"/>
    </row>
    <row r="2637" spans="26:26" x14ac:dyDescent="0.2">
      <c r="Z2637" s="5"/>
    </row>
    <row r="2638" spans="26:26" x14ac:dyDescent="0.2">
      <c r="Z2638" s="5"/>
    </row>
    <row r="2639" spans="26:26" x14ac:dyDescent="0.2">
      <c r="Z2639" s="5"/>
    </row>
    <row r="2640" spans="26:26" x14ac:dyDescent="0.2">
      <c r="Z2640" s="5"/>
    </row>
    <row r="2641" spans="26:26" x14ac:dyDescent="0.2">
      <c r="Z2641" s="5"/>
    </row>
    <row r="2642" spans="26:26" x14ac:dyDescent="0.2">
      <c r="Z2642" s="5"/>
    </row>
    <row r="2643" spans="26:26" x14ac:dyDescent="0.2">
      <c r="Z2643" s="5"/>
    </row>
    <row r="2644" spans="26:26" x14ac:dyDescent="0.2">
      <c r="Z2644" s="5"/>
    </row>
    <row r="2645" spans="26:26" x14ac:dyDescent="0.2">
      <c r="Z2645" s="5"/>
    </row>
    <row r="2646" spans="26:26" x14ac:dyDescent="0.2">
      <c r="Z2646" s="5"/>
    </row>
    <row r="2647" spans="26:26" x14ac:dyDescent="0.2">
      <c r="Z2647" s="5"/>
    </row>
    <row r="2648" spans="26:26" x14ac:dyDescent="0.2">
      <c r="Z2648" s="5"/>
    </row>
    <row r="2649" spans="26:26" x14ac:dyDescent="0.2">
      <c r="Z2649" s="5"/>
    </row>
    <row r="2650" spans="26:26" x14ac:dyDescent="0.2">
      <c r="Z2650" s="5"/>
    </row>
    <row r="2651" spans="26:26" x14ac:dyDescent="0.2">
      <c r="Z2651" s="5"/>
    </row>
    <row r="2652" spans="26:26" x14ac:dyDescent="0.2">
      <c r="Z2652" s="5"/>
    </row>
    <row r="2653" spans="26:26" x14ac:dyDescent="0.2">
      <c r="Z2653" s="5"/>
    </row>
    <row r="2654" spans="26:26" x14ac:dyDescent="0.2">
      <c r="Z2654" s="5"/>
    </row>
    <row r="2655" spans="26:26" x14ac:dyDescent="0.2">
      <c r="Z2655" s="5"/>
    </row>
    <row r="2656" spans="26:26" x14ac:dyDescent="0.2">
      <c r="Z2656" s="5"/>
    </row>
    <row r="2657" spans="26:26" x14ac:dyDescent="0.2">
      <c r="Z2657" s="5"/>
    </row>
    <row r="2658" spans="26:26" x14ac:dyDescent="0.2">
      <c r="Z2658" s="5"/>
    </row>
    <row r="2659" spans="26:26" x14ac:dyDescent="0.2">
      <c r="Z2659" s="5"/>
    </row>
    <row r="2660" spans="26:26" x14ac:dyDescent="0.2">
      <c r="Z2660" s="5"/>
    </row>
    <row r="2661" spans="26:26" x14ac:dyDescent="0.2">
      <c r="Z2661" s="5"/>
    </row>
    <row r="2662" spans="26:26" x14ac:dyDescent="0.2">
      <c r="Z2662" s="5"/>
    </row>
    <row r="2663" spans="26:26" x14ac:dyDescent="0.2">
      <c r="Z2663" s="5"/>
    </row>
    <row r="2664" spans="26:26" x14ac:dyDescent="0.2">
      <c r="Z2664" s="5"/>
    </row>
    <row r="2665" spans="26:26" x14ac:dyDescent="0.2">
      <c r="Z2665" s="5"/>
    </row>
    <row r="2666" spans="26:26" x14ac:dyDescent="0.2">
      <c r="Z2666" s="5"/>
    </row>
    <row r="2667" spans="26:26" x14ac:dyDescent="0.2">
      <c r="Z2667" s="5"/>
    </row>
    <row r="2668" spans="26:26" x14ac:dyDescent="0.2">
      <c r="Z2668" s="5"/>
    </row>
    <row r="2669" spans="26:26" x14ac:dyDescent="0.2">
      <c r="Z2669" s="5"/>
    </row>
    <row r="2670" spans="26:26" x14ac:dyDescent="0.2">
      <c r="Z2670" s="5"/>
    </row>
    <row r="2671" spans="26:26" x14ac:dyDescent="0.2">
      <c r="Z2671" s="5"/>
    </row>
    <row r="2672" spans="26:26" x14ac:dyDescent="0.2">
      <c r="Z2672" s="5"/>
    </row>
    <row r="2673" spans="26:26" x14ac:dyDescent="0.2">
      <c r="Z2673" s="5"/>
    </row>
    <row r="2674" spans="26:26" x14ac:dyDescent="0.2">
      <c r="Z2674" s="5"/>
    </row>
    <row r="2675" spans="26:26" x14ac:dyDescent="0.2">
      <c r="Z2675" s="5"/>
    </row>
    <row r="2676" spans="26:26" x14ac:dyDescent="0.2">
      <c r="Z2676" s="5"/>
    </row>
    <row r="2677" spans="26:26" x14ac:dyDescent="0.2">
      <c r="Z2677" s="5"/>
    </row>
    <row r="2678" spans="26:26" x14ac:dyDescent="0.2">
      <c r="Z2678" s="5"/>
    </row>
    <row r="2679" spans="26:26" x14ac:dyDescent="0.2">
      <c r="Z2679" s="5"/>
    </row>
    <row r="2680" spans="26:26" x14ac:dyDescent="0.2">
      <c r="Z2680" s="5"/>
    </row>
    <row r="2681" spans="26:26" x14ac:dyDescent="0.2">
      <c r="Z2681" s="5"/>
    </row>
    <row r="2682" spans="26:26" x14ac:dyDescent="0.2">
      <c r="Z2682" s="5"/>
    </row>
    <row r="2683" spans="26:26" x14ac:dyDescent="0.2">
      <c r="Z2683" s="5"/>
    </row>
    <row r="2684" spans="26:26" x14ac:dyDescent="0.2">
      <c r="Z2684" s="5"/>
    </row>
    <row r="2685" spans="26:26" x14ac:dyDescent="0.2">
      <c r="Z2685" s="5"/>
    </row>
    <row r="2686" spans="26:26" x14ac:dyDescent="0.2">
      <c r="Z2686" s="5"/>
    </row>
    <row r="2687" spans="26:26" x14ac:dyDescent="0.2">
      <c r="Z2687" s="5"/>
    </row>
    <row r="2688" spans="26:26" x14ac:dyDescent="0.2">
      <c r="Z2688" s="5"/>
    </row>
    <row r="2689" spans="26:26" x14ac:dyDescent="0.2">
      <c r="Z2689" s="5"/>
    </row>
    <row r="2690" spans="26:26" x14ac:dyDescent="0.2">
      <c r="Z2690" s="5"/>
    </row>
    <row r="2691" spans="26:26" x14ac:dyDescent="0.2">
      <c r="Z2691" s="5"/>
    </row>
    <row r="2692" spans="26:26" x14ac:dyDescent="0.2">
      <c r="Z2692" s="5"/>
    </row>
    <row r="2693" spans="26:26" x14ac:dyDescent="0.2">
      <c r="Z2693" s="5"/>
    </row>
    <row r="2694" spans="26:26" x14ac:dyDescent="0.2">
      <c r="Z2694" s="5"/>
    </row>
    <row r="2695" spans="26:26" x14ac:dyDescent="0.2">
      <c r="Z2695" s="5"/>
    </row>
    <row r="2696" spans="26:26" x14ac:dyDescent="0.2">
      <c r="Z2696" s="5"/>
    </row>
    <row r="2697" spans="26:26" x14ac:dyDescent="0.2">
      <c r="Z2697" s="5"/>
    </row>
    <row r="2698" spans="26:26" x14ac:dyDescent="0.2">
      <c r="Z2698" s="5"/>
    </row>
    <row r="2699" spans="26:26" x14ac:dyDescent="0.2">
      <c r="Z2699" s="5"/>
    </row>
    <row r="2700" spans="26:26" x14ac:dyDescent="0.2">
      <c r="Z2700" s="5"/>
    </row>
    <row r="2701" spans="26:26" x14ac:dyDescent="0.2">
      <c r="Z2701" s="5"/>
    </row>
    <row r="2702" spans="26:26" x14ac:dyDescent="0.2">
      <c r="Z2702" s="5"/>
    </row>
    <row r="2703" spans="26:26" x14ac:dyDescent="0.2">
      <c r="Z2703" s="5"/>
    </row>
    <row r="2704" spans="26:26" x14ac:dyDescent="0.2">
      <c r="Z2704" s="5"/>
    </row>
    <row r="2705" spans="26:26" x14ac:dyDescent="0.2">
      <c r="Z2705" s="5"/>
    </row>
    <row r="2706" spans="26:26" x14ac:dyDescent="0.2">
      <c r="Z2706" s="5"/>
    </row>
    <row r="2707" spans="26:26" x14ac:dyDescent="0.2">
      <c r="Z2707" s="5"/>
    </row>
    <row r="2708" spans="26:26" x14ac:dyDescent="0.2">
      <c r="Z2708" s="5"/>
    </row>
    <row r="2709" spans="26:26" x14ac:dyDescent="0.2">
      <c r="Z2709" s="5"/>
    </row>
    <row r="2710" spans="26:26" x14ac:dyDescent="0.2">
      <c r="Z2710" s="5"/>
    </row>
    <row r="2711" spans="26:26" x14ac:dyDescent="0.2">
      <c r="Z2711" s="5"/>
    </row>
    <row r="2712" spans="26:26" x14ac:dyDescent="0.2">
      <c r="Z2712" s="5"/>
    </row>
    <row r="2713" spans="26:26" x14ac:dyDescent="0.2">
      <c r="Z2713" s="5"/>
    </row>
    <row r="2714" spans="26:26" x14ac:dyDescent="0.2">
      <c r="Z2714" s="5"/>
    </row>
    <row r="2715" spans="26:26" x14ac:dyDescent="0.2">
      <c r="Z2715" s="5"/>
    </row>
    <row r="2716" spans="26:26" x14ac:dyDescent="0.2">
      <c r="Z2716" s="5"/>
    </row>
    <row r="2717" spans="26:26" x14ac:dyDescent="0.2">
      <c r="Z2717" s="5"/>
    </row>
    <row r="2718" spans="26:26" x14ac:dyDescent="0.2">
      <c r="Z2718" s="5"/>
    </row>
    <row r="2719" spans="26:26" x14ac:dyDescent="0.2">
      <c r="Z2719" s="5"/>
    </row>
    <row r="2720" spans="26:26" x14ac:dyDescent="0.2">
      <c r="Z2720" s="5"/>
    </row>
    <row r="2721" spans="26:26" x14ac:dyDescent="0.2">
      <c r="Z2721" s="5"/>
    </row>
    <row r="2722" spans="26:26" x14ac:dyDescent="0.2">
      <c r="Z2722" s="5"/>
    </row>
    <row r="2723" spans="26:26" x14ac:dyDescent="0.2">
      <c r="Z2723" s="5"/>
    </row>
    <row r="2724" spans="26:26" x14ac:dyDescent="0.2">
      <c r="Z2724" s="5"/>
    </row>
    <row r="2725" spans="26:26" x14ac:dyDescent="0.2">
      <c r="Z2725" s="5"/>
    </row>
    <row r="2726" spans="26:26" x14ac:dyDescent="0.2">
      <c r="Z2726" s="5"/>
    </row>
    <row r="2727" spans="26:26" x14ac:dyDescent="0.2">
      <c r="Z2727" s="5"/>
    </row>
    <row r="2728" spans="26:26" x14ac:dyDescent="0.2">
      <c r="Z2728" s="5"/>
    </row>
    <row r="2729" spans="26:26" x14ac:dyDescent="0.2">
      <c r="Z2729" s="5"/>
    </row>
    <row r="2730" spans="26:26" x14ac:dyDescent="0.2">
      <c r="Z2730" s="5"/>
    </row>
    <row r="2731" spans="26:26" x14ac:dyDescent="0.2">
      <c r="Z2731" s="5"/>
    </row>
    <row r="2732" spans="26:26" x14ac:dyDescent="0.2">
      <c r="Z2732" s="5"/>
    </row>
    <row r="2733" spans="26:26" x14ac:dyDescent="0.2">
      <c r="Z2733" s="5"/>
    </row>
    <row r="2734" spans="26:26" x14ac:dyDescent="0.2">
      <c r="Z2734" s="5"/>
    </row>
    <row r="2735" spans="26:26" x14ac:dyDescent="0.2">
      <c r="Z2735" s="5"/>
    </row>
    <row r="2736" spans="26:26" x14ac:dyDescent="0.2">
      <c r="Z2736" s="5"/>
    </row>
    <row r="2737" spans="26:26" x14ac:dyDescent="0.2">
      <c r="Z2737" s="5"/>
    </row>
    <row r="2738" spans="26:26" x14ac:dyDescent="0.2">
      <c r="Z2738" s="5"/>
    </row>
    <row r="2739" spans="26:26" x14ac:dyDescent="0.2">
      <c r="Z2739" s="5"/>
    </row>
    <row r="2740" spans="26:26" x14ac:dyDescent="0.2">
      <c r="Z2740" s="5"/>
    </row>
    <row r="2741" spans="26:26" x14ac:dyDescent="0.2">
      <c r="Z2741" s="5"/>
    </row>
    <row r="2742" spans="26:26" x14ac:dyDescent="0.2">
      <c r="Z2742" s="5"/>
    </row>
    <row r="2743" spans="26:26" x14ac:dyDescent="0.2">
      <c r="Z2743" s="5"/>
    </row>
    <row r="2744" spans="26:26" x14ac:dyDescent="0.2">
      <c r="Z2744" s="5"/>
    </row>
    <row r="2745" spans="26:26" x14ac:dyDescent="0.2">
      <c r="Z2745" s="5"/>
    </row>
    <row r="2746" spans="26:26" x14ac:dyDescent="0.2">
      <c r="Z2746" s="5"/>
    </row>
    <row r="2747" spans="26:26" x14ac:dyDescent="0.2">
      <c r="Z2747" s="5"/>
    </row>
    <row r="2748" spans="26:26" x14ac:dyDescent="0.2">
      <c r="Z2748" s="5"/>
    </row>
    <row r="2749" spans="26:26" x14ac:dyDescent="0.2">
      <c r="Z2749" s="5"/>
    </row>
    <row r="2750" spans="26:26" x14ac:dyDescent="0.2">
      <c r="Z2750" s="5"/>
    </row>
    <row r="2751" spans="26:26" x14ac:dyDescent="0.2">
      <c r="Z2751" s="5"/>
    </row>
    <row r="2752" spans="26:26" x14ac:dyDescent="0.2">
      <c r="Z2752" s="5"/>
    </row>
    <row r="2753" spans="26:26" x14ac:dyDescent="0.2">
      <c r="Z2753" s="5"/>
    </row>
    <row r="2754" spans="26:26" x14ac:dyDescent="0.2">
      <c r="Z2754" s="5"/>
    </row>
    <row r="2755" spans="26:26" x14ac:dyDescent="0.2">
      <c r="Z2755" s="5"/>
    </row>
    <row r="2756" spans="26:26" x14ac:dyDescent="0.2">
      <c r="Z2756" s="5"/>
    </row>
    <row r="2757" spans="26:26" x14ac:dyDescent="0.2">
      <c r="Z2757" s="5"/>
    </row>
    <row r="2758" spans="26:26" x14ac:dyDescent="0.2">
      <c r="Z2758" s="5"/>
    </row>
    <row r="2759" spans="26:26" x14ac:dyDescent="0.2">
      <c r="Z2759" s="5"/>
    </row>
    <row r="2760" spans="26:26" x14ac:dyDescent="0.2">
      <c r="Z2760" s="5"/>
    </row>
    <row r="2761" spans="26:26" x14ac:dyDescent="0.2">
      <c r="Z2761" s="5"/>
    </row>
    <row r="2762" spans="26:26" x14ac:dyDescent="0.2">
      <c r="Z2762" s="5"/>
    </row>
    <row r="2763" spans="26:26" x14ac:dyDescent="0.2">
      <c r="Z2763" s="5"/>
    </row>
    <row r="2764" spans="26:26" x14ac:dyDescent="0.2">
      <c r="Z2764" s="5"/>
    </row>
    <row r="2765" spans="26:26" x14ac:dyDescent="0.2">
      <c r="Z2765" s="5"/>
    </row>
    <row r="2766" spans="26:26" x14ac:dyDescent="0.2">
      <c r="Z2766" s="5"/>
    </row>
    <row r="2767" spans="26:26" x14ac:dyDescent="0.2">
      <c r="Z2767" s="5"/>
    </row>
    <row r="2768" spans="26:26" x14ac:dyDescent="0.2">
      <c r="Z2768" s="5"/>
    </row>
    <row r="2769" spans="26:26" x14ac:dyDescent="0.2">
      <c r="Z2769" s="5"/>
    </row>
    <row r="2770" spans="26:26" x14ac:dyDescent="0.2">
      <c r="Z2770" s="5"/>
    </row>
    <row r="2771" spans="26:26" x14ac:dyDescent="0.2">
      <c r="Z2771" s="5"/>
    </row>
    <row r="2772" spans="26:26" x14ac:dyDescent="0.2">
      <c r="Z2772" s="5"/>
    </row>
    <row r="2773" spans="26:26" x14ac:dyDescent="0.2">
      <c r="Z2773" s="5"/>
    </row>
    <row r="2774" spans="26:26" x14ac:dyDescent="0.2">
      <c r="Z2774" s="5"/>
    </row>
    <row r="2775" spans="26:26" x14ac:dyDescent="0.2">
      <c r="Z2775" s="5"/>
    </row>
    <row r="2776" spans="26:26" x14ac:dyDescent="0.2">
      <c r="Z2776" s="5"/>
    </row>
    <row r="2777" spans="26:26" x14ac:dyDescent="0.2">
      <c r="Z2777" s="5"/>
    </row>
    <row r="2778" spans="26:26" x14ac:dyDescent="0.2">
      <c r="Z2778" s="5"/>
    </row>
    <row r="2779" spans="26:26" x14ac:dyDescent="0.2">
      <c r="Z2779" s="5"/>
    </row>
    <row r="2780" spans="26:26" x14ac:dyDescent="0.2">
      <c r="Z2780" s="5"/>
    </row>
    <row r="2781" spans="26:26" x14ac:dyDescent="0.2">
      <c r="Z2781" s="5"/>
    </row>
    <row r="2782" spans="26:26" x14ac:dyDescent="0.2">
      <c r="Z2782" s="5"/>
    </row>
    <row r="2783" spans="26:26" x14ac:dyDescent="0.2">
      <c r="Z2783" s="5"/>
    </row>
    <row r="2784" spans="26:26" x14ac:dyDescent="0.2">
      <c r="Z2784" s="5"/>
    </row>
    <row r="2785" spans="26:26" x14ac:dyDescent="0.2">
      <c r="Z2785" s="5"/>
    </row>
    <row r="2786" spans="26:26" x14ac:dyDescent="0.2">
      <c r="Z2786" s="5"/>
    </row>
    <row r="2787" spans="26:26" x14ac:dyDescent="0.2">
      <c r="Z2787" s="5"/>
    </row>
    <row r="2788" spans="26:26" x14ac:dyDescent="0.2">
      <c r="Z2788" s="5"/>
    </row>
    <row r="2789" spans="26:26" x14ac:dyDescent="0.2">
      <c r="Z2789" s="5"/>
    </row>
    <row r="2790" spans="26:26" x14ac:dyDescent="0.2">
      <c r="Z2790" s="5"/>
    </row>
    <row r="2791" spans="26:26" x14ac:dyDescent="0.2">
      <c r="Z2791" s="5"/>
    </row>
    <row r="2792" spans="26:26" x14ac:dyDescent="0.2">
      <c r="Z2792" s="5"/>
    </row>
    <row r="2793" spans="26:26" x14ac:dyDescent="0.2">
      <c r="Z2793" s="5"/>
    </row>
    <row r="2794" spans="26:26" x14ac:dyDescent="0.2">
      <c r="Z2794" s="5"/>
    </row>
    <row r="2795" spans="26:26" x14ac:dyDescent="0.2">
      <c r="Z2795" s="5"/>
    </row>
    <row r="2796" spans="26:26" x14ac:dyDescent="0.2">
      <c r="Z2796" s="5"/>
    </row>
    <row r="2797" spans="26:26" x14ac:dyDescent="0.2">
      <c r="Z2797" s="5"/>
    </row>
    <row r="2798" spans="26:26" x14ac:dyDescent="0.2">
      <c r="Z2798" s="5"/>
    </row>
    <row r="2799" spans="26:26" x14ac:dyDescent="0.2">
      <c r="Z2799" s="5"/>
    </row>
    <row r="2800" spans="26:26" x14ac:dyDescent="0.2">
      <c r="Z2800" s="5"/>
    </row>
    <row r="2801" spans="26:26" x14ac:dyDescent="0.2">
      <c r="Z2801" s="5"/>
    </row>
    <row r="2802" spans="26:26" x14ac:dyDescent="0.2">
      <c r="Z2802" s="5"/>
    </row>
    <row r="2803" spans="26:26" x14ac:dyDescent="0.2">
      <c r="Z2803" s="5"/>
    </row>
    <row r="2804" spans="26:26" x14ac:dyDescent="0.2">
      <c r="Z2804" s="5"/>
    </row>
    <row r="2805" spans="26:26" x14ac:dyDescent="0.2">
      <c r="Z2805" s="5"/>
    </row>
    <row r="2806" spans="26:26" x14ac:dyDescent="0.2">
      <c r="Z2806" s="5"/>
    </row>
    <row r="2807" spans="26:26" x14ac:dyDescent="0.2">
      <c r="Z2807" s="5"/>
    </row>
    <row r="2808" spans="26:26" x14ac:dyDescent="0.2">
      <c r="Z2808" s="5"/>
    </row>
    <row r="2809" spans="26:26" x14ac:dyDescent="0.2">
      <c r="Z2809" s="5"/>
    </row>
    <row r="2810" spans="26:26" x14ac:dyDescent="0.2">
      <c r="Z2810" s="5"/>
    </row>
    <row r="2811" spans="26:26" x14ac:dyDescent="0.2">
      <c r="Z2811" s="5"/>
    </row>
    <row r="2812" spans="26:26" x14ac:dyDescent="0.2">
      <c r="Z2812" s="5"/>
    </row>
    <row r="2813" spans="26:26" x14ac:dyDescent="0.2">
      <c r="Z2813" s="5"/>
    </row>
    <row r="2814" spans="26:26" x14ac:dyDescent="0.2">
      <c r="Z2814" s="5"/>
    </row>
    <row r="2815" spans="26:26" x14ac:dyDescent="0.2">
      <c r="Z2815" s="5"/>
    </row>
    <row r="2816" spans="26:26" x14ac:dyDescent="0.2">
      <c r="Z2816" s="5"/>
    </row>
    <row r="2817" spans="26:26" x14ac:dyDescent="0.2">
      <c r="Z2817" s="5"/>
    </row>
    <row r="2818" spans="26:26" x14ac:dyDescent="0.2">
      <c r="Z2818" s="5"/>
    </row>
    <row r="2819" spans="26:26" x14ac:dyDescent="0.2">
      <c r="Z2819" s="5"/>
    </row>
    <row r="2820" spans="26:26" x14ac:dyDescent="0.2">
      <c r="Z2820" s="5"/>
    </row>
    <row r="2821" spans="26:26" x14ac:dyDescent="0.2">
      <c r="Z2821" s="5"/>
    </row>
    <row r="2822" spans="26:26" x14ac:dyDescent="0.2">
      <c r="Z2822" s="5"/>
    </row>
    <row r="2823" spans="26:26" x14ac:dyDescent="0.2">
      <c r="Z2823" s="5"/>
    </row>
    <row r="2824" spans="26:26" x14ac:dyDescent="0.2">
      <c r="Z2824" s="5"/>
    </row>
    <row r="2825" spans="26:26" x14ac:dyDescent="0.2">
      <c r="Z2825" s="5"/>
    </row>
    <row r="2826" spans="26:26" x14ac:dyDescent="0.2">
      <c r="Z2826" s="5"/>
    </row>
    <row r="2827" spans="26:26" x14ac:dyDescent="0.2">
      <c r="Z2827" s="5"/>
    </row>
    <row r="2828" spans="26:26" x14ac:dyDescent="0.2">
      <c r="Z2828" s="5"/>
    </row>
    <row r="2829" spans="26:26" x14ac:dyDescent="0.2">
      <c r="Z2829" s="5"/>
    </row>
    <row r="2830" spans="26:26" x14ac:dyDescent="0.2">
      <c r="Z2830" s="5"/>
    </row>
    <row r="2831" spans="26:26" x14ac:dyDescent="0.2">
      <c r="Z2831" s="5"/>
    </row>
    <row r="2832" spans="26:26" x14ac:dyDescent="0.2">
      <c r="Z2832" s="5"/>
    </row>
    <row r="2833" spans="26:26" x14ac:dyDescent="0.2">
      <c r="Z2833" s="5"/>
    </row>
    <row r="2834" spans="26:26" x14ac:dyDescent="0.2">
      <c r="Z2834" s="5"/>
    </row>
    <row r="2835" spans="26:26" x14ac:dyDescent="0.2">
      <c r="Z2835" s="5"/>
    </row>
    <row r="2836" spans="26:26" x14ac:dyDescent="0.2">
      <c r="Z2836" s="5"/>
    </row>
    <row r="2837" spans="26:26" x14ac:dyDescent="0.2">
      <c r="Z2837" s="5"/>
    </row>
    <row r="2838" spans="26:26" x14ac:dyDescent="0.2">
      <c r="Z2838" s="5"/>
    </row>
    <row r="2839" spans="26:26" x14ac:dyDescent="0.2">
      <c r="Z2839" s="5"/>
    </row>
    <row r="2840" spans="26:26" x14ac:dyDescent="0.2">
      <c r="Z2840" s="5"/>
    </row>
    <row r="2841" spans="26:26" x14ac:dyDescent="0.2">
      <c r="Z2841" s="5"/>
    </row>
    <row r="2842" spans="26:26" x14ac:dyDescent="0.2">
      <c r="Z2842" s="5"/>
    </row>
    <row r="2843" spans="26:26" x14ac:dyDescent="0.2">
      <c r="Z2843" s="5"/>
    </row>
    <row r="2844" spans="26:26" x14ac:dyDescent="0.2">
      <c r="Z2844" s="5"/>
    </row>
    <row r="2845" spans="26:26" x14ac:dyDescent="0.2">
      <c r="Z2845" s="5"/>
    </row>
    <row r="2846" spans="26:26" x14ac:dyDescent="0.2">
      <c r="Z2846" s="5"/>
    </row>
    <row r="2847" spans="26:26" x14ac:dyDescent="0.2">
      <c r="Z2847" s="5"/>
    </row>
    <row r="2848" spans="26:26" x14ac:dyDescent="0.2">
      <c r="Z2848" s="5"/>
    </row>
    <row r="2849" spans="26:26" x14ac:dyDescent="0.2">
      <c r="Z2849" s="5"/>
    </row>
    <row r="2850" spans="26:26" x14ac:dyDescent="0.2">
      <c r="Z2850" s="5"/>
    </row>
    <row r="2851" spans="26:26" x14ac:dyDescent="0.2">
      <c r="Z2851" s="5"/>
    </row>
    <row r="2852" spans="26:26" x14ac:dyDescent="0.2">
      <c r="Z2852" s="5"/>
    </row>
    <row r="2853" spans="26:26" x14ac:dyDescent="0.2">
      <c r="Z2853" s="5"/>
    </row>
    <row r="2854" spans="26:26" x14ac:dyDescent="0.2">
      <c r="Z2854" s="5"/>
    </row>
    <row r="2855" spans="26:26" x14ac:dyDescent="0.2">
      <c r="Z2855" s="5"/>
    </row>
    <row r="2856" spans="26:26" x14ac:dyDescent="0.2">
      <c r="Z2856" s="5"/>
    </row>
    <row r="2857" spans="26:26" x14ac:dyDescent="0.2">
      <c r="Z2857" s="5"/>
    </row>
    <row r="2858" spans="26:26" x14ac:dyDescent="0.2">
      <c r="Z2858" s="5"/>
    </row>
    <row r="2859" spans="26:26" x14ac:dyDescent="0.2">
      <c r="Z2859" s="5"/>
    </row>
    <row r="2860" spans="26:26" x14ac:dyDescent="0.2">
      <c r="Z2860" s="5"/>
    </row>
    <row r="2861" spans="26:26" x14ac:dyDescent="0.2">
      <c r="Z2861" s="5"/>
    </row>
    <row r="2862" spans="26:26" x14ac:dyDescent="0.2">
      <c r="Z2862" s="5"/>
    </row>
    <row r="2863" spans="26:26" x14ac:dyDescent="0.2">
      <c r="Z2863" s="5"/>
    </row>
    <row r="2864" spans="26:26" x14ac:dyDescent="0.2">
      <c r="Z2864" s="5"/>
    </row>
    <row r="2865" spans="26:26" x14ac:dyDescent="0.2">
      <c r="Z2865" s="5"/>
    </row>
    <row r="2866" spans="26:26" x14ac:dyDescent="0.2">
      <c r="Z2866" s="5"/>
    </row>
    <row r="2867" spans="26:26" x14ac:dyDescent="0.2">
      <c r="Z2867" s="5"/>
    </row>
    <row r="2868" spans="26:26" x14ac:dyDescent="0.2">
      <c r="Z2868" s="5"/>
    </row>
    <row r="2869" spans="26:26" x14ac:dyDescent="0.2">
      <c r="Z2869" s="5"/>
    </row>
    <row r="2870" spans="26:26" x14ac:dyDescent="0.2">
      <c r="Z2870" s="5"/>
    </row>
    <row r="2871" spans="26:26" x14ac:dyDescent="0.2">
      <c r="Z2871" s="5"/>
    </row>
    <row r="2872" spans="26:26" x14ac:dyDescent="0.2">
      <c r="Z2872" s="5"/>
    </row>
    <row r="2873" spans="26:26" x14ac:dyDescent="0.2">
      <c r="Z2873" s="5"/>
    </row>
    <row r="2874" spans="26:26" x14ac:dyDescent="0.2">
      <c r="Z2874" s="5"/>
    </row>
    <row r="2875" spans="26:26" x14ac:dyDescent="0.2">
      <c r="Z2875" s="5"/>
    </row>
    <row r="2876" spans="26:26" x14ac:dyDescent="0.2">
      <c r="Z2876" s="5"/>
    </row>
    <row r="2877" spans="26:26" x14ac:dyDescent="0.2">
      <c r="Z2877" s="5"/>
    </row>
    <row r="2878" spans="26:26" x14ac:dyDescent="0.2">
      <c r="Z2878" s="5"/>
    </row>
    <row r="2879" spans="26:26" x14ac:dyDescent="0.2">
      <c r="Z2879" s="5"/>
    </row>
    <row r="2880" spans="26:26" x14ac:dyDescent="0.2">
      <c r="Z2880" s="5"/>
    </row>
    <row r="2881" spans="26:26" x14ac:dyDescent="0.2">
      <c r="Z2881" s="5"/>
    </row>
    <row r="2882" spans="26:26" x14ac:dyDescent="0.2">
      <c r="Z2882" s="5"/>
    </row>
    <row r="2883" spans="26:26" x14ac:dyDescent="0.2">
      <c r="Z2883" s="5"/>
    </row>
    <row r="2884" spans="26:26" x14ac:dyDescent="0.2">
      <c r="Z2884" s="5"/>
    </row>
    <row r="2885" spans="26:26" x14ac:dyDescent="0.2">
      <c r="Z2885" s="5"/>
    </row>
    <row r="2886" spans="26:26" x14ac:dyDescent="0.2">
      <c r="Z2886" s="5"/>
    </row>
    <row r="2887" spans="26:26" x14ac:dyDescent="0.2">
      <c r="Z2887" s="5"/>
    </row>
    <row r="2888" spans="26:26" x14ac:dyDescent="0.2">
      <c r="Z2888" s="5"/>
    </row>
    <row r="2889" spans="26:26" x14ac:dyDescent="0.2">
      <c r="Z2889" s="5"/>
    </row>
    <row r="2890" spans="26:26" x14ac:dyDescent="0.2">
      <c r="Z2890" s="5"/>
    </row>
    <row r="2891" spans="26:26" x14ac:dyDescent="0.2">
      <c r="Z2891" s="5"/>
    </row>
    <row r="2892" spans="26:26" x14ac:dyDescent="0.2">
      <c r="Z2892" s="5"/>
    </row>
    <row r="2893" spans="26:26" x14ac:dyDescent="0.2">
      <c r="Z2893" s="5"/>
    </row>
    <row r="2894" spans="26:26" x14ac:dyDescent="0.2">
      <c r="Z2894" s="5"/>
    </row>
    <row r="2895" spans="26:26" x14ac:dyDescent="0.2">
      <c r="Z2895" s="5"/>
    </row>
    <row r="2896" spans="26:26" x14ac:dyDescent="0.2">
      <c r="Z2896" s="5"/>
    </row>
    <row r="2897" spans="26:26" x14ac:dyDescent="0.2">
      <c r="Z2897" s="5"/>
    </row>
    <row r="2898" spans="26:26" x14ac:dyDescent="0.2">
      <c r="Z2898" s="5"/>
    </row>
    <row r="2899" spans="26:26" x14ac:dyDescent="0.2">
      <c r="Z2899" s="5"/>
    </row>
    <row r="2900" spans="26:26" x14ac:dyDescent="0.2">
      <c r="Z2900" s="5"/>
    </row>
    <row r="2901" spans="26:26" x14ac:dyDescent="0.2">
      <c r="Z2901" s="5"/>
    </row>
    <row r="2902" spans="26:26" x14ac:dyDescent="0.2">
      <c r="Z2902" s="5"/>
    </row>
    <row r="2903" spans="26:26" x14ac:dyDescent="0.2">
      <c r="Z2903" s="5"/>
    </row>
    <row r="2904" spans="26:26" x14ac:dyDescent="0.2">
      <c r="Z2904" s="5"/>
    </row>
    <row r="2905" spans="26:26" x14ac:dyDescent="0.2">
      <c r="Z2905" s="5"/>
    </row>
    <row r="2906" spans="26:26" x14ac:dyDescent="0.2">
      <c r="Z2906" s="5"/>
    </row>
    <row r="2907" spans="26:26" x14ac:dyDescent="0.2">
      <c r="Z2907" s="5"/>
    </row>
    <row r="2908" spans="26:26" x14ac:dyDescent="0.2">
      <c r="Z2908" s="5"/>
    </row>
    <row r="2909" spans="26:26" x14ac:dyDescent="0.2">
      <c r="Z2909" s="5"/>
    </row>
    <row r="2910" spans="26:26" x14ac:dyDescent="0.2">
      <c r="Z2910" s="5"/>
    </row>
    <row r="2911" spans="26:26" x14ac:dyDescent="0.2">
      <c r="Z2911" s="5"/>
    </row>
    <row r="2912" spans="26:26" x14ac:dyDescent="0.2">
      <c r="Z2912" s="5"/>
    </row>
    <row r="2913" spans="26:26" x14ac:dyDescent="0.2">
      <c r="Z2913" s="5"/>
    </row>
    <row r="2914" spans="26:26" x14ac:dyDescent="0.2">
      <c r="Z2914" s="5"/>
    </row>
    <row r="2915" spans="26:26" x14ac:dyDescent="0.2">
      <c r="Z2915" s="5"/>
    </row>
    <row r="2916" spans="26:26" x14ac:dyDescent="0.2">
      <c r="Z2916" s="5"/>
    </row>
    <row r="2917" spans="26:26" x14ac:dyDescent="0.2">
      <c r="Z2917" s="5"/>
    </row>
    <row r="2918" spans="26:26" x14ac:dyDescent="0.2">
      <c r="Z2918" s="5"/>
    </row>
    <row r="2919" spans="26:26" x14ac:dyDescent="0.2">
      <c r="Z2919" s="5"/>
    </row>
    <row r="2920" spans="26:26" x14ac:dyDescent="0.2">
      <c r="Z2920" s="5"/>
    </row>
    <row r="2921" spans="26:26" x14ac:dyDescent="0.2">
      <c r="Z2921" s="5"/>
    </row>
    <row r="2922" spans="26:26" x14ac:dyDescent="0.2">
      <c r="Z2922" s="5"/>
    </row>
    <row r="2923" spans="26:26" x14ac:dyDescent="0.2">
      <c r="Z2923" s="5"/>
    </row>
    <row r="2924" spans="26:26" x14ac:dyDescent="0.2">
      <c r="Z2924" s="5"/>
    </row>
    <row r="2925" spans="26:26" x14ac:dyDescent="0.2">
      <c r="Z2925" s="5"/>
    </row>
    <row r="2926" spans="26:26" x14ac:dyDescent="0.2">
      <c r="Z2926" s="5"/>
    </row>
    <row r="2927" spans="26:26" x14ac:dyDescent="0.2">
      <c r="Z2927" s="5"/>
    </row>
    <row r="2928" spans="26:26" x14ac:dyDescent="0.2">
      <c r="Z2928" s="5"/>
    </row>
    <row r="2929" spans="26:26" x14ac:dyDescent="0.2">
      <c r="Z2929" s="5"/>
    </row>
    <row r="2930" spans="26:26" x14ac:dyDescent="0.2">
      <c r="Z2930" s="5"/>
    </row>
    <row r="2931" spans="26:26" x14ac:dyDescent="0.2">
      <c r="Z2931" s="5"/>
    </row>
    <row r="2932" spans="26:26" x14ac:dyDescent="0.2">
      <c r="Z2932" s="5"/>
    </row>
    <row r="2933" spans="26:26" x14ac:dyDescent="0.2">
      <c r="Z2933" s="5"/>
    </row>
    <row r="2934" spans="26:26" x14ac:dyDescent="0.2">
      <c r="Z2934" s="5"/>
    </row>
    <row r="2935" spans="26:26" x14ac:dyDescent="0.2">
      <c r="Z2935" s="5"/>
    </row>
    <row r="2936" spans="26:26" x14ac:dyDescent="0.2">
      <c r="Z2936" s="5"/>
    </row>
    <row r="2937" spans="26:26" x14ac:dyDescent="0.2">
      <c r="Z2937" s="5"/>
    </row>
    <row r="2938" spans="26:26" x14ac:dyDescent="0.2">
      <c r="Z2938" s="5"/>
    </row>
    <row r="2939" spans="26:26" x14ac:dyDescent="0.2">
      <c r="Z2939" s="5"/>
    </row>
    <row r="2940" spans="26:26" x14ac:dyDescent="0.2">
      <c r="Z2940" s="5"/>
    </row>
    <row r="2941" spans="26:26" x14ac:dyDescent="0.2">
      <c r="Z2941" s="5"/>
    </row>
    <row r="2942" spans="26:26" x14ac:dyDescent="0.2">
      <c r="Z2942" s="5"/>
    </row>
    <row r="2943" spans="26:26" x14ac:dyDescent="0.2">
      <c r="Z2943" s="5"/>
    </row>
    <row r="2944" spans="26:26" x14ac:dyDescent="0.2">
      <c r="Z2944" s="5"/>
    </row>
    <row r="2945" spans="26:26" x14ac:dyDescent="0.2">
      <c r="Z2945" s="5"/>
    </row>
    <row r="2946" spans="26:26" x14ac:dyDescent="0.2">
      <c r="Z2946" s="5"/>
    </row>
    <row r="2947" spans="26:26" x14ac:dyDescent="0.2">
      <c r="Z2947" s="5"/>
    </row>
    <row r="2948" spans="26:26" x14ac:dyDescent="0.2">
      <c r="Z2948" s="5"/>
    </row>
    <row r="2949" spans="26:26" x14ac:dyDescent="0.2">
      <c r="Z2949" s="5"/>
    </row>
    <row r="2950" spans="26:26" x14ac:dyDescent="0.2">
      <c r="Z2950" s="5"/>
    </row>
    <row r="2951" spans="26:26" x14ac:dyDescent="0.2">
      <c r="Z2951" s="5"/>
    </row>
    <row r="2952" spans="26:26" x14ac:dyDescent="0.2">
      <c r="Z2952" s="5"/>
    </row>
    <row r="2953" spans="26:26" x14ac:dyDescent="0.2">
      <c r="Z2953" s="5"/>
    </row>
    <row r="2954" spans="26:26" x14ac:dyDescent="0.2">
      <c r="Z2954" s="5"/>
    </row>
    <row r="2955" spans="26:26" x14ac:dyDescent="0.2">
      <c r="Z2955" s="5"/>
    </row>
    <row r="2956" spans="26:26" x14ac:dyDescent="0.2">
      <c r="Z2956" s="5"/>
    </row>
    <row r="2957" spans="26:26" x14ac:dyDescent="0.2">
      <c r="Z2957" s="5"/>
    </row>
    <row r="2958" spans="26:26" x14ac:dyDescent="0.2">
      <c r="Z2958" s="5"/>
    </row>
    <row r="2959" spans="26:26" x14ac:dyDescent="0.2">
      <c r="Z2959" s="5"/>
    </row>
    <row r="2960" spans="26:26" x14ac:dyDescent="0.2">
      <c r="Z2960" s="5"/>
    </row>
    <row r="2961" spans="26:26" x14ac:dyDescent="0.2">
      <c r="Z2961" s="5"/>
    </row>
    <row r="2962" spans="26:26" x14ac:dyDescent="0.2">
      <c r="Z2962" s="5"/>
    </row>
    <row r="2963" spans="26:26" x14ac:dyDescent="0.2">
      <c r="Z2963" s="5"/>
    </row>
    <row r="2964" spans="26:26" x14ac:dyDescent="0.2">
      <c r="Z2964" s="5"/>
    </row>
    <row r="2965" spans="26:26" x14ac:dyDescent="0.2">
      <c r="Z2965" s="5"/>
    </row>
    <row r="2966" spans="26:26" x14ac:dyDescent="0.2">
      <c r="Z2966" s="5"/>
    </row>
    <row r="2967" spans="26:26" x14ac:dyDescent="0.2">
      <c r="Z2967" s="5"/>
    </row>
    <row r="2968" spans="26:26" x14ac:dyDescent="0.2">
      <c r="Z2968" s="5"/>
    </row>
    <row r="2969" spans="26:26" x14ac:dyDescent="0.2">
      <c r="Z2969" s="5"/>
    </row>
    <row r="2970" spans="26:26" x14ac:dyDescent="0.2">
      <c r="Z2970" s="5"/>
    </row>
    <row r="2971" spans="26:26" x14ac:dyDescent="0.2">
      <c r="Z2971" s="5"/>
    </row>
    <row r="2972" spans="26:26" x14ac:dyDescent="0.2">
      <c r="Z2972" s="5"/>
    </row>
    <row r="2973" spans="26:26" x14ac:dyDescent="0.2">
      <c r="Z2973" s="5"/>
    </row>
    <row r="2974" spans="26:26" x14ac:dyDescent="0.2">
      <c r="Z2974" s="5"/>
    </row>
    <row r="2975" spans="26:26" x14ac:dyDescent="0.2">
      <c r="Z2975" s="5"/>
    </row>
    <row r="2976" spans="26:26" x14ac:dyDescent="0.2">
      <c r="Z2976" s="5"/>
    </row>
    <row r="2977" spans="26:26" x14ac:dyDescent="0.2">
      <c r="Z2977" s="5"/>
    </row>
    <row r="2978" spans="26:26" x14ac:dyDescent="0.2">
      <c r="Z2978" s="5"/>
    </row>
    <row r="2979" spans="26:26" x14ac:dyDescent="0.2">
      <c r="Z2979" s="5"/>
    </row>
    <row r="2980" spans="26:26" x14ac:dyDescent="0.2">
      <c r="Z2980" s="5"/>
    </row>
    <row r="2981" spans="26:26" x14ac:dyDescent="0.2">
      <c r="Z2981" s="5"/>
    </row>
    <row r="2982" spans="26:26" x14ac:dyDescent="0.2">
      <c r="Z2982" s="5"/>
    </row>
    <row r="2983" spans="26:26" x14ac:dyDescent="0.2">
      <c r="Z2983" s="5"/>
    </row>
    <row r="2984" spans="26:26" x14ac:dyDescent="0.2">
      <c r="Z2984" s="5"/>
    </row>
    <row r="2985" spans="26:26" x14ac:dyDescent="0.2">
      <c r="Z2985" s="5"/>
    </row>
    <row r="2986" spans="26:26" x14ac:dyDescent="0.2">
      <c r="Z2986" s="5"/>
    </row>
    <row r="2987" spans="26:26" x14ac:dyDescent="0.2">
      <c r="Z2987" s="5"/>
    </row>
    <row r="2988" spans="26:26" x14ac:dyDescent="0.2">
      <c r="Z2988" s="5"/>
    </row>
    <row r="2989" spans="26:26" x14ac:dyDescent="0.2">
      <c r="Z2989" s="5"/>
    </row>
    <row r="2990" spans="26:26" x14ac:dyDescent="0.2">
      <c r="Z2990" s="5"/>
    </row>
    <row r="2991" spans="26:26" x14ac:dyDescent="0.2">
      <c r="Z2991" s="5"/>
    </row>
    <row r="2992" spans="26:26" x14ac:dyDescent="0.2">
      <c r="Z2992" s="5"/>
    </row>
    <row r="2993" spans="26:26" x14ac:dyDescent="0.2">
      <c r="Z2993" s="5"/>
    </row>
    <row r="2994" spans="26:26" x14ac:dyDescent="0.2">
      <c r="Z2994" s="5"/>
    </row>
    <row r="2995" spans="26:26" x14ac:dyDescent="0.2">
      <c r="Z2995" s="5"/>
    </row>
    <row r="2996" spans="26:26" x14ac:dyDescent="0.2">
      <c r="Z2996" s="5"/>
    </row>
    <row r="2997" spans="26:26" x14ac:dyDescent="0.2">
      <c r="Z2997" s="5"/>
    </row>
    <row r="2998" spans="26:26" x14ac:dyDescent="0.2">
      <c r="Z2998" s="5"/>
    </row>
    <row r="2999" spans="26:26" x14ac:dyDescent="0.2">
      <c r="Z2999" s="5"/>
    </row>
    <row r="3000" spans="26:26" x14ac:dyDescent="0.2">
      <c r="Z3000" s="5"/>
    </row>
    <row r="3001" spans="26:26" x14ac:dyDescent="0.2">
      <c r="Z3001" s="5"/>
    </row>
    <row r="3002" spans="26:26" x14ac:dyDescent="0.2">
      <c r="Z3002" s="5"/>
    </row>
    <row r="3003" spans="26:26" x14ac:dyDescent="0.2">
      <c r="Z3003" s="5"/>
    </row>
    <row r="3004" spans="26:26" x14ac:dyDescent="0.2">
      <c r="Z3004" s="5"/>
    </row>
    <row r="3005" spans="26:26" x14ac:dyDescent="0.2">
      <c r="Z3005" s="5"/>
    </row>
    <row r="3006" spans="26:26" x14ac:dyDescent="0.2">
      <c r="Z3006" s="5"/>
    </row>
    <row r="3007" spans="26:26" x14ac:dyDescent="0.2">
      <c r="Z3007" s="5"/>
    </row>
    <row r="3008" spans="26:26" x14ac:dyDescent="0.2">
      <c r="Z3008" s="5"/>
    </row>
    <row r="3009" spans="26:26" x14ac:dyDescent="0.2">
      <c r="Z3009" s="5"/>
    </row>
    <row r="3010" spans="26:26" x14ac:dyDescent="0.2">
      <c r="Z3010" s="5"/>
    </row>
    <row r="3011" spans="26:26" x14ac:dyDescent="0.2">
      <c r="Z3011" s="5"/>
    </row>
    <row r="3012" spans="26:26" x14ac:dyDescent="0.2">
      <c r="Z3012" s="5"/>
    </row>
    <row r="3013" spans="26:26" x14ac:dyDescent="0.2">
      <c r="Z3013" s="5"/>
    </row>
    <row r="3014" spans="26:26" x14ac:dyDescent="0.2">
      <c r="Z3014" s="5"/>
    </row>
    <row r="3015" spans="26:26" x14ac:dyDescent="0.2">
      <c r="Z3015" s="5"/>
    </row>
    <row r="3016" spans="26:26" x14ac:dyDescent="0.2">
      <c r="Z3016" s="5"/>
    </row>
    <row r="3017" spans="26:26" x14ac:dyDescent="0.2">
      <c r="Z3017" s="5"/>
    </row>
    <row r="3018" spans="26:26" x14ac:dyDescent="0.2">
      <c r="Z3018" s="5"/>
    </row>
    <row r="3019" spans="26:26" x14ac:dyDescent="0.2">
      <c r="Z3019" s="5"/>
    </row>
    <row r="3020" spans="26:26" x14ac:dyDescent="0.2">
      <c r="Z3020" s="5"/>
    </row>
    <row r="3021" spans="26:26" x14ac:dyDescent="0.2">
      <c r="Z3021" s="5"/>
    </row>
    <row r="3022" spans="26:26" x14ac:dyDescent="0.2">
      <c r="Z3022" s="5"/>
    </row>
    <row r="3023" spans="26:26" x14ac:dyDescent="0.2">
      <c r="Z3023" s="5"/>
    </row>
    <row r="3024" spans="26:26" x14ac:dyDescent="0.2">
      <c r="Z3024" s="5"/>
    </row>
    <row r="3025" spans="26:26" x14ac:dyDescent="0.2">
      <c r="Z3025" s="5"/>
    </row>
    <row r="3026" spans="26:26" x14ac:dyDescent="0.2">
      <c r="Z3026" s="5"/>
    </row>
    <row r="3027" spans="26:26" x14ac:dyDescent="0.2">
      <c r="Z3027" s="5"/>
    </row>
    <row r="3028" spans="26:26" x14ac:dyDescent="0.2">
      <c r="Z3028" s="5"/>
    </row>
    <row r="3029" spans="26:26" x14ac:dyDescent="0.2">
      <c r="Z3029" s="5"/>
    </row>
    <row r="3030" spans="26:26" x14ac:dyDescent="0.2">
      <c r="Z3030" s="5"/>
    </row>
    <row r="3031" spans="26:26" x14ac:dyDescent="0.2">
      <c r="Z3031" s="5"/>
    </row>
    <row r="3032" spans="26:26" x14ac:dyDescent="0.2">
      <c r="Z3032" s="5"/>
    </row>
    <row r="3033" spans="26:26" x14ac:dyDescent="0.2">
      <c r="Z3033" s="5"/>
    </row>
    <row r="3034" spans="26:26" x14ac:dyDescent="0.2">
      <c r="Z3034" s="5"/>
    </row>
    <row r="3035" spans="26:26" x14ac:dyDescent="0.2">
      <c r="Z3035" s="5"/>
    </row>
    <row r="3036" spans="26:26" x14ac:dyDescent="0.2">
      <c r="Z3036" s="5"/>
    </row>
    <row r="3037" spans="26:26" x14ac:dyDescent="0.2">
      <c r="Z3037" s="5"/>
    </row>
    <row r="3038" spans="26:26" x14ac:dyDescent="0.2">
      <c r="Z3038" s="5"/>
    </row>
    <row r="3039" spans="26:26" x14ac:dyDescent="0.2">
      <c r="Z3039" s="5"/>
    </row>
    <row r="3040" spans="26:26" x14ac:dyDescent="0.2">
      <c r="Z3040" s="5"/>
    </row>
    <row r="3041" spans="26:26" x14ac:dyDescent="0.2">
      <c r="Z3041" s="5"/>
    </row>
    <row r="3042" spans="26:26" x14ac:dyDescent="0.2">
      <c r="Z3042" s="5"/>
    </row>
    <row r="3043" spans="26:26" x14ac:dyDescent="0.2">
      <c r="Z3043" s="5"/>
    </row>
    <row r="3044" spans="26:26" x14ac:dyDescent="0.2">
      <c r="Z3044" s="5"/>
    </row>
    <row r="3045" spans="26:26" x14ac:dyDescent="0.2">
      <c r="Z3045" s="5"/>
    </row>
    <row r="3046" spans="26:26" x14ac:dyDescent="0.2">
      <c r="Z3046" s="5"/>
    </row>
    <row r="3047" spans="26:26" x14ac:dyDescent="0.2">
      <c r="Z3047" s="5"/>
    </row>
    <row r="3048" spans="26:26" x14ac:dyDescent="0.2">
      <c r="Z3048" s="5"/>
    </row>
    <row r="3049" spans="26:26" x14ac:dyDescent="0.2">
      <c r="Z3049" s="5"/>
    </row>
    <row r="3050" spans="26:26" x14ac:dyDescent="0.2">
      <c r="Z3050" s="5"/>
    </row>
    <row r="3051" spans="26:26" x14ac:dyDescent="0.2">
      <c r="Z3051" s="5"/>
    </row>
    <row r="3052" spans="26:26" x14ac:dyDescent="0.2">
      <c r="Z3052" s="5"/>
    </row>
    <row r="3053" spans="26:26" x14ac:dyDescent="0.2">
      <c r="Z3053" s="5"/>
    </row>
    <row r="3054" spans="26:26" x14ac:dyDescent="0.2">
      <c r="Z3054" s="5"/>
    </row>
    <row r="3055" spans="26:26" x14ac:dyDescent="0.2">
      <c r="Z3055" s="5"/>
    </row>
    <row r="3056" spans="26:26" x14ac:dyDescent="0.2">
      <c r="Z3056" s="5"/>
    </row>
    <row r="3057" spans="26:26" x14ac:dyDescent="0.2">
      <c r="Z3057" s="5"/>
    </row>
    <row r="3058" spans="26:26" x14ac:dyDescent="0.2">
      <c r="Z3058" s="5"/>
    </row>
    <row r="3059" spans="26:26" x14ac:dyDescent="0.2">
      <c r="Z3059" s="5"/>
    </row>
    <row r="3060" spans="26:26" x14ac:dyDescent="0.2">
      <c r="Z3060" s="5"/>
    </row>
    <row r="3061" spans="26:26" x14ac:dyDescent="0.2">
      <c r="Z3061" s="5"/>
    </row>
    <row r="3062" spans="26:26" x14ac:dyDescent="0.2">
      <c r="Z3062" s="5"/>
    </row>
    <row r="3063" spans="26:26" x14ac:dyDescent="0.2">
      <c r="Z3063" s="5"/>
    </row>
    <row r="3064" spans="26:26" x14ac:dyDescent="0.2">
      <c r="Z3064" s="5"/>
    </row>
    <row r="3065" spans="26:26" x14ac:dyDescent="0.2">
      <c r="Z3065" s="5"/>
    </row>
    <row r="3066" spans="26:26" x14ac:dyDescent="0.2">
      <c r="Z3066" s="5"/>
    </row>
    <row r="3067" spans="26:26" x14ac:dyDescent="0.2">
      <c r="Z3067" s="5"/>
    </row>
    <row r="3068" spans="26:26" x14ac:dyDescent="0.2">
      <c r="Z3068" s="5"/>
    </row>
    <row r="3069" spans="26:26" x14ac:dyDescent="0.2">
      <c r="Z3069" s="5"/>
    </row>
    <row r="3070" spans="26:26" x14ac:dyDescent="0.2">
      <c r="Z3070" s="5"/>
    </row>
    <row r="3071" spans="26:26" x14ac:dyDescent="0.2">
      <c r="Z3071" s="5"/>
    </row>
    <row r="3072" spans="26:26" x14ac:dyDescent="0.2">
      <c r="Z3072" s="5"/>
    </row>
    <row r="3073" spans="26:26" x14ac:dyDescent="0.2">
      <c r="Z3073" s="5"/>
    </row>
    <row r="3074" spans="26:26" x14ac:dyDescent="0.2">
      <c r="Z3074" s="5"/>
    </row>
    <row r="3075" spans="26:26" x14ac:dyDescent="0.2">
      <c r="Z3075" s="5"/>
    </row>
    <row r="3076" spans="26:26" x14ac:dyDescent="0.2">
      <c r="Z3076" s="5"/>
    </row>
    <row r="3077" spans="26:26" x14ac:dyDescent="0.2">
      <c r="Z3077" s="5"/>
    </row>
    <row r="3078" spans="26:26" x14ac:dyDescent="0.2">
      <c r="Z3078" s="5"/>
    </row>
    <row r="3079" spans="26:26" x14ac:dyDescent="0.2">
      <c r="Z3079" s="5"/>
    </row>
    <row r="3080" spans="26:26" x14ac:dyDescent="0.2">
      <c r="Z3080" s="5"/>
    </row>
    <row r="3081" spans="26:26" x14ac:dyDescent="0.2">
      <c r="Z3081" s="5"/>
    </row>
    <row r="3082" spans="26:26" x14ac:dyDescent="0.2">
      <c r="Z3082" s="5"/>
    </row>
    <row r="3083" spans="26:26" x14ac:dyDescent="0.2">
      <c r="Z3083" s="5"/>
    </row>
    <row r="3084" spans="26:26" x14ac:dyDescent="0.2">
      <c r="Z3084" s="5"/>
    </row>
    <row r="3085" spans="26:26" x14ac:dyDescent="0.2">
      <c r="Z3085" s="5"/>
    </row>
    <row r="3086" spans="26:26" x14ac:dyDescent="0.2">
      <c r="Z3086" s="5"/>
    </row>
    <row r="3087" spans="26:26" x14ac:dyDescent="0.2">
      <c r="Z3087" s="5"/>
    </row>
    <row r="3088" spans="26:26" x14ac:dyDescent="0.2">
      <c r="Z3088" s="5"/>
    </row>
    <row r="3089" spans="26:26" x14ac:dyDescent="0.2">
      <c r="Z3089" s="5"/>
    </row>
    <row r="3090" spans="26:26" x14ac:dyDescent="0.2">
      <c r="Z3090" s="5"/>
    </row>
    <row r="3091" spans="26:26" x14ac:dyDescent="0.2">
      <c r="Z3091" s="5"/>
    </row>
    <row r="3092" spans="26:26" x14ac:dyDescent="0.2">
      <c r="Z3092" s="5"/>
    </row>
    <row r="3093" spans="26:26" x14ac:dyDescent="0.2">
      <c r="Z3093" s="5"/>
    </row>
    <row r="3094" spans="26:26" x14ac:dyDescent="0.2">
      <c r="Z3094" s="5"/>
    </row>
    <row r="3095" spans="26:26" x14ac:dyDescent="0.2">
      <c r="Z3095" s="5"/>
    </row>
    <row r="3096" spans="26:26" x14ac:dyDescent="0.2">
      <c r="Z3096" s="5"/>
    </row>
    <row r="3097" spans="26:26" x14ac:dyDescent="0.2">
      <c r="Z3097" s="5"/>
    </row>
    <row r="3098" spans="26:26" x14ac:dyDescent="0.2">
      <c r="Z3098" s="5"/>
    </row>
    <row r="3099" spans="26:26" x14ac:dyDescent="0.2">
      <c r="Z3099" s="5"/>
    </row>
    <row r="3100" spans="26:26" x14ac:dyDescent="0.2">
      <c r="Z3100" s="5"/>
    </row>
    <row r="3101" spans="26:26" x14ac:dyDescent="0.2">
      <c r="Z3101" s="5"/>
    </row>
    <row r="3102" spans="26:26" x14ac:dyDescent="0.2">
      <c r="Z3102" s="5"/>
    </row>
    <row r="3103" spans="26:26" x14ac:dyDescent="0.2">
      <c r="Z3103" s="5"/>
    </row>
    <row r="3104" spans="26:26" x14ac:dyDescent="0.2">
      <c r="Z3104" s="5"/>
    </row>
    <row r="3105" spans="26:26" x14ac:dyDescent="0.2">
      <c r="Z3105" s="5"/>
    </row>
    <row r="3106" spans="26:26" x14ac:dyDescent="0.2">
      <c r="Z3106" s="5"/>
    </row>
    <row r="3107" spans="26:26" x14ac:dyDescent="0.2">
      <c r="Z3107" s="5"/>
    </row>
    <row r="3108" spans="26:26" x14ac:dyDescent="0.2">
      <c r="Z3108" s="5"/>
    </row>
    <row r="3109" spans="26:26" x14ac:dyDescent="0.2">
      <c r="Z3109" s="5"/>
    </row>
    <row r="3110" spans="26:26" x14ac:dyDescent="0.2">
      <c r="Z3110" s="5"/>
    </row>
    <row r="3111" spans="26:26" x14ac:dyDescent="0.2">
      <c r="Z3111" s="5"/>
    </row>
    <row r="3112" spans="26:26" x14ac:dyDescent="0.2">
      <c r="Z3112" s="5"/>
    </row>
    <row r="3113" spans="26:26" x14ac:dyDescent="0.2">
      <c r="Z3113" s="5"/>
    </row>
    <row r="3114" spans="26:26" x14ac:dyDescent="0.2">
      <c r="Z3114" s="5"/>
    </row>
    <row r="3115" spans="26:26" x14ac:dyDescent="0.2">
      <c r="Z3115" s="5"/>
    </row>
    <row r="3116" spans="26:26" x14ac:dyDescent="0.2">
      <c r="Z3116" s="5"/>
    </row>
    <row r="3117" spans="26:26" x14ac:dyDescent="0.2">
      <c r="Z3117" s="5"/>
    </row>
    <row r="3118" spans="26:26" x14ac:dyDescent="0.2">
      <c r="Z3118" s="5"/>
    </row>
    <row r="3119" spans="26:26" x14ac:dyDescent="0.2">
      <c r="Z3119" s="5"/>
    </row>
    <row r="3120" spans="26:26" x14ac:dyDescent="0.2">
      <c r="Z3120" s="5"/>
    </row>
    <row r="3121" spans="26:26" x14ac:dyDescent="0.2">
      <c r="Z3121" s="5"/>
    </row>
    <row r="3122" spans="26:26" x14ac:dyDescent="0.2">
      <c r="Z3122" s="5"/>
    </row>
    <row r="3123" spans="26:26" x14ac:dyDescent="0.2">
      <c r="Z3123" s="5"/>
    </row>
    <row r="3124" spans="26:26" x14ac:dyDescent="0.2">
      <c r="Z3124" s="5"/>
    </row>
    <row r="3125" spans="26:26" x14ac:dyDescent="0.2">
      <c r="Z3125" s="5"/>
    </row>
    <row r="3126" spans="26:26" x14ac:dyDescent="0.2">
      <c r="Z3126" s="5"/>
    </row>
    <row r="3127" spans="26:26" x14ac:dyDescent="0.2">
      <c r="Z3127" s="5"/>
    </row>
    <row r="3128" spans="26:26" x14ac:dyDescent="0.2">
      <c r="Z3128" s="5"/>
    </row>
    <row r="3129" spans="26:26" x14ac:dyDescent="0.2">
      <c r="Z3129" s="5"/>
    </row>
    <row r="3130" spans="26:26" x14ac:dyDescent="0.2">
      <c r="Z3130" s="5"/>
    </row>
    <row r="3131" spans="26:26" x14ac:dyDescent="0.2">
      <c r="Z3131" s="5"/>
    </row>
    <row r="3132" spans="26:26" x14ac:dyDescent="0.2">
      <c r="Z3132" s="5"/>
    </row>
    <row r="3133" spans="26:26" x14ac:dyDescent="0.2">
      <c r="Z3133" s="5"/>
    </row>
    <row r="3134" spans="26:26" x14ac:dyDescent="0.2">
      <c r="Z3134" s="5"/>
    </row>
    <row r="3135" spans="26:26" x14ac:dyDescent="0.2">
      <c r="Z3135" s="5"/>
    </row>
    <row r="3136" spans="26:26" x14ac:dyDescent="0.2">
      <c r="Z3136" s="5"/>
    </row>
    <row r="3137" spans="26:26" x14ac:dyDescent="0.2">
      <c r="Z3137" s="5"/>
    </row>
    <row r="3138" spans="26:26" x14ac:dyDescent="0.2">
      <c r="Z3138" s="5"/>
    </row>
    <row r="3139" spans="26:26" x14ac:dyDescent="0.2">
      <c r="Z3139" s="5"/>
    </row>
    <row r="3140" spans="26:26" x14ac:dyDescent="0.2">
      <c r="Z3140" s="5"/>
    </row>
    <row r="3141" spans="26:26" x14ac:dyDescent="0.2">
      <c r="Z3141" s="5"/>
    </row>
    <row r="3142" spans="26:26" x14ac:dyDescent="0.2">
      <c r="Z3142" s="5"/>
    </row>
    <row r="3143" spans="26:26" x14ac:dyDescent="0.2">
      <c r="Z3143" s="5"/>
    </row>
    <row r="3144" spans="26:26" x14ac:dyDescent="0.2">
      <c r="Z3144" s="5"/>
    </row>
    <row r="3145" spans="26:26" x14ac:dyDescent="0.2">
      <c r="Z3145" s="5"/>
    </row>
    <row r="3146" spans="26:26" x14ac:dyDescent="0.2">
      <c r="Z3146" s="5"/>
    </row>
    <row r="3147" spans="26:26" x14ac:dyDescent="0.2">
      <c r="Z3147" s="5"/>
    </row>
    <row r="3148" spans="26:26" x14ac:dyDescent="0.2">
      <c r="Z3148" s="5"/>
    </row>
    <row r="3149" spans="26:26" x14ac:dyDescent="0.2">
      <c r="Z3149" s="5"/>
    </row>
    <row r="3150" spans="26:26" x14ac:dyDescent="0.2">
      <c r="Z3150" s="5"/>
    </row>
    <row r="3151" spans="26:26" x14ac:dyDescent="0.2">
      <c r="Z3151" s="5"/>
    </row>
    <row r="3152" spans="26:26" x14ac:dyDescent="0.2">
      <c r="Z3152" s="5"/>
    </row>
    <row r="3153" spans="26:26" x14ac:dyDescent="0.2">
      <c r="Z3153" s="5"/>
    </row>
    <row r="3154" spans="26:26" x14ac:dyDescent="0.2">
      <c r="Z3154" s="5"/>
    </row>
    <row r="3155" spans="26:26" x14ac:dyDescent="0.2">
      <c r="Z3155" s="5"/>
    </row>
    <row r="3156" spans="26:26" x14ac:dyDescent="0.2">
      <c r="Z3156" s="5"/>
    </row>
    <row r="3157" spans="26:26" x14ac:dyDescent="0.2">
      <c r="Z3157" s="5"/>
    </row>
    <row r="3158" spans="26:26" x14ac:dyDescent="0.2">
      <c r="Z3158" s="5"/>
    </row>
    <row r="3159" spans="26:26" x14ac:dyDescent="0.2">
      <c r="Z3159" s="5"/>
    </row>
    <row r="3160" spans="26:26" x14ac:dyDescent="0.2">
      <c r="Z3160" s="5"/>
    </row>
    <row r="3161" spans="26:26" x14ac:dyDescent="0.2">
      <c r="Z3161" s="5"/>
    </row>
    <row r="3162" spans="26:26" x14ac:dyDescent="0.2">
      <c r="Z3162" s="5"/>
    </row>
    <row r="3163" spans="26:26" x14ac:dyDescent="0.2">
      <c r="Z3163" s="5"/>
    </row>
    <row r="3164" spans="26:26" x14ac:dyDescent="0.2">
      <c r="Z3164" s="5"/>
    </row>
    <row r="3165" spans="26:26" x14ac:dyDescent="0.2">
      <c r="Z3165" s="5"/>
    </row>
    <row r="3166" spans="26:26" x14ac:dyDescent="0.2">
      <c r="Z3166" s="5"/>
    </row>
    <row r="3167" spans="26:26" x14ac:dyDescent="0.2">
      <c r="Z3167" s="5"/>
    </row>
    <row r="3168" spans="26:26" x14ac:dyDescent="0.2">
      <c r="Z3168" s="5"/>
    </row>
    <row r="3169" spans="26:26" x14ac:dyDescent="0.2">
      <c r="Z3169" s="5"/>
    </row>
    <row r="3170" spans="26:26" x14ac:dyDescent="0.2">
      <c r="Z3170" s="5"/>
    </row>
    <row r="3171" spans="26:26" x14ac:dyDescent="0.2">
      <c r="Z3171" s="5"/>
    </row>
    <row r="3172" spans="26:26" x14ac:dyDescent="0.2">
      <c r="Z3172" s="5"/>
    </row>
    <row r="3173" spans="26:26" x14ac:dyDescent="0.2">
      <c r="Z3173" s="5"/>
    </row>
    <row r="3174" spans="26:26" x14ac:dyDescent="0.2">
      <c r="Z3174" s="5"/>
    </row>
    <row r="3175" spans="26:26" x14ac:dyDescent="0.2">
      <c r="Z3175" s="5"/>
    </row>
    <row r="3176" spans="26:26" x14ac:dyDescent="0.2">
      <c r="Z3176" s="5"/>
    </row>
    <row r="3177" spans="26:26" x14ac:dyDescent="0.2">
      <c r="Z3177" s="5"/>
    </row>
    <row r="3178" spans="26:26" x14ac:dyDescent="0.2">
      <c r="Z3178" s="5"/>
    </row>
    <row r="3179" spans="26:26" x14ac:dyDescent="0.2">
      <c r="Z3179" s="5"/>
    </row>
    <row r="3180" spans="26:26" x14ac:dyDescent="0.2">
      <c r="Z3180" s="5"/>
    </row>
    <row r="3181" spans="26:26" x14ac:dyDescent="0.2">
      <c r="Z3181" s="5"/>
    </row>
    <row r="3182" spans="26:26" x14ac:dyDescent="0.2">
      <c r="Z3182" s="5"/>
    </row>
    <row r="3183" spans="26:26" x14ac:dyDescent="0.2">
      <c r="Z3183" s="5"/>
    </row>
    <row r="3184" spans="26:26" x14ac:dyDescent="0.2">
      <c r="Z3184" s="5"/>
    </row>
    <row r="3185" spans="26:26" x14ac:dyDescent="0.2">
      <c r="Z3185" s="5"/>
    </row>
    <row r="3186" spans="26:26" x14ac:dyDescent="0.2">
      <c r="Z3186" s="5"/>
    </row>
    <row r="3187" spans="26:26" x14ac:dyDescent="0.2">
      <c r="Z3187" s="5"/>
    </row>
    <row r="3188" spans="26:26" x14ac:dyDescent="0.2">
      <c r="Z3188" s="5"/>
    </row>
    <row r="3189" spans="26:26" x14ac:dyDescent="0.2">
      <c r="Z3189" s="5"/>
    </row>
    <row r="3190" spans="26:26" x14ac:dyDescent="0.2">
      <c r="Z3190" s="5"/>
    </row>
    <row r="3191" spans="26:26" x14ac:dyDescent="0.2">
      <c r="Z3191" s="5"/>
    </row>
    <row r="3192" spans="26:26" x14ac:dyDescent="0.2">
      <c r="Z3192" s="5"/>
    </row>
    <row r="3193" spans="26:26" x14ac:dyDescent="0.2">
      <c r="Z3193" s="5"/>
    </row>
    <row r="3194" spans="26:26" x14ac:dyDescent="0.2">
      <c r="Z3194" s="5"/>
    </row>
    <row r="3195" spans="26:26" x14ac:dyDescent="0.2">
      <c r="Z3195" s="5"/>
    </row>
    <row r="3196" spans="26:26" x14ac:dyDescent="0.2">
      <c r="Z3196" s="5"/>
    </row>
    <row r="3197" spans="26:26" x14ac:dyDescent="0.2">
      <c r="Z3197" s="5"/>
    </row>
    <row r="3198" spans="26:26" x14ac:dyDescent="0.2">
      <c r="Z3198" s="5"/>
    </row>
    <row r="3199" spans="26:26" x14ac:dyDescent="0.2">
      <c r="Z3199" s="5"/>
    </row>
    <row r="3200" spans="26:26" x14ac:dyDescent="0.2">
      <c r="Z3200" s="5"/>
    </row>
    <row r="3201" spans="26:26" x14ac:dyDescent="0.2">
      <c r="Z3201" s="5"/>
    </row>
    <row r="3202" spans="26:26" x14ac:dyDescent="0.2">
      <c r="Z3202" s="5"/>
    </row>
    <row r="3203" spans="26:26" x14ac:dyDescent="0.2">
      <c r="Z3203" s="5"/>
    </row>
    <row r="3204" spans="26:26" x14ac:dyDescent="0.2">
      <c r="Z3204" s="5"/>
    </row>
    <row r="3205" spans="26:26" x14ac:dyDescent="0.2">
      <c r="Z3205" s="5"/>
    </row>
    <row r="3206" spans="26:26" x14ac:dyDescent="0.2">
      <c r="Z3206" s="5"/>
    </row>
    <row r="3207" spans="26:26" x14ac:dyDescent="0.2">
      <c r="Z3207" s="5"/>
    </row>
    <row r="3208" spans="26:26" x14ac:dyDescent="0.2">
      <c r="Z3208" s="5"/>
    </row>
    <row r="3209" spans="26:26" x14ac:dyDescent="0.2">
      <c r="Z3209" s="5"/>
    </row>
    <row r="3210" spans="26:26" x14ac:dyDescent="0.2">
      <c r="Z3210" s="5"/>
    </row>
    <row r="3211" spans="26:26" x14ac:dyDescent="0.2">
      <c r="Z3211" s="5"/>
    </row>
    <row r="3212" spans="26:26" x14ac:dyDescent="0.2">
      <c r="Z3212" s="5"/>
    </row>
    <row r="3213" spans="26:26" x14ac:dyDescent="0.2">
      <c r="Z3213" s="5"/>
    </row>
    <row r="3214" spans="26:26" x14ac:dyDescent="0.2">
      <c r="Z3214" s="5"/>
    </row>
    <row r="3215" spans="26:26" x14ac:dyDescent="0.2">
      <c r="Z3215" s="5"/>
    </row>
    <row r="3216" spans="26:26" x14ac:dyDescent="0.2">
      <c r="Z3216" s="5"/>
    </row>
    <row r="3217" spans="26:26" x14ac:dyDescent="0.2">
      <c r="Z3217" s="5"/>
    </row>
    <row r="3218" spans="26:26" x14ac:dyDescent="0.2">
      <c r="Z3218" s="5"/>
    </row>
    <row r="3219" spans="26:26" x14ac:dyDescent="0.2">
      <c r="Z3219" s="5"/>
    </row>
    <row r="3220" spans="26:26" x14ac:dyDescent="0.2">
      <c r="Z3220" s="5"/>
    </row>
    <row r="3221" spans="26:26" x14ac:dyDescent="0.2">
      <c r="Z3221" s="5"/>
    </row>
    <row r="3222" spans="26:26" x14ac:dyDescent="0.2">
      <c r="Z3222" s="5"/>
    </row>
    <row r="3223" spans="26:26" x14ac:dyDescent="0.2">
      <c r="Z3223" s="5"/>
    </row>
    <row r="3224" spans="26:26" x14ac:dyDescent="0.2">
      <c r="Z3224" s="5"/>
    </row>
    <row r="3225" spans="26:26" x14ac:dyDescent="0.2">
      <c r="Z3225" s="5"/>
    </row>
    <row r="3226" spans="26:26" x14ac:dyDescent="0.2">
      <c r="Z3226" s="5"/>
    </row>
    <row r="3227" spans="26:26" x14ac:dyDescent="0.2">
      <c r="Z3227" s="5"/>
    </row>
    <row r="3228" spans="26:26" x14ac:dyDescent="0.2">
      <c r="Z3228" s="5"/>
    </row>
    <row r="3229" spans="26:26" x14ac:dyDescent="0.2">
      <c r="Z3229" s="5"/>
    </row>
    <row r="3230" spans="26:26" x14ac:dyDescent="0.2">
      <c r="Z3230" s="5"/>
    </row>
    <row r="3231" spans="26:26" x14ac:dyDescent="0.2">
      <c r="Z3231" s="5"/>
    </row>
    <row r="3232" spans="26:26" x14ac:dyDescent="0.2">
      <c r="Z3232" s="5"/>
    </row>
    <row r="3233" spans="26:26" x14ac:dyDescent="0.2">
      <c r="Z3233" s="5"/>
    </row>
    <row r="3234" spans="26:26" x14ac:dyDescent="0.2">
      <c r="Z3234" s="5"/>
    </row>
    <row r="3235" spans="26:26" x14ac:dyDescent="0.2">
      <c r="Z3235" s="5"/>
    </row>
    <row r="3236" spans="26:26" x14ac:dyDescent="0.2">
      <c r="Z3236" s="5"/>
    </row>
    <row r="3237" spans="26:26" x14ac:dyDescent="0.2">
      <c r="Z3237" s="5"/>
    </row>
    <row r="3238" spans="26:26" x14ac:dyDescent="0.2">
      <c r="Z3238" s="5"/>
    </row>
    <row r="3239" spans="26:26" x14ac:dyDescent="0.2">
      <c r="Z3239" s="5"/>
    </row>
    <row r="3240" spans="26:26" x14ac:dyDescent="0.2">
      <c r="Z3240" s="5"/>
    </row>
    <row r="3241" spans="26:26" x14ac:dyDescent="0.2">
      <c r="Z3241" s="5"/>
    </row>
    <row r="3242" spans="26:26" x14ac:dyDescent="0.2">
      <c r="Z3242" s="5"/>
    </row>
    <row r="3243" spans="26:26" x14ac:dyDescent="0.2">
      <c r="Z3243" s="5"/>
    </row>
    <row r="3244" spans="26:26" x14ac:dyDescent="0.2">
      <c r="Z3244" s="5"/>
    </row>
    <row r="3245" spans="26:26" x14ac:dyDescent="0.2">
      <c r="Z3245" s="5"/>
    </row>
    <row r="3246" spans="26:26" x14ac:dyDescent="0.2">
      <c r="Z3246" s="5"/>
    </row>
    <row r="3247" spans="26:26" x14ac:dyDescent="0.2">
      <c r="Z3247" s="5"/>
    </row>
    <row r="3248" spans="26:26" x14ac:dyDescent="0.2">
      <c r="Z3248" s="5"/>
    </row>
    <row r="3249" spans="26:26" x14ac:dyDescent="0.2">
      <c r="Z3249" s="5"/>
    </row>
    <row r="3250" spans="26:26" x14ac:dyDescent="0.2">
      <c r="Z3250" s="5"/>
    </row>
    <row r="3251" spans="26:26" x14ac:dyDescent="0.2">
      <c r="Z3251" s="5"/>
    </row>
    <row r="3252" spans="26:26" x14ac:dyDescent="0.2">
      <c r="Z3252" s="5"/>
    </row>
    <row r="3253" spans="26:26" x14ac:dyDescent="0.2">
      <c r="Z3253" s="5"/>
    </row>
    <row r="3254" spans="26:26" x14ac:dyDescent="0.2">
      <c r="Z3254" s="5"/>
    </row>
    <row r="3255" spans="26:26" x14ac:dyDescent="0.2">
      <c r="Z3255" s="5"/>
    </row>
    <row r="3256" spans="26:26" x14ac:dyDescent="0.2">
      <c r="Z3256" s="5"/>
    </row>
    <row r="3257" spans="26:26" x14ac:dyDescent="0.2">
      <c r="Z3257" s="5"/>
    </row>
    <row r="3258" spans="26:26" x14ac:dyDescent="0.2">
      <c r="Z3258" s="5"/>
    </row>
    <row r="3259" spans="26:26" x14ac:dyDescent="0.2">
      <c r="Z3259" s="5"/>
    </row>
    <row r="3260" spans="26:26" x14ac:dyDescent="0.2">
      <c r="Z3260" s="5"/>
    </row>
    <row r="3261" spans="26:26" x14ac:dyDescent="0.2">
      <c r="Z3261" s="5"/>
    </row>
    <row r="3262" spans="26:26" x14ac:dyDescent="0.2">
      <c r="Z3262" s="5"/>
    </row>
    <row r="3263" spans="26:26" x14ac:dyDescent="0.2">
      <c r="Z3263" s="5"/>
    </row>
    <row r="3264" spans="26:26" x14ac:dyDescent="0.2">
      <c r="Z3264" s="5"/>
    </row>
    <row r="3265" spans="26:26" x14ac:dyDescent="0.2">
      <c r="Z3265" s="5"/>
    </row>
    <row r="3266" spans="26:26" x14ac:dyDescent="0.2">
      <c r="Z3266" s="5"/>
    </row>
    <row r="3267" spans="26:26" x14ac:dyDescent="0.2">
      <c r="Z3267" s="5"/>
    </row>
    <row r="3268" spans="26:26" x14ac:dyDescent="0.2">
      <c r="Z3268" s="5"/>
    </row>
    <row r="3269" spans="26:26" x14ac:dyDescent="0.2">
      <c r="Z3269" s="5"/>
    </row>
    <row r="3270" spans="26:26" x14ac:dyDescent="0.2">
      <c r="Z3270" s="5"/>
    </row>
    <row r="3271" spans="26:26" x14ac:dyDescent="0.2">
      <c r="Z3271" s="5"/>
    </row>
    <row r="3272" spans="26:26" x14ac:dyDescent="0.2">
      <c r="Z3272" s="5"/>
    </row>
    <row r="3273" spans="26:26" x14ac:dyDescent="0.2">
      <c r="Z3273" s="5"/>
    </row>
    <row r="3274" spans="26:26" x14ac:dyDescent="0.2">
      <c r="Z3274" s="5"/>
    </row>
    <row r="3275" spans="26:26" x14ac:dyDescent="0.2">
      <c r="Z3275" s="5"/>
    </row>
    <row r="3276" spans="26:26" x14ac:dyDescent="0.2">
      <c r="Z3276" s="5"/>
    </row>
    <row r="3277" spans="26:26" x14ac:dyDescent="0.2">
      <c r="Z3277" s="5"/>
    </row>
    <row r="3278" spans="26:26" x14ac:dyDescent="0.2">
      <c r="Z3278" s="5"/>
    </row>
    <row r="3279" spans="26:26" x14ac:dyDescent="0.2">
      <c r="Z3279" s="5"/>
    </row>
    <row r="3280" spans="26:26" x14ac:dyDescent="0.2">
      <c r="Z3280" s="5"/>
    </row>
    <row r="3281" spans="26:26" x14ac:dyDescent="0.2">
      <c r="Z3281" s="5"/>
    </row>
    <row r="3282" spans="26:26" x14ac:dyDescent="0.2">
      <c r="Z3282" s="5"/>
    </row>
    <row r="3283" spans="26:26" x14ac:dyDescent="0.2">
      <c r="Z3283" s="5"/>
    </row>
    <row r="3284" spans="26:26" x14ac:dyDescent="0.2">
      <c r="Z3284" s="5"/>
    </row>
    <row r="3285" spans="26:26" x14ac:dyDescent="0.2">
      <c r="Z3285" s="5"/>
    </row>
    <row r="3286" spans="26:26" x14ac:dyDescent="0.2">
      <c r="Z3286" s="5"/>
    </row>
    <row r="3287" spans="26:26" x14ac:dyDescent="0.2">
      <c r="Z3287" s="5"/>
    </row>
    <row r="3288" spans="26:26" x14ac:dyDescent="0.2">
      <c r="Z3288" s="5"/>
    </row>
    <row r="3289" spans="26:26" x14ac:dyDescent="0.2">
      <c r="Z3289" s="5"/>
    </row>
    <row r="3290" spans="26:26" x14ac:dyDescent="0.2">
      <c r="Z3290" s="5"/>
    </row>
    <row r="3291" spans="26:26" x14ac:dyDescent="0.2">
      <c r="Z3291" s="5"/>
    </row>
    <row r="3292" spans="26:26" x14ac:dyDescent="0.2">
      <c r="Z3292" s="5"/>
    </row>
    <row r="3293" spans="26:26" x14ac:dyDescent="0.2">
      <c r="Z3293" s="5"/>
    </row>
    <row r="3294" spans="26:26" x14ac:dyDescent="0.2">
      <c r="Z3294" s="5"/>
    </row>
    <row r="3295" spans="26:26" x14ac:dyDescent="0.2">
      <c r="Z3295" s="5"/>
    </row>
    <row r="3296" spans="26:26" x14ac:dyDescent="0.2">
      <c r="Z3296" s="5"/>
    </row>
    <row r="3297" spans="26:26" x14ac:dyDescent="0.2">
      <c r="Z3297" s="5"/>
    </row>
    <row r="3298" spans="26:26" x14ac:dyDescent="0.2">
      <c r="Z3298" s="5"/>
    </row>
    <row r="3299" spans="26:26" x14ac:dyDescent="0.2">
      <c r="Z3299" s="5"/>
    </row>
    <row r="3300" spans="26:26" x14ac:dyDescent="0.2">
      <c r="Z3300" s="5"/>
    </row>
    <row r="3301" spans="26:26" x14ac:dyDescent="0.2">
      <c r="Z3301" s="5"/>
    </row>
    <row r="3302" spans="26:26" x14ac:dyDescent="0.2">
      <c r="Z3302" s="5"/>
    </row>
    <row r="3303" spans="26:26" x14ac:dyDescent="0.2">
      <c r="Z3303" s="5"/>
    </row>
    <row r="3304" spans="26:26" x14ac:dyDescent="0.2">
      <c r="Z3304" s="5"/>
    </row>
    <row r="3305" spans="26:26" x14ac:dyDescent="0.2">
      <c r="Z3305" s="5"/>
    </row>
    <row r="3306" spans="26:26" x14ac:dyDescent="0.2">
      <c r="Z3306" s="5"/>
    </row>
    <row r="3307" spans="26:26" x14ac:dyDescent="0.2">
      <c r="Z3307" s="5"/>
    </row>
    <row r="3308" spans="26:26" x14ac:dyDescent="0.2">
      <c r="Z3308" s="5"/>
    </row>
    <row r="3309" spans="26:26" x14ac:dyDescent="0.2">
      <c r="Z3309" s="5"/>
    </row>
    <row r="3310" spans="26:26" x14ac:dyDescent="0.2">
      <c r="Z3310" s="5"/>
    </row>
    <row r="3311" spans="26:26" x14ac:dyDescent="0.2">
      <c r="Z3311" s="5"/>
    </row>
    <row r="3312" spans="26:26" x14ac:dyDescent="0.2">
      <c r="Z3312" s="5"/>
    </row>
    <row r="3313" spans="26:26" x14ac:dyDescent="0.2">
      <c r="Z3313" s="5"/>
    </row>
    <row r="3314" spans="26:26" x14ac:dyDescent="0.2">
      <c r="Z3314" s="5"/>
    </row>
    <row r="3315" spans="26:26" x14ac:dyDescent="0.2">
      <c r="Z3315" s="5"/>
    </row>
    <row r="3316" spans="26:26" x14ac:dyDescent="0.2">
      <c r="Z3316" s="5"/>
    </row>
    <row r="3317" spans="26:26" x14ac:dyDescent="0.2">
      <c r="Z3317" s="5"/>
    </row>
    <row r="3318" spans="26:26" x14ac:dyDescent="0.2">
      <c r="Z3318" s="5"/>
    </row>
    <row r="3319" spans="26:26" x14ac:dyDescent="0.2">
      <c r="Z3319" s="5"/>
    </row>
    <row r="3320" spans="26:26" x14ac:dyDescent="0.2">
      <c r="Z3320" s="5"/>
    </row>
    <row r="3321" spans="26:26" x14ac:dyDescent="0.2">
      <c r="Z3321" s="5"/>
    </row>
    <row r="3322" spans="26:26" x14ac:dyDescent="0.2">
      <c r="Z3322" s="5"/>
    </row>
    <row r="3323" spans="26:26" x14ac:dyDescent="0.2">
      <c r="Z3323" s="5"/>
    </row>
    <row r="3324" spans="26:26" x14ac:dyDescent="0.2">
      <c r="Z3324" s="5"/>
    </row>
    <row r="3325" spans="26:26" x14ac:dyDescent="0.2">
      <c r="Z3325" s="5"/>
    </row>
    <row r="3326" spans="26:26" x14ac:dyDescent="0.2">
      <c r="Z3326" s="5"/>
    </row>
    <row r="3327" spans="26:26" x14ac:dyDescent="0.2">
      <c r="Z3327" s="5"/>
    </row>
    <row r="3328" spans="26:26" x14ac:dyDescent="0.2">
      <c r="Z3328" s="5"/>
    </row>
    <row r="3329" spans="26:26" x14ac:dyDescent="0.2">
      <c r="Z3329" s="5"/>
    </row>
    <row r="3330" spans="26:26" x14ac:dyDescent="0.2">
      <c r="Z3330" s="5"/>
    </row>
    <row r="3331" spans="26:26" x14ac:dyDescent="0.2">
      <c r="Z3331" s="5"/>
    </row>
    <row r="3332" spans="26:26" x14ac:dyDescent="0.2">
      <c r="Z3332" s="5"/>
    </row>
    <row r="3333" spans="26:26" x14ac:dyDescent="0.2">
      <c r="Z3333" s="5"/>
    </row>
    <row r="3334" spans="26:26" x14ac:dyDescent="0.2">
      <c r="Z3334" s="5"/>
    </row>
    <row r="3335" spans="26:26" x14ac:dyDescent="0.2">
      <c r="Z3335" s="5"/>
    </row>
    <row r="3336" spans="26:26" x14ac:dyDescent="0.2">
      <c r="Z3336" s="5"/>
    </row>
    <row r="3337" spans="26:26" x14ac:dyDescent="0.2">
      <c r="Z3337" s="5"/>
    </row>
    <row r="3338" spans="26:26" x14ac:dyDescent="0.2">
      <c r="Z3338" s="5"/>
    </row>
    <row r="3339" spans="26:26" x14ac:dyDescent="0.2">
      <c r="Z3339" s="5"/>
    </row>
    <row r="3340" spans="26:26" x14ac:dyDescent="0.2">
      <c r="Z3340" s="5"/>
    </row>
    <row r="3341" spans="26:26" x14ac:dyDescent="0.2">
      <c r="Z3341" s="5"/>
    </row>
    <row r="3342" spans="26:26" x14ac:dyDescent="0.2">
      <c r="Z3342" s="5"/>
    </row>
    <row r="3343" spans="26:26" x14ac:dyDescent="0.2">
      <c r="Z3343" s="5"/>
    </row>
    <row r="3344" spans="26:26" x14ac:dyDescent="0.2">
      <c r="Z3344" s="5"/>
    </row>
    <row r="3345" spans="26:26" x14ac:dyDescent="0.2">
      <c r="Z3345" s="5"/>
    </row>
    <row r="3346" spans="26:26" x14ac:dyDescent="0.2">
      <c r="Z3346" s="5"/>
    </row>
    <row r="3347" spans="26:26" x14ac:dyDescent="0.2">
      <c r="Z3347" s="5"/>
    </row>
    <row r="3348" spans="26:26" x14ac:dyDescent="0.2">
      <c r="Z3348" s="5"/>
    </row>
    <row r="3349" spans="26:26" x14ac:dyDescent="0.2">
      <c r="Z3349" s="5"/>
    </row>
    <row r="3350" spans="26:26" x14ac:dyDescent="0.2">
      <c r="Z3350" s="5"/>
    </row>
    <row r="3351" spans="26:26" x14ac:dyDescent="0.2">
      <c r="Z3351" s="5"/>
    </row>
    <row r="3352" spans="26:26" x14ac:dyDescent="0.2">
      <c r="Z3352" s="5"/>
    </row>
    <row r="3353" spans="26:26" x14ac:dyDescent="0.2">
      <c r="Z3353" s="5"/>
    </row>
    <row r="3354" spans="26:26" x14ac:dyDescent="0.2">
      <c r="Z3354" s="5"/>
    </row>
    <row r="3355" spans="26:26" x14ac:dyDescent="0.2">
      <c r="Z3355" s="5"/>
    </row>
    <row r="3356" spans="26:26" x14ac:dyDescent="0.2">
      <c r="Z3356" s="5"/>
    </row>
    <row r="3357" spans="26:26" x14ac:dyDescent="0.2">
      <c r="Z3357" s="5"/>
    </row>
    <row r="3358" spans="26:26" x14ac:dyDescent="0.2">
      <c r="Z3358" s="5"/>
    </row>
    <row r="3359" spans="26:26" x14ac:dyDescent="0.2">
      <c r="Z3359" s="5"/>
    </row>
    <row r="3360" spans="26:26" x14ac:dyDescent="0.2">
      <c r="Z3360" s="5"/>
    </row>
    <row r="3361" spans="26:26" x14ac:dyDescent="0.2">
      <c r="Z3361" s="5"/>
    </row>
    <row r="3362" spans="26:26" x14ac:dyDescent="0.2">
      <c r="Z3362" s="5"/>
    </row>
    <row r="3363" spans="26:26" x14ac:dyDescent="0.2">
      <c r="Z3363" s="5"/>
    </row>
    <row r="3364" spans="26:26" x14ac:dyDescent="0.2">
      <c r="Z3364" s="5"/>
    </row>
    <row r="3365" spans="26:26" x14ac:dyDescent="0.2">
      <c r="Z3365" s="5"/>
    </row>
    <row r="3366" spans="26:26" x14ac:dyDescent="0.2">
      <c r="Z3366" s="5"/>
    </row>
    <row r="3367" spans="26:26" x14ac:dyDescent="0.2">
      <c r="Z3367" s="5"/>
    </row>
    <row r="3368" spans="26:26" x14ac:dyDescent="0.2">
      <c r="Z3368" s="5"/>
    </row>
    <row r="3369" spans="26:26" x14ac:dyDescent="0.2">
      <c r="Z3369" s="5"/>
    </row>
    <row r="3370" spans="26:26" x14ac:dyDescent="0.2">
      <c r="Z3370" s="5"/>
    </row>
    <row r="3371" spans="26:26" x14ac:dyDescent="0.2">
      <c r="Z3371" s="5"/>
    </row>
    <row r="3372" spans="26:26" x14ac:dyDescent="0.2">
      <c r="Z3372" s="5"/>
    </row>
    <row r="3373" spans="26:26" x14ac:dyDescent="0.2">
      <c r="Z3373" s="5"/>
    </row>
    <row r="3374" spans="26:26" x14ac:dyDescent="0.2">
      <c r="Z3374" s="5"/>
    </row>
    <row r="3375" spans="26:26" x14ac:dyDescent="0.2">
      <c r="Z3375" s="5"/>
    </row>
    <row r="3376" spans="26:26" x14ac:dyDescent="0.2">
      <c r="Z3376" s="5"/>
    </row>
    <row r="3377" spans="26:26" x14ac:dyDescent="0.2">
      <c r="Z3377" s="5"/>
    </row>
    <row r="3378" spans="26:26" x14ac:dyDescent="0.2">
      <c r="Z3378" s="5"/>
    </row>
    <row r="3379" spans="26:26" x14ac:dyDescent="0.2">
      <c r="Z3379" s="5"/>
    </row>
    <row r="3380" spans="26:26" x14ac:dyDescent="0.2">
      <c r="Z3380" s="5"/>
    </row>
    <row r="3381" spans="26:26" x14ac:dyDescent="0.2">
      <c r="Z3381" s="5"/>
    </row>
    <row r="3382" spans="26:26" x14ac:dyDescent="0.2">
      <c r="Z3382" s="5"/>
    </row>
    <row r="3383" spans="26:26" x14ac:dyDescent="0.2">
      <c r="Z3383" s="5"/>
    </row>
    <row r="3384" spans="26:26" x14ac:dyDescent="0.2">
      <c r="Z3384" s="5"/>
    </row>
    <row r="3385" spans="26:26" x14ac:dyDescent="0.2">
      <c r="Z3385" s="5"/>
    </row>
    <row r="3386" spans="26:26" x14ac:dyDescent="0.2">
      <c r="Z3386" s="5"/>
    </row>
    <row r="3387" spans="26:26" x14ac:dyDescent="0.2">
      <c r="Z3387" s="5"/>
    </row>
    <row r="3388" spans="26:26" x14ac:dyDescent="0.2">
      <c r="Z3388" s="5"/>
    </row>
    <row r="3389" spans="26:26" x14ac:dyDescent="0.2">
      <c r="Z3389" s="5"/>
    </row>
    <row r="3390" spans="26:26" x14ac:dyDescent="0.2">
      <c r="Z3390" s="5"/>
    </row>
    <row r="3391" spans="26:26" x14ac:dyDescent="0.2">
      <c r="Z3391" s="5"/>
    </row>
    <row r="3392" spans="26:26" x14ac:dyDescent="0.2">
      <c r="Z3392" s="5"/>
    </row>
    <row r="3393" spans="26:26" x14ac:dyDescent="0.2">
      <c r="Z3393" s="5"/>
    </row>
    <row r="3394" spans="26:26" x14ac:dyDescent="0.2">
      <c r="Z3394" s="5"/>
    </row>
    <row r="3395" spans="26:26" x14ac:dyDescent="0.2">
      <c r="Z3395" s="5"/>
    </row>
    <row r="3396" spans="26:26" x14ac:dyDescent="0.2">
      <c r="Z3396" s="5"/>
    </row>
    <row r="3397" spans="26:26" x14ac:dyDescent="0.2">
      <c r="Z3397" s="5"/>
    </row>
    <row r="3398" spans="26:26" x14ac:dyDescent="0.2">
      <c r="Z3398" s="5"/>
    </row>
    <row r="3399" spans="26:26" x14ac:dyDescent="0.2">
      <c r="Z3399" s="5"/>
    </row>
    <row r="3400" spans="26:26" x14ac:dyDescent="0.2">
      <c r="Z3400" s="5"/>
    </row>
    <row r="3401" spans="26:26" x14ac:dyDescent="0.2">
      <c r="Z3401" s="5"/>
    </row>
    <row r="3402" spans="26:26" x14ac:dyDescent="0.2">
      <c r="Z3402" s="5"/>
    </row>
    <row r="3403" spans="26:26" x14ac:dyDescent="0.2">
      <c r="Z3403" s="5"/>
    </row>
    <row r="3404" spans="26:26" x14ac:dyDescent="0.2">
      <c r="Z3404" s="5"/>
    </row>
    <row r="3405" spans="26:26" x14ac:dyDescent="0.2">
      <c r="Z3405" s="5"/>
    </row>
    <row r="3406" spans="26:26" x14ac:dyDescent="0.2">
      <c r="Z3406" s="5"/>
    </row>
    <row r="3407" spans="26:26" x14ac:dyDescent="0.2">
      <c r="Z3407" s="5"/>
    </row>
    <row r="3408" spans="26:26" x14ac:dyDescent="0.2">
      <c r="Z3408" s="5"/>
    </row>
    <row r="3409" spans="26:26" x14ac:dyDescent="0.2">
      <c r="Z3409" s="5"/>
    </row>
    <row r="3410" spans="26:26" x14ac:dyDescent="0.2">
      <c r="Z3410" s="5"/>
    </row>
    <row r="3411" spans="26:26" x14ac:dyDescent="0.2">
      <c r="Z3411" s="5"/>
    </row>
    <row r="3412" spans="26:26" x14ac:dyDescent="0.2">
      <c r="Z3412" s="5"/>
    </row>
    <row r="3413" spans="26:26" x14ac:dyDescent="0.2">
      <c r="Z3413" s="5"/>
    </row>
    <row r="3414" spans="26:26" x14ac:dyDescent="0.2">
      <c r="Z3414" s="5"/>
    </row>
    <row r="3415" spans="26:26" x14ac:dyDescent="0.2">
      <c r="Z3415" s="5"/>
    </row>
    <row r="3416" spans="26:26" x14ac:dyDescent="0.2">
      <c r="Z3416" s="5"/>
    </row>
    <row r="3417" spans="26:26" x14ac:dyDescent="0.2">
      <c r="Z3417" s="5"/>
    </row>
    <row r="3418" spans="26:26" x14ac:dyDescent="0.2">
      <c r="Z3418" s="5"/>
    </row>
    <row r="3419" spans="26:26" x14ac:dyDescent="0.2">
      <c r="Z3419" s="5"/>
    </row>
    <row r="3420" spans="26:26" x14ac:dyDescent="0.2">
      <c r="Z3420" s="5"/>
    </row>
    <row r="3421" spans="26:26" x14ac:dyDescent="0.2">
      <c r="Z3421" s="5"/>
    </row>
    <row r="3422" spans="26:26" x14ac:dyDescent="0.2">
      <c r="Z3422" s="5"/>
    </row>
    <row r="3423" spans="26:26" x14ac:dyDescent="0.2">
      <c r="Z3423" s="5"/>
    </row>
    <row r="3424" spans="26:26" x14ac:dyDescent="0.2">
      <c r="Z3424" s="5"/>
    </row>
    <row r="3425" spans="26:26" x14ac:dyDescent="0.2">
      <c r="Z3425" s="5"/>
    </row>
    <row r="3426" spans="26:26" x14ac:dyDescent="0.2">
      <c r="Z3426" s="5"/>
    </row>
    <row r="3427" spans="26:26" x14ac:dyDescent="0.2">
      <c r="Z3427" s="5"/>
    </row>
    <row r="3428" spans="26:26" x14ac:dyDescent="0.2">
      <c r="Z3428" s="5"/>
    </row>
    <row r="3429" spans="26:26" x14ac:dyDescent="0.2">
      <c r="Z3429" s="5"/>
    </row>
    <row r="3430" spans="26:26" x14ac:dyDescent="0.2">
      <c r="Z3430" s="5"/>
    </row>
    <row r="3431" spans="26:26" x14ac:dyDescent="0.2">
      <c r="Z3431" s="5"/>
    </row>
    <row r="3432" spans="26:26" x14ac:dyDescent="0.2">
      <c r="Z3432" s="5"/>
    </row>
    <row r="3433" spans="26:26" x14ac:dyDescent="0.2">
      <c r="Z3433" s="5"/>
    </row>
    <row r="3434" spans="26:26" x14ac:dyDescent="0.2">
      <c r="Z3434" s="5"/>
    </row>
    <row r="3435" spans="26:26" x14ac:dyDescent="0.2">
      <c r="Z3435" s="5"/>
    </row>
    <row r="3436" spans="26:26" x14ac:dyDescent="0.2">
      <c r="Z3436" s="5"/>
    </row>
    <row r="3437" spans="26:26" x14ac:dyDescent="0.2">
      <c r="Z3437" s="5"/>
    </row>
    <row r="3438" spans="26:26" x14ac:dyDescent="0.2">
      <c r="Z3438" s="5"/>
    </row>
    <row r="3439" spans="26:26" x14ac:dyDescent="0.2">
      <c r="Z3439" s="5"/>
    </row>
    <row r="3440" spans="26:26" x14ac:dyDescent="0.2">
      <c r="Z3440" s="5"/>
    </row>
    <row r="3441" spans="26:26" x14ac:dyDescent="0.2">
      <c r="Z3441" s="5"/>
    </row>
    <row r="3442" spans="26:26" x14ac:dyDescent="0.2">
      <c r="Z3442" s="5"/>
    </row>
    <row r="3443" spans="26:26" x14ac:dyDescent="0.2">
      <c r="Z3443" s="5"/>
    </row>
    <row r="3444" spans="26:26" x14ac:dyDescent="0.2">
      <c r="Z3444" s="5"/>
    </row>
    <row r="3445" spans="26:26" x14ac:dyDescent="0.2">
      <c r="Z3445" s="5"/>
    </row>
    <row r="3446" spans="26:26" x14ac:dyDescent="0.2">
      <c r="Z3446" s="5"/>
    </row>
    <row r="3447" spans="26:26" x14ac:dyDescent="0.2">
      <c r="Z3447" s="5"/>
    </row>
    <row r="3448" spans="26:26" x14ac:dyDescent="0.2">
      <c r="Z3448" s="5"/>
    </row>
    <row r="3449" spans="26:26" x14ac:dyDescent="0.2">
      <c r="Z3449" s="5"/>
    </row>
    <row r="3450" spans="26:26" x14ac:dyDescent="0.2">
      <c r="Z3450" s="5"/>
    </row>
    <row r="3451" spans="26:26" x14ac:dyDescent="0.2">
      <c r="Z3451" s="5"/>
    </row>
    <row r="3452" spans="26:26" x14ac:dyDescent="0.2">
      <c r="Z3452" s="5"/>
    </row>
    <row r="3453" spans="26:26" x14ac:dyDescent="0.2">
      <c r="Z3453" s="5"/>
    </row>
    <row r="3454" spans="26:26" x14ac:dyDescent="0.2">
      <c r="Z3454" s="5"/>
    </row>
    <row r="3455" spans="26:26" x14ac:dyDescent="0.2">
      <c r="Z3455" s="5"/>
    </row>
    <row r="3456" spans="26:26" x14ac:dyDescent="0.2">
      <c r="Z3456" s="5"/>
    </row>
    <row r="3457" spans="26:26" x14ac:dyDescent="0.2">
      <c r="Z3457" s="5"/>
    </row>
    <row r="3458" spans="26:26" x14ac:dyDescent="0.2">
      <c r="Z3458" s="5"/>
    </row>
    <row r="3459" spans="26:26" x14ac:dyDescent="0.2">
      <c r="Z3459" s="5"/>
    </row>
    <row r="3460" spans="26:26" x14ac:dyDescent="0.2">
      <c r="Z3460" s="5"/>
    </row>
    <row r="3461" spans="26:26" x14ac:dyDescent="0.2">
      <c r="Z3461" s="5"/>
    </row>
    <row r="3462" spans="26:26" x14ac:dyDescent="0.2">
      <c r="Z3462" s="5"/>
    </row>
    <row r="3463" spans="26:26" x14ac:dyDescent="0.2">
      <c r="Z3463" s="5"/>
    </row>
    <row r="3464" spans="26:26" x14ac:dyDescent="0.2">
      <c r="Z3464" s="5"/>
    </row>
    <row r="3465" spans="26:26" x14ac:dyDescent="0.2">
      <c r="Z3465" s="5"/>
    </row>
    <row r="3466" spans="26:26" x14ac:dyDescent="0.2">
      <c r="Z3466" s="5"/>
    </row>
    <row r="3467" spans="26:26" x14ac:dyDescent="0.2">
      <c r="Z3467" s="5"/>
    </row>
    <row r="3468" spans="26:26" x14ac:dyDescent="0.2">
      <c r="Z3468" s="5"/>
    </row>
    <row r="3469" spans="26:26" x14ac:dyDescent="0.2">
      <c r="Z3469" s="5"/>
    </row>
    <row r="3470" spans="26:26" x14ac:dyDescent="0.2">
      <c r="Z3470" s="5"/>
    </row>
    <row r="3471" spans="26:26" x14ac:dyDescent="0.2">
      <c r="Z3471" s="5"/>
    </row>
    <row r="3472" spans="26:26" x14ac:dyDescent="0.2">
      <c r="Z3472" s="5"/>
    </row>
    <row r="3473" spans="26:26" x14ac:dyDescent="0.2">
      <c r="Z3473" s="5"/>
    </row>
    <row r="3474" spans="26:26" x14ac:dyDescent="0.2">
      <c r="Z3474" s="5"/>
    </row>
    <row r="3475" spans="26:26" x14ac:dyDescent="0.2">
      <c r="Z3475" s="5"/>
    </row>
    <row r="3476" spans="26:26" x14ac:dyDescent="0.2">
      <c r="Z3476" s="5"/>
    </row>
    <row r="3477" spans="26:26" x14ac:dyDescent="0.2">
      <c r="Z3477" s="5"/>
    </row>
    <row r="3478" spans="26:26" x14ac:dyDescent="0.2">
      <c r="Z3478" s="5"/>
    </row>
    <row r="3479" spans="26:26" x14ac:dyDescent="0.2">
      <c r="Z3479" s="5"/>
    </row>
    <row r="3480" spans="26:26" x14ac:dyDescent="0.2">
      <c r="Z3480" s="5"/>
    </row>
    <row r="3481" spans="26:26" x14ac:dyDescent="0.2">
      <c r="Z3481" s="5"/>
    </row>
    <row r="3482" spans="26:26" x14ac:dyDescent="0.2">
      <c r="Z3482" s="5"/>
    </row>
    <row r="3483" spans="26:26" x14ac:dyDescent="0.2">
      <c r="Z3483" s="5"/>
    </row>
    <row r="3484" spans="26:26" x14ac:dyDescent="0.2">
      <c r="Z3484" s="5"/>
    </row>
    <row r="3485" spans="26:26" x14ac:dyDescent="0.2">
      <c r="Z3485" s="5"/>
    </row>
    <row r="3486" spans="26:26" x14ac:dyDescent="0.2">
      <c r="Z3486" s="5"/>
    </row>
    <row r="3487" spans="26:26" x14ac:dyDescent="0.2">
      <c r="Z3487" s="5"/>
    </row>
    <row r="3488" spans="26:26" x14ac:dyDescent="0.2">
      <c r="Z3488" s="5"/>
    </row>
    <row r="3489" spans="26:26" x14ac:dyDescent="0.2">
      <c r="Z3489" s="5"/>
    </row>
    <row r="3490" spans="26:26" x14ac:dyDescent="0.2">
      <c r="Z3490" s="5"/>
    </row>
    <row r="3491" spans="26:26" x14ac:dyDescent="0.2">
      <c r="Z3491" s="5"/>
    </row>
    <row r="3492" spans="26:26" x14ac:dyDescent="0.2">
      <c r="Z3492" s="5"/>
    </row>
    <row r="3493" spans="26:26" x14ac:dyDescent="0.2">
      <c r="Z3493" s="5"/>
    </row>
    <row r="3494" spans="26:26" x14ac:dyDescent="0.2">
      <c r="Z3494" s="5"/>
    </row>
    <row r="3495" spans="26:26" x14ac:dyDescent="0.2">
      <c r="Z3495" s="5"/>
    </row>
    <row r="3496" spans="26:26" x14ac:dyDescent="0.2">
      <c r="Z3496" s="5"/>
    </row>
    <row r="3497" spans="26:26" x14ac:dyDescent="0.2">
      <c r="Z3497" s="5"/>
    </row>
    <row r="3498" spans="26:26" x14ac:dyDescent="0.2">
      <c r="Z3498" s="5"/>
    </row>
    <row r="3499" spans="26:26" x14ac:dyDescent="0.2">
      <c r="Z3499" s="5"/>
    </row>
    <row r="3500" spans="26:26" x14ac:dyDescent="0.2">
      <c r="Z3500" s="5"/>
    </row>
    <row r="3501" spans="26:26" x14ac:dyDescent="0.2">
      <c r="Z3501" s="5"/>
    </row>
    <row r="3502" spans="26:26" x14ac:dyDescent="0.2">
      <c r="Z3502" s="5"/>
    </row>
    <row r="3503" spans="26:26" x14ac:dyDescent="0.2">
      <c r="Z3503" s="5"/>
    </row>
    <row r="3504" spans="26:26" x14ac:dyDescent="0.2">
      <c r="Z3504" s="5"/>
    </row>
    <row r="3505" spans="26:26" x14ac:dyDescent="0.2">
      <c r="Z3505" s="5"/>
    </row>
    <row r="3506" spans="26:26" x14ac:dyDescent="0.2">
      <c r="Z3506" s="5"/>
    </row>
    <row r="3507" spans="26:26" x14ac:dyDescent="0.2">
      <c r="Z3507" s="5"/>
    </row>
    <row r="3508" spans="26:26" x14ac:dyDescent="0.2">
      <c r="Z3508" s="5"/>
    </row>
    <row r="3509" spans="26:26" x14ac:dyDescent="0.2">
      <c r="Z3509" s="5"/>
    </row>
    <row r="3510" spans="26:26" x14ac:dyDescent="0.2">
      <c r="Z3510" s="5"/>
    </row>
    <row r="3511" spans="26:26" x14ac:dyDescent="0.2">
      <c r="Z3511" s="5"/>
    </row>
    <row r="3512" spans="26:26" x14ac:dyDescent="0.2">
      <c r="Z3512" s="5"/>
    </row>
    <row r="3513" spans="26:26" x14ac:dyDescent="0.2">
      <c r="Z3513" s="5"/>
    </row>
    <row r="3514" spans="26:26" x14ac:dyDescent="0.2">
      <c r="Z3514" s="5"/>
    </row>
    <row r="3515" spans="26:26" x14ac:dyDescent="0.2">
      <c r="Z3515" s="5"/>
    </row>
    <row r="3516" spans="26:26" x14ac:dyDescent="0.2">
      <c r="Z3516" s="5"/>
    </row>
    <row r="3517" spans="26:26" x14ac:dyDescent="0.2">
      <c r="Z3517" s="5"/>
    </row>
    <row r="3518" spans="26:26" x14ac:dyDescent="0.2">
      <c r="Z3518" s="5"/>
    </row>
    <row r="3519" spans="26:26" x14ac:dyDescent="0.2">
      <c r="Z3519" s="5"/>
    </row>
    <row r="3520" spans="26:26" x14ac:dyDescent="0.2">
      <c r="Z3520" s="5"/>
    </row>
    <row r="3521" spans="26:26" x14ac:dyDescent="0.2">
      <c r="Z3521" s="5"/>
    </row>
    <row r="3522" spans="26:26" x14ac:dyDescent="0.2">
      <c r="Z3522" s="5"/>
    </row>
    <row r="3523" spans="26:26" x14ac:dyDescent="0.2">
      <c r="Z3523" s="5"/>
    </row>
    <row r="3524" spans="26:26" x14ac:dyDescent="0.2">
      <c r="Z3524" s="5"/>
    </row>
    <row r="3525" spans="26:26" x14ac:dyDescent="0.2">
      <c r="Z3525" s="5"/>
    </row>
    <row r="3526" spans="26:26" x14ac:dyDescent="0.2">
      <c r="Z3526" s="5"/>
    </row>
    <row r="3527" spans="26:26" x14ac:dyDescent="0.2">
      <c r="Z3527" s="5"/>
    </row>
    <row r="3528" spans="26:26" x14ac:dyDescent="0.2">
      <c r="Z3528" s="5"/>
    </row>
    <row r="3529" spans="26:26" x14ac:dyDescent="0.2">
      <c r="Z3529" s="5"/>
    </row>
    <row r="3530" spans="26:26" x14ac:dyDescent="0.2">
      <c r="Z3530" s="5"/>
    </row>
    <row r="3531" spans="26:26" x14ac:dyDescent="0.2">
      <c r="Z3531" s="5"/>
    </row>
    <row r="3532" spans="26:26" x14ac:dyDescent="0.2">
      <c r="Z3532" s="5"/>
    </row>
    <row r="3533" spans="26:26" x14ac:dyDescent="0.2">
      <c r="Z3533" s="5"/>
    </row>
    <row r="3534" spans="26:26" x14ac:dyDescent="0.2">
      <c r="Z3534" s="5"/>
    </row>
    <row r="3535" spans="26:26" x14ac:dyDescent="0.2">
      <c r="Z3535" s="5"/>
    </row>
    <row r="3536" spans="26:26" x14ac:dyDescent="0.2">
      <c r="Z3536" s="5"/>
    </row>
    <row r="3537" spans="26:26" x14ac:dyDescent="0.2">
      <c r="Z3537" s="5"/>
    </row>
    <row r="3538" spans="26:26" x14ac:dyDescent="0.2">
      <c r="Z3538" s="5"/>
    </row>
    <row r="3539" spans="26:26" x14ac:dyDescent="0.2">
      <c r="Z3539" s="5"/>
    </row>
    <row r="3540" spans="26:26" x14ac:dyDescent="0.2">
      <c r="Z3540" s="5"/>
    </row>
    <row r="3541" spans="26:26" x14ac:dyDescent="0.2">
      <c r="Z3541" s="5"/>
    </row>
    <row r="3542" spans="26:26" x14ac:dyDescent="0.2">
      <c r="Z3542" s="5"/>
    </row>
    <row r="3543" spans="26:26" x14ac:dyDescent="0.2">
      <c r="Z3543" s="5"/>
    </row>
    <row r="3544" spans="26:26" x14ac:dyDescent="0.2">
      <c r="Z3544" s="5"/>
    </row>
    <row r="3545" spans="26:26" x14ac:dyDescent="0.2">
      <c r="Z3545" s="5"/>
    </row>
    <row r="3546" spans="26:26" x14ac:dyDescent="0.2">
      <c r="Z3546" s="5"/>
    </row>
    <row r="3547" spans="26:26" x14ac:dyDescent="0.2">
      <c r="Z3547" s="5"/>
    </row>
    <row r="3548" spans="26:26" x14ac:dyDescent="0.2">
      <c r="Z3548" s="5"/>
    </row>
    <row r="3549" spans="26:26" x14ac:dyDescent="0.2">
      <c r="Z3549" s="5"/>
    </row>
    <row r="3550" spans="26:26" x14ac:dyDescent="0.2">
      <c r="Z3550" s="5"/>
    </row>
    <row r="3551" spans="26:26" x14ac:dyDescent="0.2">
      <c r="Z3551" s="5"/>
    </row>
    <row r="3552" spans="26:26" x14ac:dyDescent="0.2">
      <c r="Z3552" s="5"/>
    </row>
    <row r="3553" spans="26:26" x14ac:dyDescent="0.2">
      <c r="Z3553" s="5"/>
    </row>
    <row r="3554" spans="26:26" x14ac:dyDescent="0.2">
      <c r="Z3554" s="5"/>
    </row>
    <row r="3555" spans="26:26" x14ac:dyDescent="0.2">
      <c r="Z3555" s="5"/>
    </row>
    <row r="3556" spans="26:26" x14ac:dyDescent="0.2">
      <c r="Z3556" s="5"/>
    </row>
    <row r="3557" spans="26:26" x14ac:dyDescent="0.2">
      <c r="Z3557" s="5"/>
    </row>
    <row r="3558" spans="26:26" x14ac:dyDescent="0.2">
      <c r="Z3558" s="5"/>
    </row>
    <row r="3559" spans="26:26" x14ac:dyDescent="0.2">
      <c r="Z3559" s="5"/>
    </row>
    <row r="3560" spans="26:26" x14ac:dyDescent="0.2">
      <c r="Z3560" s="5"/>
    </row>
    <row r="3561" spans="26:26" x14ac:dyDescent="0.2">
      <c r="Z3561" s="5"/>
    </row>
    <row r="3562" spans="26:26" x14ac:dyDescent="0.2">
      <c r="Z3562" s="5"/>
    </row>
    <row r="3563" spans="26:26" x14ac:dyDescent="0.2">
      <c r="Z3563" s="5"/>
    </row>
    <row r="3564" spans="26:26" x14ac:dyDescent="0.2">
      <c r="Z3564" s="5"/>
    </row>
    <row r="3565" spans="26:26" x14ac:dyDescent="0.2">
      <c r="Z3565" s="5"/>
    </row>
    <row r="3566" spans="26:26" x14ac:dyDescent="0.2">
      <c r="Z3566" s="5"/>
    </row>
    <row r="3567" spans="26:26" x14ac:dyDescent="0.2">
      <c r="Z3567" s="5"/>
    </row>
    <row r="3568" spans="26:26" x14ac:dyDescent="0.2">
      <c r="Z3568" s="5"/>
    </row>
    <row r="3569" spans="26:26" x14ac:dyDescent="0.2">
      <c r="Z3569" s="5"/>
    </row>
    <row r="3570" spans="26:26" x14ac:dyDescent="0.2">
      <c r="Z3570" s="5"/>
    </row>
    <row r="3571" spans="26:26" x14ac:dyDescent="0.2">
      <c r="Z3571" s="5"/>
    </row>
    <row r="3572" spans="26:26" x14ac:dyDescent="0.2">
      <c r="Z3572" s="5"/>
    </row>
    <row r="3573" spans="26:26" x14ac:dyDescent="0.2">
      <c r="Z3573" s="5"/>
    </row>
    <row r="3574" spans="26:26" x14ac:dyDescent="0.2">
      <c r="Z3574" s="5"/>
    </row>
    <row r="3575" spans="26:26" x14ac:dyDescent="0.2">
      <c r="Z3575" s="5"/>
    </row>
    <row r="3576" spans="26:26" x14ac:dyDescent="0.2">
      <c r="Z3576" s="5"/>
    </row>
    <row r="3577" spans="26:26" x14ac:dyDescent="0.2">
      <c r="Z3577" s="5"/>
    </row>
    <row r="3578" spans="26:26" x14ac:dyDescent="0.2">
      <c r="Z3578" s="5"/>
    </row>
    <row r="3579" spans="26:26" x14ac:dyDescent="0.2">
      <c r="Z3579" s="5"/>
    </row>
    <row r="3580" spans="26:26" x14ac:dyDescent="0.2">
      <c r="Z3580" s="5"/>
    </row>
    <row r="3581" spans="26:26" x14ac:dyDescent="0.2">
      <c r="Z3581" s="5"/>
    </row>
    <row r="3582" spans="26:26" x14ac:dyDescent="0.2">
      <c r="Z3582" s="5"/>
    </row>
    <row r="3583" spans="26:26" x14ac:dyDescent="0.2">
      <c r="Z3583" s="5"/>
    </row>
    <row r="3584" spans="26:26" x14ac:dyDescent="0.2">
      <c r="Z3584" s="5"/>
    </row>
    <row r="3585" spans="26:26" x14ac:dyDescent="0.2">
      <c r="Z3585" s="5"/>
    </row>
    <row r="3586" spans="26:26" x14ac:dyDescent="0.2">
      <c r="Z3586" s="5"/>
    </row>
    <row r="3587" spans="26:26" x14ac:dyDescent="0.2">
      <c r="Z3587" s="5"/>
    </row>
    <row r="3588" spans="26:26" x14ac:dyDescent="0.2">
      <c r="Z3588" s="5"/>
    </row>
    <row r="3589" spans="26:26" x14ac:dyDescent="0.2">
      <c r="Z3589" s="5"/>
    </row>
    <row r="3590" spans="26:26" x14ac:dyDescent="0.2">
      <c r="Z3590" s="5"/>
    </row>
    <row r="3591" spans="26:26" x14ac:dyDescent="0.2">
      <c r="Z3591" s="5"/>
    </row>
    <row r="3592" spans="26:26" x14ac:dyDescent="0.2">
      <c r="Z3592" s="5"/>
    </row>
    <row r="3593" spans="26:26" x14ac:dyDescent="0.2">
      <c r="Z3593" s="5"/>
    </row>
    <row r="3594" spans="26:26" x14ac:dyDescent="0.2">
      <c r="Z3594" s="5"/>
    </row>
    <row r="3595" spans="26:26" x14ac:dyDescent="0.2">
      <c r="Z3595" s="5"/>
    </row>
    <row r="3596" spans="26:26" x14ac:dyDescent="0.2">
      <c r="Z3596" s="5"/>
    </row>
    <row r="3597" spans="26:26" x14ac:dyDescent="0.2">
      <c r="Z3597" s="5"/>
    </row>
    <row r="3598" spans="26:26" x14ac:dyDescent="0.2">
      <c r="Z3598" s="5"/>
    </row>
    <row r="3599" spans="26:26" x14ac:dyDescent="0.2">
      <c r="Z3599" s="5"/>
    </row>
    <row r="3600" spans="26:26" x14ac:dyDescent="0.2">
      <c r="Z3600" s="5"/>
    </row>
    <row r="3601" spans="26:26" x14ac:dyDescent="0.2">
      <c r="Z3601" s="5"/>
    </row>
    <row r="3602" spans="26:26" x14ac:dyDescent="0.2">
      <c r="Z3602" s="5"/>
    </row>
    <row r="3603" spans="26:26" x14ac:dyDescent="0.2">
      <c r="Z3603" s="5"/>
    </row>
    <row r="3604" spans="26:26" x14ac:dyDescent="0.2">
      <c r="Z3604" s="5"/>
    </row>
    <row r="3605" spans="26:26" x14ac:dyDescent="0.2">
      <c r="Z3605" s="5"/>
    </row>
    <row r="3606" spans="26:26" x14ac:dyDescent="0.2">
      <c r="Z3606" s="5"/>
    </row>
    <row r="3607" spans="26:26" x14ac:dyDescent="0.2">
      <c r="Z3607" s="5"/>
    </row>
    <row r="3608" spans="26:26" x14ac:dyDescent="0.2">
      <c r="Z3608" s="5"/>
    </row>
    <row r="3609" spans="26:26" x14ac:dyDescent="0.2">
      <c r="Z3609" s="5"/>
    </row>
    <row r="3610" spans="26:26" x14ac:dyDescent="0.2">
      <c r="Z3610" s="5"/>
    </row>
    <row r="3611" spans="26:26" x14ac:dyDescent="0.2">
      <c r="Z3611" s="5"/>
    </row>
    <row r="3612" spans="26:26" x14ac:dyDescent="0.2">
      <c r="Z3612" s="5"/>
    </row>
    <row r="3613" spans="26:26" x14ac:dyDescent="0.2">
      <c r="Z3613" s="5"/>
    </row>
    <row r="3614" spans="26:26" x14ac:dyDescent="0.2">
      <c r="Z3614" s="5"/>
    </row>
    <row r="3615" spans="26:26" x14ac:dyDescent="0.2">
      <c r="Z3615" s="5"/>
    </row>
    <row r="3616" spans="26:26" x14ac:dyDescent="0.2">
      <c r="Z3616" s="5"/>
    </row>
    <row r="3617" spans="26:26" x14ac:dyDescent="0.2">
      <c r="Z3617" s="5"/>
    </row>
    <row r="3618" spans="26:26" x14ac:dyDescent="0.2">
      <c r="Z3618" s="5"/>
    </row>
    <row r="3619" spans="26:26" x14ac:dyDescent="0.2">
      <c r="Z3619" s="5"/>
    </row>
    <row r="3620" spans="26:26" x14ac:dyDescent="0.2">
      <c r="Z3620" s="5"/>
    </row>
    <row r="3621" spans="26:26" x14ac:dyDescent="0.2">
      <c r="Z3621" s="5"/>
    </row>
    <row r="3622" spans="26:26" x14ac:dyDescent="0.2">
      <c r="Z3622" s="5"/>
    </row>
    <row r="3623" spans="26:26" x14ac:dyDescent="0.2">
      <c r="Z3623" s="5"/>
    </row>
    <row r="3624" spans="26:26" x14ac:dyDescent="0.2">
      <c r="Z3624" s="5"/>
    </row>
    <row r="3625" spans="26:26" x14ac:dyDescent="0.2">
      <c r="Z3625" s="5"/>
    </row>
    <row r="3626" spans="26:26" x14ac:dyDescent="0.2">
      <c r="Z3626" s="5"/>
    </row>
    <row r="3627" spans="26:26" x14ac:dyDescent="0.2">
      <c r="Z3627" s="5"/>
    </row>
    <row r="3628" spans="26:26" x14ac:dyDescent="0.2">
      <c r="Z3628" s="5"/>
    </row>
    <row r="3629" spans="26:26" x14ac:dyDescent="0.2">
      <c r="Z3629" s="5"/>
    </row>
    <row r="3630" spans="26:26" x14ac:dyDescent="0.2">
      <c r="Z3630" s="5"/>
    </row>
    <row r="3631" spans="26:26" x14ac:dyDescent="0.2">
      <c r="Z3631" s="5"/>
    </row>
    <row r="3632" spans="26:26" x14ac:dyDescent="0.2">
      <c r="Z3632" s="5"/>
    </row>
    <row r="3633" spans="26:26" x14ac:dyDescent="0.2">
      <c r="Z3633" s="5"/>
    </row>
    <row r="3634" spans="26:26" x14ac:dyDescent="0.2">
      <c r="Z3634" s="5"/>
    </row>
    <row r="3635" spans="26:26" x14ac:dyDescent="0.2">
      <c r="Z3635" s="5"/>
    </row>
    <row r="3636" spans="26:26" x14ac:dyDescent="0.2">
      <c r="Z3636" s="5"/>
    </row>
    <row r="3637" spans="26:26" x14ac:dyDescent="0.2">
      <c r="Z3637" s="5"/>
    </row>
    <row r="3638" spans="26:26" x14ac:dyDescent="0.2">
      <c r="Z3638" s="5"/>
    </row>
    <row r="3639" spans="26:26" x14ac:dyDescent="0.2">
      <c r="Z3639" s="5"/>
    </row>
    <row r="3640" spans="26:26" x14ac:dyDescent="0.2">
      <c r="Z3640" s="5"/>
    </row>
    <row r="3641" spans="26:26" x14ac:dyDescent="0.2">
      <c r="Z3641" s="5"/>
    </row>
    <row r="3642" spans="26:26" x14ac:dyDescent="0.2">
      <c r="Z3642" s="5"/>
    </row>
    <row r="3643" spans="26:26" x14ac:dyDescent="0.2">
      <c r="Z3643" s="5"/>
    </row>
    <row r="3644" spans="26:26" x14ac:dyDescent="0.2">
      <c r="Z3644" s="5"/>
    </row>
    <row r="3645" spans="26:26" x14ac:dyDescent="0.2">
      <c r="Z3645" s="5"/>
    </row>
    <row r="3646" spans="26:26" x14ac:dyDescent="0.2">
      <c r="Z3646" s="5"/>
    </row>
    <row r="3647" spans="26:26" x14ac:dyDescent="0.2">
      <c r="Z3647" s="5"/>
    </row>
    <row r="3648" spans="26:26" x14ac:dyDescent="0.2">
      <c r="Z3648" s="5"/>
    </row>
    <row r="3649" spans="26:26" x14ac:dyDescent="0.2">
      <c r="Z3649" s="5"/>
    </row>
    <row r="3650" spans="26:26" x14ac:dyDescent="0.2">
      <c r="Z3650" s="5"/>
    </row>
    <row r="3651" spans="26:26" x14ac:dyDescent="0.2">
      <c r="Z3651" s="5"/>
    </row>
    <row r="3652" spans="26:26" x14ac:dyDescent="0.2">
      <c r="Z3652" s="5"/>
    </row>
    <row r="3653" spans="26:26" x14ac:dyDescent="0.2">
      <c r="Z3653" s="5"/>
    </row>
    <row r="3654" spans="26:26" x14ac:dyDescent="0.2">
      <c r="Z3654" s="5"/>
    </row>
    <row r="3655" spans="26:26" x14ac:dyDescent="0.2">
      <c r="Z3655" s="5"/>
    </row>
    <row r="3656" spans="26:26" x14ac:dyDescent="0.2">
      <c r="Z3656" s="5"/>
    </row>
    <row r="3657" spans="26:26" x14ac:dyDescent="0.2">
      <c r="Z3657" s="5"/>
    </row>
    <row r="3658" spans="26:26" x14ac:dyDescent="0.2">
      <c r="Z3658" s="5"/>
    </row>
    <row r="3659" spans="26:26" x14ac:dyDescent="0.2">
      <c r="Z3659" s="5"/>
    </row>
    <row r="3660" spans="26:26" x14ac:dyDescent="0.2">
      <c r="Z3660" s="5"/>
    </row>
    <row r="3661" spans="26:26" x14ac:dyDescent="0.2">
      <c r="Z3661" s="5"/>
    </row>
    <row r="3662" spans="26:26" x14ac:dyDescent="0.2">
      <c r="Z3662" s="5"/>
    </row>
    <row r="3663" spans="26:26" x14ac:dyDescent="0.2">
      <c r="Z3663" s="5"/>
    </row>
    <row r="3664" spans="26:26" x14ac:dyDescent="0.2">
      <c r="Z3664" s="5"/>
    </row>
    <row r="3665" spans="26:26" x14ac:dyDescent="0.2">
      <c r="Z3665" s="5"/>
    </row>
    <row r="3666" spans="26:26" x14ac:dyDescent="0.2">
      <c r="Z3666" s="5"/>
    </row>
    <row r="3667" spans="26:26" x14ac:dyDescent="0.2">
      <c r="Z3667" s="5"/>
    </row>
    <row r="3668" spans="26:26" x14ac:dyDescent="0.2">
      <c r="Z3668" s="5"/>
    </row>
    <row r="3669" spans="26:26" x14ac:dyDescent="0.2">
      <c r="Z3669" s="5"/>
    </row>
    <row r="3670" spans="26:26" x14ac:dyDescent="0.2">
      <c r="Z3670" s="5"/>
    </row>
    <row r="3671" spans="26:26" x14ac:dyDescent="0.2">
      <c r="Z3671" s="5"/>
    </row>
    <row r="3672" spans="26:26" x14ac:dyDescent="0.2">
      <c r="Z3672" s="5"/>
    </row>
    <row r="3673" spans="26:26" x14ac:dyDescent="0.2">
      <c r="Z3673" s="5"/>
    </row>
    <row r="3674" spans="26:26" x14ac:dyDescent="0.2">
      <c r="Z3674" s="5"/>
    </row>
    <row r="3675" spans="26:26" x14ac:dyDescent="0.2">
      <c r="Z3675" s="5"/>
    </row>
    <row r="3676" spans="26:26" x14ac:dyDescent="0.2">
      <c r="Z3676" s="5"/>
    </row>
    <row r="3677" spans="26:26" x14ac:dyDescent="0.2">
      <c r="Z3677" s="5"/>
    </row>
    <row r="3678" spans="26:26" x14ac:dyDescent="0.2">
      <c r="Z3678" s="5"/>
    </row>
    <row r="3679" spans="26:26" x14ac:dyDescent="0.2">
      <c r="Z3679" s="5"/>
    </row>
    <row r="3680" spans="26:26" x14ac:dyDescent="0.2">
      <c r="Z3680" s="5"/>
    </row>
    <row r="3681" spans="26:26" x14ac:dyDescent="0.2">
      <c r="Z3681" s="5"/>
    </row>
    <row r="3682" spans="26:26" x14ac:dyDescent="0.2">
      <c r="Z3682" s="5"/>
    </row>
    <row r="3683" spans="26:26" x14ac:dyDescent="0.2">
      <c r="Z3683" s="5"/>
    </row>
    <row r="3684" spans="26:26" x14ac:dyDescent="0.2">
      <c r="Z3684" s="5"/>
    </row>
    <row r="3685" spans="26:26" x14ac:dyDescent="0.2">
      <c r="Z3685" s="5"/>
    </row>
    <row r="3686" spans="26:26" x14ac:dyDescent="0.2">
      <c r="Z3686" s="5"/>
    </row>
    <row r="3687" spans="26:26" x14ac:dyDescent="0.2">
      <c r="Z3687" s="5"/>
    </row>
    <row r="3688" spans="26:26" x14ac:dyDescent="0.2">
      <c r="Z3688" s="5"/>
    </row>
    <row r="3689" spans="26:26" x14ac:dyDescent="0.2">
      <c r="Z3689" s="5"/>
    </row>
    <row r="3690" spans="26:26" x14ac:dyDescent="0.2">
      <c r="Z3690" s="5"/>
    </row>
    <row r="3691" spans="26:26" x14ac:dyDescent="0.2">
      <c r="Z3691" s="5"/>
    </row>
    <row r="3692" spans="26:26" x14ac:dyDescent="0.2">
      <c r="Z3692" s="5"/>
    </row>
    <row r="3693" spans="26:26" x14ac:dyDescent="0.2">
      <c r="Z3693" s="5"/>
    </row>
    <row r="3694" spans="26:26" x14ac:dyDescent="0.2">
      <c r="Z3694" s="5"/>
    </row>
    <row r="3695" spans="26:26" x14ac:dyDescent="0.2">
      <c r="Z3695" s="5"/>
    </row>
    <row r="3696" spans="26:26" x14ac:dyDescent="0.2">
      <c r="Z3696" s="5"/>
    </row>
    <row r="3697" spans="26:26" x14ac:dyDescent="0.2">
      <c r="Z3697" s="5"/>
    </row>
    <row r="3698" spans="26:26" x14ac:dyDescent="0.2">
      <c r="Z3698" s="5"/>
    </row>
    <row r="3699" spans="26:26" x14ac:dyDescent="0.2">
      <c r="Z3699" s="5"/>
    </row>
    <row r="3700" spans="26:26" x14ac:dyDescent="0.2">
      <c r="Z3700" s="5"/>
    </row>
    <row r="3701" spans="26:26" x14ac:dyDescent="0.2">
      <c r="Z3701" s="5"/>
    </row>
    <row r="3702" spans="26:26" x14ac:dyDescent="0.2">
      <c r="Z3702" s="5"/>
    </row>
    <row r="3703" spans="26:26" x14ac:dyDescent="0.2">
      <c r="Z3703" s="5"/>
    </row>
    <row r="3704" spans="26:26" x14ac:dyDescent="0.2">
      <c r="Z3704" s="5"/>
    </row>
    <row r="3705" spans="26:26" x14ac:dyDescent="0.2">
      <c r="Z3705" s="5"/>
    </row>
    <row r="3706" spans="26:26" x14ac:dyDescent="0.2">
      <c r="Z3706" s="5"/>
    </row>
    <row r="3707" spans="26:26" x14ac:dyDescent="0.2">
      <c r="Z3707" s="5"/>
    </row>
    <row r="3708" spans="26:26" x14ac:dyDescent="0.2">
      <c r="Z3708" s="5"/>
    </row>
    <row r="3709" spans="26:26" x14ac:dyDescent="0.2">
      <c r="Z3709" s="5"/>
    </row>
    <row r="3710" spans="26:26" x14ac:dyDescent="0.2">
      <c r="Z3710" s="5"/>
    </row>
    <row r="3711" spans="26:26" x14ac:dyDescent="0.2">
      <c r="Z3711" s="5"/>
    </row>
    <row r="3712" spans="26:26" x14ac:dyDescent="0.2">
      <c r="Z3712" s="5"/>
    </row>
    <row r="3713" spans="26:26" x14ac:dyDescent="0.2">
      <c r="Z3713" s="5"/>
    </row>
    <row r="3714" spans="26:26" x14ac:dyDescent="0.2">
      <c r="Z3714" s="5"/>
    </row>
    <row r="3715" spans="26:26" x14ac:dyDescent="0.2">
      <c r="Z3715" s="5"/>
    </row>
    <row r="3716" spans="26:26" x14ac:dyDescent="0.2">
      <c r="Z3716" s="5"/>
    </row>
    <row r="3717" spans="26:26" x14ac:dyDescent="0.2">
      <c r="Z3717" s="5"/>
    </row>
    <row r="3718" spans="26:26" x14ac:dyDescent="0.2">
      <c r="Z3718" s="5"/>
    </row>
    <row r="3719" spans="26:26" x14ac:dyDescent="0.2">
      <c r="Z3719" s="5"/>
    </row>
    <row r="3720" spans="26:26" x14ac:dyDescent="0.2">
      <c r="Z3720" s="5"/>
    </row>
    <row r="3721" spans="26:26" x14ac:dyDescent="0.2">
      <c r="Z3721" s="5"/>
    </row>
    <row r="3722" spans="26:26" x14ac:dyDescent="0.2">
      <c r="Z3722" s="5"/>
    </row>
    <row r="3723" spans="26:26" x14ac:dyDescent="0.2">
      <c r="Z3723" s="5"/>
    </row>
    <row r="3724" spans="26:26" x14ac:dyDescent="0.2">
      <c r="Z3724" s="5"/>
    </row>
    <row r="3725" spans="26:26" x14ac:dyDescent="0.2">
      <c r="Z3725" s="5"/>
    </row>
    <row r="3726" spans="26:26" x14ac:dyDescent="0.2">
      <c r="Z3726" s="5"/>
    </row>
    <row r="3727" spans="26:26" x14ac:dyDescent="0.2">
      <c r="Z3727" s="5"/>
    </row>
    <row r="3728" spans="26:26" x14ac:dyDescent="0.2">
      <c r="Z3728" s="5"/>
    </row>
    <row r="3729" spans="26:26" x14ac:dyDescent="0.2">
      <c r="Z3729" s="5"/>
    </row>
    <row r="3730" spans="26:26" x14ac:dyDescent="0.2">
      <c r="Z3730" s="5"/>
    </row>
    <row r="3731" spans="26:26" x14ac:dyDescent="0.2">
      <c r="Z3731" s="5"/>
    </row>
    <row r="3732" spans="26:26" x14ac:dyDescent="0.2">
      <c r="Z3732" s="5"/>
    </row>
    <row r="3733" spans="26:26" x14ac:dyDescent="0.2">
      <c r="Z3733" s="5"/>
    </row>
    <row r="3734" spans="26:26" x14ac:dyDescent="0.2">
      <c r="Z3734" s="5"/>
    </row>
    <row r="3735" spans="26:26" x14ac:dyDescent="0.2">
      <c r="Z3735" s="5"/>
    </row>
    <row r="3736" spans="26:26" x14ac:dyDescent="0.2">
      <c r="Z3736" s="5"/>
    </row>
    <row r="3737" spans="26:26" x14ac:dyDescent="0.2">
      <c r="Z3737" s="5"/>
    </row>
    <row r="3738" spans="26:26" x14ac:dyDescent="0.2">
      <c r="Z3738" s="5"/>
    </row>
    <row r="3739" spans="26:26" x14ac:dyDescent="0.2">
      <c r="Z3739" s="5"/>
    </row>
    <row r="3740" spans="26:26" x14ac:dyDescent="0.2">
      <c r="Z3740" s="5"/>
    </row>
    <row r="3741" spans="26:26" x14ac:dyDescent="0.2">
      <c r="Z3741" s="5"/>
    </row>
    <row r="3742" spans="26:26" x14ac:dyDescent="0.2">
      <c r="Z3742" s="5"/>
    </row>
    <row r="3743" spans="26:26" x14ac:dyDescent="0.2">
      <c r="Z3743" s="5"/>
    </row>
    <row r="3744" spans="26:26" x14ac:dyDescent="0.2">
      <c r="Z3744" s="5"/>
    </row>
    <row r="3745" spans="26:26" x14ac:dyDescent="0.2">
      <c r="Z3745" s="5"/>
    </row>
    <row r="3746" spans="26:26" x14ac:dyDescent="0.2">
      <c r="Z3746" s="5"/>
    </row>
    <row r="3747" spans="26:26" x14ac:dyDescent="0.2">
      <c r="Z3747" s="5"/>
    </row>
    <row r="3748" spans="26:26" x14ac:dyDescent="0.2">
      <c r="Z3748" s="5"/>
    </row>
    <row r="3749" spans="26:26" x14ac:dyDescent="0.2">
      <c r="Z3749" s="5"/>
    </row>
    <row r="3750" spans="26:26" x14ac:dyDescent="0.2">
      <c r="Z3750" s="5"/>
    </row>
    <row r="3751" spans="26:26" x14ac:dyDescent="0.2">
      <c r="Z3751" s="5"/>
    </row>
    <row r="3752" spans="26:26" x14ac:dyDescent="0.2">
      <c r="Z3752" s="5"/>
    </row>
    <row r="3753" spans="26:26" x14ac:dyDescent="0.2">
      <c r="Z3753" s="5"/>
    </row>
    <row r="3754" spans="26:26" x14ac:dyDescent="0.2">
      <c r="Z3754" s="5"/>
    </row>
    <row r="3755" spans="26:26" x14ac:dyDescent="0.2">
      <c r="Z3755" s="5"/>
    </row>
    <row r="3756" spans="26:26" x14ac:dyDescent="0.2">
      <c r="Z3756" s="5"/>
    </row>
    <row r="3757" spans="26:26" x14ac:dyDescent="0.2">
      <c r="Z3757" s="5"/>
    </row>
    <row r="3758" spans="26:26" x14ac:dyDescent="0.2">
      <c r="Z3758" s="5"/>
    </row>
    <row r="3759" spans="26:26" x14ac:dyDescent="0.2">
      <c r="Z3759" s="5"/>
    </row>
    <row r="3760" spans="26:26" x14ac:dyDescent="0.2">
      <c r="Z3760" s="5"/>
    </row>
    <row r="3761" spans="26:26" x14ac:dyDescent="0.2">
      <c r="Z3761" s="5"/>
    </row>
    <row r="3762" spans="26:26" x14ac:dyDescent="0.2">
      <c r="Z3762" s="5"/>
    </row>
    <row r="3763" spans="26:26" x14ac:dyDescent="0.2">
      <c r="Z3763" s="5"/>
    </row>
    <row r="3764" spans="26:26" x14ac:dyDescent="0.2">
      <c r="Z3764" s="5"/>
    </row>
    <row r="3765" spans="26:26" x14ac:dyDescent="0.2">
      <c r="Z3765" s="5"/>
    </row>
    <row r="3766" spans="26:26" x14ac:dyDescent="0.2">
      <c r="Z3766" s="5"/>
    </row>
    <row r="3767" spans="26:26" x14ac:dyDescent="0.2">
      <c r="Z3767" s="5"/>
    </row>
    <row r="3768" spans="26:26" x14ac:dyDescent="0.2">
      <c r="Z3768" s="5"/>
    </row>
    <row r="3769" spans="26:26" x14ac:dyDescent="0.2">
      <c r="Z3769" s="5"/>
    </row>
    <row r="3770" spans="26:26" x14ac:dyDescent="0.2">
      <c r="Z3770" s="5"/>
    </row>
    <row r="3771" spans="26:26" x14ac:dyDescent="0.2">
      <c r="Z3771" s="5"/>
    </row>
    <row r="3772" spans="26:26" x14ac:dyDescent="0.2">
      <c r="Z3772" s="5"/>
    </row>
    <row r="3773" spans="26:26" x14ac:dyDescent="0.2">
      <c r="Z3773" s="5"/>
    </row>
    <row r="3774" spans="26:26" x14ac:dyDescent="0.2">
      <c r="Z3774" s="5"/>
    </row>
    <row r="3775" spans="26:26" x14ac:dyDescent="0.2">
      <c r="Z3775" s="5"/>
    </row>
    <row r="3776" spans="26:26" x14ac:dyDescent="0.2">
      <c r="Z3776" s="5"/>
    </row>
    <row r="3777" spans="26:26" x14ac:dyDescent="0.2">
      <c r="Z3777" s="5"/>
    </row>
    <row r="3778" spans="26:26" x14ac:dyDescent="0.2">
      <c r="Z3778" s="5"/>
    </row>
    <row r="3779" spans="26:26" x14ac:dyDescent="0.2">
      <c r="Z3779" s="5"/>
    </row>
    <row r="3780" spans="26:26" x14ac:dyDescent="0.2">
      <c r="Z3780" s="5"/>
    </row>
    <row r="3781" spans="26:26" x14ac:dyDescent="0.2">
      <c r="Z3781" s="5"/>
    </row>
    <row r="3782" spans="26:26" x14ac:dyDescent="0.2">
      <c r="Z3782" s="5"/>
    </row>
    <row r="3783" spans="26:26" x14ac:dyDescent="0.2">
      <c r="Z3783" s="5"/>
    </row>
    <row r="3784" spans="26:26" x14ac:dyDescent="0.2">
      <c r="Z3784" s="5"/>
    </row>
    <row r="3785" spans="26:26" x14ac:dyDescent="0.2">
      <c r="Z3785" s="5"/>
    </row>
    <row r="3786" spans="26:26" x14ac:dyDescent="0.2">
      <c r="Z3786" s="5"/>
    </row>
    <row r="3787" spans="26:26" x14ac:dyDescent="0.2">
      <c r="Z3787" s="5"/>
    </row>
    <row r="3788" spans="26:26" x14ac:dyDescent="0.2">
      <c r="Z3788" s="5"/>
    </row>
    <row r="3789" spans="26:26" x14ac:dyDescent="0.2">
      <c r="Z3789" s="5"/>
    </row>
    <row r="3790" spans="26:26" x14ac:dyDescent="0.2">
      <c r="Z3790" s="5"/>
    </row>
    <row r="3791" spans="26:26" x14ac:dyDescent="0.2">
      <c r="Z3791" s="5"/>
    </row>
    <row r="3792" spans="26:26" x14ac:dyDescent="0.2">
      <c r="Z3792" s="5"/>
    </row>
    <row r="3793" spans="26:26" x14ac:dyDescent="0.2">
      <c r="Z3793" s="5"/>
    </row>
    <row r="3794" spans="26:26" x14ac:dyDescent="0.2">
      <c r="Z3794" s="5"/>
    </row>
    <row r="3795" spans="26:26" x14ac:dyDescent="0.2">
      <c r="Z3795" s="5"/>
    </row>
    <row r="3796" spans="26:26" x14ac:dyDescent="0.2">
      <c r="Z3796" s="5"/>
    </row>
    <row r="3797" spans="26:26" x14ac:dyDescent="0.2">
      <c r="Z3797" s="5"/>
    </row>
    <row r="3798" spans="26:26" x14ac:dyDescent="0.2">
      <c r="Z3798" s="5"/>
    </row>
    <row r="3799" spans="26:26" x14ac:dyDescent="0.2">
      <c r="Z3799" s="5"/>
    </row>
    <row r="3800" spans="26:26" x14ac:dyDescent="0.2">
      <c r="Z3800" s="5"/>
    </row>
    <row r="3801" spans="26:26" x14ac:dyDescent="0.2">
      <c r="Z3801" s="5"/>
    </row>
    <row r="3802" spans="26:26" x14ac:dyDescent="0.2">
      <c r="Z3802" s="5"/>
    </row>
    <row r="3803" spans="26:26" x14ac:dyDescent="0.2">
      <c r="Z3803" s="5"/>
    </row>
    <row r="3804" spans="26:26" x14ac:dyDescent="0.2">
      <c r="Z3804" s="5"/>
    </row>
    <row r="3805" spans="26:26" x14ac:dyDescent="0.2">
      <c r="Z3805" s="5"/>
    </row>
    <row r="3806" spans="26:26" x14ac:dyDescent="0.2">
      <c r="Z3806" s="5"/>
    </row>
    <row r="3807" spans="26:26" x14ac:dyDescent="0.2">
      <c r="Z3807" s="5"/>
    </row>
    <row r="3808" spans="26:26" x14ac:dyDescent="0.2">
      <c r="Z3808" s="5"/>
    </row>
    <row r="3809" spans="26:26" x14ac:dyDescent="0.2">
      <c r="Z3809" s="5"/>
    </row>
    <row r="3810" spans="26:26" x14ac:dyDescent="0.2">
      <c r="Z3810" s="5"/>
    </row>
    <row r="3811" spans="26:26" x14ac:dyDescent="0.2">
      <c r="Z3811" s="5"/>
    </row>
    <row r="3812" spans="26:26" x14ac:dyDescent="0.2">
      <c r="Z3812" s="5"/>
    </row>
    <row r="3813" spans="26:26" x14ac:dyDescent="0.2">
      <c r="Z3813" s="5"/>
    </row>
    <row r="3814" spans="26:26" x14ac:dyDescent="0.2">
      <c r="Z3814" s="5"/>
    </row>
    <row r="3815" spans="26:26" x14ac:dyDescent="0.2">
      <c r="Z3815" s="5"/>
    </row>
    <row r="3816" spans="26:26" x14ac:dyDescent="0.2">
      <c r="Z3816" s="5"/>
    </row>
    <row r="3817" spans="26:26" x14ac:dyDescent="0.2">
      <c r="Z3817" s="5"/>
    </row>
    <row r="3818" spans="26:26" x14ac:dyDescent="0.2">
      <c r="Z3818" s="5"/>
    </row>
    <row r="3819" spans="26:26" x14ac:dyDescent="0.2">
      <c r="Z3819" s="5"/>
    </row>
    <row r="3820" spans="26:26" x14ac:dyDescent="0.2">
      <c r="Z3820" s="5"/>
    </row>
    <row r="3821" spans="26:26" x14ac:dyDescent="0.2">
      <c r="Z3821" s="5"/>
    </row>
    <row r="3822" spans="26:26" x14ac:dyDescent="0.2">
      <c r="Z3822" s="5"/>
    </row>
    <row r="3823" spans="26:26" x14ac:dyDescent="0.2">
      <c r="Z3823" s="5"/>
    </row>
    <row r="3824" spans="26:26" x14ac:dyDescent="0.2">
      <c r="Z3824" s="5"/>
    </row>
    <row r="3825" spans="26:26" x14ac:dyDescent="0.2">
      <c r="Z3825" s="5"/>
    </row>
    <row r="3826" spans="26:26" x14ac:dyDescent="0.2">
      <c r="Z3826" s="5"/>
    </row>
    <row r="3827" spans="26:26" x14ac:dyDescent="0.2">
      <c r="Z3827" s="5"/>
    </row>
    <row r="3828" spans="26:26" x14ac:dyDescent="0.2">
      <c r="Z3828" s="5"/>
    </row>
    <row r="3829" spans="26:26" x14ac:dyDescent="0.2">
      <c r="Z3829" s="5"/>
    </row>
    <row r="3830" spans="26:26" x14ac:dyDescent="0.2">
      <c r="Z3830" s="5"/>
    </row>
    <row r="3831" spans="26:26" x14ac:dyDescent="0.2">
      <c r="Z3831" s="5"/>
    </row>
    <row r="3832" spans="26:26" x14ac:dyDescent="0.2">
      <c r="Z3832" s="5"/>
    </row>
    <row r="3833" spans="26:26" x14ac:dyDescent="0.2">
      <c r="Z3833" s="5"/>
    </row>
    <row r="3834" spans="26:26" x14ac:dyDescent="0.2">
      <c r="Z3834" s="5"/>
    </row>
    <row r="3835" spans="26:26" x14ac:dyDescent="0.2">
      <c r="Z3835" s="5"/>
    </row>
    <row r="3836" spans="26:26" x14ac:dyDescent="0.2">
      <c r="Z3836" s="5"/>
    </row>
    <row r="3837" spans="26:26" x14ac:dyDescent="0.2">
      <c r="Z3837" s="5"/>
    </row>
    <row r="3838" spans="26:26" x14ac:dyDescent="0.2">
      <c r="Z3838" s="5"/>
    </row>
    <row r="3839" spans="26:26" x14ac:dyDescent="0.2">
      <c r="Z3839" s="5"/>
    </row>
    <row r="3840" spans="26:26" x14ac:dyDescent="0.2">
      <c r="Z3840" s="5"/>
    </row>
    <row r="3841" spans="26:26" x14ac:dyDescent="0.2">
      <c r="Z3841" s="5"/>
    </row>
    <row r="3842" spans="26:26" x14ac:dyDescent="0.2">
      <c r="Z3842" s="5"/>
    </row>
    <row r="3843" spans="26:26" x14ac:dyDescent="0.2">
      <c r="Z3843" s="5"/>
    </row>
    <row r="3844" spans="26:26" x14ac:dyDescent="0.2">
      <c r="Z3844" s="5"/>
    </row>
    <row r="3845" spans="26:26" x14ac:dyDescent="0.2">
      <c r="Z3845" s="5"/>
    </row>
    <row r="3846" spans="26:26" x14ac:dyDescent="0.2">
      <c r="Z3846" s="5"/>
    </row>
    <row r="3847" spans="26:26" x14ac:dyDescent="0.2">
      <c r="Z3847" s="5"/>
    </row>
    <row r="3848" spans="26:26" x14ac:dyDescent="0.2">
      <c r="Z3848" s="5"/>
    </row>
    <row r="3849" spans="26:26" x14ac:dyDescent="0.2">
      <c r="Z3849" s="5"/>
    </row>
    <row r="3850" spans="26:26" x14ac:dyDescent="0.2">
      <c r="Z3850" s="5"/>
    </row>
    <row r="3851" spans="26:26" x14ac:dyDescent="0.2">
      <c r="Z3851" s="5"/>
    </row>
    <row r="3852" spans="26:26" x14ac:dyDescent="0.2">
      <c r="Z3852" s="5"/>
    </row>
    <row r="3853" spans="26:26" x14ac:dyDescent="0.2">
      <c r="Z3853" s="5"/>
    </row>
    <row r="3854" spans="26:26" x14ac:dyDescent="0.2">
      <c r="Z3854" s="5"/>
    </row>
    <row r="3855" spans="26:26" x14ac:dyDescent="0.2">
      <c r="Z3855" s="5"/>
    </row>
    <row r="3856" spans="26:26" x14ac:dyDescent="0.2">
      <c r="Z3856" s="5"/>
    </row>
    <row r="3857" spans="26:26" x14ac:dyDescent="0.2">
      <c r="Z3857" s="5"/>
    </row>
    <row r="3858" spans="26:26" x14ac:dyDescent="0.2">
      <c r="Z3858" s="5"/>
    </row>
    <row r="3859" spans="26:26" x14ac:dyDescent="0.2">
      <c r="Z3859" s="5"/>
    </row>
    <row r="3860" spans="26:26" x14ac:dyDescent="0.2">
      <c r="Z3860" s="5"/>
    </row>
    <row r="3861" spans="26:26" x14ac:dyDescent="0.2">
      <c r="Z3861" s="5"/>
    </row>
    <row r="3862" spans="26:26" x14ac:dyDescent="0.2">
      <c r="Z3862" s="5"/>
    </row>
    <row r="3863" spans="26:26" x14ac:dyDescent="0.2">
      <c r="Z3863" s="5"/>
    </row>
    <row r="3864" spans="26:26" x14ac:dyDescent="0.2">
      <c r="Z3864" s="5"/>
    </row>
    <row r="3865" spans="26:26" x14ac:dyDescent="0.2">
      <c r="Z3865" s="5"/>
    </row>
    <row r="3866" spans="26:26" x14ac:dyDescent="0.2">
      <c r="Z3866" s="5"/>
    </row>
    <row r="3867" spans="26:26" x14ac:dyDescent="0.2">
      <c r="Z3867" s="5"/>
    </row>
    <row r="3868" spans="26:26" x14ac:dyDescent="0.2">
      <c r="Z3868" s="5"/>
    </row>
    <row r="3869" spans="26:26" x14ac:dyDescent="0.2">
      <c r="Z3869" s="5"/>
    </row>
    <row r="3870" spans="26:26" x14ac:dyDescent="0.2">
      <c r="Z3870" s="5"/>
    </row>
    <row r="3871" spans="26:26" x14ac:dyDescent="0.2">
      <c r="Z3871" s="5"/>
    </row>
    <row r="3872" spans="26:26" x14ac:dyDescent="0.2">
      <c r="Z3872" s="5"/>
    </row>
    <row r="3873" spans="26:26" x14ac:dyDescent="0.2">
      <c r="Z3873" s="5"/>
    </row>
    <row r="3874" spans="26:26" x14ac:dyDescent="0.2">
      <c r="Z3874" s="5"/>
    </row>
    <row r="3875" spans="26:26" x14ac:dyDescent="0.2">
      <c r="Z3875" s="5"/>
    </row>
    <row r="3876" spans="26:26" x14ac:dyDescent="0.2">
      <c r="Z3876" s="5"/>
    </row>
    <row r="3877" spans="26:26" x14ac:dyDescent="0.2">
      <c r="Z3877" s="5"/>
    </row>
    <row r="3878" spans="26:26" x14ac:dyDescent="0.2">
      <c r="Z3878" s="5"/>
    </row>
    <row r="3879" spans="26:26" x14ac:dyDescent="0.2">
      <c r="Z3879" s="5"/>
    </row>
    <row r="3880" spans="26:26" x14ac:dyDescent="0.2">
      <c r="Z3880" s="5"/>
    </row>
    <row r="3881" spans="26:26" x14ac:dyDescent="0.2">
      <c r="Z3881" s="5"/>
    </row>
    <row r="3882" spans="26:26" x14ac:dyDescent="0.2">
      <c r="Z3882" s="5"/>
    </row>
    <row r="3883" spans="26:26" x14ac:dyDescent="0.2">
      <c r="Z3883" s="5"/>
    </row>
    <row r="3884" spans="26:26" x14ac:dyDescent="0.2">
      <c r="Z3884" s="5"/>
    </row>
    <row r="3885" spans="26:26" x14ac:dyDescent="0.2">
      <c r="Z3885" s="5"/>
    </row>
    <row r="3886" spans="26:26" x14ac:dyDescent="0.2">
      <c r="Z3886" s="5"/>
    </row>
    <row r="3887" spans="26:26" x14ac:dyDescent="0.2">
      <c r="Z3887" s="5"/>
    </row>
    <row r="3888" spans="26:26" x14ac:dyDescent="0.2">
      <c r="Z3888" s="5"/>
    </row>
    <row r="3889" spans="26:26" x14ac:dyDescent="0.2">
      <c r="Z3889" s="5"/>
    </row>
    <row r="3890" spans="26:26" x14ac:dyDescent="0.2">
      <c r="Z3890" s="5"/>
    </row>
    <row r="3891" spans="26:26" x14ac:dyDescent="0.2">
      <c r="Z3891" s="5"/>
    </row>
    <row r="3892" spans="26:26" x14ac:dyDescent="0.2">
      <c r="Z3892" s="5"/>
    </row>
    <row r="3893" spans="26:26" x14ac:dyDescent="0.2">
      <c r="Z3893" s="5"/>
    </row>
    <row r="3894" spans="26:26" x14ac:dyDescent="0.2">
      <c r="Z3894" s="5"/>
    </row>
    <row r="3895" spans="26:26" x14ac:dyDescent="0.2">
      <c r="Z3895" s="5"/>
    </row>
    <row r="3896" spans="26:26" x14ac:dyDescent="0.2">
      <c r="Z3896" s="5"/>
    </row>
    <row r="3897" spans="26:26" x14ac:dyDescent="0.2">
      <c r="Z3897" s="5"/>
    </row>
    <row r="3898" spans="26:26" x14ac:dyDescent="0.2">
      <c r="Z3898" s="5"/>
    </row>
    <row r="3899" spans="26:26" x14ac:dyDescent="0.2">
      <c r="Z3899" s="5"/>
    </row>
    <row r="3900" spans="26:26" x14ac:dyDescent="0.2">
      <c r="Z3900" s="5"/>
    </row>
    <row r="3901" spans="26:26" x14ac:dyDescent="0.2">
      <c r="Z3901" s="5"/>
    </row>
    <row r="3902" spans="26:26" x14ac:dyDescent="0.2">
      <c r="Z3902" s="5"/>
    </row>
    <row r="3903" spans="26:26" x14ac:dyDescent="0.2">
      <c r="Z3903" s="5"/>
    </row>
    <row r="3904" spans="26:26" x14ac:dyDescent="0.2">
      <c r="Z3904" s="5"/>
    </row>
    <row r="3905" spans="26:26" x14ac:dyDescent="0.2">
      <c r="Z3905" s="5"/>
    </row>
    <row r="3906" spans="26:26" x14ac:dyDescent="0.2">
      <c r="Z3906" s="5"/>
    </row>
    <row r="3907" spans="26:26" x14ac:dyDescent="0.2">
      <c r="Z3907" s="5"/>
    </row>
    <row r="3908" spans="26:26" x14ac:dyDescent="0.2">
      <c r="Z3908" s="5"/>
    </row>
    <row r="3909" spans="26:26" x14ac:dyDescent="0.2">
      <c r="Z3909" s="5"/>
    </row>
    <row r="3910" spans="26:26" x14ac:dyDescent="0.2">
      <c r="Z3910" s="5"/>
    </row>
    <row r="3911" spans="26:26" x14ac:dyDescent="0.2">
      <c r="Z3911" s="5"/>
    </row>
    <row r="3912" spans="26:26" x14ac:dyDescent="0.2">
      <c r="Z3912" s="5"/>
    </row>
    <row r="3913" spans="26:26" x14ac:dyDescent="0.2">
      <c r="Z3913" s="5"/>
    </row>
    <row r="3914" spans="26:26" x14ac:dyDescent="0.2">
      <c r="Z3914" s="5"/>
    </row>
    <row r="3915" spans="26:26" x14ac:dyDescent="0.2">
      <c r="Z3915" s="5"/>
    </row>
    <row r="3916" spans="26:26" x14ac:dyDescent="0.2">
      <c r="Z3916" s="5"/>
    </row>
    <row r="3917" spans="26:26" x14ac:dyDescent="0.2">
      <c r="Z3917" s="5"/>
    </row>
    <row r="3918" spans="26:26" x14ac:dyDescent="0.2">
      <c r="Z3918" s="5"/>
    </row>
    <row r="3919" spans="26:26" x14ac:dyDescent="0.2">
      <c r="Z3919" s="5"/>
    </row>
    <row r="3920" spans="26:26" x14ac:dyDescent="0.2">
      <c r="Z3920" s="5"/>
    </row>
    <row r="3921" spans="26:26" x14ac:dyDescent="0.2">
      <c r="Z3921" s="5"/>
    </row>
    <row r="3922" spans="26:26" x14ac:dyDescent="0.2">
      <c r="Z3922" s="5"/>
    </row>
    <row r="3923" spans="26:26" x14ac:dyDescent="0.2">
      <c r="Z3923" s="5"/>
    </row>
    <row r="3924" spans="26:26" x14ac:dyDescent="0.2">
      <c r="Z3924" s="5"/>
    </row>
    <row r="3925" spans="26:26" x14ac:dyDescent="0.2">
      <c r="Z3925" s="5"/>
    </row>
    <row r="3926" spans="26:26" x14ac:dyDescent="0.2">
      <c r="Z3926" s="5"/>
    </row>
    <row r="3927" spans="26:26" x14ac:dyDescent="0.2">
      <c r="Z3927" s="5"/>
    </row>
    <row r="3928" spans="26:26" x14ac:dyDescent="0.2">
      <c r="Z3928" s="5"/>
    </row>
    <row r="3929" spans="26:26" x14ac:dyDescent="0.2">
      <c r="Z3929" s="5"/>
    </row>
    <row r="3930" spans="26:26" x14ac:dyDescent="0.2">
      <c r="Z3930" s="5"/>
    </row>
    <row r="3931" spans="26:26" x14ac:dyDescent="0.2">
      <c r="Z3931" s="5"/>
    </row>
    <row r="3932" spans="26:26" x14ac:dyDescent="0.2">
      <c r="Z3932" s="5"/>
    </row>
    <row r="3933" spans="26:26" x14ac:dyDescent="0.2">
      <c r="Z3933" s="5"/>
    </row>
    <row r="3934" spans="26:26" x14ac:dyDescent="0.2">
      <c r="Z3934" s="5"/>
    </row>
    <row r="3935" spans="26:26" x14ac:dyDescent="0.2">
      <c r="Z3935" s="5"/>
    </row>
    <row r="3936" spans="26:26" x14ac:dyDescent="0.2">
      <c r="Z3936" s="5"/>
    </row>
    <row r="3937" spans="26:26" x14ac:dyDescent="0.2">
      <c r="Z3937" s="5"/>
    </row>
    <row r="3938" spans="26:26" x14ac:dyDescent="0.2">
      <c r="Z3938" s="5"/>
    </row>
    <row r="3939" spans="26:26" x14ac:dyDescent="0.2">
      <c r="Z3939" s="5"/>
    </row>
    <row r="3940" spans="26:26" x14ac:dyDescent="0.2">
      <c r="Z3940" s="5"/>
    </row>
    <row r="3941" spans="26:26" x14ac:dyDescent="0.2">
      <c r="Z3941" s="5"/>
    </row>
    <row r="3942" spans="26:26" x14ac:dyDescent="0.2">
      <c r="Z3942" s="5"/>
    </row>
    <row r="3943" spans="26:26" x14ac:dyDescent="0.2">
      <c r="Z3943" s="5"/>
    </row>
    <row r="3944" spans="26:26" x14ac:dyDescent="0.2">
      <c r="Z3944" s="5"/>
    </row>
    <row r="3945" spans="26:26" x14ac:dyDescent="0.2">
      <c r="Z3945" s="5"/>
    </row>
    <row r="3946" spans="26:26" x14ac:dyDescent="0.2">
      <c r="Z3946" s="5"/>
    </row>
    <row r="3947" spans="26:26" x14ac:dyDescent="0.2">
      <c r="Z3947" s="5"/>
    </row>
    <row r="3948" spans="26:26" x14ac:dyDescent="0.2">
      <c r="Z3948" s="5"/>
    </row>
    <row r="3949" spans="26:26" x14ac:dyDescent="0.2">
      <c r="Z3949" s="5"/>
    </row>
    <row r="3950" spans="26:26" x14ac:dyDescent="0.2">
      <c r="Z3950" s="5"/>
    </row>
    <row r="3951" spans="26:26" x14ac:dyDescent="0.2">
      <c r="Z3951" s="5"/>
    </row>
    <row r="3952" spans="26:26" x14ac:dyDescent="0.2">
      <c r="Z3952" s="5"/>
    </row>
    <row r="3953" spans="26:26" x14ac:dyDescent="0.2">
      <c r="Z3953" s="5"/>
    </row>
    <row r="3954" spans="26:26" x14ac:dyDescent="0.2">
      <c r="Z3954" s="5"/>
    </row>
    <row r="3955" spans="26:26" x14ac:dyDescent="0.2">
      <c r="Z3955" s="5"/>
    </row>
    <row r="3956" spans="26:26" x14ac:dyDescent="0.2">
      <c r="Z3956" s="5"/>
    </row>
    <row r="3957" spans="26:26" x14ac:dyDescent="0.2">
      <c r="Z3957" s="5"/>
    </row>
    <row r="3958" spans="26:26" x14ac:dyDescent="0.2">
      <c r="Z3958" s="5"/>
    </row>
    <row r="3959" spans="26:26" x14ac:dyDescent="0.2">
      <c r="Z3959" s="5"/>
    </row>
    <row r="3960" spans="26:26" x14ac:dyDescent="0.2">
      <c r="Z3960" s="5"/>
    </row>
    <row r="3961" spans="26:26" x14ac:dyDescent="0.2">
      <c r="Z3961" s="5"/>
    </row>
    <row r="3962" spans="26:26" x14ac:dyDescent="0.2">
      <c r="Z3962" s="5"/>
    </row>
    <row r="3963" spans="26:26" x14ac:dyDescent="0.2">
      <c r="Z3963" s="5"/>
    </row>
    <row r="3964" spans="26:26" x14ac:dyDescent="0.2">
      <c r="Z3964" s="5"/>
    </row>
    <row r="3965" spans="26:26" x14ac:dyDescent="0.2">
      <c r="Z3965" s="5"/>
    </row>
    <row r="3966" spans="26:26" x14ac:dyDescent="0.2">
      <c r="Z3966" s="5"/>
    </row>
    <row r="3967" spans="26:26" x14ac:dyDescent="0.2">
      <c r="Z3967" s="5"/>
    </row>
    <row r="3968" spans="26:26" x14ac:dyDescent="0.2">
      <c r="Z3968" s="5"/>
    </row>
    <row r="3969" spans="26:26" x14ac:dyDescent="0.2">
      <c r="Z3969" s="5"/>
    </row>
    <row r="3970" spans="26:26" x14ac:dyDescent="0.2">
      <c r="Z3970" s="5"/>
    </row>
    <row r="3971" spans="26:26" x14ac:dyDescent="0.2">
      <c r="Z3971" s="5"/>
    </row>
    <row r="3972" spans="26:26" x14ac:dyDescent="0.2">
      <c r="Z3972" s="5"/>
    </row>
    <row r="3973" spans="26:26" x14ac:dyDescent="0.2">
      <c r="Z3973" s="5"/>
    </row>
    <row r="3974" spans="26:26" x14ac:dyDescent="0.2">
      <c r="Z3974" s="5"/>
    </row>
    <row r="3975" spans="26:26" x14ac:dyDescent="0.2">
      <c r="Z3975" s="5"/>
    </row>
    <row r="3976" spans="26:26" x14ac:dyDescent="0.2">
      <c r="Z3976" s="5"/>
    </row>
    <row r="3977" spans="26:26" x14ac:dyDescent="0.2">
      <c r="Z3977" s="5"/>
    </row>
    <row r="3978" spans="26:26" x14ac:dyDescent="0.2">
      <c r="Z3978" s="5"/>
    </row>
    <row r="3979" spans="26:26" x14ac:dyDescent="0.2">
      <c r="Z3979" s="5"/>
    </row>
    <row r="3980" spans="26:26" x14ac:dyDescent="0.2">
      <c r="Z3980" s="5"/>
    </row>
    <row r="3981" spans="26:26" x14ac:dyDescent="0.2">
      <c r="Z3981" s="5"/>
    </row>
    <row r="3982" spans="26:26" x14ac:dyDescent="0.2">
      <c r="Z3982" s="5"/>
    </row>
    <row r="3983" spans="26:26" x14ac:dyDescent="0.2">
      <c r="Z3983" s="5"/>
    </row>
    <row r="3984" spans="26:26" x14ac:dyDescent="0.2">
      <c r="Z3984" s="5"/>
    </row>
    <row r="3985" spans="26:26" x14ac:dyDescent="0.2">
      <c r="Z3985" s="5"/>
    </row>
    <row r="3986" spans="26:26" x14ac:dyDescent="0.2">
      <c r="Z3986" s="5"/>
    </row>
    <row r="3987" spans="26:26" x14ac:dyDescent="0.2">
      <c r="Z3987" s="5"/>
    </row>
    <row r="3988" spans="26:26" x14ac:dyDescent="0.2">
      <c r="Z3988" s="5"/>
    </row>
    <row r="3989" spans="26:26" x14ac:dyDescent="0.2">
      <c r="Z3989" s="5"/>
    </row>
    <row r="3990" spans="26:26" x14ac:dyDescent="0.2">
      <c r="Z3990" s="5"/>
    </row>
    <row r="3991" spans="26:26" x14ac:dyDescent="0.2">
      <c r="Z3991" s="5"/>
    </row>
    <row r="3992" spans="26:26" x14ac:dyDescent="0.2">
      <c r="Z3992" s="5"/>
    </row>
    <row r="3993" spans="26:26" x14ac:dyDescent="0.2">
      <c r="Z3993" s="5"/>
    </row>
    <row r="3994" spans="26:26" x14ac:dyDescent="0.2">
      <c r="Z3994" s="5"/>
    </row>
    <row r="3995" spans="26:26" x14ac:dyDescent="0.2">
      <c r="Z3995" s="5"/>
    </row>
    <row r="3996" spans="26:26" x14ac:dyDescent="0.2">
      <c r="Z3996" s="5"/>
    </row>
    <row r="3997" spans="26:26" x14ac:dyDescent="0.2">
      <c r="Z3997" s="5"/>
    </row>
    <row r="3998" spans="26:26" x14ac:dyDescent="0.2">
      <c r="Z3998" s="5"/>
    </row>
    <row r="3999" spans="26:26" x14ac:dyDescent="0.2">
      <c r="Z3999" s="5"/>
    </row>
    <row r="4000" spans="26:26" x14ac:dyDescent="0.2">
      <c r="Z4000" s="5"/>
    </row>
    <row r="4001" spans="26:26" x14ac:dyDescent="0.2">
      <c r="Z4001" s="5"/>
    </row>
    <row r="4002" spans="26:26" x14ac:dyDescent="0.2">
      <c r="Z4002" s="5"/>
    </row>
    <row r="4003" spans="26:26" x14ac:dyDescent="0.2">
      <c r="Z4003" s="5"/>
    </row>
    <row r="4004" spans="26:26" x14ac:dyDescent="0.2">
      <c r="Z4004" s="5"/>
    </row>
    <row r="4005" spans="26:26" x14ac:dyDescent="0.2">
      <c r="Z4005" s="5"/>
    </row>
    <row r="4006" spans="26:26" x14ac:dyDescent="0.2">
      <c r="Z4006" s="5"/>
    </row>
    <row r="4007" spans="26:26" x14ac:dyDescent="0.2">
      <c r="Z4007" s="5"/>
    </row>
    <row r="4008" spans="26:26" x14ac:dyDescent="0.2">
      <c r="Z4008" s="5"/>
    </row>
    <row r="4009" spans="26:26" x14ac:dyDescent="0.2">
      <c r="Z4009" s="5"/>
    </row>
    <row r="4010" spans="26:26" x14ac:dyDescent="0.2">
      <c r="Z4010" s="5"/>
    </row>
    <row r="4011" spans="26:26" x14ac:dyDescent="0.2">
      <c r="Z4011" s="5"/>
    </row>
    <row r="4012" spans="26:26" x14ac:dyDescent="0.2">
      <c r="Z4012" s="5"/>
    </row>
    <row r="4013" spans="26:26" x14ac:dyDescent="0.2">
      <c r="Z4013" s="5"/>
    </row>
    <row r="4014" spans="26:26" x14ac:dyDescent="0.2">
      <c r="Z4014" s="5"/>
    </row>
    <row r="4015" spans="26:26" x14ac:dyDescent="0.2">
      <c r="Z4015" s="5"/>
    </row>
    <row r="4016" spans="26:26" x14ac:dyDescent="0.2">
      <c r="Z4016" s="5"/>
    </row>
    <row r="4017" spans="26:26" x14ac:dyDescent="0.2">
      <c r="Z4017" s="5"/>
    </row>
    <row r="4018" spans="26:26" x14ac:dyDescent="0.2">
      <c r="Z4018" s="5"/>
    </row>
    <row r="4019" spans="26:26" x14ac:dyDescent="0.2">
      <c r="Z4019" s="5"/>
    </row>
    <row r="4020" spans="26:26" x14ac:dyDescent="0.2">
      <c r="Z4020" s="5"/>
    </row>
    <row r="4021" spans="26:26" x14ac:dyDescent="0.2">
      <c r="Z4021" s="5"/>
    </row>
    <row r="4022" spans="26:26" x14ac:dyDescent="0.2">
      <c r="Z4022" s="5"/>
    </row>
    <row r="4023" spans="26:26" x14ac:dyDescent="0.2">
      <c r="Z4023" s="5"/>
    </row>
    <row r="4024" spans="26:26" x14ac:dyDescent="0.2">
      <c r="Z4024" s="5"/>
    </row>
    <row r="4025" spans="26:26" x14ac:dyDescent="0.2">
      <c r="Z4025" s="5"/>
    </row>
    <row r="4026" spans="26:26" x14ac:dyDescent="0.2">
      <c r="Z4026" s="5"/>
    </row>
    <row r="4027" spans="26:26" x14ac:dyDescent="0.2">
      <c r="Z4027" s="5"/>
    </row>
    <row r="4028" spans="26:26" x14ac:dyDescent="0.2">
      <c r="Z4028" s="5"/>
    </row>
    <row r="4029" spans="26:26" x14ac:dyDescent="0.2">
      <c r="Z4029" s="5"/>
    </row>
    <row r="4030" spans="26:26" x14ac:dyDescent="0.2">
      <c r="Z4030" s="5"/>
    </row>
    <row r="4031" spans="26:26" x14ac:dyDescent="0.2">
      <c r="Z4031" s="5"/>
    </row>
    <row r="4032" spans="26:26" x14ac:dyDescent="0.2">
      <c r="Z4032" s="5"/>
    </row>
    <row r="4033" spans="26:26" x14ac:dyDescent="0.2">
      <c r="Z4033" s="5"/>
    </row>
    <row r="4034" spans="26:26" x14ac:dyDescent="0.2">
      <c r="Z4034" s="5"/>
    </row>
    <row r="4035" spans="26:26" x14ac:dyDescent="0.2">
      <c r="Z4035" s="5"/>
    </row>
    <row r="4036" spans="26:26" x14ac:dyDescent="0.2">
      <c r="Z4036" s="5"/>
    </row>
    <row r="4037" spans="26:26" x14ac:dyDescent="0.2">
      <c r="Z4037" s="5"/>
    </row>
    <row r="4038" spans="26:26" x14ac:dyDescent="0.2">
      <c r="Z4038" s="5"/>
    </row>
    <row r="4039" spans="26:26" x14ac:dyDescent="0.2">
      <c r="Z4039" s="5"/>
    </row>
    <row r="4040" spans="26:26" x14ac:dyDescent="0.2">
      <c r="Z4040" s="5"/>
    </row>
    <row r="4041" spans="26:26" x14ac:dyDescent="0.2">
      <c r="Z4041" s="5"/>
    </row>
    <row r="4042" spans="26:26" x14ac:dyDescent="0.2">
      <c r="Z4042" s="5"/>
    </row>
    <row r="4043" spans="26:26" x14ac:dyDescent="0.2">
      <c r="Z4043" s="5"/>
    </row>
    <row r="4044" spans="26:26" x14ac:dyDescent="0.2">
      <c r="Z4044" s="5"/>
    </row>
    <row r="4045" spans="26:26" x14ac:dyDescent="0.2">
      <c r="Z4045" s="5"/>
    </row>
    <row r="4046" spans="26:26" x14ac:dyDescent="0.2">
      <c r="Z4046" s="5"/>
    </row>
    <row r="4047" spans="26:26" x14ac:dyDescent="0.2">
      <c r="Z4047" s="5"/>
    </row>
    <row r="4048" spans="26:26" x14ac:dyDescent="0.2">
      <c r="Z4048" s="5"/>
    </row>
    <row r="4049" spans="26:26" x14ac:dyDescent="0.2">
      <c r="Z4049" s="5"/>
    </row>
    <row r="4050" spans="26:26" x14ac:dyDescent="0.2">
      <c r="Z4050" s="5"/>
    </row>
    <row r="4051" spans="26:26" x14ac:dyDescent="0.2">
      <c r="Z4051" s="5"/>
    </row>
    <row r="4052" spans="26:26" x14ac:dyDescent="0.2">
      <c r="Z4052" s="5"/>
    </row>
    <row r="4053" spans="26:26" x14ac:dyDescent="0.2">
      <c r="Z4053" s="5"/>
    </row>
    <row r="4054" spans="26:26" x14ac:dyDescent="0.2">
      <c r="Z4054" s="5"/>
    </row>
    <row r="4055" spans="26:26" x14ac:dyDescent="0.2">
      <c r="Z4055" s="5"/>
    </row>
    <row r="4056" spans="26:26" x14ac:dyDescent="0.2">
      <c r="Z4056" s="5"/>
    </row>
    <row r="4057" spans="26:26" x14ac:dyDescent="0.2">
      <c r="Z4057" s="5"/>
    </row>
    <row r="4058" spans="26:26" x14ac:dyDescent="0.2">
      <c r="Z4058" s="5"/>
    </row>
    <row r="4059" spans="26:26" x14ac:dyDescent="0.2">
      <c r="Z4059" s="5"/>
    </row>
    <row r="4060" spans="26:26" x14ac:dyDescent="0.2">
      <c r="Z4060" s="5"/>
    </row>
    <row r="4061" spans="26:26" x14ac:dyDescent="0.2">
      <c r="Z4061" s="5"/>
    </row>
    <row r="4062" spans="26:26" x14ac:dyDescent="0.2">
      <c r="Z4062" s="5"/>
    </row>
    <row r="4063" spans="26:26" x14ac:dyDescent="0.2">
      <c r="Z4063" s="5"/>
    </row>
    <row r="4064" spans="26:26" x14ac:dyDescent="0.2">
      <c r="Z4064" s="5"/>
    </row>
    <row r="4065" spans="26:26" x14ac:dyDescent="0.2">
      <c r="Z4065" s="5"/>
    </row>
    <row r="4066" spans="26:26" x14ac:dyDescent="0.2">
      <c r="Z4066" s="5"/>
    </row>
    <row r="4067" spans="26:26" x14ac:dyDescent="0.2">
      <c r="Z4067" s="5"/>
    </row>
    <row r="4068" spans="26:26" x14ac:dyDescent="0.2">
      <c r="Z4068" s="5"/>
    </row>
    <row r="4069" spans="26:26" x14ac:dyDescent="0.2">
      <c r="Z4069" s="5"/>
    </row>
    <row r="4070" spans="26:26" x14ac:dyDescent="0.2">
      <c r="Z4070" s="5"/>
    </row>
    <row r="4071" spans="26:26" x14ac:dyDescent="0.2">
      <c r="Z4071" s="5"/>
    </row>
    <row r="4072" spans="26:26" x14ac:dyDescent="0.2">
      <c r="Z4072" s="5"/>
    </row>
    <row r="4073" spans="26:26" x14ac:dyDescent="0.2">
      <c r="Z4073" s="5"/>
    </row>
    <row r="4074" spans="26:26" x14ac:dyDescent="0.2">
      <c r="Z4074" s="5"/>
    </row>
    <row r="4075" spans="26:26" x14ac:dyDescent="0.2">
      <c r="Z4075" s="5"/>
    </row>
    <row r="4076" spans="26:26" x14ac:dyDescent="0.2">
      <c r="Z4076" s="5"/>
    </row>
    <row r="4077" spans="26:26" x14ac:dyDescent="0.2">
      <c r="Z4077" s="5"/>
    </row>
    <row r="4078" spans="26:26" x14ac:dyDescent="0.2">
      <c r="Z4078" s="5"/>
    </row>
    <row r="4079" spans="26:26" x14ac:dyDescent="0.2">
      <c r="Z4079" s="5"/>
    </row>
    <row r="4080" spans="26:26" x14ac:dyDescent="0.2">
      <c r="Z4080" s="5"/>
    </row>
    <row r="4081" spans="26:26" x14ac:dyDescent="0.2">
      <c r="Z4081" s="5"/>
    </row>
    <row r="4082" spans="26:26" x14ac:dyDescent="0.2">
      <c r="Z4082" s="5"/>
    </row>
    <row r="4083" spans="26:26" x14ac:dyDescent="0.2">
      <c r="Z4083" s="5"/>
    </row>
    <row r="4084" spans="26:26" x14ac:dyDescent="0.2">
      <c r="Z4084" s="5"/>
    </row>
    <row r="4085" spans="26:26" x14ac:dyDescent="0.2">
      <c r="Z4085" s="5"/>
    </row>
    <row r="4086" spans="26:26" x14ac:dyDescent="0.2">
      <c r="Z4086" s="5"/>
    </row>
    <row r="4087" spans="26:26" x14ac:dyDescent="0.2">
      <c r="Z4087" s="5"/>
    </row>
    <row r="4088" spans="26:26" x14ac:dyDescent="0.2">
      <c r="Z4088" s="5"/>
    </row>
    <row r="4089" spans="26:26" x14ac:dyDescent="0.2">
      <c r="Z4089" s="5"/>
    </row>
    <row r="4090" spans="26:26" x14ac:dyDescent="0.2">
      <c r="Z4090" s="5"/>
    </row>
    <row r="4091" spans="26:26" x14ac:dyDescent="0.2">
      <c r="Z4091" s="5"/>
    </row>
    <row r="4092" spans="26:26" x14ac:dyDescent="0.2">
      <c r="Z4092" s="5"/>
    </row>
    <row r="4093" spans="26:26" x14ac:dyDescent="0.2">
      <c r="Z4093" s="5"/>
    </row>
    <row r="4094" spans="26:26" x14ac:dyDescent="0.2">
      <c r="Z4094" s="5"/>
    </row>
    <row r="4095" spans="26:26" x14ac:dyDescent="0.2">
      <c r="Z4095" s="5"/>
    </row>
    <row r="4096" spans="26:26" x14ac:dyDescent="0.2">
      <c r="Z4096" s="5"/>
    </row>
    <row r="4097" spans="26:26" x14ac:dyDescent="0.2">
      <c r="Z4097" s="5"/>
    </row>
    <row r="4098" spans="26:26" x14ac:dyDescent="0.2">
      <c r="Z4098" s="5"/>
    </row>
    <row r="4099" spans="26:26" x14ac:dyDescent="0.2">
      <c r="Z4099" s="5"/>
    </row>
    <row r="4100" spans="26:26" x14ac:dyDescent="0.2">
      <c r="Z4100" s="5"/>
    </row>
    <row r="4101" spans="26:26" x14ac:dyDescent="0.2">
      <c r="Z4101" s="5"/>
    </row>
    <row r="4102" spans="26:26" x14ac:dyDescent="0.2">
      <c r="Z4102" s="5"/>
    </row>
    <row r="4103" spans="26:26" x14ac:dyDescent="0.2">
      <c r="Z4103" s="5"/>
    </row>
    <row r="4104" spans="26:26" x14ac:dyDescent="0.2">
      <c r="Z4104" s="5"/>
    </row>
    <row r="4105" spans="26:26" x14ac:dyDescent="0.2">
      <c r="Z4105" s="5"/>
    </row>
    <row r="4106" spans="26:26" x14ac:dyDescent="0.2">
      <c r="Z4106" s="5"/>
    </row>
    <row r="4107" spans="26:26" x14ac:dyDescent="0.2">
      <c r="Z4107" s="5"/>
    </row>
    <row r="4108" spans="26:26" x14ac:dyDescent="0.2">
      <c r="Z4108" s="5"/>
    </row>
    <row r="4109" spans="26:26" x14ac:dyDescent="0.2">
      <c r="Z4109" s="5"/>
    </row>
    <row r="4110" spans="26:26" x14ac:dyDescent="0.2">
      <c r="Z4110" s="5"/>
    </row>
    <row r="4111" spans="26:26" x14ac:dyDescent="0.2">
      <c r="Z4111" s="5"/>
    </row>
    <row r="4112" spans="26:26" x14ac:dyDescent="0.2">
      <c r="Z4112" s="5"/>
    </row>
    <row r="4113" spans="26:26" x14ac:dyDescent="0.2">
      <c r="Z4113" s="5"/>
    </row>
    <row r="4114" spans="26:26" x14ac:dyDescent="0.2">
      <c r="Z4114" s="5"/>
    </row>
    <row r="4115" spans="26:26" x14ac:dyDescent="0.2">
      <c r="Z4115" s="5"/>
    </row>
    <row r="4116" spans="26:26" x14ac:dyDescent="0.2">
      <c r="Z4116" s="5"/>
    </row>
    <row r="4117" spans="26:26" x14ac:dyDescent="0.2">
      <c r="Z4117" s="5"/>
    </row>
    <row r="4118" spans="26:26" x14ac:dyDescent="0.2">
      <c r="Z4118" s="5"/>
    </row>
    <row r="4119" spans="26:26" x14ac:dyDescent="0.2">
      <c r="Z4119" s="5"/>
    </row>
    <row r="4120" spans="26:26" x14ac:dyDescent="0.2">
      <c r="Z4120" s="5"/>
    </row>
    <row r="4121" spans="26:26" x14ac:dyDescent="0.2">
      <c r="Z4121" s="5"/>
    </row>
    <row r="4122" spans="26:26" x14ac:dyDescent="0.2">
      <c r="Z4122" s="5"/>
    </row>
    <row r="4123" spans="26:26" x14ac:dyDescent="0.2">
      <c r="Z4123" s="5"/>
    </row>
    <row r="4124" spans="26:26" x14ac:dyDescent="0.2">
      <c r="Z4124" s="5"/>
    </row>
    <row r="4125" spans="26:26" x14ac:dyDescent="0.2">
      <c r="Z4125" s="5"/>
    </row>
    <row r="4126" spans="26:26" x14ac:dyDescent="0.2">
      <c r="Z4126" s="5"/>
    </row>
    <row r="4127" spans="26:26" x14ac:dyDescent="0.2">
      <c r="Z4127" s="5"/>
    </row>
    <row r="4128" spans="26:26" x14ac:dyDescent="0.2">
      <c r="Z4128" s="5"/>
    </row>
    <row r="4129" spans="26:26" x14ac:dyDescent="0.2">
      <c r="Z4129" s="5"/>
    </row>
    <row r="4130" spans="26:26" x14ac:dyDescent="0.2">
      <c r="Z4130" s="5"/>
    </row>
    <row r="4131" spans="26:26" x14ac:dyDescent="0.2">
      <c r="Z4131" s="5"/>
    </row>
    <row r="4132" spans="26:26" x14ac:dyDescent="0.2">
      <c r="Z4132" s="5"/>
    </row>
    <row r="4133" spans="26:26" x14ac:dyDescent="0.2">
      <c r="Z4133" s="5"/>
    </row>
    <row r="4134" spans="26:26" x14ac:dyDescent="0.2">
      <c r="Z4134" s="5"/>
    </row>
    <row r="4135" spans="26:26" x14ac:dyDescent="0.2">
      <c r="Z4135" s="5"/>
    </row>
    <row r="4136" spans="26:26" x14ac:dyDescent="0.2">
      <c r="Z4136" s="5"/>
    </row>
    <row r="4137" spans="26:26" x14ac:dyDescent="0.2">
      <c r="Z4137" s="5"/>
    </row>
    <row r="4138" spans="26:26" x14ac:dyDescent="0.2">
      <c r="Z4138" s="5"/>
    </row>
    <row r="4139" spans="26:26" x14ac:dyDescent="0.2">
      <c r="Z4139" s="5"/>
    </row>
    <row r="4140" spans="26:26" x14ac:dyDescent="0.2">
      <c r="Z4140" s="5"/>
    </row>
    <row r="4141" spans="26:26" x14ac:dyDescent="0.2">
      <c r="Z4141" s="5"/>
    </row>
    <row r="4142" spans="26:26" x14ac:dyDescent="0.2">
      <c r="Z4142" s="5"/>
    </row>
    <row r="4143" spans="26:26" x14ac:dyDescent="0.2">
      <c r="Z4143" s="5"/>
    </row>
    <row r="4144" spans="26:26" x14ac:dyDescent="0.2">
      <c r="Z4144" s="5"/>
    </row>
    <row r="4145" spans="26:26" x14ac:dyDescent="0.2">
      <c r="Z4145" s="5"/>
    </row>
    <row r="4146" spans="26:26" x14ac:dyDescent="0.2">
      <c r="Z4146" s="5"/>
    </row>
    <row r="4147" spans="26:26" x14ac:dyDescent="0.2">
      <c r="Z4147" s="5"/>
    </row>
    <row r="4148" spans="26:26" x14ac:dyDescent="0.2">
      <c r="Z4148" s="5"/>
    </row>
    <row r="4149" spans="26:26" x14ac:dyDescent="0.2">
      <c r="Z4149" s="5"/>
    </row>
    <row r="4150" spans="26:26" x14ac:dyDescent="0.2">
      <c r="Z4150" s="5"/>
    </row>
    <row r="4151" spans="26:26" x14ac:dyDescent="0.2">
      <c r="Z4151" s="5"/>
    </row>
    <row r="4152" spans="26:26" x14ac:dyDescent="0.2">
      <c r="Z4152" s="5"/>
    </row>
    <row r="4153" spans="26:26" x14ac:dyDescent="0.2">
      <c r="Z4153" s="5"/>
    </row>
    <row r="4154" spans="26:26" x14ac:dyDescent="0.2">
      <c r="Z4154" s="5"/>
    </row>
    <row r="4155" spans="26:26" x14ac:dyDescent="0.2">
      <c r="Z4155" s="5"/>
    </row>
    <row r="4156" spans="26:26" x14ac:dyDescent="0.2">
      <c r="Z4156" s="5"/>
    </row>
    <row r="4157" spans="26:26" x14ac:dyDescent="0.2">
      <c r="Z4157" s="5"/>
    </row>
    <row r="4158" spans="26:26" x14ac:dyDescent="0.2">
      <c r="Z4158" s="5"/>
    </row>
    <row r="4159" spans="26:26" x14ac:dyDescent="0.2">
      <c r="Z4159" s="5"/>
    </row>
    <row r="4160" spans="26:26" x14ac:dyDescent="0.2">
      <c r="Z4160" s="5"/>
    </row>
    <row r="4161" spans="26:26" x14ac:dyDescent="0.2">
      <c r="Z4161" s="5"/>
    </row>
    <row r="4162" spans="26:26" x14ac:dyDescent="0.2">
      <c r="Z4162" s="5"/>
    </row>
    <row r="4163" spans="26:26" x14ac:dyDescent="0.2">
      <c r="Z4163" s="5"/>
    </row>
    <row r="4164" spans="26:26" x14ac:dyDescent="0.2">
      <c r="Z4164" s="5"/>
    </row>
    <row r="4165" spans="26:26" x14ac:dyDescent="0.2">
      <c r="Z4165" s="5"/>
    </row>
    <row r="4166" spans="26:26" x14ac:dyDescent="0.2">
      <c r="Z4166" s="5"/>
    </row>
    <row r="4167" spans="26:26" x14ac:dyDescent="0.2">
      <c r="Z4167" s="5"/>
    </row>
    <row r="4168" spans="26:26" x14ac:dyDescent="0.2">
      <c r="Z4168" s="5"/>
    </row>
    <row r="4169" spans="26:26" x14ac:dyDescent="0.2">
      <c r="Z4169" s="5"/>
    </row>
    <row r="4170" spans="26:26" x14ac:dyDescent="0.2">
      <c r="Z4170" s="5"/>
    </row>
    <row r="4171" spans="26:26" x14ac:dyDescent="0.2">
      <c r="Z4171" s="5"/>
    </row>
    <row r="4172" spans="26:26" x14ac:dyDescent="0.2">
      <c r="Z4172" s="5"/>
    </row>
    <row r="4173" spans="26:26" x14ac:dyDescent="0.2">
      <c r="Z4173" s="5"/>
    </row>
    <row r="4174" spans="26:26" x14ac:dyDescent="0.2">
      <c r="Z4174" s="5"/>
    </row>
    <row r="4175" spans="26:26" x14ac:dyDescent="0.2">
      <c r="Z4175" s="5"/>
    </row>
    <row r="4176" spans="26:26" x14ac:dyDescent="0.2">
      <c r="Z4176" s="5"/>
    </row>
    <row r="4177" spans="26:26" x14ac:dyDescent="0.2">
      <c r="Z4177" s="5"/>
    </row>
    <row r="4178" spans="26:26" x14ac:dyDescent="0.2">
      <c r="Z4178" s="5"/>
    </row>
    <row r="4179" spans="26:26" x14ac:dyDescent="0.2">
      <c r="Z4179" s="5"/>
    </row>
    <row r="4180" spans="26:26" x14ac:dyDescent="0.2">
      <c r="Z4180" s="5"/>
    </row>
    <row r="4181" spans="26:26" x14ac:dyDescent="0.2">
      <c r="Z4181" s="5"/>
    </row>
    <row r="4182" spans="26:26" x14ac:dyDescent="0.2">
      <c r="Z4182" s="5"/>
    </row>
    <row r="4183" spans="26:26" x14ac:dyDescent="0.2">
      <c r="Z4183" s="5"/>
    </row>
    <row r="4184" spans="26:26" x14ac:dyDescent="0.2">
      <c r="Z4184" s="5"/>
    </row>
    <row r="4185" spans="26:26" x14ac:dyDescent="0.2">
      <c r="Z4185" s="5"/>
    </row>
    <row r="4186" spans="26:26" x14ac:dyDescent="0.2">
      <c r="Z4186" s="5"/>
    </row>
    <row r="4187" spans="26:26" x14ac:dyDescent="0.2">
      <c r="Z4187" s="5"/>
    </row>
    <row r="4188" spans="26:26" x14ac:dyDescent="0.2">
      <c r="Z4188" s="5"/>
    </row>
    <row r="4189" spans="26:26" x14ac:dyDescent="0.2">
      <c r="Z4189" s="5"/>
    </row>
    <row r="4190" spans="26:26" x14ac:dyDescent="0.2">
      <c r="Z4190" s="5"/>
    </row>
    <row r="4191" spans="26:26" x14ac:dyDescent="0.2">
      <c r="Z4191" s="5"/>
    </row>
    <row r="4192" spans="26:26" x14ac:dyDescent="0.2">
      <c r="Z4192" s="5"/>
    </row>
    <row r="4193" spans="26:26" x14ac:dyDescent="0.2">
      <c r="Z4193" s="5"/>
    </row>
    <row r="4194" spans="26:26" x14ac:dyDescent="0.2">
      <c r="Z4194" s="5"/>
    </row>
    <row r="4195" spans="26:26" x14ac:dyDescent="0.2">
      <c r="Z4195" s="5"/>
    </row>
    <row r="4196" spans="26:26" x14ac:dyDescent="0.2">
      <c r="Z4196" s="5"/>
    </row>
    <row r="4197" spans="26:26" x14ac:dyDescent="0.2">
      <c r="Z4197" s="5"/>
    </row>
    <row r="4198" spans="26:26" x14ac:dyDescent="0.2">
      <c r="Z4198" s="5"/>
    </row>
    <row r="4199" spans="26:26" x14ac:dyDescent="0.2">
      <c r="Z4199" s="5"/>
    </row>
    <row r="4200" spans="26:26" x14ac:dyDescent="0.2">
      <c r="Z4200" s="5"/>
    </row>
    <row r="4201" spans="26:26" x14ac:dyDescent="0.2">
      <c r="Z4201" s="5"/>
    </row>
    <row r="4202" spans="26:26" x14ac:dyDescent="0.2">
      <c r="Z4202" s="5"/>
    </row>
    <row r="4203" spans="26:26" x14ac:dyDescent="0.2">
      <c r="Z4203" s="5"/>
    </row>
    <row r="4204" spans="26:26" x14ac:dyDescent="0.2">
      <c r="Z4204" s="5"/>
    </row>
    <row r="4205" spans="26:26" x14ac:dyDescent="0.2">
      <c r="Z4205" s="5"/>
    </row>
    <row r="4206" spans="26:26" x14ac:dyDescent="0.2">
      <c r="Z4206" s="5"/>
    </row>
    <row r="4207" spans="26:26" x14ac:dyDescent="0.2">
      <c r="Z4207" s="5"/>
    </row>
    <row r="4208" spans="26:26" x14ac:dyDescent="0.2">
      <c r="Z4208" s="5"/>
    </row>
    <row r="4209" spans="26:26" x14ac:dyDescent="0.2">
      <c r="Z4209" s="5"/>
    </row>
    <row r="4210" spans="26:26" x14ac:dyDescent="0.2">
      <c r="Z4210" s="5"/>
    </row>
    <row r="4211" spans="26:26" x14ac:dyDescent="0.2">
      <c r="Z4211" s="5"/>
    </row>
    <row r="4212" spans="26:26" x14ac:dyDescent="0.2">
      <c r="Z4212" s="5"/>
    </row>
    <row r="4213" spans="26:26" x14ac:dyDescent="0.2">
      <c r="Z4213" s="5"/>
    </row>
    <row r="4214" spans="26:26" x14ac:dyDescent="0.2">
      <c r="Z4214" s="5"/>
    </row>
    <row r="4215" spans="26:26" x14ac:dyDescent="0.2">
      <c r="Z4215" s="5"/>
    </row>
    <row r="4216" spans="26:26" x14ac:dyDescent="0.2">
      <c r="Z4216" s="5"/>
    </row>
    <row r="4217" spans="26:26" x14ac:dyDescent="0.2">
      <c r="Z4217" s="5"/>
    </row>
    <row r="4218" spans="26:26" x14ac:dyDescent="0.2">
      <c r="Z4218" s="5"/>
    </row>
    <row r="4219" spans="26:26" x14ac:dyDescent="0.2">
      <c r="Z4219" s="5"/>
    </row>
    <row r="4220" spans="26:26" x14ac:dyDescent="0.2">
      <c r="Z4220" s="5"/>
    </row>
    <row r="4221" spans="26:26" x14ac:dyDescent="0.2">
      <c r="Z4221" s="5"/>
    </row>
    <row r="4222" spans="26:26" x14ac:dyDescent="0.2">
      <c r="Z4222" s="5"/>
    </row>
    <row r="4223" spans="26:26" x14ac:dyDescent="0.2">
      <c r="Z4223" s="5"/>
    </row>
    <row r="4224" spans="26:26" x14ac:dyDescent="0.2">
      <c r="Z4224" s="5"/>
    </row>
    <row r="4225" spans="26:26" x14ac:dyDescent="0.2">
      <c r="Z4225" s="5"/>
    </row>
    <row r="4226" spans="26:26" x14ac:dyDescent="0.2">
      <c r="Z4226" s="5"/>
    </row>
    <row r="4227" spans="26:26" x14ac:dyDescent="0.2">
      <c r="Z4227" s="5"/>
    </row>
    <row r="4228" spans="26:26" x14ac:dyDescent="0.2">
      <c r="Z4228" s="5"/>
    </row>
    <row r="4229" spans="26:26" x14ac:dyDescent="0.2">
      <c r="Z4229" s="5"/>
    </row>
    <row r="4230" spans="26:26" x14ac:dyDescent="0.2">
      <c r="Z4230" s="5"/>
    </row>
    <row r="4231" spans="26:26" x14ac:dyDescent="0.2">
      <c r="Z4231" s="5"/>
    </row>
    <row r="4232" spans="26:26" x14ac:dyDescent="0.2">
      <c r="Z4232" s="5"/>
    </row>
    <row r="4233" spans="26:26" x14ac:dyDescent="0.2">
      <c r="Z4233" s="5"/>
    </row>
    <row r="4234" spans="26:26" x14ac:dyDescent="0.2">
      <c r="Z4234" s="5"/>
    </row>
    <row r="4235" spans="26:26" x14ac:dyDescent="0.2">
      <c r="Z4235" s="5"/>
    </row>
    <row r="4236" spans="26:26" x14ac:dyDescent="0.2">
      <c r="Z4236" s="5"/>
    </row>
    <row r="4237" spans="26:26" x14ac:dyDescent="0.2">
      <c r="Z4237" s="5"/>
    </row>
    <row r="4238" spans="26:26" x14ac:dyDescent="0.2">
      <c r="Z4238" s="5"/>
    </row>
    <row r="4239" spans="26:26" x14ac:dyDescent="0.2">
      <c r="Z4239" s="5"/>
    </row>
    <row r="4240" spans="26:26" x14ac:dyDescent="0.2">
      <c r="Z4240" s="5"/>
    </row>
    <row r="4241" spans="26:26" x14ac:dyDescent="0.2">
      <c r="Z4241" s="5"/>
    </row>
    <row r="4242" spans="26:26" x14ac:dyDescent="0.2">
      <c r="Z4242" s="5"/>
    </row>
    <row r="4243" spans="26:26" x14ac:dyDescent="0.2">
      <c r="Z4243" s="5"/>
    </row>
    <row r="4244" spans="26:26" x14ac:dyDescent="0.2">
      <c r="Z4244" s="5"/>
    </row>
    <row r="4245" spans="26:26" x14ac:dyDescent="0.2">
      <c r="Z4245" s="5"/>
    </row>
    <row r="4246" spans="26:26" x14ac:dyDescent="0.2">
      <c r="Z4246" s="5"/>
    </row>
    <row r="4247" spans="26:26" x14ac:dyDescent="0.2">
      <c r="Z4247" s="5"/>
    </row>
    <row r="4248" spans="26:26" x14ac:dyDescent="0.2">
      <c r="Z4248" s="5"/>
    </row>
    <row r="4249" spans="26:26" x14ac:dyDescent="0.2">
      <c r="Z4249" s="5"/>
    </row>
    <row r="4250" spans="26:26" x14ac:dyDescent="0.2">
      <c r="Z4250" s="5"/>
    </row>
    <row r="4251" spans="26:26" x14ac:dyDescent="0.2">
      <c r="Z4251" s="5"/>
    </row>
    <row r="4252" spans="26:26" x14ac:dyDescent="0.2">
      <c r="Z4252" s="5"/>
    </row>
    <row r="4253" spans="26:26" x14ac:dyDescent="0.2">
      <c r="Z4253" s="5"/>
    </row>
    <row r="4254" spans="26:26" x14ac:dyDescent="0.2">
      <c r="Z4254" s="5"/>
    </row>
    <row r="4255" spans="26:26" x14ac:dyDescent="0.2">
      <c r="Z4255" s="5"/>
    </row>
    <row r="4256" spans="26:26" x14ac:dyDescent="0.2">
      <c r="Z4256" s="5"/>
    </row>
    <row r="4257" spans="26:26" x14ac:dyDescent="0.2">
      <c r="Z4257" s="5"/>
    </row>
    <row r="4258" spans="26:26" x14ac:dyDescent="0.2">
      <c r="Z4258" s="5"/>
    </row>
    <row r="4259" spans="26:26" x14ac:dyDescent="0.2">
      <c r="Z4259" s="5"/>
    </row>
    <row r="4260" spans="26:26" x14ac:dyDescent="0.2">
      <c r="Z4260" s="5"/>
    </row>
    <row r="4261" spans="26:26" x14ac:dyDescent="0.2">
      <c r="Z4261" s="5"/>
    </row>
    <row r="4262" spans="26:26" x14ac:dyDescent="0.2">
      <c r="Z4262" s="5"/>
    </row>
    <row r="4263" spans="26:26" x14ac:dyDescent="0.2">
      <c r="Z4263" s="5"/>
    </row>
    <row r="4264" spans="26:26" x14ac:dyDescent="0.2">
      <c r="Z4264" s="5"/>
    </row>
    <row r="4265" spans="26:26" x14ac:dyDescent="0.2">
      <c r="Z4265" s="5"/>
    </row>
    <row r="4266" spans="26:26" x14ac:dyDescent="0.2">
      <c r="Z4266" s="5"/>
    </row>
    <row r="4267" spans="26:26" x14ac:dyDescent="0.2">
      <c r="Z4267" s="5"/>
    </row>
    <row r="4268" spans="26:26" x14ac:dyDescent="0.2">
      <c r="Z4268" s="5"/>
    </row>
    <row r="4269" spans="26:26" x14ac:dyDescent="0.2">
      <c r="Z4269" s="5"/>
    </row>
    <row r="4270" spans="26:26" x14ac:dyDescent="0.2">
      <c r="Z4270" s="5"/>
    </row>
    <row r="4271" spans="26:26" x14ac:dyDescent="0.2">
      <c r="Z4271" s="5"/>
    </row>
    <row r="4272" spans="26:26" x14ac:dyDescent="0.2">
      <c r="Z4272" s="5"/>
    </row>
    <row r="4273" spans="26:26" x14ac:dyDescent="0.2">
      <c r="Z4273" s="5"/>
    </row>
    <row r="4274" spans="26:26" x14ac:dyDescent="0.2">
      <c r="Z4274" s="5"/>
    </row>
    <row r="4275" spans="26:26" x14ac:dyDescent="0.2">
      <c r="Z4275" s="5"/>
    </row>
    <row r="4276" spans="26:26" x14ac:dyDescent="0.2">
      <c r="Z4276" s="5"/>
    </row>
    <row r="4277" spans="26:26" x14ac:dyDescent="0.2">
      <c r="Z4277" s="5"/>
    </row>
    <row r="4278" spans="26:26" x14ac:dyDescent="0.2">
      <c r="Z4278" s="5"/>
    </row>
    <row r="4279" spans="26:26" x14ac:dyDescent="0.2">
      <c r="Z4279" s="5"/>
    </row>
    <row r="4280" spans="26:26" x14ac:dyDescent="0.2">
      <c r="Z4280" s="5"/>
    </row>
    <row r="4281" spans="26:26" x14ac:dyDescent="0.2">
      <c r="Z4281" s="5"/>
    </row>
    <row r="4282" spans="26:26" x14ac:dyDescent="0.2">
      <c r="Z4282" s="5"/>
    </row>
    <row r="4283" spans="26:26" x14ac:dyDescent="0.2">
      <c r="Z4283" s="5"/>
    </row>
    <row r="4284" spans="26:26" x14ac:dyDescent="0.2">
      <c r="Z4284" s="5"/>
    </row>
    <row r="4285" spans="26:26" x14ac:dyDescent="0.2">
      <c r="Z4285" s="5"/>
    </row>
    <row r="4286" spans="26:26" x14ac:dyDescent="0.2">
      <c r="Z4286" s="5"/>
    </row>
    <row r="4287" spans="26:26" x14ac:dyDescent="0.2">
      <c r="Z4287" s="5"/>
    </row>
    <row r="4288" spans="26:26" x14ac:dyDescent="0.2">
      <c r="Z4288" s="5"/>
    </row>
    <row r="4289" spans="26:26" x14ac:dyDescent="0.2">
      <c r="Z4289" s="5"/>
    </row>
    <row r="4290" spans="26:26" x14ac:dyDescent="0.2">
      <c r="Z4290" s="5"/>
    </row>
    <row r="4291" spans="26:26" x14ac:dyDescent="0.2">
      <c r="Z4291" s="5"/>
    </row>
    <row r="4292" spans="26:26" x14ac:dyDescent="0.2">
      <c r="Z4292" s="5"/>
    </row>
    <row r="4293" spans="26:26" x14ac:dyDescent="0.2">
      <c r="Z4293" s="5"/>
    </row>
    <row r="4294" spans="26:26" x14ac:dyDescent="0.2">
      <c r="Z4294" s="5"/>
    </row>
    <row r="4295" spans="26:26" x14ac:dyDescent="0.2">
      <c r="Z4295" s="5"/>
    </row>
    <row r="4296" spans="26:26" x14ac:dyDescent="0.2">
      <c r="Z4296" s="5"/>
    </row>
    <row r="4297" spans="26:26" x14ac:dyDescent="0.2">
      <c r="Z4297" s="5"/>
    </row>
    <row r="4298" spans="26:26" x14ac:dyDescent="0.2">
      <c r="Z4298" s="5"/>
    </row>
    <row r="4299" spans="26:26" x14ac:dyDescent="0.2">
      <c r="Z4299" s="5"/>
    </row>
    <row r="4300" spans="26:26" x14ac:dyDescent="0.2">
      <c r="Z4300" s="5"/>
    </row>
    <row r="4301" spans="26:26" x14ac:dyDescent="0.2">
      <c r="Z4301" s="5"/>
    </row>
    <row r="4302" spans="26:26" x14ac:dyDescent="0.2">
      <c r="Z4302" s="5"/>
    </row>
    <row r="4303" spans="26:26" x14ac:dyDescent="0.2">
      <c r="Z4303" s="5"/>
    </row>
    <row r="4304" spans="26:26" x14ac:dyDescent="0.2">
      <c r="Z4304" s="5"/>
    </row>
    <row r="4305" spans="26:26" x14ac:dyDescent="0.2">
      <c r="Z4305" s="5"/>
    </row>
    <row r="4306" spans="26:26" x14ac:dyDescent="0.2">
      <c r="Z4306" s="5"/>
    </row>
    <row r="4307" spans="26:26" x14ac:dyDescent="0.2">
      <c r="Z4307" s="5"/>
    </row>
    <row r="4308" spans="26:26" x14ac:dyDescent="0.2">
      <c r="Z4308" s="5"/>
    </row>
    <row r="4309" spans="26:26" x14ac:dyDescent="0.2">
      <c r="Z4309" s="5"/>
    </row>
    <row r="4310" spans="26:26" x14ac:dyDescent="0.2">
      <c r="Z4310" s="5"/>
    </row>
    <row r="4311" spans="26:26" x14ac:dyDescent="0.2">
      <c r="Z4311" s="5"/>
    </row>
    <row r="4312" spans="26:26" x14ac:dyDescent="0.2">
      <c r="Z4312" s="5"/>
    </row>
    <row r="4313" spans="26:26" x14ac:dyDescent="0.2">
      <c r="Z4313" s="5"/>
    </row>
    <row r="4314" spans="26:26" x14ac:dyDescent="0.2">
      <c r="Z4314" s="5"/>
    </row>
    <row r="4315" spans="26:26" x14ac:dyDescent="0.2">
      <c r="Z4315" s="5"/>
    </row>
    <row r="4316" spans="26:26" x14ac:dyDescent="0.2">
      <c r="Z4316" s="5"/>
    </row>
    <row r="4317" spans="26:26" x14ac:dyDescent="0.2">
      <c r="Z4317" s="5"/>
    </row>
    <row r="4318" spans="26:26" x14ac:dyDescent="0.2">
      <c r="Z4318" s="5"/>
    </row>
    <row r="4319" spans="26:26" x14ac:dyDescent="0.2">
      <c r="Z4319" s="5"/>
    </row>
    <row r="4320" spans="26:26" x14ac:dyDescent="0.2">
      <c r="Z4320" s="5"/>
    </row>
    <row r="4321" spans="26:26" x14ac:dyDescent="0.2">
      <c r="Z4321" s="5"/>
    </row>
    <row r="4322" spans="26:26" x14ac:dyDescent="0.2">
      <c r="Z4322" s="5"/>
    </row>
    <row r="4323" spans="26:26" x14ac:dyDescent="0.2">
      <c r="Z4323" s="5"/>
    </row>
    <row r="4324" spans="26:26" x14ac:dyDescent="0.2">
      <c r="Z4324" s="5"/>
    </row>
    <row r="4325" spans="26:26" x14ac:dyDescent="0.2">
      <c r="Z4325" s="5"/>
    </row>
    <row r="4326" spans="26:26" x14ac:dyDescent="0.2">
      <c r="Z4326" s="5"/>
    </row>
    <row r="4327" spans="26:26" x14ac:dyDescent="0.2">
      <c r="Z4327" s="5"/>
    </row>
    <row r="4328" spans="26:26" x14ac:dyDescent="0.2">
      <c r="Z4328" s="5"/>
    </row>
    <row r="4329" spans="26:26" x14ac:dyDescent="0.2">
      <c r="Z4329" s="5"/>
    </row>
    <row r="4330" spans="26:26" x14ac:dyDescent="0.2">
      <c r="Z4330" s="5"/>
    </row>
    <row r="4331" spans="26:26" x14ac:dyDescent="0.2">
      <c r="Z4331" s="5"/>
    </row>
    <row r="4332" spans="26:26" x14ac:dyDescent="0.2">
      <c r="Z4332" s="5"/>
    </row>
    <row r="4333" spans="26:26" x14ac:dyDescent="0.2">
      <c r="Z4333" s="5"/>
    </row>
    <row r="4334" spans="26:26" x14ac:dyDescent="0.2">
      <c r="Z4334" s="5"/>
    </row>
    <row r="4335" spans="26:26" x14ac:dyDescent="0.2">
      <c r="Z4335" s="5"/>
    </row>
    <row r="4336" spans="26:26" x14ac:dyDescent="0.2">
      <c r="Z4336" s="5"/>
    </row>
    <row r="4337" spans="26:26" x14ac:dyDescent="0.2">
      <c r="Z4337" s="5"/>
    </row>
    <row r="4338" spans="26:26" x14ac:dyDescent="0.2">
      <c r="Z4338" s="5"/>
    </row>
    <row r="4339" spans="26:26" x14ac:dyDescent="0.2">
      <c r="Z4339" s="5"/>
    </row>
    <row r="4340" spans="26:26" x14ac:dyDescent="0.2">
      <c r="Z4340" s="5"/>
    </row>
    <row r="4341" spans="26:26" x14ac:dyDescent="0.2">
      <c r="Z4341" s="5"/>
    </row>
    <row r="4342" spans="26:26" x14ac:dyDescent="0.2">
      <c r="Z4342" s="5"/>
    </row>
    <row r="4343" spans="26:26" x14ac:dyDescent="0.2">
      <c r="Z4343" s="5"/>
    </row>
    <row r="4344" spans="26:26" x14ac:dyDescent="0.2">
      <c r="Z4344" s="5"/>
    </row>
    <row r="4345" spans="26:26" x14ac:dyDescent="0.2">
      <c r="Z4345" s="5"/>
    </row>
    <row r="4346" spans="26:26" x14ac:dyDescent="0.2">
      <c r="Z4346" s="5"/>
    </row>
    <row r="4347" spans="26:26" x14ac:dyDescent="0.2">
      <c r="Z4347" s="5"/>
    </row>
    <row r="4348" spans="26:26" x14ac:dyDescent="0.2">
      <c r="Z4348" s="5"/>
    </row>
    <row r="4349" spans="26:26" x14ac:dyDescent="0.2">
      <c r="Z4349" s="5"/>
    </row>
    <row r="4350" spans="26:26" x14ac:dyDescent="0.2">
      <c r="Z4350" s="5"/>
    </row>
    <row r="4351" spans="26:26" x14ac:dyDescent="0.2">
      <c r="Z4351" s="5"/>
    </row>
    <row r="4352" spans="26:26" x14ac:dyDescent="0.2">
      <c r="Z4352" s="5"/>
    </row>
    <row r="4353" spans="26:26" x14ac:dyDescent="0.2">
      <c r="Z4353" s="5"/>
    </row>
    <row r="4354" spans="26:26" x14ac:dyDescent="0.2">
      <c r="Z4354" s="5"/>
    </row>
    <row r="4355" spans="26:26" x14ac:dyDescent="0.2">
      <c r="Z4355" s="5"/>
    </row>
    <row r="4356" spans="26:26" x14ac:dyDescent="0.2">
      <c r="Z4356" s="5"/>
    </row>
    <row r="4357" spans="26:26" x14ac:dyDescent="0.2">
      <c r="Z4357" s="5"/>
    </row>
    <row r="4358" spans="26:26" x14ac:dyDescent="0.2">
      <c r="Z4358" s="5"/>
    </row>
    <row r="4359" spans="26:26" x14ac:dyDescent="0.2">
      <c r="Z4359" s="5"/>
    </row>
    <row r="4360" spans="26:26" x14ac:dyDescent="0.2">
      <c r="Z4360" s="5"/>
    </row>
    <row r="4361" spans="26:26" x14ac:dyDescent="0.2">
      <c r="Z4361" s="5"/>
    </row>
    <row r="4362" spans="26:26" x14ac:dyDescent="0.2">
      <c r="Z4362" s="5"/>
    </row>
    <row r="4363" spans="26:26" x14ac:dyDescent="0.2">
      <c r="Z4363" s="5"/>
    </row>
    <row r="4364" spans="26:26" x14ac:dyDescent="0.2">
      <c r="Z4364" s="5"/>
    </row>
    <row r="4365" spans="26:26" x14ac:dyDescent="0.2">
      <c r="Z4365" s="5"/>
    </row>
    <row r="4366" spans="26:26" x14ac:dyDescent="0.2">
      <c r="Z4366" s="5"/>
    </row>
    <row r="4367" spans="26:26" x14ac:dyDescent="0.2">
      <c r="Z4367" s="5"/>
    </row>
    <row r="4368" spans="26:26" x14ac:dyDescent="0.2">
      <c r="Z4368" s="5"/>
    </row>
    <row r="4369" spans="26:26" x14ac:dyDescent="0.2">
      <c r="Z4369" s="5"/>
    </row>
    <row r="4370" spans="26:26" x14ac:dyDescent="0.2">
      <c r="Z4370" s="5"/>
    </row>
    <row r="4371" spans="26:26" x14ac:dyDescent="0.2">
      <c r="Z4371" s="5"/>
    </row>
    <row r="4372" spans="26:26" x14ac:dyDescent="0.2">
      <c r="Z4372" s="5"/>
    </row>
    <row r="4373" spans="26:26" x14ac:dyDescent="0.2">
      <c r="Z4373" s="5"/>
    </row>
    <row r="4374" spans="26:26" x14ac:dyDescent="0.2">
      <c r="Z4374" s="5"/>
    </row>
    <row r="4375" spans="26:26" x14ac:dyDescent="0.2">
      <c r="Z4375" s="5"/>
    </row>
    <row r="4376" spans="26:26" x14ac:dyDescent="0.2">
      <c r="Z4376" s="5"/>
    </row>
    <row r="4377" spans="26:26" x14ac:dyDescent="0.2">
      <c r="Z4377" s="5"/>
    </row>
    <row r="4378" spans="26:26" x14ac:dyDescent="0.2">
      <c r="Z4378" s="5"/>
    </row>
    <row r="4379" spans="26:26" x14ac:dyDescent="0.2">
      <c r="Z4379" s="5"/>
    </row>
    <row r="4380" spans="26:26" x14ac:dyDescent="0.2">
      <c r="Z4380" s="5"/>
    </row>
    <row r="4381" spans="26:26" x14ac:dyDescent="0.2">
      <c r="Z4381" s="5"/>
    </row>
    <row r="4382" spans="26:26" x14ac:dyDescent="0.2">
      <c r="Z4382" s="5"/>
    </row>
    <row r="4383" spans="26:26" x14ac:dyDescent="0.2">
      <c r="Z4383" s="5"/>
    </row>
    <row r="4384" spans="26:26" x14ac:dyDescent="0.2">
      <c r="Z4384" s="5"/>
    </row>
    <row r="4385" spans="26:26" x14ac:dyDescent="0.2">
      <c r="Z4385" s="5"/>
    </row>
    <row r="4386" spans="26:26" x14ac:dyDescent="0.2">
      <c r="Z4386" s="5"/>
    </row>
    <row r="4387" spans="26:26" x14ac:dyDescent="0.2">
      <c r="Z4387" s="5"/>
    </row>
    <row r="4388" spans="26:26" x14ac:dyDescent="0.2">
      <c r="Z4388" s="5"/>
    </row>
    <row r="4389" spans="26:26" x14ac:dyDescent="0.2">
      <c r="Z4389" s="5"/>
    </row>
    <row r="4390" spans="26:26" x14ac:dyDescent="0.2">
      <c r="Z4390" s="5"/>
    </row>
    <row r="4391" spans="26:26" x14ac:dyDescent="0.2">
      <c r="Z4391" s="5"/>
    </row>
    <row r="4392" spans="26:26" x14ac:dyDescent="0.2">
      <c r="Z4392" s="5"/>
    </row>
    <row r="4393" spans="26:26" x14ac:dyDescent="0.2">
      <c r="Z4393" s="5"/>
    </row>
    <row r="4394" spans="26:26" x14ac:dyDescent="0.2">
      <c r="Z4394" s="5"/>
    </row>
    <row r="4395" spans="26:26" x14ac:dyDescent="0.2">
      <c r="Z4395" s="5"/>
    </row>
    <row r="4396" spans="26:26" x14ac:dyDescent="0.2">
      <c r="Z4396" s="5"/>
    </row>
    <row r="4397" spans="26:26" x14ac:dyDescent="0.2">
      <c r="Z4397" s="5"/>
    </row>
    <row r="4398" spans="26:26" x14ac:dyDescent="0.2">
      <c r="Z4398" s="5"/>
    </row>
    <row r="4399" spans="26:26" x14ac:dyDescent="0.2">
      <c r="Z4399" s="5"/>
    </row>
    <row r="4400" spans="26:26" x14ac:dyDescent="0.2">
      <c r="Z4400" s="5"/>
    </row>
    <row r="4401" spans="26:26" x14ac:dyDescent="0.2">
      <c r="Z4401" s="5"/>
    </row>
    <row r="4402" spans="26:26" x14ac:dyDescent="0.2">
      <c r="Z4402" s="5"/>
    </row>
    <row r="4403" spans="26:26" x14ac:dyDescent="0.2">
      <c r="Z4403" s="5"/>
    </row>
    <row r="4404" spans="26:26" x14ac:dyDescent="0.2">
      <c r="Z4404" s="5"/>
    </row>
    <row r="4405" spans="26:26" x14ac:dyDescent="0.2">
      <c r="Z4405" s="5"/>
    </row>
    <row r="4406" spans="26:26" x14ac:dyDescent="0.2">
      <c r="Z4406" s="5"/>
    </row>
    <row r="4407" spans="26:26" x14ac:dyDescent="0.2">
      <c r="Z4407" s="5"/>
    </row>
    <row r="4408" spans="26:26" x14ac:dyDescent="0.2">
      <c r="Z4408" s="5"/>
    </row>
    <row r="4409" spans="26:26" x14ac:dyDescent="0.2">
      <c r="Z4409" s="5"/>
    </row>
    <row r="4410" spans="26:26" x14ac:dyDescent="0.2">
      <c r="Z4410" s="5"/>
    </row>
    <row r="4411" spans="26:26" x14ac:dyDescent="0.2">
      <c r="Z4411" s="5"/>
    </row>
    <row r="4412" spans="26:26" x14ac:dyDescent="0.2">
      <c r="Z4412" s="5"/>
    </row>
    <row r="4413" spans="26:26" x14ac:dyDescent="0.2">
      <c r="Z4413" s="5"/>
    </row>
    <row r="4414" spans="26:26" x14ac:dyDescent="0.2">
      <c r="Z4414" s="5"/>
    </row>
    <row r="4415" spans="26:26" x14ac:dyDescent="0.2">
      <c r="Z4415" s="5"/>
    </row>
    <row r="4416" spans="26:26" x14ac:dyDescent="0.2">
      <c r="Z4416" s="5"/>
    </row>
    <row r="4417" spans="26:26" x14ac:dyDescent="0.2">
      <c r="Z4417" s="5"/>
    </row>
    <row r="4418" spans="26:26" x14ac:dyDescent="0.2">
      <c r="Z4418" s="5"/>
    </row>
    <row r="4419" spans="26:26" x14ac:dyDescent="0.2">
      <c r="Z4419" s="5"/>
    </row>
    <row r="4420" spans="26:26" x14ac:dyDescent="0.2">
      <c r="Z4420" s="5"/>
    </row>
    <row r="4421" spans="26:26" x14ac:dyDescent="0.2">
      <c r="Z4421" s="5"/>
    </row>
    <row r="4422" spans="26:26" x14ac:dyDescent="0.2">
      <c r="Z4422" s="5"/>
    </row>
    <row r="4423" spans="26:26" x14ac:dyDescent="0.2">
      <c r="Z4423" s="5"/>
    </row>
    <row r="4424" spans="26:26" x14ac:dyDescent="0.2">
      <c r="Z4424" s="5"/>
    </row>
    <row r="4425" spans="26:26" x14ac:dyDescent="0.2">
      <c r="Z4425" s="5"/>
    </row>
    <row r="4426" spans="26:26" x14ac:dyDescent="0.2">
      <c r="Z4426" s="5"/>
    </row>
    <row r="4427" spans="26:26" x14ac:dyDescent="0.2">
      <c r="Z4427" s="5"/>
    </row>
    <row r="4428" spans="26:26" x14ac:dyDescent="0.2">
      <c r="Z4428" s="5"/>
    </row>
    <row r="4429" spans="26:26" x14ac:dyDescent="0.2">
      <c r="Z4429" s="5"/>
    </row>
    <row r="4430" spans="26:26" x14ac:dyDescent="0.2">
      <c r="Z4430" s="5"/>
    </row>
    <row r="4431" spans="26:26" x14ac:dyDescent="0.2">
      <c r="Z4431" s="5"/>
    </row>
    <row r="4432" spans="26:26" x14ac:dyDescent="0.2">
      <c r="Z4432" s="5"/>
    </row>
    <row r="4433" spans="26:26" x14ac:dyDescent="0.2">
      <c r="Z4433" s="5"/>
    </row>
    <row r="4434" spans="26:26" x14ac:dyDescent="0.2">
      <c r="Z4434" s="5"/>
    </row>
    <row r="4435" spans="26:26" x14ac:dyDescent="0.2">
      <c r="Z4435" s="5"/>
    </row>
    <row r="4436" spans="26:26" x14ac:dyDescent="0.2">
      <c r="Z4436" s="5"/>
    </row>
    <row r="4437" spans="26:26" x14ac:dyDescent="0.2">
      <c r="Z4437" s="5"/>
    </row>
    <row r="4438" spans="26:26" x14ac:dyDescent="0.2">
      <c r="Z4438" s="5"/>
    </row>
    <row r="4439" spans="26:26" x14ac:dyDescent="0.2">
      <c r="Z4439" s="5"/>
    </row>
    <row r="4440" spans="26:26" x14ac:dyDescent="0.2">
      <c r="Z4440" s="5"/>
    </row>
    <row r="4441" spans="26:26" x14ac:dyDescent="0.2">
      <c r="Z4441" s="5"/>
    </row>
    <row r="4442" spans="26:26" x14ac:dyDescent="0.2">
      <c r="Z4442" s="5"/>
    </row>
    <row r="4443" spans="26:26" x14ac:dyDescent="0.2">
      <c r="Z4443" s="5"/>
    </row>
    <row r="4444" spans="26:26" x14ac:dyDescent="0.2">
      <c r="Z4444" s="5"/>
    </row>
    <row r="4445" spans="26:26" x14ac:dyDescent="0.2">
      <c r="Z4445" s="5"/>
    </row>
    <row r="4446" spans="26:26" x14ac:dyDescent="0.2">
      <c r="Z4446" s="5"/>
    </row>
    <row r="4447" spans="26:26" x14ac:dyDescent="0.2">
      <c r="Z4447" s="5"/>
    </row>
    <row r="4448" spans="26:26" x14ac:dyDescent="0.2">
      <c r="Z4448" s="5"/>
    </row>
    <row r="4449" spans="26:26" x14ac:dyDescent="0.2">
      <c r="Z4449" s="5"/>
    </row>
    <row r="4450" spans="26:26" x14ac:dyDescent="0.2">
      <c r="Z4450" s="5"/>
    </row>
    <row r="4451" spans="26:26" x14ac:dyDescent="0.2">
      <c r="Z4451" s="5"/>
    </row>
    <row r="4452" spans="26:26" x14ac:dyDescent="0.2">
      <c r="Z4452" s="5"/>
    </row>
    <row r="4453" spans="26:26" x14ac:dyDescent="0.2">
      <c r="Z4453" s="5"/>
    </row>
    <row r="4454" spans="26:26" x14ac:dyDescent="0.2">
      <c r="Z4454" s="5"/>
    </row>
    <row r="4455" spans="26:26" x14ac:dyDescent="0.2">
      <c r="Z4455" s="5"/>
    </row>
    <row r="4456" spans="26:26" x14ac:dyDescent="0.2">
      <c r="Z4456" s="5"/>
    </row>
    <row r="4457" spans="26:26" x14ac:dyDescent="0.2">
      <c r="Z4457" s="5"/>
    </row>
    <row r="4458" spans="26:26" x14ac:dyDescent="0.2">
      <c r="Z4458" s="5"/>
    </row>
    <row r="4459" spans="26:26" x14ac:dyDescent="0.2">
      <c r="Z4459" s="5"/>
    </row>
    <row r="4460" spans="26:26" x14ac:dyDescent="0.2">
      <c r="Z4460" s="5"/>
    </row>
    <row r="4461" spans="26:26" x14ac:dyDescent="0.2">
      <c r="Z4461" s="5"/>
    </row>
    <row r="4462" spans="26:26" x14ac:dyDescent="0.2">
      <c r="Z4462" s="5"/>
    </row>
    <row r="4463" spans="26:26" x14ac:dyDescent="0.2">
      <c r="Z4463" s="5"/>
    </row>
    <row r="4464" spans="26:26" x14ac:dyDescent="0.2">
      <c r="Z4464" s="5"/>
    </row>
    <row r="4465" spans="26:26" x14ac:dyDescent="0.2">
      <c r="Z4465" s="5"/>
    </row>
    <row r="4466" spans="26:26" x14ac:dyDescent="0.2">
      <c r="Z4466" s="5"/>
    </row>
    <row r="4467" spans="26:26" x14ac:dyDescent="0.2">
      <c r="Z4467" s="5"/>
    </row>
    <row r="4468" spans="26:26" x14ac:dyDescent="0.2">
      <c r="Z4468" s="5"/>
    </row>
    <row r="4469" spans="26:26" x14ac:dyDescent="0.2">
      <c r="Z4469" s="5"/>
    </row>
    <row r="4470" spans="26:26" x14ac:dyDescent="0.2">
      <c r="Z4470" s="5"/>
    </row>
    <row r="4471" spans="26:26" x14ac:dyDescent="0.2">
      <c r="Z4471" s="5"/>
    </row>
    <row r="4472" spans="26:26" x14ac:dyDescent="0.2">
      <c r="Z4472" s="5"/>
    </row>
    <row r="4473" spans="26:26" x14ac:dyDescent="0.2">
      <c r="Z4473" s="5"/>
    </row>
    <row r="4474" spans="26:26" x14ac:dyDescent="0.2">
      <c r="Z4474" s="5"/>
    </row>
    <row r="4475" spans="26:26" x14ac:dyDescent="0.2">
      <c r="Z4475" s="5"/>
    </row>
    <row r="4476" spans="26:26" x14ac:dyDescent="0.2">
      <c r="Z4476" s="5"/>
    </row>
    <row r="4477" spans="26:26" x14ac:dyDescent="0.2">
      <c r="Z4477" s="5"/>
    </row>
    <row r="4478" spans="26:26" x14ac:dyDescent="0.2">
      <c r="Z4478" s="5"/>
    </row>
    <row r="4479" spans="26:26" x14ac:dyDescent="0.2">
      <c r="Z4479" s="5"/>
    </row>
    <row r="4480" spans="26:26" x14ac:dyDescent="0.2">
      <c r="Z4480" s="5"/>
    </row>
    <row r="4481" spans="26:26" x14ac:dyDescent="0.2">
      <c r="Z4481" s="5"/>
    </row>
    <row r="4482" spans="26:26" x14ac:dyDescent="0.2">
      <c r="Z4482" s="5"/>
    </row>
    <row r="4483" spans="26:26" x14ac:dyDescent="0.2">
      <c r="Z4483" s="5"/>
    </row>
    <row r="4484" spans="26:26" x14ac:dyDescent="0.2">
      <c r="Z4484" s="5"/>
    </row>
    <row r="4485" spans="26:26" x14ac:dyDescent="0.2">
      <c r="Z4485" s="5"/>
    </row>
    <row r="4486" spans="26:26" x14ac:dyDescent="0.2">
      <c r="Z4486" s="5"/>
    </row>
    <row r="4487" spans="26:26" x14ac:dyDescent="0.2">
      <c r="Z4487" s="5"/>
    </row>
    <row r="4488" spans="26:26" x14ac:dyDescent="0.2">
      <c r="Z4488" s="5"/>
    </row>
    <row r="4489" spans="26:26" x14ac:dyDescent="0.2">
      <c r="Z4489" s="5"/>
    </row>
    <row r="4490" spans="26:26" x14ac:dyDescent="0.2">
      <c r="Z4490" s="5"/>
    </row>
    <row r="4491" spans="26:26" x14ac:dyDescent="0.2">
      <c r="Z4491" s="5"/>
    </row>
    <row r="4492" spans="26:26" x14ac:dyDescent="0.2">
      <c r="Z4492" s="5"/>
    </row>
    <row r="4493" spans="26:26" x14ac:dyDescent="0.2">
      <c r="Z4493" s="5"/>
    </row>
    <row r="4494" spans="26:26" x14ac:dyDescent="0.2">
      <c r="Z4494" s="5"/>
    </row>
    <row r="4495" spans="26:26" x14ac:dyDescent="0.2">
      <c r="Z4495" s="5"/>
    </row>
    <row r="4496" spans="26:26" x14ac:dyDescent="0.2">
      <c r="Z4496" s="5"/>
    </row>
    <row r="4497" spans="26:26" x14ac:dyDescent="0.2">
      <c r="Z4497" s="5"/>
    </row>
    <row r="4498" spans="26:26" x14ac:dyDescent="0.2">
      <c r="Z4498" s="5"/>
    </row>
    <row r="4499" spans="26:26" x14ac:dyDescent="0.2">
      <c r="Z4499" s="5"/>
    </row>
    <row r="4500" spans="26:26" x14ac:dyDescent="0.2">
      <c r="Z4500" s="5"/>
    </row>
    <row r="4501" spans="26:26" x14ac:dyDescent="0.2">
      <c r="Z4501" s="5"/>
    </row>
    <row r="4502" spans="26:26" x14ac:dyDescent="0.2">
      <c r="Z4502" s="5"/>
    </row>
    <row r="4503" spans="26:26" x14ac:dyDescent="0.2">
      <c r="Z4503" s="5"/>
    </row>
    <row r="4504" spans="26:26" x14ac:dyDescent="0.2">
      <c r="Z4504" s="5"/>
    </row>
    <row r="4505" spans="26:26" x14ac:dyDescent="0.2">
      <c r="Z4505" s="5"/>
    </row>
    <row r="4506" spans="26:26" x14ac:dyDescent="0.2">
      <c r="Z4506" s="5"/>
    </row>
    <row r="4507" spans="26:26" x14ac:dyDescent="0.2">
      <c r="Z4507" s="5"/>
    </row>
    <row r="4508" spans="26:26" x14ac:dyDescent="0.2">
      <c r="Z4508" s="5"/>
    </row>
    <row r="4509" spans="26:26" x14ac:dyDescent="0.2">
      <c r="Z4509" s="5"/>
    </row>
    <row r="4510" spans="26:26" x14ac:dyDescent="0.2">
      <c r="Z4510" s="5"/>
    </row>
    <row r="4511" spans="26:26" x14ac:dyDescent="0.2">
      <c r="Z4511" s="5"/>
    </row>
    <row r="4512" spans="26:26" x14ac:dyDescent="0.2">
      <c r="Z4512" s="5"/>
    </row>
    <row r="4513" spans="26:26" x14ac:dyDescent="0.2">
      <c r="Z4513" s="5"/>
    </row>
    <row r="4514" spans="26:26" x14ac:dyDescent="0.2">
      <c r="Z4514" s="5"/>
    </row>
    <row r="4515" spans="26:26" x14ac:dyDescent="0.2">
      <c r="Z4515" s="5"/>
    </row>
    <row r="4516" spans="26:26" x14ac:dyDescent="0.2">
      <c r="Z4516" s="5"/>
    </row>
    <row r="4517" spans="26:26" x14ac:dyDescent="0.2">
      <c r="Z4517" s="5"/>
    </row>
    <row r="4518" spans="26:26" x14ac:dyDescent="0.2">
      <c r="Z4518" s="5"/>
    </row>
    <row r="4519" spans="26:26" x14ac:dyDescent="0.2">
      <c r="Z4519" s="5"/>
    </row>
    <row r="4520" spans="26:26" x14ac:dyDescent="0.2">
      <c r="Z4520" s="5"/>
    </row>
    <row r="4521" spans="26:26" x14ac:dyDescent="0.2">
      <c r="Z4521" s="5"/>
    </row>
    <row r="4522" spans="26:26" x14ac:dyDescent="0.2">
      <c r="Z4522" s="5"/>
    </row>
    <row r="4523" spans="26:26" x14ac:dyDescent="0.2">
      <c r="Z4523" s="5"/>
    </row>
    <row r="4524" spans="26:26" x14ac:dyDescent="0.2">
      <c r="Z4524" s="5"/>
    </row>
    <row r="4525" spans="26:26" x14ac:dyDescent="0.2">
      <c r="Z4525" s="5"/>
    </row>
    <row r="4526" spans="26:26" x14ac:dyDescent="0.2">
      <c r="Z4526" s="5"/>
    </row>
    <row r="4527" spans="26:26" x14ac:dyDescent="0.2">
      <c r="Z4527" s="5"/>
    </row>
    <row r="4528" spans="26:26" x14ac:dyDescent="0.2">
      <c r="Z4528" s="5"/>
    </row>
    <row r="4529" spans="26:26" x14ac:dyDescent="0.2">
      <c r="Z4529" s="5"/>
    </row>
    <row r="4530" spans="26:26" x14ac:dyDescent="0.2">
      <c r="Z4530" s="5"/>
    </row>
    <row r="4531" spans="26:26" x14ac:dyDescent="0.2">
      <c r="Z4531" s="5"/>
    </row>
    <row r="4532" spans="26:26" x14ac:dyDescent="0.2">
      <c r="Z4532" s="5"/>
    </row>
    <row r="4533" spans="26:26" x14ac:dyDescent="0.2">
      <c r="Z4533" s="5"/>
    </row>
    <row r="4534" spans="26:26" x14ac:dyDescent="0.2">
      <c r="Z4534" s="5"/>
    </row>
    <row r="4535" spans="26:26" x14ac:dyDescent="0.2">
      <c r="Z4535" s="5"/>
    </row>
    <row r="4536" spans="26:26" x14ac:dyDescent="0.2">
      <c r="Z4536" s="5"/>
    </row>
    <row r="4537" spans="26:26" x14ac:dyDescent="0.2">
      <c r="Z4537" s="5"/>
    </row>
    <row r="4538" spans="26:26" x14ac:dyDescent="0.2">
      <c r="Z4538" s="5"/>
    </row>
    <row r="4539" spans="26:26" x14ac:dyDescent="0.2">
      <c r="Z4539" s="5"/>
    </row>
    <row r="4540" spans="26:26" x14ac:dyDescent="0.2">
      <c r="Z4540" s="5"/>
    </row>
    <row r="4541" spans="26:26" x14ac:dyDescent="0.2">
      <c r="Z4541" s="5"/>
    </row>
    <row r="4542" spans="26:26" x14ac:dyDescent="0.2">
      <c r="Z4542" s="5"/>
    </row>
    <row r="4543" spans="26:26" x14ac:dyDescent="0.2">
      <c r="Z4543" s="5"/>
    </row>
    <row r="4544" spans="26:26" x14ac:dyDescent="0.2">
      <c r="Z4544" s="5"/>
    </row>
    <row r="4545" spans="26:26" x14ac:dyDescent="0.2">
      <c r="Z4545" s="5"/>
    </row>
    <row r="4546" spans="26:26" x14ac:dyDescent="0.2">
      <c r="Z4546" s="5"/>
    </row>
    <row r="4547" spans="26:26" x14ac:dyDescent="0.2">
      <c r="Z4547" s="5"/>
    </row>
    <row r="4548" spans="26:26" x14ac:dyDescent="0.2">
      <c r="Z4548" s="5"/>
    </row>
    <row r="4549" spans="26:26" x14ac:dyDescent="0.2">
      <c r="Z4549" s="5"/>
    </row>
    <row r="4550" spans="26:26" x14ac:dyDescent="0.2">
      <c r="Z4550" s="5"/>
    </row>
    <row r="4551" spans="26:26" x14ac:dyDescent="0.2">
      <c r="Z4551" s="5"/>
    </row>
    <row r="4552" spans="26:26" x14ac:dyDescent="0.2">
      <c r="Z4552" s="5"/>
    </row>
    <row r="4553" spans="26:26" x14ac:dyDescent="0.2">
      <c r="Z4553" s="5"/>
    </row>
    <row r="4554" spans="26:26" x14ac:dyDescent="0.2">
      <c r="Z4554" s="5"/>
    </row>
    <row r="4555" spans="26:26" x14ac:dyDescent="0.2">
      <c r="Z4555" s="5"/>
    </row>
    <row r="4556" spans="26:26" x14ac:dyDescent="0.2">
      <c r="Z4556" s="5"/>
    </row>
    <row r="4557" spans="26:26" x14ac:dyDescent="0.2">
      <c r="Z4557" s="5"/>
    </row>
    <row r="4558" spans="26:26" x14ac:dyDescent="0.2">
      <c r="Z4558" s="5"/>
    </row>
    <row r="4559" spans="26:26" x14ac:dyDescent="0.2">
      <c r="Z4559" s="5"/>
    </row>
    <row r="4560" spans="26:26" x14ac:dyDescent="0.2">
      <c r="Z4560" s="5"/>
    </row>
    <row r="4561" spans="26:26" x14ac:dyDescent="0.2">
      <c r="Z4561" s="5"/>
    </row>
    <row r="4562" spans="26:26" x14ac:dyDescent="0.2">
      <c r="Z4562" s="5"/>
    </row>
    <row r="4563" spans="26:26" x14ac:dyDescent="0.2">
      <c r="Z4563" s="5"/>
    </row>
    <row r="4564" spans="26:26" x14ac:dyDescent="0.2">
      <c r="Z4564" s="5"/>
    </row>
    <row r="4565" spans="26:26" x14ac:dyDescent="0.2">
      <c r="Z4565" s="5"/>
    </row>
    <row r="4566" spans="26:26" x14ac:dyDescent="0.2">
      <c r="Z4566" s="5"/>
    </row>
    <row r="4567" spans="26:26" x14ac:dyDescent="0.2">
      <c r="Z4567" s="5"/>
    </row>
    <row r="4568" spans="26:26" x14ac:dyDescent="0.2">
      <c r="Z4568" s="5"/>
    </row>
    <row r="4569" spans="26:26" x14ac:dyDescent="0.2">
      <c r="Z4569" s="5"/>
    </row>
    <row r="4570" spans="26:26" x14ac:dyDescent="0.2">
      <c r="Z4570" s="5"/>
    </row>
    <row r="4571" spans="26:26" x14ac:dyDescent="0.2">
      <c r="Z4571" s="5"/>
    </row>
    <row r="4572" spans="26:26" x14ac:dyDescent="0.2">
      <c r="Z4572" s="5"/>
    </row>
    <row r="4573" spans="26:26" x14ac:dyDescent="0.2">
      <c r="Z4573" s="5"/>
    </row>
    <row r="4574" spans="26:26" x14ac:dyDescent="0.2">
      <c r="Z4574" s="5"/>
    </row>
    <row r="4575" spans="26:26" x14ac:dyDescent="0.2">
      <c r="Z4575" s="5"/>
    </row>
    <row r="4576" spans="26:26" x14ac:dyDescent="0.2">
      <c r="Z4576" s="5"/>
    </row>
    <row r="4577" spans="26:26" x14ac:dyDescent="0.2">
      <c r="Z4577" s="5"/>
    </row>
    <row r="4578" spans="26:26" x14ac:dyDescent="0.2">
      <c r="Z4578" s="5"/>
    </row>
    <row r="4579" spans="26:26" x14ac:dyDescent="0.2">
      <c r="Z4579" s="5"/>
    </row>
    <row r="4580" spans="26:26" x14ac:dyDescent="0.2">
      <c r="Z4580" s="5"/>
    </row>
    <row r="4581" spans="26:26" x14ac:dyDescent="0.2">
      <c r="Z4581" s="5"/>
    </row>
    <row r="4582" spans="26:26" x14ac:dyDescent="0.2">
      <c r="Z4582" s="5"/>
    </row>
    <row r="4583" spans="26:26" x14ac:dyDescent="0.2">
      <c r="Z4583" s="5"/>
    </row>
    <row r="4584" spans="26:26" x14ac:dyDescent="0.2">
      <c r="Z4584" s="5"/>
    </row>
    <row r="4585" spans="26:26" x14ac:dyDescent="0.2">
      <c r="Z4585" s="5"/>
    </row>
    <row r="4586" spans="26:26" x14ac:dyDescent="0.2">
      <c r="Z4586" s="5"/>
    </row>
    <row r="4587" spans="26:26" x14ac:dyDescent="0.2">
      <c r="Z4587" s="5"/>
    </row>
    <row r="4588" spans="26:26" x14ac:dyDescent="0.2">
      <c r="Z4588" s="5"/>
    </row>
    <row r="4589" spans="26:26" x14ac:dyDescent="0.2">
      <c r="Z4589" s="5"/>
    </row>
    <row r="4590" spans="26:26" x14ac:dyDescent="0.2">
      <c r="Z4590" s="5"/>
    </row>
    <row r="4591" spans="26:26" x14ac:dyDescent="0.2">
      <c r="Z4591" s="5"/>
    </row>
    <row r="4592" spans="26:26" x14ac:dyDescent="0.2">
      <c r="Z4592" s="5"/>
    </row>
    <row r="4593" spans="26:26" x14ac:dyDescent="0.2">
      <c r="Z4593" s="5"/>
    </row>
    <row r="4594" spans="26:26" x14ac:dyDescent="0.2">
      <c r="Z4594" s="5"/>
    </row>
    <row r="4595" spans="26:26" x14ac:dyDescent="0.2">
      <c r="Z4595" s="5"/>
    </row>
    <row r="4596" spans="26:26" x14ac:dyDescent="0.2">
      <c r="Z4596" s="5"/>
    </row>
    <row r="4597" spans="26:26" x14ac:dyDescent="0.2">
      <c r="Z4597" s="5"/>
    </row>
    <row r="4598" spans="26:26" x14ac:dyDescent="0.2">
      <c r="Z4598" s="5"/>
    </row>
    <row r="4599" spans="26:26" x14ac:dyDescent="0.2">
      <c r="Z4599" s="5"/>
    </row>
    <row r="4600" spans="26:26" x14ac:dyDescent="0.2">
      <c r="Z4600" s="5"/>
    </row>
    <row r="4601" spans="26:26" x14ac:dyDescent="0.2">
      <c r="Z4601" s="5"/>
    </row>
    <row r="4602" spans="26:26" x14ac:dyDescent="0.2">
      <c r="Z4602" s="5"/>
    </row>
    <row r="4603" spans="26:26" x14ac:dyDescent="0.2">
      <c r="Z4603" s="5"/>
    </row>
    <row r="4604" spans="26:26" x14ac:dyDescent="0.2">
      <c r="Z4604" s="5"/>
    </row>
    <row r="4605" spans="26:26" x14ac:dyDescent="0.2">
      <c r="Z4605" s="5"/>
    </row>
    <row r="4606" spans="26:26" x14ac:dyDescent="0.2">
      <c r="Z4606" s="5"/>
    </row>
    <row r="4607" spans="26:26" x14ac:dyDescent="0.2">
      <c r="Z4607" s="5"/>
    </row>
    <row r="4608" spans="26:26" x14ac:dyDescent="0.2">
      <c r="Z4608" s="5"/>
    </row>
    <row r="4609" spans="26:26" x14ac:dyDescent="0.2">
      <c r="Z4609" s="5"/>
    </row>
    <row r="4610" spans="26:26" x14ac:dyDescent="0.2">
      <c r="Z4610" s="5"/>
    </row>
    <row r="4611" spans="26:26" x14ac:dyDescent="0.2">
      <c r="Z4611" s="5"/>
    </row>
    <row r="4612" spans="26:26" x14ac:dyDescent="0.2">
      <c r="Z4612" s="5"/>
    </row>
    <row r="4613" spans="26:26" x14ac:dyDescent="0.2">
      <c r="Z4613" s="5"/>
    </row>
    <row r="4614" spans="26:26" x14ac:dyDescent="0.2">
      <c r="Z4614" s="5"/>
    </row>
    <row r="4615" spans="26:26" x14ac:dyDescent="0.2">
      <c r="Z4615" s="5"/>
    </row>
    <row r="4616" spans="26:26" x14ac:dyDescent="0.2">
      <c r="Z4616" s="5"/>
    </row>
    <row r="4617" spans="26:26" x14ac:dyDescent="0.2">
      <c r="Z4617" s="5"/>
    </row>
    <row r="4618" spans="26:26" x14ac:dyDescent="0.2">
      <c r="Z4618" s="5"/>
    </row>
    <row r="4619" spans="26:26" x14ac:dyDescent="0.2">
      <c r="Z4619" s="5"/>
    </row>
    <row r="4620" spans="26:26" x14ac:dyDescent="0.2">
      <c r="Z4620" s="5"/>
    </row>
    <row r="4621" spans="26:26" x14ac:dyDescent="0.2">
      <c r="Z4621" s="5"/>
    </row>
    <row r="4622" spans="26:26" x14ac:dyDescent="0.2">
      <c r="Z4622" s="5"/>
    </row>
    <row r="4623" spans="26:26" x14ac:dyDescent="0.2">
      <c r="Z4623" s="5"/>
    </row>
    <row r="4624" spans="26:26" x14ac:dyDescent="0.2">
      <c r="Z4624" s="5"/>
    </row>
    <row r="4625" spans="26:26" x14ac:dyDescent="0.2">
      <c r="Z4625" s="5"/>
    </row>
    <row r="4626" spans="26:26" x14ac:dyDescent="0.2">
      <c r="Z4626" s="5"/>
    </row>
    <row r="4627" spans="26:26" x14ac:dyDescent="0.2">
      <c r="Z4627" s="5"/>
    </row>
    <row r="4628" spans="26:26" x14ac:dyDescent="0.2">
      <c r="Z4628" s="5"/>
    </row>
    <row r="4629" spans="26:26" x14ac:dyDescent="0.2">
      <c r="Z4629" s="5"/>
    </row>
    <row r="4630" spans="26:26" x14ac:dyDescent="0.2">
      <c r="Z4630" s="5"/>
    </row>
    <row r="4631" spans="26:26" x14ac:dyDescent="0.2">
      <c r="Z4631" s="5"/>
    </row>
    <row r="4632" spans="26:26" x14ac:dyDescent="0.2">
      <c r="Z4632" s="5"/>
    </row>
    <row r="4633" spans="26:26" x14ac:dyDescent="0.2">
      <c r="Z4633" s="5"/>
    </row>
    <row r="4634" spans="26:26" x14ac:dyDescent="0.2">
      <c r="Z4634" s="5"/>
    </row>
    <row r="4635" spans="26:26" x14ac:dyDescent="0.2">
      <c r="Z4635" s="5"/>
    </row>
    <row r="4636" spans="26:26" x14ac:dyDescent="0.2">
      <c r="Z4636" s="5"/>
    </row>
    <row r="4637" spans="26:26" x14ac:dyDescent="0.2">
      <c r="Z4637" s="5"/>
    </row>
    <row r="4638" spans="26:26" x14ac:dyDescent="0.2">
      <c r="Z4638" s="5"/>
    </row>
    <row r="4639" spans="26:26" x14ac:dyDescent="0.2">
      <c r="Z4639" s="5"/>
    </row>
    <row r="4640" spans="26:26" x14ac:dyDescent="0.2">
      <c r="Z4640" s="5"/>
    </row>
    <row r="4641" spans="26:26" x14ac:dyDescent="0.2">
      <c r="Z4641" s="5"/>
    </row>
    <row r="4642" spans="26:26" x14ac:dyDescent="0.2">
      <c r="Z4642" s="5"/>
    </row>
    <row r="4643" spans="26:26" x14ac:dyDescent="0.2">
      <c r="Z4643" s="5"/>
    </row>
    <row r="4644" spans="26:26" x14ac:dyDescent="0.2">
      <c r="Z4644" s="5"/>
    </row>
    <row r="4645" spans="26:26" x14ac:dyDescent="0.2">
      <c r="Z4645" s="5"/>
    </row>
    <row r="4646" spans="26:26" x14ac:dyDescent="0.2">
      <c r="Z4646" s="5"/>
    </row>
    <row r="4647" spans="26:26" x14ac:dyDescent="0.2">
      <c r="Z4647" s="5"/>
    </row>
    <row r="4648" spans="26:26" x14ac:dyDescent="0.2">
      <c r="Z4648" s="5"/>
    </row>
    <row r="4649" spans="26:26" x14ac:dyDescent="0.2">
      <c r="Z4649" s="5"/>
    </row>
    <row r="4650" spans="26:26" x14ac:dyDescent="0.2">
      <c r="Z4650" s="5"/>
    </row>
    <row r="4651" spans="26:26" x14ac:dyDescent="0.2">
      <c r="Z4651" s="5"/>
    </row>
    <row r="4652" spans="26:26" x14ac:dyDescent="0.2">
      <c r="Z4652" s="5"/>
    </row>
    <row r="4653" spans="26:26" x14ac:dyDescent="0.2">
      <c r="Z4653" s="5"/>
    </row>
    <row r="4654" spans="26:26" x14ac:dyDescent="0.2">
      <c r="Z4654" s="5"/>
    </row>
    <row r="4655" spans="26:26" x14ac:dyDescent="0.2">
      <c r="Z4655" s="5"/>
    </row>
    <row r="4656" spans="26:26" x14ac:dyDescent="0.2">
      <c r="Z4656" s="5"/>
    </row>
    <row r="4657" spans="26:26" x14ac:dyDescent="0.2">
      <c r="Z4657" s="5"/>
    </row>
    <row r="4658" spans="26:26" x14ac:dyDescent="0.2">
      <c r="Z4658" s="5"/>
    </row>
    <row r="4659" spans="26:26" x14ac:dyDescent="0.2">
      <c r="Z4659" s="5"/>
    </row>
    <row r="4660" spans="26:26" x14ac:dyDescent="0.2">
      <c r="Z4660" s="5"/>
    </row>
    <row r="4661" spans="26:26" x14ac:dyDescent="0.2">
      <c r="Z4661" s="5"/>
    </row>
    <row r="4662" spans="26:26" x14ac:dyDescent="0.2">
      <c r="Z4662" s="5"/>
    </row>
    <row r="4663" spans="26:26" x14ac:dyDescent="0.2">
      <c r="Z4663" s="5"/>
    </row>
    <row r="4664" spans="26:26" x14ac:dyDescent="0.2">
      <c r="Z4664" s="5"/>
    </row>
    <row r="4665" spans="26:26" x14ac:dyDescent="0.2">
      <c r="Z4665" s="5"/>
    </row>
    <row r="4666" spans="26:26" x14ac:dyDescent="0.2">
      <c r="Z4666" s="5"/>
    </row>
    <row r="4667" spans="26:26" x14ac:dyDescent="0.2">
      <c r="Z4667" s="5"/>
    </row>
    <row r="4668" spans="26:26" x14ac:dyDescent="0.2">
      <c r="Z4668" s="5"/>
    </row>
    <row r="4669" spans="26:26" x14ac:dyDescent="0.2">
      <c r="Z4669" s="5"/>
    </row>
    <row r="4670" spans="26:26" x14ac:dyDescent="0.2">
      <c r="Z4670" s="5"/>
    </row>
    <row r="4671" spans="26:26" x14ac:dyDescent="0.2">
      <c r="Z4671" s="5"/>
    </row>
    <row r="4672" spans="26:26" x14ac:dyDescent="0.2">
      <c r="Z4672" s="5"/>
    </row>
    <row r="4673" spans="26:26" x14ac:dyDescent="0.2">
      <c r="Z4673" s="5"/>
    </row>
    <row r="4674" spans="26:26" x14ac:dyDescent="0.2">
      <c r="Z4674" s="5"/>
    </row>
    <row r="4675" spans="26:26" x14ac:dyDescent="0.2">
      <c r="Z4675" s="5"/>
    </row>
    <row r="4676" spans="26:26" x14ac:dyDescent="0.2">
      <c r="Z4676" s="5"/>
    </row>
    <row r="4677" spans="26:26" x14ac:dyDescent="0.2">
      <c r="Z4677" s="5"/>
    </row>
    <row r="4678" spans="26:26" x14ac:dyDescent="0.2">
      <c r="Z4678" s="5"/>
    </row>
    <row r="4679" spans="26:26" x14ac:dyDescent="0.2">
      <c r="Z4679" s="5"/>
    </row>
    <row r="4680" spans="26:26" x14ac:dyDescent="0.2">
      <c r="Z4680" s="5"/>
    </row>
    <row r="4681" spans="26:26" x14ac:dyDescent="0.2">
      <c r="Z4681" s="5"/>
    </row>
    <row r="4682" spans="26:26" x14ac:dyDescent="0.2">
      <c r="Z4682" s="5"/>
    </row>
    <row r="4683" spans="26:26" x14ac:dyDescent="0.2">
      <c r="Z4683" s="5"/>
    </row>
    <row r="4684" spans="26:26" x14ac:dyDescent="0.2">
      <c r="Z4684" s="5"/>
    </row>
    <row r="4685" spans="26:26" x14ac:dyDescent="0.2">
      <c r="Z4685" s="5"/>
    </row>
    <row r="4686" spans="26:26" x14ac:dyDescent="0.2">
      <c r="Z4686" s="5"/>
    </row>
    <row r="4687" spans="26:26" x14ac:dyDescent="0.2">
      <c r="Z4687" s="5"/>
    </row>
    <row r="4688" spans="26:26" x14ac:dyDescent="0.2">
      <c r="Z4688" s="5"/>
    </row>
    <row r="4689" spans="26:26" x14ac:dyDescent="0.2">
      <c r="Z4689" s="5"/>
    </row>
    <row r="4690" spans="26:26" x14ac:dyDescent="0.2">
      <c r="Z4690" s="5"/>
    </row>
    <row r="4691" spans="26:26" x14ac:dyDescent="0.2">
      <c r="Z4691" s="5"/>
    </row>
    <row r="4692" spans="26:26" x14ac:dyDescent="0.2">
      <c r="Z4692" s="5"/>
    </row>
    <row r="4693" spans="26:26" x14ac:dyDescent="0.2">
      <c r="Z4693" s="5"/>
    </row>
    <row r="4694" spans="26:26" x14ac:dyDescent="0.2">
      <c r="Z4694" s="5"/>
    </row>
    <row r="4695" spans="26:26" x14ac:dyDescent="0.2">
      <c r="Z4695" s="5"/>
    </row>
    <row r="4696" spans="26:26" x14ac:dyDescent="0.2">
      <c r="Z4696" s="5"/>
    </row>
    <row r="4697" spans="26:26" x14ac:dyDescent="0.2">
      <c r="Z4697" s="5"/>
    </row>
    <row r="4698" spans="26:26" x14ac:dyDescent="0.2">
      <c r="Z4698" s="5"/>
    </row>
    <row r="4699" spans="26:26" x14ac:dyDescent="0.2">
      <c r="Z4699" s="5"/>
    </row>
    <row r="4700" spans="26:26" x14ac:dyDescent="0.2">
      <c r="Z4700" s="5"/>
    </row>
    <row r="4701" spans="26:26" x14ac:dyDescent="0.2">
      <c r="Z4701" s="5"/>
    </row>
    <row r="4702" spans="26:26" x14ac:dyDescent="0.2">
      <c r="Z4702" s="5"/>
    </row>
    <row r="4703" spans="26:26" x14ac:dyDescent="0.2">
      <c r="Z4703" s="5"/>
    </row>
    <row r="4704" spans="26:26" x14ac:dyDescent="0.2">
      <c r="Z4704" s="5"/>
    </row>
    <row r="4705" spans="26:26" x14ac:dyDescent="0.2">
      <c r="Z4705" s="5"/>
    </row>
    <row r="4706" spans="26:26" x14ac:dyDescent="0.2">
      <c r="Z4706" s="5"/>
    </row>
    <row r="4707" spans="26:26" x14ac:dyDescent="0.2">
      <c r="Z4707" s="5"/>
    </row>
    <row r="4708" spans="26:26" x14ac:dyDescent="0.2">
      <c r="Z4708" s="5"/>
    </row>
    <row r="4709" spans="26:26" x14ac:dyDescent="0.2">
      <c r="Z4709" s="5"/>
    </row>
    <row r="4710" spans="26:26" x14ac:dyDescent="0.2">
      <c r="Z4710" s="5"/>
    </row>
    <row r="4711" spans="26:26" x14ac:dyDescent="0.2">
      <c r="Z4711" s="5"/>
    </row>
    <row r="4712" spans="26:26" x14ac:dyDescent="0.2">
      <c r="Z4712" s="5"/>
    </row>
    <row r="4713" spans="26:26" x14ac:dyDescent="0.2">
      <c r="Z4713" s="5"/>
    </row>
    <row r="4714" spans="26:26" x14ac:dyDescent="0.2">
      <c r="Z4714" s="5"/>
    </row>
    <row r="4715" spans="26:26" x14ac:dyDescent="0.2">
      <c r="Z4715" s="5"/>
    </row>
    <row r="4716" spans="26:26" x14ac:dyDescent="0.2">
      <c r="Z4716" s="5"/>
    </row>
    <row r="4717" spans="26:26" x14ac:dyDescent="0.2">
      <c r="Z4717" s="5"/>
    </row>
    <row r="4718" spans="26:26" x14ac:dyDescent="0.2">
      <c r="Z4718" s="5"/>
    </row>
    <row r="4719" spans="26:26" x14ac:dyDescent="0.2">
      <c r="Z4719" s="5"/>
    </row>
    <row r="4720" spans="26:26" x14ac:dyDescent="0.2">
      <c r="Z4720" s="5"/>
    </row>
    <row r="4721" spans="26:26" x14ac:dyDescent="0.2">
      <c r="Z4721" s="5"/>
    </row>
    <row r="4722" spans="26:26" x14ac:dyDescent="0.2">
      <c r="Z4722" s="5"/>
    </row>
    <row r="4723" spans="26:26" x14ac:dyDescent="0.2">
      <c r="Z4723" s="5"/>
    </row>
    <row r="4724" spans="26:26" x14ac:dyDescent="0.2">
      <c r="Z4724" s="5"/>
    </row>
    <row r="4725" spans="26:26" x14ac:dyDescent="0.2">
      <c r="Z4725" s="5"/>
    </row>
    <row r="4726" spans="26:26" x14ac:dyDescent="0.2">
      <c r="Z4726" s="5"/>
    </row>
    <row r="4727" spans="26:26" x14ac:dyDescent="0.2">
      <c r="Z4727" s="5"/>
    </row>
    <row r="4728" spans="26:26" x14ac:dyDescent="0.2">
      <c r="Z4728" s="5"/>
    </row>
    <row r="4729" spans="26:26" x14ac:dyDescent="0.2">
      <c r="Z4729" s="5"/>
    </row>
    <row r="4730" spans="26:26" x14ac:dyDescent="0.2">
      <c r="Z4730" s="5"/>
    </row>
    <row r="4731" spans="26:26" x14ac:dyDescent="0.2">
      <c r="Z4731" s="5"/>
    </row>
    <row r="4732" spans="26:26" x14ac:dyDescent="0.2">
      <c r="Z4732" s="5"/>
    </row>
    <row r="4733" spans="26:26" x14ac:dyDescent="0.2">
      <c r="Z4733" s="5"/>
    </row>
    <row r="4734" spans="26:26" x14ac:dyDescent="0.2">
      <c r="Z4734" s="5"/>
    </row>
    <row r="4735" spans="26:26" x14ac:dyDescent="0.2">
      <c r="Z4735" s="5"/>
    </row>
    <row r="4736" spans="26:26" x14ac:dyDescent="0.2">
      <c r="Z4736" s="5"/>
    </row>
    <row r="4737" spans="26:26" x14ac:dyDescent="0.2">
      <c r="Z4737" s="5"/>
    </row>
    <row r="4738" spans="26:26" x14ac:dyDescent="0.2">
      <c r="Z4738" s="5"/>
    </row>
    <row r="4739" spans="26:26" x14ac:dyDescent="0.2">
      <c r="Z4739" s="5"/>
    </row>
    <row r="4740" spans="26:26" x14ac:dyDescent="0.2">
      <c r="Z4740" s="5"/>
    </row>
    <row r="4741" spans="26:26" x14ac:dyDescent="0.2">
      <c r="Z4741" s="5"/>
    </row>
    <row r="4742" spans="26:26" x14ac:dyDescent="0.2">
      <c r="Z4742" s="5"/>
    </row>
    <row r="4743" spans="26:26" x14ac:dyDescent="0.2">
      <c r="Z4743" s="5"/>
    </row>
    <row r="4744" spans="26:26" x14ac:dyDescent="0.2">
      <c r="Z4744" s="5"/>
    </row>
    <row r="4745" spans="26:26" x14ac:dyDescent="0.2">
      <c r="Z4745" s="5"/>
    </row>
    <row r="4746" spans="26:26" x14ac:dyDescent="0.2">
      <c r="Z4746" s="5"/>
    </row>
    <row r="4747" spans="26:26" x14ac:dyDescent="0.2">
      <c r="Z4747" s="5"/>
    </row>
    <row r="4748" spans="26:26" x14ac:dyDescent="0.2">
      <c r="Z4748" s="5"/>
    </row>
    <row r="4749" spans="26:26" x14ac:dyDescent="0.2">
      <c r="Z4749" s="5"/>
    </row>
    <row r="4750" spans="26:26" x14ac:dyDescent="0.2">
      <c r="Z4750" s="5"/>
    </row>
    <row r="4751" spans="26:26" x14ac:dyDescent="0.2">
      <c r="Z4751" s="5"/>
    </row>
    <row r="4752" spans="26:26" x14ac:dyDescent="0.2">
      <c r="Z4752" s="5"/>
    </row>
    <row r="4753" spans="26:26" x14ac:dyDescent="0.2">
      <c r="Z4753" s="5"/>
    </row>
    <row r="4754" spans="26:26" x14ac:dyDescent="0.2">
      <c r="Z4754" s="5"/>
    </row>
    <row r="4755" spans="26:26" x14ac:dyDescent="0.2">
      <c r="Z4755" s="5"/>
    </row>
    <row r="4756" spans="26:26" x14ac:dyDescent="0.2">
      <c r="Z4756" s="5"/>
    </row>
    <row r="4757" spans="26:26" x14ac:dyDescent="0.2">
      <c r="Z4757" s="5"/>
    </row>
    <row r="4758" spans="26:26" x14ac:dyDescent="0.2">
      <c r="Z4758" s="5"/>
    </row>
    <row r="4759" spans="26:26" x14ac:dyDescent="0.2">
      <c r="Z4759" s="5"/>
    </row>
    <row r="4760" spans="26:26" x14ac:dyDescent="0.2">
      <c r="Z4760" s="5"/>
    </row>
    <row r="4761" spans="26:26" x14ac:dyDescent="0.2">
      <c r="Z4761" s="5"/>
    </row>
    <row r="4762" spans="26:26" x14ac:dyDescent="0.2">
      <c r="Z4762" s="5"/>
    </row>
    <row r="4763" spans="26:26" x14ac:dyDescent="0.2">
      <c r="Z4763" s="5"/>
    </row>
    <row r="4764" spans="26:26" x14ac:dyDescent="0.2">
      <c r="Z4764" s="5"/>
    </row>
    <row r="4765" spans="26:26" x14ac:dyDescent="0.2">
      <c r="Z4765" s="5"/>
    </row>
    <row r="4766" spans="26:26" x14ac:dyDescent="0.2">
      <c r="Z4766" s="5"/>
    </row>
    <row r="4767" spans="26:26" x14ac:dyDescent="0.2">
      <c r="Z4767" s="5"/>
    </row>
    <row r="4768" spans="26:26" x14ac:dyDescent="0.2">
      <c r="Z4768" s="5"/>
    </row>
    <row r="4769" spans="26:26" x14ac:dyDescent="0.2">
      <c r="Z4769" s="5"/>
    </row>
    <row r="4770" spans="26:26" x14ac:dyDescent="0.2">
      <c r="Z4770" s="5"/>
    </row>
    <row r="4771" spans="26:26" x14ac:dyDescent="0.2">
      <c r="Z4771" s="5"/>
    </row>
    <row r="4772" spans="26:26" x14ac:dyDescent="0.2">
      <c r="Z4772" s="5"/>
    </row>
    <row r="4773" spans="26:26" x14ac:dyDescent="0.2">
      <c r="Z4773" s="5"/>
    </row>
    <row r="4774" spans="26:26" x14ac:dyDescent="0.2">
      <c r="Z4774" s="5"/>
    </row>
    <row r="4775" spans="26:26" x14ac:dyDescent="0.2">
      <c r="Z4775" s="5"/>
    </row>
    <row r="4776" spans="26:26" x14ac:dyDescent="0.2">
      <c r="Z4776" s="5"/>
    </row>
    <row r="4777" spans="26:26" x14ac:dyDescent="0.2">
      <c r="Z4777" s="5"/>
    </row>
    <row r="4778" spans="26:26" x14ac:dyDescent="0.2">
      <c r="Z4778" s="5"/>
    </row>
    <row r="4779" spans="26:26" x14ac:dyDescent="0.2">
      <c r="Z4779" s="5"/>
    </row>
    <row r="4780" spans="26:26" x14ac:dyDescent="0.2">
      <c r="Z4780" s="5"/>
    </row>
    <row r="4781" spans="26:26" x14ac:dyDescent="0.2">
      <c r="Z4781" s="5"/>
    </row>
    <row r="4782" spans="26:26" x14ac:dyDescent="0.2">
      <c r="Z4782" s="5"/>
    </row>
    <row r="4783" spans="26:26" x14ac:dyDescent="0.2">
      <c r="Z4783" s="5"/>
    </row>
    <row r="4784" spans="26:26" x14ac:dyDescent="0.2">
      <c r="Z4784" s="5"/>
    </row>
    <row r="4785" spans="26:26" x14ac:dyDescent="0.2">
      <c r="Z4785" s="5"/>
    </row>
    <row r="4786" spans="26:26" x14ac:dyDescent="0.2">
      <c r="Z4786" s="5"/>
    </row>
    <row r="4787" spans="26:26" x14ac:dyDescent="0.2">
      <c r="Z4787" s="5"/>
    </row>
    <row r="4788" spans="26:26" x14ac:dyDescent="0.2">
      <c r="Z4788" s="5"/>
    </row>
    <row r="4789" spans="26:26" x14ac:dyDescent="0.2">
      <c r="Z4789" s="5"/>
    </row>
    <row r="4790" spans="26:26" x14ac:dyDescent="0.2">
      <c r="Z4790" s="5"/>
    </row>
    <row r="4791" spans="26:26" x14ac:dyDescent="0.2">
      <c r="Z4791" s="5"/>
    </row>
    <row r="4792" spans="26:26" x14ac:dyDescent="0.2">
      <c r="Z4792" s="5"/>
    </row>
    <row r="4793" spans="26:26" x14ac:dyDescent="0.2">
      <c r="Z4793" s="5"/>
    </row>
    <row r="4794" spans="26:26" x14ac:dyDescent="0.2">
      <c r="Z4794" s="5"/>
    </row>
    <row r="4795" spans="26:26" x14ac:dyDescent="0.2">
      <c r="Z4795" s="5"/>
    </row>
    <row r="4796" spans="26:26" x14ac:dyDescent="0.2">
      <c r="Z4796" s="5"/>
    </row>
    <row r="4797" spans="26:26" x14ac:dyDescent="0.2">
      <c r="Z4797" s="5"/>
    </row>
    <row r="4798" spans="26:26" x14ac:dyDescent="0.2">
      <c r="Z4798" s="5"/>
    </row>
    <row r="4799" spans="26:26" x14ac:dyDescent="0.2">
      <c r="Z4799" s="5"/>
    </row>
    <row r="4800" spans="26:26" x14ac:dyDescent="0.2">
      <c r="Z4800" s="5"/>
    </row>
    <row r="4801" spans="26:26" x14ac:dyDescent="0.2">
      <c r="Z4801" s="5"/>
    </row>
    <row r="4802" spans="26:26" x14ac:dyDescent="0.2">
      <c r="Z4802" s="5"/>
    </row>
    <row r="4803" spans="26:26" x14ac:dyDescent="0.2">
      <c r="Z4803" s="5"/>
    </row>
    <row r="4804" spans="26:26" x14ac:dyDescent="0.2">
      <c r="Z4804" s="5"/>
    </row>
    <row r="4805" spans="26:26" x14ac:dyDescent="0.2">
      <c r="Z4805" s="5"/>
    </row>
    <row r="4806" spans="26:26" x14ac:dyDescent="0.2">
      <c r="Z4806" s="5"/>
    </row>
    <row r="4807" spans="26:26" x14ac:dyDescent="0.2">
      <c r="Z4807" s="5"/>
    </row>
    <row r="4808" spans="26:26" x14ac:dyDescent="0.2">
      <c r="Z4808" s="5"/>
    </row>
    <row r="4809" spans="26:26" x14ac:dyDescent="0.2">
      <c r="Z4809" s="5"/>
    </row>
    <row r="4810" spans="26:26" x14ac:dyDescent="0.2">
      <c r="Z4810" s="5"/>
    </row>
    <row r="4811" spans="26:26" x14ac:dyDescent="0.2">
      <c r="Z4811" s="5"/>
    </row>
    <row r="4812" spans="26:26" x14ac:dyDescent="0.2">
      <c r="Z4812" s="5"/>
    </row>
    <row r="4813" spans="26:26" x14ac:dyDescent="0.2">
      <c r="Z4813" s="5"/>
    </row>
    <row r="4814" spans="26:26" x14ac:dyDescent="0.2">
      <c r="Z4814" s="5"/>
    </row>
    <row r="4815" spans="26:26" x14ac:dyDescent="0.2">
      <c r="Z4815" s="5"/>
    </row>
    <row r="4816" spans="26:26" x14ac:dyDescent="0.2">
      <c r="Z4816" s="5"/>
    </row>
    <row r="4817" spans="26:26" x14ac:dyDescent="0.2">
      <c r="Z4817" s="5"/>
    </row>
    <row r="4818" spans="26:26" x14ac:dyDescent="0.2">
      <c r="Z4818" s="5"/>
    </row>
    <row r="4819" spans="26:26" x14ac:dyDescent="0.2">
      <c r="Z4819" s="5"/>
    </row>
    <row r="4820" spans="26:26" x14ac:dyDescent="0.2">
      <c r="Z4820" s="5"/>
    </row>
    <row r="4821" spans="26:26" x14ac:dyDescent="0.2">
      <c r="Z4821" s="5"/>
    </row>
    <row r="4822" spans="26:26" x14ac:dyDescent="0.2">
      <c r="Z4822" s="5"/>
    </row>
    <row r="4823" spans="26:26" x14ac:dyDescent="0.2">
      <c r="Z4823" s="5"/>
    </row>
    <row r="4824" spans="26:26" x14ac:dyDescent="0.2">
      <c r="Z4824" s="5"/>
    </row>
    <row r="4825" spans="26:26" x14ac:dyDescent="0.2">
      <c r="Z4825" s="5"/>
    </row>
    <row r="4826" spans="26:26" x14ac:dyDescent="0.2">
      <c r="Z4826" s="5"/>
    </row>
    <row r="4827" spans="26:26" x14ac:dyDescent="0.2">
      <c r="Z4827" s="5"/>
    </row>
    <row r="4828" spans="26:26" x14ac:dyDescent="0.2">
      <c r="Z4828" s="5"/>
    </row>
    <row r="4829" spans="26:26" x14ac:dyDescent="0.2">
      <c r="Z4829" s="5"/>
    </row>
    <row r="4830" spans="26:26" x14ac:dyDescent="0.2">
      <c r="Z4830" s="5"/>
    </row>
    <row r="4831" spans="26:26" x14ac:dyDescent="0.2">
      <c r="Z4831" s="5"/>
    </row>
    <row r="4832" spans="26:26" x14ac:dyDescent="0.2">
      <c r="Z4832" s="5"/>
    </row>
    <row r="4833" spans="26:26" x14ac:dyDescent="0.2">
      <c r="Z4833" s="5"/>
    </row>
    <row r="4834" spans="26:26" x14ac:dyDescent="0.2">
      <c r="Z4834" s="5"/>
    </row>
    <row r="4835" spans="26:26" x14ac:dyDescent="0.2">
      <c r="Z4835" s="5"/>
    </row>
    <row r="4836" spans="26:26" x14ac:dyDescent="0.2">
      <c r="Z4836" s="5"/>
    </row>
    <row r="4837" spans="26:26" x14ac:dyDescent="0.2">
      <c r="Z4837" s="5"/>
    </row>
    <row r="4838" spans="26:26" x14ac:dyDescent="0.2">
      <c r="Z4838" s="5"/>
    </row>
    <row r="4839" spans="26:26" x14ac:dyDescent="0.2">
      <c r="Z4839" s="5"/>
    </row>
    <row r="4840" spans="26:26" x14ac:dyDescent="0.2">
      <c r="Z4840" s="5"/>
    </row>
    <row r="4841" spans="26:26" x14ac:dyDescent="0.2">
      <c r="Z4841" s="5"/>
    </row>
    <row r="4842" spans="26:26" x14ac:dyDescent="0.2">
      <c r="Z4842" s="5"/>
    </row>
    <row r="4843" spans="26:26" x14ac:dyDescent="0.2">
      <c r="Z4843" s="5"/>
    </row>
    <row r="4844" spans="26:26" x14ac:dyDescent="0.2">
      <c r="Z4844" s="5"/>
    </row>
    <row r="4845" spans="26:26" x14ac:dyDescent="0.2">
      <c r="Z4845" s="5"/>
    </row>
    <row r="4846" spans="26:26" x14ac:dyDescent="0.2">
      <c r="Z4846" s="5"/>
    </row>
    <row r="4847" spans="26:26" x14ac:dyDescent="0.2">
      <c r="Z4847" s="5"/>
    </row>
    <row r="4848" spans="26:26" x14ac:dyDescent="0.2">
      <c r="Z4848" s="5"/>
    </row>
    <row r="4849" spans="26:26" x14ac:dyDescent="0.2">
      <c r="Z4849" s="5"/>
    </row>
    <row r="4850" spans="26:26" x14ac:dyDescent="0.2">
      <c r="Z4850" s="5"/>
    </row>
    <row r="4851" spans="26:26" x14ac:dyDescent="0.2">
      <c r="Z4851" s="5"/>
    </row>
    <row r="4852" spans="26:26" x14ac:dyDescent="0.2">
      <c r="Z4852" s="5"/>
    </row>
    <row r="4853" spans="26:26" x14ac:dyDescent="0.2">
      <c r="Z4853" s="5"/>
    </row>
    <row r="4854" spans="26:26" x14ac:dyDescent="0.2">
      <c r="Z4854" s="5"/>
    </row>
    <row r="4855" spans="26:26" x14ac:dyDescent="0.2">
      <c r="Z4855" s="5"/>
    </row>
    <row r="4856" spans="26:26" x14ac:dyDescent="0.2">
      <c r="Z4856" s="5"/>
    </row>
    <row r="4857" spans="26:26" x14ac:dyDescent="0.2">
      <c r="Z4857" s="5"/>
    </row>
    <row r="4858" spans="26:26" x14ac:dyDescent="0.2">
      <c r="Z4858" s="5"/>
    </row>
    <row r="4859" spans="26:26" x14ac:dyDescent="0.2">
      <c r="Z4859" s="5"/>
    </row>
    <row r="4860" spans="26:26" x14ac:dyDescent="0.2">
      <c r="Z4860" s="5"/>
    </row>
    <row r="4861" spans="26:26" x14ac:dyDescent="0.2">
      <c r="Z4861" s="5"/>
    </row>
    <row r="4862" spans="26:26" x14ac:dyDescent="0.2">
      <c r="Z4862" s="5"/>
    </row>
    <row r="4863" spans="26:26" x14ac:dyDescent="0.2">
      <c r="Z4863" s="5"/>
    </row>
    <row r="4864" spans="26:26" x14ac:dyDescent="0.2">
      <c r="Z4864" s="5"/>
    </row>
    <row r="4865" spans="26:26" x14ac:dyDescent="0.2">
      <c r="Z4865" s="5"/>
    </row>
    <row r="4866" spans="26:26" x14ac:dyDescent="0.2">
      <c r="Z4866" s="5"/>
    </row>
    <row r="4867" spans="26:26" x14ac:dyDescent="0.2">
      <c r="Z4867" s="5"/>
    </row>
    <row r="4868" spans="26:26" x14ac:dyDescent="0.2">
      <c r="Z4868" s="5"/>
    </row>
    <row r="4869" spans="26:26" x14ac:dyDescent="0.2">
      <c r="Z4869" s="5"/>
    </row>
    <row r="4870" spans="26:26" x14ac:dyDescent="0.2">
      <c r="Z4870" s="5"/>
    </row>
    <row r="4871" spans="26:26" x14ac:dyDescent="0.2">
      <c r="Z4871" s="5"/>
    </row>
    <row r="4872" spans="26:26" x14ac:dyDescent="0.2">
      <c r="Z4872" s="5"/>
    </row>
    <row r="4873" spans="26:26" x14ac:dyDescent="0.2">
      <c r="Z4873" s="5"/>
    </row>
    <row r="4874" spans="26:26" x14ac:dyDescent="0.2">
      <c r="Z4874" s="5"/>
    </row>
    <row r="4875" spans="26:26" x14ac:dyDescent="0.2">
      <c r="Z4875" s="5"/>
    </row>
    <row r="4876" spans="26:26" x14ac:dyDescent="0.2">
      <c r="Z4876" s="5"/>
    </row>
    <row r="4877" spans="26:26" x14ac:dyDescent="0.2">
      <c r="Z4877" s="5"/>
    </row>
    <row r="4878" spans="26:26" x14ac:dyDescent="0.2">
      <c r="Z4878" s="5"/>
    </row>
    <row r="4879" spans="26:26" x14ac:dyDescent="0.2">
      <c r="Z4879" s="5"/>
    </row>
    <row r="4880" spans="26:26" x14ac:dyDescent="0.2">
      <c r="Z4880" s="5"/>
    </row>
    <row r="4881" spans="26:26" x14ac:dyDescent="0.2">
      <c r="Z4881" s="5"/>
    </row>
    <row r="4882" spans="26:26" x14ac:dyDescent="0.2">
      <c r="Z4882" s="5"/>
    </row>
    <row r="4883" spans="26:26" x14ac:dyDescent="0.2">
      <c r="Z4883" s="5"/>
    </row>
    <row r="4884" spans="26:26" x14ac:dyDescent="0.2">
      <c r="Z4884" s="5"/>
    </row>
    <row r="4885" spans="26:26" x14ac:dyDescent="0.2">
      <c r="Z4885" s="5"/>
    </row>
    <row r="4886" spans="26:26" x14ac:dyDescent="0.2">
      <c r="Z4886" s="5"/>
    </row>
    <row r="4887" spans="26:26" x14ac:dyDescent="0.2">
      <c r="Z4887" s="5"/>
    </row>
    <row r="4888" spans="26:26" x14ac:dyDescent="0.2">
      <c r="Z4888" s="5"/>
    </row>
    <row r="4889" spans="26:26" x14ac:dyDescent="0.2">
      <c r="Z4889" s="5"/>
    </row>
    <row r="4890" spans="26:26" x14ac:dyDescent="0.2">
      <c r="Z4890" s="5"/>
    </row>
    <row r="4891" spans="26:26" x14ac:dyDescent="0.2">
      <c r="Z4891" s="5"/>
    </row>
    <row r="4892" spans="26:26" x14ac:dyDescent="0.2">
      <c r="Z4892" s="5"/>
    </row>
    <row r="4893" spans="26:26" x14ac:dyDescent="0.2">
      <c r="Z4893" s="5"/>
    </row>
    <row r="4894" spans="26:26" x14ac:dyDescent="0.2">
      <c r="Z4894" s="5"/>
    </row>
    <row r="4895" spans="26:26" x14ac:dyDescent="0.2">
      <c r="Z4895" s="5"/>
    </row>
    <row r="4896" spans="26:26" x14ac:dyDescent="0.2">
      <c r="Z4896" s="5"/>
    </row>
    <row r="4897" spans="26:26" x14ac:dyDescent="0.2">
      <c r="Z4897" s="5"/>
    </row>
    <row r="4898" spans="26:26" x14ac:dyDescent="0.2">
      <c r="Z4898" s="5"/>
    </row>
    <row r="4899" spans="26:26" x14ac:dyDescent="0.2">
      <c r="Z4899" s="5"/>
    </row>
    <row r="4900" spans="26:26" x14ac:dyDescent="0.2">
      <c r="Z4900" s="5"/>
    </row>
    <row r="4901" spans="26:26" x14ac:dyDescent="0.2">
      <c r="Z4901" s="5"/>
    </row>
    <row r="4902" spans="26:26" x14ac:dyDescent="0.2">
      <c r="Z4902" s="5"/>
    </row>
    <row r="4903" spans="26:26" x14ac:dyDescent="0.2">
      <c r="Z4903" s="5"/>
    </row>
    <row r="4904" spans="26:26" x14ac:dyDescent="0.2">
      <c r="Z4904" s="5"/>
    </row>
    <row r="4905" spans="26:26" x14ac:dyDescent="0.2">
      <c r="Z4905" s="5"/>
    </row>
    <row r="4906" spans="26:26" x14ac:dyDescent="0.2">
      <c r="Z4906" s="5"/>
    </row>
    <row r="4907" spans="26:26" x14ac:dyDescent="0.2">
      <c r="Z4907" s="5"/>
    </row>
    <row r="4908" spans="26:26" x14ac:dyDescent="0.2">
      <c r="Z4908" s="5"/>
    </row>
    <row r="4909" spans="26:26" x14ac:dyDescent="0.2">
      <c r="Z4909" s="5"/>
    </row>
    <row r="4910" spans="26:26" x14ac:dyDescent="0.2">
      <c r="Z4910" s="5"/>
    </row>
    <row r="4911" spans="26:26" x14ac:dyDescent="0.2">
      <c r="Z4911" s="5"/>
    </row>
    <row r="4912" spans="26:26" x14ac:dyDescent="0.2">
      <c r="Z4912" s="5"/>
    </row>
    <row r="4913" spans="26:26" x14ac:dyDescent="0.2">
      <c r="Z4913" s="5"/>
    </row>
    <row r="4914" spans="26:26" x14ac:dyDescent="0.2">
      <c r="Z4914" s="5"/>
    </row>
    <row r="4915" spans="26:26" x14ac:dyDescent="0.2">
      <c r="Z4915" s="5"/>
    </row>
    <row r="4916" spans="26:26" x14ac:dyDescent="0.2">
      <c r="Z4916" s="5"/>
    </row>
    <row r="4917" spans="26:26" x14ac:dyDescent="0.2">
      <c r="Z4917" s="5"/>
    </row>
    <row r="4918" spans="26:26" x14ac:dyDescent="0.2">
      <c r="Z4918" s="5"/>
    </row>
    <row r="4919" spans="26:26" x14ac:dyDescent="0.2">
      <c r="Z4919" s="5"/>
    </row>
    <row r="4920" spans="26:26" x14ac:dyDescent="0.2">
      <c r="Z4920" s="5"/>
    </row>
    <row r="4921" spans="26:26" x14ac:dyDescent="0.2">
      <c r="Z4921" s="5"/>
    </row>
    <row r="4922" spans="26:26" x14ac:dyDescent="0.2">
      <c r="Z4922" s="5"/>
    </row>
    <row r="4923" spans="26:26" x14ac:dyDescent="0.2">
      <c r="Z4923" s="5"/>
    </row>
    <row r="4924" spans="26:26" x14ac:dyDescent="0.2">
      <c r="Z4924" s="5"/>
    </row>
    <row r="4925" spans="26:26" x14ac:dyDescent="0.2">
      <c r="Z4925" s="5"/>
    </row>
    <row r="4926" spans="26:26" x14ac:dyDescent="0.2">
      <c r="Z4926" s="5"/>
    </row>
    <row r="4927" spans="26:26" x14ac:dyDescent="0.2">
      <c r="Z4927" s="5"/>
    </row>
    <row r="4928" spans="26:26" x14ac:dyDescent="0.2">
      <c r="Z4928" s="5"/>
    </row>
    <row r="4929" spans="26:26" x14ac:dyDescent="0.2">
      <c r="Z4929" s="5"/>
    </row>
    <row r="4930" spans="26:26" x14ac:dyDescent="0.2">
      <c r="Z4930" s="5"/>
    </row>
    <row r="4931" spans="26:26" x14ac:dyDescent="0.2">
      <c r="Z4931" s="5"/>
    </row>
    <row r="4932" spans="26:26" x14ac:dyDescent="0.2">
      <c r="Z4932" s="5"/>
    </row>
    <row r="4933" spans="26:26" x14ac:dyDescent="0.2">
      <c r="Z4933" s="5"/>
    </row>
    <row r="4934" spans="26:26" x14ac:dyDescent="0.2">
      <c r="Z4934" s="5"/>
    </row>
    <row r="4935" spans="26:26" x14ac:dyDescent="0.2">
      <c r="Z4935" s="5"/>
    </row>
    <row r="4936" spans="26:26" x14ac:dyDescent="0.2">
      <c r="Z4936" s="5"/>
    </row>
    <row r="4937" spans="26:26" x14ac:dyDescent="0.2">
      <c r="Z4937" s="5"/>
    </row>
    <row r="4938" spans="26:26" x14ac:dyDescent="0.2">
      <c r="Z4938" s="5"/>
    </row>
    <row r="4939" spans="26:26" x14ac:dyDescent="0.2">
      <c r="Z4939" s="5"/>
    </row>
    <row r="4940" spans="26:26" x14ac:dyDescent="0.2">
      <c r="Z4940" s="5"/>
    </row>
    <row r="4941" spans="26:26" x14ac:dyDescent="0.2">
      <c r="Z4941" s="5"/>
    </row>
    <row r="4942" spans="26:26" x14ac:dyDescent="0.2">
      <c r="Z4942" s="5"/>
    </row>
    <row r="4943" spans="26:26" x14ac:dyDescent="0.2">
      <c r="Z4943" s="5"/>
    </row>
    <row r="4944" spans="26:26" x14ac:dyDescent="0.2">
      <c r="Z4944" s="5"/>
    </row>
    <row r="4945" spans="26:26" x14ac:dyDescent="0.2">
      <c r="Z4945" s="5"/>
    </row>
    <row r="4946" spans="26:26" x14ac:dyDescent="0.2">
      <c r="Z4946" s="5"/>
    </row>
    <row r="4947" spans="26:26" x14ac:dyDescent="0.2">
      <c r="Z4947" s="5"/>
    </row>
    <row r="4948" spans="26:26" x14ac:dyDescent="0.2">
      <c r="Z4948" s="5"/>
    </row>
    <row r="4949" spans="26:26" x14ac:dyDescent="0.2">
      <c r="Z4949" s="5"/>
    </row>
    <row r="4950" spans="26:26" x14ac:dyDescent="0.2">
      <c r="Z4950" s="5"/>
    </row>
    <row r="4951" spans="26:26" x14ac:dyDescent="0.2">
      <c r="Z4951" s="5"/>
    </row>
    <row r="4952" spans="26:26" x14ac:dyDescent="0.2">
      <c r="Z4952" s="5"/>
    </row>
    <row r="4953" spans="26:26" x14ac:dyDescent="0.2">
      <c r="Z4953" s="5"/>
    </row>
    <row r="4954" spans="26:26" x14ac:dyDescent="0.2">
      <c r="Z4954" s="5"/>
    </row>
    <row r="4955" spans="26:26" x14ac:dyDescent="0.2">
      <c r="Z4955" s="5"/>
    </row>
    <row r="4956" spans="26:26" x14ac:dyDescent="0.2">
      <c r="Z4956" s="5"/>
    </row>
    <row r="4957" spans="26:26" x14ac:dyDescent="0.2">
      <c r="Z4957" s="5"/>
    </row>
    <row r="4958" spans="26:26" x14ac:dyDescent="0.2">
      <c r="Z4958" s="5"/>
    </row>
    <row r="4959" spans="26:26" x14ac:dyDescent="0.2">
      <c r="Z4959" s="5"/>
    </row>
    <row r="4960" spans="26:26" x14ac:dyDescent="0.2">
      <c r="Z4960" s="5"/>
    </row>
    <row r="4961" spans="26:26" x14ac:dyDescent="0.2">
      <c r="Z4961" s="5"/>
    </row>
    <row r="4962" spans="26:26" x14ac:dyDescent="0.2">
      <c r="Z4962" s="5"/>
    </row>
    <row r="4963" spans="26:26" x14ac:dyDescent="0.2">
      <c r="Z4963" s="5"/>
    </row>
    <row r="4964" spans="26:26" x14ac:dyDescent="0.2">
      <c r="Z4964" s="5"/>
    </row>
    <row r="4965" spans="26:26" x14ac:dyDescent="0.2">
      <c r="Z4965" s="5"/>
    </row>
    <row r="4966" spans="26:26" x14ac:dyDescent="0.2">
      <c r="Z4966" s="5"/>
    </row>
    <row r="4967" spans="26:26" x14ac:dyDescent="0.2">
      <c r="Z4967" s="5"/>
    </row>
    <row r="4968" spans="26:26" x14ac:dyDescent="0.2">
      <c r="Z4968" s="5"/>
    </row>
    <row r="4969" spans="26:26" x14ac:dyDescent="0.2">
      <c r="Z4969" s="5"/>
    </row>
    <row r="4970" spans="26:26" x14ac:dyDescent="0.2">
      <c r="Z4970" s="5"/>
    </row>
    <row r="4971" spans="26:26" x14ac:dyDescent="0.2">
      <c r="Z4971" s="5"/>
    </row>
    <row r="4972" spans="26:26" x14ac:dyDescent="0.2">
      <c r="Z4972" s="5"/>
    </row>
    <row r="4973" spans="26:26" x14ac:dyDescent="0.2">
      <c r="Z4973" s="5"/>
    </row>
    <row r="4974" spans="26:26" x14ac:dyDescent="0.2">
      <c r="Z4974" s="5"/>
    </row>
    <row r="4975" spans="26:26" x14ac:dyDescent="0.2">
      <c r="Z4975" s="5"/>
    </row>
    <row r="4976" spans="26:26" x14ac:dyDescent="0.2">
      <c r="Z4976" s="5"/>
    </row>
    <row r="4977" spans="26:26" x14ac:dyDescent="0.2">
      <c r="Z4977" s="5"/>
    </row>
    <row r="4978" spans="26:26" x14ac:dyDescent="0.2">
      <c r="Z4978" s="5"/>
    </row>
    <row r="4979" spans="26:26" x14ac:dyDescent="0.2">
      <c r="Z4979" s="5"/>
    </row>
    <row r="4980" spans="26:26" x14ac:dyDescent="0.2">
      <c r="Z4980" s="5"/>
    </row>
    <row r="4981" spans="26:26" x14ac:dyDescent="0.2">
      <c r="Z4981" s="5"/>
    </row>
    <row r="4982" spans="26:26" x14ac:dyDescent="0.2">
      <c r="Z4982" s="5"/>
    </row>
    <row r="4983" spans="26:26" x14ac:dyDescent="0.2">
      <c r="Z4983" s="5"/>
    </row>
    <row r="4984" spans="26:26" x14ac:dyDescent="0.2">
      <c r="Z4984" s="5"/>
    </row>
    <row r="4985" spans="26:26" x14ac:dyDescent="0.2">
      <c r="Z4985" s="5"/>
    </row>
    <row r="4986" spans="26:26" x14ac:dyDescent="0.2">
      <c r="Z4986" s="5"/>
    </row>
    <row r="4987" spans="26:26" x14ac:dyDescent="0.2">
      <c r="Z4987" s="5"/>
    </row>
    <row r="4988" spans="26:26" x14ac:dyDescent="0.2">
      <c r="Z4988" s="5"/>
    </row>
    <row r="4989" spans="26:26" x14ac:dyDescent="0.2">
      <c r="Z4989" s="5"/>
    </row>
    <row r="4990" spans="26:26" x14ac:dyDescent="0.2">
      <c r="Z4990" s="5"/>
    </row>
    <row r="4991" spans="26:26" x14ac:dyDescent="0.2">
      <c r="Z4991" s="5"/>
    </row>
    <row r="4992" spans="26:26" x14ac:dyDescent="0.2">
      <c r="Z4992" s="5"/>
    </row>
    <row r="4993" spans="26:26" x14ac:dyDescent="0.2">
      <c r="Z4993" s="5"/>
    </row>
    <row r="4994" spans="26:26" x14ac:dyDescent="0.2">
      <c r="Z4994" s="5"/>
    </row>
    <row r="4995" spans="26:26" x14ac:dyDescent="0.2">
      <c r="Z4995" s="5"/>
    </row>
    <row r="4996" spans="26:26" x14ac:dyDescent="0.2">
      <c r="Z4996" s="5"/>
    </row>
    <row r="4997" spans="26:26" x14ac:dyDescent="0.2">
      <c r="Z4997" s="5"/>
    </row>
    <row r="4998" spans="26:26" x14ac:dyDescent="0.2">
      <c r="Z4998" s="5"/>
    </row>
    <row r="4999" spans="26:26" x14ac:dyDescent="0.2">
      <c r="Z4999" s="5"/>
    </row>
    <row r="5000" spans="26:26" x14ac:dyDescent="0.2">
      <c r="Z5000" s="5"/>
    </row>
    <row r="5001" spans="26:26" x14ac:dyDescent="0.2">
      <c r="Z5001" s="5"/>
    </row>
    <row r="5002" spans="26:26" x14ac:dyDescent="0.2">
      <c r="Z5002" s="5"/>
    </row>
    <row r="5003" spans="26:26" x14ac:dyDescent="0.2">
      <c r="Z5003" s="5"/>
    </row>
    <row r="5004" spans="26:26" x14ac:dyDescent="0.2">
      <c r="Z5004" s="5"/>
    </row>
    <row r="5005" spans="26:26" x14ac:dyDescent="0.2">
      <c r="Z5005" s="5"/>
    </row>
    <row r="5006" spans="26:26" x14ac:dyDescent="0.2">
      <c r="Z5006" s="5"/>
    </row>
    <row r="5007" spans="26:26" x14ac:dyDescent="0.2">
      <c r="Z5007" s="5"/>
    </row>
    <row r="5008" spans="26:26" x14ac:dyDescent="0.2">
      <c r="Z5008" s="5"/>
    </row>
    <row r="5009" spans="26:26" x14ac:dyDescent="0.2">
      <c r="Z5009" s="5"/>
    </row>
    <row r="5010" spans="26:26" x14ac:dyDescent="0.2">
      <c r="Z5010" s="5"/>
    </row>
    <row r="5011" spans="26:26" x14ac:dyDescent="0.2">
      <c r="Z5011" s="5"/>
    </row>
    <row r="5012" spans="26:26" x14ac:dyDescent="0.2">
      <c r="Z5012" s="5"/>
    </row>
    <row r="5013" spans="26:26" x14ac:dyDescent="0.2">
      <c r="Z5013" s="5"/>
    </row>
    <row r="5014" spans="26:26" x14ac:dyDescent="0.2">
      <c r="Z5014" s="5"/>
    </row>
    <row r="5015" spans="26:26" x14ac:dyDescent="0.2">
      <c r="Z5015" s="5"/>
    </row>
    <row r="5016" spans="26:26" x14ac:dyDescent="0.2">
      <c r="Z5016" s="5"/>
    </row>
    <row r="5017" spans="26:26" x14ac:dyDescent="0.2">
      <c r="Z5017" s="5"/>
    </row>
    <row r="5018" spans="26:26" x14ac:dyDescent="0.2">
      <c r="Z5018" s="5"/>
    </row>
    <row r="5019" spans="26:26" x14ac:dyDescent="0.2">
      <c r="Z5019" s="5"/>
    </row>
    <row r="5020" spans="26:26" x14ac:dyDescent="0.2">
      <c r="Z5020" s="5"/>
    </row>
    <row r="5021" spans="26:26" x14ac:dyDescent="0.2">
      <c r="Z5021" s="5"/>
    </row>
    <row r="5022" spans="26:26" x14ac:dyDescent="0.2">
      <c r="Z5022" s="5"/>
    </row>
    <row r="5023" spans="26:26" x14ac:dyDescent="0.2">
      <c r="Z5023" s="5"/>
    </row>
    <row r="5024" spans="26:26" x14ac:dyDescent="0.2">
      <c r="Z5024" s="5"/>
    </row>
    <row r="5025" spans="26:26" x14ac:dyDescent="0.2">
      <c r="Z5025" s="5"/>
    </row>
    <row r="5026" spans="26:26" x14ac:dyDescent="0.2">
      <c r="Z5026" s="5"/>
    </row>
    <row r="5027" spans="26:26" x14ac:dyDescent="0.2">
      <c r="Z5027" s="5"/>
    </row>
    <row r="5028" spans="26:26" x14ac:dyDescent="0.2">
      <c r="Z5028" s="5"/>
    </row>
    <row r="5029" spans="26:26" x14ac:dyDescent="0.2">
      <c r="Z5029" s="5"/>
    </row>
    <row r="5030" spans="26:26" x14ac:dyDescent="0.2">
      <c r="Z5030" s="5"/>
    </row>
    <row r="5031" spans="26:26" x14ac:dyDescent="0.2">
      <c r="Z5031" s="5"/>
    </row>
    <row r="5032" spans="26:26" x14ac:dyDescent="0.2">
      <c r="Z5032" s="5"/>
    </row>
    <row r="5033" spans="26:26" x14ac:dyDescent="0.2">
      <c r="Z5033" s="5"/>
    </row>
    <row r="5034" spans="26:26" x14ac:dyDescent="0.2">
      <c r="Z5034" s="5"/>
    </row>
    <row r="5035" spans="26:26" x14ac:dyDescent="0.2">
      <c r="Z5035" s="5"/>
    </row>
    <row r="5036" spans="26:26" x14ac:dyDescent="0.2">
      <c r="Z5036" s="5"/>
    </row>
    <row r="5037" spans="26:26" x14ac:dyDescent="0.2">
      <c r="Z5037" s="5"/>
    </row>
    <row r="5038" spans="26:26" x14ac:dyDescent="0.2">
      <c r="Z5038" s="5"/>
    </row>
    <row r="5039" spans="26:26" x14ac:dyDescent="0.2">
      <c r="Z5039" s="5"/>
    </row>
    <row r="5040" spans="26:26" x14ac:dyDescent="0.2">
      <c r="Z5040" s="5"/>
    </row>
    <row r="5041" spans="26:26" x14ac:dyDescent="0.2">
      <c r="Z5041" s="5"/>
    </row>
    <row r="5042" spans="26:26" x14ac:dyDescent="0.2">
      <c r="Z5042" s="5"/>
    </row>
    <row r="5043" spans="26:26" x14ac:dyDescent="0.2">
      <c r="Z5043" s="5"/>
    </row>
    <row r="5044" spans="26:26" x14ac:dyDescent="0.2">
      <c r="Z5044" s="5"/>
    </row>
    <row r="5045" spans="26:26" x14ac:dyDescent="0.2">
      <c r="Z5045" s="5"/>
    </row>
    <row r="5046" spans="26:26" x14ac:dyDescent="0.2">
      <c r="Z5046" s="5"/>
    </row>
    <row r="5047" spans="26:26" x14ac:dyDescent="0.2">
      <c r="Z5047" s="5"/>
    </row>
    <row r="5048" spans="26:26" x14ac:dyDescent="0.2">
      <c r="Z5048" s="5"/>
    </row>
    <row r="5049" spans="26:26" x14ac:dyDescent="0.2">
      <c r="Z5049" s="5"/>
    </row>
    <row r="5050" spans="26:26" x14ac:dyDescent="0.2">
      <c r="Z5050" s="5"/>
    </row>
    <row r="5051" spans="26:26" x14ac:dyDescent="0.2">
      <c r="Z5051" s="5"/>
    </row>
    <row r="5052" spans="26:26" x14ac:dyDescent="0.2">
      <c r="Z5052" s="5"/>
    </row>
    <row r="5053" spans="26:26" x14ac:dyDescent="0.2">
      <c r="Z5053" s="5"/>
    </row>
    <row r="5054" spans="26:26" x14ac:dyDescent="0.2">
      <c r="Z5054" s="5"/>
    </row>
    <row r="5055" spans="26:26" x14ac:dyDescent="0.2">
      <c r="Z5055" s="5"/>
    </row>
    <row r="5056" spans="26:26" x14ac:dyDescent="0.2">
      <c r="Z5056" s="5"/>
    </row>
    <row r="5057" spans="26:26" x14ac:dyDescent="0.2">
      <c r="Z5057" s="5"/>
    </row>
    <row r="5058" spans="26:26" x14ac:dyDescent="0.2">
      <c r="Z5058" s="5"/>
    </row>
    <row r="5059" spans="26:26" x14ac:dyDescent="0.2">
      <c r="Z5059" s="5"/>
    </row>
    <row r="5060" spans="26:26" x14ac:dyDescent="0.2">
      <c r="Z5060" s="5"/>
    </row>
    <row r="5061" spans="26:26" x14ac:dyDescent="0.2">
      <c r="Z5061" s="5"/>
    </row>
    <row r="5062" spans="26:26" x14ac:dyDescent="0.2">
      <c r="Z5062" s="5"/>
    </row>
    <row r="5063" spans="26:26" x14ac:dyDescent="0.2">
      <c r="Z5063" s="5"/>
    </row>
    <row r="5064" spans="26:26" x14ac:dyDescent="0.2">
      <c r="Z5064" s="5"/>
    </row>
    <row r="5065" spans="26:26" x14ac:dyDescent="0.2">
      <c r="Z5065" s="5"/>
    </row>
    <row r="5066" spans="26:26" x14ac:dyDescent="0.2">
      <c r="Z5066" s="5"/>
    </row>
    <row r="5067" spans="26:26" x14ac:dyDescent="0.2">
      <c r="Z5067" s="5"/>
    </row>
    <row r="5068" spans="26:26" x14ac:dyDescent="0.2">
      <c r="Z5068" s="5"/>
    </row>
    <row r="5069" spans="26:26" x14ac:dyDescent="0.2">
      <c r="Z5069" s="5"/>
    </row>
    <row r="5070" spans="26:26" x14ac:dyDescent="0.2">
      <c r="Z5070" s="5"/>
    </row>
    <row r="5071" spans="26:26" x14ac:dyDescent="0.2">
      <c r="Z5071" s="5"/>
    </row>
    <row r="5072" spans="26:26" x14ac:dyDescent="0.2">
      <c r="Z5072" s="5"/>
    </row>
    <row r="5073" spans="26:26" x14ac:dyDescent="0.2">
      <c r="Z5073" s="5"/>
    </row>
    <row r="5074" spans="26:26" x14ac:dyDescent="0.2">
      <c r="Z5074" s="5"/>
    </row>
    <row r="5075" spans="26:26" x14ac:dyDescent="0.2">
      <c r="Z5075" s="5"/>
    </row>
    <row r="5076" spans="26:26" x14ac:dyDescent="0.2">
      <c r="Z5076" s="5"/>
    </row>
    <row r="5077" spans="26:26" x14ac:dyDescent="0.2">
      <c r="Z5077" s="5"/>
    </row>
    <row r="5078" spans="26:26" x14ac:dyDescent="0.2">
      <c r="Z5078" s="5"/>
    </row>
    <row r="5079" spans="26:26" x14ac:dyDescent="0.2">
      <c r="Z5079" s="5"/>
    </row>
    <row r="5080" spans="26:26" x14ac:dyDescent="0.2">
      <c r="Z5080" s="5"/>
    </row>
    <row r="5081" spans="26:26" x14ac:dyDescent="0.2">
      <c r="Z5081" s="5"/>
    </row>
    <row r="5082" spans="26:26" x14ac:dyDescent="0.2">
      <c r="Z5082" s="5"/>
    </row>
    <row r="5083" spans="26:26" x14ac:dyDescent="0.2">
      <c r="Z5083" s="5"/>
    </row>
    <row r="5084" spans="26:26" x14ac:dyDescent="0.2">
      <c r="Z5084" s="5"/>
    </row>
    <row r="5085" spans="26:26" x14ac:dyDescent="0.2">
      <c r="Z5085" s="5"/>
    </row>
    <row r="5086" spans="26:26" x14ac:dyDescent="0.2">
      <c r="Z5086" s="5"/>
    </row>
    <row r="5087" spans="26:26" x14ac:dyDescent="0.2">
      <c r="Z5087" s="5"/>
    </row>
    <row r="5088" spans="26:26" x14ac:dyDescent="0.2">
      <c r="Z5088" s="5"/>
    </row>
    <row r="5089" spans="26:26" x14ac:dyDescent="0.2">
      <c r="Z5089" s="5"/>
    </row>
    <row r="5090" spans="26:26" x14ac:dyDescent="0.2">
      <c r="Z5090" s="5"/>
    </row>
    <row r="5091" spans="26:26" x14ac:dyDescent="0.2">
      <c r="Z5091" s="5"/>
    </row>
    <row r="5092" spans="26:26" x14ac:dyDescent="0.2">
      <c r="Z5092" s="5"/>
    </row>
    <row r="5093" spans="26:26" x14ac:dyDescent="0.2">
      <c r="Z5093" s="5"/>
    </row>
    <row r="5094" spans="26:26" x14ac:dyDescent="0.2">
      <c r="Z5094" s="5"/>
    </row>
    <row r="5095" spans="26:26" x14ac:dyDescent="0.2">
      <c r="Z5095" s="5"/>
    </row>
    <row r="5096" spans="26:26" x14ac:dyDescent="0.2">
      <c r="Z5096" s="5"/>
    </row>
    <row r="5097" spans="26:26" x14ac:dyDescent="0.2">
      <c r="Z5097" s="5"/>
    </row>
    <row r="5098" spans="26:26" x14ac:dyDescent="0.2">
      <c r="Z5098" s="5"/>
    </row>
    <row r="5099" spans="26:26" x14ac:dyDescent="0.2">
      <c r="Z5099" s="5"/>
    </row>
    <row r="5100" spans="26:26" x14ac:dyDescent="0.2">
      <c r="Z5100" s="5"/>
    </row>
    <row r="5101" spans="26:26" x14ac:dyDescent="0.2">
      <c r="Z5101" s="5"/>
    </row>
    <row r="5102" spans="26:26" x14ac:dyDescent="0.2">
      <c r="Z5102" s="5"/>
    </row>
    <row r="5103" spans="26:26" x14ac:dyDescent="0.2">
      <c r="Z5103" s="5"/>
    </row>
    <row r="5104" spans="26:26" x14ac:dyDescent="0.2">
      <c r="Z5104" s="5"/>
    </row>
    <row r="5105" spans="26:26" x14ac:dyDescent="0.2">
      <c r="Z5105" s="5"/>
    </row>
    <row r="5106" spans="26:26" x14ac:dyDescent="0.2">
      <c r="Z5106" s="5"/>
    </row>
    <row r="5107" spans="26:26" x14ac:dyDescent="0.2">
      <c r="Z5107" s="5"/>
    </row>
    <row r="5108" spans="26:26" x14ac:dyDescent="0.2">
      <c r="Z5108" s="5"/>
    </row>
    <row r="5109" spans="26:26" x14ac:dyDescent="0.2">
      <c r="Z5109" s="5"/>
    </row>
    <row r="5110" spans="26:26" x14ac:dyDescent="0.2">
      <c r="Z5110" s="5"/>
    </row>
    <row r="5111" spans="26:26" x14ac:dyDescent="0.2">
      <c r="Z5111" s="5"/>
    </row>
    <row r="5112" spans="26:26" x14ac:dyDescent="0.2">
      <c r="Z5112" s="5"/>
    </row>
    <row r="5113" spans="26:26" x14ac:dyDescent="0.2">
      <c r="Z5113" s="5"/>
    </row>
    <row r="5114" spans="26:26" x14ac:dyDescent="0.2">
      <c r="Z5114" s="5"/>
    </row>
    <row r="5115" spans="26:26" x14ac:dyDescent="0.2">
      <c r="Z5115" s="5"/>
    </row>
    <row r="5116" spans="26:26" x14ac:dyDescent="0.2">
      <c r="Z5116" s="5"/>
    </row>
    <row r="5117" spans="26:26" x14ac:dyDescent="0.2">
      <c r="Z5117" s="5"/>
    </row>
    <row r="5118" spans="26:26" x14ac:dyDescent="0.2">
      <c r="Z5118" s="5"/>
    </row>
    <row r="5119" spans="26:26" x14ac:dyDescent="0.2">
      <c r="Z5119" s="5"/>
    </row>
    <row r="5120" spans="26:26" x14ac:dyDescent="0.2">
      <c r="Z5120" s="5"/>
    </row>
    <row r="5121" spans="26:26" x14ac:dyDescent="0.2">
      <c r="Z5121" s="5"/>
    </row>
    <row r="5122" spans="26:26" x14ac:dyDescent="0.2">
      <c r="Z5122" s="5"/>
    </row>
    <row r="5123" spans="26:26" x14ac:dyDescent="0.2">
      <c r="Z5123" s="5"/>
    </row>
    <row r="5124" spans="26:26" x14ac:dyDescent="0.2">
      <c r="Z5124" s="5"/>
    </row>
    <row r="5125" spans="26:26" x14ac:dyDescent="0.2">
      <c r="Z5125" s="5"/>
    </row>
    <row r="5126" spans="26:26" x14ac:dyDescent="0.2">
      <c r="Z5126" s="5"/>
    </row>
    <row r="5127" spans="26:26" x14ac:dyDescent="0.2">
      <c r="Z5127" s="5"/>
    </row>
    <row r="5128" spans="26:26" x14ac:dyDescent="0.2">
      <c r="Z5128" s="5"/>
    </row>
    <row r="5129" spans="26:26" x14ac:dyDescent="0.2">
      <c r="Z5129" s="5"/>
    </row>
    <row r="5130" spans="26:26" x14ac:dyDescent="0.2">
      <c r="Z5130" s="5"/>
    </row>
    <row r="5131" spans="26:26" x14ac:dyDescent="0.2">
      <c r="Z5131" s="5"/>
    </row>
    <row r="5132" spans="26:26" x14ac:dyDescent="0.2">
      <c r="Z5132" s="5"/>
    </row>
    <row r="5133" spans="26:26" x14ac:dyDescent="0.2">
      <c r="Z5133" s="5"/>
    </row>
    <row r="5134" spans="26:26" x14ac:dyDescent="0.2">
      <c r="Z5134" s="5"/>
    </row>
    <row r="5135" spans="26:26" x14ac:dyDescent="0.2">
      <c r="Z5135" s="5"/>
    </row>
    <row r="5136" spans="26:26" x14ac:dyDescent="0.2">
      <c r="Z5136" s="5"/>
    </row>
    <row r="5137" spans="26:26" x14ac:dyDescent="0.2">
      <c r="Z5137" s="5"/>
    </row>
    <row r="5138" spans="26:26" x14ac:dyDescent="0.2">
      <c r="Z5138" s="5"/>
    </row>
    <row r="5139" spans="26:26" x14ac:dyDescent="0.2">
      <c r="Z5139" s="5"/>
    </row>
    <row r="5140" spans="26:26" x14ac:dyDescent="0.2">
      <c r="Z5140" s="5"/>
    </row>
    <row r="5141" spans="26:26" x14ac:dyDescent="0.2">
      <c r="Z5141" s="5"/>
    </row>
    <row r="5142" spans="26:26" x14ac:dyDescent="0.2">
      <c r="Z5142" s="5"/>
    </row>
    <row r="5143" spans="26:26" x14ac:dyDescent="0.2">
      <c r="Z5143" s="5"/>
    </row>
    <row r="5144" spans="26:26" x14ac:dyDescent="0.2">
      <c r="Z5144" s="5"/>
    </row>
    <row r="5145" spans="26:26" x14ac:dyDescent="0.2">
      <c r="Z5145" s="5"/>
    </row>
    <row r="5146" spans="26:26" x14ac:dyDescent="0.2">
      <c r="Z5146" s="5"/>
    </row>
    <row r="5147" spans="26:26" x14ac:dyDescent="0.2">
      <c r="Z5147" s="5"/>
    </row>
    <row r="5148" spans="26:26" x14ac:dyDescent="0.2">
      <c r="Z5148" s="5"/>
    </row>
    <row r="5149" spans="26:26" x14ac:dyDescent="0.2">
      <c r="Z5149" s="5"/>
    </row>
    <row r="5150" spans="26:26" x14ac:dyDescent="0.2">
      <c r="Z5150" s="5"/>
    </row>
    <row r="5151" spans="26:26" x14ac:dyDescent="0.2">
      <c r="Z5151" s="5"/>
    </row>
    <row r="5152" spans="26:26" x14ac:dyDescent="0.2">
      <c r="Z5152" s="5"/>
    </row>
    <row r="5153" spans="26:26" x14ac:dyDescent="0.2">
      <c r="Z5153" s="5"/>
    </row>
    <row r="5154" spans="26:26" x14ac:dyDescent="0.2">
      <c r="Z5154" s="5"/>
    </row>
    <row r="5155" spans="26:26" x14ac:dyDescent="0.2">
      <c r="Z5155" s="5"/>
    </row>
    <row r="5156" spans="26:26" x14ac:dyDescent="0.2">
      <c r="Z5156" s="5"/>
    </row>
    <row r="5157" spans="26:26" x14ac:dyDescent="0.2">
      <c r="Z5157" s="5"/>
    </row>
    <row r="5158" spans="26:26" x14ac:dyDescent="0.2">
      <c r="Z5158" s="5"/>
    </row>
    <row r="5159" spans="26:26" x14ac:dyDescent="0.2">
      <c r="Z5159" s="5"/>
    </row>
    <row r="5160" spans="26:26" x14ac:dyDescent="0.2">
      <c r="Z5160" s="5"/>
    </row>
    <row r="5161" spans="26:26" x14ac:dyDescent="0.2">
      <c r="Z5161" s="5"/>
    </row>
    <row r="5162" spans="26:26" x14ac:dyDescent="0.2">
      <c r="Z5162" s="5"/>
    </row>
    <row r="5163" spans="26:26" x14ac:dyDescent="0.2">
      <c r="Z5163" s="5"/>
    </row>
    <row r="5164" spans="26:26" x14ac:dyDescent="0.2">
      <c r="Z5164" s="5"/>
    </row>
    <row r="5165" spans="26:26" x14ac:dyDescent="0.2">
      <c r="Z5165" s="5"/>
    </row>
    <row r="5166" spans="26:26" x14ac:dyDescent="0.2">
      <c r="Z5166" s="5"/>
    </row>
    <row r="5167" spans="26:26" x14ac:dyDescent="0.2">
      <c r="Z5167" s="5"/>
    </row>
    <row r="5168" spans="26:26" x14ac:dyDescent="0.2">
      <c r="Z5168" s="5"/>
    </row>
    <row r="5169" spans="26:26" x14ac:dyDescent="0.2">
      <c r="Z5169" s="5"/>
    </row>
    <row r="5170" spans="26:26" x14ac:dyDescent="0.2">
      <c r="Z5170" s="5"/>
    </row>
    <row r="5171" spans="26:26" x14ac:dyDescent="0.2">
      <c r="Z5171" s="5"/>
    </row>
    <row r="5172" spans="26:26" x14ac:dyDescent="0.2">
      <c r="Z5172" s="5"/>
    </row>
    <row r="5173" spans="26:26" x14ac:dyDescent="0.2">
      <c r="Z5173" s="5"/>
    </row>
    <row r="5174" spans="26:26" x14ac:dyDescent="0.2">
      <c r="Z5174" s="5"/>
    </row>
    <row r="5175" spans="26:26" x14ac:dyDescent="0.2">
      <c r="Z5175" s="5"/>
    </row>
    <row r="5176" spans="26:26" x14ac:dyDescent="0.2">
      <c r="Z5176" s="5"/>
    </row>
    <row r="5177" spans="26:26" x14ac:dyDescent="0.2">
      <c r="Z5177" s="5"/>
    </row>
    <row r="5178" spans="26:26" x14ac:dyDescent="0.2">
      <c r="Z5178" s="5"/>
    </row>
    <row r="5179" spans="26:26" x14ac:dyDescent="0.2">
      <c r="Z5179" s="5"/>
    </row>
    <row r="5180" spans="26:26" x14ac:dyDescent="0.2">
      <c r="Z5180" s="5"/>
    </row>
    <row r="5181" spans="26:26" x14ac:dyDescent="0.2">
      <c r="Z5181" s="5"/>
    </row>
    <row r="5182" spans="26:26" x14ac:dyDescent="0.2">
      <c r="Z5182" s="5"/>
    </row>
    <row r="5183" spans="26:26" x14ac:dyDescent="0.2">
      <c r="Z5183" s="5"/>
    </row>
    <row r="5184" spans="26:26" x14ac:dyDescent="0.2">
      <c r="Z5184" s="5"/>
    </row>
    <row r="5185" spans="26:26" x14ac:dyDescent="0.2">
      <c r="Z5185" s="5"/>
    </row>
    <row r="5186" spans="26:26" x14ac:dyDescent="0.2">
      <c r="Z5186" s="5"/>
    </row>
    <row r="5187" spans="26:26" x14ac:dyDescent="0.2">
      <c r="Z5187" s="5"/>
    </row>
    <row r="5188" spans="26:26" x14ac:dyDescent="0.2">
      <c r="Z5188" s="5"/>
    </row>
    <row r="5189" spans="26:26" x14ac:dyDescent="0.2">
      <c r="Z5189" s="5"/>
    </row>
    <row r="5190" spans="26:26" x14ac:dyDescent="0.2">
      <c r="Z5190" s="5"/>
    </row>
    <row r="5191" spans="26:26" x14ac:dyDescent="0.2">
      <c r="Z5191" s="5"/>
    </row>
    <row r="5192" spans="26:26" x14ac:dyDescent="0.2">
      <c r="Z5192" s="5"/>
    </row>
    <row r="5193" spans="26:26" x14ac:dyDescent="0.2">
      <c r="Z5193" s="5"/>
    </row>
    <row r="5194" spans="26:26" x14ac:dyDescent="0.2">
      <c r="Z5194" s="5"/>
    </row>
    <row r="5195" spans="26:26" x14ac:dyDescent="0.2">
      <c r="Z5195" s="5"/>
    </row>
    <row r="5196" spans="26:26" x14ac:dyDescent="0.2">
      <c r="Z5196" s="5"/>
    </row>
    <row r="5197" spans="26:26" x14ac:dyDescent="0.2">
      <c r="Z5197" s="5"/>
    </row>
    <row r="5198" spans="26:26" x14ac:dyDescent="0.2">
      <c r="Z5198" s="5"/>
    </row>
    <row r="5199" spans="26:26" x14ac:dyDescent="0.2">
      <c r="Z5199" s="5"/>
    </row>
    <row r="5200" spans="26:26" x14ac:dyDescent="0.2">
      <c r="Z5200" s="5"/>
    </row>
    <row r="5201" spans="26:26" x14ac:dyDescent="0.2">
      <c r="Z5201" s="5"/>
    </row>
    <row r="5202" spans="26:26" x14ac:dyDescent="0.2">
      <c r="Z5202" s="5"/>
    </row>
    <row r="5203" spans="26:26" x14ac:dyDescent="0.2">
      <c r="Z5203" s="5"/>
    </row>
    <row r="5204" spans="26:26" x14ac:dyDescent="0.2">
      <c r="Z5204" s="5"/>
    </row>
    <row r="5205" spans="26:26" x14ac:dyDescent="0.2">
      <c r="Z5205" s="5"/>
    </row>
    <row r="5206" spans="26:26" x14ac:dyDescent="0.2">
      <c r="Z5206" s="5"/>
    </row>
    <row r="5207" spans="26:26" x14ac:dyDescent="0.2">
      <c r="Z5207" s="5"/>
    </row>
    <row r="5208" spans="26:26" x14ac:dyDescent="0.2">
      <c r="Z5208" s="5"/>
    </row>
    <row r="5209" spans="26:26" x14ac:dyDescent="0.2">
      <c r="Z5209" s="5"/>
    </row>
    <row r="5210" spans="26:26" x14ac:dyDescent="0.2">
      <c r="Z5210" s="5"/>
    </row>
    <row r="5211" spans="26:26" x14ac:dyDescent="0.2">
      <c r="Z5211" s="5"/>
    </row>
    <row r="5212" spans="26:26" x14ac:dyDescent="0.2">
      <c r="Z5212" s="5"/>
    </row>
    <row r="5213" spans="26:26" x14ac:dyDescent="0.2">
      <c r="Z5213" s="5"/>
    </row>
    <row r="5214" spans="26:26" x14ac:dyDescent="0.2">
      <c r="Z5214" s="5"/>
    </row>
    <row r="5215" spans="26:26" x14ac:dyDescent="0.2">
      <c r="Z5215" s="5"/>
    </row>
    <row r="5216" spans="26:26" x14ac:dyDescent="0.2">
      <c r="Z5216" s="5"/>
    </row>
    <row r="5217" spans="26:26" x14ac:dyDescent="0.2">
      <c r="Z5217" s="5"/>
    </row>
    <row r="5218" spans="26:26" x14ac:dyDescent="0.2">
      <c r="Z5218" s="5"/>
    </row>
    <row r="5219" spans="26:26" x14ac:dyDescent="0.2">
      <c r="Z5219" s="5"/>
    </row>
    <row r="5220" spans="26:26" x14ac:dyDescent="0.2">
      <c r="Z5220" s="5"/>
    </row>
    <row r="5221" spans="26:26" x14ac:dyDescent="0.2">
      <c r="Z5221" s="5"/>
    </row>
    <row r="5222" spans="26:26" x14ac:dyDescent="0.2">
      <c r="Z5222" s="5"/>
    </row>
    <row r="5223" spans="26:26" x14ac:dyDescent="0.2">
      <c r="Z5223" s="5"/>
    </row>
    <row r="5224" spans="26:26" x14ac:dyDescent="0.2">
      <c r="Z5224" s="5"/>
    </row>
    <row r="5225" spans="26:26" x14ac:dyDescent="0.2">
      <c r="Z5225" s="5"/>
    </row>
    <row r="5226" spans="26:26" x14ac:dyDescent="0.2">
      <c r="Z5226" s="5"/>
    </row>
    <row r="5227" spans="26:26" x14ac:dyDescent="0.2">
      <c r="Z5227" s="5"/>
    </row>
    <row r="5228" spans="26:26" x14ac:dyDescent="0.2">
      <c r="Z5228" s="5"/>
    </row>
    <row r="5229" spans="26:26" x14ac:dyDescent="0.2">
      <c r="Z5229" s="5"/>
    </row>
    <row r="5230" spans="26:26" x14ac:dyDescent="0.2">
      <c r="Z5230" s="5"/>
    </row>
    <row r="5231" spans="26:26" x14ac:dyDescent="0.2">
      <c r="Z5231" s="5"/>
    </row>
    <row r="5232" spans="26:26" x14ac:dyDescent="0.2">
      <c r="Z5232" s="5"/>
    </row>
    <row r="5233" spans="26:26" x14ac:dyDescent="0.2">
      <c r="Z5233" s="5"/>
    </row>
    <row r="5234" spans="26:26" x14ac:dyDescent="0.2">
      <c r="Z5234" s="5"/>
    </row>
    <row r="5235" spans="26:26" x14ac:dyDescent="0.2">
      <c r="Z5235" s="5"/>
    </row>
    <row r="5236" spans="26:26" x14ac:dyDescent="0.2">
      <c r="Z5236" s="5"/>
    </row>
    <row r="5237" spans="26:26" x14ac:dyDescent="0.2">
      <c r="Z5237" s="5"/>
    </row>
    <row r="5238" spans="26:26" x14ac:dyDescent="0.2">
      <c r="Z5238" s="5"/>
    </row>
    <row r="5239" spans="26:26" x14ac:dyDescent="0.2">
      <c r="Z5239" s="5"/>
    </row>
    <row r="5240" spans="26:26" x14ac:dyDescent="0.2">
      <c r="Z5240" s="5"/>
    </row>
    <row r="5241" spans="26:26" x14ac:dyDescent="0.2">
      <c r="Z5241" s="5"/>
    </row>
    <row r="5242" spans="26:26" x14ac:dyDescent="0.2">
      <c r="Z5242" s="5"/>
    </row>
    <row r="5243" spans="26:26" x14ac:dyDescent="0.2">
      <c r="Z5243" s="5"/>
    </row>
    <row r="5244" spans="26:26" x14ac:dyDescent="0.2">
      <c r="Z5244" s="5"/>
    </row>
    <row r="5245" spans="26:26" x14ac:dyDescent="0.2">
      <c r="Z5245" s="5"/>
    </row>
    <row r="5246" spans="26:26" x14ac:dyDescent="0.2">
      <c r="Z5246" s="5"/>
    </row>
    <row r="5247" spans="26:26" x14ac:dyDescent="0.2">
      <c r="Z5247" s="5"/>
    </row>
    <row r="5248" spans="26:26" x14ac:dyDescent="0.2">
      <c r="Z5248" s="5"/>
    </row>
    <row r="5249" spans="26:26" x14ac:dyDescent="0.2">
      <c r="Z5249" s="5"/>
    </row>
    <row r="5250" spans="26:26" x14ac:dyDescent="0.2">
      <c r="Z5250" s="5"/>
    </row>
    <row r="5251" spans="26:26" x14ac:dyDescent="0.2">
      <c r="Z5251" s="5"/>
    </row>
    <row r="5252" spans="26:26" x14ac:dyDescent="0.2">
      <c r="Z5252" s="5"/>
    </row>
    <row r="5253" spans="26:26" x14ac:dyDescent="0.2">
      <c r="Z5253" s="5"/>
    </row>
    <row r="5254" spans="26:26" x14ac:dyDescent="0.2">
      <c r="Z5254" s="5"/>
    </row>
    <row r="5255" spans="26:26" x14ac:dyDescent="0.2">
      <c r="Z5255" s="5"/>
    </row>
    <row r="5256" spans="26:26" x14ac:dyDescent="0.2">
      <c r="Z5256" s="5"/>
    </row>
    <row r="5257" spans="26:26" x14ac:dyDescent="0.2">
      <c r="Z5257" s="5"/>
    </row>
    <row r="5258" spans="26:26" x14ac:dyDescent="0.2">
      <c r="Z5258" s="5"/>
    </row>
    <row r="5259" spans="26:26" x14ac:dyDescent="0.2">
      <c r="Z5259" s="5"/>
    </row>
    <row r="5260" spans="26:26" x14ac:dyDescent="0.2">
      <c r="Z5260" s="5"/>
    </row>
    <row r="5261" spans="26:26" x14ac:dyDescent="0.2">
      <c r="Z5261" s="5"/>
    </row>
    <row r="5262" spans="26:26" x14ac:dyDescent="0.2">
      <c r="Z5262" s="5"/>
    </row>
    <row r="5263" spans="26:26" x14ac:dyDescent="0.2">
      <c r="Z5263" s="5"/>
    </row>
    <row r="5264" spans="26:26" x14ac:dyDescent="0.2">
      <c r="Z5264" s="5"/>
    </row>
    <row r="5265" spans="26:26" x14ac:dyDescent="0.2">
      <c r="Z5265" s="5"/>
    </row>
    <row r="5266" spans="26:26" x14ac:dyDescent="0.2">
      <c r="Z5266" s="5"/>
    </row>
    <row r="5267" spans="26:26" x14ac:dyDescent="0.2">
      <c r="Z5267" s="5"/>
    </row>
    <row r="5268" spans="26:26" x14ac:dyDescent="0.2">
      <c r="Z5268" s="5"/>
    </row>
    <row r="5269" spans="26:26" x14ac:dyDescent="0.2">
      <c r="Z5269" s="5"/>
    </row>
    <row r="5270" spans="26:26" x14ac:dyDescent="0.2">
      <c r="Z5270" s="5"/>
    </row>
    <row r="5271" spans="26:26" x14ac:dyDescent="0.2">
      <c r="Z5271" s="5"/>
    </row>
    <row r="5272" spans="26:26" x14ac:dyDescent="0.2">
      <c r="Z5272" s="5"/>
    </row>
    <row r="5273" spans="26:26" x14ac:dyDescent="0.2">
      <c r="Z5273" s="5"/>
    </row>
    <row r="5274" spans="26:26" x14ac:dyDescent="0.2">
      <c r="Z5274" s="5"/>
    </row>
    <row r="5275" spans="26:26" x14ac:dyDescent="0.2">
      <c r="Z5275" s="5"/>
    </row>
    <row r="5276" spans="26:26" x14ac:dyDescent="0.2">
      <c r="Z5276" s="5"/>
    </row>
    <row r="5277" spans="26:26" x14ac:dyDescent="0.2">
      <c r="Z5277" s="5"/>
    </row>
    <row r="5278" spans="26:26" x14ac:dyDescent="0.2">
      <c r="Z5278" s="5"/>
    </row>
    <row r="5279" spans="26:26" x14ac:dyDescent="0.2">
      <c r="Z5279" s="5"/>
    </row>
    <row r="5280" spans="26:26" x14ac:dyDescent="0.2">
      <c r="Z5280" s="5"/>
    </row>
    <row r="5281" spans="26:26" x14ac:dyDescent="0.2">
      <c r="Z5281" s="5"/>
    </row>
    <row r="5282" spans="26:26" x14ac:dyDescent="0.2">
      <c r="Z5282" s="5"/>
    </row>
    <row r="5283" spans="26:26" x14ac:dyDescent="0.2">
      <c r="Z5283" s="5"/>
    </row>
    <row r="5284" spans="26:26" x14ac:dyDescent="0.2">
      <c r="Z5284" s="5"/>
    </row>
    <row r="5285" spans="26:26" x14ac:dyDescent="0.2">
      <c r="Z5285" s="5"/>
    </row>
    <row r="5286" spans="26:26" x14ac:dyDescent="0.2">
      <c r="Z5286" s="5"/>
    </row>
    <row r="5287" spans="26:26" x14ac:dyDescent="0.2">
      <c r="Z5287" s="5"/>
    </row>
    <row r="5288" spans="26:26" x14ac:dyDescent="0.2">
      <c r="Z5288" s="5"/>
    </row>
    <row r="5289" spans="26:26" x14ac:dyDescent="0.2">
      <c r="Z5289" s="5"/>
    </row>
    <row r="5290" spans="26:26" x14ac:dyDescent="0.2">
      <c r="Z5290" s="5"/>
    </row>
    <row r="5291" spans="26:26" x14ac:dyDescent="0.2">
      <c r="Z5291" s="5"/>
    </row>
    <row r="5292" spans="26:26" x14ac:dyDescent="0.2">
      <c r="Z5292" s="5"/>
    </row>
    <row r="5293" spans="26:26" x14ac:dyDescent="0.2">
      <c r="Z5293" s="5"/>
    </row>
    <row r="5294" spans="26:26" x14ac:dyDescent="0.2">
      <c r="Z5294" s="5"/>
    </row>
    <row r="5295" spans="26:26" x14ac:dyDescent="0.2">
      <c r="Z5295" s="5"/>
    </row>
    <row r="5296" spans="26:26" x14ac:dyDescent="0.2">
      <c r="Z5296" s="5"/>
    </row>
    <row r="5297" spans="26:26" x14ac:dyDescent="0.2">
      <c r="Z5297" s="5"/>
    </row>
    <row r="5298" spans="26:26" x14ac:dyDescent="0.2">
      <c r="Z5298" s="5"/>
    </row>
    <row r="5299" spans="26:26" x14ac:dyDescent="0.2">
      <c r="Z5299" s="5"/>
    </row>
    <row r="5300" spans="26:26" x14ac:dyDescent="0.2">
      <c r="Z5300" s="5"/>
    </row>
    <row r="5301" spans="26:26" x14ac:dyDescent="0.2">
      <c r="Z5301" s="5"/>
    </row>
    <row r="5302" spans="26:26" x14ac:dyDescent="0.2">
      <c r="Z5302" s="5"/>
    </row>
    <row r="5303" spans="26:26" x14ac:dyDescent="0.2">
      <c r="Z5303" s="5"/>
    </row>
    <row r="5304" spans="26:26" x14ac:dyDescent="0.2">
      <c r="Z5304" s="5"/>
    </row>
    <row r="5305" spans="26:26" x14ac:dyDescent="0.2">
      <c r="Z5305" s="5"/>
    </row>
    <row r="5306" spans="26:26" x14ac:dyDescent="0.2">
      <c r="Z5306" s="5"/>
    </row>
    <row r="5307" spans="26:26" x14ac:dyDescent="0.2">
      <c r="Z5307" s="5"/>
    </row>
    <row r="5308" spans="26:26" x14ac:dyDescent="0.2">
      <c r="Z5308" s="5"/>
    </row>
    <row r="5309" spans="26:26" x14ac:dyDescent="0.2">
      <c r="Z5309" s="5"/>
    </row>
    <row r="5310" spans="26:26" x14ac:dyDescent="0.2">
      <c r="Z5310" s="5"/>
    </row>
    <row r="5311" spans="26:26" x14ac:dyDescent="0.2">
      <c r="Z5311" s="5"/>
    </row>
    <row r="5312" spans="26:26" x14ac:dyDescent="0.2">
      <c r="Z5312" s="5"/>
    </row>
    <row r="5313" spans="26:26" x14ac:dyDescent="0.2">
      <c r="Z5313" s="5"/>
    </row>
    <row r="5314" spans="26:26" x14ac:dyDescent="0.2">
      <c r="Z5314" s="5"/>
    </row>
    <row r="5315" spans="26:26" x14ac:dyDescent="0.2">
      <c r="Z5315" s="5"/>
    </row>
    <row r="5316" spans="26:26" x14ac:dyDescent="0.2">
      <c r="Z5316" s="5"/>
    </row>
    <row r="5317" spans="26:26" x14ac:dyDescent="0.2">
      <c r="Z5317" s="5"/>
    </row>
    <row r="5318" spans="26:26" x14ac:dyDescent="0.2">
      <c r="Z5318" s="5"/>
    </row>
    <row r="5319" spans="26:26" x14ac:dyDescent="0.2">
      <c r="Z5319" s="5"/>
    </row>
    <row r="5320" spans="26:26" x14ac:dyDescent="0.2">
      <c r="Z5320" s="5"/>
    </row>
    <row r="5321" spans="26:26" x14ac:dyDescent="0.2">
      <c r="Z5321" s="5"/>
    </row>
    <row r="5322" spans="26:26" x14ac:dyDescent="0.2">
      <c r="Z5322" s="5"/>
    </row>
    <row r="5323" spans="26:26" x14ac:dyDescent="0.2">
      <c r="Z5323" s="5"/>
    </row>
    <row r="5324" spans="26:26" x14ac:dyDescent="0.2">
      <c r="Z5324" s="5"/>
    </row>
    <row r="5325" spans="26:26" x14ac:dyDescent="0.2">
      <c r="Z5325" s="5"/>
    </row>
    <row r="5326" spans="26:26" x14ac:dyDescent="0.2">
      <c r="Z5326" s="5"/>
    </row>
    <row r="5327" spans="26:26" x14ac:dyDescent="0.2">
      <c r="Z5327" s="5"/>
    </row>
    <row r="5328" spans="26:26" x14ac:dyDescent="0.2">
      <c r="Z5328" s="5"/>
    </row>
    <row r="5329" spans="26:26" x14ac:dyDescent="0.2">
      <c r="Z5329" s="5"/>
    </row>
    <row r="5330" spans="26:26" x14ac:dyDescent="0.2">
      <c r="Z5330" s="5"/>
    </row>
    <row r="5331" spans="26:26" x14ac:dyDescent="0.2">
      <c r="Z5331" s="5"/>
    </row>
    <row r="5332" spans="26:26" x14ac:dyDescent="0.2">
      <c r="Z5332" s="5"/>
    </row>
    <row r="5333" spans="26:26" x14ac:dyDescent="0.2">
      <c r="Z5333" s="5"/>
    </row>
    <row r="5334" spans="26:26" x14ac:dyDescent="0.2">
      <c r="Z5334" s="5"/>
    </row>
    <row r="5335" spans="26:26" x14ac:dyDescent="0.2">
      <c r="Z5335" s="5"/>
    </row>
    <row r="5336" spans="26:26" x14ac:dyDescent="0.2">
      <c r="Z5336" s="5"/>
    </row>
    <row r="5337" spans="26:26" x14ac:dyDescent="0.2">
      <c r="Z5337" s="5"/>
    </row>
    <row r="5338" spans="26:26" x14ac:dyDescent="0.2">
      <c r="Z5338" s="5"/>
    </row>
    <row r="5339" spans="26:26" x14ac:dyDescent="0.2">
      <c r="Z5339" s="5"/>
    </row>
    <row r="5340" spans="26:26" x14ac:dyDescent="0.2">
      <c r="Z5340" s="5"/>
    </row>
    <row r="5341" spans="26:26" x14ac:dyDescent="0.2">
      <c r="Z5341" s="5"/>
    </row>
    <row r="5342" spans="26:26" x14ac:dyDescent="0.2">
      <c r="Z5342" s="5"/>
    </row>
    <row r="5343" spans="26:26" x14ac:dyDescent="0.2">
      <c r="Z5343" s="5"/>
    </row>
    <row r="5344" spans="26:26" x14ac:dyDescent="0.2">
      <c r="Z5344" s="5"/>
    </row>
    <row r="5345" spans="26:26" x14ac:dyDescent="0.2">
      <c r="Z5345" s="5"/>
    </row>
    <row r="5346" spans="26:26" x14ac:dyDescent="0.2">
      <c r="Z5346" s="5"/>
    </row>
    <row r="5347" spans="26:26" x14ac:dyDescent="0.2">
      <c r="Z5347" s="5"/>
    </row>
    <row r="5348" spans="26:26" x14ac:dyDescent="0.2">
      <c r="Z5348" s="5"/>
    </row>
    <row r="5349" spans="26:26" x14ac:dyDescent="0.2">
      <c r="Z5349" s="5"/>
    </row>
    <row r="5350" spans="26:26" x14ac:dyDescent="0.2">
      <c r="Z5350" s="5"/>
    </row>
    <row r="5351" spans="26:26" x14ac:dyDescent="0.2">
      <c r="Z5351" s="5"/>
    </row>
    <row r="5352" spans="26:26" x14ac:dyDescent="0.2">
      <c r="Z5352" s="5"/>
    </row>
    <row r="5353" spans="26:26" x14ac:dyDescent="0.2">
      <c r="Z5353" s="5"/>
    </row>
    <row r="5354" spans="26:26" x14ac:dyDescent="0.2">
      <c r="Z5354" s="5"/>
    </row>
    <row r="5355" spans="26:26" x14ac:dyDescent="0.2">
      <c r="Z5355" s="5"/>
    </row>
    <row r="5356" spans="26:26" x14ac:dyDescent="0.2">
      <c r="Z5356" s="5"/>
    </row>
    <row r="5357" spans="26:26" x14ac:dyDescent="0.2">
      <c r="Z5357" s="5"/>
    </row>
    <row r="5358" spans="26:26" x14ac:dyDescent="0.2">
      <c r="Z5358" s="5"/>
    </row>
    <row r="5359" spans="26:26" x14ac:dyDescent="0.2">
      <c r="Z5359" s="5"/>
    </row>
    <row r="5360" spans="26:26" x14ac:dyDescent="0.2">
      <c r="Z5360" s="5"/>
    </row>
    <row r="5361" spans="26:26" x14ac:dyDescent="0.2">
      <c r="Z5361" s="5"/>
    </row>
    <row r="5362" spans="26:26" x14ac:dyDescent="0.2">
      <c r="Z5362" s="5"/>
    </row>
    <row r="5363" spans="26:26" x14ac:dyDescent="0.2">
      <c r="Z5363" s="5"/>
    </row>
    <row r="5364" spans="26:26" x14ac:dyDescent="0.2">
      <c r="Z5364" s="5"/>
    </row>
    <row r="5365" spans="26:26" x14ac:dyDescent="0.2">
      <c r="Z5365" s="5"/>
    </row>
    <row r="5366" spans="26:26" x14ac:dyDescent="0.2">
      <c r="Z5366" s="5"/>
    </row>
    <row r="5367" spans="26:26" x14ac:dyDescent="0.2">
      <c r="Z5367" s="5"/>
    </row>
    <row r="5368" spans="26:26" x14ac:dyDescent="0.2">
      <c r="Z5368" s="5"/>
    </row>
    <row r="5369" spans="26:26" x14ac:dyDescent="0.2">
      <c r="Z5369" s="5"/>
    </row>
    <row r="5370" spans="26:26" x14ac:dyDescent="0.2">
      <c r="Z5370" s="5"/>
    </row>
    <row r="5371" spans="26:26" x14ac:dyDescent="0.2">
      <c r="Z5371" s="5"/>
    </row>
    <row r="5372" spans="26:26" x14ac:dyDescent="0.2">
      <c r="Z5372" s="5"/>
    </row>
    <row r="5373" spans="26:26" x14ac:dyDescent="0.2">
      <c r="Z5373" s="5"/>
    </row>
    <row r="5374" spans="26:26" x14ac:dyDescent="0.2">
      <c r="Z5374" s="5"/>
    </row>
    <row r="5375" spans="26:26" x14ac:dyDescent="0.2">
      <c r="Z5375" s="5"/>
    </row>
    <row r="5376" spans="26:26" x14ac:dyDescent="0.2">
      <c r="Z5376" s="5"/>
    </row>
    <row r="5377" spans="26:26" x14ac:dyDescent="0.2">
      <c r="Z5377" s="5"/>
    </row>
    <row r="5378" spans="26:26" x14ac:dyDescent="0.2">
      <c r="Z5378" s="5"/>
    </row>
    <row r="5379" spans="26:26" x14ac:dyDescent="0.2">
      <c r="Z5379" s="5"/>
    </row>
    <row r="5380" spans="26:26" x14ac:dyDescent="0.2">
      <c r="Z5380" s="5"/>
    </row>
    <row r="5381" spans="26:26" x14ac:dyDescent="0.2">
      <c r="Z5381" s="5"/>
    </row>
    <row r="5382" spans="26:26" x14ac:dyDescent="0.2">
      <c r="Z5382" s="5"/>
    </row>
    <row r="5383" spans="26:26" x14ac:dyDescent="0.2">
      <c r="Z5383" s="5"/>
    </row>
    <row r="5384" spans="26:26" x14ac:dyDescent="0.2">
      <c r="Z5384" s="5"/>
    </row>
    <row r="5385" spans="26:26" x14ac:dyDescent="0.2">
      <c r="Z5385" s="5"/>
    </row>
    <row r="5386" spans="26:26" x14ac:dyDescent="0.2">
      <c r="Z5386" s="5"/>
    </row>
    <row r="5387" spans="26:26" x14ac:dyDescent="0.2">
      <c r="Z5387" s="5"/>
    </row>
    <row r="5388" spans="26:26" x14ac:dyDescent="0.2">
      <c r="Z5388" s="5"/>
    </row>
    <row r="5389" spans="26:26" x14ac:dyDescent="0.2">
      <c r="Z5389" s="5"/>
    </row>
    <row r="5390" spans="26:26" x14ac:dyDescent="0.2">
      <c r="Z5390" s="5"/>
    </row>
    <row r="5391" spans="26:26" x14ac:dyDescent="0.2">
      <c r="Z5391" s="5"/>
    </row>
    <row r="5392" spans="26:26" x14ac:dyDescent="0.2">
      <c r="Z5392" s="5"/>
    </row>
    <row r="5393" spans="26:26" x14ac:dyDescent="0.2">
      <c r="Z5393" s="5"/>
    </row>
    <row r="5394" spans="26:26" x14ac:dyDescent="0.2">
      <c r="Z5394" s="5"/>
    </row>
    <row r="5395" spans="26:26" x14ac:dyDescent="0.2">
      <c r="Z5395" s="5"/>
    </row>
    <row r="5396" spans="26:26" x14ac:dyDescent="0.2">
      <c r="Z5396" s="5"/>
    </row>
    <row r="5397" spans="26:26" x14ac:dyDescent="0.2">
      <c r="Z5397" s="5"/>
    </row>
    <row r="5398" spans="26:26" x14ac:dyDescent="0.2">
      <c r="Z5398" s="5"/>
    </row>
    <row r="5399" spans="26:26" x14ac:dyDescent="0.2">
      <c r="Z5399" s="5"/>
    </row>
    <row r="5400" spans="26:26" x14ac:dyDescent="0.2">
      <c r="Z5400" s="5"/>
    </row>
    <row r="5401" spans="26:26" x14ac:dyDescent="0.2">
      <c r="Z5401" s="5"/>
    </row>
    <row r="5402" spans="26:26" x14ac:dyDescent="0.2">
      <c r="Z5402" s="5"/>
    </row>
    <row r="5403" spans="26:26" x14ac:dyDescent="0.2">
      <c r="Z5403" s="5"/>
    </row>
    <row r="5404" spans="26:26" x14ac:dyDescent="0.2">
      <c r="Z5404" s="5"/>
    </row>
    <row r="5405" spans="26:26" x14ac:dyDescent="0.2">
      <c r="Z5405" s="5"/>
    </row>
    <row r="5406" spans="26:26" x14ac:dyDescent="0.2">
      <c r="Z5406" s="5"/>
    </row>
    <row r="5407" spans="26:26" x14ac:dyDescent="0.2">
      <c r="Z5407" s="5"/>
    </row>
    <row r="5408" spans="26:26" x14ac:dyDescent="0.2">
      <c r="Z5408" s="5"/>
    </row>
    <row r="5409" spans="26:26" x14ac:dyDescent="0.2">
      <c r="Z5409" s="5"/>
    </row>
    <row r="5410" spans="26:26" x14ac:dyDescent="0.2">
      <c r="Z5410" s="5"/>
    </row>
    <row r="5411" spans="26:26" x14ac:dyDescent="0.2">
      <c r="Z5411" s="5"/>
    </row>
    <row r="5412" spans="26:26" x14ac:dyDescent="0.2">
      <c r="Z5412" s="5"/>
    </row>
    <row r="5413" spans="26:26" x14ac:dyDescent="0.2">
      <c r="Z5413" s="5"/>
    </row>
    <row r="5414" spans="26:26" x14ac:dyDescent="0.2">
      <c r="Z5414" s="5"/>
    </row>
    <row r="5415" spans="26:26" x14ac:dyDescent="0.2">
      <c r="Z5415" s="5"/>
    </row>
    <row r="5416" spans="26:26" x14ac:dyDescent="0.2">
      <c r="Z5416" s="5"/>
    </row>
    <row r="5417" spans="26:26" x14ac:dyDescent="0.2">
      <c r="Z5417" s="5"/>
    </row>
    <row r="5418" spans="26:26" x14ac:dyDescent="0.2">
      <c r="Z5418" s="5"/>
    </row>
    <row r="5419" spans="26:26" x14ac:dyDescent="0.2">
      <c r="Z5419" s="5"/>
    </row>
    <row r="5420" spans="26:26" x14ac:dyDescent="0.2">
      <c r="Z5420" s="5"/>
    </row>
    <row r="5421" spans="26:26" x14ac:dyDescent="0.2">
      <c r="Z5421" s="5"/>
    </row>
    <row r="5422" spans="26:26" x14ac:dyDescent="0.2">
      <c r="Z5422" s="5"/>
    </row>
    <row r="5423" spans="26:26" x14ac:dyDescent="0.2">
      <c r="Z5423" s="5"/>
    </row>
    <row r="5424" spans="26:26" x14ac:dyDescent="0.2">
      <c r="Z5424" s="5"/>
    </row>
    <row r="5425" spans="26:26" x14ac:dyDescent="0.2">
      <c r="Z5425" s="5"/>
    </row>
    <row r="5426" spans="26:26" x14ac:dyDescent="0.2">
      <c r="Z5426" s="5"/>
    </row>
    <row r="5427" spans="26:26" x14ac:dyDescent="0.2">
      <c r="Z5427" s="5"/>
    </row>
    <row r="5428" spans="26:26" x14ac:dyDescent="0.2">
      <c r="Z5428" s="5"/>
    </row>
    <row r="5429" spans="26:26" x14ac:dyDescent="0.2">
      <c r="Z5429" s="5"/>
    </row>
    <row r="5430" spans="26:26" x14ac:dyDescent="0.2">
      <c r="Z5430" s="5"/>
    </row>
    <row r="5431" spans="26:26" x14ac:dyDescent="0.2">
      <c r="Z5431" s="5"/>
    </row>
    <row r="5432" spans="26:26" x14ac:dyDescent="0.2">
      <c r="Z5432" s="5"/>
    </row>
    <row r="5433" spans="26:26" x14ac:dyDescent="0.2">
      <c r="Z5433" s="5"/>
    </row>
    <row r="5434" spans="26:26" x14ac:dyDescent="0.2">
      <c r="Z5434" s="5"/>
    </row>
    <row r="5435" spans="26:26" x14ac:dyDescent="0.2">
      <c r="Z5435" s="5"/>
    </row>
    <row r="5436" spans="26:26" x14ac:dyDescent="0.2">
      <c r="Z5436" s="5"/>
    </row>
    <row r="5437" spans="26:26" x14ac:dyDescent="0.2">
      <c r="Z5437" s="5"/>
    </row>
    <row r="5438" spans="26:26" x14ac:dyDescent="0.2">
      <c r="Z5438" s="5"/>
    </row>
    <row r="5439" spans="26:26" x14ac:dyDescent="0.2">
      <c r="Z5439" s="5"/>
    </row>
    <row r="5440" spans="26:26" x14ac:dyDescent="0.2">
      <c r="Z5440" s="5"/>
    </row>
    <row r="5441" spans="26:26" x14ac:dyDescent="0.2">
      <c r="Z5441" s="5"/>
    </row>
    <row r="5442" spans="26:26" x14ac:dyDescent="0.2">
      <c r="Z5442" s="5"/>
    </row>
    <row r="5443" spans="26:26" x14ac:dyDescent="0.2">
      <c r="Z5443" s="5"/>
    </row>
    <row r="5444" spans="26:26" x14ac:dyDescent="0.2">
      <c r="Z5444" s="5"/>
    </row>
    <row r="5445" spans="26:26" x14ac:dyDescent="0.2">
      <c r="Z5445" s="5"/>
    </row>
    <row r="5446" spans="26:26" x14ac:dyDescent="0.2">
      <c r="Z5446" s="5"/>
    </row>
    <row r="5447" spans="26:26" x14ac:dyDescent="0.2">
      <c r="Z5447" s="5"/>
    </row>
    <row r="5448" spans="26:26" x14ac:dyDescent="0.2">
      <c r="Z5448" s="5"/>
    </row>
    <row r="5449" spans="26:26" x14ac:dyDescent="0.2">
      <c r="Z5449" s="5"/>
    </row>
    <row r="5450" spans="26:26" x14ac:dyDescent="0.2">
      <c r="Z5450" s="5"/>
    </row>
    <row r="5451" spans="26:26" x14ac:dyDescent="0.2">
      <c r="Z5451" s="5"/>
    </row>
    <row r="5452" spans="26:26" x14ac:dyDescent="0.2">
      <c r="Z5452" s="5"/>
    </row>
    <row r="5453" spans="26:26" x14ac:dyDescent="0.2">
      <c r="Z5453" s="5"/>
    </row>
    <row r="5454" spans="26:26" x14ac:dyDescent="0.2">
      <c r="Z5454" s="5"/>
    </row>
    <row r="5455" spans="26:26" x14ac:dyDescent="0.2">
      <c r="Z5455" s="5"/>
    </row>
    <row r="5456" spans="26:26" x14ac:dyDescent="0.2">
      <c r="Z5456" s="5"/>
    </row>
    <row r="5457" spans="26:26" x14ac:dyDescent="0.2">
      <c r="Z5457" s="5"/>
    </row>
    <row r="5458" spans="26:26" x14ac:dyDescent="0.2">
      <c r="Z5458" s="5"/>
    </row>
    <row r="5459" spans="26:26" x14ac:dyDescent="0.2">
      <c r="Z5459" s="5"/>
    </row>
    <row r="5460" spans="26:26" x14ac:dyDescent="0.2">
      <c r="Z5460" s="5"/>
    </row>
    <row r="5461" spans="26:26" x14ac:dyDescent="0.2">
      <c r="Z5461" s="5"/>
    </row>
    <row r="5462" spans="26:26" x14ac:dyDescent="0.2">
      <c r="Z5462" s="5"/>
    </row>
    <row r="5463" spans="26:26" x14ac:dyDescent="0.2">
      <c r="Z5463" s="5"/>
    </row>
    <row r="5464" spans="26:26" x14ac:dyDescent="0.2">
      <c r="Z5464" s="5"/>
    </row>
    <row r="5465" spans="26:26" x14ac:dyDescent="0.2">
      <c r="Z5465" s="5"/>
    </row>
    <row r="5466" spans="26:26" x14ac:dyDescent="0.2">
      <c r="Z5466" s="5"/>
    </row>
    <row r="5467" spans="26:26" x14ac:dyDescent="0.2">
      <c r="Z5467" s="5"/>
    </row>
    <row r="5468" spans="26:26" x14ac:dyDescent="0.2">
      <c r="Z5468" s="5"/>
    </row>
    <row r="5469" spans="26:26" x14ac:dyDescent="0.2">
      <c r="Z5469" s="5"/>
    </row>
    <row r="5470" spans="26:26" x14ac:dyDescent="0.2">
      <c r="Z5470" s="5"/>
    </row>
    <row r="5471" spans="26:26" x14ac:dyDescent="0.2">
      <c r="Z5471" s="5"/>
    </row>
    <row r="5472" spans="26:26" x14ac:dyDescent="0.2">
      <c r="Z5472" s="5"/>
    </row>
    <row r="5473" spans="26:26" x14ac:dyDescent="0.2">
      <c r="Z5473" s="5"/>
    </row>
    <row r="5474" spans="26:26" x14ac:dyDescent="0.2">
      <c r="Z5474" s="5"/>
    </row>
    <row r="5475" spans="26:26" x14ac:dyDescent="0.2">
      <c r="Z5475" s="5"/>
    </row>
    <row r="5476" spans="26:26" x14ac:dyDescent="0.2">
      <c r="Z5476" s="5"/>
    </row>
    <row r="5477" spans="26:26" x14ac:dyDescent="0.2">
      <c r="Z5477" s="5"/>
    </row>
    <row r="5478" spans="26:26" x14ac:dyDescent="0.2">
      <c r="Z5478" s="5"/>
    </row>
    <row r="5479" spans="26:26" x14ac:dyDescent="0.2">
      <c r="Z5479" s="5"/>
    </row>
    <row r="5480" spans="26:26" x14ac:dyDescent="0.2">
      <c r="Z5480" s="5"/>
    </row>
    <row r="5481" spans="26:26" x14ac:dyDescent="0.2">
      <c r="Z5481" s="5"/>
    </row>
    <row r="5482" spans="26:26" x14ac:dyDescent="0.2">
      <c r="Z5482" s="5"/>
    </row>
    <row r="5483" spans="26:26" x14ac:dyDescent="0.2">
      <c r="Z5483" s="5"/>
    </row>
    <row r="5484" spans="26:26" x14ac:dyDescent="0.2">
      <c r="Z5484" s="5"/>
    </row>
    <row r="5485" spans="26:26" x14ac:dyDescent="0.2">
      <c r="Z5485" s="5"/>
    </row>
    <row r="5486" spans="26:26" x14ac:dyDescent="0.2">
      <c r="Z5486" s="5"/>
    </row>
    <row r="5487" spans="26:26" x14ac:dyDescent="0.2">
      <c r="Z5487" s="5"/>
    </row>
    <row r="5488" spans="26:26" x14ac:dyDescent="0.2">
      <c r="Z5488" s="5"/>
    </row>
    <row r="5489" spans="26:26" x14ac:dyDescent="0.2">
      <c r="Z5489" s="5"/>
    </row>
    <row r="5490" spans="26:26" x14ac:dyDescent="0.2">
      <c r="Z5490" s="5"/>
    </row>
    <row r="5491" spans="26:26" x14ac:dyDescent="0.2">
      <c r="Z5491" s="5"/>
    </row>
    <row r="5492" spans="26:26" x14ac:dyDescent="0.2">
      <c r="Z5492" s="5"/>
    </row>
    <row r="5493" spans="26:26" x14ac:dyDescent="0.2">
      <c r="Z5493" s="5"/>
    </row>
    <row r="5494" spans="26:26" x14ac:dyDescent="0.2">
      <c r="Z5494" s="5"/>
    </row>
    <row r="5495" spans="26:26" x14ac:dyDescent="0.2">
      <c r="Z5495" s="5"/>
    </row>
    <row r="5496" spans="26:26" x14ac:dyDescent="0.2">
      <c r="Z5496" s="5"/>
    </row>
    <row r="5497" spans="26:26" x14ac:dyDescent="0.2">
      <c r="Z5497" s="5"/>
    </row>
    <row r="5498" spans="26:26" x14ac:dyDescent="0.2">
      <c r="Z5498" s="5"/>
    </row>
    <row r="5499" spans="26:26" x14ac:dyDescent="0.2">
      <c r="Z5499" s="5"/>
    </row>
    <row r="5500" spans="26:26" x14ac:dyDescent="0.2">
      <c r="Z5500" s="5"/>
    </row>
    <row r="5501" spans="26:26" x14ac:dyDescent="0.2">
      <c r="Z5501" s="5"/>
    </row>
    <row r="5502" spans="26:26" x14ac:dyDescent="0.2">
      <c r="Z5502" s="5"/>
    </row>
    <row r="5503" spans="26:26" x14ac:dyDescent="0.2">
      <c r="Z5503" s="5"/>
    </row>
    <row r="5504" spans="26:26" x14ac:dyDescent="0.2">
      <c r="Z5504" s="5"/>
    </row>
    <row r="5505" spans="26:26" x14ac:dyDescent="0.2">
      <c r="Z5505" s="5"/>
    </row>
    <row r="5506" spans="26:26" x14ac:dyDescent="0.2">
      <c r="Z5506" s="5"/>
    </row>
    <row r="5507" spans="26:26" x14ac:dyDescent="0.2">
      <c r="Z5507" s="5"/>
    </row>
    <row r="5508" spans="26:26" x14ac:dyDescent="0.2">
      <c r="Z5508" s="5"/>
    </row>
    <row r="5509" spans="26:26" x14ac:dyDescent="0.2">
      <c r="Z5509" s="5"/>
    </row>
    <row r="5510" spans="26:26" x14ac:dyDescent="0.2">
      <c r="Z5510" s="5"/>
    </row>
    <row r="5511" spans="26:26" x14ac:dyDescent="0.2">
      <c r="Z5511" s="5"/>
    </row>
    <row r="5512" spans="26:26" x14ac:dyDescent="0.2">
      <c r="Z5512" s="5"/>
    </row>
    <row r="5513" spans="26:26" x14ac:dyDescent="0.2">
      <c r="Z5513" s="5"/>
    </row>
    <row r="5514" spans="26:26" x14ac:dyDescent="0.2">
      <c r="Z5514" s="5"/>
    </row>
    <row r="5515" spans="26:26" x14ac:dyDescent="0.2">
      <c r="Z5515" s="5"/>
    </row>
    <row r="5516" spans="26:26" x14ac:dyDescent="0.2">
      <c r="Z5516" s="5"/>
    </row>
    <row r="5517" spans="26:26" x14ac:dyDescent="0.2">
      <c r="Z5517" s="5"/>
    </row>
    <row r="5518" spans="26:26" x14ac:dyDescent="0.2">
      <c r="Z5518" s="5"/>
    </row>
    <row r="5519" spans="26:26" x14ac:dyDescent="0.2">
      <c r="Z5519" s="5"/>
    </row>
    <row r="5520" spans="26:26" x14ac:dyDescent="0.2">
      <c r="Z5520" s="5"/>
    </row>
    <row r="5521" spans="26:26" x14ac:dyDescent="0.2">
      <c r="Z5521" s="5"/>
    </row>
    <row r="5522" spans="26:26" x14ac:dyDescent="0.2">
      <c r="Z5522" s="5"/>
    </row>
    <row r="5523" spans="26:26" x14ac:dyDescent="0.2">
      <c r="Z5523" s="5"/>
    </row>
    <row r="5524" spans="26:26" x14ac:dyDescent="0.2">
      <c r="Z5524" s="5"/>
    </row>
    <row r="5525" spans="26:26" x14ac:dyDescent="0.2">
      <c r="Z5525" s="5"/>
    </row>
    <row r="5526" spans="26:26" x14ac:dyDescent="0.2">
      <c r="Z5526" s="5"/>
    </row>
    <row r="5527" spans="26:26" x14ac:dyDescent="0.2">
      <c r="Z5527" s="5"/>
    </row>
    <row r="5528" spans="26:26" x14ac:dyDescent="0.2">
      <c r="Z5528" s="5"/>
    </row>
    <row r="5529" spans="26:26" x14ac:dyDescent="0.2">
      <c r="Z5529" s="5"/>
    </row>
    <row r="5530" spans="26:26" x14ac:dyDescent="0.2">
      <c r="Z5530" s="5"/>
    </row>
    <row r="5531" spans="26:26" x14ac:dyDescent="0.2">
      <c r="Z5531" s="5"/>
    </row>
    <row r="5532" spans="26:26" x14ac:dyDescent="0.2">
      <c r="Z5532" s="5"/>
    </row>
    <row r="5533" spans="26:26" x14ac:dyDescent="0.2">
      <c r="Z5533" s="5"/>
    </row>
    <row r="5534" spans="26:26" x14ac:dyDescent="0.2">
      <c r="Z5534" s="5"/>
    </row>
    <row r="5535" spans="26:26" x14ac:dyDescent="0.2">
      <c r="Z5535" s="5"/>
    </row>
    <row r="5536" spans="26:26" x14ac:dyDescent="0.2">
      <c r="Z5536" s="5"/>
    </row>
    <row r="5537" spans="26:26" x14ac:dyDescent="0.2">
      <c r="Z5537" s="5"/>
    </row>
    <row r="5538" spans="26:26" x14ac:dyDescent="0.2">
      <c r="Z5538" s="5"/>
    </row>
    <row r="5539" spans="26:26" x14ac:dyDescent="0.2">
      <c r="Z5539" s="5"/>
    </row>
    <row r="5540" spans="26:26" x14ac:dyDescent="0.2">
      <c r="Z5540" s="5"/>
    </row>
    <row r="5541" spans="26:26" x14ac:dyDescent="0.2">
      <c r="Z5541" s="5"/>
    </row>
    <row r="5542" spans="26:26" x14ac:dyDescent="0.2">
      <c r="Z5542" s="5"/>
    </row>
    <row r="5543" spans="26:26" x14ac:dyDescent="0.2">
      <c r="Z5543" s="5"/>
    </row>
    <row r="5544" spans="26:26" x14ac:dyDescent="0.2">
      <c r="Z5544" s="5"/>
    </row>
    <row r="5545" spans="26:26" x14ac:dyDescent="0.2">
      <c r="Z5545" s="5"/>
    </row>
    <row r="5546" spans="26:26" x14ac:dyDescent="0.2">
      <c r="Z5546" s="5"/>
    </row>
    <row r="5547" spans="26:26" x14ac:dyDescent="0.2">
      <c r="Z5547" s="5"/>
    </row>
    <row r="5548" spans="26:26" x14ac:dyDescent="0.2">
      <c r="Z5548" s="5"/>
    </row>
    <row r="5549" spans="26:26" x14ac:dyDescent="0.2">
      <c r="Z5549" s="5"/>
    </row>
    <row r="5550" spans="26:26" x14ac:dyDescent="0.2">
      <c r="Z5550" s="5"/>
    </row>
    <row r="5551" spans="26:26" x14ac:dyDescent="0.2">
      <c r="Z5551" s="5"/>
    </row>
    <row r="5552" spans="26:26" x14ac:dyDescent="0.2">
      <c r="Z5552" s="5"/>
    </row>
    <row r="5553" spans="26:26" x14ac:dyDescent="0.2">
      <c r="Z5553" s="5"/>
    </row>
    <row r="5554" spans="26:26" x14ac:dyDescent="0.2">
      <c r="Z5554" s="5"/>
    </row>
    <row r="5555" spans="26:26" x14ac:dyDescent="0.2">
      <c r="Z5555" s="5"/>
    </row>
    <row r="5556" spans="26:26" x14ac:dyDescent="0.2">
      <c r="Z5556" s="5"/>
    </row>
    <row r="5557" spans="26:26" x14ac:dyDescent="0.2">
      <c r="Z5557" s="5"/>
    </row>
    <row r="5558" spans="26:26" x14ac:dyDescent="0.2">
      <c r="Z5558" s="5"/>
    </row>
    <row r="5559" spans="26:26" x14ac:dyDescent="0.2">
      <c r="Z5559" s="5"/>
    </row>
    <row r="5560" spans="26:26" x14ac:dyDescent="0.2">
      <c r="Z5560" s="5"/>
    </row>
    <row r="5561" spans="26:26" x14ac:dyDescent="0.2">
      <c r="Z5561" s="5"/>
    </row>
    <row r="5562" spans="26:26" x14ac:dyDescent="0.2">
      <c r="Z5562" s="5"/>
    </row>
    <row r="5563" spans="26:26" x14ac:dyDescent="0.2">
      <c r="Z5563" s="5"/>
    </row>
    <row r="5564" spans="26:26" x14ac:dyDescent="0.2">
      <c r="Z5564" s="5"/>
    </row>
    <row r="5565" spans="26:26" x14ac:dyDescent="0.2">
      <c r="Z5565" s="5"/>
    </row>
    <row r="5566" spans="26:26" x14ac:dyDescent="0.2">
      <c r="Z5566" s="5"/>
    </row>
    <row r="5567" spans="26:26" x14ac:dyDescent="0.2">
      <c r="Z5567" s="5"/>
    </row>
    <row r="5568" spans="26:26" x14ac:dyDescent="0.2">
      <c r="Z5568" s="5"/>
    </row>
    <row r="5569" spans="26:26" x14ac:dyDescent="0.2">
      <c r="Z5569" s="5"/>
    </row>
    <row r="5570" spans="26:26" x14ac:dyDescent="0.2">
      <c r="Z5570" s="5"/>
    </row>
    <row r="5571" spans="26:26" x14ac:dyDescent="0.2">
      <c r="Z5571" s="5"/>
    </row>
    <row r="5572" spans="26:26" x14ac:dyDescent="0.2">
      <c r="Z5572" s="5"/>
    </row>
    <row r="5573" spans="26:26" x14ac:dyDescent="0.2">
      <c r="Z5573" s="5"/>
    </row>
    <row r="5574" spans="26:26" x14ac:dyDescent="0.2">
      <c r="Z5574" s="5"/>
    </row>
    <row r="5575" spans="26:26" x14ac:dyDescent="0.2">
      <c r="Z5575" s="5"/>
    </row>
    <row r="5576" spans="26:26" x14ac:dyDescent="0.2">
      <c r="Z5576" s="5"/>
    </row>
    <row r="5577" spans="26:26" x14ac:dyDescent="0.2">
      <c r="Z5577" s="5"/>
    </row>
    <row r="5578" spans="26:26" x14ac:dyDescent="0.2">
      <c r="Z5578" s="5"/>
    </row>
    <row r="5579" spans="26:26" x14ac:dyDescent="0.2">
      <c r="Z5579" s="5"/>
    </row>
    <row r="5580" spans="26:26" x14ac:dyDescent="0.2">
      <c r="Z5580" s="5"/>
    </row>
    <row r="5581" spans="26:26" x14ac:dyDescent="0.2">
      <c r="Z5581" s="5"/>
    </row>
    <row r="5582" spans="26:26" x14ac:dyDescent="0.2">
      <c r="Z5582" s="5"/>
    </row>
    <row r="5583" spans="26:26" x14ac:dyDescent="0.2">
      <c r="Z5583" s="5"/>
    </row>
    <row r="5584" spans="26:26" x14ac:dyDescent="0.2">
      <c r="Z5584" s="5"/>
    </row>
    <row r="5585" spans="26:26" x14ac:dyDescent="0.2">
      <c r="Z5585" s="5"/>
    </row>
    <row r="5586" spans="26:26" x14ac:dyDescent="0.2">
      <c r="Z5586" s="5"/>
    </row>
    <row r="5587" spans="26:26" x14ac:dyDescent="0.2">
      <c r="Z5587" s="5"/>
    </row>
    <row r="5588" spans="26:26" x14ac:dyDescent="0.2">
      <c r="Z5588" s="5"/>
    </row>
    <row r="5589" spans="26:26" x14ac:dyDescent="0.2">
      <c r="Z5589" s="5"/>
    </row>
    <row r="5590" spans="26:26" x14ac:dyDescent="0.2">
      <c r="Z5590" s="5"/>
    </row>
    <row r="5591" spans="26:26" x14ac:dyDescent="0.2">
      <c r="Z5591" s="5"/>
    </row>
    <row r="5592" spans="26:26" x14ac:dyDescent="0.2">
      <c r="Z5592" s="5"/>
    </row>
    <row r="5593" spans="26:26" x14ac:dyDescent="0.2">
      <c r="Z5593" s="5"/>
    </row>
    <row r="5594" spans="26:26" x14ac:dyDescent="0.2">
      <c r="Z5594" s="5"/>
    </row>
    <row r="5595" spans="26:26" x14ac:dyDescent="0.2">
      <c r="Z5595" s="5"/>
    </row>
    <row r="5596" spans="26:26" x14ac:dyDescent="0.2">
      <c r="Z5596" s="5"/>
    </row>
    <row r="5597" spans="26:26" x14ac:dyDescent="0.2">
      <c r="Z5597" s="5"/>
    </row>
    <row r="5598" spans="26:26" x14ac:dyDescent="0.2">
      <c r="Z5598" s="5"/>
    </row>
    <row r="5599" spans="26:26" x14ac:dyDescent="0.2">
      <c r="Z5599" s="5"/>
    </row>
    <row r="5600" spans="26:26" x14ac:dyDescent="0.2">
      <c r="Z5600" s="5"/>
    </row>
    <row r="5601" spans="26:26" x14ac:dyDescent="0.2">
      <c r="Z5601" s="5"/>
    </row>
    <row r="5602" spans="26:26" x14ac:dyDescent="0.2">
      <c r="Z5602" s="5"/>
    </row>
    <row r="5603" spans="26:26" x14ac:dyDescent="0.2">
      <c r="Z5603" s="5"/>
    </row>
    <row r="5604" spans="26:26" x14ac:dyDescent="0.2">
      <c r="Z5604" s="5"/>
    </row>
    <row r="5605" spans="26:26" x14ac:dyDescent="0.2">
      <c r="Z5605" s="5"/>
    </row>
    <row r="5606" spans="26:26" x14ac:dyDescent="0.2">
      <c r="Z5606" s="5"/>
    </row>
    <row r="5607" spans="26:26" x14ac:dyDescent="0.2">
      <c r="Z5607" s="5"/>
    </row>
    <row r="5608" spans="26:26" x14ac:dyDescent="0.2">
      <c r="Z5608" s="5"/>
    </row>
    <row r="5609" spans="26:26" x14ac:dyDescent="0.2">
      <c r="Z5609" s="5"/>
    </row>
    <row r="5610" spans="26:26" x14ac:dyDescent="0.2">
      <c r="Z5610" s="5"/>
    </row>
    <row r="5611" spans="26:26" x14ac:dyDescent="0.2">
      <c r="Z5611" s="5"/>
    </row>
    <row r="5612" spans="26:26" x14ac:dyDescent="0.2">
      <c r="Z5612" s="5"/>
    </row>
    <row r="5613" spans="26:26" x14ac:dyDescent="0.2">
      <c r="Z5613" s="5"/>
    </row>
    <row r="5614" spans="26:26" x14ac:dyDescent="0.2">
      <c r="Z5614" s="5"/>
    </row>
    <row r="5615" spans="26:26" x14ac:dyDescent="0.2">
      <c r="Z5615" s="5"/>
    </row>
    <row r="5616" spans="26:26" x14ac:dyDescent="0.2">
      <c r="Z5616" s="5"/>
    </row>
    <row r="5617" spans="26:26" x14ac:dyDescent="0.2">
      <c r="Z5617" s="5"/>
    </row>
    <row r="5618" spans="26:26" x14ac:dyDescent="0.2">
      <c r="Z5618" s="5"/>
    </row>
    <row r="5619" spans="26:26" x14ac:dyDescent="0.2">
      <c r="Z5619" s="5"/>
    </row>
    <row r="5620" spans="26:26" x14ac:dyDescent="0.2">
      <c r="Z5620" s="5"/>
    </row>
    <row r="5621" spans="26:26" x14ac:dyDescent="0.2">
      <c r="Z5621" s="5"/>
    </row>
    <row r="5622" spans="26:26" x14ac:dyDescent="0.2">
      <c r="Z5622" s="5"/>
    </row>
    <row r="5623" spans="26:26" x14ac:dyDescent="0.2">
      <c r="Z5623" s="5"/>
    </row>
    <row r="5624" spans="26:26" x14ac:dyDescent="0.2">
      <c r="Z5624" s="5"/>
    </row>
    <row r="5625" spans="26:26" x14ac:dyDescent="0.2">
      <c r="Z5625" s="5"/>
    </row>
    <row r="5626" spans="26:26" x14ac:dyDescent="0.2">
      <c r="Z5626" s="5"/>
    </row>
    <row r="5627" spans="26:26" x14ac:dyDescent="0.2">
      <c r="Z5627" s="5"/>
    </row>
    <row r="5628" spans="26:26" x14ac:dyDescent="0.2">
      <c r="Z5628" s="5"/>
    </row>
    <row r="5629" spans="26:26" x14ac:dyDescent="0.2">
      <c r="Z5629" s="5"/>
    </row>
    <row r="5630" spans="26:26" x14ac:dyDescent="0.2">
      <c r="Z5630" s="5"/>
    </row>
    <row r="5631" spans="26:26" x14ac:dyDescent="0.2">
      <c r="Z5631" s="5"/>
    </row>
    <row r="5632" spans="26:26" x14ac:dyDescent="0.2">
      <c r="Z5632" s="5"/>
    </row>
    <row r="5633" spans="26:26" x14ac:dyDescent="0.2">
      <c r="Z5633" s="5"/>
    </row>
    <row r="5634" spans="26:26" x14ac:dyDescent="0.2">
      <c r="Z5634" s="5"/>
    </row>
    <row r="5635" spans="26:26" x14ac:dyDescent="0.2">
      <c r="Z5635" s="5"/>
    </row>
    <row r="5636" spans="26:26" x14ac:dyDescent="0.2">
      <c r="Z5636" s="5"/>
    </row>
    <row r="5637" spans="26:26" x14ac:dyDescent="0.2">
      <c r="Z5637" s="5"/>
    </row>
    <row r="5638" spans="26:26" x14ac:dyDescent="0.2">
      <c r="Z5638" s="5"/>
    </row>
    <row r="5639" spans="26:26" x14ac:dyDescent="0.2">
      <c r="Z5639" s="5"/>
    </row>
    <row r="5640" spans="26:26" x14ac:dyDescent="0.2">
      <c r="Z5640" s="5"/>
    </row>
    <row r="5641" spans="26:26" x14ac:dyDescent="0.2">
      <c r="Z5641" s="5"/>
    </row>
    <row r="5642" spans="26:26" x14ac:dyDescent="0.2">
      <c r="Z5642" s="5"/>
    </row>
    <row r="5643" spans="26:26" x14ac:dyDescent="0.2">
      <c r="Z5643" s="5"/>
    </row>
    <row r="5644" spans="26:26" x14ac:dyDescent="0.2">
      <c r="Z5644" s="5"/>
    </row>
    <row r="5645" spans="26:26" x14ac:dyDescent="0.2">
      <c r="Z5645" s="5"/>
    </row>
    <row r="5646" spans="26:26" x14ac:dyDescent="0.2">
      <c r="Z5646" s="5"/>
    </row>
    <row r="5647" spans="26:26" x14ac:dyDescent="0.2">
      <c r="Z5647" s="5"/>
    </row>
    <row r="5648" spans="26:26" x14ac:dyDescent="0.2">
      <c r="Z5648" s="5"/>
    </row>
    <row r="5649" spans="26:26" x14ac:dyDescent="0.2">
      <c r="Z5649" s="5"/>
    </row>
    <row r="5650" spans="26:26" x14ac:dyDescent="0.2">
      <c r="Z5650" s="5"/>
    </row>
    <row r="5651" spans="26:26" x14ac:dyDescent="0.2">
      <c r="Z5651" s="5"/>
    </row>
    <row r="5652" spans="26:26" x14ac:dyDescent="0.2">
      <c r="Z5652" s="5"/>
    </row>
    <row r="5653" spans="26:26" x14ac:dyDescent="0.2">
      <c r="Z5653" s="5"/>
    </row>
    <row r="5654" spans="26:26" x14ac:dyDescent="0.2">
      <c r="Z5654" s="5"/>
    </row>
    <row r="5655" spans="26:26" x14ac:dyDescent="0.2">
      <c r="Z5655" s="5"/>
    </row>
    <row r="5656" spans="26:26" x14ac:dyDescent="0.2">
      <c r="Z5656" s="5"/>
    </row>
    <row r="5657" spans="26:26" x14ac:dyDescent="0.2">
      <c r="Z5657" s="5"/>
    </row>
    <row r="5658" spans="26:26" x14ac:dyDescent="0.2">
      <c r="Z5658" s="5"/>
    </row>
    <row r="5659" spans="26:26" x14ac:dyDescent="0.2">
      <c r="Z5659" s="5"/>
    </row>
    <row r="5660" spans="26:26" x14ac:dyDescent="0.2">
      <c r="Z5660" s="5"/>
    </row>
    <row r="5661" spans="26:26" x14ac:dyDescent="0.2">
      <c r="Z5661" s="5"/>
    </row>
    <row r="5662" spans="26:26" x14ac:dyDescent="0.2">
      <c r="Z5662" s="5"/>
    </row>
    <row r="5663" spans="26:26" x14ac:dyDescent="0.2">
      <c r="Z5663" s="5"/>
    </row>
    <row r="5664" spans="26:26" x14ac:dyDescent="0.2">
      <c r="Z5664" s="5"/>
    </row>
    <row r="5665" spans="26:26" x14ac:dyDescent="0.2">
      <c r="Z5665" s="5"/>
    </row>
    <row r="5666" spans="26:26" x14ac:dyDescent="0.2">
      <c r="Z5666" s="5"/>
    </row>
    <row r="5667" spans="26:26" x14ac:dyDescent="0.2">
      <c r="Z5667" s="5"/>
    </row>
    <row r="5668" spans="26:26" x14ac:dyDescent="0.2">
      <c r="Z5668" s="5"/>
    </row>
    <row r="5669" spans="26:26" x14ac:dyDescent="0.2">
      <c r="Z5669" s="5"/>
    </row>
    <row r="5670" spans="26:26" x14ac:dyDescent="0.2">
      <c r="Z5670" s="5"/>
    </row>
    <row r="5671" spans="26:26" x14ac:dyDescent="0.2">
      <c r="Z5671" s="5"/>
    </row>
    <row r="5672" spans="26:26" x14ac:dyDescent="0.2">
      <c r="Z5672" s="5"/>
    </row>
    <row r="5673" spans="26:26" x14ac:dyDescent="0.2">
      <c r="Z5673" s="5"/>
    </row>
    <row r="5674" spans="26:26" x14ac:dyDescent="0.2">
      <c r="Z5674" s="5"/>
    </row>
    <row r="5675" spans="26:26" x14ac:dyDescent="0.2">
      <c r="Z5675" s="5"/>
    </row>
    <row r="5676" spans="26:26" x14ac:dyDescent="0.2">
      <c r="Z5676" s="5"/>
    </row>
    <row r="5677" spans="26:26" x14ac:dyDescent="0.2">
      <c r="Z5677" s="5"/>
    </row>
    <row r="5678" spans="26:26" x14ac:dyDescent="0.2">
      <c r="Z5678" s="5"/>
    </row>
    <row r="5679" spans="26:26" x14ac:dyDescent="0.2">
      <c r="Z5679" s="5"/>
    </row>
    <row r="5680" spans="26:26" x14ac:dyDescent="0.2">
      <c r="Z5680" s="5"/>
    </row>
    <row r="5681" spans="26:26" x14ac:dyDescent="0.2">
      <c r="Z5681" s="5"/>
    </row>
    <row r="5682" spans="26:26" x14ac:dyDescent="0.2">
      <c r="Z5682" s="5"/>
    </row>
    <row r="5683" spans="26:26" x14ac:dyDescent="0.2">
      <c r="Z5683" s="5"/>
    </row>
    <row r="5684" spans="26:26" x14ac:dyDescent="0.2">
      <c r="Z5684" s="5"/>
    </row>
    <row r="5685" spans="26:26" x14ac:dyDescent="0.2">
      <c r="Z5685" s="5"/>
    </row>
    <row r="5686" spans="26:26" x14ac:dyDescent="0.2">
      <c r="Z5686" s="5"/>
    </row>
    <row r="5687" spans="26:26" x14ac:dyDescent="0.2">
      <c r="Z5687" s="5"/>
    </row>
    <row r="5688" spans="26:26" x14ac:dyDescent="0.2">
      <c r="Z5688" s="5"/>
    </row>
    <row r="5689" spans="26:26" x14ac:dyDescent="0.2">
      <c r="Z5689" s="5"/>
    </row>
    <row r="5690" spans="26:26" x14ac:dyDescent="0.2">
      <c r="Z5690" s="5"/>
    </row>
    <row r="5691" spans="26:26" x14ac:dyDescent="0.2">
      <c r="Z5691" s="5"/>
    </row>
    <row r="5692" spans="26:26" x14ac:dyDescent="0.2">
      <c r="Z5692" s="5"/>
    </row>
    <row r="5693" spans="26:26" x14ac:dyDescent="0.2">
      <c r="Z5693" s="5"/>
    </row>
    <row r="5694" spans="26:26" x14ac:dyDescent="0.2">
      <c r="Z5694" s="5"/>
    </row>
    <row r="5695" spans="26:26" x14ac:dyDescent="0.2">
      <c r="Z5695" s="5"/>
    </row>
    <row r="5696" spans="26:26" x14ac:dyDescent="0.2">
      <c r="Z5696" s="5"/>
    </row>
    <row r="5697" spans="26:26" x14ac:dyDescent="0.2">
      <c r="Z5697" s="5"/>
    </row>
    <row r="5698" spans="26:26" x14ac:dyDescent="0.2">
      <c r="Z5698" s="5"/>
    </row>
    <row r="5699" spans="26:26" x14ac:dyDescent="0.2">
      <c r="Z5699" s="5"/>
    </row>
    <row r="5700" spans="26:26" x14ac:dyDescent="0.2">
      <c r="Z5700" s="5"/>
    </row>
    <row r="5701" spans="26:26" x14ac:dyDescent="0.2">
      <c r="Z5701" s="5"/>
    </row>
    <row r="5702" spans="26:26" x14ac:dyDescent="0.2">
      <c r="Z5702" s="5"/>
    </row>
    <row r="5703" spans="26:26" x14ac:dyDescent="0.2">
      <c r="Z5703" s="5"/>
    </row>
    <row r="5704" spans="26:26" x14ac:dyDescent="0.2">
      <c r="Z5704" s="5"/>
    </row>
    <row r="5705" spans="26:26" x14ac:dyDescent="0.2">
      <c r="Z5705" s="5"/>
    </row>
    <row r="5706" spans="26:26" x14ac:dyDescent="0.2">
      <c r="Z5706" s="5"/>
    </row>
    <row r="5707" spans="26:26" x14ac:dyDescent="0.2">
      <c r="Z5707" s="5"/>
    </row>
    <row r="5708" spans="26:26" x14ac:dyDescent="0.2">
      <c r="Z5708" s="5"/>
    </row>
    <row r="5709" spans="26:26" x14ac:dyDescent="0.2">
      <c r="Z5709" s="5"/>
    </row>
    <row r="5710" spans="26:26" x14ac:dyDescent="0.2">
      <c r="Z5710" s="5"/>
    </row>
    <row r="5711" spans="26:26" x14ac:dyDescent="0.2">
      <c r="Z5711" s="5"/>
    </row>
    <row r="5712" spans="26:26" x14ac:dyDescent="0.2">
      <c r="Z5712" s="5"/>
    </row>
    <row r="5713" spans="26:26" x14ac:dyDescent="0.2">
      <c r="Z5713" s="5"/>
    </row>
    <row r="5714" spans="26:26" x14ac:dyDescent="0.2">
      <c r="Z5714" s="5"/>
    </row>
    <row r="5715" spans="26:26" x14ac:dyDescent="0.2">
      <c r="Z5715" s="5"/>
    </row>
    <row r="5716" spans="26:26" x14ac:dyDescent="0.2">
      <c r="Z5716" s="5"/>
    </row>
    <row r="5717" spans="26:26" x14ac:dyDescent="0.2">
      <c r="Z5717" s="5"/>
    </row>
    <row r="5718" spans="26:26" x14ac:dyDescent="0.2">
      <c r="Z5718" s="5"/>
    </row>
    <row r="5719" spans="26:26" x14ac:dyDescent="0.2">
      <c r="Z5719" s="5"/>
    </row>
    <row r="5720" spans="26:26" x14ac:dyDescent="0.2">
      <c r="Z5720" s="5"/>
    </row>
    <row r="5721" spans="26:26" x14ac:dyDescent="0.2">
      <c r="Z5721" s="5"/>
    </row>
    <row r="5722" spans="26:26" x14ac:dyDescent="0.2">
      <c r="Z5722" s="5"/>
    </row>
    <row r="5723" spans="26:26" x14ac:dyDescent="0.2">
      <c r="Z5723" s="5"/>
    </row>
    <row r="5724" spans="26:26" x14ac:dyDescent="0.2">
      <c r="Z5724" s="5"/>
    </row>
    <row r="5725" spans="26:26" x14ac:dyDescent="0.2">
      <c r="Z5725" s="5"/>
    </row>
    <row r="5726" spans="26:26" x14ac:dyDescent="0.2">
      <c r="Z5726" s="5"/>
    </row>
    <row r="5727" spans="26:26" x14ac:dyDescent="0.2">
      <c r="Z5727" s="5"/>
    </row>
    <row r="5728" spans="26:26" x14ac:dyDescent="0.2">
      <c r="Z5728" s="5"/>
    </row>
    <row r="5729" spans="26:26" x14ac:dyDescent="0.2">
      <c r="Z5729" s="5"/>
    </row>
    <row r="5730" spans="26:26" x14ac:dyDescent="0.2">
      <c r="Z5730" s="5"/>
    </row>
    <row r="5731" spans="26:26" x14ac:dyDescent="0.2">
      <c r="Z5731" s="5"/>
    </row>
    <row r="5732" spans="26:26" x14ac:dyDescent="0.2">
      <c r="Z5732" s="5"/>
    </row>
    <row r="5733" spans="26:26" x14ac:dyDescent="0.2">
      <c r="Z5733" s="5"/>
    </row>
    <row r="5734" spans="26:26" x14ac:dyDescent="0.2">
      <c r="Z5734" s="5"/>
    </row>
    <row r="5735" spans="26:26" x14ac:dyDescent="0.2">
      <c r="Z5735" s="5"/>
    </row>
    <row r="5736" spans="26:26" x14ac:dyDescent="0.2">
      <c r="Z5736" s="5"/>
    </row>
    <row r="5737" spans="26:26" x14ac:dyDescent="0.2">
      <c r="Z5737" s="5"/>
    </row>
    <row r="5738" spans="26:26" x14ac:dyDescent="0.2">
      <c r="Z5738" s="5"/>
    </row>
    <row r="5739" spans="26:26" x14ac:dyDescent="0.2">
      <c r="Z5739" s="5"/>
    </row>
    <row r="5740" spans="26:26" x14ac:dyDescent="0.2">
      <c r="Z5740" s="5"/>
    </row>
    <row r="5741" spans="26:26" x14ac:dyDescent="0.2">
      <c r="Z5741" s="5"/>
    </row>
    <row r="5742" spans="26:26" x14ac:dyDescent="0.2">
      <c r="Z5742" s="5"/>
    </row>
    <row r="5743" spans="26:26" x14ac:dyDescent="0.2">
      <c r="Z5743" s="5"/>
    </row>
    <row r="5744" spans="26:26" x14ac:dyDescent="0.2">
      <c r="Z5744" s="5"/>
    </row>
    <row r="5745" spans="26:26" x14ac:dyDescent="0.2">
      <c r="Z5745" s="5"/>
    </row>
    <row r="5746" spans="26:26" x14ac:dyDescent="0.2">
      <c r="Z5746" s="5"/>
    </row>
    <row r="5747" spans="26:26" x14ac:dyDescent="0.2">
      <c r="Z5747" s="5"/>
    </row>
    <row r="5748" spans="26:26" x14ac:dyDescent="0.2">
      <c r="Z5748" s="5"/>
    </row>
    <row r="5749" spans="26:26" x14ac:dyDescent="0.2">
      <c r="Z5749" s="5"/>
    </row>
    <row r="5750" spans="26:26" x14ac:dyDescent="0.2">
      <c r="Z5750" s="5"/>
    </row>
    <row r="5751" spans="26:26" x14ac:dyDescent="0.2">
      <c r="Z5751" s="5"/>
    </row>
    <row r="5752" spans="26:26" x14ac:dyDescent="0.2">
      <c r="Z5752" s="5"/>
    </row>
    <row r="5753" spans="26:26" x14ac:dyDescent="0.2">
      <c r="Z5753" s="5"/>
    </row>
    <row r="5754" spans="26:26" x14ac:dyDescent="0.2">
      <c r="Z5754" s="5"/>
    </row>
    <row r="5755" spans="26:26" x14ac:dyDescent="0.2">
      <c r="Z5755" s="5"/>
    </row>
    <row r="5756" spans="26:26" x14ac:dyDescent="0.2">
      <c r="Z5756" s="5"/>
    </row>
    <row r="5757" spans="26:26" x14ac:dyDescent="0.2">
      <c r="Z5757" s="5"/>
    </row>
    <row r="5758" spans="26:26" x14ac:dyDescent="0.2">
      <c r="Z5758" s="5"/>
    </row>
    <row r="5759" spans="26:26" x14ac:dyDescent="0.2">
      <c r="Z5759" s="5"/>
    </row>
    <row r="5760" spans="26:26" x14ac:dyDescent="0.2">
      <c r="Z5760" s="5"/>
    </row>
    <row r="5761" spans="26:26" x14ac:dyDescent="0.2">
      <c r="Z5761" s="5"/>
    </row>
    <row r="5762" spans="26:26" x14ac:dyDescent="0.2">
      <c r="Z5762" s="5"/>
    </row>
    <row r="5763" spans="26:26" x14ac:dyDescent="0.2">
      <c r="Z5763" s="5"/>
    </row>
    <row r="5764" spans="26:26" x14ac:dyDescent="0.2">
      <c r="Z5764" s="5"/>
    </row>
    <row r="5765" spans="26:26" x14ac:dyDescent="0.2">
      <c r="Z5765" s="5"/>
    </row>
    <row r="5766" spans="26:26" x14ac:dyDescent="0.2">
      <c r="Z5766" s="5"/>
    </row>
    <row r="5767" spans="26:26" x14ac:dyDescent="0.2">
      <c r="Z5767" s="5"/>
    </row>
    <row r="5768" spans="26:26" x14ac:dyDescent="0.2">
      <c r="Z5768" s="5"/>
    </row>
    <row r="5769" spans="26:26" x14ac:dyDescent="0.2">
      <c r="Z5769" s="5"/>
    </row>
    <row r="5770" spans="26:26" x14ac:dyDescent="0.2">
      <c r="Z5770" s="5"/>
    </row>
    <row r="5771" spans="26:26" x14ac:dyDescent="0.2">
      <c r="Z5771" s="5"/>
    </row>
    <row r="5772" spans="26:26" x14ac:dyDescent="0.2">
      <c r="Z5772" s="5"/>
    </row>
    <row r="5773" spans="26:26" x14ac:dyDescent="0.2">
      <c r="Z5773" s="5"/>
    </row>
    <row r="5774" spans="26:26" x14ac:dyDescent="0.2">
      <c r="Z5774" s="5"/>
    </row>
    <row r="5775" spans="26:26" x14ac:dyDescent="0.2">
      <c r="Z5775" s="5"/>
    </row>
    <row r="5776" spans="26:26" x14ac:dyDescent="0.2">
      <c r="Z5776" s="5"/>
    </row>
    <row r="5777" spans="26:26" x14ac:dyDescent="0.2">
      <c r="Z5777" s="5"/>
    </row>
    <row r="5778" spans="26:26" x14ac:dyDescent="0.2">
      <c r="Z5778" s="5"/>
    </row>
    <row r="5779" spans="26:26" x14ac:dyDescent="0.2">
      <c r="Z5779" s="5"/>
    </row>
    <row r="5780" spans="26:26" x14ac:dyDescent="0.2">
      <c r="Z5780" s="5"/>
    </row>
    <row r="5781" spans="26:26" x14ac:dyDescent="0.2">
      <c r="Z5781" s="5"/>
    </row>
    <row r="5782" spans="26:26" x14ac:dyDescent="0.2">
      <c r="Z5782" s="5"/>
    </row>
    <row r="5783" spans="26:26" x14ac:dyDescent="0.2">
      <c r="Z5783" s="5"/>
    </row>
    <row r="5784" spans="26:26" x14ac:dyDescent="0.2">
      <c r="Z5784" s="5"/>
    </row>
    <row r="5785" spans="26:26" x14ac:dyDescent="0.2">
      <c r="Z5785" s="5"/>
    </row>
    <row r="5786" spans="26:26" x14ac:dyDescent="0.2">
      <c r="Z5786" s="5"/>
    </row>
    <row r="5787" spans="26:26" x14ac:dyDescent="0.2">
      <c r="Z5787" s="5"/>
    </row>
    <row r="5788" spans="26:26" x14ac:dyDescent="0.2">
      <c r="Z5788" s="5"/>
    </row>
    <row r="5789" spans="26:26" x14ac:dyDescent="0.2">
      <c r="Z5789" s="5"/>
    </row>
    <row r="5790" spans="26:26" x14ac:dyDescent="0.2">
      <c r="Z5790" s="5"/>
    </row>
    <row r="5791" spans="26:26" x14ac:dyDescent="0.2">
      <c r="Z5791" s="5"/>
    </row>
    <row r="5792" spans="26:26" x14ac:dyDescent="0.2">
      <c r="Z5792" s="5"/>
    </row>
    <row r="5793" spans="26:26" x14ac:dyDescent="0.2">
      <c r="Z5793" s="5"/>
    </row>
    <row r="5794" spans="26:26" x14ac:dyDescent="0.2">
      <c r="Z5794" s="5"/>
    </row>
    <row r="5795" spans="26:26" x14ac:dyDescent="0.2">
      <c r="Z5795" s="5"/>
    </row>
    <row r="5796" spans="26:26" x14ac:dyDescent="0.2">
      <c r="Z5796" s="5"/>
    </row>
    <row r="5797" spans="26:26" x14ac:dyDescent="0.2">
      <c r="Z5797" s="5"/>
    </row>
    <row r="5798" spans="26:26" x14ac:dyDescent="0.2">
      <c r="Z5798" s="5"/>
    </row>
    <row r="5799" spans="26:26" x14ac:dyDescent="0.2">
      <c r="Z5799" s="5"/>
    </row>
    <row r="5800" spans="26:26" x14ac:dyDescent="0.2">
      <c r="Z5800" s="5"/>
    </row>
    <row r="5801" spans="26:26" x14ac:dyDescent="0.2">
      <c r="Z5801" s="5"/>
    </row>
    <row r="5802" spans="26:26" x14ac:dyDescent="0.2">
      <c r="Z5802" s="5"/>
    </row>
    <row r="5803" spans="26:26" x14ac:dyDescent="0.2">
      <c r="Z5803" s="5"/>
    </row>
    <row r="5804" spans="26:26" x14ac:dyDescent="0.2">
      <c r="Z5804" s="5"/>
    </row>
    <row r="5805" spans="26:26" x14ac:dyDescent="0.2">
      <c r="Z5805" s="5"/>
    </row>
    <row r="5806" spans="26:26" x14ac:dyDescent="0.2">
      <c r="Z5806" s="5"/>
    </row>
    <row r="5807" spans="26:26" x14ac:dyDescent="0.2">
      <c r="Z5807" s="5"/>
    </row>
    <row r="5808" spans="26:26" x14ac:dyDescent="0.2">
      <c r="Z5808" s="5"/>
    </row>
    <row r="5809" spans="26:26" x14ac:dyDescent="0.2">
      <c r="Z5809" s="5"/>
    </row>
    <row r="5810" spans="26:26" x14ac:dyDescent="0.2">
      <c r="Z5810" s="5"/>
    </row>
    <row r="5811" spans="26:26" x14ac:dyDescent="0.2">
      <c r="Z5811" s="5"/>
    </row>
    <row r="5812" spans="26:26" x14ac:dyDescent="0.2">
      <c r="Z5812" s="5"/>
    </row>
    <row r="5813" spans="26:26" x14ac:dyDescent="0.2">
      <c r="Z5813" s="5"/>
    </row>
    <row r="5814" spans="26:26" x14ac:dyDescent="0.2">
      <c r="Z5814" s="5"/>
    </row>
    <row r="5815" spans="26:26" x14ac:dyDescent="0.2">
      <c r="Z5815" s="5"/>
    </row>
    <row r="5816" spans="26:26" x14ac:dyDescent="0.2">
      <c r="Z5816" s="5"/>
    </row>
    <row r="5817" spans="26:26" x14ac:dyDescent="0.2">
      <c r="Z5817" s="5"/>
    </row>
    <row r="5818" spans="26:26" x14ac:dyDescent="0.2">
      <c r="Z5818" s="5"/>
    </row>
    <row r="5819" spans="26:26" x14ac:dyDescent="0.2">
      <c r="Z5819" s="5"/>
    </row>
    <row r="5820" spans="26:26" x14ac:dyDescent="0.2">
      <c r="Z5820" s="5"/>
    </row>
    <row r="5821" spans="26:26" x14ac:dyDescent="0.2">
      <c r="Z5821" s="5"/>
    </row>
    <row r="5822" spans="26:26" x14ac:dyDescent="0.2">
      <c r="Z5822" s="5"/>
    </row>
    <row r="5823" spans="26:26" x14ac:dyDescent="0.2">
      <c r="Z5823" s="5"/>
    </row>
    <row r="5824" spans="26:26" x14ac:dyDescent="0.2">
      <c r="Z5824" s="5"/>
    </row>
    <row r="5825" spans="26:26" x14ac:dyDescent="0.2">
      <c r="Z5825" s="5"/>
    </row>
    <row r="5826" spans="26:26" x14ac:dyDescent="0.2">
      <c r="Z5826" s="5"/>
    </row>
    <row r="5827" spans="26:26" x14ac:dyDescent="0.2">
      <c r="Z5827" s="5"/>
    </row>
    <row r="5828" spans="26:26" x14ac:dyDescent="0.2">
      <c r="Z5828" s="5"/>
    </row>
    <row r="5829" spans="26:26" x14ac:dyDescent="0.2">
      <c r="Z5829" s="5"/>
    </row>
    <row r="5830" spans="26:26" x14ac:dyDescent="0.2">
      <c r="Z5830" s="5"/>
    </row>
    <row r="5831" spans="26:26" x14ac:dyDescent="0.2">
      <c r="Z5831" s="5"/>
    </row>
    <row r="5832" spans="26:26" x14ac:dyDescent="0.2">
      <c r="Z5832" s="5"/>
    </row>
    <row r="5833" spans="26:26" x14ac:dyDescent="0.2">
      <c r="Z5833" s="5"/>
    </row>
    <row r="5834" spans="26:26" x14ac:dyDescent="0.2">
      <c r="Z5834" s="5"/>
    </row>
    <row r="5835" spans="26:26" x14ac:dyDescent="0.2">
      <c r="Z5835" s="5"/>
    </row>
    <row r="5836" spans="26:26" x14ac:dyDescent="0.2">
      <c r="Z5836" s="5"/>
    </row>
    <row r="5837" spans="26:26" x14ac:dyDescent="0.2">
      <c r="Z5837" s="5"/>
    </row>
    <row r="5838" spans="26:26" x14ac:dyDescent="0.2">
      <c r="Z5838" s="5"/>
    </row>
    <row r="5839" spans="26:26" x14ac:dyDescent="0.2">
      <c r="Z5839" s="5"/>
    </row>
    <row r="5840" spans="26:26" x14ac:dyDescent="0.2">
      <c r="Z5840" s="5"/>
    </row>
    <row r="5841" spans="26:26" x14ac:dyDescent="0.2">
      <c r="Z5841" s="5"/>
    </row>
    <row r="5842" spans="26:26" x14ac:dyDescent="0.2">
      <c r="Z5842" s="5"/>
    </row>
    <row r="5843" spans="26:26" x14ac:dyDescent="0.2">
      <c r="Z5843" s="5"/>
    </row>
    <row r="5844" spans="26:26" x14ac:dyDescent="0.2">
      <c r="Z5844" s="5"/>
    </row>
    <row r="5845" spans="26:26" x14ac:dyDescent="0.2">
      <c r="Z5845" s="5"/>
    </row>
    <row r="5846" spans="26:26" x14ac:dyDescent="0.2">
      <c r="Z5846" s="5"/>
    </row>
    <row r="5847" spans="26:26" x14ac:dyDescent="0.2">
      <c r="Z5847" s="5"/>
    </row>
    <row r="5848" spans="26:26" x14ac:dyDescent="0.2">
      <c r="Z5848" s="5"/>
    </row>
    <row r="5849" spans="26:26" x14ac:dyDescent="0.2">
      <c r="Z5849" s="5"/>
    </row>
    <row r="5850" spans="26:26" x14ac:dyDescent="0.2">
      <c r="Z5850" s="5"/>
    </row>
    <row r="5851" spans="26:26" x14ac:dyDescent="0.2">
      <c r="Z5851" s="5"/>
    </row>
    <row r="5852" spans="26:26" x14ac:dyDescent="0.2">
      <c r="Z5852" s="5"/>
    </row>
    <row r="5853" spans="26:26" x14ac:dyDescent="0.2">
      <c r="Z5853" s="5"/>
    </row>
    <row r="5854" spans="26:26" x14ac:dyDescent="0.2">
      <c r="Z5854" s="5"/>
    </row>
    <row r="5855" spans="26:26" x14ac:dyDescent="0.2">
      <c r="Z5855" s="5"/>
    </row>
    <row r="5856" spans="26:26" x14ac:dyDescent="0.2">
      <c r="Z5856" s="5"/>
    </row>
    <row r="5857" spans="26:26" x14ac:dyDescent="0.2">
      <c r="Z5857" s="5"/>
    </row>
    <row r="5858" spans="26:26" x14ac:dyDescent="0.2">
      <c r="Z5858" s="5"/>
    </row>
    <row r="5859" spans="26:26" x14ac:dyDescent="0.2">
      <c r="Z5859" s="5"/>
    </row>
    <row r="5860" spans="26:26" x14ac:dyDescent="0.2">
      <c r="Z5860" s="5"/>
    </row>
    <row r="5861" spans="26:26" x14ac:dyDescent="0.2">
      <c r="Z5861" s="5"/>
    </row>
    <row r="5862" spans="26:26" x14ac:dyDescent="0.2">
      <c r="Z5862" s="5"/>
    </row>
    <row r="5863" spans="26:26" x14ac:dyDescent="0.2">
      <c r="Z5863" s="5"/>
    </row>
    <row r="5864" spans="26:26" x14ac:dyDescent="0.2">
      <c r="Z5864" s="5"/>
    </row>
    <row r="5865" spans="26:26" x14ac:dyDescent="0.2">
      <c r="Z5865" s="5"/>
    </row>
    <row r="5866" spans="26:26" x14ac:dyDescent="0.2">
      <c r="Z5866" s="5"/>
    </row>
    <row r="5867" spans="26:26" x14ac:dyDescent="0.2">
      <c r="Z5867" s="5"/>
    </row>
    <row r="5868" spans="26:26" x14ac:dyDescent="0.2">
      <c r="Z5868" s="5"/>
    </row>
    <row r="5869" spans="26:26" x14ac:dyDescent="0.2">
      <c r="Z5869" s="5"/>
    </row>
    <row r="5870" spans="26:26" x14ac:dyDescent="0.2">
      <c r="Z5870" s="5"/>
    </row>
    <row r="5871" spans="26:26" x14ac:dyDescent="0.2">
      <c r="Z5871" s="5"/>
    </row>
    <row r="5872" spans="26:26" x14ac:dyDescent="0.2">
      <c r="Z5872" s="5"/>
    </row>
    <row r="5873" spans="26:26" x14ac:dyDescent="0.2">
      <c r="Z5873" s="5"/>
    </row>
    <row r="5874" spans="26:26" x14ac:dyDescent="0.2">
      <c r="Z5874" s="5"/>
    </row>
    <row r="5875" spans="26:26" x14ac:dyDescent="0.2">
      <c r="Z5875" s="5"/>
    </row>
    <row r="5876" spans="26:26" x14ac:dyDescent="0.2">
      <c r="Z5876" s="5"/>
    </row>
    <row r="5877" spans="26:26" x14ac:dyDescent="0.2">
      <c r="Z5877" s="5"/>
    </row>
    <row r="5878" spans="26:26" x14ac:dyDescent="0.2">
      <c r="Z5878" s="5"/>
    </row>
    <row r="5879" spans="26:26" x14ac:dyDescent="0.2">
      <c r="Z5879" s="5"/>
    </row>
    <row r="5880" spans="26:26" x14ac:dyDescent="0.2">
      <c r="Z5880" s="5"/>
    </row>
    <row r="5881" spans="26:26" x14ac:dyDescent="0.2">
      <c r="Z5881" s="5"/>
    </row>
    <row r="5882" spans="26:26" x14ac:dyDescent="0.2">
      <c r="Z5882" s="5"/>
    </row>
    <row r="5883" spans="26:26" x14ac:dyDescent="0.2">
      <c r="Z5883" s="5"/>
    </row>
    <row r="5884" spans="26:26" x14ac:dyDescent="0.2">
      <c r="Z5884" s="5"/>
    </row>
    <row r="5885" spans="26:26" x14ac:dyDescent="0.2">
      <c r="Z5885" s="5"/>
    </row>
    <row r="5886" spans="26:26" x14ac:dyDescent="0.2">
      <c r="Z5886" s="5"/>
    </row>
    <row r="5887" spans="26:26" x14ac:dyDescent="0.2">
      <c r="Z5887" s="5"/>
    </row>
    <row r="5888" spans="26:26" x14ac:dyDescent="0.2">
      <c r="Z5888" s="5"/>
    </row>
    <row r="5889" spans="26:26" x14ac:dyDescent="0.2">
      <c r="Z5889" s="5"/>
    </row>
    <row r="5890" spans="26:26" x14ac:dyDescent="0.2">
      <c r="Z5890" s="5"/>
    </row>
    <row r="5891" spans="26:26" x14ac:dyDescent="0.2">
      <c r="Z5891" s="5"/>
    </row>
    <row r="5892" spans="26:26" x14ac:dyDescent="0.2">
      <c r="Z5892" s="5"/>
    </row>
    <row r="5893" spans="26:26" x14ac:dyDescent="0.2">
      <c r="Z5893" s="5"/>
    </row>
    <row r="5894" spans="26:26" x14ac:dyDescent="0.2">
      <c r="Z5894" s="5"/>
    </row>
    <row r="5895" spans="26:26" x14ac:dyDescent="0.2">
      <c r="Z5895" s="5"/>
    </row>
    <row r="5896" spans="26:26" x14ac:dyDescent="0.2">
      <c r="Z5896" s="5"/>
    </row>
    <row r="5897" spans="26:26" x14ac:dyDescent="0.2">
      <c r="Z5897" s="5"/>
    </row>
    <row r="5898" spans="26:26" x14ac:dyDescent="0.2">
      <c r="Z5898" s="5"/>
    </row>
    <row r="5899" spans="26:26" x14ac:dyDescent="0.2">
      <c r="Z5899" s="5"/>
    </row>
    <row r="5900" spans="26:26" x14ac:dyDescent="0.2">
      <c r="Z5900" s="5"/>
    </row>
    <row r="5901" spans="26:26" x14ac:dyDescent="0.2">
      <c r="Z5901" s="5"/>
    </row>
    <row r="5902" spans="26:26" x14ac:dyDescent="0.2">
      <c r="Z5902" s="5"/>
    </row>
    <row r="5903" spans="26:26" x14ac:dyDescent="0.2">
      <c r="Z5903" s="5"/>
    </row>
    <row r="5904" spans="26:26" x14ac:dyDescent="0.2">
      <c r="Z5904" s="5"/>
    </row>
    <row r="5905" spans="26:26" x14ac:dyDescent="0.2">
      <c r="Z5905" s="5"/>
    </row>
    <row r="5906" spans="26:26" x14ac:dyDescent="0.2">
      <c r="Z5906" s="5"/>
    </row>
    <row r="5907" spans="26:26" x14ac:dyDescent="0.2">
      <c r="Z5907" s="5"/>
    </row>
    <row r="5908" spans="26:26" x14ac:dyDescent="0.2">
      <c r="Z5908" s="5"/>
    </row>
    <row r="5909" spans="26:26" x14ac:dyDescent="0.2">
      <c r="Z5909" s="5"/>
    </row>
    <row r="5910" spans="26:26" x14ac:dyDescent="0.2">
      <c r="Z5910" s="5"/>
    </row>
    <row r="5911" spans="26:26" x14ac:dyDescent="0.2">
      <c r="Z5911" s="5"/>
    </row>
    <row r="5912" spans="26:26" x14ac:dyDescent="0.2">
      <c r="Z5912" s="5"/>
    </row>
    <row r="5913" spans="26:26" x14ac:dyDescent="0.2">
      <c r="Z5913" s="5"/>
    </row>
    <row r="5914" spans="26:26" x14ac:dyDescent="0.2">
      <c r="Z5914" s="5"/>
    </row>
    <row r="5915" spans="26:26" x14ac:dyDescent="0.2">
      <c r="Z5915" s="5"/>
    </row>
    <row r="5916" spans="26:26" x14ac:dyDescent="0.2">
      <c r="Z5916" s="5"/>
    </row>
    <row r="5917" spans="26:26" x14ac:dyDescent="0.2">
      <c r="Z5917" s="5"/>
    </row>
    <row r="5918" spans="26:26" x14ac:dyDescent="0.2">
      <c r="Z5918" s="5"/>
    </row>
    <row r="5919" spans="26:26" x14ac:dyDescent="0.2">
      <c r="Z5919" s="5"/>
    </row>
    <row r="5920" spans="26:26" x14ac:dyDescent="0.2">
      <c r="Z5920" s="5"/>
    </row>
    <row r="5921" spans="26:26" x14ac:dyDescent="0.2">
      <c r="Z5921" s="5"/>
    </row>
    <row r="5922" spans="26:26" x14ac:dyDescent="0.2">
      <c r="Z5922" s="5"/>
    </row>
    <row r="5923" spans="26:26" x14ac:dyDescent="0.2">
      <c r="Z5923" s="5"/>
    </row>
    <row r="5924" spans="26:26" x14ac:dyDescent="0.2">
      <c r="Z5924" s="5"/>
    </row>
    <row r="5925" spans="26:26" x14ac:dyDescent="0.2">
      <c r="Z5925" s="5"/>
    </row>
    <row r="5926" spans="26:26" x14ac:dyDescent="0.2">
      <c r="Z5926" s="5"/>
    </row>
    <row r="5927" spans="26:26" x14ac:dyDescent="0.2">
      <c r="Z5927" s="5"/>
    </row>
    <row r="5928" spans="26:26" x14ac:dyDescent="0.2">
      <c r="Z5928" s="5"/>
    </row>
    <row r="5929" spans="26:26" x14ac:dyDescent="0.2">
      <c r="Z5929" s="5"/>
    </row>
    <row r="5930" spans="26:26" x14ac:dyDescent="0.2">
      <c r="Z5930" s="5"/>
    </row>
    <row r="5931" spans="26:26" x14ac:dyDescent="0.2">
      <c r="Z5931" s="5"/>
    </row>
    <row r="5932" spans="26:26" x14ac:dyDescent="0.2">
      <c r="Z5932" s="5"/>
    </row>
    <row r="5933" spans="26:26" x14ac:dyDescent="0.2">
      <c r="Z5933" s="5"/>
    </row>
    <row r="5934" spans="26:26" x14ac:dyDescent="0.2">
      <c r="Z5934" s="5"/>
    </row>
    <row r="5935" spans="26:26" x14ac:dyDescent="0.2">
      <c r="Z5935" s="5"/>
    </row>
    <row r="5936" spans="26:26" x14ac:dyDescent="0.2">
      <c r="Z5936" s="5"/>
    </row>
    <row r="5937" spans="26:26" x14ac:dyDescent="0.2">
      <c r="Z5937" s="5"/>
    </row>
    <row r="5938" spans="26:26" x14ac:dyDescent="0.2">
      <c r="Z5938" s="5"/>
    </row>
    <row r="5939" spans="26:26" x14ac:dyDescent="0.2">
      <c r="Z5939" s="5"/>
    </row>
    <row r="5940" spans="26:26" x14ac:dyDescent="0.2">
      <c r="Z5940" s="5"/>
    </row>
    <row r="5941" spans="26:26" x14ac:dyDescent="0.2">
      <c r="Z5941" s="5"/>
    </row>
    <row r="5942" spans="26:26" x14ac:dyDescent="0.2">
      <c r="Z5942" s="5"/>
    </row>
    <row r="5943" spans="26:26" x14ac:dyDescent="0.2">
      <c r="Z5943" s="5"/>
    </row>
    <row r="5944" spans="26:26" x14ac:dyDescent="0.2">
      <c r="Z5944" s="5"/>
    </row>
    <row r="5945" spans="26:26" x14ac:dyDescent="0.2">
      <c r="Z5945" s="5"/>
    </row>
    <row r="5946" spans="26:26" x14ac:dyDescent="0.2">
      <c r="Z5946" s="5"/>
    </row>
    <row r="5947" spans="26:26" x14ac:dyDescent="0.2">
      <c r="Z5947" s="5"/>
    </row>
    <row r="5948" spans="26:26" x14ac:dyDescent="0.2">
      <c r="Z5948" s="5"/>
    </row>
    <row r="5949" spans="26:26" x14ac:dyDescent="0.2">
      <c r="Z5949" s="5"/>
    </row>
    <row r="5950" spans="26:26" x14ac:dyDescent="0.2">
      <c r="Z5950" s="5"/>
    </row>
    <row r="5951" spans="26:26" x14ac:dyDescent="0.2">
      <c r="Z5951" s="5"/>
    </row>
    <row r="5952" spans="26:26" x14ac:dyDescent="0.2">
      <c r="Z5952" s="5"/>
    </row>
    <row r="5953" spans="26:26" x14ac:dyDescent="0.2">
      <c r="Z5953" s="5"/>
    </row>
    <row r="5954" spans="26:26" x14ac:dyDescent="0.2">
      <c r="Z5954" s="5"/>
    </row>
    <row r="5955" spans="26:26" x14ac:dyDescent="0.2">
      <c r="Z5955" s="5"/>
    </row>
    <row r="5956" spans="26:26" x14ac:dyDescent="0.2">
      <c r="Z5956" s="5"/>
    </row>
    <row r="5957" spans="26:26" x14ac:dyDescent="0.2">
      <c r="Z5957" s="5"/>
    </row>
    <row r="5958" spans="26:26" x14ac:dyDescent="0.2">
      <c r="Z5958" s="5"/>
    </row>
    <row r="5959" spans="26:26" x14ac:dyDescent="0.2">
      <c r="Z5959" s="5"/>
    </row>
    <row r="5960" spans="26:26" x14ac:dyDescent="0.2">
      <c r="Z5960" s="5"/>
    </row>
    <row r="5961" spans="26:26" x14ac:dyDescent="0.2">
      <c r="Z5961" s="5"/>
    </row>
    <row r="5962" spans="26:26" x14ac:dyDescent="0.2">
      <c r="Z5962" s="5"/>
    </row>
    <row r="5963" spans="26:26" x14ac:dyDescent="0.2">
      <c r="Z5963" s="5"/>
    </row>
    <row r="5964" spans="26:26" x14ac:dyDescent="0.2">
      <c r="Z5964" s="5"/>
    </row>
    <row r="5965" spans="26:26" x14ac:dyDescent="0.2">
      <c r="Z5965" s="5"/>
    </row>
    <row r="5966" spans="26:26" x14ac:dyDescent="0.2">
      <c r="Z5966" s="5"/>
    </row>
    <row r="5967" spans="26:26" x14ac:dyDescent="0.2">
      <c r="Z5967" s="5"/>
    </row>
    <row r="5968" spans="26:26" x14ac:dyDescent="0.2">
      <c r="Z5968" s="5"/>
    </row>
    <row r="5969" spans="26:26" x14ac:dyDescent="0.2">
      <c r="Z5969" s="5"/>
    </row>
    <row r="5970" spans="26:26" x14ac:dyDescent="0.2">
      <c r="Z5970" s="5"/>
    </row>
    <row r="5971" spans="26:26" x14ac:dyDescent="0.2">
      <c r="Z5971" s="5"/>
    </row>
    <row r="5972" spans="26:26" x14ac:dyDescent="0.2">
      <c r="Z5972" s="5"/>
    </row>
    <row r="5973" spans="26:26" x14ac:dyDescent="0.2">
      <c r="Z5973" s="5"/>
    </row>
    <row r="5974" spans="26:26" x14ac:dyDescent="0.2">
      <c r="Z5974" s="5"/>
    </row>
    <row r="5975" spans="26:26" x14ac:dyDescent="0.2">
      <c r="Z5975" s="5"/>
    </row>
    <row r="5976" spans="26:26" x14ac:dyDescent="0.2">
      <c r="Z5976" s="5"/>
    </row>
    <row r="5977" spans="26:26" x14ac:dyDescent="0.2">
      <c r="Z5977" s="5"/>
    </row>
    <row r="5978" spans="26:26" x14ac:dyDescent="0.2">
      <c r="Z5978" s="5"/>
    </row>
    <row r="5979" spans="26:26" x14ac:dyDescent="0.2">
      <c r="Z5979" s="5"/>
    </row>
    <row r="5980" spans="26:26" x14ac:dyDescent="0.2">
      <c r="Z5980" s="5"/>
    </row>
    <row r="5981" spans="26:26" x14ac:dyDescent="0.2">
      <c r="Z5981" s="5"/>
    </row>
    <row r="5982" spans="26:26" x14ac:dyDescent="0.2">
      <c r="Z5982" s="5"/>
    </row>
    <row r="5983" spans="26:26" x14ac:dyDescent="0.2">
      <c r="Z5983" s="5"/>
    </row>
    <row r="5984" spans="26:26" x14ac:dyDescent="0.2">
      <c r="Z5984" s="5"/>
    </row>
    <row r="5985" spans="26:26" x14ac:dyDescent="0.2">
      <c r="Z5985" s="5"/>
    </row>
    <row r="5986" spans="26:26" x14ac:dyDescent="0.2">
      <c r="Z5986" s="5"/>
    </row>
    <row r="5987" spans="26:26" x14ac:dyDescent="0.2">
      <c r="Z5987" s="5"/>
    </row>
    <row r="5988" spans="26:26" x14ac:dyDescent="0.2">
      <c r="Z5988" s="5"/>
    </row>
    <row r="5989" spans="26:26" x14ac:dyDescent="0.2">
      <c r="Z5989" s="5"/>
    </row>
    <row r="5990" spans="26:26" x14ac:dyDescent="0.2">
      <c r="Z5990" s="5"/>
    </row>
    <row r="5991" spans="26:26" x14ac:dyDescent="0.2">
      <c r="Z5991" s="5"/>
    </row>
    <row r="5992" spans="26:26" x14ac:dyDescent="0.2">
      <c r="Z5992" s="5"/>
    </row>
    <row r="5993" spans="26:26" x14ac:dyDescent="0.2">
      <c r="Z5993" s="5"/>
    </row>
    <row r="5994" spans="26:26" x14ac:dyDescent="0.2">
      <c r="Z5994" s="5"/>
    </row>
    <row r="5995" spans="26:26" x14ac:dyDescent="0.2">
      <c r="Z5995" s="5"/>
    </row>
    <row r="5996" spans="26:26" x14ac:dyDescent="0.2">
      <c r="Z5996" s="5"/>
    </row>
    <row r="5997" spans="26:26" x14ac:dyDescent="0.2">
      <c r="Z5997" s="5"/>
    </row>
    <row r="5998" spans="26:26" x14ac:dyDescent="0.2">
      <c r="Z5998" s="5"/>
    </row>
    <row r="5999" spans="26:26" x14ac:dyDescent="0.2">
      <c r="Z5999" s="5"/>
    </row>
    <row r="6000" spans="26:26" x14ac:dyDescent="0.2">
      <c r="Z6000" s="5"/>
    </row>
    <row r="6001" spans="26:26" x14ac:dyDescent="0.2">
      <c r="Z6001" s="5"/>
    </row>
    <row r="6002" spans="26:26" x14ac:dyDescent="0.2">
      <c r="Z6002" s="5"/>
    </row>
    <row r="6003" spans="26:26" x14ac:dyDescent="0.2">
      <c r="Z6003" s="5"/>
    </row>
    <row r="6004" spans="26:26" x14ac:dyDescent="0.2">
      <c r="Z6004" s="5"/>
    </row>
    <row r="6005" spans="26:26" x14ac:dyDescent="0.2">
      <c r="Z6005" s="5"/>
    </row>
    <row r="6006" spans="26:26" x14ac:dyDescent="0.2">
      <c r="Z6006" s="5"/>
    </row>
    <row r="6007" spans="26:26" x14ac:dyDescent="0.2">
      <c r="Z6007" s="5"/>
    </row>
    <row r="6008" spans="26:26" x14ac:dyDescent="0.2">
      <c r="Z6008" s="5"/>
    </row>
    <row r="6009" spans="26:26" x14ac:dyDescent="0.2">
      <c r="Z6009" s="5"/>
    </row>
    <row r="6010" spans="26:26" x14ac:dyDescent="0.2">
      <c r="Z6010" s="5"/>
    </row>
    <row r="6011" spans="26:26" x14ac:dyDescent="0.2">
      <c r="Z6011" s="5"/>
    </row>
    <row r="6012" spans="26:26" x14ac:dyDescent="0.2">
      <c r="Z6012" s="5"/>
    </row>
    <row r="6013" spans="26:26" x14ac:dyDescent="0.2">
      <c r="Z6013" s="5"/>
    </row>
    <row r="6014" spans="26:26" x14ac:dyDescent="0.2">
      <c r="Z6014" s="5"/>
    </row>
    <row r="6015" spans="26:26" x14ac:dyDescent="0.2">
      <c r="Z6015" s="5"/>
    </row>
    <row r="6016" spans="26:26" x14ac:dyDescent="0.2">
      <c r="Z6016" s="5"/>
    </row>
    <row r="6017" spans="26:26" x14ac:dyDescent="0.2">
      <c r="Z6017" s="5"/>
    </row>
    <row r="6018" spans="26:26" x14ac:dyDescent="0.2">
      <c r="Z6018" s="5"/>
    </row>
    <row r="6019" spans="26:26" x14ac:dyDescent="0.2">
      <c r="Z6019" s="5"/>
    </row>
    <row r="6020" spans="26:26" x14ac:dyDescent="0.2">
      <c r="Z6020" s="5"/>
    </row>
    <row r="6021" spans="26:26" x14ac:dyDescent="0.2">
      <c r="Z6021" s="5"/>
    </row>
    <row r="6022" spans="26:26" x14ac:dyDescent="0.2">
      <c r="Z6022" s="5"/>
    </row>
    <row r="6023" spans="26:26" x14ac:dyDescent="0.2">
      <c r="Z6023" s="5"/>
    </row>
    <row r="6024" spans="26:26" x14ac:dyDescent="0.2">
      <c r="Z6024" s="5"/>
    </row>
    <row r="6025" spans="26:26" x14ac:dyDescent="0.2">
      <c r="Z6025" s="5"/>
    </row>
    <row r="6026" spans="26:26" x14ac:dyDescent="0.2">
      <c r="Z6026" s="5"/>
    </row>
    <row r="6027" spans="26:26" x14ac:dyDescent="0.2">
      <c r="Z6027" s="5"/>
    </row>
    <row r="6028" spans="26:26" x14ac:dyDescent="0.2">
      <c r="Z6028" s="5"/>
    </row>
    <row r="6029" spans="26:26" x14ac:dyDescent="0.2">
      <c r="Z6029" s="5"/>
    </row>
    <row r="6030" spans="26:26" x14ac:dyDescent="0.2">
      <c r="Z6030" s="5"/>
    </row>
    <row r="6031" spans="26:26" x14ac:dyDescent="0.2">
      <c r="Z6031" s="5"/>
    </row>
    <row r="6032" spans="26:26" x14ac:dyDescent="0.2">
      <c r="Z6032" s="5"/>
    </row>
    <row r="6033" spans="26:26" x14ac:dyDescent="0.2">
      <c r="Z6033" s="5"/>
    </row>
    <row r="6034" spans="26:26" x14ac:dyDescent="0.2">
      <c r="Z6034" s="5"/>
    </row>
    <row r="6035" spans="26:26" x14ac:dyDescent="0.2">
      <c r="Z6035" s="5"/>
    </row>
    <row r="6036" spans="26:26" x14ac:dyDescent="0.2">
      <c r="Z6036" s="5"/>
    </row>
    <row r="6037" spans="26:26" x14ac:dyDescent="0.2">
      <c r="Z6037" s="5"/>
    </row>
    <row r="6038" spans="26:26" x14ac:dyDescent="0.2">
      <c r="Z6038" s="5"/>
    </row>
    <row r="6039" spans="26:26" x14ac:dyDescent="0.2">
      <c r="Z6039" s="5"/>
    </row>
    <row r="6040" spans="26:26" x14ac:dyDescent="0.2">
      <c r="Z6040" s="5"/>
    </row>
    <row r="6041" spans="26:26" x14ac:dyDescent="0.2">
      <c r="Z6041" s="5"/>
    </row>
    <row r="6042" spans="26:26" x14ac:dyDescent="0.2">
      <c r="Z6042" s="5"/>
    </row>
    <row r="6043" spans="26:26" x14ac:dyDescent="0.2">
      <c r="Z6043" s="5"/>
    </row>
    <row r="6044" spans="26:26" x14ac:dyDescent="0.2">
      <c r="Z6044" s="5"/>
    </row>
    <row r="6045" spans="26:26" x14ac:dyDescent="0.2">
      <c r="Z6045" s="5"/>
    </row>
    <row r="6046" spans="26:26" x14ac:dyDescent="0.2">
      <c r="Z6046" s="5"/>
    </row>
    <row r="6047" spans="26:26" x14ac:dyDescent="0.2">
      <c r="Z6047" s="5"/>
    </row>
    <row r="6048" spans="26:26" x14ac:dyDescent="0.2">
      <c r="Z6048" s="5"/>
    </row>
    <row r="6049" spans="26:26" x14ac:dyDescent="0.2">
      <c r="Z6049" s="5"/>
    </row>
    <row r="6050" spans="26:26" x14ac:dyDescent="0.2">
      <c r="Z6050" s="5"/>
    </row>
    <row r="6051" spans="26:26" x14ac:dyDescent="0.2">
      <c r="Z6051" s="5"/>
    </row>
    <row r="6052" spans="26:26" x14ac:dyDescent="0.2">
      <c r="Z6052" s="5"/>
    </row>
    <row r="6053" spans="26:26" x14ac:dyDescent="0.2">
      <c r="Z6053" s="5"/>
    </row>
    <row r="6054" spans="26:26" x14ac:dyDescent="0.2">
      <c r="Z6054" s="5"/>
    </row>
    <row r="6055" spans="26:26" x14ac:dyDescent="0.2">
      <c r="Z6055" s="5"/>
    </row>
    <row r="6056" spans="26:26" x14ac:dyDescent="0.2">
      <c r="Z6056" s="5"/>
    </row>
    <row r="6057" spans="26:26" x14ac:dyDescent="0.2">
      <c r="Z6057" s="5"/>
    </row>
    <row r="6058" spans="26:26" x14ac:dyDescent="0.2">
      <c r="Z6058" s="5"/>
    </row>
    <row r="6059" spans="26:26" x14ac:dyDescent="0.2">
      <c r="Z6059" s="5"/>
    </row>
    <row r="6060" spans="26:26" x14ac:dyDescent="0.2">
      <c r="Z6060" s="5"/>
    </row>
    <row r="6061" spans="26:26" x14ac:dyDescent="0.2">
      <c r="Z6061" s="5"/>
    </row>
    <row r="6062" spans="26:26" x14ac:dyDescent="0.2">
      <c r="Z6062" s="5"/>
    </row>
    <row r="6063" spans="26:26" x14ac:dyDescent="0.2">
      <c r="Z6063" s="5"/>
    </row>
    <row r="6064" spans="26:26" x14ac:dyDescent="0.2">
      <c r="Z6064" s="5"/>
    </row>
    <row r="6065" spans="26:26" x14ac:dyDescent="0.2">
      <c r="Z6065" s="5"/>
    </row>
    <row r="6066" spans="26:26" x14ac:dyDescent="0.2">
      <c r="Z6066" s="5"/>
    </row>
    <row r="6067" spans="26:26" x14ac:dyDescent="0.2">
      <c r="Z6067" s="5"/>
    </row>
    <row r="6068" spans="26:26" x14ac:dyDescent="0.2">
      <c r="Z6068" s="5"/>
    </row>
    <row r="6069" spans="26:26" x14ac:dyDescent="0.2">
      <c r="Z6069" s="5"/>
    </row>
    <row r="6070" spans="26:26" x14ac:dyDescent="0.2">
      <c r="Z6070" s="5"/>
    </row>
    <row r="6071" spans="26:26" x14ac:dyDescent="0.2">
      <c r="Z6071" s="5"/>
    </row>
    <row r="6072" spans="26:26" x14ac:dyDescent="0.2">
      <c r="Z6072" s="5"/>
    </row>
    <row r="6073" spans="26:26" x14ac:dyDescent="0.2">
      <c r="Z6073" s="5"/>
    </row>
    <row r="6074" spans="26:26" x14ac:dyDescent="0.2">
      <c r="Z6074" s="5"/>
    </row>
    <row r="6075" spans="26:26" x14ac:dyDescent="0.2">
      <c r="Z6075" s="5"/>
    </row>
    <row r="6076" spans="26:26" x14ac:dyDescent="0.2">
      <c r="Z6076" s="5"/>
    </row>
    <row r="6077" spans="26:26" x14ac:dyDescent="0.2">
      <c r="Z6077" s="5"/>
    </row>
    <row r="6078" spans="26:26" x14ac:dyDescent="0.2">
      <c r="Z6078" s="5"/>
    </row>
    <row r="6079" spans="26:26" x14ac:dyDescent="0.2">
      <c r="Z6079" s="5"/>
    </row>
    <row r="6080" spans="26:26" x14ac:dyDescent="0.2">
      <c r="Z6080" s="5"/>
    </row>
    <row r="6081" spans="26:26" x14ac:dyDescent="0.2">
      <c r="Z6081" s="5"/>
    </row>
    <row r="6082" spans="26:26" x14ac:dyDescent="0.2">
      <c r="Z6082" s="5"/>
    </row>
    <row r="6083" spans="26:26" x14ac:dyDescent="0.2">
      <c r="Z6083" s="5"/>
    </row>
    <row r="6084" spans="26:26" x14ac:dyDescent="0.2">
      <c r="Z6084" s="5"/>
    </row>
    <row r="6085" spans="26:26" x14ac:dyDescent="0.2">
      <c r="Z6085" s="5"/>
    </row>
    <row r="6086" spans="26:26" x14ac:dyDescent="0.2">
      <c r="Z6086" s="5"/>
    </row>
    <row r="6087" spans="26:26" x14ac:dyDescent="0.2">
      <c r="Z6087" s="5"/>
    </row>
    <row r="6088" spans="26:26" x14ac:dyDescent="0.2">
      <c r="Z6088" s="5"/>
    </row>
    <row r="6089" spans="26:26" x14ac:dyDescent="0.2">
      <c r="Z6089" s="5"/>
    </row>
    <row r="6090" spans="26:26" x14ac:dyDescent="0.2">
      <c r="Z6090" s="5"/>
    </row>
    <row r="6091" spans="26:26" x14ac:dyDescent="0.2">
      <c r="Z6091" s="5"/>
    </row>
    <row r="6092" spans="26:26" x14ac:dyDescent="0.2">
      <c r="Z6092" s="5"/>
    </row>
    <row r="6093" spans="26:26" x14ac:dyDescent="0.2">
      <c r="Z6093" s="5"/>
    </row>
    <row r="6094" spans="26:26" x14ac:dyDescent="0.2">
      <c r="Z6094" s="5"/>
    </row>
    <row r="6095" spans="26:26" x14ac:dyDescent="0.2">
      <c r="Z6095" s="5"/>
    </row>
    <row r="6096" spans="26:26" x14ac:dyDescent="0.2">
      <c r="Z6096" s="5"/>
    </row>
    <row r="6097" spans="26:26" x14ac:dyDescent="0.2">
      <c r="Z6097" s="5"/>
    </row>
    <row r="6098" spans="26:26" x14ac:dyDescent="0.2">
      <c r="Z6098" s="5"/>
    </row>
    <row r="6099" spans="26:26" x14ac:dyDescent="0.2">
      <c r="Z6099" s="5"/>
    </row>
    <row r="6100" spans="26:26" x14ac:dyDescent="0.2">
      <c r="Z6100" s="5"/>
    </row>
    <row r="6101" spans="26:26" x14ac:dyDescent="0.2">
      <c r="Z6101" s="5"/>
    </row>
    <row r="6102" spans="26:26" x14ac:dyDescent="0.2">
      <c r="Z6102" s="5"/>
    </row>
    <row r="6103" spans="26:26" x14ac:dyDescent="0.2">
      <c r="Z6103" s="5"/>
    </row>
    <row r="6104" spans="26:26" x14ac:dyDescent="0.2">
      <c r="Z6104" s="5"/>
    </row>
    <row r="6105" spans="26:26" x14ac:dyDescent="0.2">
      <c r="Z6105" s="5"/>
    </row>
    <row r="6106" spans="26:26" x14ac:dyDescent="0.2">
      <c r="Z6106" s="5"/>
    </row>
    <row r="6107" spans="26:26" x14ac:dyDescent="0.2">
      <c r="Z6107" s="5"/>
    </row>
    <row r="6108" spans="26:26" x14ac:dyDescent="0.2">
      <c r="Z6108" s="5"/>
    </row>
    <row r="6109" spans="26:26" x14ac:dyDescent="0.2">
      <c r="Z6109" s="5"/>
    </row>
    <row r="6110" spans="26:26" x14ac:dyDescent="0.2">
      <c r="Z6110" s="5"/>
    </row>
    <row r="6111" spans="26:26" x14ac:dyDescent="0.2">
      <c r="Z6111" s="5"/>
    </row>
    <row r="6112" spans="26:26" x14ac:dyDescent="0.2">
      <c r="Z6112" s="5"/>
    </row>
    <row r="6113" spans="26:26" x14ac:dyDescent="0.2">
      <c r="Z6113" s="5"/>
    </row>
    <row r="6114" spans="26:26" x14ac:dyDescent="0.2">
      <c r="Z6114" s="5"/>
    </row>
    <row r="6115" spans="26:26" x14ac:dyDescent="0.2">
      <c r="Z6115" s="5"/>
    </row>
    <row r="6116" spans="26:26" x14ac:dyDescent="0.2">
      <c r="Z6116" s="5"/>
    </row>
    <row r="6117" spans="26:26" x14ac:dyDescent="0.2">
      <c r="Z6117" s="5"/>
    </row>
    <row r="6118" spans="26:26" x14ac:dyDescent="0.2">
      <c r="Z6118" s="5"/>
    </row>
    <row r="6119" spans="26:26" x14ac:dyDescent="0.2">
      <c r="Z6119" s="5"/>
    </row>
    <row r="6120" spans="26:26" x14ac:dyDescent="0.2">
      <c r="Z6120" s="5"/>
    </row>
    <row r="6121" spans="26:26" x14ac:dyDescent="0.2">
      <c r="Z6121" s="5"/>
    </row>
    <row r="6122" spans="26:26" x14ac:dyDescent="0.2">
      <c r="Z6122" s="5"/>
    </row>
    <row r="6123" spans="26:26" x14ac:dyDescent="0.2">
      <c r="Z6123" s="5"/>
    </row>
    <row r="6124" spans="26:26" x14ac:dyDescent="0.2">
      <c r="Z6124" s="5"/>
    </row>
    <row r="6125" spans="26:26" x14ac:dyDescent="0.2">
      <c r="Z6125" s="5"/>
    </row>
    <row r="6126" spans="26:26" x14ac:dyDescent="0.2">
      <c r="Z6126" s="5"/>
    </row>
    <row r="6127" spans="26:26" x14ac:dyDescent="0.2">
      <c r="Z6127" s="5"/>
    </row>
    <row r="6128" spans="26:26" x14ac:dyDescent="0.2">
      <c r="Z6128" s="5"/>
    </row>
    <row r="6129" spans="26:26" x14ac:dyDescent="0.2">
      <c r="Z6129" s="5"/>
    </row>
    <row r="6130" spans="26:26" x14ac:dyDescent="0.2">
      <c r="Z6130" s="5"/>
    </row>
    <row r="6131" spans="26:26" x14ac:dyDescent="0.2">
      <c r="Z6131" s="5"/>
    </row>
    <row r="6132" spans="26:26" x14ac:dyDescent="0.2">
      <c r="Z6132" s="5"/>
    </row>
    <row r="6133" spans="26:26" x14ac:dyDescent="0.2">
      <c r="Z6133" s="5"/>
    </row>
    <row r="6134" spans="26:26" x14ac:dyDescent="0.2">
      <c r="Z6134" s="5"/>
    </row>
    <row r="6135" spans="26:26" x14ac:dyDescent="0.2">
      <c r="Z6135" s="5"/>
    </row>
    <row r="6136" spans="26:26" x14ac:dyDescent="0.2">
      <c r="Z6136" s="5"/>
    </row>
    <row r="6137" spans="26:26" x14ac:dyDescent="0.2">
      <c r="Z6137" s="5"/>
    </row>
    <row r="6138" spans="26:26" x14ac:dyDescent="0.2">
      <c r="Z6138" s="5"/>
    </row>
    <row r="6139" spans="26:26" x14ac:dyDescent="0.2">
      <c r="Z6139" s="5"/>
    </row>
    <row r="6140" spans="26:26" x14ac:dyDescent="0.2">
      <c r="Z6140" s="5"/>
    </row>
    <row r="6141" spans="26:26" x14ac:dyDescent="0.2">
      <c r="Z6141" s="5"/>
    </row>
    <row r="6142" spans="26:26" x14ac:dyDescent="0.2">
      <c r="Z6142" s="5"/>
    </row>
    <row r="6143" spans="26:26" x14ac:dyDescent="0.2">
      <c r="Z6143" s="5"/>
    </row>
    <row r="6144" spans="26:26" x14ac:dyDescent="0.2">
      <c r="Z6144" s="5"/>
    </row>
    <row r="6145" spans="26:26" x14ac:dyDescent="0.2">
      <c r="Z6145" s="5"/>
    </row>
    <row r="6146" spans="26:26" x14ac:dyDescent="0.2">
      <c r="Z6146" s="5"/>
    </row>
    <row r="6147" spans="26:26" x14ac:dyDescent="0.2">
      <c r="Z6147" s="5"/>
    </row>
    <row r="6148" spans="26:26" x14ac:dyDescent="0.2">
      <c r="Z6148" s="5"/>
    </row>
    <row r="6149" spans="26:26" x14ac:dyDescent="0.2">
      <c r="Z6149" s="5"/>
    </row>
    <row r="6150" spans="26:26" x14ac:dyDescent="0.2">
      <c r="Z6150" s="5"/>
    </row>
    <row r="6151" spans="26:26" x14ac:dyDescent="0.2">
      <c r="Z6151" s="5"/>
    </row>
    <row r="6152" spans="26:26" x14ac:dyDescent="0.2">
      <c r="Z6152" s="5"/>
    </row>
    <row r="6153" spans="26:26" x14ac:dyDescent="0.2">
      <c r="Z6153" s="5"/>
    </row>
    <row r="6154" spans="26:26" x14ac:dyDescent="0.2">
      <c r="Z6154" s="5"/>
    </row>
    <row r="6155" spans="26:26" x14ac:dyDescent="0.2">
      <c r="Z6155" s="5"/>
    </row>
    <row r="6156" spans="26:26" x14ac:dyDescent="0.2">
      <c r="Z6156" s="5"/>
    </row>
    <row r="6157" spans="26:26" x14ac:dyDescent="0.2">
      <c r="Z6157" s="5"/>
    </row>
    <row r="6158" spans="26:26" x14ac:dyDescent="0.2">
      <c r="Z6158" s="5"/>
    </row>
    <row r="6159" spans="26:26" x14ac:dyDescent="0.2">
      <c r="Z6159" s="5"/>
    </row>
    <row r="6160" spans="26:26" x14ac:dyDescent="0.2">
      <c r="Z6160" s="5"/>
    </row>
    <row r="6161" spans="26:26" x14ac:dyDescent="0.2">
      <c r="Z6161" s="5"/>
    </row>
    <row r="6162" spans="26:26" x14ac:dyDescent="0.2">
      <c r="Z6162" s="5"/>
    </row>
    <row r="6163" spans="26:26" x14ac:dyDescent="0.2">
      <c r="Z6163" s="5"/>
    </row>
    <row r="6164" spans="26:26" x14ac:dyDescent="0.2">
      <c r="Z6164" s="5"/>
    </row>
    <row r="6165" spans="26:26" x14ac:dyDescent="0.2">
      <c r="Z6165" s="5"/>
    </row>
    <row r="6166" spans="26:26" x14ac:dyDescent="0.2">
      <c r="Z6166" s="5"/>
    </row>
    <row r="6167" spans="26:26" x14ac:dyDescent="0.2">
      <c r="Z6167" s="5"/>
    </row>
    <row r="6168" spans="26:26" x14ac:dyDescent="0.2">
      <c r="Z6168" s="5"/>
    </row>
    <row r="6169" spans="26:26" x14ac:dyDescent="0.2">
      <c r="Z6169" s="5"/>
    </row>
    <row r="6170" spans="26:26" x14ac:dyDescent="0.2">
      <c r="Z6170" s="5"/>
    </row>
    <row r="6171" spans="26:26" x14ac:dyDescent="0.2">
      <c r="Z6171" s="5"/>
    </row>
    <row r="6172" spans="26:26" x14ac:dyDescent="0.2">
      <c r="Z6172" s="5"/>
    </row>
    <row r="6173" spans="26:26" x14ac:dyDescent="0.2">
      <c r="Z6173" s="5"/>
    </row>
    <row r="6174" spans="26:26" x14ac:dyDescent="0.2">
      <c r="Z6174" s="5"/>
    </row>
    <row r="6175" spans="26:26" x14ac:dyDescent="0.2">
      <c r="Z6175" s="5"/>
    </row>
    <row r="6176" spans="26:26" x14ac:dyDescent="0.2">
      <c r="Z6176" s="5"/>
    </row>
    <row r="6177" spans="26:26" x14ac:dyDescent="0.2">
      <c r="Z6177" s="5"/>
    </row>
    <row r="6178" spans="26:26" x14ac:dyDescent="0.2">
      <c r="Z6178" s="5"/>
    </row>
    <row r="6179" spans="26:26" x14ac:dyDescent="0.2">
      <c r="Z6179" s="5"/>
    </row>
    <row r="6180" spans="26:26" x14ac:dyDescent="0.2">
      <c r="Z6180" s="5"/>
    </row>
    <row r="6181" spans="26:26" x14ac:dyDescent="0.2">
      <c r="Z6181" s="5"/>
    </row>
    <row r="6182" spans="26:26" x14ac:dyDescent="0.2">
      <c r="Z6182" s="5"/>
    </row>
    <row r="6183" spans="26:26" x14ac:dyDescent="0.2">
      <c r="Z6183" s="5"/>
    </row>
    <row r="6184" spans="26:26" x14ac:dyDescent="0.2">
      <c r="Z6184" s="5"/>
    </row>
    <row r="6185" spans="26:26" x14ac:dyDescent="0.2">
      <c r="Z6185" s="5"/>
    </row>
    <row r="6186" spans="26:26" x14ac:dyDescent="0.2">
      <c r="Z6186" s="5"/>
    </row>
    <row r="6187" spans="26:26" x14ac:dyDescent="0.2">
      <c r="Z6187" s="5"/>
    </row>
    <row r="6188" spans="26:26" x14ac:dyDescent="0.2">
      <c r="Z6188" s="5"/>
    </row>
    <row r="6189" spans="26:26" x14ac:dyDescent="0.2">
      <c r="Z6189" s="5"/>
    </row>
    <row r="6190" spans="26:26" x14ac:dyDescent="0.2">
      <c r="Z6190" s="5"/>
    </row>
    <row r="6191" spans="26:26" x14ac:dyDescent="0.2">
      <c r="Z6191" s="5"/>
    </row>
    <row r="6192" spans="26:26" x14ac:dyDescent="0.2">
      <c r="Z6192" s="5"/>
    </row>
    <row r="6193" spans="26:26" x14ac:dyDescent="0.2">
      <c r="Z6193" s="5"/>
    </row>
    <row r="6194" spans="26:26" x14ac:dyDescent="0.2">
      <c r="Z6194" s="5"/>
    </row>
    <row r="6195" spans="26:26" x14ac:dyDescent="0.2">
      <c r="Z6195" s="5"/>
    </row>
    <row r="6196" spans="26:26" x14ac:dyDescent="0.2">
      <c r="Z6196" s="5"/>
    </row>
    <row r="6197" spans="26:26" x14ac:dyDescent="0.2">
      <c r="Z6197" s="5"/>
    </row>
    <row r="6198" spans="26:26" x14ac:dyDescent="0.2">
      <c r="Z6198" s="5"/>
    </row>
    <row r="6199" spans="26:26" x14ac:dyDescent="0.2">
      <c r="Z6199" s="5"/>
    </row>
    <row r="6200" spans="26:26" x14ac:dyDescent="0.2">
      <c r="Z6200" s="5"/>
    </row>
    <row r="6201" spans="26:26" x14ac:dyDescent="0.2">
      <c r="Z6201" s="5"/>
    </row>
    <row r="6202" spans="26:26" x14ac:dyDescent="0.2">
      <c r="Z6202" s="5"/>
    </row>
    <row r="6203" spans="26:26" x14ac:dyDescent="0.2">
      <c r="Z6203" s="5"/>
    </row>
    <row r="6204" spans="26:26" x14ac:dyDescent="0.2">
      <c r="Z6204" s="5"/>
    </row>
    <row r="6205" spans="26:26" x14ac:dyDescent="0.2">
      <c r="Z6205" s="5"/>
    </row>
    <row r="6206" spans="26:26" x14ac:dyDescent="0.2">
      <c r="Z6206" s="5"/>
    </row>
    <row r="6207" spans="26:26" x14ac:dyDescent="0.2">
      <c r="Z6207" s="5"/>
    </row>
    <row r="6208" spans="26:26" x14ac:dyDescent="0.2">
      <c r="Z6208" s="5"/>
    </row>
    <row r="6209" spans="26:26" x14ac:dyDescent="0.2">
      <c r="Z6209" s="5"/>
    </row>
    <row r="6210" spans="26:26" x14ac:dyDescent="0.2">
      <c r="Z6210" s="5"/>
    </row>
    <row r="6211" spans="26:26" x14ac:dyDescent="0.2">
      <c r="Z6211" s="5"/>
    </row>
    <row r="6212" spans="26:26" x14ac:dyDescent="0.2">
      <c r="Z6212" s="5"/>
    </row>
    <row r="6213" spans="26:26" x14ac:dyDescent="0.2">
      <c r="Z6213" s="5"/>
    </row>
    <row r="6214" spans="26:26" x14ac:dyDescent="0.2">
      <c r="Z6214" s="5"/>
    </row>
    <row r="6215" spans="26:26" x14ac:dyDescent="0.2">
      <c r="Z6215" s="5"/>
    </row>
    <row r="6216" spans="26:26" x14ac:dyDescent="0.2">
      <c r="Z6216" s="5"/>
    </row>
    <row r="6217" spans="26:26" x14ac:dyDescent="0.2">
      <c r="Z6217" s="5"/>
    </row>
    <row r="6218" spans="26:26" x14ac:dyDescent="0.2">
      <c r="Z6218" s="5"/>
    </row>
    <row r="6219" spans="26:26" x14ac:dyDescent="0.2">
      <c r="Z6219" s="5"/>
    </row>
    <row r="6220" spans="26:26" x14ac:dyDescent="0.2">
      <c r="Z6220" s="5"/>
    </row>
    <row r="6221" spans="26:26" x14ac:dyDescent="0.2">
      <c r="Z6221" s="5"/>
    </row>
    <row r="6222" spans="26:26" x14ac:dyDescent="0.2">
      <c r="Z6222" s="5"/>
    </row>
    <row r="6223" spans="26:26" x14ac:dyDescent="0.2">
      <c r="Z6223" s="5"/>
    </row>
    <row r="6224" spans="26:26" x14ac:dyDescent="0.2">
      <c r="Z6224" s="5"/>
    </row>
    <row r="6225" spans="26:26" x14ac:dyDescent="0.2">
      <c r="Z6225" s="5"/>
    </row>
    <row r="6226" spans="26:26" x14ac:dyDescent="0.2">
      <c r="Z6226" s="5"/>
    </row>
    <row r="6227" spans="26:26" x14ac:dyDescent="0.2">
      <c r="Z6227" s="5"/>
    </row>
    <row r="6228" spans="26:26" x14ac:dyDescent="0.2">
      <c r="Z6228" s="5"/>
    </row>
    <row r="6229" spans="26:26" x14ac:dyDescent="0.2">
      <c r="Z6229" s="5"/>
    </row>
    <row r="6230" spans="26:26" x14ac:dyDescent="0.2">
      <c r="Z6230" s="5"/>
    </row>
    <row r="6231" spans="26:26" x14ac:dyDescent="0.2">
      <c r="Z6231" s="5"/>
    </row>
    <row r="6232" spans="26:26" x14ac:dyDescent="0.2">
      <c r="Z6232" s="5"/>
    </row>
    <row r="6233" spans="26:26" x14ac:dyDescent="0.2">
      <c r="Z6233" s="5"/>
    </row>
    <row r="6234" spans="26:26" x14ac:dyDescent="0.2">
      <c r="Z6234" s="5"/>
    </row>
    <row r="6235" spans="26:26" x14ac:dyDescent="0.2">
      <c r="Z6235" s="5"/>
    </row>
    <row r="6236" spans="26:26" x14ac:dyDescent="0.2">
      <c r="Z6236" s="5"/>
    </row>
    <row r="6237" spans="26:26" x14ac:dyDescent="0.2">
      <c r="Z6237" s="5"/>
    </row>
    <row r="6238" spans="26:26" x14ac:dyDescent="0.2">
      <c r="Z6238" s="5"/>
    </row>
    <row r="6239" spans="26:26" x14ac:dyDescent="0.2">
      <c r="Z6239" s="5"/>
    </row>
    <row r="6240" spans="26:26" x14ac:dyDescent="0.2">
      <c r="Z6240" s="5"/>
    </row>
    <row r="6241" spans="26:26" x14ac:dyDescent="0.2">
      <c r="Z6241" s="5"/>
    </row>
    <row r="6242" spans="26:26" x14ac:dyDescent="0.2">
      <c r="Z6242" s="5"/>
    </row>
    <row r="6243" spans="26:26" x14ac:dyDescent="0.2">
      <c r="Z6243" s="5"/>
    </row>
    <row r="6244" spans="26:26" x14ac:dyDescent="0.2">
      <c r="Z6244" s="5"/>
    </row>
    <row r="6245" spans="26:26" x14ac:dyDescent="0.2">
      <c r="Z6245" s="5"/>
    </row>
    <row r="6246" spans="26:26" x14ac:dyDescent="0.2">
      <c r="Z6246" s="5"/>
    </row>
    <row r="6247" spans="26:26" x14ac:dyDescent="0.2">
      <c r="Z6247" s="5"/>
    </row>
    <row r="6248" spans="26:26" x14ac:dyDescent="0.2">
      <c r="Z6248" s="5"/>
    </row>
    <row r="6249" spans="26:26" x14ac:dyDescent="0.2">
      <c r="Z6249" s="5"/>
    </row>
    <row r="6250" spans="26:26" x14ac:dyDescent="0.2">
      <c r="Z6250" s="5"/>
    </row>
    <row r="6251" spans="26:26" x14ac:dyDescent="0.2">
      <c r="Z6251" s="5"/>
    </row>
    <row r="6252" spans="26:26" x14ac:dyDescent="0.2">
      <c r="Z6252" s="5"/>
    </row>
    <row r="6253" spans="26:26" x14ac:dyDescent="0.2">
      <c r="Z6253" s="5"/>
    </row>
    <row r="6254" spans="26:26" x14ac:dyDescent="0.2">
      <c r="Z6254" s="5"/>
    </row>
    <row r="6255" spans="26:26" x14ac:dyDescent="0.2">
      <c r="Z6255" s="5"/>
    </row>
    <row r="6256" spans="26:26" x14ac:dyDescent="0.2">
      <c r="Z6256" s="5"/>
    </row>
    <row r="6257" spans="26:26" x14ac:dyDescent="0.2">
      <c r="Z6257" s="5"/>
    </row>
    <row r="6258" spans="26:26" x14ac:dyDescent="0.2">
      <c r="Z6258" s="5"/>
    </row>
    <row r="6259" spans="26:26" x14ac:dyDescent="0.2">
      <c r="Z6259" s="5"/>
    </row>
    <row r="6260" spans="26:26" x14ac:dyDescent="0.2">
      <c r="Z6260" s="5"/>
    </row>
    <row r="6261" spans="26:26" x14ac:dyDescent="0.2">
      <c r="Z6261" s="5"/>
    </row>
    <row r="6262" spans="26:26" x14ac:dyDescent="0.2">
      <c r="Z6262" s="5"/>
    </row>
    <row r="6263" spans="26:26" x14ac:dyDescent="0.2">
      <c r="Z6263" s="5"/>
    </row>
    <row r="6264" spans="26:26" x14ac:dyDescent="0.2">
      <c r="Z6264" s="5"/>
    </row>
    <row r="6265" spans="26:26" x14ac:dyDescent="0.2">
      <c r="Z6265" s="5"/>
    </row>
    <row r="6266" spans="26:26" x14ac:dyDescent="0.2">
      <c r="Z6266" s="5"/>
    </row>
    <row r="6267" spans="26:26" x14ac:dyDescent="0.2">
      <c r="Z6267" s="5"/>
    </row>
    <row r="6268" spans="26:26" x14ac:dyDescent="0.2">
      <c r="Z6268" s="5"/>
    </row>
    <row r="6269" spans="26:26" x14ac:dyDescent="0.2">
      <c r="Z6269" s="5"/>
    </row>
    <row r="6270" spans="26:26" x14ac:dyDescent="0.2">
      <c r="Z6270" s="5"/>
    </row>
    <row r="6271" spans="26:26" x14ac:dyDescent="0.2">
      <c r="Z6271" s="5"/>
    </row>
    <row r="6272" spans="26:26" x14ac:dyDescent="0.2">
      <c r="Z6272" s="5"/>
    </row>
    <row r="6273" spans="26:26" x14ac:dyDescent="0.2">
      <c r="Z6273" s="5"/>
    </row>
    <row r="6274" spans="26:26" x14ac:dyDescent="0.2">
      <c r="Z6274" s="5"/>
    </row>
    <row r="6275" spans="26:26" x14ac:dyDescent="0.2">
      <c r="Z6275" s="5"/>
    </row>
    <row r="6276" spans="26:26" x14ac:dyDescent="0.2">
      <c r="Z6276" s="5"/>
    </row>
    <row r="6277" spans="26:26" x14ac:dyDescent="0.2">
      <c r="Z6277" s="5"/>
    </row>
    <row r="6278" spans="26:26" x14ac:dyDescent="0.2">
      <c r="Z6278" s="5"/>
    </row>
    <row r="6279" spans="26:26" x14ac:dyDescent="0.2">
      <c r="Z6279" s="5"/>
    </row>
    <row r="6280" spans="26:26" x14ac:dyDescent="0.2">
      <c r="Z6280" s="5"/>
    </row>
    <row r="6281" spans="26:26" x14ac:dyDescent="0.2">
      <c r="Z6281" s="5"/>
    </row>
    <row r="6282" spans="26:26" x14ac:dyDescent="0.2">
      <c r="Z6282" s="5"/>
    </row>
    <row r="6283" spans="26:26" x14ac:dyDescent="0.2">
      <c r="Z6283" s="5"/>
    </row>
    <row r="6284" spans="26:26" x14ac:dyDescent="0.2">
      <c r="Z6284" s="5"/>
    </row>
    <row r="6285" spans="26:26" x14ac:dyDescent="0.2">
      <c r="Z6285" s="5"/>
    </row>
    <row r="6286" spans="26:26" x14ac:dyDescent="0.2">
      <c r="Z6286" s="5"/>
    </row>
    <row r="6287" spans="26:26" x14ac:dyDescent="0.2">
      <c r="Z6287" s="5"/>
    </row>
    <row r="6288" spans="26:26" x14ac:dyDescent="0.2">
      <c r="Z6288" s="5"/>
    </row>
    <row r="6289" spans="26:26" x14ac:dyDescent="0.2">
      <c r="Z6289" s="5"/>
    </row>
    <row r="6290" spans="26:26" x14ac:dyDescent="0.2">
      <c r="Z6290" s="5"/>
    </row>
    <row r="6291" spans="26:26" x14ac:dyDescent="0.2">
      <c r="Z6291" s="5"/>
    </row>
    <row r="6292" spans="26:26" x14ac:dyDescent="0.2">
      <c r="Z6292" s="5"/>
    </row>
    <row r="6293" spans="26:26" x14ac:dyDescent="0.2">
      <c r="Z6293" s="5"/>
    </row>
    <row r="6294" spans="26:26" x14ac:dyDescent="0.2">
      <c r="Z6294" s="5"/>
    </row>
    <row r="6295" spans="26:26" x14ac:dyDescent="0.2">
      <c r="Z6295" s="5"/>
    </row>
    <row r="6296" spans="26:26" x14ac:dyDescent="0.2">
      <c r="Z6296" s="5"/>
    </row>
    <row r="6297" spans="26:26" x14ac:dyDescent="0.2">
      <c r="Z6297" s="5"/>
    </row>
    <row r="6298" spans="26:26" x14ac:dyDescent="0.2">
      <c r="Z6298" s="5"/>
    </row>
    <row r="6299" spans="26:26" x14ac:dyDescent="0.2">
      <c r="Z6299" s="5"/>
    </row>
    <row r="6300" spans="26:26" x14ac:dyDescent="0.2">
      <c r="Z6300" s="5"/>
    </row>
    <row r="6301" spans="26:26" x14ac:dyDescent="0.2">
      <c r="Z6301" s="5"/>
    </row>
    <row r="6302" spans="26:26" x14ac:dyDescent="0.2">
      <c r="Z6302" s="5"/>
    </row>
    <row r="6303" spans="26:26" x14ac:dyDescent="0.2">
      <c r="Z6303" s="5"/>
    </row>
    <row r="6304" spans="26:26" x14ac:dyDescent="0.2">
      <c r="Z6304" s="5"/>
    </row>
    <row r="6305" spans="26:26" x14ac:dyDescent="0.2">
      <c r="Z6305" s="5"/>
    </row>
    <row r="6306" spans="26:26" x14ac:dyDescent="0.2">
      <c r="Z6306" s="5"/>
    </row>
    <row r="6307" spans="26:26" x14ac:dyDescent="0.2">
      <c r="Z6307" s="5"/>
    </row>
    <row r="6308" spans="26:26" x14ac:dyDescent="0.2">
      <c r="Z6308" s="5"/>
    </row>
    <row r="6309" spans="26:26" x14ac:dyDescent="0.2">
      <c r="Z6309" s="5"/>
    </row>
    <row r="6310" spans="26:26" x14ac:dyDescent="0.2">
      <c r="Z6310" s="5"/>
    </row>
    <row r="6311" spans="26:26" x14ac:dyDescent="0.2">
      <c r="Z6311" s="5"/>
    </row>
    <row r="6312" spans="26:26" x14ac:dyDescent="0.2">
      <c r="Z6312" s="5"/>
    </row>
    <row r="6313" spans="26:26" x14ac:dyDescent="0.2">
      <c r="Z6313" s="5"/>
    </row>
    <row r="6314" spans="26:26" x14ac:dyDescent="0.2">
      <c r="Z6314" s="5"/>
    </row>
    <row r="6315" spans="26:26" x14ac:dyDescent="0.2">
      <c r="Z6315" s="5"/>
    </row>
    <row r="6316" spans="26:26" x14ac:dyDescent="0.2">
      <c r="Z6316" s="5"/>
    </row>
    <row r="6317" spans="26:26" x14ac:dyDescent="0.2">
      <c r="Z6317" s="5"/>
    </row>
    <row r="6318" spans="26:26" x14ac:dyDescent="0.2">
      <c r="Z6318" s="5"/>
    </row>
    <row r="6319" spans="26:26" x14ac:dyDescent="0.2">
      <c r="Z6319" s="5"/>
    </row>
    <row r="6320" spans="26:26" x14ac:dyDescent="0.2">
      <c r="Z6320" s="5"/>
    </row>
    <row r="6321" spans="26:26" x14ac:dyDescent="0.2">
      <c r="Z6321" s="5"/>
    </row>
    <row r="6322" spans="26:26" x14ac:dyDescent="0.2">
      <c r="Z6322" s="5"/>
    </row>
    <row r="6323" spans="26:26" x14ac:dyDescent="0.2">
      <c r="Z6323" s="5"/>
    </row>
    <row r="6324" spans="26:26" x14ac:dyDescent="0.2">
      <c r="Z6324" s="5"/>
    </row>
    <row r="6325" spans="26:26" x14ac:dyDescent="0.2">
      <c r="Z6325" s="5"/>
    </row>
    <row r="6326" spans="26:26" x14ac:dyDescent="0.2">
      <c r="Z6326" s="5"/>
    </row>
    <row r="6327" spans="26:26" x14ac:dyDescent="0.2">
      <c r="Z6327" s="5"/>
    </row>
    <row r="6328" spans="26:26" x14ac:dyDescent="0.2">
      <c r="Z6328" s="5"/>
    </row>
    <row r="6329" spans="26:26" x14ac:dyDescent="0.2">
      <c r="Z6329" s="5"/>
    </row>
    <row r="6330" spans="26:26" x14ac:dyDescent="0.2">
      <c r="Z6330" s="5"/>
    </row>
    <row r="6331" spans="26:26" x14ac:dyDescent="0.2">
      <c r="Z6331" s="5"/>
    </row>
    <row r="6332" spans="26:26" x14ac:dyDescent="0.2">
      <c r="Z6332" s="5"/>
    </row>
    <row r="6333" spans="26:26" x14ac:dyDescent="0.2">
      <c r="Z6333" s="5"/>
    </row>
    <row r="6334" spans="26:26" x14ac:dyDescent="0.2">
      <c r="Z6334" s="5"/>
    </row>
    <row r="6335" spans="26:26" x14ac:dyDescent="0.2">
      <c r="Z6335" s="5"/>
    </row>
    <row r="6336" spans="26:26" x14ac:dyDescent="0.2">
      <c r="Z6336" s="5"/>
    </row>
    <row r="6337" spans="26:26" x14ac:dyDescent="0.2">
      <c r="Z6337" s="5"/>
    </row>
    <row r="6338" spans="26:26" x14ac:dyDescent="0.2">
      <c r="Z6338" s="5"/>
    </row>
    <row r="6339" spans="26:26" x14ac:dyDescent="0.2">
      <c r="Z6339" s="5"/>
    </row>
    <row r="6340" spans="26:26" x14ac:dyDescent="0.2">
      <c r="Z6340" s="5"/>
    </row>
    <row r="6341" spans="26:26" x14ac:dyDescent="0.2">
      <c r="Z6341" s="5"/>
    </row>
    <row r="6342" spans="26:26" x14ac:dyDescent="0.2">
      <c r="Z6342" s="5"/>
    </row>
    <row r="6343" spans="26:26" x14ac:dyDescent="0.2">
      <c r="Z6343" s="5"/>
    </row>
    <row r="6344" spans="26:26" x14ac:dyDescent="0.2">
      <c r="Z6344" s="5"/>
    </row>
    <row r="6345" spans="26:26" x14ac:dyDescent="0.2">
      <c r="Z6345" s="5"/>
    </row>
    <row r="6346" spans="26:26" x14ac:dyDescent="0.2">
      <c r="Z6346" s="5"/>
    </row>
    <row r="6347" spans="26:26" x14ac:dyDescent="0.2">
      <c r="Z6347" s="5"/>
    </row>
    <row r="6348" spans="26:26" x14ac:dyDescent="0.2">
      <c r="Z6348" s="5"/>
    </row>
    <row r="6349" spans="26:26" x14ac:dyDescent="0.2">
      <c r="Z6349" s="5"/>
    </row>
    <row r="6350" spans="26:26" x14ac:dyDescent="0.2">
      <c r="Z6350" s="5"/>
    </row>
    <row r="6351" spans="26:26" x14ac:dyDescent="0.2">
      <c r="Z6351" s="5"/>
    </row>
    <row r="6352" spans="26:26" x14ac:dyDescent="0.2">
      <c r="Z6352" s="5"/>
    </row>
    <row r="6353" spans="26:26" x14ac:dyDescent="0.2">
      <c r="Z6353" s="5"/>
    </row>
    <row r="6354" spans="26:26" x14ac:dyDescent="0.2">
      <c r="Z6354" s="5"/>
    </row>
    <row r="6355" spans="26:26" x14ac:dyDescent="0.2">
      <c r="Z6355" s="5"/>
    </row>
    <row r="6356" spans="26:26" x14ac:dyDescent="0.2">
      <c r="Z6356" s="5"/>
    </row>
    <row r="6357" spans="26:26" x14ac:dyDescent="0.2">
      <c r="Z6357" s="5"/>
    </row>
    <row r="6358" spans="26:26" x14ac:dyDescent="0.2">
      <c r="Z6358" s="5"/>
    </row>
    <row r="6359" spans="26:26" x14ac:dyDescent="0.2">
      <c r="Z6359" s="5"/>
    </row>
    <row r="6360" spans="26:26" x14ac:dyDescent="0.2">
      <c r="Z6360" s="5"/>
    </row>
    <row r="6361" spans="26:26" x14ac:dyDescent="0.2">
      <c r="Z6361" s="5"/>
    </row>
    <row r="6362" spans="26:26" x14ac:dyDescent="0.2">
      <c r="Z6362" s="5"/>
    </row>
    <row r="6363" spans="26:26" x14ac:dyDescent="0.2">
      <c r="Z6363" s="5"/>
    </row>
    <row r="6364" spans="26:26" x14ac:dyDescent="0.2">
      <c r="Z6364" s="5"/>
    </row>
    <row r="6365" spans="26:26" x14ac:dyDescent="0.2">
      <c r="Z6365" s="5"/>
    </row>
    <row r="6366" spans="26:26" x14ac:dyDescent="0.2">
      <c r="Z6366" s="5"/>
    </row>
    <row r="6367" spans="26:26" x14ac:dyDescent="0.2">
      <c r="Z6367" s="5"/>
    </row>
    <row r="6368" spans="26:26" x14ac:dyDescent="0.2">
      <c r="Z6368" s="5"/>
    </row>
    <row r="6369" spans="26:26" x14ac:dyDescent="0.2">
      <c r="Z6369" s="5"/>
    </row>
    <row r="6370" spans="26:26" x14ac:dyDescent="0.2">
      <c r="Z6370" s="5"/>
    </row>
    <row r="6371" spans="26:26" x14ac:dyDescent="0.2">
      <c r="Z6371" s="5"/>
    </row>
    <row r="6372" spans="26:26" x14ac:dyDescent="0.2">
      <c r="Z6372" s="5"/>
    </row>
    <row r="6373" spans="26:26" x14ac:dyDescent="0.2">
      <c r="Z6373" s="5"/>
    </row>
    <row r="6374" spans="26:26" x14ac:dyDescent="0.2">
      <c r="Z6374" s="5"/>
    </row>
    <row r="6375" spans="26:26" x14ac:dyDescent="0.2">
      <c r="Z6375" s="5"/>
    </row>
    <row r="6376" spans="26:26" x14ac:dyDescent="0.2">
      <c r="Z6376" s="5"/>
    </row>
    <row r="6377" spans="26:26" x14ac:dyDescent="0.2">
      <c r="Z6377" s="5"/>
    </row>
    <row r="6378" spans="26:26" x14ac:dyDescent="0.2">
      <c r="Z6378" s="5"/>
    </row>
    <row r="6379" spans="26:26" x14ac:dyDescent="0.2">
      <c r="Z6379" s="5"/>
    </row>
    <row r="6380" spans="26:26" x14ac:dyDescent="0.2">
      <c r="Z6380" s="5"/>
    </row>
    <row r="6381" spans="26:26" x14ac:dyDescent="0.2">
      <c r="Z6381" s="5"/>
    </row>
    <row r="6382" spans="26:26" x14ac:dyDescent="0.2">
      <c r="Z6382" s="5"/>
    </row>
    <row r="6383" spans="26:26" x14ac:dyDescent="0.2">
      <c r="Z6383" s="5"/>
    </row>
    <row r="6384" spans="26:26" x14ac:dyDescent="0.2">
      <c r="Z6384" s="5"/>
    </row>
    <row r="6385" spans="26:26" x14ac:dyDescent="0.2">
      <c r="Z6385" s="5"/>
    </row>
    <row r="6386" spans="26:26" x14ac:dyDescent="0.2">
      <c r="Z6386" s="5"/>
    </row>
    <row r="6387" spans="26:26" x14ac:dyDescent="0.2">
      <c r="Z6387" s="5"/>
    </row>
    <row r="6388" spans="26:26" x14ac:dyDescent="0.2">
      <c r="Z6388" s="5"/>
    </row>
    <row r="6389" spans="26:26" x14ac:dyDescent="0.2">
      <c r="Z6389" s="5"/>
    </row>
    <row r="6390" spans="26:26" x14ac:dyDescent="0.2">
      <c r="Z6390" s="5"/>
    </row>
    <row r="6391" spans="26:26" x14ac:dyDescent="0.2">
      <c r="Z6391" s="5"/>
    </row>
    <row r="6392" spans="26:26" x14ac:dyDescent="0.2">
      <c r="Z6392" s="5"/>
    </row>
    <row r="6393" spans="26:26" x14ac:dyDescent="0.2">
      <c r="Z6393" s="5"/>
    </row>
    <row r="6394" spans="26:26" x14ac:dyDescent="0.2">
      <c r="Z6394" s="5"/>
    </row>
    <row r="6395" spans="26:26" x14ac:dyDescent="0.2">
      <c r="Z6395" s="5"/>
    </row>
    <row r="6396" spans="26:26" x14ac:dyDescent="0.2">
      <c r="Z6396" s="5"/>
    </row>
    <row r="6397" spans="26:26" x14ac:dyDescent="0.2">
      <c r="Z6397" s="5"/>
    </row>
    <row r="6398" spans="26:26" x14ac:dyDescent="0.2">
      <c r="Z6398" s="5"/>
    </row>
    <row r="6399" spans="26:26" x14ac:dyDescent="0.2">
      <c r="Z6399" s="5"/>
    </row>
    <row r="6400" spans="26:26" x14ac:dyDescent="0.2">
      <c r="Z6400" s="5"/>
    </row>
    <row r="6401" spans="26:26" x14ac:dyDescent="0.2">
      <c r="Z6401" s="5"/>
    </row>
    <row r="6402" spans="26:26" x14ac:dyDescent="0.2">
      <c r="Z6402" s="5"/>
    </row>
    <row r="6403" spans="26:26" x14ac:dyDescent="0.2">
      <c r="Z6403" s="5"/>
    </row>
    <row r="6404" spans="26:26" x14ac:dyDescent="0.2">
      <c r="Z6404" s="5"/>
    </row>
    <row r="6405" spans="26:26" x14ac:dyDescent="0.2">
      <c r="Z6405" s="5"/>
    </row>
    <row r="6406" spans="26:26" x14ac:dyDescent="0.2">
      <c r="Z6406" s="5"/>
    </row>
    <row r="6407" spans="26:26" x14ac:dyDescent="0.2">
      <c r="Z6407" s="5"/>
    </row>
    <row r="6408" spans="26:26" x14ac:dyDescent="0.2">
      <c r="Z6408" s="5"/>
    </row>
    <row r="6409" spans="26:26" x14ac:dyDescent="0.2">
      <c r="Z6409" s="5"/>
    </row>
    <row r="6410" spans="26:26" x14ac:dyDescent="0.2">
      <c r="Z6410" s="5"/>
    </row>
    <row r="6411" spans="26:26" x14ac:dyDescent="0.2">
      <c r="Z6411" s="5"/>
    </row>
    <row r="6412" spans="26:26" x14ac:dyDescent="0.2">
      <c r="Z6412" s="5"/>
    </row>
    <row r="6413" spans="26:26" x14ac:dyDescent="0.2">
      <c r="Z6413" s="5"/>
    </row>
    <row r="6414" spans="26:26" x14ac:dyDescent="0.2">
      <c r="Z6414" s="5"/>
    </row>
    <row r="6415" spans="26:26" x14ac:dyDescent="0.2">
      <c r="Z6415" s="5"/>
    </row>
    <row r="6416" spans="26:26" x14ac:dyDescent="0.2">
      <c r="Z6416" s="5"/>
    </row>
    <row r="6417" spans="26:26" x14ac:dyDescent="0.2">
      <c r="Z6417" s="5"/>
    </row>
    <row r="6418" spans="26:26" x14ac:dyDescent="0.2">
      <c r="Z6418" s="5"/>
    </row>
    <row r="6419" spans="26:26" x14ac:dyDescent="0.2">
      <c r="Z6419" s="5"/>
    </row>
    <row r="6420" spans="26:26" x14ac:dyDescent="0.2">
      <c r="Z6420" s="5"/>
    </row>
    <row r="6421" spans="26:26" x14ac:dyDescent="0.2">
      <c r="Z6421" s="5"/>
    </row>
    <row r="6422" spans="26:26" x14ac:dyDescent="0.2">
      <c r="Z6422" s="5"/>
    </row>
    <row r="6423" spans="26:26" x14ac:dyDescent="0.2">
      <c r="Z6423" s="5"/>
    </row>
    <row r="6424" spans="26:26" x14ac:dyDescent="0.2">
      <c r="Z6424" s="5"/>
    </row>
    <row r="6425" spans="26:26" x14ac:dyDescent="0.2">
      <c r="Z6425" s="5"/>
    </row>
    <row r="6426" spans="26:26" x14ac:dyDescent="0.2">
      <c r="Z6426" s="5"/>
    </row>
    <row r="6427" spans="26:26" x14ac:dyDescent="0.2">
      <c r="Z6427" s="5"/>
    </row>
    <row r="6428" spans="26:26" x14ac:dyDescent="0.2">
      <c r="Z6428" s="5"/>
    </row>
    <row r="6429" spans="26:26" x14ac:dyDescent="0.2">
      <c r="Z6429" s="5"/>
    </row>
    <row r="6430" spans="26:26" x14ac:dyDescent="0.2">
      <c r="Z6430" s="5"/>
    </row>
    <row r="6431" spans="26:26" x14ac:dyDescent="0.2">
      <c r="Z6431" s="5"/>
    </row>
    <row r="6432" spans="26:26" x14ac:dyDescent="0.2">
      <c r="Z6432" s="5"/>
    </row>
    <row r="6433" spans="26:26" x14ac:dyDescent="0.2">
      <c r="Z6433" s="5"/>
    </row>
    <row r="6434" spans="26:26" x14ac:dyDescent="0.2">
      <c r="Z6434" s="5"/>
    </row>
    <row r="6435" spans="26:26" x14ac:dyDescent="0.2">
      <c r="Z6435" s="5"/>
    </row>
    <row r="6436" spans="26:26" x14ac:dyDescent="0.2">
      <c r="Z6436" s="5"/>
    </row>
    <row r="6437" spans="26:26" x14ac:dyDescent="0.2">
      <c r="Z6437" s="5"/>
    </row>
    <row r="6438" spans="26:26" x14ac:dyDescent="0.2">
      <c r="Z6438" s="5"/>
    </row>
    <row r="6439" spans="26:26" x14ac:dyDescent="0.2">
      <c r="Z6439" s="5"/>
    </row>
    <row r="6440" spans="26:26" x14ac:dyDescent="0.2">
      <c r="Z6440" s="5"/>
    </row>
    <row r="6441" spans="26:26" x14ac:dyDescent="0.2">
      <c r="Z6441" s="5"/>
    </row>
    <row r="6442" spans="26:26" x14ac:dyDescent="0.2">
      <c r="Z6442" s="5"/>
    </row>
    <row r="6443" spans="26:26" x14ac:dyDescent="0.2">
      <c r="Z6443" s="5"/>
    </row>
    <row r="6444" spans="26:26" x14ac:dyDescent="0.2">
      <c r="Z6444" s="5"/>
    </row>
    <row r="6445" spans="26:26" x14ac:dyDescent="0.2">
      <c r="Z6445" s="5"/>
    </row>
    <row r="6446" spans="26:26" x14ac:dyDescent="0.2">
      <c r="Z6446" s="5"/>
    </row>
    <row r="6447" spans="26:26" x14ac:dyDescent="0.2">
      <c r="Z6447" s="5"/>
    </row>
    <row r="6448" spans="26:26" x14ac:dyDescent="0.2">
      <c r="Z6448" s="5"/>
    </row>
    <row r="6449" spans="26:26" x14ac:dyDescent="0.2">
      <c r="Z6449" s="5"/>
    </row>
    <row r="6450" spans="26:26" x14ac:dyDescent="0.2">
      <c r="Z6450" s="5"/>
    </row>
    <row r="6451" spans="26:26" x14ac:dyDescent="0.2">
      <c r="Z6451" s="5"/>
    </row>
    <row r="6452" spans="26:26" x14ac:dyDescent="0.2">
      <c r="Z6452" s="5"/>
    </row>
    <row r="6453" spans="26:26" x14ac:dyDescent="0.2">
      <c r="Z6453" s="5"/>
    </row>
    <row r="6454" spans="26:26" x14ac:dyDescent="0.2">
      <c r="Z6454" s="5"/>
    </row>
    <row r="6455" spans="26:26" x14ac:dyDescent="0.2">
      <c r="Z6455" s="5"/>
    </row>
    <row r="6456" spans="26:26" x14ac:dyDescent="0.2">
      <c r="Z6456" s="5"/>
    </row>
    <row r="6457" spans="26:26" x14ac:dyDescent="0.2">
      <c r="Z6457" s="5"/>
    </row>
    <row r="6458" spans="26:26" x14ac:dyDescent="0.2">
      <c r="Z6458" s="5"/>
    </row>
    <row r="6459" spans="26:26" x14ac:dyDescent="0.2">
      <c r="Z6459" s="5"/>
    </row>
    <row r="6460" spans="26:26" x14ac:dyDescent="0.2">
      <c r="Z6460" s="5"/>
    </row>
    <row r="6461" spans="26:26" x14ac:dyDescent="0.2">
      <c r="Z6461" s="5"/>
    </row>
    <row r="6462" spans="26:26" x14ac:dyDescent="0.2">
      <c r="Z6462" s="5"/>
    </row>
    <row r="6463" spans="26:26" x14ac:dyDescent="0.2">
      <c r="Z6463" s="5"/>
    </row>
    <row r="6464" spans="26:26" x14ac:dyDescent="0.2">
      <c r="Z6464" s="5"/>
    </row>
    <row r="6465" spans="26:26" x14ac:dyDescent="0.2">
      <c r="Z6465" s="5"/>
    </row>
    <row r="6466" spans="26:26" x14ac:dyDescent="0.2">
      <c r="Z6466" s="5"/>
    </row>
    <row r="6467" spans="26:26" x14ac:dyDescent="0.2">
      <c r="Z6467" s="5"/>
    </row>
    <row r="6468" spans="26:26" x14ac:dyDescent="0.2">
      <c r="Z6468" s="5"/>
    </row>
    <row r="6469" spans="26:26" x14ac:dyDescent="0.2">
      <c r="Z6469" s="5"/>
    </row>
    <row r="6470" spans="26:26" x14ac:dyDescent="0.2">
      <c r="Z6470" s="5"/>
    </row>
    <row r="6471" spans="26:26" x14ac:dyDescent="0.2">
      <c r="Z6471" s="5"/>
    </row>
    <row r="6472" spans="26:26" x14ac:dyDescent="0.2">
      <c r="Z6472" s="5"/>
    </row>
    <row r="6473" spans="26:26" x14ac:dyDescent="0.2">
      <c r="Z6473" s="5"/>
    </row>
    <row r="6474" spans="26:26" x14ac:dyDescent="0.2">
      <c r="Z6474" s="5"/>
    </row>
    <row r="6475" spans="26:26" x14ac:dyDescent="0.2">
      <c r="Z6475" s="5"/>
    </row>
    <row r="6476" spans="26:26" x14ac:dyDescent="0.2">
      <c r="Z6476" s="5"/>
    </row>
    <row r="6477" spans="26:26" x14ac:dyDescent="0.2">
      <c r="Z6477" s="5"/>
    </row>
    <row r="6478" spans="26:26" x14ac:dyDescent="0.2">
      <c r="Z6478" s="5"/>
    </row>
    <row r="6479" spans="26:26" x14ac:dyDescent="0.2">
      <c r="Z6479" s="5"/>
    </row>
    <row r="6480" spans="26:26" x14ac:dyDescent="0.2">
      <c r="Z6480" s="5"/>
    </row>
    <row r="6481" spans="26:26" x14ac:dyDescent="0.2">
      <c r="Z6481" s="5"/>
    </row>
    <row r="6482" spans="26:26" x14ac:dyDescent="0.2">
      <c r="Z6482" s="5"/>
    </row>
    <row r="6483" spans="26:26" x14ac:dyDescent="0.2">
      <c r="Z6483" s="5"/>
    </row>
    <row r="6484" spans="26:26" x14ac:dyDescent="0.2">
      <c r="Z6484" s="5"/>
    </row>
    <row r="6485" spans="26:26" x14ac:dyDescent="0.2">
      <c r="Z6485" s="5"/>
    </row>
    <row r="6486" spans="26:26" x14ac:dyDescent="0.2">
      <c r="Z6486" s="5"/>
    </row>
    <row r="6487" spans="26:26" x14ac:dyDescent="0.2">
      <c r="Z6487" s="5"/>
    </row>
    <row r="6488" spans="26:26" x14ac:dyDescent="0.2">
      <c r="Z6488" s="5"/>
    </row>
    <row r="6489" spans="26:26" x14ac:dyDescent="0.2">
      <c r="Z6489" s="5"/>
    </row>
    <row r="6490" spans="26:26" x14ac:dyDescent="0.2">
      <c r="Z6490" s="5"/>
    </row>
    <row r="6491" spans="26:26" x14ac:dyDescent="0.2">
      <c r="Z6491" s="5"/>
    </row>
    <row r="6492" spans="26:26" x14ac:dyDescent="0.2">
      <c r="Z6492" s="5"/>
    </row>
    <row r="6493" spans="26:26" x14ac:dyDescent="0.2">
      <c r="Z6493" s="5"/>
    </row>
    <row r="6494" spans="26:26" x14ac:dyDescent="0.2">
      <c r="Z6494" s="5"/>
    </row>
    <row r="6495" spans="26:26" x14ac:dyDescent="0.2">
      <c r="Z6495" s="5"/>
    </row>
    <row r="6496" spans="26:26" x14ac:dyDescent="0.2">
      <c r="Z6496" s="5"/>
    </row>
    <row r="6497" spans="26:26" x14ac:dyDescent="0.2">
      <c r="Z6497" s="5"/>
    </row>
    <row r="6498" spans="26:26" x14ac:dyDescent="0.2">
      <c r="Z6498" s="5"/>
    </row>
    <row r="6499" spans="26:26" x14ac:dyDescent="0.2">
      <c r="Z6499" s="5"/>
    </row>
    <row r="6500" spans="26:26" x14ac:dyDescent="0.2">
      <c r="Z6500" s="5"/>
    </row>
    <row r="6501" spans="26:26" x14ac:dyDescent="0.2">
      <c r="Z6501" s="5"/>
    </row>
    <row r="6502" spans="26:26" x14ac:dyDescent="0.2">
      <c r="Z6502" s="5"/>
    </row>
    <row r="6503" spans="26:26" x14ac:dyDescent="0.2">
      <c r="Z6503" s="5"/>
    </row>
    <row r="6504" spans="26:26" x14ac:dyDescent="0.2">
      <c r="Z6504" s="5"/>
    </row>
    <row r="6505" spans="26:26" x14ac:dyDescent="0.2">
      <c r="Z6505" s="5"/>
    </row>
    <row r="6506" spans="26:26" x14ac:dyDescent="0.2">
      <c r="Z6506" s="5"/>
    </row>
    <row r="6507" spans="26:26" x14ac:dyDescent="0.2">
      <c r="Z6507" s="5"/>
    </row>
    <row r="6508" spans="26:26" x14ac:dyDescent="0.2">
      <c r="Z6508" s="5"/>
    </row>
    <row r="6509" spans="26:26" x14ac:dyDescent="0.2">
      <c r="Z6509" s="5"/>
    </row>
    <row r="6510" spans="26:26" x14ac:dyDescent="0.2">
      <c r="Z6510" s="5"/>
    </row>
    <row r="6511" spans="26:26" x14ac:dyDescent="0.2">
      <c r="Z6511" s="5"/>
    </row>
    <row r="6512" spans="26:26" x14ac:dyDescent="0.2">
      <c r="Z6512" s="5"/>
    </row>
    <row r="6513" spans="26:26" x14ac:dyDescent="0.2">
      <c r="Z6513" s="5"/>
    </row>
    <row r="6514" spans="26:26" x14ac:dyDescent="0.2">
      <c r="Z6514" s="5"/>
    </row>
    <row r="6515" spans="26:26" x14ac:dyDescent="0.2">
      <c r="Z6515" s="5"/>
    </row>
    <row r="6516" spans="26:26" x14ac:dyDescent="0.2">
      <c r="Z6516" s="5"/>
    </row>
    <row r="6517" spans="26:26" x14ac:dyDescent="0.2">
      <c r="Z6517" s="5"/>
    </row>
    <row r="6518" spans="26:26" x14ac:dyDescent="0.2">
      <c r="Z6518" s="5"/>
    </row>
    <row r="6519" spans="26:26" x14ac:dyDescent="0.2">
      <c r="Z6519" s="5"/>
    </row>
    <row r="6520" spans="26:26" x14ac:dyDescent="0.2">
      <c r="Z6520" s="5"/>
    </row>
    <row r="6521" spans="26:26" x14ac:dyDescent="0.2">
      <c r="Z6521" s="5"/>
    </row>
    <row r="6522" spans="26:26" x14ac:dyDescent="0.2">
      <c r="Z6522" s="5"/>
    </row>
    <row r="6523" spans="26:26" x14ac:dyDescent="0.2">
      <c r="Z6523" s="5"/>
    </row>
    <row r="6524" spans="26:26" x14ac:dyDescent="0.2">
      <c r="Z6524" s="5"/>
    </row>
    <row r="6525" spans="26:26" x14ac:dyDescent="0.2">
      <c r="Z6525" s="5"/>
    </row>
    <row r="6526" spans="26:26" x14ac:dyDescent="0.2">
      <c r="Z6526" s="5"/>
    </row>
    <row r="6527" spans="26:26" x14ac:dyDescent="0.2">
      <c r="Z6527" s="5"/>
    </row>
    <row r="6528" spans="26:26" x14ac:dyDescent="0.2">
      <c r="Z6528" s="5"/>
    </row>
    <row r="6529" spans="26:26" x14ac:dyDescent="0.2">
      <c r="Z6529" s="5"/>
    </row>
    <row r="6530" spans="26:26" x14ac:dyDescent="0.2">
      <c r="Z6530" s="5"/>
    </row>
    <row r="6531" spans="26:26" x14ac:dyDescent="0.2">
      <c r="Z6531" s="5"/>
    </row>
    <row r="6532" spans="26:26" x14ac:dyDescent="0.2">
      <c r="Z6532" s="5"/>
    </row>
    <row r="6533" spans="26:26" x14ac:dyDescent="0.2">
      <c r="Z6533" s="5"/>
    </row>
    <row r="6534" spans="26:26" x14ac:dyDescent="0.2">
      <c r="Z6534" s="5"/>
    </row>
    <row r="6535" spans="26:26" x14ac:dyDescent="0.2">
      <c r="Z6535" s="5"/>
    </row>
    <row r="6536" spans="26:26" x14ac:dyDescent="0.2">
      <c r="Z6536" s="5"/>
    </row>
    <row r="6537" spans="26:26" x14ac:dyDescent="0.2">
      <c r="Z6537" s="5"/>
    </row>
    <row r="6538" spans="26:26" x14ac:dyDescent="0.2">
      <c r="Z6538" s="5"/>
    </row>
    <row r="6539" spans="26:26" x14ac:dyDescent="0.2">
      <c r="Z6539" s="5"/>
    </row>
    <row r="6540" spans="26:26" x14ac:dyDescent="0.2">
      <c r="Z6540" s="5"/>
    </row>
    <row r="6541" spans="26:26" x14ac:dyDescent="0.2">
      <c r="Z6541" s="5"/>
    </row>
    <row r="6542" spans="26:26" x14ac:dyDescent="0.2">
      <c r="Z6542" s="5"/>
    </row>
    <row r="6543" spans="26:26" x14ac:dyDescent="0.2">
      <c r="Z6543" s="5"/>
    </row>
    <row r="6544" spans="26:26" x14ac:dyDescent="0.2">
      <c r="Z6544" s="5"/>
    </row>
    <row r="6545" spans="26:26" x14ac:dyDescent="0.2">
      <c r="Z6545" s="5"/>
    </row>
    <row r="6546" spans="26:26" x14ac:dyDescent="0.2">
      <c r="Z6546" s="5"/>
    </row>
    <row r="6547" spans="26:26" x14ac:dyDescent="0.2">
      <c r="Z6547" s="5"/>
    </row>
    <row r="6548" spans="26:26" x14ac:dyDescent="0.2">
      <c r="Z6548" s="5"/>
    </row>
    <row r="6549" spans="26:26" x14ac:dyDescent="0.2">
      <c r="Z6549" s="5"/>
    </row>
    <row r="6550" spans="26:26" x14ac:dyDescent="0.2">
      <c r="Z6550" s="5"/>
    </row>
    <row r="6551" spans="26:26" x14ac:dyDescent="0.2">
      <c r="Z6551" s="5"/>
    </row>
    <row r="6552" spans="26:26" x14ac:dyDescent="0.2">
      <c r="Z6552" s="5"/>
    </row>
    <row r="6553" spans="26:26" x14ac:dyDescent="0.2">
      <c r="Z6553" s="5"/>
    </row>
    <row r="6554" spans="26:26" x14ac:dyDescent="0.2">
      <c r="Z6554" s="5"/>
    </row>
    <row r="6555" spans="26:26" x14ac:dyDescent="0.2">
      <c r="Z6555" s="5"/>
    </row>
    <row r="6556" spans="26:26" x14ac:dyDescent="0.2">
      <c r="Z6556" s="5"/>
    </row>
    <row r="6557" spans="26:26" x14ac:dyDescent="0.2">
      <c r="Z6557" s="5"/>
    </row>
    <row r="6558" spans="26:26" x14ac:dyDescent="0.2">
      <c r="Z6558" s="5"/>
    </row>
    <row r="6559" spans="26:26" x14ac:dyDescent="0.2">
      <c r="Z6559" s="5"/>
    </row>
    <row r="6560" spans="26:26" x14ac:dyDescent="0.2">
      <c r="Z6560" s="5"/>
    </row>
    <row r="6561" spans="26:26" x14ac:dyDescent="0.2">
      <c r="Z6561" s="5"/>
    </row>
    <row r="6562" spans="26:26" x14ac:dyDescent="0.2">
      <c r="Z6562" s="5"/>
    </row>
    <row r="6563" spans="26:26" x14ac:dyDescent="0.2">
      <c r="Z6563" s="5"/>
    </row>
    <row r="6564" spans="26:26" x14ac:dyDescent="0.2">
      <c r="Z6564" s="5"/>
    </row>
    <row r="6565" spans="26:26" x14ac:dyDescent="0.2">
      <c r="Z6565" s="5"/>
    </row>
    <row r="6566" spans="26:26" x14ac:dyDescent="0.2">
      <c r="Z6566" s="5"/>
    </row>
    <row r="6567" spans="26:26" x14ac:dyDescent="0.2">
      <c r="Z6567" s="5"/>
    </row>
    <row r="6568" spans="26:26" x14ac:dyDescent="0.2">
      <c r="Z6568" s="5"/>
    </row>
    <row r="6569" spans="26:26" x14ac:dyDescent="0.2">
      <c r="Z6569" s="5"/>
    </row>
    <row r="6570" spans="26:26" x14ac:dyDescent="0.2">
      <c r="Z6570" s="5"/>
    </row>
    <row r="6571" spans="26:26" x14ac:dyDescent="0.2">
      <c r="Z6571" s="5"/>
    </row>
    <row r="6572" spans="26:26" x14ac:dyDescent="0.2">
      <c r="Z6572" s="5"/>
    </row>
    <row r="6573" spans="26:26" x14ac:dyDescent="0.2">
      <c r="Z6573" s="5"/>
    </row>
    <row r="6574" spans="26:26" x14ac:dyDescent="0.2">
      <c r="Z6574" s="5"/>
    </row>
    <row r="6575" spans="26:26" x14ac:dyDescent="0.2">
      <c r="Z6575" s="5"/>
    </row>
    <row r="6576" spans="26:26" x14ac:dyDescent="0.2">
      <c r="Z6576" s="5"/>
    </row>
    <row r="6577" spans="26:26" x14ac:dyDescent="0.2">
      <c r="Z6577" s="5"/>
    </row>
    <row r="6578" spans="26:26" x14ac:dyDescent="0.2">
      <c r="Z6578" s="5"/>
    </row>
    <row r="6579" spans="26:26" x14ac:dyDescent="0.2">
      <c r="Z6579" s="5"/>
    </row>
    <row r="6580" spans="26:26" x14ac:dyDescent="0.2">
      <c r="Z6580" s="5"/>
    </row>
    <row r="6581" spans="26:26" x14ac:dyDescent="0.2">
      <c r="Z6581" s="5"/>
    </row>
    <row r="6582" spans="26:26" x14ac:dyDescent="0.2">
      <c r="Z6582" s="5"/>
    </row>
    <row r="6583" spans="26:26" x14ac:dyDescent="0.2">
      <c r="Z6583" s="5"/>
    </row>
    <row r="6584" spans="26:26" x14ac:dyDescent="0.2">
      <c r="Z6584" s="5"/>
    </row>
    <row r="6585" spans="26:26" x14ac:dyDescent="0.2">
      <c r="Z6585" s="5"/>
    </row>
    <row r="6586" spans="26:26" x14ac:dyDescent="0.2">
      <c r="Z6586" s="5"/>
    </row>
    <row r="6587" spans="26:26" x14ac:dyDescent="0.2">
      <c r="Z6587" s="5"/>
    </row>
    <row r="6588" spans="26:26" x14ac:dyDescent="0.2">
      <c r="Z6588" s="5"/>
    </row>
    <row r="6589" spans="26:26" x14ac:dyDescent="0.2">
      <c r="Z6589" s="5"/>
    </row>
    <row r="6590" spans="26:26" x14ac:dyDescent="0.2">
      <c r="Z6590" s="5"/>
    </row>
    <row r="6591" spans="26:26" x14ac:dyDescent="0.2">
      <c r="Z6591" s="5"/>
    </row>
    <row r="6592" spans="26:26" x14ac:dyDescent="0.2">
      <c r="Z6592" s="5"/>
    </row>
    <row r="6593" spans="26:26" x14ac:dyDescent="0.2">
      <c r="Z6593" s="5"/>
    </row>
    <row r="6594" spans="26:26" x14ac:dyDescent="0.2">
      <c r="Z6594" s="5"/>
    </row>
    <row r="6595" spans="26:26" x14ac:dyDescent="0.2">
      <c r="Z6595" s="5"/>
    </row>
    <row r="6596" spans="26:26" x14ac:dyDescent="0.2">
      <c r="Z6596" s="5"/>
    </row>
    <row r="6597" spans="26:26" x14ac:dyDescent="0.2">
      <c r="Z6597" s="5"/>
    </row>
    <row r="6598" spans="26:26" x14ac:dyDescent="0.2">
      <c r="Z6598" s="5"/>
    </row>
    <row r="6599" spans="26:26" x14ac:dyDescent="0.2">
      <c r="Z6599" s="5"/>
    </row>
    <row r="6600" spans="26:26" x14ac:dyDescent="0.2">
      <c r="Z6600" s="5"/>
    </row>
    <row r="6601" spans="26:26" x14ac:dyDescent="0.2">
      <c r="Z6601" s="5"/>
    </row>
    <row r="6602" spans="26:26" x14ac:dyDescent="0.2">
      <c r="Z6602" s="5"/>
    </row>
    <row r="6603" spans="26:26" x14ac:dyDescent="0.2">
      <c r="Z6603" s="5"/>
    </row>
    <row r="6604" spans="26:26" x14ac:dyDescent="0.2">
      <c r="Z6604" s="5"/>
    </row>
    <row r="6605" spans="26:26" x14ac:dyDescent="0.2">
      <c r="Z6605" s="5"/>
    </row>
    <row r="6606" spans="26:26" x14ac:dyDescent="0.2">
      <c r="Z6606" s="5"/>
    </row>
    <row r="6607" spans="26:26" x14ac:dyDescent="0.2">
      <c r="Z6607" s="5"/>
    </row>
    <row r="6608" spans="26:26" x14ac:dyDescent="0.2">
      <c r="Z6608" s="5"/>
    </row>
    <row r="6609" spans="26:26" x14ac:dyDescent="0.2">
      <c r="Z6609" s="5"/>
    </row>
    <row r="6610" spans="26:26" x14ac:dyDescent="0.2">
      <c r="Z6610" s="5"/>
    </row>
    <row r="6611" spans="26:26" x14ac:dyDescent="0.2">
      <c r="Z6611" s="5"/>
    </row>
    <row r="6612" spans="26:26" x14ac:dyDescent="0.2">
      <c r="Z6612" s="5"/>
    </row>
    <row r="6613" spans="26:26" x14ac:dyDescent="0.2">
      <c r="Z6613" s="5"/>
    </row>
    <row r="6614" spans="26:26" x14ac:dyDescent="0.2">
      <c r="Z6614" s="5"/>
    </row>
    <row r="6615" spans="26:26" x14ac:dyDescent="0.2">
      <c r="Z6615" s="5"/>
    </row>
    <row r="6616" spans="26:26" x14ac:dyDescent="0.2">
      <c r="Z6616" s="5"/>
    </row>
    <row r="6617" spans="26:26" x14ac:dyDescent="0.2">
      <c r="Z6617" s="5"/>
    </row>
    <row r="6618" spans="26:26" x14ac:dyDescent="0.2">
      <c r="Z6618" s="5"/>
    </row>
    <row r="6619" spans="26:26" x14ac:dyDescent="0.2">
      <c r="Z6619" s="5"/>
    </row>
    <row r="6620" spans="26:26" x14ac:dyDescent="0.2">
      <c r="Z6620" s="5"/>
    </row>
    <row r="6621" spans="26:26" x14ac:dyDescent="0.2">
      <c r="Z6621" s="5"/>
    </row>
    <row r="6622" spans="26:26" x14ac:dyDescent="0.2">
      <c r="Z6622" s="5"/>
    </row>
    <row r="6623" spans="26:26" x14ac:dyDescent="0.2">
      <c r="Z6623" s="5"/>
    </row>
    <row r="6624" spans="26:26" x14ac:dyDescent="0.2">
      <c r="Z6624" s="5"/>
    </row>
    <row r="6625" spans="26:26" x14ac:dyDescent="0.2">
      <c r="Z6625" s="5"/>
    </row>
    <row r="6626" spans="26:26" x14ac:dyDescent="0.2">
      <c r="Z6626" s="5"/>
    </row>
    <row r="6627" spans="26:26" x14ac:dyDescent="0.2">
      <c r="Z6627" s="5"/>
    </row>
    <row r="6628" spans="26:26" x14ac:dyDescent="0.2">
      <c r="Z6628" s="5"/>
    </row>
    <row r="6629" spans="26:26" x14ac:dyDescent="0.2">
      <c r="Z6629" s="5"/>
    </row>
    <row r="6630" spans="26:26" x14ac:dyDescent="0.2">
      <c r="Z6630" s="5"/>
    </row>
    <row r="6631" spans="26:26" x14ac:dyDescent="0.2">
      <c r="Z6631" s="5"/>
    </row>
    <row r="6632" spans="26:26" x14ac:dyDescent="0.2">
      <c r="Z6632" s="5"/>
    </row>
    <row r="6633" spans="26:26" x14ac:dyDescent="0.2">
      <c r="Z6633" s="5"/>
    </row>
    <row r="6634" spans="26:26" x14ac:dyDescent="0.2">
      <c r="Z6634" s="5"/>
    </row>
    <row r="6635" spans="26:26" x14ac:dyDescent="0.2">
      <c r="Z6635" s="5"/>
    </row>
    <row r="6636" spans="26:26" x14ac:dyDescent="0.2">
      <c r="Z6636" s="5"/>
    </row>
    <row r="6637" spans="26:26" x14ac:dyDescent="0.2">
      <c r="Z6637" s="5"/>
    </row>
    <row r="6638" spans="26:26" x14ac:dyDescent="0.2">
      <c r="Z6638" s="5"/>
    </row>
    <row r="6639" spans="26:26" x14ac:dyDescent="0.2">
      <c r="Z6639" s="5"/>
    </row>
    <row r="6640" spans="26:26" x14ac:dyDescent="0.2">
      <c r="Z6640" s="5"/>
    </row>
    <row r="6641" spans="26:26" x14ac:dyDescent="0.2">
      <c r="Z6641" s="5"/>
    </row>
    <row r="6642" spans="26:26" x14ac:dyDescent="0.2">
      <c r="Z6642" s="5"/>
    </row>
    <row r="6643" spans="26:26" x14ac:dyDescent="0.2">
      <c r="Z6643" s="5"/>
    </row>
    <row r="6644" spans="26:26" x14ac:dyDescent="0.2">
      <c r="Z6644" s="5"/>
    </row>
    <row r="6645" spans="26:26" x14ac:dyDescent="0.2">
      <c r="Z6645" s="5"/>
    </row>
    <row r="6646" spans="26:26" x14ac:dyDescent="0.2">
      <c r="Z6646" s="5"/>
    </row>
    <row r="6647" spans="26:26" x14ac:dyDescent="0.2">
      <c r="Z6647" s="5"/>
    </row>
    <row r="6648" spans="26:26" x14ac:dyDescent="0.2">
      <c r="Z6648" s="5"/>
    </row>
    <row r="6649" spans="26:26" x14ac:dyDescent="0.2">
      <c r="Z6649" s="5"/>
    </row>
    <row r="6650" spans="26:26" x14ac:dyDescent="0.2">
      <c r="Z6650" s="5"/>
    </row>
    <row r="6651" spans="26:26" x14ac:dyDescent="0.2">
      <c r="Z6651" s="5"/>
    </row>
    <row r="6652" spans="26:26" x14ac:dyDescent="0.2">
      <c r="Z6652" s="5"/>
    </row>
    <row r="6653" spans="26:26" x14ac:dyDescent="0.2">
      <c r="Z6653" s="5"/>
    </row>
    <row r="6654" spans="26:26" x14ac:dyDescent="0.2">
      <c r="Z6654" s="5"/>
    </row>
    <row r="6655" spans="26:26" x14ac:dyDescent="0.2">
      <c r="Z6655" s="5"/>
    </row>
    <row r="6656" spans="26:26" x14ac:dyDescent="0.2">
      <c r="Z6656" s="5"/>
    </row>
    <row r="6657" spans="26:26" x14ac:dyDescent="0.2">
      <c r="Z6657" s="5"/>
    </row>
    <row r="6658" spans="26:26" x14ac:dyDescent="0.2">
      <c r="Z6658" s="5"/>
    </row>
    <row r="6659" spans="26:26" x14ac:dyDescent="0.2">
      <c r="Z6659" s="5"/>
    </row>
    <row r="6660" spans="26:26" x14ac:dyDescent="0.2">
      <c r="Z6660" s="5"/>
    </row>
    <row r="6661" spans="26:26" x14ac:dyDescent="0.2">
      <c r="Z6661" s="5"/>
    </row>
    <row r="6662" spans="26:26" x14ac:dyDescent="0.2">
      <c r="Z6662" s="5"/>
    </row>
    <row r="6663" spans="26:26" x14ac:dyDescent="0.2">
      <c r="Z6663" s="5"/>
    </row>
    <row r="6664" spans="26:26" x14ac:dyDescent="0.2">
      <c r="Z6664" s="5"/>
    </row>
    <row r="6665" spans="26:26" x14ac:dyDescent="0.2">
      <c r="Z6665" s="5"/>
    </row>
    <row r="6666" spans="26:26" x14ac:dyDescent="0.2">
      <c r="Z6666" s="5"/>
    </row>
    <row r="6667" spans="26:26" x14ac:dyDescent="0.2">
      <c r="Z6667" s="5"/>
    </row>
    <row r="6668" spans="26:26" x14ac:dyDescent="0.2">
      <c r="Z6668" s="5"/>
    </row>
    <row r="6669" spans="26:26" x14ac:dyDescent="0.2">
      <c r="Z6669" s="5"/>
    </row>
    <row r="6670" spans="26:26" x14ac:dyDescent="0.2">
      <c r="Z6670" s="5"/>
    </row>
    <row r="6671" spans="26:26" x14ac:dyDescent="0.2">
      <c r="Z6671" s="5"/>
    </row>
    <row r="6672" spans="26:26" x14ac:dyDescent="0.2">
      <c r="Z6672" s="5"/>
    </row>
    <row r="6673" spans="26:26" x14ac:dyDescent="0.2">
      <c r="Z6673" s="5"/>
    </row>
    <row r="6674" spans="26:26" x14ac:dyDescent="0.2">
      <c r="Z6674" s="5"/>
    </row>
    <row r="6675" spans="26:26" x14ac:dyDescent="0.2">
      <c r="Z6675" s="5"/>
    </row>
    <row r="6676" spans="26:26" x14ac:dyDescent="0.2">
      <c r="Z6676" s="5"/>
    </row>
    <row r="6677" spans="26:26" x14ac:dyDescent="0.2">
      <c r="Z6677" s="5"/>
    </row>
    <row r="6678" spans="26:26" x14ac:dyDescent="0.2">
      <c r="Z6678" s="5"/>
    </row>
    <row r="6679" spans="26:26" x14ac:dyDescent="0.2">
      <c r="Z6679" s="5"/>
    </row>
    <row r="6680" spans="26:26" x14ac:dyDescent="0.2">
      <c r="Z6680" s="5"/>
    </row>
    <row r="6681" spans="26:26" x14ac:dyDescent="0.2">
      <c r="Z6681" s="5"/>
    </row>
    <row r="6682" spans="26:26" x14ac:dyDescent="0.2">
      <c r="Z6682" s="5"/>
    </row>
    <row r="6683" spans="26:26" x14ac:dyDescent="0.2">
      <c r="Z6683" s="5"/>
    </row>
    <row r="6684" spans="26:26" x14ac:dyDescent="0.2">
      <c r="Z6684" s="5"/>
    </row>
    <row r="6685" spans="26:26" x14ac:dyDescent="0.2">
      <c r="Z6685" s="5"/>
    </row>
    <row r="6686" spans="26:26" x14ac:dyDescent="0.2">
      <c r="Z6686" s="5"/>
    </row>
    <row r="6687" spans="26:26" x14ac:dyDescent="0.2">
      <c r="Z6687" s="5"/>
    </row>
    <row r="6688" spans="26:26" x14ac:dyDescent="0.2">
      <c r="Z6688" s="5"/>
    </row>
    <row r="6689" spans="26:26" x14ac:dyDescent="0.2">
      <c r="Z6689" s="5"/>
    </row>
    <row r="6690" spans="26:26" x14ac:dyDescent="0.2">
      <c r="Z6690" s="5"/>
    </row>
    <row r="6691" spans="26:26" x14ac:dyDescent="0.2">
      <c r="Z6691" s="5"/>
    </row>
    <row r="6692" spans="26:26" x14ac:dyDescent="0.2">
      <c r="Z6692" s="5"/>
    </row>
    <row r="6693" spans="26:26" x14ac:dyDescent="0.2">
      <c r="Z6693" s="5"/>
    </row>
    <row r="6694" spans="26:26" x14ac:dyDescent="0.2">
      <c r="Z6694" s="5"/>
    </row>
    <row r="6695" spans="26:26" x14ac:dyDescent="0.2">
      <c r="Z6695" s="5"/>
    </row>
    <row r="6696" spans="26:26" x14ac:dyDescent="0.2">
      <c r="Z6696" s="5"/>
    </row>
    <row r="6697" spans="26:26" x14ac:dyDescent="0.2">
      <c r="Z6697" s="5"/>
    </row>
    <row r="6698" spans="26:26" x14ac:dyDescent="0.2">
      <c r="Z6698" s="5"/>
    </row>
    <row r="6699" spans="26:26" x14ac:dyDescent="0.2">
      <c r="Z6699" s="5"/>
    </row>
    <row r="6700" spans="26:26" x14ac:dyDescent="0.2">
      <c r="Z6700" s="5"/>
    </row>
    <row r="6701" spans="26:26" x14ac:dyDescent="0.2">
      <c r="Z6701" s="5"/>
    </row>
    <row r="6702" spans="26:26" x14ac:dyDescent="0.2">
      <c r="Z6702" s="5"/>
    </row>
    <row r="6703" spans="26:26" x14ac:dyDescent="0.2">
      <c r="Z6703" s="5"/>
    </row>
    <row r="6704" spans="26:26" x14ac:dyDescent="0.2">
      <c r="Z6704" s="5"/>
    </row>
    <row r="6705" spans="26:26" x14ac:dyDescent="0.2">
      <c r="Z6705" s="5"/>
    </row>
    <row r="6706" spans="26:26" x14ac:dyDescent="0.2">
      <c r="Z6706" s="5"/>
    </row>
    <row r="6707" spans="26:26" x14ac:dyDescent="0.2">
      <c r="Z6707" s="5"/>
    </row>
    <row r="6708" spans="26:26" x14ac:dyDescent="0.2">
      <c r="Z6708" s="5"/>
    </row>
    <row r="6709" spans="26:26" x14ac:dyDescent="0.2">
      <c r="Z6709" s="5"/>
    </row>
    <row r="6710" spans="26:26" x14ac:dyDescent="0.2">
      <c r="Z6710" s="5"/>
    </row>
    <row r="6711" spans="26:26" x14ac:dyDescent="0.2">
      <c r="Z6711" s="5"/>
    </row>
    <row r="6712" spans="26:26" x14ac:dyDescent="0.2">
      <c r="Z6712" s="5"/>
    </row>
    <row r="6713" spans="26:26" x14ac:dyDescent="0.2">
      <c r="Z6713" s="5"/>
    </row>
    <row r="6714" spans="26:26" x14ac:dyDescent="0.2">
      <c r="Z6714" s="5"/>
    </row>
    <row r="6715" spans="26:26" x14ac:dyDescent="0.2">
      <c r="Z6715" s="5"/>
    </row>
    <row r="6716" spans="26:26" x14ac:dyDescent="0.2">
      <c r="Z6716" s="5"/>
    </row>
    <row r="6717" spans="26:26" x14ac:dyDescent="0.2">
      <c r="Z6717" s="5"/>
    </row>
    <row r="6718" spans="26:26" x14ac:dyDescent="0.2">
      <c r="Z6718" s="5"/>
    </row>
    <row r="6719" spans="26:26" x14ac:dyDescent="0.2">
      <c r="Z6719" s="5"/>
    </row>
    <row r="6720" spans="26:26" x14ac:dyDescent="0.2">
      <c r="Z6720" s="5"/>
    </row>
    <row r="6721" spans="26:26" x14ac:dyDescent="0.2">
      <c r="Z6721" s="5"/>
    </row>
    <row r="6722" spans="26:26" x14ac:dyDescent="0.2">
      <c r="Z6722" s="5"/>
    </row>
    <row r="6723" spans="26:26" x14ac:dyDescent="0.2">
      <c r="Z6723" s="5"/>
    </row>
    <row r="6724" spans="26:26" x14ac:dyDescent="0.2">
      <c r="Z6724" s="5"/>
    </row>
    <row r="6725" spans="26:26" x14ac:dyDescent="0.2">
      <c r="Z6725" s="5"/>
    </row>
    <row r="6726" spans="26:26" x14ac:dyDescent="0.2">
      <c r="Z6726" s="5"/>
    </row>
    <row r="6727" spans="26:26" x14ac:dyDescent="0.2">
      <c r="Z6727" s="5"/>
    </row>
    <row r="6728" spans="26:26" x14ac:dyDescent="0.2">
      <c r="Z6728" s="5"/>
    </row>
    <row r="6729" spans="26:26" x14ac:dyDescent="0.2">
      <c r="Z6729" s="5"/>
    </row>
    <row r="6730" spans="26:26" x14ac:dyDescent="0.2">
      <c r="Z6730" s="5"/>
    </row>
    <row r="6731" spans="26:26" x14ac:dyDescent="0.2">
      <c r="Z6731" s="5"/>
    </row>
    <row r="6732" spans="26:26" x14ac:dyDescent="0.2">
      <c r="Z6732" s="5"/>
    </row>
    <row r="6733" spans="26:26" x14ac:dyDescent="0.2">
      <c r="Z6733" s="5"/>
    </row>
    <row r="6734" spans="26:26" x14ac:dyDescent="0.2">
      <c r="Z6734" s="5"/>
    </row>
    <row r="6735" spans="26:26" x14ac:dyDescent="0.2">
      <c r="Z6735" s="5"/>
    </row>
    <row r="6736" spans="26:26" x14ac:dyDescent="0.2">
      <c r="Z6736" s="5"/>
    </row>
    <row r="6737" spans="26:26" x14ac:dyDescent="0.2">
      <c r="Z6737" s="5"/>
    </row>
    <row r="6738" spans="26:26" x14ac:dyDescent="0.2">
      <c r="Z6738" s="5"/>
    </row>
    <row r="6739" spans="26:26" x14ac:dyDescent="0.2">
      <c r="Z6739" s="5"/>
    </row>
    <row r="6740" spans="26:26" x14ac:dyDescent="0.2">
      <c r="Z6740" s="5"/>
    </row>
    <row r="6741" spans="26:26" x14ac:dyDescent="0.2">
      <c r="Z6741" s="5"/>
    </row>
    <row r="6742" spans="26:26" x14ac:dyDescent="0.2">
      <c r="Z6742" s="5"/>
    </row>
    <row r="6743" spans="26:26" x14ac:dyDescent="0.2">
      <c r="Z6743" s="5"/>
    </row>
    <row r="6744" spans="26:26" x14ac:dyDescent="0.2">
      <c r="Z6744" s="5"/>
    </row>
    <row r="6745" spans="26:26" x14ac:dyDescent="0.2">
      <c r="Z6745" s="5"/>
    </row>
    <row r="6746" spans="26:26" x14ac:dyDescent="0.2">
      <c r="Z6746" s="5"/>
    </row>
    <row r="6747" spans="26:26" x14ac:dyDescent="0.2">
      <c r="Z6747" s="5"/>
    </row>
    <row r="6748" spans="26:26" x14ac:dyDescent="0.2">
      <c r="Z6748" s="5"/>
    </row>
    <row r="6749" spans="26:26" x14ac:dyDescent="0.2">
      <c r="Z6749" s="5"/>
    </row>
    <row r="6750" spans="26:26" x14ac:dyDescent="0.2">
      <c r="Z6750" s="5"/>
    </row>
    <row r="6751" spans="26:26" x14ac:dyDescent="0.2">
      <c r="Z6751" s="5"/>
    </row>
    <row r="6752" spans="26:26" x14ac:dyDescent="0.2">
      <c r="Z6752" s="5"/>
    </row>
    <row r="6753" spans="26:26" x14ac:dyDescent="0.2">
      <c r="Z6753" s="5"/>
    </row>
    <row r="6754" spans="26:26" x14ac:dyDescent="0.2">
      <c r="Z6754" s="5"/>
    </row>
    <row r="6755" spans="26:26" x14ac:dyDescent="0.2">
      <c r="Z6755" s="5"/>
    </row>
    <row r="6756" spans="26:26" x14ac:dyDescent="0.2">
      <c r="Z6756" s="5"/>
    </row>
    <row r="6757" spans="26:26" x14ac:dyDescent="0.2">
      <c r="Z6757" s="5"/>
    </row>
    <row r="6758" spans="26:26" x14ac:dyDescent="0.2">
      <c r="Z6758" s="5"/>
    </row>
    <row r="6759" spans="26:26" x14ac:dyDescent="0.2">
      <c r="Z6759" s="5"/>
    </row>
    <row r="6760" spans="26:26" x14ac:dyDescent="0.2">
      <c r="Z6760" s="5"/>
    </row>
    <row r="6761" spans="26:26" x14ac:dyDescent="0.2">
      <c r="Z6761" s="5"/>
    </row>
    <row r="6762" spans="26:26" x14ac:dyDescent="0.2">
      <c r="Z6762" s="5"/>
    </row>
    <row r="6763" spans="26:26" x14ac:dyDescent="0.2">
      <c r="Z6763" s="5"/>
    </row>
    <row r="6764" spans="26:26" x14ac:dyDescent="0.2">
      <c r="Z6764" s="5"/>
    </row>
    <row r="6765" spans="26:26" x14ac:dyDescent="0.2">
      <c r="Z6765" s="5"/>
    </row>
    <row r="6766" spans="26:26" x14ac:dyDescent="0.2">
      <c r="Z6766" s="5"/>
    </row>
    <row r="6767" spans="26:26" x14ac:dyDescent="0.2">
      <c r="Z6767" s="5"/>
    </row>
    <row r="6768" spans="26:26" x14ac:dyDescent="0.2">
      <c r="Z6768" s="5"/>
    </row>
    <row r="6769" spans="26:26" x14ac:dyDescent="0.2">
      <c r="Z6769" s="5"/>
    </row>
    <row r="6770" spans="26:26" x14ac:dyDescent="0.2">
      <c r="Z6770" s="5"/>
    </row>
    <row r="6771" spans="26:26" x14ac:dyDescent="0.2">
      <c r="Z6771" s="5"/>
    </row>
    <row r="6772" spans="26:26" x14ac:dyDescent="0.2">
      <c r="Z6772" s="5"/>
    </row>
    <row r="6773" spans="26:26" x14ac:dyDescent="0.2">
      <c r="Z6773" s="5"/>
    </row>
    <row r="6774" spans="26:26" x14ac:dyDescent="0.2">
      <c r="Z6774" s="5"/>
    </row>
    <row r="6775" spans="26:26" x14ac:dyDescent="0.2">
      <c r="Z6775" s="5"/>
    </row>
    <row r="6776" spans="26:26" x14ac:dyDescent="0.2">
      <c r="Z6776" s="5"/>
    </row>
    <row r="6777" spans="26:26" x14ac:dyDescent="0.2">
      <c r="Z6777" s="5"/>
    </row>
    <row r="6778" spans="26:26" x14ac:dyDescent="0.2">
      <c r="Z6778" s="5"/>
    </row>
    <row r="6779" spans="26:26" x14ac:dyDescent="0.2">
      <c r="Z6779" s="5"/>
    </row>
    <row r="6780" spans="26:26" x14ac:dyDescent="0.2">
      <c r="Z6780" s="5"/>
    </row>
    <row r="6781" spans="26:26" x14ac:dyDescent="0.2">
      <c r="Z6781" s="5"/>
    </row>
    <row r="6782" spans="26:26" x14ac:dyDescent="0.2">
      <c r="Z6782" s="5"/>
    </row>
    <row r="6783" spans="26:26" x14ac:dyDescent="0.2">
      <c r="Z6783" s="5"/>
    </row>
    <row r="6784" spans="26:26" x14ac:dyDescent="0.2">
      <c r="Z6784" s="5"/>
    </row>
    <row r="6785" spans="26:26" x14ac:dyDescent="0.2">
      <c r="Z6785" s="5"/>
    </row>
    <row r="6786" spans="26:26" x14ac:dyDescent="0.2">
      <c r="Z6786" s="5"/>
    </row>
    <row r="6787" spans="26:26" x14ac:dyDescent="0.2">
      <c r="Z6787" s="5"/>
    </row>
    <row r="6788" spans="26:26" x14ac:dyDescent="0.2">
      <c r="Z6788" s="5"/>
    </row>
    <row r="6789" spans="26:26" x14ac:dyDescent="0.2">
      <c r="Z6789" s="5"/>
    </row>
    <row r="6790" spans="26:26" x14ac:dyDescent="0.2">
      <c r="Z6790" s="5"/>
    </row>
    <row r="6791" spans="26:26" x14ac:dyDescent="0.2">
      <c r="Z6791" s="5"/>
    </row>
    <row r="6792" spans="26:26" x14ac:dyDescent="0.2">
      <c r="Z6792" s="5"/>
    </row>
    <row r="6793" spans="26:26" x14ac:dyDescent="0.2">
      <c r="Z6793" s="5"/>
    </row>
    <row r="6794" spans="26:26" x14ac:dyDescent="0.2">
      <c r="Z6794" s="5"/>
    </row>
    <row r="6795" spans="26:26" x14ac:dyDescent="0.2">
      <c r="Z6795" s="5"/>
    </row>
    <row r="6796" spans="26:26" x14ac:dyDescent="0.2">
      <c r="Z6796" s="5"/>
    </row>
    <row r="6797" spans="26:26" x14ac:dyDescent="0.2">
      <c r="Z6797" s="5"/>
    </row>
    <row r="6798" spans="26:26" x14ac:dyDescent="0.2">
      <c r="Z6798" s="5"/>
    </row>
    <row r="6799" spans="26:26" x14ac:dyDescent="0.2">
      <c r="Z6799" s="5"/>
    </row>
    <row r="6800" spans="26:26" x14ac:dyDescent="0.2">
      <c r="Z6800" s="5"/>
    </row>
    <row r="6801" spans="26:26" x14ac:dyDescent="0.2">
      <c r="Z6801" s="5"/>
    </row>
    <row r="6802" spans="26:26" x14ac:dyDescent="0.2">
      <c r="Z6802" s="5"/>
    </row>
    <row r="6803" spans="26:26" x14ac:dyDescent="0.2">
      <c r="Z6803" s="5"/>
    </row>
    <row r="6804" spans="26:26" x14ac:dyDescent="0.2">
      <c r="Z6804" s="5"/>
    </row>
    <row r="6805" spans="26:26" x14ac:dyDescent="0.2">
      <c r="Z6805" s="5"/>
    </row>
    <row r="6806" spans="26:26" x14ac:dyDescent="0.2">
      <c r="Z6806" s="5"/>
    </row>
    <row r="6807" spans="26:26" x14ac:dyDescent="0.2">
      <c r="Z6807" s="5"/>
    </row>
    <row r="6808" spans="26:26" x14ac:dyDescent="0.2">
      <c r="Z6808" s="5"/>
    </row>
    <row r="6809" spans="26:26" x14ac:dyDescent="0.2">
      <c r="Z6809" s="5"/>
    </row>
    <row r="6810" spans="26:26" x14ac:dyDescent="0.2">
      <c r="Z6810" s="5"/>
    </row>
    <row r="6811" spans="26:26" x14ac:dyDescent="0.2">
      <c r="Z6811" s="5"/>
    </row>
    <row r="6812" spans="26:26" x14ac:dyDescent="0.2">
      <c r="Z6812" s="5"/>
    </row>
    <row r="6813" spans="26:26" x14ac:dyDescent="0.2">
      <c r="Z6813" s="5"/>
    </row>
    <row r="6814" spans="26:26" x14ac:dyDescent="0.2">
      <c r="Z6814" s="5"/>
    </row>
    <row r="6815" spans="26:26" x14ac:dyDescent="0.2">
      <c r="Z6815" s="5"/>
    </row>
    <row r="6816" spans="26:26" x14ac:dyDescent="0.2">
      <c r="Z6816" s="5"/>
    </row>
    <row r="6817" spans="26:26" x14ac:dyDescent="0.2">
      <c r="Z6817" s="5"/>
    </row>
    <row r="6818" spans="26:26" x14ac:dyDescent="0.2">
      <c r="Z6818" s="5"/>
    </row>
    <row r="6819" spans="26:26" x14ac:dyDescent="0.2">
      <c r="Z6819" s="5"/>
    </row>
    <row r="6820" spans="26:26" x14ac:dyDescent="0.2">
      <c r="Z6820" s="5"/>
    </row>
    <row r="6821" spans="26:26" x14ac:dyDescent="0.2">
      <c r="Z6821" s="5"/>
    </row>
    <row r="6822" spans="26:26" x14ac:dyDescent="0.2">
      <c r="Z6822" s="5"/>
    </row>
    <row r="6823" spans="26:26" x14ac:dyDescent="0.2">
      <c r="Z6823" s="5"/>
    </row>
    <row r="6824" spans="26:26" x14ac:dyDescent="0.2">
      <c r="Z6824" s="5"/>
    </row>
    <row r="6825" spans="26:26" x14ac:dyDescent="0.2">
      <c r="Z6825" s="5"/>
    </row>
    <row r="6826" spans="26:26" x14ac:dyDescent="0.2">
      <c r="Z6826" s="5"/>
    </row>
    <row r="6827" spans="26:26" x14ac:dyDescent="0.2">
      <c r="Z6827" s="5"/>
    </row>
    <row r="6828" spans="26:26" x14ac:dyDescent="0.2">
      <c r="Z6828" s="5"/>
    </row>
    <row r="6829" spans="26:26" x14ac:dyDescent="0.2">
      <c r="Z6829" s="5"/>
    </row>
    <row r="6830" spans="26:26" x14ac:dyDescent="0.2">
      <c r="Z6830" s="5"/>
    </row>
    <row r="6831" spans="26:26" x14ac:dyDescent="0.2">
      <c r="Z6831" s="5"/>
    </row>
    <row r="6832" spans="26:26" x14ac:dyDescent="0.2">
      <c r="Z6832" s="5"/>
    </row>
    <row r="6833" spans="26:26" x14ac:dyDescent="0.2">
      <c r="Z6833" s="5"/>
    </row>
    <row r="6834" spans="26:26" x14ac:dyDescent="0.2">
      <c r="Z6834" s="5"/>
    </row>
    <row r="6835" spans="26:26" x14ac:dyDescent="0.2">
      <c r="Z6835" s="5"/>
    </row>
    <row r="6836" spans="26:26" x14ac:dyDescent="0.2">
      <c r="Z6836" s="5"/>
    </row>
    <row r="6837" spans="26:26" x14ac:dyDescent="0.2">
      <c r="Z6837" s="5"/>
    </row>
    <row r="6838" spans="26:26" x14ac:dyDescent="0.2">
      <c r="Z6838" s="5"/>
    </row>
    <row r="6839" spans="26:26" x14ac:dyDescent="0.2">
      <c r="Z6839" s="5"/>
    </row>
    <row r="6840" spans="26:26" x14ac:dyDescent="0.2">
      <c r="Z6840" s="5"/>
    </row>
    <row r="6841" spans="26:26" x14ac:dyDescent="0.2">
      <c r="Z6841" s="5"/>
    </row>
    <row r="6842" spans="26:26" x14ac:dyDescent="0.2">
      <c r="Z6842" s="5"/>
    </row>
    <row r="6843" spans="26:26" x14ac:dyDescent="0.2">
      <c r="Z6843" s="5"/>
    </row>
    <row r="6844" spans="26:26" x14ac:dyDescent="0.2">
      <c r="Z6844" s="5"/>
    </row>
    <row r="6845" spans="26:26" x14ac:dyDescent="0.2">
      <c r="Z6845" s="5"/>
    </row>
    <row r="6846" spans="26:26" x14ac:dyDescent="0.2">
      <c r="Z6846" s="5"/>
    </row>
    <row r="6847" spans="26:26" x14ac:dyDescent="0.2">
      <c r="Z6847" s="5"/>
    </row>
    <row r="6848" spans="26:26" x14ac:dyDescent="0.2">
      <c r="Z6848" s="5"/>
    </row>
    <row r="6849" spans="26:26" x14ac:dyDescent="0.2">
      <c r="Z6849" s="5"/>
    </row>
    <row r="6850" spans="26:26" x14ac:dyDescent="0.2">
      <c r="Z6850" s="5"/>
    </row>
    <row r="6851" spans="26:26" x14ac:dyDescent="0.2">
      <c r="Z6851" s="5"/>
    </row>
    <row r="6852" spans="26:26" x14ac:dyDescent="0.2">
      <c r="Z6852" s="5"/>
    </row>
    <row r="6853" spans="26:26" x14ac:dyDescent="0.2">
      <c r="Z6853" s="5"/>
    </row>
    <row r="6854" spans="26:26" x14ac:dyDescent="0.2">
      <c r="Z6854" s="5"/>
    </row>
    <row r="6855" spans="26:26" x14ac:dyDescent="0.2">
      <c r="Z6855" s="5"/>
    </row>
    <row r="6856" spans="26:26" x14ac:dyDescent="0.2">
      <c r="Z6856" s="5"/>
    </row>
    <row r="6857" spans="26:26" x14ac:dyDescent="0.2">
      <c r="Z6857" s="5"/>
    </row>
    <row r="6858" spans="26:26" x14ac:dyDescent="0.2">
      <c r="Z6858" s="5"/>
    </row>
    <row r="6859" spans="26:26" x14ac:dyDescent="0.2">
      <c r="Z6859" s="5"/>
    </row>
    <row r="6860" spans="26:26" x14ac:dyDescent="0.2">
      <c r="Z6860" s="5"/>
    </row>
    <row r="6861" spans="26:26" x14ac:dyDescent="0.2">
      <c r="Z6861" s="5"/>
    </row>
    <row r="6862" spans="26:26" x14ac:dyDescent="0.2">
      <c r="Z6862" s="5"/>
    </row>
    <row r="6863" spans="26:26" x14ac:dyDescent="0.2">
      <c r="Z6863" s="5"/>
    </row>
    <row r="6864" spans="26:26" x14ac:dyDescent="0.2">
      <c r="Z6864" s="5"/>
    </row>
    <row r="6865" spans="26:26" x14ac:dyDescent="0.2">
      <c r="Z6865" s="5"/>
    </row>
    <row r="6866" spans="26:26" x14ac:dyDescent="0.2">
      <c r="Z6866" s="5"/>
    </row>
    <row r="6867" spans="26:26" x14ac:dyDescent="0.2">
      <c r="Z6867" s="5"/>
    </row>
    <row r="6868" spans="26:26" x14ac:dyDescent="0.2">
      <c r="Z6868" s="5"/>
    </row>
    <row r="6869" spans="26:26" x14ac:dyDescent="0.2">
      <c r="Z6869" s="5"/>
    </row>
    <row r="6870" spans="26:26" x14ac:dyDescent="0.2">
      <c r="Z6870" s="5"/>
    </row>
    <row r="6871" spans="26:26" x14ac:dyDescent="0.2">
      <c r="Z6871" s="5"/>
    </row>
    <row r="6872" spans="26:26" x14ac:dyDescent="0.2">
      <c r="Z6872" s="5"/>
    </row>
    <row r="6873" spans="26:26" x14ac:dyDescent="0.2">
      <c r="Z6873" s="5"/>
    </row>
    <row r="6874" spans="26:26" x14ac:dyDescent="0.2">
      <c r="Z6874" s="5"/>
    </row>
    <row r="6875" spans="26:26" x14ac:dyDescent="0.2">
      <c r="Z6875" s="5"/>
    </row>
    <row r="6876" spans="26:26" x14ac:dyDescent="0.2">
      <c r="Z6876" s="5"/>
    </row>
    <row r="6877" spans="26:26" x14ac:dyDescent="0.2">
      <c r="Z6877" s="5"/>
    </row>
    <row r="6878" spans="26:26" x14ac:dyDescent="0.2">
      <c r="Z6878" s="5"/>
    </row>
    <row r="6879" spans="26:26" x14ac:dyDescent="0.2">
      <c r="Z6879" s="5"/>
    </row>
    <row r="6880" spans="26:26" x14ac:dyDescent="0.2">
      <c r="Z6880" s="5"/>
    </row>
    <row r="6881" spans="26:26" x14ac:dyDescent="0.2">
      <c r="Z6881" s="5"/>
    </row>
    <row r="6882" spans="26:26" x14ac:dyDescent="0.2">
      <c r="Z6882" s="5"/>
    </row>
    <row r="6883" spans="26:26" x14ac:dyDescent="0.2">
      <c r="Z6883" s="5"/>
    </row>
    <row r="6884" spans="26:26" x14ac:dyDescent="0.2">
      <c r="Z6884" s="5"/>
    </row>
    <row r="6885" spans="26:26" x14ac:dyDescent="0.2">
      <c r="Z6885" s="5"/>
    </row>
    <row r="6886" spans="26:26" x14ac:dyDescent="0.2">
      <c r="Z6886" s="5"/>
    </row>
    <row r="6887" spans="26:26" x14ac:dyDescent="0.2">
      <c r="Z6887" s="5"/>
    </row>
    <row r="6888" spans="26:26" x14ac:dyDescent="0.2">
      <c r="Z6888" s="5"/>
    </row>
    <row r="6889" spans="26:26" x14ac:dyDescent="0.2">
      <c r="Z6889" s="5"/>
    </row>
    <row r="6890" spans="26:26" x14ac:dyDescent="0.2">
      <c r="Z6890" s="5"/>
    </row>
    <row r="6891" spans="26:26" x14ac:dyDescent="0.2">
      <c r="Z6891" s="5"/>
    </row>
    <row r="6892" spans="26:26" x14ac:dyDescent="0.2">
      <c r="Z6892" s="5"/>
    </row>
    <row r="6893" spans="26:26" x14ac:dyDescent="0.2">
      <c r="Z6893" s="5"/>
    </row>
    <row r="6894" spans="26:26" x14ac:dyDescent="0.2">
      <c r="Z6894" s="5"/>
    </row>
    <row r="6895" spans="26:26" x14ac:dyDescent="0.2">
      <c r="Z6895" s="5"/>
    </row>
    <row r="6896" spans="26:26" x14ac:dyDescent="0.2">
      <c r="Z6896" s="5"/>
    </row>
    <row r="6897" spans="26:26" x14ac:dyDescent="0.2">
      <c r="Z6897" s="5"/>
    </row>
    <row r="6898" spans="26:26" x14ac:dyDescent="0.2">
      <c r="Z6898" s="5"/>
    </row>
    <row r="6899" spans="26:26" x14ac:dyDescent="0.2">
      <c r="Z6899" s="5"/>
    </row>
    <row r="6900" spans="26:26" x14ac:dyDescent="0.2">
      <c r="Z6900" s="5"/>
    </row>
    <row r="6901" spans="26:26" x14ac:dyDescent="0.2">
      <c r="Z6901" s="5"/>
    </row>
    <row r="6902" spans="26:26" x14ac:dyDescent="0.2">
      <c r="Z6902" s="5"/>
    </row>
    <row r="6903" spans="26:26" x14ac:dyDescent="0.2">
      <c r="Z6903" s="5"/>
    </row>
    <row r="6904" spans="26:26" x14ac:dyDescent="0.2">
      <c r="Z6904" s="5"/>
    </row>
    <row r="6905" spans="26:26" x14ac:dyDescent="0.2">
      <c r="Z6905" s="5"/>
    </row>
    <row r="6906" spans="26:26" x14ac:dyDescent="0.2">
      <c r="Z6906" s="5"/>
    </row>
    <row r="6907" spans="26:26" x14ac:dyDescent="0.2">
      <c r="Z6907" s="5"/>
    </row>
    <row r="6908" spans="26:26" x14ac:dyDescent="0.2">
      <c r="Z6908" s="5"/>
    </row>
    <row r="6909" spans="26:26" x14ac:dyDescent="0.2">
      <c r="Z6909" s="5"/>
    </row>
    <row r="6910" spans="26:26" x14ac:dyDescent="0.2">
      <c r="Z6910" s="5"/>
    </row>
    <row r="6911" spans="26:26" x14ac:dyDescent="0.2">
      <c r="Z6911" s="5"/>
    </row>
    <row r="6912" spans="26:26" x14ac:dyDescent="0.2">
      <c r="Z6912" s="5"/>
    </row>
    <row r="6913" spans="26:26" x14ac:dyDescent="0.2">
      <c r="Z6913" s="5"/>
    </row>
    <row r="6914" spans="26:26" x14ac:dyDescent="0.2">
      <c r="Z6914" s="5"/>
    </row>
    <row r="6915" spans="26:26" x14ac:dyDescent="0.2">
      <c r="Z6915" s="5"/>
    </row>
    <row r="6916" spans="26:26" x14ac:dyDescent="0.2">
      <c r="Z6916" s="5"/>
    </row>
    <row r="6917" spans="26:26" x14ac:dyDescent="0.2">
      <c r="Z6917" s="5"/>
    </row>
    <row r="6918" spans="26:26" x14ac:dyDescent="0.2">
      <c r="Z6918" s="5"/>
    </row>
    <row r="6919" spans="26:26" x14ac:dyDescent="0.2">
      <c r="Z6919" s="5"/>
    </row>
    <row r="6920" spans="26:26" x14ac:dyDescent="0.2">
      <c r="Z6920" s="5"/>
    </row>
    <row r="6921" spans="26:26" x14ac:dyDescent="0.2">
      <c r="Z6921" s="5"/>
    </row>
    <row r="6922" spans="26:26" x14ac:dyDescent="0.2">
      <c r="Z6922" s="5"/>
    </row>
    <row r="6923" spans="26:26" x14ac:dyDescent="0.2">
      <c r="Z6923" s="5"/>
    </row>
    <row r="6924" spans="26:26" x14ac:dyDescent="0.2">
      <c r="Z6924" s="5"/>
    </row>
    <row r="6925" spans="26:26" x14ac:dyDescent="0.2">
      <c r="Z6925" s="5"/>
    </row>
    <row r="6926" spans="26:26" x14ac:dyDescent="0.2">
      <c r="Z6926" s="5"/>
    </row>
    <row r="6927" spans="26:26" x14ac:dyDescent="0.2">
      <c r="Z6927" s="5"/>
    </row>
    <row r="6928" spans="26:26" x14ac:dyDescent="0.2">
      <c r="Z6928" s="5"/>
    </row>
    <row r="6929" spans="26:26" x14ac:dyDescent="0.2">
      <c r="Z6929" s="5"/>
    </row>
    <row r="6930" spans="26:26" x14ac:dyDescent="0.2">
      <c r="Z6930" s="5"/>
    </row>
    <row r="6931" spans="26:26" x14ac:dyDescent="0.2">
      <c r="Z6931" s="5"/>
    </row>
    <row r="6932" spans="26:26" x14ac:dyDescent="0.2">
      <c r="Z6932" s="5"/>
    </row>
    <row r="6933" spans="26:26" x14ac:dyDescent="0.2">
      <c r="Z6933" s="5"/>
    </row>
    <row r="6934" spans="26:26" x14ac:dyDescent="0.2">
      <c r="Z6934" s="5"/>
    </row>
    <row r="6935" spans="26:26" x14ac:dyDescent="0.2">
      <c r="Z6935" s="5"/>
    </row>
    <row r="6936" spans="26:26" x14ac:dyDescent="0.2">
      <c r="Z6936" s="5"/>
    </row>
    <row r="6937" spans="26:26" x14ac:dyDescent="0.2">
      <c r="Z6937" s="5"/>
    </row>
    <row r="6938" spans="26:26" x14ac:dyDescent="0.2">
      <c r="Z6938" s="5"/>
    </row>
    <row r="6939" spans="26:26" x14ac:dyDescent="0.2">
      <c r="Z6939" s="5"/>
    </row>
    <row r="6940" spans="26:26" x14ac:dyDescent="0.2">
      <c r="Z6940" s="5"/>
    </row>
    <row r="6941" spans="26:26" x14ac:dyDescent="0.2">
      <c r="Z6941" s="5"/>
    </row>
    <row r="6942" spans="26:26" x14ac:dyDescent="0.2">
      <c r="Z6942" s="5"/>
    </row>
    <row r="6943" spans="26:26" x14ac:dyDescent="0.2">
      <c r="Z6943" s="5"/>
    </row>
    <row r="6944" spans="26:26" x14ac:dyDescent="0.2">
      <c r="Z6944" s="5"/>
    </row>
    <row r="6945" spans="26:26" x14ac:dyDescent="0.2">
      <c r="Z6945" s="5"/>
    </row>
    <row r="6946" spans="26:26" x14ac:dyDescent="0.2">
      <c r="Z6946" s="5"/>
    </row>
    <row r="6947" spans="26:26" x14ac:dyDescent="0.2">
      <c r="Z6947" s="5"/>
    </row>
    <row r="6948" spans="26:26" x14ac:dyDescent="0.2">
      <c r="Z6948" s="5"/>
    </row>
    <row r="6949" spans="26:26" x14ac:dyDescent="0.2">
      <c r="Z6949" s="5"/>
    </row>
    <row r="6950" spans="26:26" x14ac:dyDescent="0.2">
      <c r="Z6950" s="5"/>
    </row>
    <row r="6951" spans="26:26" x14ac:dyDescent="0.2">
      <c r="Z6951" s="5"/>
    </row>
    <row r="6952" spans="26:26" x14ac:dyDescent="0.2">
      <c r="Z6952" s="5"/>
    </row>
    <row r="6953" spans="26:26" x14ac:dyDescent="0.2">
      <c r="Z6953" s="5"/>
    </row>
    <row r="6954" spans="26:26" x14ac:dyDescent="0.2">
      <c r="Z6954" s="5"/>
    </row>
    <row r="6955" spans="26:26" x14ac:dyDescent="0.2">
      <c r="Z6955" s="5"/>
    </row>
    <row r="6956" spans="26:26" x14ac:dyDescent="0.2">
      <c r="Z6956" s="5"/>
    </row>
    <row r="6957" spans="26:26" x14ac:dyDescent="0.2">
      <c r="Z6957" s="5"/>
    </row>
    <row r="6958" spans="26:26" x14ac:dyDescent="0.2">
      <c r="Z6958" s="5"/>
    </row>
    <row r="6959" spans="26:26" x14ac:dyDescent="0.2">
      <c r="Z6959" s="5"/>
    </row>
    <row r="6960" spans="26:26" x14ac:dyDescent="0.2">
      <c r="Z6960" s="5"/>
    </row>
    <row r="6961" spans="26:26" x14ac:dyDescent="0.2">
      <c r="Z6961" s="5"/>
    </row>
    <row r="6962" spans="26:26" x14ac:dyDescent="0.2">
      <c r="Z6962" s="5"/>
    </row>
    <row r="6963" spans="26:26" x14ac:dyDescent="0.2">
      <c r="Z6963" s="5"/>
    </row>
    <row r="6964" spans="26:26" x14ac:dyDescent="0.2">
      <c r="Z6964" s="5"/>
    </row>
    <row r="6965" spans="26:26" x14ac:dyDescent="0.2">
      <c r="Z6965" s="5"/>
    </row>
    <row r="6966" spans="26:26" x14ac:dyDescent="0.2">
      <c r="Z6966" s="5"/>
    </row>
    <row r="6967" spans="26:26" x14ac:dyDescent="0.2">
      <c r="Z6967" s="5"/>
    </row>
    <row r="6968" spans="26:26" x14ac:dyDescent="0.2">
      <c r="Z6968" s="5"/>
    </row>
    <row r="6969" spans="26:26" x14ac:dyDescent="0.2">
      <c r="Z6969" s="5"/>
    </row>
    <row r="6970" spans="26:26" x14ac:dyDescent="0.2">
      <c r="Z6970" s="5"/>
    </row>
    <row r="6971" spans="26:26" x14ac:dyDescent="0.2">
      <c r="Z6971" s="5"/>
    </row>
    <row r="6972" spans="26:26" x14ac:dyDescent="0.2">
      <c r="Z6972" s="5"/>
    </row>
    <row r="6973" spans="26:26" x14ac:dyDescent="0.2">
      <c r="Z6973" s="5"/>
    </row>
    <row r="6974" spans="26:26" x14ac:dyDescent="0.2">
      <c r="Z6974" s="5"/>
    </row>
    <row r="6975" spans="26:26" x14ac:dyDescent="0.2">
      <c r="Z6975" s="5"/>
    </row>
    <row r="6976" spans="26:26" x14ac:dyDescent="0.2">
      <c r="Z6976" s="5"/>
    </row>
    <row r="6977" spans="26:26" x14ac:dyDescent="0.2">
      <c r="Z6977" s="5"/>
    </row>
    <row r="6978" spans="26:26" x14ac:dyDescent="0.2">
      <c r="Z6978" s="5"/>
    </row>
    <row r="6979" spans="26:26" x14ac:dyDescent="0.2">
      <c r="Z6979" s="5"/>
    </row>
    <row r="6980" spans="26:26" x14ac:dyDescent="0.2">
      <c r="Z6980" s="5"/>
    </row>
    <row r="6981" spans="26:26" x14ac:dyDescent="0.2">
      <c r="Z6981" s="5"/>
    </row>
    <row r="6982" spans="26:26" x14ac:dyDescent="0.2">
      <c r="Z6982" s="5"/>
    </row>
    <row r="6983" spans="26:26" x14ac:dyDescent="0.2">
      <c r="Z6983" s="5"/>
    </row>
    <row r="6984" spans="26:26" x14ac:dyDescent="0.2">
      <c r="Z6984" s="5"/>
    </row>
    <row r="6985" spans="26:26" x14ac:dyDescent="0.2">
      <c r="Z6985" s="5"/>
    </row>
    <row r="6986" spans="26:26" x14ac:dyDescent="0.2">
      <c r="Z6986" s="5"/>
    </row>
    <row r="6987" spans="26:26" x14ac:dyDescent="0.2">
      <c r="Z6987" s="5"/>
    </row>
    <row r="6988" spans="26:26" x14ac:dyDescent="0.2">
      <c r="Z6988" s="5"/>
    </row>
    <row r="6989" spans="26:26" x14ac:dyDescent="0.2">
      <c r="Z6989" s="5"/>
    </row>
    <row r="6990" spans="26:26" x14ac:dyDescent="0.2">
      <c r="Z6990" s="5"/>
    </row>
    <row r="6991" spans="26:26" x14ac:dyDescent="0.2">
      <c r="Z6991" s="5"/>
    </row>
    <row r="6992" spans="26:26" x14ac:dyDescent="0.2">
      <c r="Z6992" s="5"/>
    </row>
    <row r="6993" spans="26:26" x14ac:dyDescent="0.2">
      <c r="Z6993" s="5"/>
    </row>
    <row r="6994" spans="26:26" x14ac:dyDescent="0.2">
      <c r="Z6994" s="5"/>
    </row>
    <row r="6995" spans="26:26" x14ac:dyDescent="0.2">
      <c r="Z6995" s="5"/>
    </row>
    <row r="6996" spans="26:26" x14ac:dyDescent="0.2">
      <c r="Z6996" s="5"/>
    </row>
    <row r="6997" spans="26:26" x14ac:dyDescent="0.2">
      <c r="Z6997" s="5"/>
    </row>
    <row r="6998" spans="26:26" x14ac:dyDescent="0.2">
      <c r="Z6998" s="5"/>
    </row>
    <row r="6999" spans="26:26" x14ac:dyDescent="0.2">
      <c r="Z6999" s="5"/>
    </row>
    <row r="7000" spans="26:26" x14ac:dyDescent="0.2">
      <c r="Z7000" s="5"/>
    </row>
    <row r="7001" spans="26:26" x14ac:dyDescent="0.2">
      <c r="Z7001" s="5"/>
    </row>
    <row r="7002" spans="26:26" x14ac:dyDescent="0.2">
      <c r="Z7002" s="5"/>
    </row>
    <row r="7003" spans="26:26" x14ac:dyDescent="0.2">
      <c r="Z7003" s="5"/>
    </row>
    <row r="7004" spans="26:26" x14ac:dyDescent="0.2">
      <c r="Z7004" s="5"/>
    </row>
    <row r="7005" spans="26:26" x14ac:dyDescent="0.2">
      <c r="Z7005" s="5"/>
    </row>
    <row r="7006" spans="26:26" x14ac:dyDescent="0.2">
      <c r="Z7006" s="5"/>
    </row>
    <row r="7007" spans="26:26" x14ac:dyDescent="0.2">
      <c r="Z7007" s="5"/>
    </row>
    <row r="7008" spans="26:26" x14ac:dyDescent="0.2">
      <c r="Z7008" s="5"/>
    </row>
    <row r="7009" spans="26:26" x14ac:dyDescent="0.2">
      <c r="Z7009" s="5"/>
    </row>
    <row r="7010" spans="26:26" x14ac:dyDescent="0.2">
      <c r="Z7010" s="5"/>
    </row>
    <row r="7011" spans="26:26" x14ac:dyDescent="0.2">
      <c r="Z7011" s="5"/>
    </row>
    <row r="7012" spans="26:26" x14ac:dyDescent="0.2">
      <c r="Z7012" s="5"/>
    </row>
    <row r="7013" spans="26:26" x14ac:dyDescent="0.2">
      <c r="Z7013" s="5"/>
    </row>
    <row r="7014" spans="26:26" x14ac:dyDescent="0.2">
      <c r="Z7014" s="5"/>
    </row>
    <row r="7015" spans="26:26" x14ac:dyDescent="0.2">
      <c r="Z7015" s="5"/>
    </row>
    <row r="7016" spans="26:26" x14ac:dyDescent="0.2">
      <c r="Z7016" s="5"/>
    </row>
    <row r="7017" spans="26:26" x14ac:dyDescent="0.2">
      <c r="Z7017" s="5"/>
    </row>
    <row r="7018" spans="26:26" x14ac:dyDescent="0.2">
      <c r="Z7018" s="5"/>
    </row>
    <row r="7019" spans="26:26" x14ac:dyDescent="0.2">
      <c r="Z7019" s="5"/>
    </row>
    <row r="7020" spans="26:26" x14ac:dyDescent="0.2">
      <c r="Z7020" s="5"/>
    </row>
    <row r="7021" spans="26:26" x14ac:dyDescent="0.2">
      <c r="Z7021" s="5"/>
    </row>
    <row r="7022" spans="26:26" x14ac:dyDescent="0.2">
      <c r="Z7022" s="5"/>
    </row>
    <row r="7023" spans="26:26" x14ac:dyDescent="0.2">
      <c r="Z7023" s="5"/>
    </row>
    <row r="7024" spans="26:26" x14ac:dyDescent="0.2">
      <c r="Z7024" s="5"/>
    </row>
    <row r="7025" spans="26:26" x14ac:dyDescent="0.2">
      <c r="Z7025" s="5"/>
    </row>
    <row r="7026" spans="26:26" x14ac:dyDescent="0.2">
      <c r="Z7026" s="5"/>
    </row>
    <row r="7027" spans="26:26" x14ac:dyDescent="0.2">
      <c r="Z7027" s="5"/>
    </row>
    <row r="7028" spans="26:26" x14ac:dyDescent="0.2">
      <c r="Z7028" s="5"/>
    </row>
    <row r="7029" spans="26:26" x14ac:dyDescent="0.2">
      <c r="Z7029" s="5"/>
    </row>
    <row r="7030" spans="26:26" x14ac:dyDescent="0.2">
      <c r="Z7030" s="5"/>
    </row>
    <row r="7031" spans="26:26" x14ac:dyDescent="0.2">
      <c r="Z7031" s="5"/>
    </row>
    <row r="7032" spans="26:26" x14ac:dyDescent="0.2">
      <c r="Z7032" s="5"/>
    </row>
    <row r="7033" spans="26:26" x14ac:dyDescent="0.2">
      <c r="Z7033" s="5"/>
    </row>
    <row r="7034" spans="26:26" x14ac:dyDescent="0.2">
      <c r="Z7034" s="5"/>
    </row>
    <row r="7035" spans="26:26" x14ac:dyDescent="0.2">
      <c r="Z7035" s="5"/>
    </row>
    <row r="7036" spans="26:26" x14ac:dyDescent="0.2">
      <c r="Z7036" s="5"/>
    </row>
    <row r="7037" spans="26:26" x14ac:dyDescent="0.2">
      <c r="Z7037" s="5"/>
    </row>
    <row r="7038" spans="26:26" x14ac:dyDescent="0.2">
      <c r="Z7038" s="5"/>
    </row>
    <row r="7039" spans="26:26" x14ac:dyDescent="0.2">
      <c r="Z7039" s="5"/>
    </row>
    <row r="7040" spans="26:26" x14ac:dyDescent="0.2">
      <c r="Z7040" s="5"/>
    </row>
    <row r="7041" spans="26:26" x14ac:dyDescent="0.2">
      <c r="Z7041" s="5"/>
    </row>
    <row r="7042" spans="26:26" x14ac:dyDescent="0.2">
      <c r="Z7042" s="5"/>
    </row>
    <row r="7043" spans="26:26" x14ac:dyDescent="0.2">
      <c r="Z7043" s="5"/>
    </row>
    <row r="7044" spans="26:26" x14ac:dyDescent="0.2">
      <c r="Z7044" s="5"/>
    </row>
    <row r="7045" spans="26:26" x14ac:dyDescent="0.2">
      <c r="Z7045" s="5"/>
    </row>
    <row r="7046" spans="26:26" x14ac:dyDescent="0.2">
      <c r="Z7046" s="5"/>
    </row>
    <row r="7047" spans="26:26" x14ac:dyDescent="0.2">
      <c r="Z7047" s="5"/>
    </row>
    <row r="7048" spans="26:26" x14ac:dyDescent="0.2">
      <c r="Z7048" s="5"/>
    </row>
    <row r="7049" spans="26:26" x14ac:dyDescent="0.2">
      <c r="Z7049" s="5"/>
    </row>
    <row r="7050" spans="26:26" x14ac:dyDescent="0.2">
      <c r="Z7050" s="5"/>
    </row>
    <row r="7051" spans="26:26" x14ac:dyDescent="0.2">
      <c r="Z7051" s="5"/>
    </row>
    <row r="7052" spans="26:26" x14ac:dyDescent="0.2">
      <c r="Z7052" s="5"/>
    </row>
    <row r="7053" spans="26:26" x14ac:dyDescent="0.2">
      <c r="Z7053" s="5"/>
    </row>
    <row r="7054" spans="26:26" x14ac:dyDescent="0.2">
      <c r="Z7054" s="5"/>
    </row>
    <row r="7055" spans="26:26" x14ac:dyDescent="0.2">
      <c r="Z7055" s="5"/>
    </row>
    <row r="7056" spans="26:26" x14ac:dyDescent="0.2">
      <c r="Z7056" s="5"/>
    </row>
    <row r="7057" spans="26:26" x14ac:dyDescent="0.2">
      <c r="Z7057" s="5"/>
    </row>
    <row r="7058" spans="26:26" x14ac:dyDescent="0.2">
      <c r="Z7058" s="5"/>
    </row>
    <row r="7059" spans="26:26" x14ac:dyDescent="0.2">
      <c r="Z7059" s="5"/>
    </row>
    <row r="7060" spans="26:26" x14ac:dyDescent="0.2">
      <c r="Z7060" s="5"/>
    </row>
    <row r="7061" spans="26:26" x14ac:dyDescent="0.2">
      <c r="Z7061" s="5"/>
    </row>
    <row r="7062" spans="26:26" x14ac:dyDescent="0.2">
      <c r="Z7062" s="5"/>
    </row>
    <row r="7063" spans="26:26" x14ac:dyDescent="0.2">
      <c r="Z7063" s="5"/>
    </row>
    <row r="7064" spans="26:26" x14ac:dyDescent="0.2">
      <c r="Z7064" s="5"/>
    </row>
    <row r="7065" spans="26:26" x14ac:dyDescent="0.2">
      <c r="Z7065" s="5"/>
    </row>
    <row r="7066" spans="26:26" x14ac:dyDescent="0.2">
      <c r="Z7066" s="5"/>
    </row>
    <row r="7067" spans="26:26" x14ac:dyDescent="0.2">
      <c r="Z7067" s="5"/>
    </row>
    <row r="7068" spans="26:26" x14ac:dyDescent="0.2">
      <c r="Z7068" s="5"/>
    </row>
    <row r="7069" spans="26:26" x14ac:dyDescent="0.2">
      <c r="Z7069" s="5"/>
    </row>
    <row r="7070" spans="26:26" x14ac:dyDescent="0.2">
      <c r="Z7070" s="5"/>
    </row>
    <row r="7071" spans="26:26" x14ac:dyDescent="0.2">
      <c r="Z7071" s="5"/>
    </row>
    <row r="7072" spans="26:26" x14ac:dyDescent="0.2">
      <c r="Z7072" s="5"/>
    </row>
    <row r="7073" spans="26:26" x14ac:dyDescent="0.2">
      <c r="Z7073" s="5"/>
    </row>
    <row r="7074" spans="26:26" x14ac:dyDescent="0.2">
      <c r="Z7074" s="5"/>
    </row>
    <row r="7075" spans="26:26" x14ac:dyDescent="0.2">
      <c r="Z7075" s="5"/>
    </row>
    <row r="7076" spans="26:26" x14ac:dyDescent="0.2">
      <c r="Z7076" s="5"/>
    </row>
    <row r="7077" spans="26:26" x14ac:dyDescent="0.2">
      <c r="Z7077" s="5"/>
    </row>
    <row r="7078" spans="26:26" x14ac:dyDescent="0.2">
      <c r="Z7078" s="5"/>
    </row>
    <row r="7079" spans="26:26" x14ac:dyDescent="0.2">
      <c r="Z7079" s="5"/>
    </row>
    <row r="7080" spans="26:26" x14ac:dyDescent="0.2">
      <c r="Z7080" s="5"/>
    </row>
    <row r="7081" spans="26:26" x14ac:dyDescent="0.2">
      <c r="Z7081" s="5"/>
    </row>
    <row r="7082" spans="26:26" x14ac:dyDescent="0.2">
      <c r="Z7082" s="5"/>
    </row>
    <row r="7083" spans="26:26" x14ac:dyDescent="0.2">
      <c r="Z7083" s="5"/>
    </row>
    <row r="7084" spans="26:26" x14ac:dyDescent="0.2">
      <c r="Z7084" s="5"/>
    </row>
    <row r="7085" spans="26:26" x14ac:dyDescent="0.2">
      <c r="Z7085" s="5"/>
    </row>
    <row r="7086" spans="26:26" x14ac:dyDescent="0.2">
      <c r="Z7086" s="5"/>
    </row>
    <row r="7087" spans="26:26" x14ac:dyDescent="0.2">
      <c r="Z7087" s="5"/>
    </row>
    <row r="7088" spans="26:26" x14ac:dyDescent="0.2">
      <c r="Z7088" s="5"/>
    </row>
    <row r="7089" spans="26:26" x14ac:dyDescent="0.2">
      <c r="Z7089" s="5"/>
    </row>
    <row r="7090" spans="26:26" x14ac:dyDescent="0.2">
      <c r="Z7090" s="5"/>
    </row>
    <row r="7091" spans="26:26" x14ac:dyDescent="0.2">
      <c r="Z7091" s="5"/>
    </row>
    <row r="7092" spans="26:26" x14ac:dyDescent="0.2">
      <c r="Z7092" s="5"/>
    </row>
    <row r="7093" spans="26:26" x14ac:dyDescent="0.2">
      <c r="Z7093" s="5"/>
    </row>
    <row r="7094" spans="26:26" x14ac:dyDescent="0.2">
      <c r="Z7094" s="5"/>
    </row>
    <row r="7095" spans="26:26" x14ac:dyDescent="0.2">
      <c r="Z7095" s="5"/>
    </row>
    <row r="7096" spans="26:26" x14ac:dyDescent="0.2">
      <c r="Z7096" s="5"/>
    </row>
    <row r="7097" spans="26:26" x14ac:dyDescent="0.2">
      <c r="Z7097" s="5"/>
    </row>
    <row r="7098" spans="26:26" x14ac:dyDescent="0.2">
      <c r="Z7098" s="5"/>
    </row>
    <row r="7099" spans="26:26" x14ac:dyDescent="0.2">
      <c r="Z7099" s="5"/>
    </row>
    <row r="7100" spans="26:26" x14ac:dyDescent="0.2">
      <c r="Z7100" s="5"/>
    </row>
    <row r="7101" spans="26:26" x14ac:dyDescent="0.2">
      <c r="Z7101" s="5"/>
    </row>
    <row r="7102" spans="26:26" x14ac:dyDescent="0.2">
      <c r="Z7102" s="5"/>
    </row>
    <row r="7103" spans="26:26" x14ac:dyDescent="0.2">
      <c r="Z7103" s="5"/>
    </row>
    <row r="7104" spans="26:26" x14ac:dyDescent="0.2">
      <c r="Z7104" s="5"/>
    </row>
    <row r="7105" spans="26:26" x14ac:dyDescent="0.2">
      <c r="Z7105" s="5"/>
    </row>
    <row r="7106" spans="26:26" x14ac:dyDescent="0.2">
      <c r="Z7106" s="5"/>
    </row>
    <row r="7107" spans="26:26" x14ac:dyDescent="0.2">
      <c r="Z7107" s="5"/>
    </row>
    <row r="7108" spans="26:26" x14ac:dyDescent="0.2">
      <c r="Z7108" s="5"/>
    </row>
    <row r="7109" spans="26:26" x14ac:dyDescent="0.2">
      <c r="Z7109" s="5"/>
    </row>
    <row r="7110" spans="26:26" x14ac:dyDescent="0.2">
      <c r="Z7110" s="5"/>
    </row>
    <row r="7111" spans="26:26" x14ac:dyDescent="0.2">
      <c r="Z7111" s="5"/>
    </row>
    <row r="7112" spans="26:26" x14ac:dyDescent="0.2">
      <c r="Z7112" s="5"/>
    </row>
    <row r="7113" spans="26:26" x14ac:dyDescent="0.2">
      <c r="Z7113" s="5"/>
    </row>
    <row r="7114" spans="26:26" x14ac:dyDescent="0.2">
      <c r="Z7114" s="5"/>
    </row>
    <row r="7115" spans="26:26" x14ac:dyDescent="0.2">
      <c r="Z7115" s="5"/>
    </row>
    <row r="7116" spans="26:26" x14ac:dyDescent="0.2">
      <c r="Z7116" s="5"/>
    </row>
    <row r="7117" spans="26:26" x14ac:dyDescent="0.2">
      <c r="Z7117" s="5"/>
    </row>
    <row r="7118" spans="26:26" x14ac:dyDescent="0.2">
      <c r="Z7118" s="5"/>
    </row>
    <row r="7119" spans="26:26" x14ac:dyDescent="0.2">
      <c r="Z7119" s="5"/>
    </row>
    <row r="7120" spans="26:26" x14ac:dyDescent="0.2">
      <c r="Z7120" s="5"/>
    </row>
    <row r="7121" spans="26:26" x14ac:dyDescent="0.2">
      <c r="Z7121" s="5"/>
    </row>
    <row r="7122" spans="26:26" x14ac:dyDescent="0.2">
      <c r="Z7122" s="5"/>
    </row>
    <row r="7123" spans="26:26" x14ac:dyDescent="0.2">
      <c r="Z7123" s="5"/>
    </row>
    <row r="7124" spans="26:26" x14ac:dyDescent="0.2">
      <c r="Z7124" s="5"/>
    </row>
    <row r="7125" spans="26:26" x14ac:dyDescent="0.2">
      <c r="Z7125" s="5"/>
    </row>
    <row r="7126" spans="26:26" x14ac:dyDescent="0.2">
      <c r="Z7126" s="5"/>
    </row>
    <row r="7127" spans="26:26" x14ac:dyDescent="0.2">
      <c r="Z7127" s="5"/>
    </row>
    <row r="7128" spans="26:26" x14ac:dyDescent="0.2">
      <c r="Z7128" s="5"/>
    </row>
    <row r="7129" spans="26:26" x14ac:dyDescent="0.2">
      <c r="Z7129" s="5"/>
    </row>
    <row r="7130" spans="26:26" x14ac:dyDescent="0.2">
      <c r="Z7130" s="5"/>
    </row>
    <row r="7131" spans="26:26" x14ac:dyDescent="0.2">
      <c r="Z7131" s="5"/>
    </row>
    <row r="7132" spans="26:26" x14ac:dyDescent="0.2">
      <c r="Z7132" s="5"/>
    </row>
    <row r="7133" spans="26:26" x14ac:dyDescent="0.2">
      <c r="Z7133" s="5"/>
    </row>
    <row r="7134" spans="26:26" x14ac:dyDescent="0.2">
      <c r="Z7134" s="5"/>
    </row>
    <row r="7135" spans="26:26" x14ac:dyDescent="0.2">
      <c r="Z7135" s="5"/>
    </row>
    <row r="7136" spans="26:26" x14ac:dyDescent="0.2">
      <c r="Z7136" s="5"/>
    </row>
    <row r="7137" spans="26:26" x14ac:dyDescent="0.2">
      <c r="Z7137" s="5"/>
    </row>
    <row r="7138" spans="26:26" x14ac:dyDescent="0.2">
      <c r="Z7138" s="5"/>
    </row>
    <row r="7139" spans="26:26" x14ac:dyDescent="0.2">
      <c r="Z7139" s="5"/>
    </row>
    <row r="7140" spans="26:26" x14ac:dyDescent="0.2">
      <c r="Z7140" s="5"/>
    </row>
    <row r="7141" spans="26:26" x14ac:dyDescent="0.2">
      <c r="Z7141" s="5"/>
    </row>
    <row r="7142" spans="26:26" x14ac:dyDescent="0.2">
      <c r="Z7142" s="5"/>
    </row>
    <row r="7143" spans="26:26" x14ac:dyDescent="0.2">
      <c r="Z7143" s="5"/>
    </row>
    <row r="7144" spans="26:26" x14ac:dyDescent="0.2">
      <c r="Z7144" s="5"/>
    </row>
    <row r="7145" spans="26:26" x14ac:dyDescent="0.2">
      <c r="Z7145" s="5"/>
    </row>
    <row r="7146" spans="26:26" x14ac:dyDescent="0.2">
      <c r="Z7146" s="5"/>
    </row>
    <row r="7147" spans="26:26" x14ac:dyDescent="0.2">
      <c r="Z7147" s="5"/>
    </row>
    <row r="7148" spans="26:26" x14ac:dyDescent="0.2">
      <c r="Z7148" s="5"/>
    </row>
    <row r="7149" spans="26:26" x14ac:dyDescent="0.2">
      <c r="Z7149" s="5"/>
    </row>
    <row r="7150" spans="26:26" x14ac:dyDescent="0.2">
      <c r="Z7150" s="5"/>
    </row>
    <row r="7151" spans="26:26" x14ac:dyDescent="0.2">
      <c r="Z7151" s="5"/>
    </row>
    <row r="7152" spans="26:26" x14ac:dyDescent="0.2">
      <c r="Z7152" s="5"/>
    </row>
    <row r="7153" spans="26:26" x14ac:dyDescent="0.2">
      <c r="Z7153" s="5"/>
    </row>
    <row r="7154" spans="26:26" x14ac:dyDescent="0.2">
      <c r="Z7154" s="5"/>
    </row>
    <row r="7155" spans="26:26" x14ac:dyDescent="0.2">
      <c r="Z7155" s="5"/>
    </row>
    <row r="7156" spans="26:26" x14ac:dyDescent="0.2">
      <c r="Z7156" s="5"/>
    </row>
    <row r="7157" spans="26:26" x14ac:dyDescent="0.2">
      <c r="Z7157" s="5"/>
    </row>
    <row r="7158" spans="26:26" x14ac:dyDescent="0.2">
      <c r="Z7158" s="5"/>
    </row>
    <row r="7159" spans="26:26" x14ac:dyDescent="0.2">
      <c r="Z7159" s="5"/>
    </row>
    <row r="7160" spans="26:26" x14ac:dyDescent="0.2">
      <c r="Z7160" s="5"/>
    </row>
    <row r="7161" spans="26:26" x14ac:dyDescent="0.2">
      <c r="Z7161" s="5"/>
    </row>
    <row r="7162" spans="26:26" x14ac:dyDescent="0.2">
      <c r="Z7162" s="5"/>
    </row>
    <row r="7163" spans="26:26" x14ac:dyDescent="0.2">
      <c r="Z7163" s="5"/>
    </row>
    <row r="7164" spans="26:26" x14ac:dyDescent="0.2">
      <c r="Z7164" s="5"/>
    </row>
    <row r="7165" spans="26:26" x14ac:dyDescent="0.2">
      <c r="Z7165" s="5"/>
    </row>
    <row r="7166" spans="26:26" x14ac:dyDescent="0.2">
      <c r="Z7166" s="5"/>
    </row>
    <row r="7167" spans="26:26" x14ac:dyDescent="0.2">
      <c r="Z7167" s="5"/>
    </row>
    <row r="7168" spans="26:26" x14ac:dyDescent="0.2">
      <c r="Z7168" s="5"/>
    </row>
    <row r="7169" spans="26:26" x14ac:dyDescent="0.2">
      <c r="Z7169" s="5"/>
    </row>
    <row r="7170" spans="26:26" x14ac:dyDescent="0.2">
      <c r="Z7170" s="5"/>
    </row>
    <row r="7171" spans="26:26" x14ac:dyDescent="0.2">
      <c r="Z7171" s="5"/>
    </row>
    <row r="7172" spans="26:26" x14ac:dyDescent="0.2">
      <c r="Z7172" s="5"/>
    </row>
    <row r="7173" spans="26:26" x14ac:dyDescent="0.2">
      <c r="Z7173" s="5"/>
    </row>
    <row r="7174" spans="26:26" x14ac:dyDescent="0.2">
      <c r="Z7174" s="5"/>
    </row>
    <row r="7175" spans="26:26" x14ac:dyDescent="0.2">
      <c r="Z7175" s="5"/>
    </row>
    <row r="7176" spans="26:26" x14ac:dyDescent="0.2">
      <c r="Z7176" s="5"/>
    </row>
    <row r="7177" spans="26:26" x14ac:dyDescent="0.2">
      <c r="Z7177" s="5"/>
    </row>
    <row r="7178" spans="26:26" x14ac:dyDescent="0.2">
      <c r="Z7178" s="5"/>
    </row>
    <row r="7179" spans="26:26" x14ac:dyDescent="0.2">
      <c r="Z7179" s="5"/>
    </row>
    <row r="7180" spans="26:26" x14ac:dyDescent="0.2">
      <c r="Z7180" s="5"/>
    </row>
    <row r="7181" spans="26:26" x14ac:dyDescent="0.2">
      <c r="Z7181" s="5"/>
    </row>
    <row r="7182" spans="26:26" x14ac:dyDescent="0.2">
      <c r="Z7182" s="5"/>
    </row>
    <row r="7183" spans="26:26" x14ac:dyDescent="0.2">
      <c r="Z7183" s="5"/>
    </row>
    <row r="7184" spans="26:26" x14ac:dyDescent="0.2">
      <c r="Z7184" s="5"/>
    </row>
    <row r="7185" spans="26:26" x14ac:dyDescent="0.2">
      <c r="Z7185" s="5"/>
    </row>
    <row r="7186" spans="26:26" x14ac:dyDescent="0.2">
      <c r="Z7186" s="5"/>
    </row>
    <row r="7187" spans="26:26" x14ac:dyDescent="0.2">
      <c r="Z7187" s="5"/>
    </row>
    <row r="7188" spans="26:26" x14ac:dyDescent="0.2">
      <c r="Z7188" s="5"/>
    </row>
    <row r="7189" spans="26:26" x14ac:dyDescent="0.2">
      <c r="Z7189" s="5"/>
    </row>
    <row r="7190" spans="26:26" x14ac:dyDescent="0.2">
      <c r="Z7190" s="5"/>
    </row>
    <row r="7191" spans="26:26" x14ac:dyDescent="0.2">
      <c r="Z7191" s="5"/>
    </row>
    <row r="7192" spans="26:26" x14ac:dyDescent="0.2">
      <c r="Z7192" s="5"/>
    </row>
    <row r="7193" spans="26:26" x14ac:dyDescent="0.2">
      <c r="Z7193" s="5"/>
    </row>
    <row r="7194" spans="26:26" x14ac:dyDescent="0.2">
      <c r="Z7194" s="5"/>
    </row>
    <row r="7195" spans="26:26" x14ac:dyDescent="0.2">
      <c r="Z7195" s="5"/>
    </row>
    <row r="7196" spans="26:26" x14ac:dyDescent="0.2">
      <c r="Z7196" s="5"/>
    </row>
    <row r="7197" spans="26:26" x14ac:dyDescent="0.2">
      <c r="Z7197" s="5"/>
    </row>
    <row r="7198" spans="26:26" x14ac:dyDescent="0.2">
      <c r="Z7198" s="5"/>
    </row>
    <row r="7199" spans="26:26" x14ac:dyDescent="0.2">
      <c r="Z7199" s="5"/>
    </row>
    <row r="7200" spans="26:26" x14ac:dyDescent="0.2">
      <c r="Z7200" s="5"/>
    </row>
    <row r="7201" spans="26:26" x14ac:dyDescent="0.2">
      <c r="Z7201" s="5"/>
    </row>
    <row r="7202" spans="26:26" x14ac:dyDescent="0.2">
      <c r="Z7202" s="5"/>
    </row>
    <row r="7203" spans="26:26" x14ac:dyDescent="0.2">
      <c r="Z7203" s="5"/>
    </row>
    <row r="7204" spans="26:26" x14ac:dyDescent="0.2">
      <c r="Z7204" s="5"/>
    </row>
    <row r="7205" spans="26:26" x14ac:dyDescent="0.2">
      <c r="Z7205" s="5"/>
    </row>
    <row r="7206" spans="26:26" x14ac:dyDescent="0.2">
      <c r="Z7206" s="5"/>
    </row>
    <row r="7207" spans="26:26" x14ac:dyDescent="0.2">
      <c r="Z7207" s="5"/>
    </row>
    <row r="7208" spans="26:26" x14ac:dyDescent="0.2">
      <c r="Z7208" s="5"/>
    </row>
    <row r="7209" spans="26:26" x14ac:dyDescent="0.2">
      <c r="Z7209" s="5"/>
    </row>
    <row r="7210" spans="26:26" x14ac:dyDescent="0.2">
      <c r="Z7210" s="5"/>
    </row>
    <row r="7211" spans="26:26" x14ac:dyDescent="0.2">
      <c r="Z7211" s="5"/>
    </row>
    <row r="7212" spans="26:26" x14ac:dyDescent="0.2">
      <c r="Z7212" s="5"/>
    </row>
    <row r="7213" spans="26:26" x14ac:dyDescent="0.2">
      <c r="Z7213" s="5"/>
    </row>
    <row r="7214" spans="26:26" x14ac:dyDescent="0.2">
      <c r="Z7214" s="5"/>
    </row>
    <row r="7215" spans="26:26" x14ac:dyDescent="0.2">
      <c r="Z7215" s="5"/>
    </row>
    <row r="7216" spans="26:26" x14ac:dyDescent="0.2">
      <c r="Z7216" s="5"/>
    </row>
    <row r="7217" spans="26:26" x14ac:dyDescent="0.2">
      <c r="Z7217" s="5"/>
    </row>
    <row r="7218" spans="26:26" x14ac:dyDescent="0.2">
      <c r="Z7218" s="5"/>
    </row>
    <row r="7219" spans="26:26" x14ac:dyDescent="0.2">
      <c r="Z7219" s="5"/>
    </row>
    <row r="7220" spans="26:26" x14ac:dyDescent="0.2">
      <c r="Z7220" s="5"/>
    </row>
    <row r="7221" spans="26:26" x14ac:dyDescent="0.2">
      <c r="Z7221" s="5"/>
    </row>
    <row r="7222" spans="26:26" x14ac:dyDescent="0.2">
      <c r="Z7222" s="5"/>
    </row>
    <row r="7223" spans="26:26" x14ac:dyDescent="0.2">
      <c r="Z7223" s="5"/>
    </row>
    <row r="7224" spans="26:26" x14ac:dyDescent="0.2">
      <c r="Z7224" s="5"/>
    </row>
    <row r="7225" spans="26:26" x14ac:dyDescent="0.2">
      <c r="Z7225" s="5"/>
    </row>
    <row r="7226" spans="26:26" x14ac:dyDescent="0.2">
      <c r="Z7226" s="5"/>
    </row>
    <row r="7227" spans="26:26" x14ac:dyDescent="0.2">
      <c r="Z7227" s="5"/>
    </row>
    <row r="7228" spans="26:26" x14ac:dyDescent="0.2">
      <c r="Z7228" s="5"/>
    </row>
    <row r="7229" spans="26:26" x14ac:dyDescent="0.2">
      <c r="Z7229" s="5"/>
    </row>
    <row r="7230" spans="26:26" x14ac:dyDescent="0.2">
      <c r="Z7230" s="5"/>
    </row>
    <row r="7231" spans="26:26" x14ac:dyDescent="0.2">
      <c r="Z7231" s="5"/>
    </row>
    <row r="7232" spans="26:26" x14ac:dyDescent="0.2">
      <c r="Z7232" s="5"/>
    </row>
    <row r="7233" spans="26:26" x14ac:dyDescent="0.2">
      <c r="Z7233" s="5"/>
    </row>
    <row r="7234" spans="26:26" x14ac:dyDescent="0.2">
      <c r="Z7234" s="5"/>
    </row>
    <row r="7235" spans="26:26" x14ac:dyDescent="0.2">
      <c r="Z7235" s="5"/>
    </row>
    <row r="7236" spans="26:26" x14ac:dyDescent="0.2">
      <c r="Z7236" s="5"/>
    </row>
    <row r="7237" spans="26:26" x14ac:dyDescent="0.2">
      <c r="Z7237" s="5"/>
    </row>
    <row r="7238" spans="26:26" x14ac:dyDescent="0.2">
      <c r="Z7238" s="5"/>
    </row>
    <row r="7239" spans="26:26" x14ac:dyDescent="0.2">
      <c r="Z7239" s="5"/>
    </row>
    <row r="7240" spans="26:26" x14ac:dyDescent="0.2">
      <c r="Z7240" s="5"/>
    </row>
    <row r="7241" spans="26:26" x14ac:dyDescent="0.2">
      <c r="Z7241" s="5"/>
    </row>
    <row r="7242" spans="26:26" x14ac:dyDescent="0.2">
      <c r="Z7242" s="5"/>
    </row>
    <row r="7243" spans="26:26" x14ac:dyDescent="0.2">
      <c r="Z7243" s="5"/>
    </row>
    <row r="7244" spans="26:26" x14ac:dyDescent="0.2">
      <c r="Z7244" s="5"/>
    </row>
    <row r="7245" spans="26:26" x14ac:dyDescent="0.2">
      <c r="Z7245" s="5"/>
    </row>
    <row r="7246" spans="26:26" x14ac:dyDescent="0.2">
      <c r="Z7246" s="5"/>
    </row>
    <row r="7247" spans="26:26" x14ac:dyDescent="0.2">
      <c r="Z7247" s="5"/>
    </row>
    <row r="7248" spans="26:26" x14ac:dyDescent="0.2">
      <c r="Z7248" s="5"/>
    </row>
    <row r="7249" spans="26:26" x14ac:dyDescent="0.2">
      <c r="Z7249" s="5"/>
    </row>
    <row r="7250" spans="26:26" x14ac:dyDescent="0.2">
      <c r="Z7250" s="5"/>
    </row>
    <row r="7251" spans="26:26" x14ac:dyDescent="0.2">
      <c r="Z7251" s="5"/>
    </row>
    <row r="7252" spans="26:26" x14ac:dyDescent="0.2">
      <c r="Z7252" s="5"/>
    </row>
    <row r="7253" spans="26:26" x14ac:dyDescent="0.2">
      <c r="Z7253" s="5"/>
    </row>
    <row r="7254" spans="26:26" x14ac:dyDescent="0.2">
      <c r="Z7254" s="5"/>
    </row>
    <row r="7255" spans="26:26" x14ac:dyDescent="0.2">
      <c r="Z7255" s="5"/>
    </row>
    <row r="7256" spans="26:26" x14ac:dyDescent="0.2">
      <c r="Z7256" s="5"/>
    </row>
    <row r="7257" spans="26:26" x14ac:dyDescent="0.2">
      <c r="Z7257" s="5"/>
    </row>
    <row r="7258" spans="26:26" x14ac:dyDescent="0.2">
      <c r="Z7258" s="5"/>
    </row>
    <row r="7259" spans="26:26" x14ac:dyDescent="0.2">
      <c r="Z7259" s="5"/>
    </row>
    <row r="7260" spans="26:26" x14ac:dyDescent="0.2">
      <c r="Z7260" s="5"/>
    </row>
    <row r="7261" spans="26:26" x14ac:dyDescent="0.2">
      <c r="Z7261" s="5"/>
    </row>
    <row r="7262" spans="26:26" x14ac:dyDescent="0.2">
      <c r="Z7262" s="5"/>
    </row>
    <row r="7263" spans="26:26" x14ac:dyDescent="0.2">
      <c r="Z7263" s="5"/>
    </row>
    <row r="7264" spans="26:26" x14ac:dyDescent="0.2">
      <c r="Z7264" s="5"/>
    </row>
    <row r="7265" spans="26:26" x14ac:dyDescent="0.2">
      <c r="Z7265" s="5"/>
    </row>
    <row r="7266" spans="26:26" x14ac:dyDescent="0.2">
      <c r="Z7266" s="5"/>
    </row>
    <row r="7267" spans="26:26" x14ac:dyDescent="0.2">
      <c r="Z7267" s="5"/>
    </row>
    <row r="7268" spans="26:26" x14ac:dyDescent="0.2">
      <c r="Z7268" s="5"/>
    </row>
    <row r="7269" spans="26:26" x14ac:dyDescent="0.2">
      <c r="Z7269" s="5"/>
    </row>
    <row r="7270" spans="26:26" x14ac:dyDescent="0.2">
      <c r="Z7270" s="5"/>
    </row>
    <row r="7271" spans="26:26" x14ac:dyDescent="0.2">
      <c r="Z7271" s="5"/>
    </row>
    <row r="7272" spans="26:26" x14ac:dyDescent="0.2">
      <c r="Z7272" s="5"/>
    </row>
    <row r="7273" spans="26:26" x14ac:dyDescent="0.2">
      <c r="Z7273" s="5"/>
    </row>
    <row r="7274" spans="26:26" x14ac:dyDescent="0.2">
      <c r="Z7274" s="5"/>
    </row>
    <row r="7275" spans="26:26" x14ac:dyDescent="0.2">
      <c r="Z7275" s="5"/>
    </row>
    <row r="7276" spans="26:26" x14ac:dyDescent="0.2">
      <c r="Z7276" s="5"/>
    </row>
    <row r="7277" spans="26:26" x14ac:dyDescent="0.2">
      <c r="Z7277" s="5"/>
    </row>
    <row r="7278" spans="26:26" x14ac:dyDescent="0.2">
      <c r="Z7278" s="5"/>
    </row>
    <row r="7279" spans="26:26" x14ac:dyDescent="0.2">
      <c r="Z7279" s="5"/>
    </row>
    <row r="7280" spans="26:26" x14ac:dyDescent="0.2">
      <c r="Z7280" s="5"/>
    </row>
    <row r="7281" spans="26:26" x14ac:dyDescent="0.2">
      <c r="Z7281" s="5"/>
    </row>
    <row r="7282" spans="26:26" x14ac:dyDescent="0.2">
      <c r="Z7282" s="5"/>
    </row>
    <row r="7283" spans="26:26" x14ac:dyDescent="0.2">
      <c r="Z7283" s="5"/>
    </row>
    <row r="7284" spans="26:26" x14ac:dyDescent="0.2">
      <c r="Z7284" s="5"/>
    </row>
    <row r="7285" spans="26:26" x14ac:dyDescent="0.2">
      <c r="Z7285" s="5"/>
    </row>
    <row r="7286" spans="26:26" x14ac:dyDescent="0.2">
      <c r="Z7286" s="5"/>
    </row>
    <row r="7287" spans="26:26" x14ac:dyDescent="0.2">
      <c r="Z7287" s="5"/>
    </row>
    <row r="7288" spans="26:26" x14ac:dyDescent="0.2">
      <c r="Z7288" s="5"/>
    </row>
    <row r="7289" spans="26:26" x14ac:dyDescent="0.2">
      <c r="Z7289" s="5"/>
    </row>
    <row r="7290" spans="26:26" x14ac:dyDescent="0.2">
      <c r="Z7290" s="5"/>
    </row>
    <row r="7291" spans="26:26" x14ac:dyDescent="0.2">
      <c r="Z7291" s="5"/>
    </row>
    <row r="7292" spans="26:26" x14ac:dyDescent="0.2">
      <c r="Z7292" s="5"/>
    </row>
    <row r="7293" spans="26:26" x14ac:dyDescent="0.2">
      <c r="Z7293" s="5"/>
    </row>
    <row r="7294" spans="26:26" x14ac:dyDescent="0.2">
      <c r="Z7294" s="5"/>
    </row>
    <row r="7295" spans="26:26" x14ac:dyDescent="0.2">
      <c r="Z7295" s="5"/>
    </row>
    <row r="7296" spans="26:26" x14ac:dyDescent="0.2">
      <c r="Z7296" s="5"/>
    </row>
    <row r="7297" spans="26:26" x14ac:dyDescent="0.2">
      <c r="Z7297" s="5"/>
    </row>
    <row r="7298" spans="26:26" x14ac:dyDescent="0.2">
      <c r="Z7298" s="5"/>
    </row>
    <row r="7299" spans="26:26" x14ac:dyDescent="0.2">
      <c r="Z7299" s="5"/>
    </row>
    <row r="7300" spans="26:26" x14ac:dyDescent="0.2">
      <c r="Z7300" s="5"/>
    </row>
    <row r="7301" spans="26:26" x14ac:dyDescent="0.2">
      <c r="Z7301" s="5"/>
    </row>
    <row r="7302" spans="26:26" x14ac:dyDescent="0.2">
      <c r="Z7302" s="5"/>
    </row>
    <row r="7303" spans="26:26" x14ac:dyDescent="0.2">
      <c r="Z7303" s="5"/>
    </row>
    <row r="7304" spans="26:26" x14ac:dyDescent="0.2">
      <c r="Z7304" s="5"/>
    </row>
    <row r="7305" spans="26:26" x14ac:dyDescent="0.2">
      <c r="Z7305" s="5"/>
    </row>
    <row r="7306" spans="26:26" x14ac:dyDescent="0.2">
      <c r="Z7306" s="5"/>
    </row>
    <row r="7307" spans="26:26" x14ac:dyDescent="0.2">
      <c r="Z7307" s="5"/>
    </row>
    <row r="7308" spans="26:26" x14ac:dyDescent="0.2">
      <c r="Z7308" s="5"/>
    </row>
    <row r="7309" spans="26:26" x14ac:dyDescent="0.2">
      <c r="Z7309" s="5"/>
    </row>
    <row r="7310" spans="26:26" x14ac:dyDescent="0.2">
      <c r="Z7310" s="5"/>
    </row>
    <row r="7311" spans="26:26" x14ac:dyDescent="0.2">
      <c r="Z7311" s="5"/>
    </row>
    <row r="7312" spans="26:26" x14ac:dyDescent="0.2">
      <c r="Z7312" s="5"/>
    </row>
    <row r="7313" spans="26:26" x14ac:dyDescent="0.2">
      <c r="Z7313" s="5"/>
    </row>
    <row r="7314" spans="26:26" x14ac:dyDescent="0.2">
      <c r="Z7314" s="5"/>
    </row>
    <row r="7315" spans="26:26" x14ac:dyDescent="0.2">
      <c r="Z7315" s="5"/>
    </row>
    <row r="7316" spans="26:26" x14ac:dyDescent="0.2">
      <c r="Z7316" s="5"/>
    </row>
    <row r="7317" spans="26:26" x14ac:dyDescent="0.2">
      <c r="Z7317" s="5"/>
    </row>
    <row r="7318" spans="26:26" x14ac:dyDescent="0.2">
      <c r="Z7318" s="5"/>
    </row>
    <row r="7319" spans="26:26" x14ac:dyDescent="0.2">
      <c r="Z7319" s="5"/>
    </row>
    <row r="7320" spans="26:26" x14ac:dyDescent="0.2">
      <c r="Z7320" s="5"/>
    </row>
    <row r="7321" spans="26:26" x14ac:dyDescent="0.2">
      <c r="Z7321" s="5"/>
    </row>
    <row r="7322" spans="26:26" x14ac:dyDescent="0.2">
      <c r="Z7322" s="5"/>
    </row>
    <row r="7323" spans="26:26" x14ac:dyDescent="0.2">
      <c r="Z7323" s="5"/>
    </row>
    <row r="7324" spans="26:26" x14ac:dyDescent="0.2">
      <c r="Z7324" s="5"/>
    </row>
    <row r="7325" spans="26:26" x14ac:dyDescent="0.2">
      <c r="Z7325" s="5"/>
    </row>
    <row r="7326" spans="26:26" x14ac:dyDescent="0.2">
      <c r="Z7326" s="5"/>
    </row>
    <row r="7327" spans="26:26" x14ac:dyDescent="0.2">
      <c r="Z7327" s="5"/>
    </row>
    <row r="7328" spans="26:26" x14ac:dyDescent="0.2">
      <c r="Z7328" s="5"/>
    </row>
    <row r="7329" spans="26:26" x14ac:dyDescent="0.2">
      <c r="Z7329" s="5"/>
    </row>
    <row r="7330" spans="26:26" x14ac:dyDescent="0.2">
      <c r="Z7330" s="5"/>
    </row>
    <row r="7331" spans="26:26" x14ac:dyDescent="0.2">
      <c r="Z7331" s="5"/>
    </row>
    <row r="7332" spans="26:26" x14ac:dyDescent="0.2">
      <c r="Z7332" s="5"/>
    </row>
    <row r="7333" spans="26:26" x14ac:dyDescent="0.2">
      <c r="Z7333" s="5"/>
    </row>
    <row r="7334" spans="26:26" x14ac:dyDescent="0.2">
      <c r="Z7334" s="5"/>
    </row>
    <row r="7335" spans="26:26" x14ac:dyDescent="0.2">
      <c r="Z7335" s="5"/>
    </row>
    <row r="7336" spans="26:26" x14ac:dyDescent="0.2">
      <c r="Z7336" s="5"/>
    </row>
    <row r="7337" spans="26:26" x14ac:dyDescent="0.2">
      <c r="Z7337" s="5"/>
    </row>
    <row r="7338" spans="26:26" x14ac:dyDescent="0.2">
      <c r="Z7338" s="5"/>
    </row>
    <row r="7339" spans="26:26" x14ac:dyDescent="0.2">
      <c r="Z7339" s="5"/>
    </row>
    <row r="7340" spans="26:26" x14ac:dyDescent="0.2">
      <c r="Z7340" s="5"/>
    </row>
    <row r="7341" spans="26:26" x14ac:dyDescent="0.2">
      <c r="Z7341" s="5"/>
    </row>
    <row r="7342" spans="26:26" x14ac:dyDescent="0.2">
      <c r="Z7342" s="5"/>
    </row>
    <row r="7343" spans="26:26" x14ac:dyDescent="0.2">
      <c r="Z7343" s="5"/>
    </row>
    <row r="7344" spans="26:26" x14ac:dyDescent="0.2">
      <c r="Z7344" s="5"/>
    </row>
    <row r="7345" spans="26:26" x14ac:dyDescent="0.2">
      <c r="Z7345" s="5"/>
    </row>
    <row r="7346" spans="26:26" x14ac:dyDescent="0.2">
      <c r="Z7346" s="5"/>
    </row>
    <row r="7347" spans="26:26" x14ac:dyDescent="0.2">
      <c r="Z7347" s="5"/>
    </row>
    <row r="7348" spans="26:26" x14ac:dyDescent="0.2">
      <c r="Z7348" s="5"/>
    </row>
    <row r="7349" spans="26:26" x14ac:dyDescent="0.2">
      <c r="Z7349" s="5"/>
    </row>
    <row r="7350" spans="26:26" x14ac:dyDescent="0.2">
      <c r="Z7350" s="5"/>
    </row>
    <row r="7351" spans="26:26" x14ac:dyDescent="0.2">
      <c r="Z7351" s="5"/>
    </row>
    <row r="7352" spans="26:26" x14ac:dyDescent="0.2">
      <c r="Z7352" s="5"/>
    </row>
    <row r="7353" spans="26:26" x14ac:dyDescent="0.2">
      <c r="Z7353" s="5"/>
    </row>
    <row r="7354" spans="26:26" x14ac:dyDescent="0.2">
      <c r="Z7354" s="5"/>
    </row>
    <row r="7355" spans="26:26" x14ac:dyDescent="0.2">
      <c r="Z7355" s="5"/>
    </row>
    <row r="7356" spans="26:26" x14ac:dyDescent="0.2">
      <c r="Z7356" s="5"/>
    </row>
    <row r="7357" spans="26:26" x14ac:dyDescent="0.2">
      <c r="Z7357" s="5"/>
    </row>
    <row r="7358" spans="26:26" x14ac:dyDescent="0.2">
      <c r="Z7358" s="5"/>
    </row>
    <row r="7359" spans="26:26" x14ac:dyDescent="0.2">
      <c r="Z7359" s="5"/>
    </row>
    <row r="7360" spans="26:26" x14ac:dyDescent="0.2">
      <c r="Z7360" s="5"/>
    </row>
    <row r="7361" spans="26:26" x14ac:dyDescent="0.2">
      <c r="Z7361" s="5"/>
    </row>
    <row r="7362" spans="26:26" x14ac:dyDescent="0.2">
      <c r="Z7362" s="5"/>
    </row>
    <row r="7363" spans="26:26" x14ac:dyDescent="0.2">
      <c r="Z7363" s="5"/>
    </row>
    <row r="7364" spans="26:26" x14ac:dyDescent="0.2">
      <c r="Z7364" s="5"/>
    </row>
    <row r="7365" spans="26:26" x14ac:dyDescent="0.2">
      <c r="Z7365" s="5"/>
    </row>
    <row r="7366" spans="26:26" x14ac:dyDescent="0.2">
      <c r="Z7366" s="5"/>
    </row>
    <row r="7367" spans="26:26" x14ac:dyDescent="0.2">
      <c r="Z7367" s="5"/>
    </row>
    <row r="7368" spans="26:26" x14ac:dyDescent="0.2">
      <c r="Z7368" s="5"/>
    </row>
    <row r="7369" spans="26:26" x14ac:dyDescent="0.2">
      <c r="Z7369" s="5"/>
    </row>
    <row r="7370" spans="26:26" x14ac:dyDescent="0.2">
      <c r="Z7370" s="5"/>
    </row>
    <row r="7371" spans="26:26" x14ac:dyDescent="0.2">
      <c r="Z7371" s="5"/>
    </row>
    <row r="7372" spans="26:26" x14ac:dyDescent="0.2">
      <c r="Z7372" s="5"/>
    </row>
    <row r="7373" spans="26:26" x14ac:dyDescent="0.2">
      <c r="Z7373" s="5"/>
    </row>
    <row r="7374" spans="26:26" x14ac:dyDescent="0.2">
      <c r="Z7374" s="5"/>
    </row>
    <row r="7375" spans="26:26" x14ac:dyDescent="0.2">
      <c r="Z7375" s="5"/>
    </row>
    <row r="7376" spans="26:26" x14ac:dyDescent="0.2">
      <c r="Z7376" s="5"/>
    </row>
    <row r="7377" spans="26:26" x14ac:dyDescent="0.2">
      <c r="Z7377" s="5"/>
    </row>
    <row r="7378" spans="26:26" x14ac:dyDescent="0.2">
      <c r="Z7378" s="5"/>
    </row>
    <row r="7379" spans="26:26" x14ac:dyDescent="0.2">
      <c r="Z7379" s="5"/>
    </row>
    <row r="7380" spans="26:26" x14ac:dyDescent="0.2">
      <c r="Z7380" s="5"/>
    </row>
    <row r="7381" spans="26:26" x14ac:dyDescent="0.2">
      <c r="Z7381" s="5"/>
    </row>
    <row r="7382" spans="26:26" x14ac:dyDescent="0.2">
      <c r="Z7382" s="5"/>
    </row>
    <row r="7383" spans="26:26" x14ac:dyDescent="0.2">
      <c r="Z7383" s="5"/>
    </row>
    <row r="7384" spans="26:26" x14ac:dyDescent="0.2">
      <c r="Z7384" s="5"/>
    </row>
    <row r="7385" spans="26:26" x14ac:dyDescent="0.2">
      <c r="Z7385" s="5"/>
    </row>
    <row r="7386" spans="26:26" x14ac:dyDescent="0.2">
      <c r="Z7386" s="5"/>
    </row>
    <row r="7387" spans="26:26" x14ac:dyDescent="0.2">
      <c r="Z7387" s="5"/>
    </row>
    <row r="7388" spans="26:26" x14ac:dyDescent="0.2">
      <c r="Z7388" s="5"/>
    </row>
    <row r="7389" spans="26:26" x14ac:dyDescent="0.2">
      <c r="Z7389" s="5"/>
    </row>
    <row r="7390" spans="26:26" x14ac:dyDescent="0.2">
      <c r="Z7390" s="5"/>
    </row>
    <row r="7391" spans="26:26" x14ac:dyDescent="0.2">
      <c r="Z7391" s="5"/>
    </row>
    <row r="7392" spans="26:26" x14ac:dyDescent="0.2">
      <c r="Z7392" s="5"/>
    </row>
    <row r="7393" spans="26:26" x14ac:dyDescent="0.2">
      <c r="Z7393" s="5"/>
    </row>
    <row r="7394" spans="26:26" x14ac:dyDescent="0.2">
      <c r="Z7394" s="5"/>
    </row>
    <row r="7395" spans="26:26" x14ac:dyDescent="0.2">
      <c r="Z7395" s="5"/>
    </row>
    <row r="7396" spans="26:26" x14ac:dyDescent="0.2">
      <c r="Z7396" s="5"/>
    </row>
    <row r="7397" spans="26:26" x14ac:dyDescent="0.2">
      <c r="Z7397" s="5"/>
    </row>
    <row r="7398" spans="26:26" x14ac:dyDescent="0.2">
      <c r="Z7398" s="5"/>
    </row>
    <row r="7399" spans="26:26" x14ac:dyDescent="0.2">
      <c r="Z7399" s="5"/>
    </row>
    <row r="7400" spans="26:26" x14ac:dyDescent="0.2">
      <c r="Z7400" s="5"/>
    </row>
    <row r="7401" spans="26:26" x14ac:dyDescent="0.2">
      <c r="Z7401" s="5"/>
    </row>
    <row r="7402" spans="26:26" x14ac:dyDescent="0.2">
      <c r="Z7402" s="5"/>
    </row>
    <row r="7403" spans="26:26" x14ac:dyDescent="0.2">
      <c r="Z7403" s="5"/>
    </row>
    <row r="7404" spans="26:26" x14ac:dyDescent="0.2">
      <c r="Z7404" s="5"/>
    </row>
    <row r="7405" spans="26:26" x14ac:dyDescent="0.2">
      <c r="Z7405" s="5"/>
    </row>
    <row r="7406" spans="26:26" x14ac:dyDescent="0.2">
      <c r="Z7406" s="5"/>
    </row>
    <row r="7407" spans="26:26" x14ac:dyDescent="0.2">
      <c r="Z7407" s="5"/>
    </row>
    <row r="7408" spans="26:26" x14ac:dyDescent="0.2">
      <c r="Z7408" s="5"/>
    </row>
    <row r="7409" spans="26:26" x14ac:dyDescent="0.2">
      <c r="Z7409" s="5"/>
    </row>
    <row r="7410" spans="26:26" x14ac:dyDescent="0.2">
      <c r="Z7410" s="5"/>
    </row>
    <row r="7411" spans="26:26" x14ac:dyDescent="0.2">
      <c r="Z7411" s="5"/>
    </row>
    <row r="7412" spans="26:26" x14ac:dyDescent="0.2">
      <c r="Z7412" s="5"/>
    </row>
    <row r="7413" spans="26:26" x14ac:dyDescent="0.2">
      <c r="Z7413" s="5"/>
    </row>
    <row r="7414" spans="26:26" x14ac:dyDescent="0.2">
      <c r="Z7414" s="5"/>
    </row>
    <row r="7415" spans="26:26" x14ac:dyDescent="0.2">
      <c r="Z7415" s="5"/>
    </row>
    <row r="7416" spans="26:26" x14ac:dyDescent="0.2">
      <c r="Z7416" s="5"/>
    </row>
    <row r="7417" spans="26:26" x14ac:dyDescent="0.2">
      <c r="Z7417" s="5"/>
    </row>
    <row r="7418" spans="26:26" x14ac:dyDescent="0.2">
      <c r="Z7418" s="5"/>
    </row>
    <row r="7419" spans="26:26" x14ac:dyDescent="0.2">
      <c r="Z7419" s="5"/>
    </row>
    <row r="7420" spans="26:26" x14ac:dyDescent="0.2">
      <c r="Z7420" s="5"/>
    </row>
    <row r="7421" spans="26:26" x14ac:dyDescent="0.2">
      <c r="Z7421" s="5"/>
    </row>
    <row r="7422" spans="26:26" x14ac:dyDescent="0.2">
      <c r="Z7422" s="5"/>
    </row>
    <row r="7423" spans="26:26" x14ac:dyDescent="0.2">
      <c r="Z7423" s="5"/>
    </row>
    <row r="7424" spans="26:26" x14ac:dyDescent="0.2">
      <c r="Z7424" s="5"/>
    </row>
    <row r="7425" spans="26:26" x14ac:dyDescent="0.2">
      <c r="Z7425" s="5"/>
    </row>
    <row r="7426" spans="26:26" x14ac:dyDescent="0.2">
      <c r="Z7426" s="5"/>
    </row>
    <row r="7427" spans="26:26" x14ac:dyDescent="0.2">
      <c r="Z7427" s="5"/>
    </row>
    <row r="7428" spans="26:26" x14ac:dyDescent="0.2">
      <c r="Z7428" s="5"/>
    </row>
    <row r="7429" spans="26:26" x14ac:dyDescent="0.2">
      <c r="Z7429" s="5"/>
    </row>
    <row r="7430" spans="26:26" x14ac:dyDescent="0.2">
      <c r="Z7430" s="5"/>
    </row>
    <row r="7431" spans="26:26" x14ac:dyDescent="0.2">
      <c r="Z7431" s="5"/>
    </row>
    <row r="7432" spans="26:26" x14ac:dyDescent="0.2">
      <c r="Z7432" s="5"/>
    </row>
    <row r="7433" spans="26:26" x14ac:dyDescent="0.2">
      <c r="Z7433" s="5"/>
    </row>
    <row r="7434" spans="26:26" x14ac:dyDescent="0.2">
      <c r="Z7434" s="5"/>
    </row>
    <row r="7435" spans="26:26" x14ac:dyDescent="0.2">
      <c r="Z7435" s="5"/>
    </row>
    <row r="7436" spans="26:26" x14ac:dyDescent="0.2">
      <c r="Z7436" s="5"/>
    </row>
    <row r="7437" spans="26:26" x14ac:dyDescent="0.2">
      <c r="Z7437" s="5"/>
    </row>
    <row r="7438" spans="26:26" x14ac:dyDescent="0.2">
      <c r="Z7438" s="5"/>
    </row>
    <row r="7439" spans="26:26" x14ac:dyDescent="0.2">
      <c r="Z7439" s="5"/>
    </row>
    <row r="7440" spans="26:26" x14ac:dyDescent="0.2">
      <c r="Z7440" s="5"/>
    </row>
    <row r="7441" spans="26:26" x14ac:dyDescent="0.2">
      <c r="Z7441" s="5"/>
    </row>
    <row r="7442" spans="26:26" x14ac:dyDescent="0.2">
      <c r="Z7442" s="5"/>
    </row>
    <row r="7443" spans="26:26" x14ac:dyDescent="0.2">
      <c r="Z7443" s="5"/>
    </row>
    <row r="7444" spans="26:26" x14ac:dyDescent="0.2">
      <c r="Z7444" s="5"/>
    </row>
    <row r="7445" spans="26:26" x14ac:dyDescent="0.2">
      <c r="Z7445" s="5"/>
    </row>
    <row r="7446" spans="26:26" x14ac:dyDescent="0.2">
      <c r="Z7446" s="5"/>
    </row>
    <row r="7447" spans="26:26" x14ac:dyDescent="0.2">
      <c r="Z7447" s="5"/>
    </row>
    <row r="7448" spans="26:26" x14ac:dyDescent="0.2">
      <c r="Z7448" s="5"/>
    </row>
    <row r="7449" spans="26:26" x14ac:dyDescent="0.2">
      <c r="Z7449" s="5"/>
    </row>
    <row r="7450" spans="26:26" x14ac:dyDescent="0.2">
      <c r="Z7450" s="5"/>
    </row>
    <row r="7451" spans="26:26" x14ac:dyDescent="0.2">
      <c r="Z7451" s="5"/>
    </row>
    <row r="7452" spans="26:26" x14ac:dyDescent="0.2">
      <c r="Z7452" s="5"/>
    </row>
    <row r="7453" spans="26:26" x14ac:dyDescent="0.2">
      <c r="Z7453" s="5"/>
    </row>
    <row r="7454" spans="26:26" x14ac:dyDescent="0.2">
      <c r="Z7454" s="5"/>
    </row>
    <row r="7455" spans="26:26" x14ac:dyDescent="0.2">
      <c r="Z7455" s="5"/>
    </row>
    <row r="7456" spans="26:26" x14ac:dyDescent="0.2">
      <c r="Z7456" s="5"/>
    </row>
    <row r="7457" spans="26:26" x14ac:dyDescent="0.2">
      <c r="Z7457" s="5"/>
    </row>
    <row r="7458" spans="26:26" x14ac:dyDescent="0.2">
      <c r="Z7458" s="5"/>
    </row>
    <row r="7459" spans="26:26" x14ac:dyDescent="0.2">
      <c r="Z7459" s="5"/>
    </row>
    <row r="7460" spans="26:26" x14ac:dyDescent="0.2">
      <c r="Z7460" s="5"/>
    </row>
    <row r="7461" spans="26:26" x14ac:dyDescent="0.2">
      <c r="Z7461" s="5"/>
    </row>
    <row r="7462" spans="26:26" x14ac:dyDescent="0.2">
      <c r="Z7462" s="5"/>
    </row>
    <row r="7463" spans="26:26" x14ac:dyDescent="0.2">
      <c r="Z7463" s="5"/>
    </row>
    <row r="7464" spans="26:26" x14ac:dyDescent="0.2">
      <c r="Z7464" s="5"/>
    </row>
    <row r="7465" spans="26:26" x14ac:dyDescent="0.2">
      <c r="Z7465" s="5"/>
    </row>
    <row r="7466" spans="26:26" x14ac:dyDescent="0.2">
      <c r="Z7466" s="5"/>
    </row>
    <row r="7467" spans="26:26" x14ac:dyDescent="0.2">
      <c r="Z7467" s="5"/>
    </row>
    <row r="7468" spans="26:26" x14ac:dyDescent="0.2">
      <c r="Z7468" s="5"/>
    </row>
    <row r="7469" spans="26:26" x14ac:dyDescent="0.2">
      <c r="Z7469" s="5"/>
    </row>
    <row r="7470" spans="26:26" x14ac:dyDescent="0.2">
      <c r="Z7470" s="5"/>
    </row>
    <row r="7471" spans="26:26" x14ac:dyDescent="0.2">
      <c r="Z7471" s="5"/>
    </row>
    <row r="7472" spans="26:26" x14ac:dyDescent="0.2">
      <c r="Z7472" s="5"/>
    </row>
    <row r="7473" spans="26:26" x14ac:dyDescent="0.2">
      <c r="Z7473" s="5"/>
    </row>
    <row r="7474" spans="26:26" x14ac:dyDescent="0.2">
      <c r="Z7474" s="5"/>
    </row>
    <row r="7475" spans="26:26" x14ac:dyDescent="0.2">
      <c r="Z7475" s="5"/>
    </row>
    <row r="7476" spans="26:26" x14ac:dyDescent="0.2">
      <c r="Z7476" s="5"/>
    </row>
    <row r="7477" spans="26:26" x14ac:dyDescent="0.2">
      <c r="Z7477" s="5"/>
    </row>
    <row r="7478" spans="26:26" x14ac:dyDescent="0.2">
      <c r="Z7478" s="5"/>
    </row>
    <row r="7479" spans="26:26" x14ac:dyDescent="0.2">
      <c r="Z7479" s="5"/>
    </row>
    <row r="7480" spans="26:26" x14ac:dyDescent="0.2">
      <c r="Z7480" s="5"/>
    </row>
    <row r="7481" spans="26:26" x14ac:dyDescent="0.2">
      <c r="Z7481" s="5"/>
    </row>
    <row r="7482" spans="26:26" x14ac:dyDescent="0.2">
      <c r="Z7482" s="5"/>
    </row>
    <row r="7483" spans="26:26" x14ac:dyDescent="0.2">
      <c r="Z7483" s="5"/>
    </row>
    <row r="7484" spans="26:26" x14ac:dyDescent="0.2">
      <c r="Z7484" s="5"/>
    </row>
    <row r="7485" spans="26:26" x14ac:dyDescent="0.2">
      <c r="Z7485" s="5"/>
    </row>
    <row r="7486" spans="26:26" x14ac:dyDescent="0.2">
      <c r="Z7486" s="5"/>
    </row>
    <row r="7487" spans="26:26" x14ac:dyDescent="0.2">
      <c r="Z7487" s="5"/>
    </row>
    <row r="7488" spans="26:26" x14ac:dyDescent="0.2">
      <c r="Z7488" s="5"/>
    </row>
    <row r="7489" spans="26:26" x14ac:dyDescent="0.2">
      <c r="Z7489" s="5"/>
    </row>
    <row r="7490" spans="26:26" x14ac:dyDescent="0.2">
      <c r="Z7490" s="5"/>
    </row>
    <row r="7491" spans="26:26" x14ac:dyDescent="0.2">
      <c r="Z7491" s="5"/>
    </row>
    <row r="7492" spans="26:26" x14ac:dyDescent="0.2">
      <c r="Z7492" s="5"/>
    </row>
    <row r="7493" spans="26:26" x14ac:dyDescent="0.2">
      <c r="Z7493" s="5"/>
    </row>
    <row r="7494" spans="26:26" x14ac:dyDescent="0.2">
      <c r="Z7494" s="5"/>
    </row>
    <row r="7495" spans="26:26" x14ac:dyDescent="0.2">
      <c r="Z7495" s="5"/>
    </row>
    <row r="7496" spans="26:26" x14ac:dyDescent="0.2">
      <c r="Z7496" s="5"/>
    </row>
    <row r="7497" spans="26:26" x14ac:dyDescent="0.2">
      <c r="Z7497" s="5"/>
    </row>
    <row r="7498" spans="26:26" x14ac:dyDescent="0.2">
      <c r="Z7498" s="5"/>
    </row>
    <row r="7499" spans="26:26" x14ac:dyDescent="0.2">
      <c r="Z7499" s="5"/>
    </row>
    <row r="7500" spans="26:26" x14ac:dyDescent="0.2">
      <c r="Z7500" s="5"/>
    </row>
    <row r="7501" spans="26:26" x14ac:dyDescent="0.2">
      <c r="Z7501" s="5"/>
    </row>
    <row r="7502" spans="26:26" x14ac:dyDescent="0.2">
      <c r="Z7502" s="5"/>
    </row>
    <row r="7503" spans="26:26" x14ac:dyDescent="0.2">
      <c r="Z7503" s="5"/>
    </row>
    <row r="7504" spans="26:26" x14ac:dyDescent="0.2">
      <c r="Z7504" s="5"/>
    </row>
    <row r="7505" spans="26:26" x14ac:dyDescent="0.2">
      <c r="Z7505" s="5"/>
    </row>
    <row r="7506" spans="26:26" x14ac:dyDescent="0.2">
      <c r="Z7506" s="5"/>
    </row>
    <row r="7507" spans="26:26" x14ac:dyDescent="0.2">
      <c r="Z7507" s="5"/>
    </row>
    <row r="7508" spans="26:26" x14ac:dyDescent="0.2">
      <c r="Z7508" s="5"/>
    </row>
    <row r="7509" spans="26:26" x14ac:dyDescent="0.2">
      <c r="Z7509" s="5"/>
    </row>
    <row r="7510" spans="26:26" x14ac:dyDescent="0.2">
      <c r="Z7510" s="5"/>
    </row>
    <row r="7511" spans="26:26" x14ac:dyDescent="0.2">
      <c r="Z7511" s="5"/>
    </row>
    <row r="7512" spans="26:26" x14ac:dyDescent="0.2">
      <c r="Z7512" s="5"/>
    </row>
    <row r="7513" spans="26:26" x14ac:dyDescent="0.2">
      <c r="Z7513" s="5"/>
    </row>
    <row r="7514" spans="26:26" x14ac:dyDescent="0.2">
      <c r="Z7514" s="5"/>
    </row>
    <row r="7515" spans="26:26" x14ac:dyDescent="0.2">
      <c r="Z7515" s="5"/>
    </row>
    <row r="7516" spans="26:26" x14ac:dyDescent="0.2">
      <c r="Z7516" s="5"/>
    </row>
    <row r="7517" spans="26:26" x14ac:dyDescent="0.2">
      <c r="Z7517" s="5"/>
    </row>
    <row r="7518" spans="26:26" x14ac:dyDescent="0.2">
      <c r="Z7518" s="5"/>
    </row>
    <row r="7519" spans="26:26" x14ac:dyDescent="0.2">
      <c r="Z7519" s="5"/>
    </row>
    <row r="7520" spans="26:26" x14ac:dyDescent="0.2">
      <c r="Z7520" s="5"/>
    </row>
    <row r="7521" spans="26:26" x14ac:dyDescent="0.2">
      <c r="Z7521" s="5"/>
    </row>
    <row r="7522" spans="26:26" x14ac:dyDescent="0.2">
      <c r="Z7522" s="5"/>
    </row>
    <row r="7523" spans="26:26" x14ac:dyDescent="0.2">
      <c r="Z7523" s="5"/>
    </row>
    <row r="7524" spans="26:26" x14ac:dyDescent="0.2">
      <c r="Z7524" s="5"/>
    </row>
    <row r="7525" spans="26:26" x14ac:dyDescent="0.2">
      <c r="Z7525" s="5"/>
    </row>
    <row r="7526" spans="26:26" x14ac:dyDescent="0.2">
      <c r="Z7526" s="5"/>
    </row>
    <row r="7527" spans="26:26" x14ac:dyDescent="0.2">
      <c r="Z7527" s="5"/>
    </row>
    <row r="7528" spans="26:26" x14ac:dyDescent="0.2">
      <c r="Z7528" s="5"/>
    </row>
    <row r="7529" spans="26:26" x14ac:dyDescent="0.2">
      <c r="Z7529" s="5"/>
    </row>
    <row r="7530" spans="26:26" x14ac:dyDescent="0.2">
      <c r="Z7530" s="5"/>
    </row>
    <row r="7531" spans="26:26" x14ac:dyDescent="0.2">
      <c r="Z7531" s="5"/>
    </row>
    <row r="7532" spans="26:26" x14ac:dyDescent="0.2">
      <c r="Z7532" s="5"/>
    </row>
    <row r="7533" spans="26:26" x14ac:dyDescent="0.2">
      <c r="Z7533" s="5"/>
    </row>
    <row r="7534" spans="26:26" x14ac:dyDescent="0.2">
      <c r="Z7534" s="5"/>
    </row>
    <row r="7535" spans="26:26" x14ac:dyDescent="0.2">
      <c r="Z7535" s="5"/>
    </row>
    <row r="7536" spans="26:26" x14ac:dyDescent="0.2">
      <c r="Z7536" s="5"/>
    </row>
    <row r="7537" spans="26:26" x14ac:dyDescent="0.2">
      <c r="Z7537" s="5"/>
    </row>
    <row r="7538" spans="26:26" x14ac:dyDescent="0.2">
      <c r="Z7538" s="5"/>
    </row>
    <row r="7539" spans="26:26" x14ac:dyDescent="0.2">
      <c r="Z7539" s="5"/>
    </row>
    <row r="7540" spans="26:26" x14ac:dyDescent="0.2">
      <c r="Z7540" s="5"/>
    </row>
    <row r="7541" spans="26:26" x14ac:dyDescent="0.2">
      <c r="Z7541" s="5"/>
    </row>
    <row r="7542" spans="26:26" x14ac:dyDescent="0.2">
      <c r="Z7542" s="5"/>
    </row>
    <row r="7543" spans="26:26" x14ac:dyDescent="0.2">
      <c r="Z7543" s="5"/>
    </row>
    <row r="7544" spans="26:26" x14ac:dyDescent="0.2">
      <c r="Z7544" s="5"/>
    </row>
    <row r="7545" spans="26:26" x14ac:dyDescent="0.2">
      <c r="Z7545" s="5"/>
    </row>
    <row r="7546" spans="26:26" x14ac:dyDescent="0.2">
      <c r="Z7546" s="5"/>
    </row>
    <row r="7547" spans="26:26" x14ac:dyDescent="0.2">
      <c r="Z7547" s="5"/>
    </row>
    <row r="7548" spans="26:26" x14ac:dyDescent="0.2">
      <c r="Z7548" s="5"/>
    </row>
    <row r="7549" spans="26:26" x14ac:dyDescent="0.2">
      <c r="Z7549" s="5"/>
    </row>
    <row r="7550" spans="26:26" x14ac:dyDescent="0.2">
      <c r="Z7550" s="5"/>
    </row>
    <row r="7551" spans="26:26" x14ac:dyDescent="0.2">
      <c r="Z7551" s="5"/>
    </row>
    <row r="7552" spans="26:26" x14ac:dyDescent="0.2">
      <c r="Z7552" s="5"/>
    </row>
    <row r="7553" spans="26:26" x14ac:dyDescent="0.2">
      <c r="Z7553" s="5"/>
    </row>
    <row r="7554" spans="26:26" x14ac:dyDescent="0.2">
      <c r="Z7554" s="5"/>
    </row>
    <row r="7555" spans="26:26" x14ac:dyDescent="0.2">
      <c r="Z7555" s="5"/>
    </row>
    <row r="7556" spans="26:26" x14ac:dyDescent="0.2">
      <c r="Z7556" s="5"/>
    </row>
    <row r="7557" spans="26:26" x14ac:dyDescent="0.2">
      <c r="Z7557" s="5"/>
    </row>
    <row r="7558" spans="26:26" x14ac:dyDescent="0.2">
      <c r="Z7558" s="5"/>
    </row>
    <row r="7559" spans="26:26" x14ac:dyDescent="0.2">
      <c r="Z7559" s="5"/>
    </row>
    <row r="7560" spans="26:26" x14ac:dyDescent="0.2">
      <c r="Z7560" s="5"/>
    </row>
    <row r="7561" spans="26:26" x14ac:dyDescent="0.2">
      <c r="Z7561" s="5"/>
    </row>
    <row r="7562" spans="26:26" x14ac:dyDescent="0.2">
      <c r="Z7562" s="5"/>
    </row>
    <row r="7563" spans="26:26" x14ac:dyDescent="0.2">
      <c r="Z7563" s="5"/>
    </row>
    <row r="7564" spans="26:26" x14ac:dyDescent="0.2">
      <c r="Z7564" s="5"/>
    </row>
    <row r="7565" spans="26:26" x14ac:dyDescent="0.2">
      <c r="Z7565" s="5"/>
    </row>
    <row r="7566" spans="26:26" x14ac:dyDescent="0.2">
      <c r="Z7566" s="5"/>
    </row>
    <row r="7567" spans="26:26" x14ac:dyDescent="0.2">
      <c r="Z7567" s="5"/>
    </row>
    <row r="7568" spans="26:26" x14ac:dyDescent="0.2">
      <c r="Z7568" s="5"/>
    </row>
    <row r="7569" spans="26:26" x14ac:dyDescent="0.2">
      <c r="Z7569" s="5"/>
    </row>
    <row r="7570" spans="26:26" x14ac:dyDescent="0.2">
      <c r="Z7570" s="5"/>
    </row>
    <row r="7571" spans="26:26" x14ac:dyDescent="0.2">
      <c r="Z7571" s="5"/>
    </row>
    <row r="7572" spans="26:26" x14ac:dyDescent="0.2">
      <c r="Z7572" s="5"/>
    </row>
    <row r="7573" spans="26:26" x14ac:dyDescent="0.2">
      <c r="Z7573" s="5"/>
    </row>
    <row r="7574" spans="26:26" x14ac:dyDescent="0.2">
      <c r="Z7574" s="5"/>
    </row>
    <row r="7575" spans="26:26" x14ac:dyDescent="0.2">
      <c r="Z7575" s="5"/>
    </row>
    <row r="7576" spans="26:26" x14ac:dyDescent="0.2">
      <c r="Z7576" s="5"/>
    </row>
    <row r="7577" spans="26:26" x14ac:dyDescent="0.2">
      <c r="Z7577" s="5"/>
    </row>
    <row r="7578" spans="26:26" x14ac:dyDescent="0.2">
      <c r="Z7578" s="5"/>
    </row>
    <row r="7579" spans="26:26" x14ac:dyDescent="0.2">
      <c r="Z7579" s="5"/>
    </row>
    <row r="7580" spans="26:26" x14ac:dyDescent="0.2">
      <c r="Z7580" s="5"/>
    </row>
    <row r="7581" spans="26:26" x14ac:dyDescent="0.2">
      <c r="Z7581" s="5"/>
    </row>
    <row r="7582" spans="26:26" x14ac:dyDescent="0.2">
      <c r="Z7582" s="5"/>
    </row>
    <row r="7583" spans="26:26" x14ac:dyDescent="0.2">
      <c r="Z7583" s="5"/>
    </row>
    <row r="7584" spans="26:26" x14ac:dyDescent="0.2">
      <c r="Z7584" s="5"/>
    </row>
    <row r="7585" spans="26:26" x14ac:dyDescent="0.2">
      <c r="Z7585" s="5"/>
    </row>
    <row r="7586" spans="26:26" x14ac:dyDescent="0.2">
      <c r="Z7586" s="5"/>
    </row>
    <row r="7587" spans="26:26" x14ac:dyDescent="0.2">
      <c r="Z7587" s="5"/>
    </row>
    <row r="7588" spans="26:26" x14ac:dyDescent="0.2">
      <c r="Z7588" s="5"/>
    </row>
    <row r="7589" spans="26:26" x14ac:dyDescent="0.2">
      <c r="Z7589" s="5"/>
    </row>
    <row r="7590" spans="26:26" x14ac:dyDescent="0.2">
      <c r="Z7590" s="5"/>
    </row>
    <row r="7591" spans="26:26" x14ac:dyDescent="0.2">
      <c r="Z7591" s="5"/>
    </row>
    <row r="7592" spans="26:26" x14ac:dyDescent="0.2">
      <c r="Z7592" s="5"/>
    </row>
    <row r="7593" spans="26:26" x14ac:dyDescent="0.2">
      <c r="Z7593" s="5"/>
    </row>
    <row r="7594" spans="26:26" x14ac:dyDescent="0.2">
      <c r="Z7594" s="5"/>
    </row>
    <row r="7595" spans="26:26" x14ac:dyDescent="0.2">
      <c r="Z7595" s="5"/>
    </row>
    <row r="7596" spans="26:26" x14ac:dyDescent="0.2">
      <c r="Z7596" s="5"/>
    </row>
    <row r="7597" spans="26:26" x14ac:dyDescent="0.2">
      <c r="Z7597" s="5"/>
    </row>
    <row r="7598" spans="26:26" x14ac:dyDescent="0.2">
      <c r="Z7598" s="5"/>
    </row>
    <row r="7599" spans="26:26" x14ac:dyDescent="0.2">
      <c r="Z7599" s="5"/>
    </row>
    <row r="7600" spans="26:26" x14ac:dyDescent="0.2">
      <c r="Z7600" s="5"/>
    </row>
    <row r="7601" spans="26:26" x14ac:dyDescent="0.2">
      <c r="Z7601" s="5"/>
    </row>
    <row r="7602" spans="26:26" x14ac:dyDescent="0.2">
      <c r="Z7602" s="5"/>
    </row>
    <row r="7603" spans="26:26" x14ac:dyDescent="0.2">
      <c r="Z7603" s="5"/>
    </row>
    <row r="7604" spans="26:26" x14ac:dyDescent="0.2">
      <c r="Z7604" s="5"/>
    </row>
    <row r="7605" spans="26:26" x14ac:dyDescent="0.2">
      <c r="Z7605" s="5"/>
    </row>
    <row r="7606" spans="26:26" x14ac:dyDescent="0.2">
      <c r="Z7606" s="5"/>
    </row>
    <row r="7607" spans="26:26" x14ac:dyDescent="0.2">
      <c r="Z7607" s="5"/>
    </row>
    <row r="7608" spans="26:26" x14ac:dyDescent="0.2">
      <c r="Z7608" s="5"/>
    </row>
    <row r="7609" spans="26:26" x14ac:dyDescent="0.2">
      <c r="Z7609" s="5"/>
    </row>
    <row r="7610" spans="26:26" x14ac:dyDescent="0.2">
      <c r="Z7610" s="5"/>
    </row>
    <row r="7611" spans="26:26" x14ac:dyDescent="0.2">
      <c r="Z7611" s="5"/>
    </row>
    <row r="7612" spans="26:26" x14ac:dyDescent="0.2">
      <c r="Z7612" s="5"/>
    </row>
    <row r="7613" spans="26:26" x14ac:dyDescent="0.2">
      <c r="Z7613" s="5"/>
    </row>
    <row r="7614" spans="26:26" x14ac:dyDescent="0.2">
      <c r="Z7614" s="5"/>
    </row>
    <row r="7615" spans="26:26" x14ac:dyDescent="0.2">
      <c r="Z7615" s="5"/>
    </row>
    <row r="7616" spans="26:26" x14ac:dyDescent="0.2">
      <c r="Z7616" s="5"/>
    </row>
    <row r="7617" spans="26:26" x14ac:dyDescent="0.2">
      <c r="Z7617" s="5"/>
    </row>
    <row r="7618" spans="26:26" x14ac:dyDescent="0.2">
      <c r="Z7618" s="5"/>
    </row>
    <row r="7619" spans="26:26" x14ac:dyDescent="0.2">
      <c r="Z7619" s="5"/>
    </row>
    <row r="7620" spans="26:26" x14ac:dyDescent="0.2">
      <c r="Z7620" s="5"/>
    </row>
    <row r="7621" spans="26:26" x14ac:dyDescent="0.2">
      <c r="Z7621" s="5"/>
    </row>
    <row r="7622" spans="26:26" x14ac:dyDescent="0.2">
      <c r="Z7622" s="5"/>
    </row>
    <row r="7623" spans="26:26" x14ac:dyDescent="0.2">
      <c r="Z7623" s="5"/>
    </row>
    <row r="7624" spans="26:26" x14ac:dyDescent="0.2">
      <c r="Z7624" s="5"/>
    </row>
    <row r="7625" spans="26:26" x14ac:dyDescent="0.2">
      <c r="Z7625" s="5"/>
    </row>
    <row r="7626" spans="26:26" x14ac:dyDescent="0.2">
      <c r="Z7626" s="5"/>
    </row>
    <row r="7627" spans="26:26" x14ac:dyDescent="0.2">
      <c r="Z7627" s="5"/>
    </row>
    <row r="7628" spans="26:26" x14ac:dyDescent="0.2">
      <c r="Z7628" s="5"/>
    </row>
    <row r="7629" spans="26:26" x14ac:dyDescent="0.2">
      <c r="Z7629" s="5"/>
    </row>
    <row r="7630" spans="26:26" x14ac:dyDescent="0.2">
      <c r="Z7630" s="5"/>
    </row>
    <row r="7631" spans="26:26" x14ac:dyDescent="0.2">
      <c r="Z7631" s="5"/>
    </row>
    <row r="7632" spans="26:26" x14ac:dyDescent="0.2">
      <c r="Z7632" s="5"/>
    </row>
    <row r="7633" spans="26:26" x14ac:dyDescent="0.2">
      <c r="Z7633" s="5"/>
    </row>
    <row r="7634" spans="26:26" x14ac:dyDescent="0.2">
      <c r="Z7634" s="5"/>
    </row>
    <row r="7635" spans="26:26" x14ac:dyDescent="0.2">
      <c r="Z7635" s="5"/>
    </row>
    <row r="7636" spans="26:26" x14ac:dyDescent="0.2">
      <c r="Z7636" s="5"/>
    </row>
    <row r="7637" spans="26:26" x14ac:dyDescent="0.2">
      <c r="Z7637" s="5"/>
    </row>
    <row r="7638" spans="26:26" x14ac:dyDescent="0.2">
      <c r="Z7638" s="5"/>
    </row>
    <row r="7639" spans="26:26" x14ac:dyDescent="0.2">
      <c r="Z7639" s="5"/>
    </row>
    <row r="7640" spans="26:26" x14ac:dyDescent="0.2">
      <c r="Z7640" s="5"/>
    </row>
    <row r="7641" spans="26:26" x14ac:dyDescent="0.2">
      <c r="Z7641" s="5"/>
    </row>
    <row r="7642" spans="26:26" x14ac:dyDescent="0.2">
      <c r="Z7642" s="5"/>
    </row>
    <row r="7643" spans="26:26" x14ac:dyDescent="0.2">
      <c r="Z7643" s="5"/>
    </row>
    <row r="7644" spans="26:26" x14ac:dyDescent="0.2">
      <c r="Z7644" s="5"/>
    </row>
    <row r="7645" spans="26:26" x14ac:dyDescent="0.2">
      <c r="Z7645" s="5"/>
    </row>
    <row r="7646" spans="26:26" x14ac:dyDescent="0.2">
      <c r="Z7646" s="5"/>
    </row>
    <row r="7647" spans="26:26" x14ac:dyDescent="0.2">
      <c r="Z7647" s="5"/>
    </row>
    <row r="7648" spans="26:26" x14ac:dyDescent="0.2">
      <c r="Z7648" s="5"/>
    </row>
    <row r="7649" spans="26:26" x14ac:dyDescent="0.2">
      <c r="Z7649" s="5"/>
    </row>
    <row r="7650" spans="26:26" x14ac:dyDescent="0.2">
      <c r="Z7650" s="5"/>
    </row>
    <row r="7651" spans="26:26" x14ac:dyDescent="0.2">
      <c r="Z7651" s="5"/>
    </row>
    <row r="7652" spans="26:26" x14ac:dyDescent="0.2">
      <c r="Z7652" s="5"/>
    </row>
    <row r="7653" spans="26:26" x14ac:dyDescent="0.2">
      <c r="Z7653" s="5"/>
    </row>
    <row r="7654" spans="26:26" x14ac:dyDescent="0.2">
      <c r="Z7654" s="5"/>
    </row>
    <row r="7655" spans="26:26" x14ac:dyDescent="0.2">
      <c r="Z7655" s="5"/>
    </row>
    <row r="7656" spans="26:26" x14ac:dyDescent="0.2">
      <c r="Z7656" s="5"/>
    </row>
    <row r="7657" spans="26:26" x14ac:dyDescent="0.2">
      <c r="Z7657" s="5"/>
    </row>
    <row r="7658" spans="26:26" x14ac:dyDescent="0.2">
      <c r="Z7658" s="5"/>
    </row>
    <row r="7659" spans="26:26" x14ac:dyDescent="0.2">
      <c r="Z7659" s="5"/>
    </row>
    <row r="7660" spans="26:26" x14ac:dyDescent="0.2">
      <c r="Z7660" s="5"/>
    </row>
    <row r="7661" spans="26:26" x14ac:dyDescent="0.2">
      <c r="Z7661" s="5"/>
    </row>
    <row r="7662" spans="26:26" x14ac:dyDescent="0.2">
      <c r="Z7662" s="5"/>
    </row>
    <row r="7663" spans="26:26" x14ac:dyDescent="0.2">
      <c r="Z7663" s="5"/>
    </row>
    <row r="7664" spans="26:26" x14ac:dyDescent="0.2">
      <c r="Z7664" s="5"/>
    </row>
    <row r="7665" spans="26:26" x14ac:dyDescent="0.2">
      <c r="Z7665" s="5"/>
    </row>
    <row r="7666" spans="26:26" x14ac:dyDescent="0.2">
      <c r="Z7666" s="5"/>
    </row>
    <row r="7667" spans="26:26" x14ac:dyDescent="0.2">
      <c r="Z7667" s="5"/>
    </row>
    <row r="7668" spans="26:26" x14ac:dyDescent="0.2">
      <c r="Z7668" s="5"/>
    </row>
    <row r="7669" spans="26:26" x14ac:dyDescent="0.2">
      <c r="Z7669" s="5"/>
    </row>
    <row r="7670" spans="26:26" x14ac:dyDescent="0.2">
      <c r="Z7670" s="5"/>
    </row>
    <row r="7671" spans="26:26" x14ac:dyDescent="0.2">
      <c r="Z7671" s="5"/>
    </row>
    <row r="7672" spans="26:26" x14ac:dyDescent="0.2">
      <c r="Z7672" s="5"/>
    </row>
    <row r="7673" spans="26:26" x14ac:dyDescent="0.2">
      <c r="Z7673" s="5"/>
    </row>
    <row r="7674" spans="26:26" x14ac:dyDescent="0.2">
      <c r="Z7674" s="5"/>
    </row>
    <row r="7675" spans="26:26" x14ac:dyDescent="0.2">
      <c r="Z7675" s="5"/>
    </row>
    <row r="7676" spans="26:26" x14ac:dyDescent="0.2">
      <c r="Z7676" s="5"/>
    </row>
    <row r="7677" spans="26:26" x14ac:dyDescent="0.2">
      <c r="Z7677" s="5"/>
    </row>
    <row r="7678" spans="26:26" x14ac:dyDescent="0.2">
      <c r="Z7678" s="5"/>
    </row>
    <row r="7679" spans="26:26" x14ac:dyDescent="0.2">
      <c r="Z7679" s="5"/>
    </row>
    <row r="7680" spans="26:26" x14ac:dyDescent="0.2">
      <c r="Z7680" s="5"/>
    </row>
    <row r="7681" spans="26:26" x14ac:dyDescent="0.2">
      <c r="Z7681" s="5"/>
    </row>
    <row r="7682" spans="26:26" x14ac:dyDescent="0.2">
      <c r="Z7682" s="5"/>
    </row>
    <row r="7683" spans="26:26" x14ac:dyDescent="0.2">
      <c r="Z7683" s="5"/>
    </row>
    <row r="7684" spans="26:26" x14ac:dyDescent="0.2">
      <c r="Z7684" s="5"/>
    </row>
    <row r="7685" spans="26:26" x14ac:dyDescent="0.2">
      <c r="Z7685" s="5"/>
    </row>
    <row r="7686" spans="26:26" x14ac:dyDescent="0.2">
      <c r="Z7686" s="5"/>
    </row>
    <row r="7687" spans="26:26" x14ac:dyDescent="0.2">
      <c r="Z7687" s="5"/>
    </row>
    <row r="7688" spans="26:26" x14ac:dyDescent="0.2">
      <c r="Z7688" s="5"/>
    </row>
    <row r="7689" spans="26:26" x14ac:dyDescent="0.2">
      <c r="Z7689" s="5"/>
    </row>
    <row r="7690" spans="26:26" x14ac:dyDescent="0.2">
      <c r="Z7690" s="5"/>
    </row>
    <row r="7691" spans="26:26" x14ac:dyDescent="0.2">
      <c r="Z7691" s="5"/>
    </row>
    <row r="7692" spans="26:26" x14ac:dyDescent="0.2">
      <c r="Z7692" s="5"/>
    </row>
    <row r="7693" spans="26:26" x14ac:dyDescent="0.2">
      <c r="Z7693" s="5"/>
    </row>
    <row r="7694" spans="26:26" x14ac:dyDescent="0.2">
      <c r="Z7694" s="5"/>
    </row>
    <row r="7695" spans="26:26" x14ac:dyDescent="0.2">
      <c r="Z7695" s="5"/>
    </row>
    <row r="7696" spans="26:26" x14ac:dyDescent="0.2">
      <c r="Z7696" s="5"/>
    </row>
    <row r="7697" spans="26:26" x14ac:dyDescent="0.2">
      <c r="Z7697" s="5"/>
    </row>
    <row r="7698" spans="26:26" x14ac:dyDescent="0.2">
      <c r="Z7698" s="5"/>
    </row>
    <row r="7699" spans="26:26" x14ac:dyDescent="0.2">
      <c r="Z7699" s="5"/>
    </row>
    <row r="7700" spans="26:26" x14ac:dyDescent="0.2">
      <c r="Z7700" s="5"/>
    </row>
    <row r="7701" spans="26:26" x14ac:dyDescent="0.2">
      <c r="Z7701" s="5"/>
    </row>
    <row r="7702" spans="26:26" x14ac:dyDescent="0.2">
      <c r="Z7702" s="5"/>
    </row>
    <row r="7703" spans="26:26" x14ac:dyDescent="0.2">
      <c r="Z7703" s="5"/>
    </row>
    <row r="7704" spans="26:26" x14ac:dyDescent="0.2">
      <c r="Z7704" s="5"/>
    </row>
    <row r="7705" spans="26:26" x14ac:dyDescent="0.2">
      <c r="Z7705" s="5"/>
    </row>
    <row r="7706" spans="26:26" x14ac:dyDescent="0.2">
      <c r="Z7706" s="5"/>
    </row>
    <row r="7707" spans="26:26" x14ac:dyDescent="0.2">
      <c r="Z7707" s="5"/>
    </row>
    <row r="7708" spans="26:26" x14ac:dyDescent="0.2">
      <c r="Z7708" s="5"/>
    </row>
    <row r="7709" spans="26:26" x14ac:dyDescent="0.2">
      <c r="Z7709" s="5"/>
    </row>
    <row r="7710" spans="26:26" x14ac:dyDescent="0.2">
      <c r="Z7710" s="5"/>
    </row>
    <row r="7711" spans="26:26" x14ac:dyDescent="0.2">
      <c r="Z7711" s="5"/>
    </row>
    <row r="7712" spans="26:26" x14ac:dyDescent="0.2">
      <c r="Z7712" s="5"/>
    </row>
    <row r="7713" spans="26:26" x14ac:dyDescent="0.2">
      <c r="Z7713" s="5"/>
    </row>
    <row r="7714" spans="26:26" x14ac:dyDescent="0.2">
      <c r="Z7714" s="5"/>
    </row>
    <row r="7715" spans="26:26" x14ac:dyDescent="0.2">
      <c r="Z7715" s="5"/>
    </row>
    <row r="7716" spans="26:26" x14ac:dyDescent="0.2">
      <c r="Z7716" s="5"/>
    </row>
    <row r="7717" spans="26:26" x14ac:dyDescent="0.2">
      <c r="Z7717" s="5"/>
    </row>
    <row r="7718" spans="26:26" x14ac:dyDescent="0.2">
      <c r="Z7718" s="5"/>
    </row>
    <row r="7719" spans="26:26" x14ac:dyDescent="0.2">
      <c r="Z7719" s="5"/>
    </row>
    <row r="7720" spans="26:26" x14ac:dyDescent="0.2">
      <c r="Z7720" s="5"/>
    </row>
    <row r="7721" spans="26:26" x14ac:dyDescent="0.2">
      <c r="Z7721" s="5"/>
    </row>
    <row r="7722" spans="26:26" x14ac:dyDescent="0.2">
      <c r="Z7722" s="5"/>
    </row>
    <row r="7723" spans="26:26" x14ac:dyDescent="0.2">
      <c r="Z7723" s="5"/>
    </row>
    <row r="7724" spans="26:26" x14ac:dyDescent="0.2">
      <c r="Z7724" s="5"/>
    </row>
    <row r="7725" spans="26:26" x14ac:dyDescent="0.2">
      <c r="Z7725" s="5"/>
    </row>
    <row r="7726" spans="26:26" x14ac:dyDescent="0.2">
      <c r="Z7726" s="5"/>
    </row>
    <row r="7727" spans="26:26" x14ac:dyDescent="0.2">
      <c r="Z7727" s="5"/>
    </row>
    <row r="7728" spans="26:26" x14ac:dyDescent="0.2">
      <c r="Z7728" s="5"/>
    </row>
    <row r="7729" spans="26:26" x14ac:dyDescent="0.2">
      <c r="Z7729" s="5"/>
    </row>
    <row r="7730" spans="26:26" x14ac:dyDescent="0.2">
      <c r="Z7730" s="5"/>
    </row>
    <row r="7731" spans="26:26" x14ac:dyDescent="0.2">
      <c r="Z7731" s="5"/>
    </row>
    <row r="7732" spans="26:26" x14ac:dyDescent="0.2">
      <c r="Z7732" s="5"/>
    </row>
    <row r="7733" spans="26:26" x14ac:dyDescent="0.2">
      <c r="Z7733" s="5"/>
    </row>
    <row r="7734" spans="26:26" x14ac:dyDescent="0.2">
      <c r="Z7734" s="5"/>
    </row>
    <row r="7735" spans="26:26" x14ac:dyDescent="0.2">
      <c r="Z7735" s="5"/>
    </row>
    <row r="7736" spans="26:26" x14ac:dyDescent="0.2">
      <c r="Z7736" s="5"/>
    </row>
    <row r="7737" spans="26:26" x14ac:dyDescent="0.2">
      <c r="Z7737" s="5"/>
    </row>
    <row r="7738" spans="26:26" x14ac:dyDescent="0.2">
      <c r="Z7738" s="5"/>
    </row>
    <row r="7739" spans="26:26" x14ac:dyDescent="0.2">
      <c r="Z7739" s="5"/>
    </row>
    <row r="7740" spans="26:26" x14ac:dyDescent="0.2">
      <c r="Z7740" s="5"/>
    </row>
    <row r="7741" spans="26:26" x14ac:dyDescent="0.2">
      <c r="Z7741" s="5"/>
    </row>
    <row r="7742" spans="26:26" x14ac:dyDescent="0.2">
      <c r="Z7742" s="5"/>
    </row>
    <row r="7743" spans="26:26" x14ac:dyDescent="0.2">
      <c r="Z7743" s="5"/>
    </row>
    <row r="7744" spans="26:26" x14ac:dyDescent="0.2">
      <c r="Z7744" s="5"/>
    </row>
    <row r="7745" spans="26:26" x14ac:dyDescent="0.2">
      <c r="Z7745" s="5"/>
    </row>
    <row r="7746" spans="26:26" x14ac:dyDescent="0.2">
      <c r="Z7746" s="5"/>
    </row>
    <row r="7747" spans="26:26" x14ac:dyDescent="0.2">
      <c r="Z7747" s="5"/>
    </row>
    <row r="7748" spans="26:26" x14ac:dyDescent="0.2">
      <c r="Z7748" s="5"/>
    </row>
    <row r="7749" spans="26:26" x14ac:dyDescent="0.2">
      <c r="Z7749" s="5"/>
    </row>
    <row r="7750" spans="26:26" x14ac:dyDescent="0.2">
      <c r="Z7750" s="5"/>
    </row>
    <row r="7751" spans="26:26" x14ac:dyDescent="0.2">
      <c r="Z7751" s="5"/>
    </row>
    <row r="7752" spans="26:26" x14ac:dyDescent="0.2">
      <c r="Z7752" s="5"/>
    </row>
    <row r="7753" spans="26:26" x14ac:dyDescent="0.2">
      <c r="Z7753" s="5"/>
    </row>
    <row r="7754" spans="26:26" x14ac:dyDescent="0.2">
      <c r="Z7754" s="5"/>
    </row>
    <row r="7755" spans="26:26" x14ac:dyDescent="0.2">
      <c r="Z7755" s="5"/>
    </row>
    <row r="7756" spans="26:26" x14ac:dyDescent="0.2">
      <c r="Z7756" s="5"/>
    </row>
    <row r="7757" spans="26:26" x14ac:dyDescent="0.2">
      <c r="Z7757" s="5"/>
    </row>
    <row r="7758" spans="26:26" x14ac:dyDescent="0.2">
      <c r="Z7758" s="5"/>
    </row>
    <row r="7759" spans="26:26" x14ac:dyDescent="0.2">
      <c r="Z7759" s="5"/>
    </row>
    <row r="7760" spans="26:26" x14ac:dyDescent="0.2">
      <c r="Z7760" s="5"/>
    </row>
    <row r="7761" spans="26:26" x14ac:dyDescent="0.2">
      <c r="Z7761" s="5"/>
    </row>
    <row r="7762" spans="26:26" x14ac:dyDescent="0.2">
      <c r="Z7762" s="5"/>
    </row>
    <row r="7763" spans="26:26" x14ac:dyDescent="0.2">
      <c r="Z7763" s="5"/>
    </row>
    <row r="7764" spans="26:26" x14ac:dyDescent="0.2">
      <c r="Z7764" s="5"/>
    </row>
    <row r="7765" spans="26:26" x14ac:dyDescent="0.2">
      <c r="Z7765" s="5"/>
    </row>
    <row r="7766" spans="26:26" x14ac:dyDescent="0.2">
      <c r="Z7766" s="5"/>
    </row>
    <row r="7767" spans="26:26" x14ac:dyDescent="0.2">
      <c r="Z7767" s="5"/>
    </row>
    <row r="7768" spans="26:26" x14ac:dyDescent="0.2">
      <c r="Z7768" s="5"/>
    </row>
    <row r="7769" spans="26:26" x14ac:dyDescent="0.2">
      <c r="Z7769" s="5"/>
    </row>
    <row r="7770" spans="26:26" x14ac:dyDescent="0.2">
      <c r="Z7770" s="5"/>
    </row>
    <row r="7771" spans="26:26" x14ac:dyDescent="0.2">
      <c r="Z7771" s="5"/>
    </row>
    <row r="7772" spans="26:26" x14ac:dyDescent="0.2">
      <c r="Z7772" s="5"/>
    </row>
    <row r="7773" spans="26:26" x14ac:dyDescent="0.2">
      <c r="Z7773" s="5"/>
    </row>
    <row r="7774" spans="26:26" x14ac:dyDescent="0.2">
      <c r="Z7774" s="5"/>
    </row>
    <row r="7775" spans="26:26" x14ac:dyDescent="0.2">
      <c r="Z7775" s="5"/>
    </row>
    <row r="7776" spans="26:26" x14ac:dyDescent="0.2">
      <c r="Z7776" s="5"/>
    </row>
    <row r="7777" spans="26:26" x14ac:dyDescent="0.2">
      <c r="Z7777" s="5"/>
    </row>
    <row r="7778" spans="26:26" x14ac:dyDescent="0.2">
      <c r="Z7778" s="5"/>
    </row>
    <row r="7779" spans="26:26" x14ac:dyDescent="0.2">
      <c r="Z7779" s="5"/>
    </row>
    <row r="7780" spans="26:26" x14ac:dyDescent="0.2">
      <c r="Z7780" s="5"/>
    </row>
    <row r="7781" spans="26:26" x14ac:dyDescent="0.2">
      <c r="Z7781" s="5"/>
    </row>
    <row r="7782" spans="26:26" x14ac:dyDescent="0.2">
      <c r="Z7782" s="5"/>
    </row>
    <row r="7783" spans="26:26" x14ac:dyDescent="0.2">
      <c r="Z7783" s="5"/>
    </row>
    <row r="7784" spans="26:26" x14ac:dyDescent="0.2">
      <c r="Z7784" s="5"/>
    </row>
    <row r="7785" spans="26:26" x14ac:dyDescent="0.2">
      <c r="Z7785" s="5"/>
    </row>
    <row r="7786" spans="26:26" x14ac:dyDescent="0.2">
      <c r="Z7786" s="5"/>
    </row>
    <row r="7787" spans="26:26" x14ac:dyDescent="0.2">
      <c r="Z7787" s="5"/>
    </row>
    <row r="7788" spans="26:26" x14ac:dyDescent="0.2">
      <c r="Z7788" s="5"/>
    </row>
    <row r="7789" spans="26:26" x14ac:dyDescent="0.2">
      <c r="Z7789" s="5"/>
    </row>
    <row r="7790" spans="26:26" x14ac:dyDescent="0.2">
      <c r="Z7790" s="5"/>
    </row>
    <row r="7791" spans="26:26" x14ac:dyDescent="0.2">
      <c r="Z7791" s="5"/>
    </row>
    <row r="7792" spans="26:26" x14ac:dyDescent="0.2">
      <c r="Z7792" s="5"/>
    </row>
    <row r="7793" spans="26:26" x14ac:dyDescent="0.2">
      <c r="Z7793" s="5"/>
    </row>
    <row r="7794" spans="26:26" x14ac:dyDescent="0.2">
      <c r="Z7794" s="5"/>
    </row>
    <row r="7795" spans="26:26" x14ac:dyDescent="0.2">
      <c r="Z7795" s="5"/>
    </row>
    <row r="7796" spans="26:26" x14ac:dyDescent="0.2">
      <c r="Z7796" s="5"/>
    </row>
    <row r="7797" spans="26:26" x14ac:dyDescent="0.2">
      <c r="Z7797" s="5"/>
    </row>
    <row r="7798" spans="26:26" x14ac:dyDescent="0.2">
      <c r="Z7798" s="5"/>
    </row>
    <row r="7799" spans="26:26" x14ac:dyDescent="0.2">
      <c r="Z7799" s="5"/>
    </row>
    <row r="7800" spans="26:26" x14ac:dyDescent="0.2">
      <c r="Z7800" s="5"/>
    </row>
    <row r="7801" spans="26:26" x14ac:dyDescent="0.2">
      <c r="Z7801" s="5"/>
    </row>
    <row r="7802" spans="26:26" x14ac:dyDescent="0.2">
      <c r="Z7802" s="5"/>
    </row>
    <row r="7803" spans="26:26" x14ac:dyDescent="0.2">
      <c r="Z7803" s="5"/>
    </row>
    <row r="7804" spans="26:26" x14ac:dyDescent="0.2">
      <c r="Z7804" s="5"/>
    </row>
    <row r="7805" spans="26:26" x14ac:dyDescent="0.2">
      <c r="Z7805" s="5"/>
    </row>
    <row r="7806" spans="26:26" x14ac:dyDescent="0.2">
      <c r="Z7806" s="5"/>
    </row>
    <row r="7807" spans="26:26" x14ac:dyDescent="0.2">
      <c r="Z7807" s="5"/>
    </row>
    <row r="7808" spans="26:26" x14ac:dyDescent="0.2">
      <c r="Z7808" s="5"/>
    </row>
    <row r="7809" spans="26:26" x14ac:dyDescent="0.2">
      <c r="Z7809" s="5"/>
    </row>
    <row r="7810" spans="26:26" x14ac:dyDescent="0.2">
      <c r="Z7810" s="5"/>
    </row>
    <row r="7811" spans="26:26" x14ac:dyDescent="0.2">
      <c r="Z7811" s="5"/>
    </row>
    <row r="7812" spans="26:26" x14ac:dyDescent="0.2">
      <c r="Z7812" s="5"/>
    </row>
    <row r="7813" spans="26:26" x14ac:dyDescent="0.2">
      <c r="Z7813" s="5"/>
    </row>
    <row r="7814" spans="26:26" x14ac:dyDescent="0.2">
      <c r="Z7814" s="5"/>
    </row>
    <row r="7815" spans="26:26" x14ac:dyDescent="0.2">
      <c r="Z7815" s="5"/>
    </row>
    <row r="7816" spans="26:26" x14ac:dyDescent="0.2">
      <c r="Z7816" s="5"/>
    </row>
    <row r="7817" spans="26:26" x14ac:dyDescent="0.2">
      <c r="Z7817" s="5"/>
    </row>
    <row r="7818" spans="26:26" x14ac:dyDescent="0.2">
      <c r="Z7818" s="5"/>
    </row>
    <row r="7819" spans="26:26" x14ac:dyDescent="0.2">
      <c r="Z7819" s="5"/>
    </row>
    <row r="7820" spans="26:26" x14ac:dyDescent="0.2">
      <c r="Z7820" s="5"/>
    </row>
    <row r="7821" spans="26:26" x14ac:dyDescent="0.2">
      <c r="Z7821" s="5"/>
    </row>
    <row r="7822" spans="26:26" x14ac:dyDescent="0.2">
      <c r="Z7822" s="5"/>
    </row>
    <row r="7823" spans="26:26" x14ac:dyDescent="0.2">
      <c r="Z7823" s="5"/>
    </row>
    <row r="7824" spans="26:26" x14ac:dyDescent="0.2">
      <c r="Z7824" s="5"/>
    </row>
    <row r="7825" spans="26:26" x14ac:dyDescent="0.2">
      <c r="Z7825" s="5"/>
    </row>
    <row r="7826" spans="26:26" x14ac:dyDescent="0.2">
      <c r="Z7826" s="5"/>
    </row>
    <row r="7827" spans="26:26" x14ac:dyDescent="0.2">
      <c r="Z7827" s="5"/>
    </row>
    <row r="7828" spans="26:26" x14ac:dyDescent="0.2">
      <c r="Z7828" s="5"/>
    </row>
    <row r="7829" spans="26:26" x14ac:dyDescent="0.2">
      <c r="Z7829" s="5"/>
    </row>
    <row r="7830" spans="26:26" x14ac:dyDescent="0.2">
      <c r="Z7830" s="5"/>
    </row>
    <row r="7831" spans="26:26" x14ac:dyDescent="0.2">
      <c r="Z7831" s="5"/>
    </row>
    <row r="7832" spans="26:26" x14ac:dyDescent="0.2">
      <c r="Z7832" s="5"/>
    </row>
    <row r="7833" spans="26:26" x14ac:dyDescent="0.2">
      <c r="Z7833" s="5"/>
    </row>
    <row r="7834" spans="26:26" x14ac:dyDescent="0.2">
      <c r="Z7834" s="5"/>
    </row>
    <row r="7835" spans="26:26" x14ac:dyDescent="0.2">
      <c r="Z7835" s="5"/>
    </row>
    <row r="7836" spans="26:26" x14ac:dyDescent="0.2">
      <c r="Z7836" s="5"/>
    </row>
    <row r="7837" spans="26:26" x14ac:dyDescent="0.2">
      <c r="Z7837" s="5"/>
    </row>
    <row r="7838" spans="26:26" x14ac:dyDescent="0.2">
      <c r="Z7838" s="5"/>
    </row>
    <row r="7839" spans="26:26" x14ac:dyDescent="0.2">
      <c r="Z7839" s="5"/>
    </row>
    <row r="7840" spans="26:26" x14ac:dyDescent="0.2">
      <c r="Z7840" s="5"/>
    </row>
    <row r="7841" spans="26:26" x14ac:dyDescent="0.2">
      <c r="Z7841" s="5"/>
    </row>
    <row r="7842" spans="26:26" x14ac:dyDescent="0.2">
      <c r="Z7842" s="5"/>
    </row>
    <row r="7843" spans="26:26" x14ac:dyDescent="0.2">
      <c r="Z7843" s="5"/>
    </row>
    <row r="7844" spans="26:26" x14ac:dyDescent="0.2">
      <c r="Z7844" s="5"/>
    </row>
    <row r="7845" spans="26:26" x14ac:dyDescent="0.2">
      <c r="Z7845" s="5"/>
    </row>
    <row r="7846" spans="26:26" x14ac:dyDescent="0.2">
      <c r="Z7846" s="5"/>
    </row>
    <row r="7847" spans="26:26" x14ac:dyDescent="0.2">
      <c r="Z7847" s="5"/>
    </row>
    <row r="7848" spans="26:26" x14ac:dyDescent="0.2">
      <c r="Z7848" s="5"/>
    </row>
    <row r="7849" spans="26:26" x14ac:dyDescent="0.2">
      <c r="Z7849" s="5"/>
    </row>
    <row r="7850" spans="26:26" x14ac:dyDescent="0.2">
      <c r="Z7850" s="5"/>
    </row>
    <row r="7851" spans="26:26" x14ac:dyDescent="0.2">
      <c r="Z7851" s="5"/>
    </row>
    <row r="7852" spans="26:26" x14ac:dyDescent="0.2">
      <c r="Z7852" s="5"/>
    </row>
    <row r="7853" spans="26:26" x14ac:dyDescent="0.2">
      <c r="Z7853" s="5"/>
    </row>
    <row r="7854" spans="26:26" x14ac:dyDescent="0.2">
      <c r="Z7854" s="5"/>
    </row>
    <row r="7855" spans="26:26" x14ac:dyDescent="0.2">
      <c r="Z7855" s="5"/>
    </row>
    <row r="7856" spans="26:26" x14ac:dyDescent="0.2">
      <c r="Z7856" s="5"/>
    </row>
    <row r="7857" spans="26:26" x14ac:dyDescent="0.2">
      <c r="Z7857" s="5"/>
    </row>
    <row r="7858" spans="26:26" x14ac:dyDescent="0.2">
      <c r="Z7858" s="5"/>
    </row>
    <row r="7859" spans="26:26" x14ac:dyDescent="0.2">
      <c r="Z7859" s="5"/>
    </row>
    <row r="7860" spans="26:26" x14ac:dyDescent="0.2">
      <c r="Z7860" s="5"/>
    </row>
    <row r="7861" spans="26:26" x14ac:dyDescent="0.2">
      <c r="Z7861" s="5"/>
    </row>
    <row r="7862" spans="26:26" x14ac:dyDescent="0.2">
      <c r="Z7862" s="5"/>
    </row>
    <row r="7863" spans="26:26" x14ac:dyDescent="0.2">
      <c r="Z7863" s="5"/>
    </row>
    <row r="7864" spans="26:26" x14ac:dyDescent="0.2">
      <c r="Z7864" s="5"/>
    </row>
    <row r="7865" spans="26:26" x14ac:dyDescent="0.2">
      <c r="Z7865" s="5"/>
    </row>
    <row r="7866" spans="26:26" x14ac:dyDescent="0.2">
      <c r="Z7866" s="5"/>
    </row>
    <row r="7867" spans="26:26" x14ac:dyDescent="0.2">
      <c r="Z7867" s="5"/>
    </row>
    <row r="7868" spans="26:26" x14ac:dyDescent="0.2">
      <c r="Z7868" s="5"/>
    </row>
    <row r="7869" spans="26:26" x14ac:dyDescent="0.2">
      <c r="Z7869" s="5"/>
    </row>
    <row r="7870" spans="26:26" x14ac:dyDescent="0.2">
      <c r="Z7870" s="5"/>
    </row>
    <row r="7871" spans="26:26" x14ac:dyDescent="0.2">
      <c r="Z7871" s="5"/>
    </row>
    <row r="7872" spans="26:26" x14ac:dyDescent="0.2">
      <c r="Z7872" s="5"/>
    </row>
    <row r="7873" spans="26:26" x14ac:dyDescent="0.2">
      <c r="Z7873" s="5"/>
    </row>
    <row r="7874" spans="26:26" x14ac:dyDescent="0.2">
      <c r="Z7874" s="5"/>
    </row>
    <row r="7875" spans="26:26" x14ac:dyDescent="0.2">
      <c r="Z7875" s="5"/>
    </row>
    <row r="7876" spans="26:26" x14ac:dyDescent="0.2">
      <c r="Z7876" s="5"/>
    </row>
    <row r="7877" spans="26:26" x14ac:dyDescent="0.2">
      <c r="Z7877" s="5"/>
    </row>
    <row r="7878" spans="26:26" x14ac:dyDescent="0.2">
      <c r="Z7878" s="5"/>
    </row>
    <row r="7879" spans="26:26" x14ac:dyDescent="0.2">
      <c r="Z7879" s="5"/>
    </row>
    <row r="7880" spans="26:26" x14ac:dyDescent="0.2">
      <c r="Z7880" s="5"/>
    </row>
    <row r="7881" spans="26:26" x14ac:dyDescent="0.2">
      <c r="Z7881" s="5"/>
    </row>
    <row r="7882" spans="26:26" x14ac:dyDescent="0.2">
      <c r="Z7882" s="5"/>
    </row>
    <row r="7883" spans="26:26" x14ac:dyDescent="0.2">
      <c r="Z7883" s="5"/>
    </row>
    <row r="7884" spans="26:26" x14ac:dyDescent="0.2">
      <c r="Z7884" s="5"/>
    </row>
    <row r="7885" spans="26:26" x14ac:dyDescent="0.2">
      <c r="Z7885" s="5"/>
    </row>
    <row r="7886" spans="26:26" x14ac:dyDescent="0.2">
      <c r="Z7886" s="5"/>
    </row>
    <row r="7887" spans="26:26" x14ac:dyDescent="0.2">
      <c r="Z7887" s="5"/>
    </row>
    <row r="7888" spans="26:26" x14ac:dyDescent="0.2">
      <c r="Z7888" s="5"/>
    </row>
    <row r="7889" spans="26:26" x14ac:dyDescent="0.2">
      <c r="Z7889" s="5"/>
    </row>
    <row r="7890" spans="26:26" x14ac:dyDescent="0.2">
      <c r="Z7890" s="5"/>
    </row>
    <row r="7891" spans="26:26" x14ac:dyDescent="0.2">
      <c r="Z7891" s="5"/>
    </row>
    <row r="7892" spans="26:26" x14ac:dyDescent="0.2">
      <c r="Z7892" s="5"/>
    </row>
    <row r="7893" spans="26:26" x14ac:dyDescent="0.2">
      <c r="Z7893" s="5"/>
    </row>
    <row r="7894" spans="26:26" x14ac:dyDescent="0.2">
      <c r="Z7894" s="5"/>
    </row>
    <row r="7895" spans="26:26" x14ac:dyDescent="0.2">
      <c r="Z7895" s="5"/>
    </row>
    <row r="7896" spans="26:26" x14ac:dyDescent="0.2">
      <c r="Z7896" s="5"/>
    </row>
    <row r="7897" spans="26:26" x14ac:dyDescent="0.2">
      <c r="Z7897" s="5"/>
    </row>
    <row r="7898" spans="26:26" x14ac:dyDescent="0.2">
      <c r="Z7898" s="5"/>
    </row>
    <row r="7899" spans="26:26" x14ac:dyDescent="0.2">
      <c r="Z7899" s="5"/>
    </row>
    <row r="7900" spans="26:26" x14ac:dyDescent="0.2">
      <c r="Z7900" s="5"/>
    </row>
    <row r="7901" spans="26:26" x14ac:dyDescent="0.2">
      <c r="Z7901" s="5"/>
    </row>
    <row r="7902" spans="26:26" x14ac:dyDescent="0.2">
      <c r="Z7902" s="5"/>
    </row>
    <row r="7903" spans="26:26" x14ac:dyDescent="0.2">
      <c r="Z7903" s="5"/>
    </row>
    <row r="7904" spans="26:26" x14ac:dyDescent="0.2">
      <c r="Z7904" s="5"/>
    </row>
    <row r="7905" spans="26:26" x14ac:dyDescent="0.2">
      <c r="Z7905" s="5"/>
    </row>
    <row r="7906" spans="26:26" x14ac:dyDescent="0.2">
      <c r="Z7906" s="5"/>
    </row>
    <row r="7907" spans="26:26" x14ac:dyDescent="0.2">
      <c r="Z7907" s="5"/>
    </row>
    <row r="7908" spans="26:26" x14ac:dyDescent="0.2">
      <c r="Z7908" s="5"/>
    </row>
    <row r="7909" spans="26:26" x14ac:dyDescent="0.2">
      <c r="Z7909" s="5"/>
    </row>
    <row r="7910" spans="26:26" x14ac:dyDescent="0.2">
      <c r="Z7910" s="5"/>
    </row>
    <row r="7911" spans="26:26" x14ac:dyDescent="0.2">
      <c r="Z7911" s="5"/>
    </row>
    <row r="7912" spans="26:26" x14ac:dyDescent="0.2">
      <c r="Z7912" s="5"/>
    </row>
    <row r="7913" spans="26:26" x14ac:dyDescent="0.2">
      <c r="Z7913" s="5"/>
    </row>
    <row r="7914" spans="26:26" x14ac:dyDescent="0.2">
      <c r="Z7914" s="5"/>
    </row>
    <row r="7915" spans="26:26" x14ac:dyDescent="0.2">
      <c r="Z7915" s="5"/>
    </row>
    <row r="7916" spans="26:26" x14ac:dyDescent="0.2">
      <c r="Z7916" s="5"/>
    </row>
    <row r="7917" spans="26:26" x14ac:dyDescent="0.2">
      <c r="Z7917" s="5"/>
    </row>
    <row r="7918" spans="26:26" x14ac:dyDescent="0.2">
      <c r="Z7918" s="5"/>
    </row>
    <row r="7919" spans="26:26" x14ac:dyDescent="0.2">
      <c r="Z7919" s="5"/>
    </row>
    <row r="7920" spans="26:26" x14ac:dyDescent="0.2">
      <c r="Z7920" s="5"/>
    </row>
    <row r="7921" spans="26:26" x14ac:dyDescent="0.2">
      <c r="Z7921" s="5"/>
    </row>
    <row r="7922" spans="26:26" x14ac:dyDescent="0.2">
      <c r="Z7922" s="5"/>
    </row>
    <row r="7923" spans="26:26" x14ac:dyDescent="0.2">
      <c r="Z7923" s="5"/>
    </row>
    <row r="7924" spans="26:26" x14ac:dyDescent="0.2">
      <c r="Z7924" s="5"/>
    </row>
    <row r="7925" spans="26:26" x14ac:dyDescent="0.2">
      <c r="Z7925" s="5"/>
    </row>
    <row r="7926" spans="26:26" x14ac:dyDescent="0.2">
      <c r="Z7926" s="5"/>
    </row>
    <row r="7927" spans="26:26" x14ac:dyDescent="0.2">
      <c r="Z7927" s="5"/>
    </row>
    <row r="7928" spans="26:26" x14ac:dyDescent="0.2">
      <c r="Z7928" s="5"/>
    </row>
    <row r="7929" spans="26:26" x14ac:dyDescent="0.2">
      <c r="Z7929" s="5"/>
    </row>
    <row r="7930" spans="26:26" x14ac:dyDescent="0.2">
      <c r="Z7930" s="5"/>
    </row>
    <row r="7931" spans="26:26" x14ac:dyDescent="0.2">
      <c r="Z7931" s="5"/>
    </row>
    <row r="7932" spans="26:26" x14ac:dyDescent="0.2">
      <c r="Z7932" s="5"/>
    </row>
    <row r="7933" spans="26:26" x14ac:dyDescent="0.2">
      <c r="Z7933" s="5"/>
    </row>
    <row r="7934" spans="26:26" x14ac:dyDescent="0.2">
      <c r="Z7934" s="5"/>
    </row>
    <row r="7935" spans="26:26" x14ac:dyDescent="0.2">
      <c r="Z7935" s="5"/>
    </row>
    <row r="7936" spans="26:26" x14ac:dyDescent="0.2">
      <c r="Z7936" s="5"/>
    </row>
    <row r="7937" spans="26:26" x14ac:dyDescent="0.2">
      <c r="Z7937" s="5"/>
    </row>
    <row r="7938" spans="26:26" x14ac:dyDescent="0.2">
      <c r="Z7938" s="5"/>
    </row>
    <row r="7939" spans="26:26" x14ac:dyDescent="0.2">
      <c r="Z7939" s="5"/>
    </row>
    <row r="7940" spans="26:26" x14ac:dyDescent="0.2">
      <c r="Z7940" s="5"/>
    </row>
    <row r="7941" spans="26:26" x14ac:dyDescent="0.2">
      <c r="Z7941" s="5"/>
    </row>
    <row r="7942" spans="26:26" x14ac:dyDescent="0.2">
      <c r="Z7942" s="5"/>
    </row>
    <row r="7943" spans="26:26" x14ac:dyDescent="0.2">
      <c r="Z7943" s="5"/>
    </row>
    <row r="7944" spans="26:26" x14ac:dyDescent="0.2">
      <c r="Z7944" s="5"/>
    </row>
    <row r="7945" spans="26:26" x14ac:dyDescent="0.2">
      <c r="Z7945" s="5"/>
    </row>
    <row r="7946" spans="26:26" x14ac:dyDescent="0.2">
      <c r="Z7946" s="5"/>
    </row>
    <row r="7947" spans="26:26" x14ac:dyDescent="0.2">
      <c r="Z7947" s="5"/>
    </row>
    <row r="7948" spans="26:26" x14ac:dyDescent="0.2">
      <c r="Z7948" s="5"/>
    </row>
    <row r="7949" spans="26:26" x14ac:dyDescent="0.2">
      <c r="Z7949" s="5"/>
    </row>
    <row r="7950" spans="26:26" x14ac:dyDescent="0.2">
      <c r="Z7950" s="5"/>
    </row>
    <row r="7951" spans="26:26" x14ac:dyDescent="0.2">
      <c r="Z7951" s="5"/>
    </row>
    <row r="7952" spans="26:26" x14ac:dyDescent="0.2">
      <c r="Z7952" s="5"/>
    </row>
    <row r="7953" spans="26:26" x14ac:dyDescent="0.2">
      <c r="Z7953" s="5"/>
    </row>
    <row r="7954" spans="26:26" x14ac:dyDescent="0.2">
      <c r="Z7954" s="5"/>
    </row>
    <row r="7955" spans="26:26" x14ac:dyDescent="0.2">
      <c r="Z7955" s="5"/>
    </row>
    <row r="7956" spans="26:26" x14ac:dyDescent="0.2">
      <c r="Z7956" s="5"/>
    </row>
    <row r="7957" spans="26:26" x14ac:dyDescent="0.2">
      <c r="Z7957" s="5"/>
    </row>
    <row r="7958" spans="26:26" x14ac:dyDescent="0.2">
      <c r="Z7958" s="5"/>
    </row>
    <row r="7959" spans="26:26" x14ac:dyDescent="0.2">
      <c r="Z7959" s="5"/>
    </row>
    <row r="7960" spans="26:26" x14ac:dyDescent="0.2">
      <c r="Z7960" s="5"/>
    </row>
    <row r="7961" spans="26:26" x14ac:dyDescent="0.2">
      <c r="Z7961" s="5"/>
    </row>
    <row r="7962" spans="26:26" x14ac:dyDescent="0.2">
      <c r="Z7962" s="5"/>
    </row>
    <row r="7963" spans="26:26" x14ac:dyDescent="0.2">
      <c r="Z7963" s="5"/>
    </row>
    <row r="7964" spans="26:26" x14ac:dyDescent="0.2">
      <c r="Z7964" s="5"/>
    </row>
    <row r="7965" spans="26:26" x14ac:dyDescent="0.2">
      <c r="Z7965" s="5"/>
    </row>
    <row r="7966" spans="26:26" x14ac:dyDescent="0.2">
      <c r="Z7966" s="5"/>
    </row>
    <row r="7967" spans="26:26" x14ac:dyDescent="0.2">
      <c r="Z7967" s="5"/>
    </row>
    <row r="7968" spans="26:26" x14ac:dyDescent="0.2">
      <c r="Z7968" s="5"/>
    </row>
    <row r="7969" spans="26:26" x14ac:dyDescent="0.2">
      <c r="Z7969" s="5"/>
    </row>
    <row r="7970" spans="26:26" x14ac:dyDescent="0.2">
      <c r="Z7970" s="5"/>
    </row>
    <row r="7971" spans="26:26" x14ac:dyDescent="0.2">
      <c r="Z7971" s="5"/>
    </row>
    <row r="7972" spans="26:26" x14ac:dyDescent="0.2">
      <c r="Z7972" s="5"/>
    </row>
    <row r="7973" spans="26:26" x14ac:dyDescent="0.2">
      <c r="Z7973" s="5"/>
    </row>
    <row r="7974" spans="26:26" x14ac:dyDescent="0.2">
      <c r="Z7974" s="5"/>
    </row>
    <row r="7975" spans="26:26" x14ac:dyDescent="0.2">
      <c r="Z7975" s="5"/>
    </row>
    <row r="7976" spans="26:26" x14ac:dyDescent="0.2">
      <c r="Z7976" s="5"/>
    </row>
    <row r="7977" spans="26:26" x14ac:dyDescent="0.2">
      <c r="Z7977" s="5"/>
    </row>
    <row r="7978" spans="26:26" x14ac:dyDescent="0.2">
      <c r="Z7978" s="5"/>
    </row>
    <row r="7979" spans="26:26" x14ac:dyDescent="0.2">
      <c r="Z7979" s="5"/>
    </row>
    <row r="7980" spans="26:26" x14ac:dyDescent="0.2">
      <c r="Z7980" s="5"/>
    </row>
    <row r="7981" spans="26:26" x14ac:dyDescent="0.2">
      <c r="Z7981" s="5"/>
    </row>
    <row r="7982" spans="26:26" x14ac:dyDescent="0.2">
      <c r="Z7982" s="5"/>
    </row>
    <row r="7983" spans="26:26" x14ac:dyDescent="0.2">
      <c r="Z7983" s="5"/>
    </row>
    <row r="7984" spans="26:26" x14ac:dyDescent="0.2">
      <c r="Z7984" s="5"/>
    </row>
    <row r="7985" spans="26:26" x14ac:dyDescent="0.2">
      <c r="Z7985" s="5"/>
    </row>
    <row r="7986" spans="26:26" x14ac:dyDescent="0.2">
      <c r="Z7986" s="5"/>
    </row>
    <row r="7987" spans="26:26" x14ac:dyDescent="0.2">
      <c r="Z7987" s="5"/>
    </row>
    <row r="7988" spans="26:26" x14ac:dyDescent="0.2">
      <c r="Z7988" s="5"/>
    </row>
    <row r="7989" spans="26:26" x14ac:dyDescent="0.2">
      <c r="Z7989" s="5"/>
    </row>
    <row r="7990" spans="26:26" x14ac:dyDescent="0.2">
      <c r="Z7990" s="5"/>
    </row>
    <row r="7991" spans="26:26" x14ac:dyDescent="0.2">
      <c r="Z7991" s="5"/>
    </row>
    <row r="7992" spans="26:26" x14ac:dyDescent="0.2">
      <c r="Z7992" s="5"/>
    </row>
    <row r="7993" spans="26:26" x14ac:dyDescent="0.2">
      <c r="Z7993" s="5"/>
    </row>
    <row r="7994" spans="26:26" x14ac:dyDescent="0.2">
      <c r="Z7994" s="5"/>
    </row>
    <row r="7995" spans="26:26" x14ac:dyDescent="0.2">
      <c r="Z7995" s="5"/>
    </row>
    <row r="7996" spans="26:26" x14ac:dyDescent="0.2">
      <c r="Z7996" s="5"/>
    </row>
    <row r="7997" spans="26:26" x14ac:dyDescent="0.2">
      <c r="Z7997" s="5"/>
    </row>
    <row r="7998" spans="26:26" x14ac:dyDescent="0.2">
      <c r="Z7998" s="5"/>
    </row>
    <row r="7999" spans="26:26" x14ac:dyDescent="0.2">
      <c r="Z7999" s="5"/>
    </row>
    <row r="8000" spans="26:26" x14ac:dyDescent="0.2">
      <c r="Z8000" s="5"/>
    </row>
    <row r="8001" spans="26:26" x14ac:dyDescent="0.2">
      <c r="Z8001" s="5"/>
    </row>
    <row r="8002" spans="26:26" x14ac:dyDescent="0.2">
      <c r="Z8002" s="5"/>
    </row>
    <row r="8003" spans="26:26" x14ac:dyDescent="0.2">
      <c r="Z8003" s="5"/>
    </row>
    <row r="8004" spans="26:26" x14ac:dyDescent="0.2">
      <c r="Z8004" s="5"/>
    </row>
    <row r="8005" spans="26:26" x14ac:dyDescent="0.2">
      <c r="Z8005" s="5"/>
    </row>
    <row r="8006" spans="26:26" x14ac:dyDescent="0.2">
      <c r="Z8006" s="5"/>
    </row>
    <row r="8007" spans="26:26" x14ac:dyDescent="0.2">
      <c r="Z8007" s="5"/>
    </row>
    <row r="8008" spans="26:26" x14ac:dyDescent="0.2">
      <c r="Z8008" s="5"/>
    </row>
    <row r="8009" spans="26:26" x14ac:dyDescent="0.2">
      <c r="Z8009" s="5"/>
    </row>
    <row r="8010" spans="26:26" x14ac:dyDescent="0.2">
      <c r="Z8010" s="5"/>
    </row>
    <row r="8011" spans="26:26" x14ac:dyDescent="0.2">
      <c r="Z8011" s="5"/>
    </row>
    <row r="8012" spans="26:26" x14ac:dyDescent="0.2">
      <c r="Z8012" s="5"/>
    </row>
    <row r="8013" spans="26:26" x14ac:dyDescent="0.2">
      <c r="Z8013" s="5"/>
    </row>
    <row r="8014" spans="26:26" x14ac:dyDescent="0.2">
      <c r="Z8014" s="5"/>
    </row>
    <row r="8015" spans="26:26" x14ac:dyDescent="0.2">
      <c r="Z8015" s="5"/>
    </row>
    <row r="8016" spans="26:26" x14ac:dyDescent="0.2">
      <c r="Z8016" s="5"/>
    </row>
    <row r="8017" spans="26:26" x14ac:dyDescent="0.2">
      <c r="Z8017" s="5"/>
    </row>
    <row r="8018" spans="26:26" x14ac:dyDescent="0.2">
      <c r="Z8018" s="5"/>
    </row>
    <row r="8019" spans="26:26" x14ac:dyDescent="0.2">
      <c r="Z8019" s="5"/>
    </row>
    <row r="8020" spans="26:26" x14ac:dyDescent="0.2">
      <c r="Z8020" s="5"/>
    </row>
    <row r="8021" spans="26:26" x14ac:dyDescent="0.2">
      <c r="Z8021" s="5"/>
    </row>
    <row r="8022" spans="26:26" x14ac:dyDescent="0.2">
      <c r="Z8022" s="5"/>
    </row>
    <row r="8023" spans="26:26" x14ac:dyDescent="0.2">
      <c r="Z8023" s="5"/>
    </row>
    <row r="8024" spans="26:26" x14ac:dyDescent="0.2">
      <c r="Z8024" s="5"/>
    </row>
    <row r="8025" spans="26:26" x14ac:dyDescent="0.2">
      <c r="Z8025" s="5"/>
    </row>
    <row r="8026" spans="26:26" x14ac:dyDescent="0.2">
      <c r="Z8026" s="5"/>
    </row>
    <row r="8027" spans="26:26" x14ac:dyDescent="0.2">
      <c r="Z8027" s="5"/>
    </row>
    <row r="8028" spans="26:26" x14ac:dyDescent="0.2">
      <c r="Z8028" s="5"/>
    </row>
    <row r="8029" spans="26:26" x14ac:dyDescent="0.2">
      <c r="Z8029" s="5"/>
    </row>
    <row r="8030" spans="26:26" x14ac:dyDescent="0.2">
      <c r="Z8030" s="5"/>
    </row>
    <row r="8031" spans="26:26" x14ac:dyDescent="0.2">
      <c r="Z8031" s="5"/>
    </row>
    <row r="8032" spans="26:26" x14ac:dyDescent="0.2">
      <c r="Z8032" s="5"/>
    </row>
    <row r="8033" spans="26:26" x14ac:dyDescent="0.2">
      <c r="Z8033" s="5"/>
    </row>
    <row r="8034" spans="26:26" x14ac:dyDescent="0.2">
      <c r="Z8034" s="5"/>
    </row>
    <row r="8035" spans="26:26" x14ac:dyDescent="0.2">
      <c r="Z8035" s="5"/>
    </row>
    <row r="8036" spans="26:26" x14ac:dyDescent="0.2">
      <c r="Z8036" s="5"/>
    </row>
    <row r="8037" spans="26:26" x14ac:dyDescent="0.2">
      <c r="Z8037" s="5"/>
    </row>
    <row r="8038" spans="26:26" x14ac:dyDescent="0.2">
      <c r="Z8038" s="5"/>
    </row>
    <row r="8039" spans="26:26" x14ac:dyDescent="0.2">
      <c r="Z8039" s="5"/>
    </row>
    <row r="8040" spans="26:26" x14ac:dyDescent="0.2">
      <c r="Z8040" s="5"/>
    </row>
    <row r="8041" spans="26:26" x14ac:dyDescent="0.2">
      <c r="Z8041" s="5"/>
    </row>
    <row r="8042" spans="26:26" x14ac:dyDescent="0.2">
      <c r="Z8042" s="5"/>
    </row>
    <row r="8043" spans="26:26" x14ac:dyDescent="0.2">
      <c r="Z8043" s="5"/>
    </row>
    <row r="8044" spans="26:26" x14ac:dyDescent="0.2">
      <c r="Z8044" s="5"/>
    </row>
    <row r="8045" spans="26:26" x14ac:dyDescent="0.2">
      <c r="Z8045" s="5"/>
    </row>
    <row r="8046" spans="26:26" x14ac:dyDescent="0.2">
      <c r="Z8046" s="5"/>
    </row>
    <row r="8047" spans="26:26" x14ac:dyDescent="0.2">
      <c r="Z8047" s="5"/>
    </row>
    <row r="8048" spans="26:26" x14ac:dyDescent="0.2">
      <c r="Z8048" s="5"/>
    </row>
    <row r="8049" spans="26:26" x14ac:dyDescent="0.2">
      <c r="Z8049" s="5"/>
    </row>
    <row r="8050" spans="26:26" x14ac:dyDescent="0.2">
      <c r="Z8050" s="5"/>
    </row>
    <row r="8051" spans="26:26" x14ac:dyDescent="0.2">
      <c r="Z8051" s="5"/>
    </row>
    <row r="8052" spans="26:26" x14ac:dyDescent="0.2">
      <c r="Z8052" s="5"/>
    </row>
    <row r="8053" spans="26:26" x14ac:dyDescent="0.2">
      <c r="Z8053" s="5"/>
    </row>
    <row r="8054" spans="26:26" x14ac:dyDescent="0.2">
      <c r="Z8054" s="5"/>
    </row>
    <row r="8055" spans="26:26" x14ac:dyDescent="0.2">
      <c r="Z8055" s="5"/>
    </row>
    <row r="8056" spans="26:26" x14ac:dyDescent="0.2">
      <c r="Z8056" s="5"/>
    </row>
    <row r="8057" spans="26:26" x14ac:dyDescent="0.2">
      <c r="Z8057" s="5"/>
    </row>
    <row r="8058" spans="26:26" x14ac:dyDescent="0.2">
      <c r="Z8058" s="5"/>
    </row>
    <row r="8059" spans="26:26" x14ac:dyDescent="0.2">
      <c r="Z8059" s="5"/>
    </row>
    <row r="8060" spans="26:26" x14ac:dyDescent="0.2">
      <c r="Z8060" s="5"/>
    </row>
    <row r="8061" spans="26:26" x14ac:dyDescent="0.2">
      <c r="Z8061" s="5"/>
    </row>
    <row r="8062" spans="26:26" x14ac:dyDescent="0.2">
      <c r="Z8062" s="5"/>
    </row>
    <row r="8063" spans="26:26" x14ac:dyDescent="0.2">
      <c r="Z8063" s="5"/>
    </row>
    <row r="8064" spans="26:26" x14ac:dyDescent="0.2">
      <c r="Z8064" s="5"/>
    </row>
    <row r="8065" spans="26:26" x14ac:dyDescent="0.2">
      <c r="Z8065" s="5"/>
    </row>
    <row r="8066" spans="26:26" x14ac:dyDescent="0.2">
      <c r="Z8066" s="5"/>
    </row>
    <row r="8067" spans="26:26" x14ac:dyDescent="0.2">
      <c r="Z8067" s="5"/>
    </row>
    <row r="8068" spans="26:26" x14ac:dyDescent="0.2">
      <c r="Z8068" s="5"/>
    </row>
    <row r="8069" spans="26:26" x14ac:dyDescent="0.2">
      <c r="Z8069" s="5"/>
    </row>
    <row r="8070" spans="26:26" x14ac:dyDescent="0.2">
      <c r="Z8070" s="5"/>
    </row>
    <row r="8071" spans="26:26" x14ac:dyDescent="0.2">
      <c r="Z8071" s="5"/>
    </row>
    <row r="8072" spans="26:26" x14ac:dyDescent="0.2">
      <c r="Z8072" s="5"/>
    </row>
    <row r="8073" spans="26:26" x14ac:dyDescent="0.2">
      <c r="Z8073" s="5"/>
    </row>
    <row r="8074" spans="26:26" x14ac:dyDescent="0.2">
      <c r="Z8074" s="5"/>
    </row>
    <row r="8075" spans="26:26" x14ac:dyDescent="0.2">
      <c r="Z8075" s="5"/>
    </row>
    <row r="8076" spans="26:26" x14ac:dyDescent="0.2">
      <c r="Z8076" s="5"/>
    </row>
    <row r="8077" spans="26:26" x14ac:dyDescent="0.2">
      <c r="Z8077" s="5"/>
    </row>
    <row r="8078" spans="26:26" x14ac:dyDescent="0.2">
      <c r="Z8078" s="5"/>
    </row>
    <row r="8079" spans="26:26" x14ac:dyDescent="0.2">
      <c r="Z8079" s="5"/>
    </row>
    <row r="8080" spans="26:26" x14ac:dyDescent="0.2">
      <c r="Z8080" s="5"/>
    </row>
    <row r="8081" spans="26:26" x14ac:dyDescent="0.2">
      <c r="Z8081" s="5"/>
    </row>
    <row r="8082" spans="26:26" x14ac:dyDescent="0.2">
      <c r="Z8082" s="5"/>
    </row>
    <row r="8083" spans="26:26" x14ac:dyDescent="0.2">
      <c r="Z8083" s="5"/>
    </row>
    <row r="8084" spans="26:26" x14ac:dyDescent="0.2">
      <c r="Z8084" s="5"/>
    </row>
    <row r="8085" spans="26:26" x14ac:dyDescent="0.2">
      <c r="Z8085" s="5"/>
    </row>
    <row r="8086" spans="26:26" x14ac:dyDescent="0.2">
      <c r="Z8086" s="5"/>
    </row>
    <row r="8087" spans="26:26" x14ac:dyDescent="0.2">
      <c r="Z8087" s="5"/>
    </row>
    <row r="8088" spans="26:26" x14ac:dyDescent="0.2">
      <c r="Z8088" s="5"/>
    </row>
    <row r="8089" spans="26:26" x14ac:dyDescent="0.2">
      <c r="Z8089" s="5"/>
    </row>
    <row r="8090" spans="26:26" x14ac:dyDescent="0.2">
      <c r="Z8090" s="5"/>
    </row>
    <row r="8091" spans="26:26" x14ac:dyDescent="0.2">
      <c r="Z8091" s="5"/>
    </row>
    <row r="8092" spans="26:26" x14ac:dyDescent="0.2">
      <c r="Z8092" s="5"/>
    </row>
    <row r="8093" spans="26:26" x14ac:dyDescent="0.2">
      <c r="Z8093" s="5"/>
    </row>
    <row r="8094" spans="26:26" x14ac:dyDescent="0.2">
      <c r="Z8094" s="5"/>
    </row>
    <row r="8095" spans="26:26" x14ac:dyDescent="0.2">
      <c r="Z8095" s="5"/>
    </row>
    <row r="8096" spans="26:26" x14ac:dyDescent="0.2">
      <c r="Z8096" s="5"/>
    </row>
    <row r="8097" spans="26:26" x14ac:dyDescent="0.2">
      <c r="Z8097" s="5"/>
    </row>
    <row r="8098" spans="26:26" x14ac:dyDescent="0.2">
      <c r="Z8098" s="5"/>
    </row>
    <row r="8099" spans="26:26" x14ac:dyDescent="0.2">
      <c r="Z8099" s="5"/>
    </row>
    <row r="8100" spans="26:26" x14ac:dyDescent="0.2">
      <c r="Z8100" s="5"/>
    </row>
    <row r="8101" spans="26:26" x14ac:dyDescent="0.2">
      <c r="Z8101" s="5"/>
    </row>
    <row r="8102" spans="26:26" x14ac:dyDescent="0.2">
      <c r="Z8102" s="5"/>
    </row>
    <row r="8103" spans="26:26" x14ac:dyDescent="0.2">
      <c r="Z8103" s="5"/>
    </row>
    <row r="8104" spans="26:26" x14ac:dyDescent="0.2">
      <c r="Z8104" s="5"/>
    </row>
    <row r="8105" spans="26:26" x14ac:dyDescent="0.2">
      <c r="Z8105" s="5"/>
    </row>
    <row r="8106" spans="26:26" x14ac:dyDescent="0.2">
      <c r="Z8106" s="5"/>
    </row>
    <row r="8107" spans="26:26" x14ac:dyDescent="0.2">
      <c r="Z8107" s="5"/>
    </row>
    <row r="8108" spans="26:26" x14ac:dyDescent="0.2">
      <c r="Z8108" s="5"/>
    </row>
    <row r="8109" spans="26:26" x14ac:dyDescent="0.2">
      <c r="Z8109" s="5"/>
    </row>
    <row r="8110" spans="26:26" x14ac:dyDescent="0.2">
      <c r="Z8110" s="5"/>
    </row>
    <row r="8111" spans="26:26" x14ac:dyDescent="0.2">
      <c r="Z8111" s="5"/>
    </row>
    <row r="8112" spans="26:26" x14ac:dyDescent="0.2">
      <c r="Z8112" s="5"/>
    </row>
    <row r="8113" spans="26:26" x14ac:dyDescent="0.2">
      <c r="Z8113" s="5"/>
    </row>
    <row r="8114" spans="26:26" x14ac:dyDescent="0.2">
      <c r="Z8114" s="5"/>
    </row>
    <row r="8115" spans="26:26" x14ac:dyDescent="0.2">
      <c r="Z8115" s="5"/>
    </row>
    <row r="8116" spans="26:26" x14ac:dyDescent="0.2">
      <c r="Z8116" s="5"/>
    </row>
    <row r="8117" spans="26:26" x14ac:dyDescent="0.2">
      <c r="Z8117" s="5"/>
    </row>
    <row r="8118" spans="26:26" x14ac:dyDescent="0.2">
      <c r="Z8118" s="5"/>
    </row>
    <row r="8119" spans="26:26" x14ac:dyDescent="0.2">
      <c r="Z8119" s="5"/>
    </row>
    <row r="8120" spans="26:26" x14ac:dyDescent="0.2">
      <c r="Z8120" s="5"/>
    </row>
    <row r="8121" spans="26:26" x14ac:dyDescent="0.2">
      <c r="Z8121" s="5"/>
    </row>
    <row r="8122" spans="26:26" x14ac:dyDescent="0.2">
      <c r="Z8122" s="5"/>
    </row>
    <row r="8123" spans="26:26" x14ac:dyDescent="0.2">
      <c r="Z8123" s="5"/>
    </row>
    <row r="8124" spans="26:26" x14ac:dyDescent="0.2">
      <c r="Z8124" s="5"/>
    </row>
    <row r="8125" spans="26:26" x14ac:dyDescent="0.2">
      <c r="Z8125" s="5"/>
    </row>
    <row r="8126" spans="26:26" x14ac:dyDescent="0.2">
      <c r="Z8126" s="5"/>
    </row>
    <row r="8127" spans="26:26" x14ac:dyDescent="0.2">
      <c r="Z8127" s="5"/>
    </row>
    <row r="8128" spans="26:26" x14ac:dyDescent="0.2">
      <c r="Z8128" s="5"/>
    </row>
    <row r="8129" spans="26:26" x14ac:dyDescent="0.2">
      <c r="Z8129" s="5"/>
    </row>
    <row r="8130" spans="26:26" x14ac:dyDescent="0.2">
      <c r="Z8130" s="5"/>
    </row>
    <row r="8131" spans="26:26" x14ac:dyDescent="0.2">
      <c r="Z8131" s="5"/>
    </row>
    <row r="8132" spans="26:26" x14ac:dyDescent="0.2">
      <c r="Z8132" s="5"/>
    </row>
    <row r="8133" spans="26:26" x14ac:dyDescent="0.2">
      <c r="Z8133" s="5"/>
    </row>
    <row r="8134" spans="26:26" x14ac:dyDescent="0.2">
      <c r="Z8134" s="5"/>
    </row>
    <row r="8135" spans="26:26" x14ac:dyDescent="0.2">
      <c r="Z8135" s="5"/>
    </row>
    <row r="8136" spans="26:26" x14ac:dyDescent="0.2">
      <c r="Z8136" s="5"/>
    </row>
    <row r="8137" spans="26:26" x14ac:dyDescent="0.2">
      <c r="Z8137" s="5"/>
    </row>
    <row r="8138" spans="26:26" x14ac:dyDescent="0.2">
      <c r="Z8138" s="5"/>
    </row>
    <row r="8139" spans="26:26" x14ac:dyDescent="0.2">
      <c r="Z8139" s="5"/>
    </row>
    <row r="8140" spans="26:26" x14ac:dyDescent="0.2">
      <c r="Z8140" s="5"/>
    </row>
    <row r="8141" spans="26:26" x14ac:dyDescent="0.2">
      <c r="Z8141" s="5"/>
    </row>
    <row r="8142" spans="26:26" x14ac:dyDescent="0.2">
      <c r="Z8142" s="5"/>
    </row>
    <row r="8143" spans="26:26" x14ac:dyDescent="0.2">
      <c r="Z8143" s="5"/>
    </row>
    <row r="8144" spans="26:26" x14ac:dyDescent="0.2">
      <c r="Z8144" s="5"/>
    </row>
    <row r="8145" spans="26:26" x14ac:dyDescent="0.2">
      <c r="Z8145" s="5"/>
    </row>
    <row r="8146" spans="26:26" x14ac:dyDescent="0.2">
      <c r="Z8146" s="5"/>
    </row>
    <row r="8147" spans="26:26" x14ac:dyDescent="0.2">
      <c r="Z8147" s="5"/>
    </row>
    <row r="8148" spans="26:26" x14ac:dyDescent="0.2">
      <c r="Z8148" s="5"/>
    </row>
    <row r="8149" spans="26:26" x14ac:dyDescent="0.2">
      <c r="Z8149" s="5"/>
    </row>
    <row r="8150" spans="26:26" x14ac:dyDescent="0.2">
      <c r="Z8150" s="5"/>
    </row>
    <row r="8151" spans="26:26" x14ac:dyDescent="0.2">
      <c r="Z8151" s="5"/>
    </row>
    <row r="8152" spans="26:26" x14ac:dyDescent="0.2">
      <c r="Z8152" s="5"/>
    </row>
    <row r="8153" spans="26:26" x14ac:dyDescent="0.2">
      <c r="Z8153" s="5"/>
    </row>
    <row r="8154" spans="26:26" x14ac:dyDescent="0.2">
      <c r="Z8154" s="5"/>
    </row>
    <row r="8155" spans="26:26" x14ac:dyDescent="0.2">
      <c r="Z8155" s="5"/>
    </row>
    <row r="8156" spans="26:26" x14ac:dyDescent="0.2">
      <c r="Z8156" s="5"/>
    </row>
    <row r="8157" spans="26:26" x14ac:dyDescent="0.2">
      <c r="Z8157" s="5"/>
    </row>
    <row r="8158" spans="26:26" x14ac:dyDescent="0.2">
      <c r="Z8158" s="5"/>
    </row>
    <row r="8159" spans="26:26" x14ac:dyDescent="0.2">
      <c r="Z8159" s="5"/>
    </row>
    <row r="8160" spans="26:26" x14ac:dyDescent="0.2">
      <c r="Z8160" s="5"/>
    </row>
    <row r="8161" spans="26:26" x14ac:dyDescent="0.2">
      <c r="Z8161" s="5"/>
    </row>
    <row r="8162" spans="26:26" x14ac:dyDescent="0.2">
      <c r="Z8162" s="5"/>
    </row>
    <row r="8163" spans="26:26" x14ac:dyDescent="0.2">
      <c r="Z8163" s="5"/>
    </row>
    <row r="8164" spans="26:26" x14ac:dyDescent="0.2">
      <c r="Z8164" s="5"/>
    </row>
    <row r="8165" spans="26:26" x14ac:dyDescent="0.2">
      <c r="Z8165" s="5"/>
    </row>
    <row r="8166" spans="26:26" x14ac:dyDescent="0.2">
      <c r="Z8166" s="5"/>
    </row>
    <row r="8167" spans="26:26" x14ac:dyDescent="0.2">
      <c r="Z8167" s="5"/>
    </row>
    <row r="8168" spans="26:26" x14ac:dyDescent="0.2">
      <c r="Z8168" s="5"/>
    </row>
    <row r="8169" spans="26:26" x14ac:dyDescent="0.2">
      <c r="Z8169" s="5"/>
    </row>
    <row r="8170" spans="26:26" x14ac:dyDescent="0.2">
      <c r="Z8170" s="5"/>
    </row>
    <row r="8171" spans="26:26" x14ac:dyDescent="0.2">
      <c r="Z8171" s="5"/>
    </row>
    <row r="8172" spans="26:26" x14ac:dyDescent="0.2">
      <c r="Z8172" s="5"/>
    </row>
    <row r="8173" spans="26:26" x14ac:dyDescent="0.2">
      <c r="Z8173" s="5"/>
    </row>
    <row r="8174" spans="26:26" x14ac:dyDescent="0.2">
      <c r="Z8174" s="5"/>
    </row>
    <row r="8175" spans="26:26" x14ac:dyDescent="0.2">
      <c r="Z8175" s="5"/>
    </row>
    <row r="8176" spans="26:26" x14ac:dyDescent="0.2">
      <c r="Z8176" s="5"/>
    </row>
    <row r="8177" spans="26:26" x14ac:dyDescent="0.2">
      <c r="Z8177" s="5"/>
    </row>
    <row r="8178" spans="26:26" x14ac:dyDescent="0.2">
      <c r="Z8178" s="5"/>
    </row>
    <row r="8179" spans="26:26" x14ac:dyDescent="0.2">
      <c r="Z8179" s="5"/>
    </row>
    <row r="8180" spans="26:26" x14ac:dyDescent="0.2">
      <c r="Z8180" s="5"/>
    </row>
    <row r="8181" spans="26:26" x14ac:dyDescent="0.2">
      <c r="Z8181" s="5"/>
    </row>
    <row r="8182" spans="26:26" x14ac:dyDescent="0.2">
      <c r="Z8182" s="5"/>
    </row>
    <row r="8183" spans="26:26" x14ac:dyDescent="0.2">
      <c r="Z8183" s="5"/>
    </row>
    <row r="8184" spans="26:26" x14ac:dyDescent="0.2">
      <c r="Z8184" s="5"/>
    </row>
    <row r="8185" spans="26:26" x14ac:dyDescent="0.2">
      <c r="Z8185" s="5"/>
    </row>
    <row r="8186" spans="26:26" x14ac:dyDescent="0.2">
      <c r="Z8186" s="5"/>
    </row>
    <row r="8187" spans="26:26" x14ac:dyDescent="0.2">
      <c r="Z8187" s="5"/>
    </row>
    <row r="8188" spans="26:26" x14ac:dyDescent="0.2">
      <c r="Z8188" s="5"/>
    </row>
    <row r="8189" spans="26:26" x14ac:dyDescent="0.2">
      <c r="Z8189" s="5"/>
    </row>
    <row r="8190" spans="26:26" x14ac:dyDescent="0.2">
      <c r="Z8190" s="5"/>
    </row>
    <row r="8191" spans="26:26" x14ac:dyDescent="0.2">
      <c r="Z8191" s="5"/>
    </row>
    <row r="8192" spans="26:26" x14ac:dyDescent="0.2">
      <c r="Z8192" s="5"/>
    </row>
    <row r="8193" spans="26:26" x14ac:dyDescent="0.2">
      <c r="Z8193" s="5"/>
    </row>
    <row r="8194" spans="26:26" x14ac:dyDescent="0.2">
      <c r="Z8194" s="5"/>
    </row>
    <row r="8195" spans="26:26" x14ac:dyDescent="0.2">
      <c r="Z8195" s="5"/>
    </row>
    <row r="8196" spans="26:26" x14ac:dyDescent="0.2">
      <c r="Z8196" s="5"/>
    </row>
    <row r="8197" spans="26:26" x14ac:dyDescent="0.2">
      <c r="Z8197" s="5"/>
    </row>
    <row r="8198" spans="26:26" x14ac:dyDescent="0.2">
      <c r="Z8198" s="5"/>
    </row>
    <row r="8199" spans="26:26" x14ac:dyDescent="0.2">
      <c r="Z8199" s="5"/>
    </row>
    <row r="8200" spans="26:26" x14ac:dyDescent="0.2">
      <c r="Z8200" s="5"/>
    </row>
    <row r="8201" spans="26:26" x14ac:dyDescent="0.2">
      <c r="Z8201" s="5"/>
    </row>
    <row r="8202" spans="26:26" x14ac:dyDescent="0.2">
      <c r="Z8202" s="5"/>
    </row>
    <row r="8203" spans="26:26" x14ac:dyDescent="0.2">
      <c r="Z8203" s="5"/>
    </row>
    <row r="8204" spans="26:26" x14ac:dyDescent="0.2">
      <c r="Z8204" s="5"/>
    </row>
    <row r="8205" spans="26:26" x14ac:dyDescent="0.2">
      <c r="Z8205" s="5"/>
    </row>
    <row r="8206" spans="26:26" x14ac:dyDescent="0.2">
      <c r="Z8206" s="5"/>
    </row>
    <row r="8207" spans="26:26" x14ac:dyDescent="0.2">
      <c r="Z8207" s="5"/>
    </row>
    <row r="8208" spans="26:26" x14ac:dyDescent="0.2">
      <c r="Z8208" s="5"/>
    </row>
    <row r="8209" spans="26:26" x14ac:dyDescent="0.2">
      <c r="Z8209" s="5"/>
    </row>
    <row r="8210" spans="26:26" x14ac:dyDescent="0.2">
      <c r="Z8210" s="5"/>
    </row>
    <row r="8211" spans="26:26" x14ac:dyDescent="0.2">
      <c r="Z8211" s="5"/>
    </row>
    <row r="8212" spans="26:26" x14ac:dyDescent="0.2">
      <c r="Z8212" s="5"/>
    </row>
    <row r="8213" spans="26:26" x14ac:dyDescent="0.2">
      <c r="Z8213" s="5"/>
    </row>
    <row r="8214" spans="26:26" x14ac:dyDescent="0.2">
      <c r="Z8214" s="5"/>
    </row>
    <row r="8215" spans="26:26" x14ac:dyDescent="0.2">
      <c r="Z8215" s="5"/>
    </row>
    <row r="8216" spans="26:26" x14ac:dyDescent="0.2">
      <c r="Z8216" s="5"/>
    </row>
    <row r="8217" spans="26:26" x14ac:dyDescent="0.2">
      <c r="Z8217" s="5"/>
    </row>
    <row r="8218" spans="26:26" x14ac:dyDescent="0.2">
      <c r="Z8218" s="5"/>
    </row>
    <row r="8219" spans="26:26" x14ac:dyDescent="0.2">
      <c r="Z8219" s="5"/>
    </row>
    <row r="8220" spans="26:26" x14ac:dyDescent="0.2">
      <c r="Z8220" s="5"/>
    </row>
    <row r="8221" spans="26:26" x14ac:dyDescent="0.2">
      <c r="Z8221" s="5"/>
    </row>
    <row r="8222" spans="26:26" x14ac:dyDescent="0.2">
      <c r="Z8222" s="5"/>
    </row>
    <row r="8223" spans="26:26" x14ac:dyDescent="0.2">
      <c r="Z8223" s="5"/>
    </row>
    <row r="8224" spans="26:26" x14ac:dyDescent="0.2">
      <c r="Z8224" s="5"/>
    </row>
    <row r="8225" spans="26:26" x14ac:dyDescent="0.2">
      <c r="Z8225" s="5"/>
    </row>
    <row r="8226" spans="26:26" x14ac:dyDescent="0.2">
      <c r="Z8226" s="5"/>
    </row>
    <row r="8227" spans="26:26" x14ac:dyDescent="0.2">
      <c r="Z8227" s="5"/>
    </row>
    <row r="8228" spans="26:26" x14ac:dyDescent="0.2">
      <c r="Z8228" s="5"/>
    </row>
    <row r="8229" spans="26:26" x14ac:dyDescent="0.2">
      <c r="Z8229" s="5"/>
    </row>
    <row r="8230" spans="26:26" x14ac:dyDescent="0.2">
      <c r="Z8230" s="5"/>
    </row>
    <row r="8231" spans="26:26" x14ac:dyDescent="0.2">
      <c r="Z8231" s="5"/>
    </row>
    <row r="8232" spans="26:26" x14ac:dyDescent="0.2">
      <c r="Z8232" s="5"/>
    </row>
    <row r="8233" spans="26:26" x14ac:dyDescent="0.2">
      <c r="Z8233" s="5"/>
    </row>
    <row r="8234" spans="26:26" x14ac:dyDescent="0.2">
      <c r="Z8234" s="5"/>
    </row>
    <row r="8235" spans="26:26" x14ac:dyDescent="0.2">
      <c r="Z8235" s="5"/>
    </row>
    <row r="8236" spans="26:26" x14ac:dyDescent="0.2">
      <c r="Z8236" s="5"/>
    </row>
    <row r="8237" spans="26:26" x14ac:dyDescent="0.2">
      <c r="Z8237" s="5"/>
    </row>
    <row r="8238" spans="26:26" x14ac:dyDescent="0.2">
      <c r="Z8238" s="5"/>
    </row>
    <row r="8239" spans="26:26" x14ac:dyDescent="0.2">
      <c r="Z8239" s="5"/>
    </row>
    <row r="8240" spans="26:26" x14ac:dyDescent="0.2">
      <c r="Z8240" s="5"/>
    </row>
    <row r="8241" spans="26:26" x14ac:dyDescent="0.2">
      <c r="Z8241" s="5"/>
    </row>
    <row r="8242" spans="26:26" x14ac:dyDescent="0.2">
      <c r="Z8242" s="5"/>
    </row>
    <row r="8243" spans="26:26" x14ac:dyDescent="0.2">
      <c r="Z8243" s="5"/>
    </row>
    <row r="8244" spans="26:26" x14ac:dyDescent="0.2">
      <c r="Z8244" s="5"/>
    </row>
    <row r="8245" spans="26:26" x14ac:dyDescent="0.2">
      <c r="Z8245" s="5"/>
    </row>
    <row r="8246" spans="26:26" x14ac:dyDescent="0.2">
      <c r="Z8246" s="5"/>
    </row>
    <row r="8247" spans="26:26" x14ac:dyDescent="0.2">
      <c r="Z8247" s="5"/>
    </row>
    <row r="8248" spans="26:26" x14ac:dyDescent="0.2">
      <c r="Z8248" s="5"/>
    </row>
    <row r="8249" spans="26:26" x14ac:dyDescent="0.2">
      <c r="Z8249" s="5"/>
    </row>
    <row r="8250" spans="26:26" x14ac:dyDescent="0.2">
      <c r="Z8250" s="5"/>
    </row>
    <row r="8251" spans="26:26" x14ac:dyDescent="0.2">
      <c r="Z8251" s="5"/>
    </row>
    <row r="8252" spans="26:26" x14ac:dyDescent="0.2">
      <c r="Z8252" s="5"/>
    </row>
    <row r="8253" spans="26:26" x14ac:dyDescent="0.2">
      <c r="Z8253" s="5"/>
    </row>
    <row r="8254" spans="26:26" x14ac:dyDescent="0.2">
      <c r="Z8254" s="5"/>
    </row>
    <row r="8255" spans="26:26" x14ac:dyDescent="0.2">
      <c r="Z8255" s="5"/>
    </row>
    <row r="8256" spans="26:26" x14ac:dyDescent="0.2">
      <c r="Z8256" s="5"/>
    </row>
    <row r="8257" spans="26:26" x14ac:dyDescent="0.2">
      <c r="Z8257" s="5"/>
    </row>
    <row r="8258" spans="26:26" x14ac:dyDescent="0.2">
      <c r="Z8258" s="5"/>
    </row>
    <row r="8259" spans="26:26" x14ac:dyDescent="0.2">
      <c r="Z8259" s="5"/>
    </row>
    <row r="8260" spans="26:26" x14ac:dyDescent="0.2">
      <c r="Z8260" s="5"/>
    </row>
    <row r="8261" spans="26:26" x14ac:dyDescent="0.2">
      <c r="Z8261" s="5"/>
    </row>
    <row r="8262" spans="26:26" x14ac:dyDescent="0.2">
      <c r="Z8262" s="5"/>
    </row>
    <row r="8263" spans="26:26" x14ac:dyDescent="0.2">
      <c r="Z8263" s="5"/>
    </row>
    <row r="8264" spans="26:26" x14ac:dyDescent="0.2">
      <c r="Z8264" s="5"/>
    </row>
    <row r="8265" spans="26:26" x14ac:dyDescent="0.2">
      <c r="Z8265" s="5"/>
    </row>
    <row r="8266" spans="26:26" x14ac:dyDescent="0.2">
      <c r="Z8266" s="5"/>
    </row>
    <row r="8267" spans="26:26" x14ac:dyDescent="0.2">
      <c r="Z8267" s="5"/>
    </row>
    <row r="8268" spans="26:26" x14ac:dyDescent="0.2">
      <c r="Z8268" s="5"/>
    </row>
    <row r="8269" spans="26:26" x14ac:dyDescent="0.2">
      <c r="Z8269" s="5"/>
    </row>
    <row r="8270" spans="26:26" x14ac:dyDescent="0.2">
      <c r="Z8270" s="5"/>
    </row>
    <row r="8271" spans="26:26" x14ac:dyDescent="0.2">
      <c r="Z8271" s="5"/>
    </row>
    <row r="8272" spans="26:26" x14ac:dyDescent="0.2">
      <c r="Z8272" s="5"/>
    </row>
    <row r="8273" spans="26:26" x14ac:dyDescent="0.2">
      <c r="Z8273" s="5"/>
    </row>
    <row r="8274" spans="26:26" x14ac:dyDescent="0.2">
      <c r="Z8274" s="5"/>
    </row>
    <row r="8275" spans="26:26" x14ac:dyDescent="0.2">
      <c r="Z8275" s="5"/>
    </row>
    <row r="8276" spans="26:26" x14ac:dyDescent="0.2">
      <c r="Z8276" s="5"/>
    </row>
    <row r="8277" spans="26:26" x14ac:dyDescent="0.2">
      <c r="Z8277" s="5"/>
    </row>
    <row r="8278" spans="26:26" x14ac:dyDescent="0.2">
      <c r="Z8278" s="5"/>
    </row>
    <row r="8279" spans="26:26" x14ac:dyDescent="0.2">
      <c r="Z8279" s="5"/>
    </row>
    <row r="8280" spans="26:26" x14ac:dyDescent="0.2">
      <c r="Z8280" s="5"/>
    </row>
    <row r="8281" spans="26:26" x14ac:dyDescent="0.2">
      <c r="Z8281" s="5"/>
    </row>
    <row r="8282" spans="26:26" x14ac:dyDescent="0.2">
      <c r="Z8282" s="5"/>
    </row>
    <row r="8283" spans="26:26" x14ac:dyDescent="0.2">
      <c r="Z8283" s="5"/>
    </row>
    <row r="8284" spans="26:26" x14ac:dyDescent="0.2">
      <c r="Z8284" s="5"/>
    </row>
    <row r="8285" spans="26:26" x14ac:dyDescent="0.2">
      <c r="Z8285" s="5"/>
    </row>
    <row r="8286" spans="26:26" x14ac:dyDescent="0.2">
      <c r="Z8286" s="5"/>
    </row>
    <row r="8287" spans="26:26" x14ac:dyDescent="0.2">
      <c r="Z8287" s="5"/>
    </row>
    <row r="8288" spans="26:26" x14ac:dyDescent="0.2">
      <c r="Z8288" s="5"/>
    </row>
    <row r="8289" spans="26:26" x14ac:dyDescent="0.2">
      <c r="Z8289" s="5"/>
    </row>
    <row r="8290" spans="26:26" x14ac:dyDescent="0.2">
      <c r="Z8290" s="5"/>
    </row>
    <row r="8291" spans="26:26" x14ac:dyDescent="0.2">
      <c r="Z8291" s="5"/>
    </row>
    <row r="8292" spans="26:26" x14ac:dyDescent="0.2">
      <c r="Z8292" s="5"/>
    </row>
    <row r="8293" spans="26:26" x14ac:dyDescent="0.2">
      <c r="Z8293" s="5"/>
    </row>
    <row r="8294" spans="26:26" x14ac:dyDescent="0.2">
      <c r="Z8294" s="5"/>
    </row>
    <row r="8295" spans="26:26" x14ac:dyDescent="0.2">
      <c r="Z8295" s="5"/>
    </row>
    <row r="8296" spans="26:26" x14ac:dyDescent="0.2">
      <c r="Z8296" s="5"/>
    </row>
    <row r="8297" spans="26:26" x14ac:dyDescent="0.2">
      <c r="Z8297" s="5"/>
    </row>
    <row r="8298" spans="26:26" x14ac:dyDescent="0.2">
      <c r="Z8298" s="5"/>
    </row>
    <row r="8299" spans="26:26" x14ac:dyDescent="0.2">
      <c r="Z8299" s="5"/>
    </row>
    <row r="8300" spans="26:26" x14ac:dyDescent="0.2">
      <c r="Z8300" s="5"/>
    </row>
    <row r="8301" spans="26:26" x14ac:dyDescent="0.2">
      <c r="Z8301" s="5"/>
    </row>
    <row r="8302" spans="26:26" x14ac:dyDescent="0.2">
      <c r="Z8302" s="5"/>
    </row>
    <row r="8303" spans="26:26" x14ac:dyDescent="0.2">
      <c r="Z8303" s="5"/>
    </row>
    <row r="8304" spans="26:26" x14ac:dyDescent="0.2">
      <c r="Z8304" s="5"/>
    </row>
    <row r="8305" spans="26:26" x14ac:dyDescent="0.2">
      <c r="Z8305" s="5"/>
    </row>
    <row r="8306" spans="26:26" x14ac:dyDescent="0.2">
      <c r="Z8306" s="5"/>
    </row>
    <row r="8307" spans="26:26" x14ac:dyDescent="0.2">
      <c r="Z8307" s="5"/>
    </row>
    <row r="8308" spans="26:26" x14ac:dyDescent="0.2">
      <c r="Z8308" s="5"/>
    </row>
    <row r="8309" spans="26:26" x14ac:dyDescent="0.2">
      <c r="Z8309" s="5"/>
    </row>
    <row r="8310" spans="26:26" x14ac:dyDescent="0.2">
      <c r="Z8310" s="5"/>
    </row>
    <row r="8311" spans="26:26" x14ac:dyDescent="0.2">
      <c r="Z8311" s="5"/>
    </row>
    <row r="8312" spans="26:26" x14ac:dyDescent="0.2">
      <c r="Z8312" s="5"/>
    </row>
    <row r="8313" spans="26:26" x14ac:dyDescent="0.2">
      <c r="Z8313" s="5"/>
    </row>
    <row r="8314" spans="26:26" x14ac:dyDescent="0.2">
      <c r="Z8314" s="5"/>
    </row>
    <row r="8315" spans="26:26" x14ac:dyDescent="0.2">
      <c r="Z8315" s="5"/>
    </row>
    <row r="8316" spans="26:26" x14ac:dyDescent="0.2">
      <c r="Z8316" s="5"/>
    </row>
    <row r="8317" spans="26:26" x14ac:dyDescent="0.2">
      <c r="Z8317" s="5"/>
    </row>
    <row r="8318" spans="26:26" x14ac:dyDescent="0.2">
      <c r="Z8318" s="5"/>
    </row>
    <row r="8319" spans="26:26" x14ac:dyDescent="0.2">
      <c r="Z8319" s="5"/>
    </row>
    <row r="8320" spans="26:26" x14ac:dyDescent="0.2">
      <c r="Z8320" s="5"/>
    </row>
    <row r="8321" spans="26:26" x14ac:dyDescent="0.2">
      <c r="Z8321" s="5"/>
    </row>
    <row r="8322" spans="26:26" x14ac:dyDescent="0.2">
      <c r="Z8322" s="5"/>
    </row>
    <row r="8323" spans="26:26" x14ac:dyDescent="0.2">
      <c r="Z8323" s="5"/>
    </row>
    <row r="8324" spans="26:26" x14ac:dyDescent="0.2">
      <c r="Z8324" s="5"/>
    </row>
    <row r="8325" spans="26:26" x14ac:dyDescent="0.2">
      <c r="Z8325" s="5"/>
    </row>
    <row r="8326" spans="26:26" x14ac:dyDescent="0.2">
      <c r="Z8326" s="5"/>
    </row>
    <row r="8327" spans="26:26" x14ac:dyDescent="0.2">
      <c r="Z8327" s="5"/>
    </row>
    <row r="8328" spans="26:26" x14ac:dyDescent="0.2">
      <c r="Z8328" s="5"/>
    </row>
    <row r="8329" spans="26:26" x14ac:dyDescent="0.2">
      <c r="Z8329" s="5"/>
    </row>
    <row r="8330" spans="26:26" x14ac:dyDescent="0.2">
      <c r="Z8330" s="5"/>
    </row>
    <row r="8331" spans="26:26" x14ac:dyDescent="0.2">
      <c r="Z8331" s="5"/>
    </row>
    <row r="8332" spans="26:26" x14ac:dyDescent="0.2">
      <c r="Z8332" s="5"/>
    </row>
    <row r="8333" spans="26:26" x14ac:dyDescent="0.2">
      <c r="Z8333" s="5"/>
    </row>
    <row r="8334" spans="26:26" x14ac:dyDescent="0.2">
      <c r="Z8334" s="5"/>
    </row>
    <row r="8335" spans="26:26" x14ac:dyDescent="0.2">
      <c r="Z8335" s="5"/>
    </row>
    <row r="8336" spans="26:26" x14ac:dyDescent="0.2">
      <c r="Z8336" s="5"/>
    </row>
    <row r="8337" spans="26:26" x14ac:dyDescent="0.2">
      <c r="Z8337" s="5"/>
    </row>
    <row r="8338" spans="26:26" x14ac:dyDescent="0.2">
      <c r="Z8338" s="5"/>
    </row>
    <row r="8339" spans="26:26" x14ac:dyDescent="0.2">
      <c r="Z8339" s="5"/>
    </row>
    <row r="8340" spans="26:26" x14ac:dyDescent="0.2">
      <c r="Z8340" s="5"/>
    </row>
    <row r="8341" spans="26:26" x14ac:dyDescent="0.2">
      <c r="Z8341" s="5"/>
    </row>
    <row r="8342" spans="26:26" x14ac:dyDescent="0.2">
      <c r="Z8342" s="5"/>
    </row>
    <row r="8343" spans="26:26" x14ac:dyDescent="0.2">
      <c r="Z8343" s="5"/>
    </row>
    <row r="8344" spans="26:26" x14ac:dyDescent="0.2">
      <c r="Z8344" s="5"/>
    </row>
    <row r="8345" spans="26:26" x14ac:dyDescent="0.2">
      <c r="Z8345" s="5"/>
    </row>
    <row r="8346" spans="26:26" x14ac:dyDescent="0.2">
      <c r="Z8346" s="5"/>
    </row>
    <row r="8347" spans="26:26" x14ac:dyDescent="0.2">
      <c r="Z8347" s="5"/>
    </row>
    <row r="8348" spans="26:26" x14ac:dyDescent="0.2">
      <c r="Z8348" s="5"/>
    </row>
    <row r="8349" spans="26:26" x14ac:dyDescent="0.2">
      <c r="Z8349" s="5"/>
    </row>
    <row r="8350" spans="26:26" x14ac:dyDescent="0.2">
      <c r="Z8350" s="5"/>
    </row>
    <row r="8351" spans="26:26" x14ac:dyDescent="0.2">
      <c r="Z8351" s="5"/>
    </row>
    <row r="8352" spans="26:26" x14ac:dyDescent="0.2">
      <c r="Z8352" s="5"/>
    </row>
    <row r="8353" spans="26:26" x14ac:dyDescent="0.2">
      <c r="Z8353" s="5"/>
    </row>
    <row r="8354" spans="26:26" x14ac:dyDescent="0.2">
      <c r="Z8354" s="5"/>
    </row>
    <row r="8355" spans="26:26" x14ac:dyDescent="0.2">
      <c r="Z8355" s="5"/>
    </row>
    <row r="8356" spans="26:26" x14ac:dyDescent="0.2">
      <c r="Z8356" s="5"/>
    </row>
    <row r="8357" spans="26:26" x14ac:dyDescent="0.2">
      <c r="Z8357" s="5"/>
    </row>
    <row r="8358" spans="26:26" x14ac:dyDescent="0.2">
      <c r="Z8358" s="5"/>
    </row>
    <row r="8359" spans="26:26" x14ac:dyDescent="0.2">
      <c r="Z8359" s="5"/>
    </row>
    <row r="8360" spans="26:26" x14ac:dyDescent="0.2">
      <c r="Z8360" s="5"/>
    </row>
    <row r="8361" spans="26:26" x14ac:dyDescent="0.2">
      <c r="Z8361" s="5"/>
    </row>
    <row r="8362" spans="26:26" x14ac:dyDescent="0.2">
      <c r="Z8362" s="5"/>
    </row>
    <row r="8363" spans="26:26" x14ac:dyDescent="0.2">
      <c r="Z8363" s="5"/>
    </row>
    <row r="8364" spans="26:26" x14ac:dyDescent="0.2">
      <c r="Z8364" s="5"/>
    </row>
    <row r="8365" spans="26:26" x14ac:dyDescent="0.2">
      <c r="Z8365" s="5"/>
    </row>
    <row r="8366" spans="26:26" x14ac:dyDescent="0.2">
      <c r="Z8366" s="5"/>
    </row>
    <row r="8367" spans="26:26" x14ac:dyDescent="0.2">
      <c r="Z8367" s="5"/>
    </row>
    <row r="8368" spans="26:26" x14ac:dyDescent="0.2">
      <c r="Z8368" s="5"/>
    </row>
    <row r="8369" spans="26:26" x14ac:dyDescent="0.2">
      <c r="Z8369" s="5"/>
    </row>
    <row r="8370" spans="26:26" x14ac:dyDescent="0.2">
      <c r="Z8370" s="5"/>
    </row>
    <row r="8371" spans="26:26" x14ac:dyDescent="0.2">
      <c r="Z8371" s="5"/>
    </row>
    <row r="8372" spans="26:26" x14ac:dyDescent="0.2">
      <c r="Z8372" s="5"/>
    </row>
    <row r="8373" spans="26:26" x14ac:dyDescent="0.2">
      <c r="Z8373" s="5"/>
    </row>
    <row r="8374" spans="26:26" x14ac:dyDescent="0.2">
      <c r="Z8374" s="5"/>
    </row>
    <row r="8375" spans="26:26" x14ac:dyDescent="0.2">
      <c r="Z8375" s="5"/>
    </row>
    <row r="8376" spans="26:26" x14ac:dyDescent="0.2">
      <c r="Z8376" s="5"/>
    </row>
    <row r="8377" spans="26:26" x14ac:dyDescent="0.2">
      <c r="Z8377" s="5"/>
    </row>
    <row r="8378" spans="26:26" x14ac:dyDescent="0.2">
      <c r="Z8378" s="5"/>
    </row>
    <row r="8379" spans="26:26" x14ac:dyDescent="0.2">
      <c r="Z8379" s="5"/>
    </row>
    <row r="8380" spans="26:26" x14ac:dyDescent="0.2">
      <c r="Z8380" s="5"/>
    </row>
    <row r="8381" spans="26:26" x14ac:dyDescent="0.2">
      <c r="Z8381" s="5"/>
    </row>
    <row r="8382" spans="26:26" x14ac:dyDescent="0.2">
      <c r="Z8382" s="5"/>
    </row>
    <row r="8383" spans="26:26" x14ac:dyDescent="0.2">
      <c r="Z8383" s="5"/>
    </row>
    <row r="8384" spans="26:26" x14ac:dyDescent="0.2">
      <c r="Z8384" s="5"/>
    </row>
    <row r="8385" spans="26:26" x14ac:dyDescent="0.2">
      <c r="Z8385" s="5"/>
    </row>
    <row r="8386" spans="26:26" x14ac:dyDescent="0.2">
      <c r="Z8386" s="5"/>
    </row>
    <row r="8387" spans="26:26" x14ac:dyDescent="0.2">
      <c r="Z8387" s="5"/>
    </row>
    <row r="8388" spans="26:26" x14ac:dyDescent="0.2">
      <c r="Z8388" s="5"/>
    </row>
    <row r="8389" spans="26:26" x14ac:dyDescent="0.2">
      <c r="Z8389" s="5"/>
    </row>
    <row r="8390" spans="26:26" x14ac:dyDescent="0.2">
      <c r="Z8390" s="5"/>
    </row>
    <row r="8391" spans="26:26" x14ac:dyDescent="0.2">
      <c r="Z8391" s="5"/>
    </row>
    <row r="8392" spans="26:26" x14ac:dyDescent="0.2">
      <c r="Z8392" s="5"/>
    </row>
    <row r="8393" spans="26:26" x14ac:dyDescent="0.2">
      <c r="Z8393" s="5"/>
    </row>
    <row r="8394" spans="26:26" x14ac:dyDescent="0.2">
      <c r="Z8394" s="5"/>
    </row>
    <row r="8395" spans="26:26" x14ac:dyDescent="0.2">
      <c r="Z8395" s="5"/>
    </row>
    <row r="8396" spans="26:26" x14ac:dyDescent="0.2">
      <c r="Z8396" s="5"/>
    </row>
    <row r="8397" spans="26:26" x14ac:dyDescent="0.2">
      <c r="Z8397" s="5"/>
    </row>
    <row r="8398" spans="26:26" x14ac:dyDescent="0.2">
      <c r="Z8398" s="5"/>
    </row>
    <row r="8399" spans="26:26" x14ac:dyDescent="0.2">
      <c r="Z8399" s="5"/>
    </row>
    <row r="8400" spans="26:26" x14ac:dyDescent="0.2">
      <c r="Z8400" s="5"/>
    </row>
    <row r="8401" spans="26:26" x14ac:dyDescent="0.2">
      <c r="Z8401" s="5"/>
    </row>
    <row r="8402" spans="26:26" x14ac:dyDescent="0.2">
      <c r="Z8402" s="5"/>
    </row>
    <row r="8403" spans="26:26" x14ac:dyDescent="0.2">
      <c r="Z8403" s="5"/>
    </row>
    <row r="8404" spans="26:26" x14ac:dyDescent="0.2">
      <c r="Z8404" s="5"/>
    </row>
    <row r="8405" spans="26:26" x14ac:dyDescent="0.2">
      <c r="Z8405" s="5"/>
    </row>
    <row r="8406" spans="26:26" x14ac:dyDescent="0.2">
      <c r="Z8406" s="5"/>
    </row>
    <row r="8407" spans="26:26" x14ac:dyDescent="0.2">
      <c r="Z8407" s="5"/>
    </row>
    <row r="8408" spans="26:26" x14ac:dyDescent="0.2">
      <c r="Z8408" s="5"/>
    </row>
    <row r="8409" spans="26:26" x14ac:dyDescent="0.2">
      <c r="Z8409" s="5"/>
    </row>
    <row r="8410" spans="26:26" x14ac:dyDescent="0.2">
      <c r="Z8410" s="5"/>
    </row>
    <row r="8411" spans="26:26" x14ac:dyDescent="0.2">
      <c r="Z8411" s="5"/>
    </row>
    <row r="8412" spans="26:26" x14ac:dyDescent="0.2">
      <c r="Z8412" s="5"/>
    </row>
    <row r="8413" spans="26:26" x14ac:dyDescent="0.2">
      <c r="Z8413" s="5"/>
    </row>
    <row r="8414" spans="26:26" x14ac:dyDescent="0.2">
      <c r="Z8414" s="5"/>
    </row>
    <row r="8415" spans="26:26" x14ac:dyDescent="0.2">
      <c r="Z8415" s="5"/>
    </row>
    <row r="8416" spans="26:26" x14ac:dyDescent="0.2">
      <c r="Z8416" s="5"/>
    </row>
    <row r="8417" spans="26:26" x14ac:dyDescent="0.2">
      <c r="Z8417" s="5"/>
    </row>
    <row r="8418" spans="26:26" x14ac:dyDescent="0.2">
      <c r="Z8418" s="5"/>
    </row>
    <row r="8419" spans="26:26" x14ac:dyDescent="0.2">
      <c r="Z8419" s="5"/>
    </row>
    <row r="8420" spans="26:26" x14ac:dyDescent="0.2">
      <c r="Z8420" s="5"/>
    </row>
    <row r="8421" spans="26:26" x14ac:dyDescent="0.2">
      <c r="Z8421" s="5"/>
    </row>
    <row r="8422" spans="26:26" x14ac:dyDescent="0.2">
      <c r="Z8422" s="5"/>
    </row>
    <row r="8423" spans="26:26" x14ac:dyDescent="0.2">
      <c r="Z8423" s="5"/>
    </row>
    <row r="8424" spans="26:26" x14ac:dyDescent="0.2">
      <c r="Z8424" s="5"/>
    </row>
    <row r="8425" spans="26:26" x14ac:dyDescent="0.2">
      <c r="Z8425" s="5"/>
    </row>
    <row r="8426" spans="26:26" x14ac:dyDescent="0.2">
      <c r="Z8426" s="5"/>
    </row>
    <row r="8427" spans="26:26" x14ac:dyDescent="0.2">
      <c r="Z8427" s="5"/>
    </row>
    <row r="8428" spans="26:26" x14ac:dyDescent="0.2">
      <c r="Z8428" s="5"/>
    </row>
    <row r="8429" spans="26:26" x14ac:dyDescent="0.2">
      <c r="Z8429" s="5"/>
    </row>
    <row r="8430" spans="26:26" x14ac:dyDescent="0.2">
      <c r="Z8430" s="5"/>
    </row>
    <row r="8431" spans="26:26" x14ac:dyDescent="0.2">
      <c r="Z8431" s="5"/>
    </row>
    <row r="8432" spans="26:26" x14ac:dyDescent="0.2">
      <c r="Z8432" s="5"/>
    </row>
    <row r="8433" spans="26:26" x14ac:dyDescent="0.2">
      <c r="Z8433" s="5"/>
    </row>
    <row r="8434" spans="26:26" x14ac:dyDescent="0.2">
      <c r="Z8434" s="5"/>
    </row>
    <row r="8435" spans="26:26" x14ac:dyDescent="0.2">
      <c r="Z8435" s="5"/>
    </row>
    <row r="8436" spans="26:26" x14ac:dyDescent="0.2">
      <c r="Z8436" s="5"/>
    </row>
    <row r="8437" spans="26:26" x14ac:dyDescent="0.2">
      <c r="Z8437" s="5"/>
    </row>
    <row r="8438" spans="26:26" x14ac:dyDescent="0.2">
      <c r="Z8438" s="5"/>
    </row>
    <row r="8439" spans="26:26" x14ac:dyDescent="0.2">
      <c r="Z8439" s="5"/>
    </row>
    <row r="8440" spans="26:26" x14ac:dyDescent="0.2">
      <c r="Z8440" s="5"/>
    </row>
    <row r="8441" spans="26:26" x14ac:dyDescent="0.2">
      <c r="Z8441" s="5"/>
    </row>
    <row r="8442" spans="26:26" x14ac:dyDescent="0.2">
      <c r="Z8442" s="5"/>
    </row>
    <row r="8443" spans="26:26" x14ac:dyDescent="0.2">
      <c r="Z8443" s="5"/>
    </row>
    <row r="8444" spans="26:26" x14ac:dyDescent="0.2">
      <c r="Z8444" s="5"/>
    </row>
    <row r="8445" spans="26:26" x14ac:dyDescent="0.2">
      <c r="Z8445" s="5"/>
    </row>
    <row r="8446" spans="26:26" x14ac:dyDescent="0.2">
      <c r="Z8446" s="5"/>
    </row>
    <row r="8447" spans="26:26" x14ac:dyDescent="0.2">
      <c r="Z8447" s="5"/>
    </row>
    <row r="8448" spans="26:26" x14ac:dyDescent="0.2">
      <c r="Z8448" s="5"/>
    </row>
    <row r="8449" spans="26:26" x14ac:dyDescent="0.2">
      <c r="Z8449" s="5"/>
    </row>
    <row r="8450" spans="26:26" x14ac:dyDescent="0.2">
      <c r="Z8450" s="5"/>
    </row>
    <row r="8451" spans="26:26" x14ac:dyDescent="0.2">
      <c r="Z8451" s="5"/>
    </row>
    <row r="8452" spans="26:26" x14ac:dyDescent="0.2">
      <c r="Z8452" s="5"/>
    </row>
    <row r="8453" spans="26:26" x14ac:dyDescent="0.2">
      <c r="Z8453" s="5"/>
    </row>
    <row r="8454" spans="26:26" x14ac:dyDescent="0.2">
      <c r="Z8454" s="5"/>
    </row>
    <row r="8455" spans="26:26" x14ac:dyDescent="0.2">
      <c r="Z8455" s="5"/>
    </row>
    <row r="8456" spans="26:26" x14ac:dyDescent="0.2">
      <c r="Z8456" s="5"/>
    </row>
    <row r="8457" spans="26:26" x14ac:dyDescent="0.2">
      <c r="Z8457" s="5"/>
    </row>
    <row r="8458" spans="26:26" x14ac:dyDescent="0.2">
      <c r="Z8458" s="5"/>
    </row>
    <row r="8459" spans="26:26" x14ac:dyDescent="0.2">
      <c r="Z8459" s="5"/>
    </row>
    <row r="8460" spans="26:26" x14ac:dyDescent="0.2">
      <c r="Z8460" s="5"/>
    </row>
    <row r="8461" spans="26:26" x14ac:dyDescent="0.2">
      <c r="Z8461" s="5"/>
    </row>
    <row r="8462" spans="26:26" x14ac:dyDescent="0.2">
      <c r="Z8462" s="5"/>
    </row>
    <row r="8463" spans="26:26" x14ac:dyDescent="0.2">
      <c r="Z8463" s="5"/>
    </row>
    <row r="8464" spans="26:26" x14ac:dyDescent="0.2">
      <c r="Z8464" s="5"/>
    </row>
    <row r="8465" spans="26:26" x14ac:dyDescent="0.2">
      <c r="Z8465" s="5"/>
    </row>
    <row r="8466" spans="26:26" x14ac:dyDescent="0.2">
      <c r="Z8466" s="5"/>
    </row>
    <row r="8467" spans="26:26" x14ac:dyDescent="0.2">
      <c r="Z8467" s="5"/>
    </row>
    <row r="8468" spans="26:26" x14ac:dyDescent="0.2">
      <c r="Z8468" s="5"/>
    </row>
    <row r="8469" spans="26:26" x14ac:dyDescent="0.2">
      <c r="Z8469" s="5"/>
    </row>
    <row r="8470" spans="26:26" x14ac:dyDescent="0.2">
      <c r="Z8470" s="5"/>
    </row>
    <row r="8471" spans="26:26" x14ac:dyDescent="0.2">
      <c r="Z8471" s="5"/>
    </row>
    <row r="8472" spans="26:26" x14ac:dyDescent="0.2">
      <c r="Z8472" s="5"/>
    </row>
    <row r="8473" spans="26:26" x14ac:dyDescent="0.2">
      <c r="Z8473" s="5"/>
    </row>
    <row r="8474" spans="26:26" x14ac:dyDescent="0.2">
      <c r="Z8474" s="5"/>
    </row>
    <row r="8475" spans="26:26" x14ac:dyDescent="0.2">
      <c r="Z8475" s="5"/>
    </row>
    <row r="8476" spans="26:26" x14ac:dyDescent="0.2">
      <c r="Z8476" s="5"/>
    </row>
    <row r="8477" spans="26:26" x14ac:dyDescent="0.2">
      <c r="Z8477" s="5"/>
    </row>
    <row r="8478" spans="26:26" x14ac:dyDescent="0.2">
      <c r="Z8478" s="5"/>
    </row>
    <row r="8479" spans="26:26" x14ac:dyDescent="0.2">
      <c r="Z8479" s="5"/>
    </row>
    <row r="8480" spans="26:26" x14ac:dyDescent="0.2">
      <c r="Z8480" s="5"/>
    </row>
    <row r="8481" spans="26:26" x14ac:dyDescent="0.2">
      <c r="Z8481" s="5"/>
    </row>
    <row r="8482" spans="26:26" x14ac:dyDescent="0.2">
      <c r="Z8482" s="5"/>
    </row>
    <row r="8483" spans="26:26" x14ac:dyDescent="0.2">
      <c r="Z8483" s="5"/>
    </row>
    <row r="8484" spans="26:26" x14ac:dyDescent="0.2">
      <c r="Z8484" s="5"/>
    </row>
    <row r="8485" spans="26:26" x14ac:dyDescent="0.2">
      <c r="Z8485" s="5"/>
    </row>
    <row r="8486" spans="26:26" x14ac:dyDescent="0.2">
      <c r="Z8486" s="5"/>
    </row>
    <row r="8487" spans="26:26" x14ac:dyDescent="0.2">
      <c r="Z8487" s="5"/>
    </row>
    <row r="8488" spans="26:26" x14ac:dyDescent="0.2">
      <c r="Z8488" s="5"/>
    </row>
    <row r="8489" spans="26:26" x14ac:dyDescent="0.2">
      <c r="Z8489" s="5"/>
    </row>
    <row r="8490" spans="26:26" x14ac:dyDescent="0.2">
      <c r="Z8490" s="5"/>
    </row>
    <row r="8491" spans="26:26" x14ac:dyDescent="0.2">
      <c r="Z8491" s="5"/>
    </row>
    <row r="8492" spans="26:26" x14ac:dyDescent="0.2">
      <c r="Z8492" s="5"/>
    </row>
    <row r="8493" spans="26:26" x14ac:dyDescent="0.2">
      <c r="Z8493" s="5"/>
    </row>
    <row r="8494" spans="26:26" x14ac:dyDescent="0.2">
      <c r="Z8494" s="5"/>
    </row>
    <row r="8495" spans="26:26" x14ac:dyDescent="0.2">
      <c r="Z8495" s="5"/>
    </row>
    <row r="8496" spans="26:26" x14ac:dyDescent="0.2">
      <c r="Z8496" s="5"/>
    </row>
    <row r="8497" spans="26:26" x14ac:dyDescent="0.2">
      <c r="Z8497" s="5"/>
    </row>
    <row r="8498" spans="26:26" x14ac:dyDescent="0.2">
      <c r="Z8498" s="5"/>
    </row>
    <row r="8499" spans="26:26" x14ac:dyDescent="0.2">
      <c r="Z8499" s="5"/>
    </row>
    <row r="8500" spans="26:26" x14ac:dyDescent="0.2">
      <c r="Z8500" s="5"/>
    </row>
    <row r="8501" spans="26:26" x14ac:dyDescent="0.2">
      <c r="Z8501" s="5"/>
    </row>
    <row r="8502" spans="26:26" x14ac:dyDescent="0.2">
      <c r="Z8502" s="5"/>
    </row>
    <row r="8503" spans="26:26" x14ac:dyDescent="0.2">
      <c r="Z8503" s="5"/>
    </row>
    <row r="8504" spans="26:26" x14ac:dyDescent="0.2">
      <c r="Z8504" s="5"/>
    </row>
    <row r="8505" spans="26:26" x14ac:dyDescent="0.2">
      <c r="Z8505" s="5"/>
    </row>
    <row r="8506" spans="26:26" x14ac:dyDescent="0.2">
      <c r="Z8506" s="5"/>
    </row>
    <row r="8507" spans="26:26" x14ac:dyDescent="0.2">
      <c r="Z8507" s="5"/>
    </row>
    <row r="8508" spans="26:26" x14ac:dyDescent="0.2">
      <c r="Z8508" s="5"/>
    </row>
    <row r="8509" spans="26:26" x14ac:dyDescent="0.2">
      <c r="Z8509" s="5"/>
    </row>
    <row r="8510" spans="26:26" x14ac:dyDescent="0.2">
      <c r="Z8510" s="5"/>
    </row>
    <row r="8511" spans="26:26" x14ac:dyDescent="0.2">
      <c r="Z8511" s="5"/>
    </row>
    <row r="8512" spans="26:26" x14ac:dyDescent="0.2">
      <c r="Z8512" s="5"/>
    </row>
    <row r="8513" spans="26:26" x14ac:dyDescent="0.2">
      <c r="Z8513" s="5"/>
    </row>
    <row r="8514" spans="26:26" x14ac:dyDescent="0.2">
      <c r="Z8514" s="5"/>
    </row>
    <row r="8515" spans="26:26" x14ac:dyDescent="0.2">
      <c r="Z8515" s="5"/>
    </row>
    <row r="8516" spans="26:26" x14ac:dyDescent="0.2">
      <c r="Z8516" s="5"/>
    </row>
    <row r="8517" spans="26:26" x14ac:dyDescent="0.2">
      <c r="Z8517" s="5"/>
    </row>
    <row r="8518" spans="26:26" x14ac:dyDescent="0.2">
      <c r="Z8518" s="5"/>
    </row>
    <row r="8519" spans="26:26" x14ac:dyDescent="0.2">
      <c r="Z8519" s="5"/>
    </row>
    <row r="8520" spans="26:26" x14ac:dyDescent="0.2">
      <c r="Z8520" s="5"/>
    </row>
    <row r="8521" spans="26:26" x14ac:dyDescent="0.2">
      <c r="Z8521" s="5"/>
    </row>
    <row r="8522" spans="26:26" x14ac:dyDescent="0.2">
      <c r="Z8522" s="5"/>
    </row>
    <row r="8523" spans="26:26" x14ac:dyDescent="0.2">
      <c r="Z8523" s="5"/>
    </row>
    <row r="8524" spans="26:26" x14ac:dyDescent="0.2">
      <c r="Z8524" s="5"/>
    </row>
    <row r="8525" spans="26:26" x14ac:dyDescent="0.2">
      <c r="Z8525" s="5"/>
    </row>
    <row r="8526" spans="26:26" x14ac:dyDescent="0.2">
      <c r="Z8526" s="5"/>
    </row>
    <row r="8527" spans="26:26" x14ac:dyDescent="0.2">
      <c r="Z8527" s="5"/>
    </row>
    <row r="8528" spans="26:26" x14ac:dyDescent="0.2">
      <c r="Z8528" s="5"/>
    </row>
    <row r="8529" spans="26:26" x14ac:dyDescent="0.2">
      <c r="Z8529" s="5"/>
    </row>
    <row r="8530" spans="26:26" x14ac:dyDescent="0.2">
      <c r="Z8530" s="5"/>
    </row>
    <row r="8531" spans="26:26" x14ac:dyDescent="0.2">
      <c r="Z8531" s="5"/>
    </row>
    <row r="8532" spans="26:26" x14ac:dyDescent="0.2">
      <c r="Z8532" s="5"/>
    </row>
    <row r="8533" spans="26:26" x14ac:dyDescent="0.2">
      <c r="Z8533" s="5"/>
    </row>
    <row r="8534" spans="26:26" x14ac:dyDescent="0.2">
      <c r="Z8534" s="5"/>
    </row>
    <row r="8535" spans="26:26" x14ac:dyDescent="0.2">
      <c r="Z8535" s="5"/>
    </row>
    <row r="8536" spans="26:26" x14ac:dyDescent="0.2">
      <c r="Z8536" s="5"/>
    </row>
    <row r="8537" spans="26:26" x14ac:dyDescent="0.2">
      <c r="Z8537" s="5"/>
    </row>
    <row r="8538" spans="26:26" x14ac:dyDescent="0.2">
      <c r="Z8538" s="5"/>
    </row>
    <row r="8539" spans="26:26" x14ac:dyDescent="0.2">
      <c r="Z8539" s="5"/>
    </row>
    <row r="8540" spans="26:26" x14ac:dyDescent="0.2">
      <c r="Z8540" s="5"/>
    </row>
    <row r="8541" spans="26:26" x14ac:dyDescent="0.2">
      <c r="Z8541" s="5"/>
    </row>
    <row r="8542" spans="26:26" x14ac:dyDescent="0.2">
      <c r="Z8542" s="5"/>
    </row>
    <row r="8543" spans="26:26" x14ac:dyDescent="0.2">
      <c r="Z8543" s="5"/>
    </row>
    <row r="8544" spans="26:26" x14ac:dyDescent="0.2">
      <c r="Z8544" s="5"/>
    </row>
    <row r="8545" spans="26:26" x14ac:dyDescent="0.2">
      <c r="Z8545" s="5"/>
    </row>
    <row r="8546" spans="26:26" x14ac:dyDescent="0.2">
      <c r="Z8546" s="5"/>
    </row>
    <row r="8547" spans="26:26" x14ac:dyDescent="0.2">
      <c r="Z8547" s="5"/>
    </row>
    <row r="8548" spans="26:26" x14ac:dyDescent="0.2">
      <c r="Z8548" s="5"/>
    </row>
    <row r="8549" spans="26:26" x14ac:dyDescent="0.2">
      <c r="Z8549" s="5"/>
    </row>
    <row r="8550" spans="26:26" x14ac:dyDescent="0.2">
      <c r="Z8550" s="5"/>
    </row>
    <row r="8551" spans="26:26" x14ac:dyDescent="0.2">
      <c r="Z8551" s="5"/>
    </row>
    <row r="8552" spans="26:26" x14ac:dyDescent="0.2">
      <c r="Z8552" s="5"/>
    </row>
    <row r="8553" spans="26:26" x14ac:dyDescent="0.2">
      <c r="Z8553" s="5"/>
    </row>
    <row r="8554" spans="26:26" x14ac:dyDescent="0.2">
      <c r="Z8554" s="5"/>
    </row>
    <row r="8555" spans="26:26" x14ac:dyDescent="0.2">
      <c r="Z8555" s="5"/>
    </row>
    <row r="8556" spans="26:26" x14ac:dyDescent="0.2">
      <c r="Z8556" s="5"/>
    </row>
    <row r="8557" spans="26:26" x14ac:dyDescent="0.2">
      <c r="Z8557" s="5"/>
    </row>
    <row r="8558" spans="26:26" x14ac:dyDescent="0.2">
      <c r="Z8558" s="5"/>
    </row>
    <row r="8559" spans="26:26" x14ac:dyDescent="0.2">
      <c r="Z8559" s="5"/>
    </row>
    <row r="8560" spans="26:26" x14ac:dyDescent="0.2">
      <c r="Z8560" s="5"/>
    </row>
    <row r="8561" spans="26:26" x14ac:dyDescent="0.2">
      <c r="Z8561" s="5"/>
    </row>
    <row r="8562" spans="26:26" x14ac:dyDescent="0.2">
      <c r="Z8562" s="5"/>
    </row>
    <row r="8563" spans="26:26" x14ac:dyDescent="0.2">
      <c r="Z8563" s="5"/>
    </row>
    <row r="8564" spans="26:26" x14ac:dyDescent="0.2">
      <c r="Z8564" s="5"/>
    </row>
    <row r="8565" spans="26:26" x14ac:dyDescent="0.2">
      <c r="Z8565" s="5"/>
    </row>
    <row r="8566" spans="26:26" x14ac:dyDescent="0.2">
      <c r="Z8566" s="5"/>
    </row>
    <row r="8567" spans="26:26" x14ac:dyDescent="0.2">
      <c r="Z8567" s="5"/>
    </row>
    <row r="8568" spans="26:26" x14ac:dyDescent="0.2">
      <c r="Z8568" s="5"/>
    </row>
    <row r="8569" spans="26:26" x14ac:dyDescent="0.2">
      <c r="Z8569" s="5"/>
    </row>
    <row r="8570" spans="26:26" x14ac:dyDescent="0.2">
      <c r="Z8570" s="5"/>
    </row>
    <row r="8571" spans="26:26" x14ac:dyDescent="0.2">
      <c r="Z8571" s="5"/>
    </row>
    <row r="8572" spans="26:26" x14ac:dyDescent="0.2">
      <c r="Z8572" s="5"/>
    </row>
    <row r="8573" spans="26:26" x14ac:dyDescent="0.2">
      <c r="Z8573" s="5"/>
    </row>
    <row r="8574" spans="26:26" x14ac:dyDescent="0.2">
      <c r="Z8574" s="5"/>
    </row>
    <row r="8575" spans="26:26" x14ac:dyDescent="0.2">
      <c r="Z8575" s="5"/>
    </row>
    <row r="8576" spans="26:26" x14ac:dyDescent="0.2">
      <c r="Z8576" s="5"/>
    </row>
    <row r="8577" spans="26:26" x14ac:dyDescent="0.2">
      <c r="Z8577" s="5"/>
    </row>
    <row r="8578" spans="26:26" x14ac:dyDescent="0.2">
      <c r="Z8578" s="5"/>
    </row>
    <row r="8579" spans="26:26" x14ac:dyDescent="0.2">
      <c r="Z8579" s="5"/>
    </row>
    <row r="8580" spans="26:26" x14ac:dyDescent="0.2">
      <c r="Z8580" s="5"/>
    </row>
    <row r="8581" spans="26:26" x14ac:dyDescent="0.2">
      <c r="Z8581" s="5"/>
    </row>
    <row r="8582" spans="26:26" x14ac:dyDescent="0.2">
      <c r="Z8582" s="5"/>
    </row>
    <row r="8583" spans="26:26" x14ac:dyDescent="0.2">
      <c r="Z8583" s="5"/>
    </row>
    <row r="8584" spans="26:26" x14ac:dyDescent="0.2">
      <c r="Z8584" s="5"/>
    </row>
    <row r="8585" spans="26:26" x14ac:dyDescent="0.2">
      <c r="Z8585" s="5"/>
    </row>
    <row r="8586" spans="26:26" x14ac:dyDescent="0.2">
      <c r="Z8586" s="5"/>
    </row>
    <row r="8587" spans="26:26" x14ac:dyDescent="0.2">
      <c r="Z8587" s="5"/>
    </row>
    <row r="8588" spans="26:26" x14ac:dyDescent="0.2">
      <c r="Z8588" s="5"/>
    </row>
    <row r="8589" spans="26:26" x14ac:dyDescent="0.2">
      <c r="Z8589" s="5"/>
    </row>
    <row r="8590" spans="26:26" x14ac:dyDescent="0.2">
      <c r="Z8590" s="5"/>
    </row>
    <row r="8591" spans="26:26" x14ac:dyDescent="0.2">
      <c r="Z8591" s="5"/>
    </row>
    <row r="8592" spans="26:26" x14ac:dyDescent="0.2">
      <c r="Z8592" s="5"/>
    </row>
    <row r="8593" spans="26:26" x14ac:dyDescent="0.2">
      <c r="Z8593" s="5"/>
    </row>
    <row r="8594" spans="26:26" x14ac:dyDescent="0.2">
      <c r="Z8594" s="5"/>
    </row>
    <row r="8595" spans="26:26" x14ac:dyDescent="0.2">
      <c r="Z8595" s="5"/>
    </row>
    <row r="8596" spans="26:26" x14ac:dyDescent="0.2">
      <c r="Z8596" s="5"/>
    </row>
    <row r="8597" spans="26:26" x14ac:dyDescent="0.2">
      <c r="Z8597" s="5"/>
    </row>
    <row r="8598" spans="26:26" x14ac:dyDescent="0.2">
      <c r="Z8598" s="5"/>
    </row>
    <row r="8599" spans="26:26" x14ac:dyDescent="0.2">
      <c r="Z8599" s="5"/>
    </row>
    <row r="8600" spans="26:26" x14ac:dyDescent="0.2">
      <c r="Z8600" s="5"/>
    </row>
    <row r="8601" spans="26:26" x14ac:dyDescent="0.2">
      <c r="Z8601" s="5"/>
    </row>
    <row r="8602" spans="26:26" x14ac:dyDescent="0.2">
      <c r="Z8602" s="5"/>
    </row>
    <row r="8603" spans="26:26" x14ac:dyDescent="0.2">
      <c r="Z8603" s="5"/>
    </row>
    <row r="8604" spans="26:26" x14ac:dyDescent="0.2">
      <c r="Z8604" s="5"/>
    </row>
    <row r="8605" spans="26:26" x14ac:dyDescent="0.2">
      <c r="Z8605" s="5"/>
    </row>
    <row r="8606" spans="26:26" x14ac:dyDescent="0.2">
      <c r="Z8606" s="5"/>
    </row>
    <row r="8607" spans="26:26" x14ac:dyDescent="0.2">
      <c r="Z8607" s="5"/>
    </row>
    <row r="8608" spans="26:26" x14ac:dyDescent="0.2">
      <c r="Z8608" s="5"/>
    </row>
    <row r="8609" spans="26:26" x14ac:dyDescent="0.2">
      <c r="Z8609" s="5"/>
    </row>
    <row r="8610" spans="26:26" x14ac:dyDescent="0.2">
      <c r="Z8610" s="5"/>
    </row>
    <row r="8611" spans="26:26" x14ac:dyDescent="0.2">
      <c r="Z8611" s="5"/>
    </row>
    <row r="8612" spans="26:26" x14ac:dyDescent="0.2">
      <c r="Z8612" s="5"/>
    </row>
    <row r="8613" spans="26:26" x14ac:dyDescent="0.2">
      <c r="Z8613" s="5"/>
    </row>
    <row r="8614" spans="26:26" x14ac:dyDescent="0.2">
      <c r="Z8614" s="5"/>
    </row>
    <row r="8615" spans="26:26" x14ac:dyDescent="0.2">
      <c r="Z8615" s="5"/>
    </row>
    <row r="8616" spans="26:26" x14ac:dyDescent="0.2">
      <c r="Z8616" s="5"/>
    </row>
    <row r="8617" spans="26:26" x14ac:dyDescent="0.2">
      <c r="Z8617" s="5"/>
    </row>
    <row r="8618" spans="26:26" x14ac:dyDescent="0.2">
      <c r="Z8618" s="5"/>
    </row>
    <row r="8619" spans="26:26" x14ac:dyDescent="0.2">
      <c r="Z8619" s="5"/>
    </row>
    <row r="8620" spans="26:26" x14ac:dyDescent="0.2">
      <c r="Z8620" s="5"/>
    </row>
    <row r="8621" spans="26:26" x14ac:dyDescent="0.2">
      <c r="Z8621" s="5"/>
    </row>
    <row r="8622" spans="26:26" x14ac:dyDescent="0.2">
      <c r="Z8622" s="5"/>
    </row>
    <row r="8623" spans="26:26" x14ac:dyDescent="0.2">
      <c r="Z8623" s="5"/>
    </row>
    <row r="8624" spans="26:26" x14ac:dyDescent="0.2">
      <c r="Z8624" s="5"/>
    </row>
    <row r="8625" spans="26:26" x14ac:dyDescent="0.2">
      <c r="Z8625" s="5"/>
    </row>
    <row r="8626" spans="26:26" x14ac:dyDescent="0.2">
      <c r="Z8626" s="5"/>
    </row>
    <row r="8627" spans="26:26" x14ac:dyDescent="0.2">
      <c r="Z8627" s="5"/>
    </row>
    <row r="8628" spans="26:26" x14ac:dyDescent="0.2">
      <c r="Z8628" s="5"/>
    </row>
    <row r="8629" spans="26:26" x14ac:dyDescent="0.2">
      <c r="Z8629" s="5"/>
    </row>
    <row r="8630" spans="26:26" x14ac:dyDescent="0.2">
      <c r="Z8630" s="5"/>
    </row>
    <row r="8631" spans="26:26" x14ac:dyDescent="0.2">
      <c r="Z8631" s="5"/>
    </row>
    <row r="8632" spans="26:26" x14ac:dyDescent="0.2">
      <c r="Z8632" s="5"/>
    </row>
    <row r="8633" spans="26:26" x14ac:dyDescent="0.2">
      <c r="Z8633" s="5"/>
    </row>
    <row r="8634" spans="26:26" x14ac:dyDescent="0.2">
      <c r="Z8634" s="5"/>
    </row>
    <row r="8635" spans="26:26" x14ac:dyDescent="0.2">
      <c r="Z8635" s="5"/>
    </row>
    <row r="8636" spans="26:26" x14ac:dyDescent="0.2">
      <c r="Z8636" s="5"/>
    </row>
    <row r="8637" spans="26:26" x14ac:dyDescent="0.2">
      <c r="Z8637" s="5"/>
    </row>
    <row r="8638" spans="26:26" x14ac:dyDescent="0.2">
      <c r="Z8638" s="5"/>
    </row>
    <row r="8639" spans="26:26" x14ac:dyDescent="0.2">
      <c r="Z8639" s="5"/>
    </row>
    <row r="8640" spans="26:26" x14ac:dyDescent="0.2">
      <c r="Z8640" s="5"/>
    </row>
    <row r="8641" spans="26:26" x14ac:dyDescent="0.2">
      <c r="Z8641" s="5"/>
    </row>
    <row r="8642" spans="26:26" x14ac:dyDescent="0.2">
      <c r="Z8642" s="5"/>
    </row>
    <row r="8643" spans="26:26" x14ac:dyDescent="0.2">
      <c r="Z8643" s="5"/>
    </row>
    <row r="8644" spans="26:26" x14ac:dyDescent="0.2">
      <c r="Z8644" s="5"/>
    </row>
    <row r="8645" spans="26:26" x14ac:dyDescent="0.2">
      <c r="Z8645" s="5"/>
    </row>
    <row r="8646" spans="26:26" x14ac:dyDescent="0.2">
      <c r="Z8646" s="5"/>
    </row>
    <row r="8647" spans="26:26" x14ac:dyDescent="0.2">
      <c r="Z8647" s="5"/>
    </row>
    <row r="8648" spans="26:26" x14ac:dyDescent="0.2">
      <c r="Z8648" s="5"/>
    </row>
    <row r="8649" spans="26:26" x14ac:dyDescent="0.2">
      <c r="Z8649" s="5"/>
    </row>
    <row r="8650" spans="26:26" x14ac:dyDescent="0.2">
      <c r="Z8650" s="5"/>
    </row>
    <row r="8651" spans="26:26" x14ac:dyDescent="0.2">
      <c r="Z8651" s="5"/>
    </row>
    <row r="8652" spans="26:26" x14ac:dyDescent="0.2">
      <c r="Z8652" s="5"/>
    </row>
    <row r="8653" spans="26:26" x14ac:dyDescent="0.2">
      <c r="Z8653" s="5"/>
    </row>
    <row r="8654" spans="26:26" x14ac:dyDescent="0.2">
      <c r="Z8654" s="5"/>
    </row>
    <row r="8655" spans="26:26" x14ac:dyDescent="0.2">
      <c r="Z8655" s="5"/>
    </row>
    <row r="8656" spans="26:26" x14ac:dyDescent="0.2">
      <c r="Z8656" s="5"/>
    </row>
    <row r="8657" spans="26:26" x14ac:dyDescent="0.2">
      <c r="Z8657" s="5"/>
    </row>
    <row r="8658" spans="26:26" x14ac:dyDescent="0.2">
      <c r="Z8658" s="5"/>
    </row>
    <row r="8659" spans="26:26" x14ac:dyDescent="0.2">
      <c r="Z8659" s="5"/>
    </row>
    <row r="8660" spans="26:26" x14ac:dyDescent="0.2">
      <c r="Z8660" s="5"/>
    </row>
    <row r="8661" spans="26:26" x14ac:dyDescent="0.2">
      <c r="Z8661" s="5"/>
    </row>
    <row r="8662" spans="26:26" x14ac:dyDescent="0.2">
      <c r="Z8662" s="5"/>
    </row>
    <row r="8663" spans="26:26" x14ac:dyDescent="0.2">
      <c r="Z8663" s="5"/>
    </row>
    <row r="8664" spans="26:26" x14ac:dyDescent="0.2">
      <c r="Z8664" s="5"/>
    </row>
    <row r="8665" spans="26:26" x14ac:dyDescent="0.2">
      <c r="Z8665" s="5"/>
    </row>
    <row r="8666" spans="26:26" x14ac:dyDescent="0.2">
      <c r="Z8666" s="5"/>
    </row>
    <row r="8667" spans="26:26" x14ac:dyDescent="0.2">
      <c r="Z8667" s="5"/>
    </row>
    <row r="8668" spans="26:26" x14ac:dyDescent="0.2">
      <c r="Z8668" s="5"/>
    </row>
    <row r="8669" spans="26:26" x14ac:dyDescent="0.2">
      <c r="Z8669" s="5"/>
    </row>
    <row r="8670" spans="26:26" x14ac:dyDescent="0.2">
      <c r="Z8670" s="5"/>
    </row>
    <row r="8671" spans="26:26" x14ac:dyDescent="0.2">
      <c r="Z8671" s="5"/>
    </row>
    <row r="8672" spans="26:26" x14ac:dyDescent="0.2">
      <c r="Z8672" s="5"/>
    </row>
    <row r="8673" spans="26:26" x14ac:dyDescent="0.2">
      <c r="Z8673" s="5"/>
    </row>
    <row r="8674" spans="26:26" x14ac:dyDescent="0.2">
      <c r="Z8674" s="5"/>
    </row>
    <row r="8675" spans="26:26" x14ac:dyDescent="0.2">
      <c r="Z8675" s="5"/>
    </row>
    <row r="8676" spans="26:26" x14ac:dyDescent="0.2">
      <c r="Z8676" s="5"/>
    </row>
    <row r="8677" spans="26:26" x14ac:dyDescent="0.2">
      <c r="Z8677" s="5"/>
    </row>
    <row r="8678" spans="26:26" x14ac:dyDescent="0.2">
      <c r="Z8678" s="5"/>
    </row>
    <row r="8679" spans="26:26" x14ac:dyDescent="0.2">
      <c r="Z8679" s="5"/>
    </row>
    <row r="8680" spans="26:26" x14ac:dyDescent="0.2">
      <c r="Z8680" s="5"/>
    </row>
    <row r="8681" spans="26:26" x14ac:dyDescent="0.2">
      <c r="Z8681" s="5"/>
    </row>
    <row r="8682" spans="26:26" x14ac:dyDescent="0.2">
      <c r="Z8682" s="5"/>
    </row>
    <row r="8683" spans="26:26" x14ac:dyDescent="0.2">
      <c r="Z8683" s="5"/>
    </row>
    <row r="8684" spans="26:26" x14ac:dyDescent="0.2">
      <c r="Z8684" s="5"/>
    </row>
    <row r="8685" spans="26:26" x14ac:dyDescent="0.2">
      <c r="Z8685" s="5"/>
    </row>
    <row r="8686" spans="26:26" x14ac:dyDescent="0.2">
      <c r="Z8686" s="5"/>
    </row>
    <row r="8687" spans="26:26" x14ac:dyDescent="0.2">
      <c r="Z8687" s="5"/>
    </row>
    <row r="8688" spans="26:26" x14ac:dyDescent="0.2">
      <c r="Z8688" s="5"/>
    </row>
    <row r="8689" spans="26:26" x14ac:dyDescent="0.2">
      <c r="Z8689" s="5"/>
    </row>
    <row r="8690" spans="26:26" x14ac:dyDescent="0.2">
      <c r="Z8690" s="5"/>
    </row>
    <row r="8691" spans="26:26" x14ac:dyDescent="0.2">
      <c r="Z8691" s="5"/>
    </row>
    <row r="8692" spans="26:26" x14ac:dyDescent="0.2">
      <c r="Z8692" s="5"/>
    </row>
    <row r="8693" spans="26:26" x14ac:dyDescent="0.2">
      <c r="Z8693" s="5"/>
    </row>
    <row r="8694" spans="26:26" x14ac:dyDescent="0.2">
      <c r="Z8694" s="5"/>
    </row>
    <row r="8695" spans="26:26" x14ac:dyDescent="0.2">
      <c r="Z8695" s="5"/>
    </row>
    <row r="8696" spans="26:26" x14ac:dyDescent="0.2">
      <c r="Z8696" s="5"/>
    </row>
    <row r="8697" spans="26:26" x14ac:dyDescent="0.2">
      <c r="Z8697" s="5"/>
    </row>
    <row r="8698" spans="26:26" x14ac:dyDescent="0.2">
      <c r="Z8698" s="5"/>
    </row>
    <row r="8699" spans="26:26" x14ac:dyDescent="0.2">
      <c r="Z8699" s="5"/>
    </row>
    <row r="8700" spans="26:26" x14ac:dyDescent="0.2">
      <c r="Z8700" s="5"/>
    </row>
    <row r="8701" spans="26:26" x14ac:dyDescent="0.2">
      <c r="Z8701" s="5"/>
    </row>
    <row r="8702" spans="26:26" x14ac:dyDescent="0.2">
      <c r="Z8702" s="5"/>
    </row>
    <row r="8703" spans="26:26" x14ac:dyDescent="0.2">
      <c r="Z8703" s="5"/>
    </row>
    <row r="8704" spans="26:26" x14ac:dyDescent="0.2">
      <c r="Z8704" s="5"/>
    </row>
    <row r="8705" spans="26:26" x14ac:dyDescent="0.2">
      <c r="Z8705" s="5"/>
    </row>
    <row r="8706" spans="26:26" x14ac:dyDescent="0.2">
      <c r="Z8706" s="5"/>
    </row>
    <row r="8707" spans="26:26" x14ac:dyDescent="0.2">
      <c r="Z8707" s="5"/>
    </row>
    <row r="8708" spans="26:26" x14ac:dyDescent="0.2">
      <c r="Z8708" s="5"/>
    </row>
    <row r="8709" spans="26:26" x14ac:dyDescent="0.2">
      <c r="Z8709" s="5"/>
    </row>
    <row r="8710" spans="26:26" x14ac:dyDescent="0.2">
      <c r="Z8710" s="5"/>
    </row>
    <row r="8711" spans="26:26" x14ac:dyDescent="0.2">
      <c r="Z8711" s="5"/>
    </row>
    <row r="8712" spans="26:26" x14ac:dyDescent="0.2">
      <c r="Z8712" s="5"/>
    </row>
    <row r="8713" spans="26:26" x14ac:dyDescent="0.2">
      <c r="Z8713" s="5"/>
    </row>
    <row r="8714" spans="26:26" x14ac:dyDescent="0.2">
      <c r="Z8714" s="5"/>
    </row>
    <row r="8715" spans="26:26" x14ac:dyDescent="0.2">
      <c r="Z8715" s="5"/>
    </row>
    <row r="8716" spans="26:26" x14ac:dyDescent="0.2">
      <c r="Z8716" s="5"/>
    </row>
    <row r="8717" spans="26:26" x14ac:dyDescent="0.2">
      <c r="Z8717" s="5"/>
    </row>
    <row r="8718" spans="26:26" x14ac:dyDescent="0.2">
      <c r="Z8718" s="5"/>
    </row>
    <row r="8719" spans="26:26" x14ac:dyDescent="0.2">
      <c r="Z8719" s="5"/>
    </row>
    <row r="8720" spans="26:26" x14ac:dyDescent="0.2">
      <c r="Z8720" s="5"/>
    </row>
    <row r="8721" spans="26:26" x14ac:dyDescent="0.2">
      <c r="Z8721" s="5"/>
    </row>
    <row r="8722" spans="26:26" x14ac:dyDescent="0.2">
      <c r="Z8722" s="5"/>
    </row>
    <row r="8723" spans="26:26" x14ac:dyDescent="0.2">
      <c r="Z8723" s="5"/>
    </row>
    <row r="8724" spans="26:26" x14ac:dyDescent="0.2">
      <c r="Z8724" s="5"/>
    </row>
    <row r="8725" spans="26:26" x14ac:dyDescent="0.2">
      <c r="Z8725" s="5"/>
    </row>
    <row r="8726" spans="26:26" x14ac:dyDescent="0.2">
      <c r="Z8726" s="5"/>
    </row>
    <row r="8727" spans="26:26" x14ac:dyDescent="0.2">
      <c r="Z8727" s="5"/>
    </row>
    <row r="8728" spans="26:26" x14ac:dyDescent="0.2">
      <c r="Z8728" s="5"/>
    </row>
    <row r="8729" spans="26:26" x14ac:dyDescent="0.2">
      <c r="Z8729" s="5"/>
    </row>
    <row r="8730" spans="26:26" x14ac:dyDescent="0.2">
      <c r="Z8730" s="5"/>
    </row>
    <row r="8731" spans="26:26" x14ac:dyDescent="0.2">
      <c r="Z8731" s="5"/>
    </row>
    <row r="8732" spans="26:26" x14ac:dyDescent="0.2">
      <c r="Z8732" s="5"/>
    </row>
    <row r="8733" spans="26:26" x14ac:dyDescent="0.2">
      <c r="Z8733" s="5"/>
    </row>
    <row r="8734" spans="26:26" x14ac:dyDescent="0.2">
      <c r="Z8734" s="5"/>
    </row>
    <row r="8735" spans="26:26" x14ac:dyDescent="0.2">
      <c r="Z8735" s="5"/>
    </row>
    <row r="8736" spans="26:26" x14ac:dyDescent="0.2">
      <c r="Z8736" s="5"/>
    </row>
    <row r="8737" spans="26:26" x14ac:dyDescent="0.2">
      <c r="Z8737" s="5"/>
    </row>
    <row r="8738" spans="26:26" x14ac:dyDescent="0.2">
      <c r="Z8738" s="5"/>
    </row>
    <row r="8739" spans="26:26" x14ac:dyDescent="0.2">
      <c r="Z8739" s="5"/>
    </row>
    <row r="8740" spans="26:26" x14ac:dyDescent="0.2">
      <c r="Z8740" s="5"/>
    </row>
    <row r="8741" spans="26:26" x14ac:dyDescent="0.2">
      <c r="Z8741" s="5"/>
    </row>
    <row r="8742" spans="26:26" x14ac:dyDescent="0.2">
      <c r="Z8742" s="5"/>
    </row>
    <row r="8743" spans="26:26" x14ac:dyDescent="0.2">
      <c r="Z8743" s="5"/>
    </row>
    <row r="8744" spans="26:26" x14ac:dyDescent="0.2">
      <c r="Z8744" s="5"/>
    </row>
    <row r="8745" spans="26:26" x14ac:dyDescent="0.2">
      <c r="Z8745" s="5"/>
    </row>
    <row r="8746" spans="26:26" x14ac:dyDescent="0.2">
      <c r="Z8746" s="5"/>
    </row>
    <row r="8747" spans="26:26" x14ac:dyDescent="0.2">
      <c r="Z8747" s="5"/>
    </row>
    <row r="8748" spans="26:26" x14ac:dyDescent="0.2">
      <c r="Z8748" s="5"/>
    </row>
    <row r="8749" spans="26:26" x14ac:dyDescent="0.2">
      <c r="Z8749" s="5"/>
    </row>
    <row r="8750" spans="26:26" x14ac:dyDescent="0.2">
      <c r="Z8750" s="5"/>
    </row>
    <row r="8751" spans="26:26" x14ac:dyDescent="0.2">
      <c r="Z8751" s="5"/>
    </row>
    <row r="8752" spans="26:26" x14ac:dyDescent="0.2">
      <c r="Z8752" s="5"/>
    </row>
    <row r="8753" spans="26:26" x14ac:dyDescent="0.2">
      <c r="Z8753" s="5"/>
    </row>
    <row r="8754" spans="26:26" x14ac:dyDescent="0.2">
      <c r="Z8754" s="5"/>
    </row>
    <row r="8755" spans="26:26" x14ac:dyDescent="0.2">
      <c r="Z8755" s="5"/>
    </row>
    <row r="8756" spans="26:26" x14ac:dyDescent="0.2">
      <c r="Z8756" s="5"/>
    </row>
    <row r="8757" spans="26:26" x14ac:dyDescent="0.2">
      <c r="Z8757" s="5"/>
    </row>
    <row r="8758" spans="26:26" x14ac:dyDescent="0.2">
      <c r="Z8758" s="5"/>
    </row>
    <row r="8759" spans="26:26" x14ac:dyDescent="0.2">
      <c r="Z8759" s="5"/>
    </row>
    <row r="8760" spans="26:26" x14ac:dyDescent="0.2">
      <c r="Z8760" s="5"/>
    </row>
    <row r="8761" spans="26:26" x14ac:dyDescent="0.2">
      <c r="Z8761" s="5"/>
    </row>
    <row r="8762" spans="26:26" x14ac:dyDescent="0.2">
      <c r="Z8762" s="5"/>
    </row>
    <row r="8763" spans="26:26" x14ac:dyDescent="0.2">
      <c r="Z8763" s="5"/>
    </row>
    <row r="8764" spans="26:26" x14ac:dyDescent="0.2">
      <c r="Z8764" s="5"/>
    </row>
    <row r="8765" spans="26:26" x14ac:dyDescent="0.2">
      <c r="Z8765" s="5"/>
    </row>
    <row r="8766" spans="26:26" x14ac:dyDescent="0.2">
      <c r="Z8766" s="5"/>
    </row>
    <row r="8767" spans="26:26" x14ac:dyDescent="0.2">
      <c r="Z8767" s="5"/>
    </row>
    <row r="8768" spans="26:26" x14ac:dyDescent="0.2">
      <c r="Z8768" s="5"/>
    </row>
    <row r="8769" spans="26:26" x14ac:dyDescent="0.2">
      <c r="Z8769" s="5"/>
    </row>
    <row r="8770" spans="26:26" x14ac:dyDescent="0.2">
      <c r="Z8770" s="5"/>
    </row>
    <row r="8771" spans="26:26" x14ac:dyDescent="0.2">
      <c r="Z8771" s="5"/>
    </row>
    <row r="8772" spans="26:26" x14ac:dyDescent="0.2">
      <c r="Z8772" s="5"/>
    </row>
    <row r="8773" spans="26:26" x14ac:dyDescent="0.2">
      <c r="Z8773" s="5"/>
    </row>
    <row r="8774" spans="26:26" x14ac:dyDescent="0.2">
      <c r="Z8774" s="5"/>
    </row>
    <row r="8775" spans="26:26" x14ac:dyDescent="0.2">
      <c r="Z8775" s="5"/>
    </row>
    <row r="8776" spans="26:26" x14ac:dyDescent="0.2">
      <c r="Z8776" s="5"/>
    </row>
    <row r="8777" spans="26:26" x14ac:dyDescent="0.2">
      <c r="Z8777" s="5"/>
    </row>
    <row r="8778" spans="26:26" x14ac:dyDescent="0.2">
      <c r="Z8778" s="5"/>
    </row>
    <row r="8779" spans="26:26" x14ac:dyDescent="0.2">
      <c r="Z8779" s="5"/>
    </row>
    <row r="8780" spans="26:26" x14ac:dyDescent="0.2">
      <c r="Z8780" s="5"/>
    </row>
    <row r="8781" spans="26:26" x14ac:dyDescent="0.2">
      <c r="Z8781" s="5"/>
    </row>
    <row r="8782" spans="26:26" x14ac:dyDescent="0.2">
      <c r="Z8782" s="5"/>
    </row>
    <row r="8783" spans="26:26" x14ac:dyDescent="0.2">
      <c r="Z8783" s="5"/>
    </row>
    <row r="8784" spans="26:26" x14ac:dyDescent="0.2">
      <c r="Z8784" s="5"/>
    </row>
    <row r="8785" spans="26:26" x14ac:dyDescent="0.2">
      <c r="Z8785" s="5"/>
    </row>
    <row r="8786" spans="26:26" x14ac:dyDescent="0.2">
      <c r="Z8786" s="5"/>
    </row>
    <row r="8787" spans="26:26" x14ac:dyDescent="0.2">
      <c r="Z8787" s="5"/>
    </row>
    <row r="8788" spans="26:26" x14ac:dyDescent="0.2">
      <c r="Z8788" s="5"/>
    </row>
    <row r="8789" spans="26:26" x14ac:dyDescent="0.2">
      <c r="Z8789" s="5"/>
    </row>
    <row r="8790" spans="26:26" x14ac:dyDescent="0.2">
      <c r="Z8790" s="5"/>
    </row>
    <row r="8791" spans="26:26" x14ac:dyDescent="0.2">
      <c r="Z8791" s="5"/>
    </row>
    <row r="8792" spans="26:26" x14ac:dyDescent="0.2">
      <c r="Z8792" s="5"/>
    </row>
    <row r="8793" spans="26:26" x14ac:dyDescent="0.2">
      <c r="Z8793" s="5"/>
    </row>
    <row r="8794" spans="26:26" x14ac:dyDescent="0.2">
      <c r="Z8794" s="5"/>
    </row>
    <row r="8795" spans="26:26" x14ac:dyDescent="0.2">
      <c r="Z8795" s="5"/>
    </row>
    <row r="8796" spans="26:26" x14ac:dyDescent="0.2">
      <c r="Z8796" s="5"/>
    </row>
    <row r="8797" spans="26:26" x14ac:dyDescent="0.2">
      <c r="Z8797" s="5"/>
    </row>
    <row r="8798" spans="26:26" x14ac:dyDescent="0.2">
      <c r="Z8798" s="5"/>
    </row>
    <row r="8799" spans="26:26" x14ac:dyDescent="0.2">
      <c r="Z8799" s="5"/>
    </row>
    <row r="8800" spans="26:26" x14ac:dyDescent="0.2">
      <c r="Z8800" s="5"/>
    </row>
    <row r="8801" spans="26:26" x14ac:dyDescent="0.2">
      <c r="Z8801" s="5"/>
    </row>
    <row r="8802" spans="26:26" x14ac:dyDescent="0.2">
      <c r="Z8802" s="5"/>
    </row>
    <row r="8803" spans="26:26" x14ac:dyDescent="0.2">
      <c r="Z8803" s="5"/>
    </row>
    <row r="8804" spans="26:26" x14ac:dyDescent="0.2">
      <c r="Z8804" s="5"/>
    </row>
    <row r="8805" spans="26:26" x14ac:dyDescent="0.2">
      <c r="Z8805" s="5"/>
    </row>
    <row r="8806" spans="26:26" x14ac:dyDescent="0.2">
      <c r="Z8806" s="5"/>
    </row>
    <row r="8807" spans="26:26" x14ac:dyDescent="0.2">
      <c r="Z8807" s="5"/>
    </row>
    <row r="8808" spans="26:26" x14ac:dyDescent="0.2">
      <c r="Z8808" s="5"/>
    </row>
    <row r="8809" spans="26:26" x14ac:dyDescent="0.2">
      <c r="Z8809" s="5"/>
    </row>
    <row r="8810" spans="26:26" x14ac:dyDescent="0.2">
      <c r="Z8810" s="5"/>
    </row>
    <row r="8811" spans="26:26" x14ac:dyDescent="0.2">
      <c r="Z8811" s="5"/>
    </row>
    <row r="8812" spans="26:26" x14ac:dyDescent="0.2">
      <c r="Z8812" s="5"/>
    </row>
    <row r="8813" spans="26:26" x14ac:dyDescent="0.2">
      <c r="Z8813" s="5"/>
    </row>
    <row r="8814" spans="26:26" x14ac:dyDescent="0.2">
      <c r="Z8814" s="5"/>
    </row>
    <row r="8815" spans="26:26" x14ac:dyDescent="0.2">
      <c r="Z8815" s="5"/>
    </row>
    <row r="8816" spans="26:26" x14ac:dyDescent="0.2">
      <c r="Z8816" s="5"/>
    </row>
    <row r="8817" spans="26:26" x14ac:dyDescent="0.2">
      <c r="Z8817" s="5"/>
    </row>
    <row r="8818" spans="26:26" x14ac:dyDescent="0.2">
      <c r="Z8818" s="5"/>
    </row>
    <row r="8819" spans="26:26" x14ac:dyDescent="0.2">
      <c r="Z8819" s="5"/>
    </row>
    <row r="8820" spans="26:26" x14ac:dyDescent="0.2">
      <c r="Z8820" s="5"/>
    </row>
    <row r="8821" spans="26:26" x14ac:dyDescent="0.2">
      <c r="Z8821" s="5"/>
    </row>
    <row r="8822" spans="26:26" x14ac:dyDescent="0.2">
      <c r="Z8822" s="5"/>
    </row>
    <row r="8823" spans="26:26" x14ac:dyDescent="0.2">
      <c r="Z8823" s="5"/>
    </row>
    <row r="8824" spans="26:26" x14ac:dyDescent="0.2">
      <c r="Z8824" s="5"/>
    </row>
    <row r="8825" spans="26:26" x14ac:dyDescent="0.2">
      <c r="Z8825" s="5"/>
    </row>
    <row r="8826" spans="26:26" x14ac:dyDescent="0.2">
      <c r="Z8826" s="5"/>
    </row>
    <row r="8827" spans="26:26" x14ac:dyDescent="0.2">
      <c r="Z8827" s="5"/>
    </row>
    <row r="8828" spans="26:26" x14ac:dyDescent="0.2">
      <c r="Z8828" s="5"/>
    </row>
    <row r="8829" spans="26:26" x14ac:dyDescent="0.2">
      <c r="Z8829" s="5"/>
    </row>
    <row r="8830" spans="26:26" x14ac:dyDescent="0.2">
      <c r="Z8830" s="5"/>
    </row>
    <row r="8831" spans="26:26" x14ac:dyDescent="0.2">
      <c r="Z8831" s="5"/>
    </row>
    <row r="8832" spans="26:26" x14ac:dyDescent="0.2">
      <c r="Z8832" s="5"/>
    </row>
    <row r="8833" spans="26:26" x14ac:dyDescent="0.2">
      <c r="Z8833" s="5"/>
    </row>
    <row r="8834" spans="26:26" x14ac:dyDescent="0.2">
      <c r="Z8834" s="5"/>
    </row>
    <row r="8835" spans="26:26" x14ac:dyDescent="0.2">
      <c r="Z8835" s="5"/>
    </row>
    <row r="8836" spans="26:26" x14ac:dyDescent="0.2">
      <c r="Z8836" s="5"/>
    </row>
    <row r="8837" spans="26:26" x14ac:dyDescent="0.2">
      <c r="Z8837" s="5"/>
    </row>
    <row r="8838" spans="26:26" x14ac:dyDescent="0.2">
      <c r="Z8838" s="5"/>
    </row>
    <row r="8839" spans="26:26" x14ac:dyDescent="0.2">
      <c r="Z8839" s="5"/>
    </row>
    <row r="8840" spans="26:26" x14ac:dyDescent="0.2">
      <c r="Z8840" s="5"/>
    </row>
    <row r="8841" spans="26:26" x14ac:dyDescent="0.2">
      <c r="Z8841" s="5"/>
    </row>
    <row r="8842" spans="26:26" x14ac:dyDescent="0.2">
      <c r="Z8842" s="5"/>
    </row>
    <row r="8843" spans="26:26" x14ac:dyDescent="0.2">
      <c r="Z8843" s="5"/>
    </row>
    <row r="8844" spans="26:26" x14ac:dyDescent="0.2">
      <c r="Z8844" s="5"/>
    </row>
    <row r="8845" spans="26:26" x14ac:dyDescent="0.2">
      <c r="Z8845" s="5"/>
    </row>
    <row r="8846" spans="26:26" x14ac:dyDescent="0.2">
      <c r="Z8846" s="5"/>
    </row>
    <row r="8847" spans="26:26" x14ac:dyDescent="0.2">
      <c r="Z8847" s="5"/>
    </row>
    <row r="8848" spans="26:26" x14ac:dyDescent="0.2">
      <c r="Z8848" s="5"/>
    </row>
    <row r="8849" spans="26:26" x14ac:dyDescent="0.2">
      <c r="Z8849" s="5"/>
    </row>
    <row r="8850" spans="26:26" x14ac:dyDescent="0.2">
      <c r="Z8850" s="5"/>
    </row>
    <row r="8851" spans="26:26" x14ac:dyDescent="0.2">
      <c r="Z8851" s="5"/>
    </row>
    <row r="8852" spans="26:26" x14ac:dyDescent="0.2">
      <c r="Z8852" s="5"/>
    </row>
    <row r="8853" spans="26:26" x14ac:dyDescent="0.2">
      <c r="Z8853" s="5"/>
    </row>
    <row r="8854" spans="26:26" x14ac:dyDescent="0.2">
      <c r="Z8854" s="5"/>
    </row>
    <row r="8855" spans="26:26" x14ac:dyDescent="0.2">
      <c r="Z8855" s="5"/>
    </row>
    <row r="8856" spans="26:26" x14ac:dyDescent="0.2">
      <c r="Z8856" s="5"/>
    </row>
    <row r="8857" spans="26:26" x14ac:dyDescent="0.2">
      <c r="Z8857" s="5"/>
    </row>
    <row r="8858" spans="26:26" x14ac:dyDescent="0.2">
      <c r="Z8858" s="5"/>
    </row>
    <row r="8859" spans="26:26" x14ac:dyDescent="0.2">
      <c r="Z8859" s="5"/>
    </row>
    <row r="8860" spans="26:26" x14ac:dyDescent="0.2">
      <c r="Z8860" s="5"/>
    </row>
    <row r="8861" spans="26:26" x14ac:dyDescent="0.2">
      <c r="Z8861" s="5"/>
    </row>
    <row r="8862" spans="26:26" x14ac:dyDescent="0.2">
      <c r="Z8862" s="5"/>
    </row>
    <row r="8863" spans="26:26" x14ac:dyDescent="0.2">
      <c r="Z8863" s="5"/>
    </row>
    <row r="8864" spans="26:26" x14ac:dyDescent="0.2">
      <c r="Z8864" s="5"/>
    </row>
    <row r="8865" spans="26:26" x14ac:dyDescent="0.2">
      <c r="Z8865" s="5"/>
    </row>
    <row r="8866" spans="26:26" x14ac:dyDescent="0.2">
      <c r="Z8866" s="5"/>
    </row>
    <row r="8867" spans="26:26" x14ac:dyDescent="0.2">
      <c r="Z8867" s="5"/>
    </row>
    <row r="8868" spans="26:26" x14ac:dyDescent="0.2">
      <c r="Z8868" s="5"/>
    </row>
    <row r="8869" spans="26:26" x14ac:dyDescent="0.2">
      <c r="Z8869" s="5"/>
    </row>
    <row r="8870" spans="26:26" x14ac:dyDescent="0.2">
      <c r="Z8870" s="5"/>
    </row>
    <row r="8871" spans="26:26" x14ac:dyDescent="0.2">
      <c r="Z8871" s="5"/>
    </row>
    <row r="8872" spans="26:26" x14ac:dyDescent="0.2">
      <c r="Z8872" s="5"/>
    </row>
    <row r="8873" spans="26:26" x14ac:dyDescent="0.2">
      <c r="Z8873" s="5"/>
    </row>
    <row r="8874" spans="26:26" x14ac:dyDescent="0.2">
      <c r="Z8874" s="5"/>
    </row>
    <row r="8875" spans="26:26" x14ac:dyDescent="0.2">
      <c r="Z8875" s="5"/>
    </row>
    <row r="8876" spans="26:26" x14ac:dyDescent="0.2">
      <c r="Z8876" s="5"/>
    </row>
    <row r="8877" spans="26:26" x14ac:dyDescent="0.2">
      <c r="Z8877" s="5"/>
    </row>
    <row r="8878" spans="26:26" x14ac:dyDescent="0.2">
      <c r="Z8878" s="5"/>
    </row>
    <row r="8879" spans="26:26" x14ac:dyDescent="0.2">
      <c r="Z8879" s="5"/>
    </row>
    <row r="8880" spans="26:26" x14ac:dyDescent="0.2">
      <c r="Z8880" s="5"/>
    </row>
    <row r="8881" spans="26:26" x14ac:dyDescent="0.2">
      <c r="Z8881" s="5"/>
    </row>
    <row r="8882" spans="26:26" x14ac:dyDescent="0.2">
      <c r="Z8882" s="5"/>
    </row>
    <row r="8883" spans="26:26" x14ac:dyDescent="0.2">
      <c r="Z8883" s="5"/>
    </row>
    <row r="8884" spans="26:26" x14ac:dyDescent="0.2">
      <c r="Z8884" s="5"/>
    </row>
    <row r="8885" spans="26:26" x14ac:dyDescent="0.2">
      <c r="Z8885" s="5"/>
    </row>
    <row r="8886" spans="26:26" x14ac:dyDescent="0.2">
      <c r="Z8886" s="5"/>
    </row>
    <row r="8887" spans="26:26" x14ac:dyDescent="0.2">
      <c r="Z8887" s="5"/>
    </row>
    <row r="8888" spans="26:26" x14ac:dyDescent="0.2">
      <c r="Z8888" s="5"/>
    </row>
    <row r="8889" spans="26:26" x14ac:dyDescent="0.2">
      <c r="Z8889" s="5"/>
    </row>
    <row r="8890" spans="26:26" x14ac:dyDescent="0.2">
      <c r="Z8890" s="5"/>
    </row>
    <row r="8891" spans="26:26" x14ac:dyDescent="0.2">
      <c r="Z8891" s="5"/>
    </row>
    <row r="8892" spans="26:26" x14ac:dyDescent="0.2">
      <c r="Z8892" s="5"/>
    </row>
    <row r="8893" spans="26:26" x14ac:dyDescent="0.2">
      <c r="Z8893" s="5"/>
    </row>
    <row r="8894" spans="26:26" x14ac:dyDescent="0.2">
      <c r="Z8894" s="5"/>
    </row>
    <row r="8895" spans="26:26" x14ac:dyDescent="0.2">
      <c r="Z8895" s="5"/>
    </row>
    <row r="8896" spans="26:26" x14ac:dyDescent="0.2">
      <c r="Z8896" s="5"/>
    </row>
    <row r="8897" spans="26:26" x14ac:dyDescent="0.2">
      <c r="Z8897" s="5"/>
    </row>
    <row r="8898" spans="26:26" x14ac:dyDescent="0.2">
      <c r="Z8898" s="5"/>
    </row>
    <row r="8899" spans="26:26" x14ac:dyDescent="0.2">
      <c r="Z8899" s="5"/>
    </row>
    <row r="8900" spans="26:26" x14ac:dyDescent="0.2">
      <c r="Z8900" s="5"/>
    </row>
    <row r="8901" spans="26:26" x14ac:dyDescent="0.2">
      <c r="Z8901" s="5"/>
    </row>
    <row r="8902" spans="26:26" x14ac:dyDescent="0.2">
      <c r="Z8902" s="5"/>
    </row>
    <row r="8903" spans="26:26" x14ac:dyDescent="0.2">
      <c r="Z8903" s="5"/>
    </row>
    <row r="8904" spans="26:26" x14ac:dyDescent="0.2">
      <c r="Z8904" s="5"/>
    </row>
    <row r="8905" spans="26:26" x14ac:dyDescent="0.2">
      <c r="Z8905" s="5"/>
    </row>
    <row r="8906" spans="26:26" x14ac:dyDescent="0.2">
      <c r="Z8906" s="5"/>
    </row>
    <row r="8907" spans="26:26" x14ac:dyDescent="0.2">
      <c r="Z8907" s="5"/>
    </row>
    <row r="8908" spans="26:26" x14ac:dyDescent="0.2">
      <c r="Z8908" s="5"/>
    </row>
    <row r="8909" spans="26:26" x14ac:dyDescent="0.2">
      <c r="Z8909" s="5"/>
    </row>
    <row r="8910" spans="26:26" x14ac:dyDescent="0.2">
      <c r="Z8910" s="5"/>
    </row>
    <row r="8911" spans="26:26" x14ac:dyDescent="0.2">
      <c r="Z8911" s="5"/>
    </row>
    <row r="8912" spans="26:26" x14ac:dyDescent="0.2">
      <c r="Z8912" s="5"/>
    </row>
    <row r="8913" spans="26:26" x14ac:dyDescent="0.2">
      <c r="Z8913" s="5"/>
    </row>
    <row r="8914" spans="26:26" x14ac:dyDescent="0.2">
      <c r="Z8914" s="5"/>
    </row>
    <row r="8915" spans="26:26" x14ac:dyDescent="0.2">
      <c r="Z8915" s="5"/>
    </row>
    <row r="8916" spans="26:26" x14ac:dyDescent="0.2">
      <c r="Z8916" s="5"/>
    </row>
    <row r="8917" spans="26:26" x14ac:dyDescent="0.2">
      <c r="Z8917" s="5"/>
    </row>
    <row r="8918" spans="26:26" x14ac:dyDescent="0.2">
      <c r="Z8918" s="5"/>
    </row>
    <row r="8919" spans="26:26" x14ac:dyDescent="0.2">
      <c r="Z8919" s="5"/>
    </row>
    <row r="8920" spans="26:26" x14ac:dyDescent="0.2">
      <c r="Z8920" s="5"/>
    </row>
    <row r="8921" spans="26:26" x14ac:dyDescent="0.2">
      <c r="Z8921" s="5"/>
    </row>
    <row r="8922" spans="26:26" x14ac:dyDescent="0.2">
      <c r="Z8922" s="5"/>
    </row>
    <row r="8923" spans="26:26" x14ac:dyDescent="0.2">
      <c r="Z8923" s="5"/>
    </row>
    <row r="8924" spans="26:26" x14ac:dyDescent="0.2">
      <c r="Z8924" s="5"/>
    </row>
    <row r="8925" spans="26:26" x14ac:dyDescent="0.2">
      <c r="Z8925" s="5"/>
    </row>
    <row r="8926" spans="26:26" x14ac:dyDescent="0.2">
      <c r="Z8926" s="5"/>
    </row>
    <row r="8927" spans="26:26" x14ac:dyDescent="0.2">
      <c r="Z8927" s="5"/>
    </row>
    <row r="8928" spans="26:26" x14ac:dyDescent="0.2">
      <c r="Z8928" s="5"/>
    </row>
    <row r="8929" spans="26:26" x14ac:dyDescent="0.2">
      <c r="Z8929" s="5"/>
    </row>
    <row r="8930" spans="26:26" x14ac:dyDescent="0.2">
      <c r="Z8930" s="5"/>
    </row>
    <row r="8931" spans="26:26" x14ac:dyDescent="0.2">
      <c r="Z8931" s="5"/>
    </row>
    <row r="8932" spans="26:26" x14ac:dyDescent="0.2">
      <c r="Z8932" s="5"/>
    </row>
    <row r="8933" spans="26:26" x14ac:dyDescent="0.2">
      <c r="Z8933" s="5"/>
    </row>
    <row r="8934" spans="26:26" x14ac:dyDescent="0.2">
      <c r="Z8934" s="5"/>
    </row>
    <row r="8935" spans="26:26" x14ac:dyDescent="0.2">
      <c r="Z8935" s="5"/>
    </row>
    <row r="8936" spans="26:26" x14ac:dyDescent="0.2">
      <c r="Z8936" s="5"/>
    </row>
    <row r="8937" spans="26:26" x14ac:dyDescent="0.2">
      <c r="Z8937" s="5"/>
    </row>
    <row r="8938" spans="26:26" x14ac:dyDescent="0.2">
      <c r="Z8938" s="5"/>
    </row>
    <row r="8939" spans="26:26" x14ac:dyDescent="0.2">
      <c r="Z8939" s="5"/>
    </row>
    <row r="8940" spans="26:26" x14ac:dyDescent="0.2">
      <c r="Z8940" s="5"/>
    </row>
    <row r="8941" spans="26:26" x14ac:dyDescent="0.2">
      <c r="Z8941" s="5"/>
    </row>
    <row r="8942" spans="26:26" x14ac:dyDescent="0.2">
      <c r="Z8942" s="5"/>
    </row>
    <row r="8943" spans="26:26" x14ac:dyDescent="0.2">
      <c r="Z8943" s="5"/>
    </row>
    <row r="8944" spans="26:26" x14ac:dyDescent="0.2">
      <c r="Z8944" s="5"/>
    </row>
    <row r="8945" spans="26:26" x14ac:dyDescent="0.2">
      <c r="Z8945" s="5"/>
    </row>
    <row r="8946" spans="26:26" x14ac:dyDescent="0.2">
      <c r="Z8946" s="5"/>
    </row>
    <row r="8947" spans="26:26" x14ac:dyDescent="0.2">
      <c r="Z8947" s="5"/>
    </row>
    <row r="8948" spans="26:26" x14ac:dyDescent="0.2">
      <c r="Z8948" s="5"/>
    </row>
    <row r="8949" spans="26:26" x14ac:dyDescent="0.2">
      <c r="Z8949" s="5"/>
    </row>
    <row r="8950" spans="26:26" x14ac:dyDescent="0.2">
      <c r="Z8950" s="5"/>
    </row>
    <row r="8951" spans="26:26" x14ac:dyDescent="0.2">
      <c r="Z8951" s="5"/>
    </row>
    <row r="8952" spans="26:26" x14ac:dyDescent="0.2">
      <c r="Z8952" s="5"/>
    </row>
    <row r="8953" spans="26:26" x14ac:dyDescent="0.2">
      <c r="Z8953" s="5"/>
    </row>
    <row r="8954" spans="26:26" x14ac:dyDescent="0.2">
      <c r="Z8954" s="5"/>
    </row>
    <row r="8955" spans="26:26" x14ac:dyDescent="0.2">
      <c r="Z8955" s="5"/>
    </row>
    <row r="8956" spans="26:26" x14ac:dyDescent="0.2">
      <c r="Z8956" s="5"/>
    </row>
    <row r="8957" spans="26:26" x14ac:dyDescent="0.2">
      <c r="Z8957" s="5"/>
    </row>
    <row r="8958" spans="26:26" x14ac:dyDescent="0.2">
      <c r="Z8958" s="5"/>
    </row>
    <row r="8959" spans="26:26" x14ac:dyDescent="0.2">
      <c r="Z8959" s="5"/>
    </row>
    <row r="8960" spans="26:26" x14ac:dyDescent="0.2">
      <c r="Z8960" s="5"/>
    </row>
    <row r="8961" spans="26:26" x14ac:dyDescent="0.2">
      <c r="Z8961" s="5"/>
    </row>
    <row r="8962" spans="26:26" x14ac:dyDescent="0.2">
      <c r="Z8962" s="5"/>
    </row>
    <row r="8963" spans="26:26" x14ac:dyDescent="0.2">
      <c r="Z8963" s="5"/>
    </row>
    <row r="8964" spans="26:26" x14ac:dyDescent="0.2">
      <c r="Z8964" s="5"/>
    </row>
    <row r="8965" spans="26:26" x14ac:dyDescent="0.2">
      <c r="Z8965" s="5"/>
    </row>
    <row r="8966" spans="26:26" x14ac:dyDescent="0.2">
      <c r="Z8966" s="5"/>
    </row>
    <row r="8967" spans="26:26" x14ac:dyDescent="0.2">
      <c r="Z8967" s="5"/>
    </row>
    <row r="8968" spans="26:26" x14ac:dyDescent="0.2">
      <c r="Z8968" s="5"/>
    </row>
    <row r="8969" spans="26:26" x14ac:dyDescent="0.2">
      <c r="Z8969" s="5"/>
    </row>
    <row r="8970" spans="26:26" x14ac:dyDescent="0.2">
      <c r="Z8970" s="5"/>
    </row>
    <row r="8971" spans="26:26" x14ac:dyDescent="0.2">
      <c r="Z8971" s="5"/>
    </row>
    <row r="8972" spans="26:26" x14ac:dyDescent="0.2">
      <c r="Z8972" s="5"/>
    </row>
    <row r="8973" spans="26:26" x14ac:dyDescent="0.2">
      <c r="Z8973" s="5"/>
    </row>
    <row r="8974" spans="26:26" x14ac:dyDescent="0.2">
      <c r="Z8974" s="5"/>
    </row>
    <row r="8975" spans="26:26" x14ac:dyDescent="0.2">
      <c r="Z8975" s="5"/>
    </row>
    <row r="8976" spans="26:26" x14ac:dyDescent="0.2">
      <c r="Z8976" s="5"/>
    </row>
    <row r="8977" spans="26:26" x14ac:dyDescent="0.2">
      <c r="Z8977" s="5"/>
    </row>
    <row r="8978" spans="26:26" x14ac:dyDescent="0.2">
      <c r="Z8978" s="5"/>
    </row>
    <row r="8979" spans="26:26" x14ac:dyDescent="0.2">
      <c r="Z8979" s="5"/>
    </row>
    <row r="8980" spans="26:26" x14ac:dyDescent="0.2">
      <c r="Z8980" s="5"/>
    </row>
    <row r="8981" spans="26:26" x14ac:dyDescent="0.2">
      <c r="Z8981" s="5"/>
    </row>
    <row r="8982" spans="26:26" x14ac:dyDescent="0.2">
      <c r="Z8982" s="5"/>
    </row>
    <row r="8983" spans="26:26" x14ac:dyDescent="0.2">
      <c r="Z8983" s="5"/>
    </row>
    <row r="8984" spans="26:26" x14ac:dyDescent="0.2">
      <c r="Z8984" s="5"/>
    </row>
    <row r="8985" spans="26:26" x14ac:dyDescent="0.2">
      <c r="Z8985" s="5"/>
    </row>
    <row r="8986" spans="26:26" x14ac:dyDescent="0.2">
      <c r="Z8986" s="5"/>
    </row>
    <row r="8987" spans="26:26" x14ac:dyDescent="0.2">
      <c r="Z8987" s="5"/>
    </row>
    <row r="8988" spans="26:26" x14ac:dyDescent="0.2">
      <c r="Z8988" s="5"/>
    </row>
    <row r="8989" spans="26:26" x14ac:dyDescent="0.2">
      <c r="Z8989" s="5"/>
    </row>
    <row r="8990" spans="26:26" x14ac:dyDescent="0.2">
      <c r="Z8990" s="5"/>
    </row>
    <row r="8991" spans="26:26" x14ac:dyDescent="0.2">
      <c r="Z8991" s="5"/>
    </row>
    <row r="8992" spans="26:26" x14ac:dyDescent="0.2">
      <c r="Z8992" s="5"/>
    </row>
    <row r="8993" spans="26:26" x14ac:dyDescent="0.2">
      <c r="Z8993" s="5"/>
    </row>
    <row r="8994" spans="26:26" x14ac:dyDescent="0.2">
      <c r="Z8994" s="5"/>
    </row>
    <row r="8995" spans="26:26" x14ac:dyDescent="0.2">
      <c r="Z8995" s="5"/>
    </row>
    <row r="8996" spans="26:26" x14ac:dyDescent="0.2">
      <c r="Z8996" s="5"/>
    </row>
    <row r="8997" spans="26:26" x14ac:dyDescent="0.2">
      <c r="Z8997" s="5"/>
    </row>
    <row r="8998" spans="26:26" x14ac:dyDescent="0.2">
      <c r="Z8998" s="5"/>
    </row>
    <row r="8999" spans="26:26" x14ac:dyDescent="0.2">
      <c r="Z8999" s="5"/>
    </row>
    <row r="9000" spans="26:26" x14ac:dyDescent="0.2">
      <c r="Z9000" s="5"/>
    </row>
    <row r="9001" spans="26:26" x14ac:dyDescent="0.2">
      <c r="Z9001" s="5"/>
    </row>
    <row r="9002" spans="26:26" x14ac:dyDescent="0.2">
      <c r="Z9002" s="5"/>
    </row>
    <row r="9003" spans="26:26" x14ac:dyDescent="0.2">
      <c r="Z9003" s="5"/>
    </row>
    <row r="9004" spans="26:26" x14ac:dyDescent="0.2">
      <c r="Z9004" s="5"/>
    </row>
    <row r="9005" spans="26:26" x14ac:dyDescent="0.2">
      <c r="Z9005" s="5"/>
    </row>
    <row r="9006" spans="26:26" x14ac:dyDescent="0.2">
      <c r="Z9006" s="5"/>
    </row>
    <row r="9007" spans="26:26" x14ac:dyDescent="0.2">
      <c r="Z9007" s="5"/>
    </row>
    <row r="9008" spans="26:26" x14ac:dyDescent="0.2">
      <c r="Z9008" s="5"/>
    </row>
    <row r="9009" spans="26:26" x14ac:dyDescent="0.2">
      <c r="Z9009" s="5"/>
    </row>
    <row r="9010" spans="26:26" x14ac:dyDescent="0.2">
      <c r="Z9010" s="5"/>
    </row>
    <row r="9011" spans="26:26" x14ac:dyDescent="0.2">
      <c r="Z9011" s="5"/>
    </row>
    <row r="9012" spans="26:26" x14ac:dyDescent="0.2">
      <c r="Z9012" s="5"/>
    </row>
    <row r="9013" spans="26:26" x14ac:dyDescent="0.2">
      <c r="Z9013" s="5"/>
    </row>
    <row r="9014" spans="26:26" x14ac:dyDescent="0.2">
      <c r="Z9014" s="5"/>
    </row>
    <row r="9015" spans="26:26" x14ac:dyDescent="0.2">
      <c r="Z9015" s="5"/>
    </row>
    <row r="9016" spans="26:26" x14ac:dyDescent="0.2">
      <c r="Z9016" s="5"/>
    </row>
    <row r="9017" spans="26:26" x14ac:dyDescent="0.2">
      <c r="Z9017" s="5"/>
    </row>
    <row r="9018" spans="26:26" x14ac:dyDescent="0.2">
      <c r="Z9018" s="5"/>
    </row>
    <row r="9019" spans="26:26" x14ac:dyDescent="0.2">
      <c r="Z9019" s="5"/>
    </row>
    <row r="9020" spans="26:26" x14ac:dyDescent="0.2">
      <c r="Z9020" s="5"/>
    </row>
    <row r="9021" spans="26:26" x14ac:dyDescent="0.2">
      <c r="Z9021" s="5"/>
    </row>
    <row r="9022" spans="26:26" x14ac:dyDescent="0.2">
      <c r="Z9022" s="5"/>
    </row>
    <row r="9023" spans="26:26" x14ac:dyDescent="0.2">
      <c r="Z9023" s="5"/>
    </row>
    <row r="9024" spans="26:26" x14ac:dyDescent="0.2">
      <c r="Z9024" s="5"/>
    </row>
    <row r="9025" spans="26:26" x14ac:dyDescent="0.2">
      <c r="Z9025" s="5"/>
    </row>
    <row r="9026" spans="26:26" x14ac:dyDescent="0.2">
      <c r="Z9026" s="5"/>
    </row>
    <row r="9027" spans="26:26" x14ac:dyDescent="0.2">
      <c r="Z9027" s="5"/>
    </row>
    <row r="9028" spans="26:26" x14ac:dyDescent="0.2">
      <c r="Z9028" s="5"/>
    </row>
    <row r="9029" spans="26:26" x14ac:dyDescent="0.2">
      <c r="Z9029" s="5"/>
    </row>
    <row r="9030" spans="26:26" x14ac:dyDescent="0.2">
      <c r="Z9030" s="5"/>
    </row>
    <row r="9031" spans="26:26" x14ac:dyDescent="0.2">
      <c r="Z9031" s="5"/>
    </row>
    <row r="9032" spans="26:26" x14ac:dyDescent="0.2">
      <c r="Z9032" s="5"/>
    </row>
    <row r="9033" spans="26:26" x14ac:dyDescent="0.2">
      <c r="Z9033" s="5"/>
    </row>
    <row r="9034" spans="26:26" x14ac:dyDescent="0.2">
      <c r="Z9034" s="5"/>
    </row>
    <row r="9035" spans="26:26" x14ac:dyDescent="0.2">
      <c r="Z9035" s="5"/>
    </row>
    <row r="9036" spans="26:26" x14ac:dyDescent="0.2">
      <c r="Z9036" s="5"/>
    </row>
    <row r="9037" spans="26:26" x14ac:dyDescent="0.2">
      <c r="Z9037" s="5"/>
    </row>
    <row r="9038" spans="26:26" x14ac:dyDescent="0.2">
      <c r="Z9038" s="5"/>
    </row>
    <row r="9039" spans="26:26" x14ac:dyDescent="0.2">
      <c r="Z9039" s="5"/>
    </row>
    <row r="9040" spans="26:26" x14ac:dyDescent="0.2">
      <c r="Z9040" s="5"/>
    </row>
    <row r="9041" spans="26:26" x14ac:dyDescent="0.2">
      <c r="Z9041" s="5"/>
    </row>
    <row r="9042" spans="26:26" x14ac:dyDescent="0.2">
      <c r="Z9042" s="5"/>
    </row>
    <row r="9043" spans="26:26" x14ac:dyDescent="0.2">
      <c r="Z9043" s="5"/>
    </row>
    <row r="9044" spans="26:26" x14ac:dyDescent="0.2">
      <c r="Z9044" s="5"/>
    </row>
    <row r="9045" spans="26:26" x14ac:dyDescent="0.2">
      <c r="Z9045" s="5"/>
    </row>
    <row r="9046" spans="26:26" x14ac:dyDescent="0.2">
      <c r="Z9046" s="5"/>
    </row>
    <row r="9047" spans="26:26" x14ac:dyDescent="0.2">
      <c r="Z9047" s="5"/>
    </row>
    <row r="9048" spans="26:26" x14ac:dyDescent="0.2">
      <c r="Z9048" s="5"/>
    </row>
    <row r="9049" spans="26:26" x14ac:dyDescent="0.2">
      <c r="Z9049" s="5"/>
    </row>
    <row r="9050" spans="26:26" x14ac:dyDescent="0.2">
      <c r="Z9050" s="5"/>
    </row>
    <row r="9051" spans="26:26" x14ac:dyDescent="0.2">
      <c r="Z9051" s="5"/>
    </row>
    <row r="9052" spans="26:26" x14ac:dyDescent="0.2">
      <c r="Z9052" s="5"/>
    </row>
    <row r="9053" spans="26:26" x14ac:dyDescent="0.2">
      <c r="Z9053" s="5"/>
    </row>
    <row r="9054" spans="26:26" x14ac:dyDescent="0.2">
      <c r="Z9054" s="5"/>
    </row>
    <row r="9055" spans="26:26" x14ac:dyDescent="0.2">
      <c r="Z9055" s="5"/>
    </row>
    <row r="9056" spans="26:26" x14ac:dyDescent="0.2">
      <c r="Z9056" s="5"/>
    </row>
    <row r="9057" spans="26:26" x14ac:dyDescent="0.2">
      <c r="Z9057" s="5"/>
    </row>
    <row r="9058" spans="26:26" x14ac:dyDescent="0.2">
      <c r="Z9058" s="5"/>
    </row>
    <row r="9059" spans="26:26" x14ac:dyDescent="0.2">
      <c r="Z9059" s="5"/>
    </row>
    <row r="9060" spans="26:26" x14ac:dyDescent="0.2">
      <c r="Z9060" s="5"/>
    </row>
    <row r="9061" spans="26:26" x14ac:dyDescent="0.2">
      <c r="Z9061" s="5"/>
    </row>
    <row r="9062" spans="26:26" x14ac:dyDescent="0.2">
      <c r="Z9062" s="5"/>
    </row>
    <row r="9063" spans="26:26" x14ac:dyDescent="0.2">
      <c r="Z9063" s="5"/>
    </row>
    <row r="9064" spans="26:26" x14ac:dyDescent="0.2">
      <c r="Z9064" s="5"/>
    </row>
    <row r="9065" spans="26:26" x14ac:dyDescent="0.2">
      <c r="Z9065" s="5"/>
    </row>
    <row r="9066" spans="26:26" x14ac:dyDescent="0.2">
      <c r="Z9066" s="5"/>
    </row>
    <row r="9067" spans="26:26" x14ac:dyDescent="0.2">
      <c r="Z9067" s="5"/>
    </row>
    <row r="9068" spans="26:26" x14ac:dyDescent="0.2">
      <c r="Z9068" s="5"/>
    </row>
    <row r="9069" spans="26:26" x14ac:dyDescent="0.2">
      <c r="Z9069" s="5"/>
    </row>
    <row r="9070" spans="26:26" x14ac:dyDescent="0.2">
      <c r="Z9070" s="5"/>
    </row>
    <row r="9071" spans="26:26" x14ac:dyDescent="0.2">
      <c r="Z9071" s="5"/>
    </row>
    <row r="9072" spans="26:26" x14ac:dyDescent="0.2">
      <c r="Z9072" s="5"/>
    </row>
    <row r="9073" spans="26:26" x14ac:dyDescent="0.2">
      <c r="Z9073" s="5"/>
    </row>
    <row r="9074" spans="26:26" x14ac:dyDescent="0.2">
      <c r="Z9074" s="5"/>
    </row>
    <row r="9075" spans="26:26" x14ac:dyDescent="0.2">
      <c r="Z9075" s="5"/>
    </row>
    <row r="9076" spans="26:26" x14ac:dyDescent="0.2">
      <c r="Z9076" s="5"/>
    </row>
    <row r="9077" spans="26:26" x14ac:dyDescent="0.2">
      <c r="Z9077" s="5"/>
    </row>
    <row r="9078" spans="26:26" x14ac:dyDescent="0.2">
      <c r="Z9078" s="5"/>
    </row>
    <row r="9079" spans="26:26" x14ac:dyDescent="0.2">
      <c r="Z9079" s="5"/>
    </row>
    <row r="9080" spans="26:26" x14ac:dyDescent="0.2">
      <c r="Z9080" s="5"/>
    </row>
    <row r="9081" spans="26:26" x14ac:dyDescent="0.2">
      <c r="Z9081" s="5"/>
    </row>
    <row r="9082" spans="26:26" x14ac:dyDescent="0.2">
      <c r="Z9082" s="5"/>
    </row>
    <row r="9083" spans="26:26" x14ac:dyDescent="0.2">
      <c r="Z9083" s="5"/>
    </row>
    <row r="9084" spans="26:26" x14ac:dyDescent="0.2">
      <c r="Z9084" s="5"/>
    </row>
    <row r="9085" spans="26:26" x14ac:dyDescent="0.2">
      <c r="Z9085" s="5"/>
    </row>
    <row r="9086" spans="26:26" x14ac:dyDescent="0.2">
      <c r="Z9086" s="5"/>
    </row>
    <row r="9087" spans="26:26" x14ac:dyDescent="0.2">
      <c r="Z9087" s="5"/>
    </row>
    <row r="9088" spans="26:26" x14ac:dyDescent="0.2">
      <c r="Z9088" s="5"/>
    </row>
    <row r="9089" spans="26:26" x14ac:dyDescent="0.2">
      <c r="Z9089" s="5"/>
    </row>
    <row r="9090" spans="26:26" x14ac:dyDescent="0.2">
      <c r="Z9090" s="5"/>
    </row>
    <row r="9091" spans="26:26" x14ac:dyDescent="0.2">
      <c r="Z9091" s="5"/>
    </row>
    <row r="9092" spans="26:26" x14ac:dyDescent="0.2">
      <c r="Z9092" s="5"/>
    </row>
    <row r="9093" spans="26:26" x14ac:dyDescent="0.2">
      <c r="Z9093" s="5"/>
    </row>
    <row r="9094" spans="26:26" x14ac:dyDescent="0.2">
      <c r="Z9094" s="5"/>
    </row>
    <row r="9095" spans="26:26" x14ac:dyDescent="0.2">
      <c r="Z9095" s="5"/>
    </row>
    <row r="9096" spans="26:26" x14ac:dyDescent="0.2">
      <c r="Z9096" s="5"/>
    </row>
    <row r="9097" spans="26:26" x14ac:dyDescent="0.2">
      <c r="Z9097" s="5"/>
    </row>
    <row r="9098" spans="26:26" x14ac:dyDescent="0.2">
      <c r="Z9098" s="5"/>
    </row>
    <row r="9099" spans="26:26" x14ac:dyDescent="0.2">
      <c r="Z9099" s="5"/>
    </row>
    <row r="9100" spans="26:26" x14ac:dyDescent="0.2">
      <c r="Z9100" s="5"/>
    </row>
    <row r="9101" spans="26:26" x14ac:dyDescent="0.2">
      <c r="Z9101" s="5"/>
    </row>
    <row r="9102" spans="26:26" x14ac:dyDescent="0.2">
      <c r="Z9102" s="5"/>
    </row>
    <row r="9103" spans="26:26" x14ac:dyDescent="0.2">
      <c r="Z9103" s="5"/>
    </row>
    <row r="9104" spans="26:26" x14ac:dyDescent="0.2">
      <c r="Z9104" s="5"/>
    </row>
    <row r="9105" spans="26:26" x14ac:dyDescent="0.2">
      <c r="Z9105" s="5"/>
    </row>
    <row r="9106" spans="26:26" x14ac:dyDescent="0.2">
      <c r="Z9106" s="5"/>
    </row>
    <row r="9107" spans="26:26" x14ac:dyDescent="0.2">
      <c r="Z9107" s="5"/>
    </row>
    <row r="9108" spans="26:26" x14ac:dyDescent="0.2">
      <c r="Z9108" s="5"/>
    </row>
    <row r="9109" spans="26:26" x14ac:dyDescent="0.2">
      <c r="Z9109" s="5"/>
    </row>
    <row r="9110" spans="26:26" x14ac:dyDescent="0.2">
      <c r="Z9110" s="5"/>
    </row>
    <row r="9111" spans="26:26" x14ac:dyDescent="0.2">
      <c r="Z9111" s="5"/>
    </row>
    <row r="9112" spans="26:26" x14ac:dyDescent="0.2">
      <c r="Z9112" s="5"/>
    </row>
    <row r="9113" spans="26:26" x14ac:dyDescent="0.2">
      <c r="Z9113" s="5"/>
    </row>
    <row r="9114" spans="26:26" x14ac:dyDescent="0.2">
      <c r="Z9114" s="5"/>
    </row>
    <row r="9115" spans="26:26" x14ac:dyDescent="0.2">
      <c r="Z9115" s="5"/>
    </row>
    <row r="9116" spans="26:26" x14ac:dyDescent="0.2">
      <c r="Z9116" s="5"/>
    </row>
    <row r="9117" spans="26:26" x14ac:dyDescent="0.2">
      <c r="Z9117" s="5"/>
    </row>
    <row r="9118" spans="26:26" x14ac:dyDescent="0.2">
      <c r="Z9118" s="5"/>
    </row>
    <row r="9119" spans="26:26" x14ac:dyDescent="0.2">
      <c r="Z9119" s="5"/>
    </row>
    <row r="9120" spans="26:26" x14ac:dyDescent="0.2">
      <c r="Z9120" s="5"/>
    </row>
    <row r="9121" spans="26:26" x14ac:dyDescent="0.2">
      <c r="Z9121" s="5"/>
    </row>
    <row r="9122" spans="26:26" x14ac:dyDescent="0.2">
      <c r="Z9122" s="5"/>
    </row>
    <row r="9123" spans="26:26" x14ac:dyDescent="0.2">
      <c r="Z9123" s="5"/>
    </row>
    <row r="9124" spans="26:26" x14ac:dyDescent="0.2">
      <c r="Z9124" s="5"/>
    </row>
    <row r="9125" spans="26:26" x14ac:dyDescent="0.2">
      <c r="Z9125" s="5"/>
    </row>
    <row r="9126" spans="26:26" x14ac:dyDescent="0.2">
      <c r="Z9126" s="5"/>
    </row>
    <row r="9127" spans="26:26" x14ac:dyDescent="0.2">
      <c r="Z9127" s="5"/>
    </row>
    <row r="9128" spans="26:26" x14ac:dyDescent="0.2">
      <c r="Z9128" s="5"/>
    </row>
    <row r="9129" spans="26:26" x14ac:dyDescent="0.2">
      <c r="Z9129" s="5"/>
    </row>
    <row r="9130" spans="26:26" x14ac:dyDescent="0.2">
      <c r="Z9130" s="5"/>
    </row>
    <row r="9131" spans="26:26" x14ac:dyDescent="0.2">
      <c r="Z9131" s="5"/>
    </row>
    <row r="9132" spans="26:26" x14ac:dyDescent="0.2">
      <c r="Z9132" s="5"/>
    </row>
    <row r="9133" spans="26:26" x14ac:dyDescent="0.2">
      <c r="Z9133" s="5"/>
    </row>
    <row r="9134" spans="26:26" x14ac:dyDescent="0.2">
      <c r="Z9134" s="5"/>
    </row>
    <row r="9135" spans="26:26" x14ac:dyDescent="0.2">
      <c r="Z9135" s="5"/>
    </row>
    <row r="9136" spans="26:26" x14ac:dyDescent="0.2">
      <c r="Z9136" s="5"/>
    </row>
    <row r="9137" spans="26:26" x14ac:dyDescent="0.2">
      <c r="Z9137" s="5"/>
    </row>
    <row r="9138" spans="26:26" x14ac:dyDescent="0.2">
      <c r="Z9138" s="5"/>
    </row>
    <row r="9139" spans="26:26" x14ac:dyDescent="0.2">
      <c r="Z9139" s="5"/>
    </row>
    <row r="9140" spans="26:26" x14ac:dyDescent="0.2">
      <c r="Z9140" s="5"/>
    </row>
    <row r="9141" spans="26:26" x14ac:dyDescent="0.2">
      <c r="Z9141" s="5"/>
    </row>
    <row r="9142" spans="26:26" x14ac:dyDescent="0.2">
      <c r="Z9142" s="5"/>
    </row>
    <row r="9143" spans="26:26" x14ac:dyDescent="0.2">
      <c r="Z9143" s="5"/>
    </row>
    <row r="9144" spans="26:26" x14ac:dyDescent="0.2">
      <c r="Z9144" s="5"/>
    </row>
    <row r="9145" spans="26:26" x14ac:dyDescent="0.2">
      <c r="Z9145" s="5"/>
    </row>
    <row r="9146" spans="26:26" x14ac:dyDescent="0.2">
      <c r="Z9146" s="5"/>
    </row>
    <row r="9147" spans="26:26" x14ac:dyDescent="0.2">
      <c r="Z9147" s="5"/>
    </row>
    <row r="9148" spans="26:26" x14ac:dyDescent="0.2">
      <c r="Z9148" s="5"/>
    </row>
    <row r="9149" spans="26:26" x14ac:dyDescent="0.2">
      <c r="Z9149" s="5"/>
    </row>
    <row r="9150" spans="26:26" x14ac:dyDescent="0.2">
      <c r="Z9150" s="5"/>
    </row>
    <row r="9151" spans="26:26" x14ac:dyDescent="0.2">
      <c r="Z9151" s="5"/>
    </row>
    <row r="9152" spans="26:26" x14ac:dyDescent="0.2">
      <c r="Z9152" s="5"/>
    </row>
    <row r="9153" spans="26:26" x14ac:dyDescent="0.2">
      <c r="Z9153" s="5"/>
    </row>
    <row r="9154" spans="26:26" x14ac:dyDescent="0.2">
      <c r="Z9154" s="5"/>
    </row>
    <row r="9155" spans="26:26" x14ac:dyDescent="0.2">
      <c r="Z9155" s="5"/>
    </row>
    <row r="9156" spans="26:26" x14ac:dyDescent="0.2">
      <c r="Z9156" s="5"/>
    </row>
    <row r="9157" spans="26:26" x14ac:dyDescent="0.2">
      <c r="Z9157" s="5"/>
    </row>
    <row r="9158" spans="26:26" x14ac:dyDescent="0.2">
      <c r="Z9158" s="5"/>
    </row>
    <row r="9159" spans="26:26" x14ac:dyDescent="0.2">
      <c r="Z9159" s="5"/>
    </row>
    <row r="9160" spans="26:26" x14ac:dyDescent="0.2">
      <c r="Z9160" s="5"/>
    </row>
    <row r="9161" spans="26:26" x14ac:dyDescent="0.2">
      <c r="Z9161" s="5"/>
    </row>
    <row r="9162" spans="26:26" x14ac:dyDescent="0.2">
      <c r="Z9162" s="5"/>
    </row>
    <row r="9163" spans="26:26" x14ac:dyDescent="0.2">
      <c r="Z9163" s="5"/>
    </row>
    <row r="9164" spans="26:26" x14ac:dyDescent="0.2">
      <c r="Z9164" s="5"/>
    </row>
    <row r="9165" spans="26:26" x14ac:dyDescent="0.2">
      <c r="Z9165" s="5"/>
    </row>
    <row r="9166" spans="26:26" x14ac:dyDescent="0.2">
      <c r="Z9166" s="5"/>
    </row>
    <row r="9167" spans="26:26" x14ac:dyDescent="0.2">
      <c r="Z9167" s="5"/>
    </row>
    <row r="9168" spans="26:26" x14ac:dyDescent="0.2">
      <c r="Z9168" s="5"/>
    </row>
    <row r="9169" spans="26:26" x14ac:dyDescent="0.2">
      <c r="Z9169" s="5"/>
    </row>
    <row r="9170" spans="26:26" x14ac:dyDescent="0.2">
      <c r="Z9170" s="5"/>
    </row>
    <row r="9171" spans="26:26" x14ac:dyDescent="0.2">
      <c r="Z9171" s="5"/>
    </row>
    <row r="9172" spans="26:26" x14ac:dyDescent="0.2">
      <c r="Z9172" s="5"/>
    </row>
    <row r="9173" spans="26:26" x14ac:dyDescent="0.2">
      <c r="Z9173" s="5"/>
    </row>
    <row r="9174" spans="26:26" x14ac:dyDescent="0.2">
      <c r="Z9174" s="5"/>
    </row>
    <row r="9175" spans="26:26" x14ac:dyDescent="0.2">
      <c r="Z9175" s="5"/>
    </row>
    <row r="9176" spans="26:26" x14ac:dyDescent="0.2">
      <c r="Z9176" s="5"/>
    </row>
    <row r="9177" spans="26:26" x14ac:dyDescent="0.2">
      <c r="Z9177" s="5"/>
    </row>
    <row r="9178" spans="26:26" x14ac:dyDescent="0.2">
      <c r="Z9178" s="5"/>
    </row>
    <row r="9179" spans="26:26" x14ac:dyDescent="0.2">
      <c r="Z9179" s="5"/>
    </row>
    <row r="9180" spans="26:26" x14ac:dyDescent="0.2">
      <c r="Z9180" s="5"/>
    </row>
    <row r="9181" spans="26:26" x14ac:dyDescent="0.2">
      <c r="Z9181" s="5"/>
    </row>
    <row r="9182" spans="26:26" x14ac:dyDescent="0.2">
      <c r="Z9182" s="5"/>
    </row>
    <row r="9183" spans="26:26" x14ac:dyDescent="0.2">
      <c r="Z9183" s="5"/>
    </row>
    <row r="9184" spans="26:26" x14ac:dyDescent="0.2">
      <c r="Z9184" s="5"/>
    </row>
    <row r="9185" spans="26:26" x14ac:dyDescent="0.2">
      <c r="Z9185" s="5"/>
    </row>
    <row r="9186" spans="26:26" x14ac:dyDescent="0.2">
      <c r="Z9186" s="5"/>
    </row>
    <row r="9187" spans="26:26" x14ac:dyDescent="0.2">
      <c r="Z9187" s="5"/>
    </row>
    <row r="9188" spans="26:26" x14ac:dyDescent="0.2">
      <c r="Z9188" s="5"/>
    </row>
    <row r="9189" spans="26:26" x14ac:dyDescent="0.2">
      <c r="Z9189" s="5"/>
    </row>
    <row r="9190" spans="26:26" x14ac:dyDescent="0.2">
      <c r="Z9190" s="5"/>
    </row>
    <row r="9191" spans="26:26" x14ac:dyDescent="0.2">
      <c r="Z9191" s="5"/>
    </row>
    <row r="9192" spans="26:26" x14ac:dyDescent="0.2">
      <c r="Z9192" s="5"/>
    </row>
    <row r="9193" spans="26:26" x14ac:dyDescent="0.2">
      <c r="Z9193" s="5"/>
    </row>
    <row r="9194" spans="26:26" x14ac:dyDescent="0.2">
      <c r="Z9194" s="5"/>
    </row>
    <row r="9195" spans="26:26" x14ac:dyDescent="0.2">
      <c r="Z9195" s="5"/>
    </row>
    <row r="9196" spans="26:26" x14ac:dyDescent="0.2">
      <c r="Z9196" s="5"/>
    </row>
    <row r="9197" spans="26:26" x14ac:dyDescent="0.2">
      <c r="Z9197" s="5"/>
    </row>
    <row r="9198" spans="26:26" x14ac:dyDescent="0.2">
      <c r="Z9198" s="5"/>
    </row>
    <row r="9199" spans="26:26" x14ac:dyDescent="0.2">
      <c r="Z9199" s="5"/>
    </row>
    <row r="9200" spans="26:26" x14ac:dyDescent="0.2">
      <c r="Z9200" s="5"/>
    </row>
    <row r="9201" spans="26:26" x14ac:dyDescent="0.2">
      <c r="Z9201" s="5"/>
    </row>
    <row r="9202" spans="26:26" x14ac:dyDescent="0.2">
      <c r="Z9202" s="5"/>
    </row>
    <row r="9203" spans="26:26" x14ac:dyDescent="0.2">
      <c r="Z9203" s="5"/>
    </row>
    <row r="9204" spans="26:26" x14ac:dyDescent="0.2">
      <c r="Z9204" s="5"/>
    </row>
    <row r="9205" spans="26:26" x14ac:dyDescent="0.2">
      <c r="Z9205" s="5"/>
    </row>
    <row r="9206" spans="26:26" x14ac:dyDescent="0.2">
      <c r="Z9206" s="5"/>
    </row>
    <row r="9207" spans="26:26" x14ac:dyDescent="0.2">
      <c r="Z9207" s="5"/>
    </row>
    <row r="9208" spans="26:26" x14ac:dyDescent="0.2">
      <c r="Z9208" s="5"/>
    </row>
    <row r="9209" spans="26:26" x14ac:dyDescent="0.2">
      <c r="Z9209" s="5"/>
    </row>
    <row r="9210" spans="26:26" x14ac:dyDescent="0.2">
      <c r="Z9210" s="5"/>
    </row>
    <row r="9211" spans="26:26" x14ac:dyDescent="0.2">
      <c r="Z9211" s="5"/>
    </row>
    <row r="9212" spans="26:26" x14ac:dyDescent="0.2">
      <c r="Z9212" s="5"/>
    </row>
    <row r="9213" spans="26:26" x14ac:dyDescent="0.2">
      <c r="Z9213" s="5"/>
    </row>
    <row r="9214" spans="26:26" x14ac:dyDescent="0.2">
      <c r="Z9214" s="5"/>
    </row>
    <row r="9215" spans="26:26" x14ac:dyDescent="0.2">
      <c r="Z9215" s="5"/>
    </row>
    <row r="9216" spans="26:26" x14ac:dyDescent="0.2">
      <c r="Z9216" s="5"/>
    </row>
    <row r="9217" spans="26:26" x14ac:dyDescent="0.2">
      <c r="Z9217" s="5"/>
    </row>
    <row r="9218" spans="26:26" x14ac:dyDescent="0.2">
      <c r="Z9218" s="5"/>
    </row>
    <row r="9219" spans="26:26" x14ac:dyDescent="0.2">
      <c r="Z9219" s="5"/>
    </row>
    <row r="9220" spans="26:26" x14ac:dyDescent="0.2">
      <c r="Z9220" s="5"/>
    </row>
    <row r="9221" spans="26:26" x14ac:dyDescent="0.2">
      <c r="Z9221" s="5"/>
    </row>
    <row r="9222" spans="26:26" x14ac:dyDescent="0.2">
      <c r="Z9222" s="5"/>
    </row>
    <row r="9223" spans="26:26" x14ac:dyDescent="0.2">
      <c r="Z9223" s="5"/>
    </row>
    <row r="9224" spans="26:26" x14ac:dyDescent="0.2">
      <c r="Z9224" s="5"/>
    </row>
    <row r="9225" spans="26:26" x14ac:dyDescent="0.2">
      <c r="Z9225" s="5"/>
    </row>
    <row r="9226" spans="26:26" x14ac:dyDescent="0.2">
      <c r="Z9226" s="5"/>
    </row>
    <row r="9227" spans="26:26" x14ac:dyDescent="0.2">
      <c r="Z9227" s="5"/>
    </row>
    <row r="9228" spans="26:26" x14ac:dyDescent="0.2">
      <c r="Z9228" s="5"/>
    </row>
    <row r="9229" spans="26:26" x14ac:dyDescent="0.2">
      <c r="Z9229" s="5"/>
    </row>
    <row r="9230" spans="26:26" x14ac:dyDescent="0.2">
      <c r="Z9230" s="5"/>
    </row>
    <row r="9231" spans="26:26" x14ac:dyDescent="0.2">
      <c r="Z9231" s="5"/>
    </row>
    <row r="9232" spans="26:26" x14ac:dyDescent="0.2">
      <c r="Z9232" s="5"/>
    </row>
    <row r="9233" spans="26:26" x14ac:dyDescent="0.2">
      <c r="Z9233" s="5"/>
    </row>
    <row r="9234" spans="26:26" x14ac:dyDescent="0.2">
      <c r="Z9234" s="5"/>
    </row>
    <row r="9235" spans="26:26" x14ac:dyDescent="0.2">
      <c r="Z9235" s="5"/>
    </row>
    <row r="9236" spans="26:26" x14ac:dyDescent="0.2">
      <c r="Z9236" s="5"/>
    </row>
    <row r="9237" spans="26:26" x14ac:dyDescent="0.2">
      <c r="Z9237" s="5"/>
    </row>
    <row r="9238" spans="26:26" x14ac:dyDescent="0.2">
      <c r="Z9238" s="5"/>
    </row>
    <row r="9239" spans="26:26" x14ac:dyDescent="0.2">
      <c r="Z9239" s="5"/>
    </row>
    <row r="9240" spans="26:26" x14ac:dyDescent="0.2">
      <c r="Z9240" s="5"/>
    </row>
    <row r="9241" spans="26:26" x14ac:dyDescent="0.2">
      <c r="Z9241" s="5"/>
    </row>
    <row r="9242" spans="26:26" x14ac:dyDescent="0.2">
      <c r="Z9242" s="5"/>
    </row>
    <row r="9243" spans="26:26" x14ac:dyDescent="0.2">
      <c r="Z9243" s="5"/>
    </row>
    <row r="9244" spans="26:26" x14ac:dyDescent="0.2">
      <c r="Z9244" s="5"/>
    </row>
    <row r="9245" spans="26:26" x14ac:dyDescent="0.2">
      <c r="Z9245" s="5"/>
    </row>
    <row r="9246" spans="26:26" x14ac:dyDescent="0.2">
      <c r="Z9246" s="5"/>
    </row>
    <row r="9247" spans="26:26" x14ac:dyDescent="0.2">
      <c r="Z9247" s="5"/>
    </row>
    <row r="9248" spans="26:26" x14ac:dyDescent="0.2">
      <c r="Z9248" s="5"/>
    </row>
    <row r="9249" spans="26:26" x14ac:dyDescent="0.2">
      <c r="Z9249" s="5"/>
    </row>
    <row r="9250" spans="26:26" x14ac:dyDescent="0.2">
      <c r="Z9250" s="5"/>
    </row>
    <row r="9251" spans="26:26" x14ac:dyDescent="0.2">
      <c r="Z9251" s="5"/>
    </row>
    <row r="9252" spans="26:26" x14ac:dyDescent="0.2">
      <c r="Z9252" s="5"/>
    </row>
    <row r="9253" spans="26:26" x14ac:dyDescent="0.2">
      <c r="Z9253" s="5"/>
    </row>
    <row r="9254" spans="26:26" x14ac:dyDescent="0.2">
      <c r="Z9254" s="5"/>
    </row>
    <row r="9255" spans="26:26" x14ac:dyDescent="0.2">
      <c r="Z9255" s="5"/>
    </row>
    <row r="9256" spans="26:26" x14ac:dyDescent="0.2">
      <c r="Z9256" s="5"/>
    </row>
    <row r="9257" spans="26:26" x14ac:dyDescent="0.2">
      <c r="Z9257" s="5"/>
    </row>
    <row r="9258" spans="26:26" x14ac:dyDescent="0.2">
      <c r="Z9258" s="5"/>
    </row>
    <row r="9259" spans="26:26" x14ac:dyDescent="0.2">
      <c r="Z9259" s="5"/>
    </row>
    <row r="9260" spans="26:26" x14ac:dyDescent="0.2">
      <c r="Z9260" s="5"/>
    </row>
    <row r="9261" spans="26:26" x14ac:dyDescent="0.2">
      <c r="Z9261" s="5"/>
    </row>
    <row r="9262" spans="26:26" x14ac:dyDescent="0.2">
      <c r="Z9262" s="5"/>
    </row>
    <row r="9263" spans="26:26" x14ac:dyDescent="0.2">
      <c r="Z9263" s="5"/>
    </row>
    <row r="9264" spans="26:26" x14ac:dyDescent="0.2">
      <c r="Z9264" s="5"/>
    </row>
    <row r="9265" spans="26:26" x14ac:dyDescent="0.2">
      <c r="Z9265" s="5"/>
    </row>
    <row r="9266" spans="26:26" x14ac:dyDescent="0.2">
      <c r="Z9266" s="5"/>
    </row>
    <row r="9267" spans="26:26" x14ac:dyDescent="0.2">
      <c r="Z9267" s="5"/>
    </row>
    <row r="9268" spans="26:26" x14ac:dyDescent="0.2">
      <c r="Z9268" s="5"/>
    </row>
    <row r="9269" spans="26:26" x14ac:dyDescent="0.2">
      <c r="Z9269" s="5"/>
    </row>
    <row r="9270" spans="26:26" x14ac:dyDescent="0.2">
      <c r="Z9270" s="5"/>
    </row>
    <row r="9271" spans="26:26" x14ac:dyDescent="0.2">
      <c r="Z9271" s="5"/>
    </row>
    <row r="9272" spans="26:26" x14ac:dyDescent="0.2">
      <c r="Z9272" s="5"/>
    </row>
    <row r="9273" spans="26:26" x14ac:dyDescent="0.2">
      <c r="Z9273" s="5"/>
    </row>
    <row r="9274" spans="26:26" x14ac:dyDescent="0.2">
      <c r="Z9274" s="5"/>
    </row>
    <row r="9275" spans="26:26" x14ac:dyDescent="0.2">
      <c r="Z9275" s="5"/>
    </row>
    <row r="9276" spans="26:26" x14ac:dyDescent="0.2">
      <c r="Z9276" s="5"/>
    </row>
    <row r="9277" spans="26:26" x14ac:dyDescent="0.2">
      <c r="Z9277" s="5"/>
    </row>
    <row r="9278" spans="26:26" x14ac:dyDescent="0.2">
      <c r="Z9278" s="5"/>
    </row>
    <row r="9279" spans="26:26" x14ac:dyDescent="0.2">
      <c r="Z9279" s="5"/>
    </row>
    <row r="9280" spans="26:26" x14ac:dyDescent="0.2">
      <c r="Z9280" s="5"/>
    </row>
    <row r="9281" spans="26:26" x14ac:dyDescent="0.2">
      <c r="Z9281" s="5"/>
    </row>
    <row r="9282" spans="26:26" x14ac:dyDescent="0.2">
      <c r="Z9282" s="5"/>
    </row>
    <row r="9283" spans="26:26" x14ac:dyDescent="0.2">
      <c r="Z9283" s="5"/>
    </row>
    <row r="9284" spans="26:26" x14ac:dyDescent="0.2">
      <c r="Z9284" s="5"/>
    </row>
    <row r="9285" spans="26:26" x14ac:dyDescent="0.2">
      <c r="Z9285" s="5"/>
    </row>
    <row r="9286" spans="26:26" x14ac:dyDescent="0.2">
      <c r="Z9286" s="5"/>
    </row>
    <row r="9287" spans="26:26" x14ac:dyDescent="0.2">
      <c r="Z9287" s="5"/>
    </row>
    <row r="9288" spans="26:26" x14ac:dyDescent="0.2">
      <c r="Z9288" s="5"/>
    </row>
    <row r="9289" spans="26:26" x14ac:dyDescent="0.2">
      <c r="Z9289" s="5"/>
    </row>
    <row r="9290" spans="26:26" x14ac:dyDescent="0.2">
      <c r="Z9290" s="5"/>
    </row>
    <row r="9291" spans="26:26" x14ac:dyDescent="0.2">
      <c r="Z9291" s="5"/>
    </row>
    <row r="9292" spans="26:26" x14ac:dyDescent="0.2">
      <c r="Z9292" s="5"/>
    </row>
    <row r="9293" spans="26:26" x14ac:dyDescent="0.2">
      <c r="Z9293" s="5"/>
    </row>
    <row r="9294" spans="26:26" x14ac:dyDescent="0.2">
      <c r="Z9294" s="5"/>
    </row>
    <row r="9295" spans="26:26" x14ac:dyDescent="0.2">
      <c r="Z9295" s="5"/>
    </row>
    <row r="9296" spans="26:26" x14ac:dyDescent="0.2">
      <c r="Z9296" s="5"/>
    </row>
    <row r="9297" spans="26:26" x14ac:dyDescent="0.2">
      <c r="Z9297" s="5"/>
    </row>
    <row r="9298" spans="26:26" x14ac:dyDescent="0.2">
      <c r="Z9298" s="5"/>
    </row>
    <row r="9299" spans="26:26" x14ac:dyDescent="0.2">
      <c r="Z9299" s="5"/>
    </row>
    <row r="9300" spans="26:26" x14ac:dyDescent="0.2">
      <c r="Z9300" s="5"/>
    </row>
    <row r="9301" spans="26:26" x14ac:dyDescent="0.2">
      <c r="Z9301" s="5"/>
    </row>
    <row r="9302" spans="26:26" x14ac:dyDescent="0.2">
      <c r="Z9302" s="5"/>
    </row>
    <row r="9303" spans="26:26" x14ac:dyDescent="0.2">
      <c r="Z9303" s="5"/>
    </row>
    <row r="9304" spans="26:26" x14ac:dyDescent="0.2">
      <c r="Z9304" s="5"/>
    </row>
    <row r="9305" spans="26:26" x14ac:dyDescent="0.2">
      <c r="Z9305" s="5"/>
    </row>
    <row r="9306" spans="26:26" x14ac:dyDescent="0.2">
      <c r="Z9306" s="5"/>
    </row>
    <row r="9307" spans="26:26" x14ac:dyDescent="0.2">
      <c r="Z9307" s="5"/>
    </row>
    <row r="9308" spans="26:26" x14ac:dyDescent="0.2">
      <c r="Z9308" s="5"/>
    </row>
    <row r="9309" spans="26:26" x14ac:dyDescent="0.2">
      <c r="Z9309" s="5"/>
    </row>
    <row r="9310" spans="26:26" x14ac:dyDescent="0.2">
      <c r="Z9310" s="5"/>
    </row>
    <row r="9311" spans="26:26" x14ac:dyDescent="0.2">
      <c r="Z9311" s="5"/>
    </row>
    <row r="9312" spans="26:26" x14ac:dyDescent="0.2">
      <c r="Z9312" s="5"/>
    </row>
    <row r="9313" spans="26:26" x14ac:dyDescent="0.2">
      <c r="Z9313" s="5"/>
    </row>
    <row r="9314" spans="26:26" x14ac:dyDescent="0.2">
      <c r="Z9314" s="5"/>
    </row>
    <row r="9315" spans="26:26" x14ac:dyDescent="0.2">
      <c r="Z9315" s="5"/>
    </row>
    <row r="9316" spans="26:26" x14ac:dyDescent="0.2">
      <c r="Z9316" s="5"/>
    </row>
    <row r="9317" spans="26:26" x14ac:dyDescent="0.2">
      <c r="Z9317" s="5"/>
    </row>
    <row r="9318" spans="26:26" x14ac:dyDescent="0.2">
      <c r="Z9318" s="5"/>
    </row>
    <row r="9319" spans="26:26" x14ac:dyDescent="0.2">
      <c r="Z9319" s="5"/>
    </row>
    <row r="9320" spans="26:26" x14ac:dyDescent="0.2">
      <c r="Z9320" s="5"/>
    </row>
    <row r="9321" spans="26:26" x14ac:dyDescent="0.2">
      <c r="Z9321" s="5"/>
    </row>
    <row r="9322" spans="26:26" x14ac:dyDescent="0.2">
      <c r="Z9322" s="5"/>
    </row>
    <row r="9323" spans="26:26" x14ac:dyDescent="0.2">
      <c r="Z9323" s="5"/>
    </row>
    <row r="9324" spans="26:26" x14ac:dyDescent="0.2">
      <c r="Z9324" s="5"/>
    </row>
    <row r="9325" spans="26:26" x14ac:dyDescent="0.2">
      <c r="Z9325" s="5"/>
    </row>
    <row r="9326" spans="26:26" x14ac:dyDescent="0.2">
      <c r="Z9326" s="5"/>
    </row>
    <row r="9327" spans="26:26" x14ac:dyDescent="0.2">
      <c r="Z9327" s="5"/>
    </row>
    <row r="9328" spans="26:26" x14ac:dyDescent="0.2">
      <c r="Z9328" s="5"/>
    </row>
    <row r="9329" spans="26:26" x14ac:dyDescent="0.2">
      <c r="Z9329" s="5"/>
    </row>
    <row r="9330" spans="26:26" x14ac:dyDescent="0.2">
      <c r="Z9330" s="5"/>
    </row>
    <row r="9331" spans="26:26" x14ac:dyDescent="0.2">
      <c r="Z9331" s="5"/>
    </row>
    <row r="9332" spans="26:26" x14ac:dyDescent="0.2">
      <c r="Z9332" s="5"/>
    </row>
    <row r="9333" spans="26:26" x14ac:dyDescent="0.2">
      <c r="Z9333" s="5"/>
    </row>
    <row r="9334" spans="26:26" x14ac:dyDescent="0.2">
      <c r="Z9334" s="5"/>
    </row>
    <row r="9335" spans="26:26" x14ac:dyDescent="0.2">
      <c r="Z9335" s="5"/>
    </row>
    <row r="9336" spans="26:26" x14ac:dyDescent="0.2">
      <c r="Z9336" s="5"/>
    </row>
    <row r="9337" spans="26:26" x14ac:dyDescent="0.2">
      <c r="Z9337" s="5"/>
    </row>
    <row r="9338" spans="26:26" x14ac:dyDescent="0.2">
      <c r="Z9338" s="5"/>
    </row>
    <row r="9339" spans="26:26" x14ac:dyDescent="0.2">
      <c r="Z9339" s="5"/>
    </row>
    <row r="9340" spans="26:26" x14ac:dyDescent="0.2">
      <c r="Z9340" s="5"/>
    </row>
    <row r="9341" spans="26:26" x14ac:dyDescent="0.2">
      <c r="Z9341" s="5"/>
    </row>
    <row r="9342" spans="26:26" x14ac:dyDescent="0.2">
      <c r="Z9342" s="5"/>
    </row>
    <row r="9343" spans="26:26" x14ac:dyDescent="0.2">
      <c r="Z9343" s="5"/>
    </row>
    <row r="9344" spans="26:26" x14ac:dyDescent="0.2">
      <c r="Z9344" s="5"/>
    </row>
    <row r="9345" spans="26:26" x14ac:dyDescent="0.2">
      <c r="Z9345" s="5"/>
    </row>
    <row r="9346" spans="26:26" x14ac:dyDescent="0.2">
      <c r="Z9346" s="5"/>
    </row>
    <row r="9347" spans="26:26" x14ac:dyDescent="0.2">
      <c r="Z9347" s="5"/>
    </row>
    <row r="9348" spans="26:26" x14ac:dyDescent="0.2">
      <c r="Z9348" s="5"/>
    </row>
    <row r="9349" spans="26:26" x14ac:dyDescent="0.2">
      <c r="Z9349" s="5"/>
    </row>
    <row r="9350" spans="26:26" x14ac:dyDescent="0.2">
      <c r="Z9350" s="5"/>
    </row>
    <row r="9351" spans="26:26" x14ac:dyDescent="0.2">
      <c r="Z9351" s="5"/>
    </row>
    <row r="9352" spans="26:26" x14ac:dyDescent="0.2">
      <c r="Z9352" s="5"/>
    </row>
    <row r="9353" spans="26:26" x14ac:dyDescent="0.2">
      <c r="Z9353" s="5"/>
    </row>
    <row r="9354" spans="26:26" x14ac:dyDescent="0.2">
      <c r="Z9354" s="5"/>
    </row>
    <row r="9355" spans="26:26" x14ac:dyDescent="0.2">
      <c r="Z9355" s="5"/>
    </row>
    <row r="9356" spans="26:26" x14ac:dyDescent="0.2">
      <c r="Z9356" s="5"/>
    </row>
    <row r="9357" spans="26:26" x14ac:dyDescent="0.2">
      <c r="Z9357" s="5"/>
    </row>
    <row r="9358" spans="26:26" x14ac:dyDescent="0.2">
      <c r="Z9358" s="5"/>
    </row>
    <row r="9359" spans="26:26" x14ac:dyDescent="0.2">
      <c r="Z9359" s="5"/>
    </row>
    <row r="9360" spans="26:26" x14ac:dyDescent="0.2">
      <c r="Z9360" s="5"/>
    </row>
    <row r="9361" spans="26:26" x14ac:dyDescent="0.2">
      <c r="Z9361" s="5"/>
    </row>
    <row r="9362" spans="26:26" x14ac:dyDescent="0.2">
      <c r="Z9362" s="5"/>
    </row>
    <row r="9363" spans="26:26" x14ac:dyDescent="0.2">
      <c r="Z9363" s="5"/>
    </row>
    <row r="9364" spans="26:26" x14ac:dyDescent="0.2">
      <c r="Z9364" s="5"/>
    </row>
    <row r="9365" spans="26:26" x14ac:dyDescent="0.2">
      <c r="Z9365" s="5"/>
    </row>
    <row r="9366" spans="26:26" x14ac:dyDescent="0.2">
      <c r="Z9366" s="5"/>
    </row>
    <row r="9367" spans="26:26" x14ac:dyDescent="0.2">
      <c r="Z9367" s="5"/>
    </row>
    <row r="9368" spans="26:26" x14ac:dyDescent="0.2">
      <c r="Z9368" s="5"/>
    </row>
    <row r="9369" spans="26:26" x14ac:dyDescent="0.2">
      <c r="Z9369" s="5"/>
    </row>
    <row r="9370" spans="26:26" x14ac:dyDescent="0.2">
      <c r="Z9370" s="5"/>
    </row>
    <row r="9371" spans="26:26" x14ac:dyDescent="0.2">
      <c r="Z9371" s="5"/>
    </row>
    <row r="9372" spans="26:26" x14ac:dyDescent="0.2">
      <c r="Z9372" s="5"/>
    </row>
    <row r="9373" spans="26:26" x14ac:dyDescent="0.2">
      <c r="Z9373" s="5"/>
    </row>
    <row r="9374" spans="26:26" x14ac:dyDescent="0.2">
      <c r="Z9374" s="5"/>
    </row>
    <row r="9375" spans="26:26" x14ac:dyDescent="0.2">
      <c r="Z9375" s="5"/>
    </row>
    <row r="9376" spans="26:26" x14ac:dyDescent="0.2">
      <c r="Z9376" s="5"/>
    </row>
    <row r="9377" spans="26:26" x14ac:dyDescent="0.2">
      <c r="Z9377" s="5"/>
    </row>
    <row r="9378" spans="26:26" x14ac:dyDescent="0.2">
      <c r="Z9378" s="5"/>
    </row>
    <row r="9379" spans="26:26" x14ac:dyDescent="0.2">
      <c r="Z9379" s="5"/>
    </row>
    <row r="9380" spans="26:26" x14ac:dyDescent="0.2">
      <c r="Z9380" s="5"/>
    </row>
    <row r="9381" spans="26:26" x14ac:dyDescent="0.2">
      <c r="Z9381" s="5"/>
    </row>
    <row r="9382" spans="26:26" x14ac:dyDescent="0.2">
      <c r="Z9382" s="5"/>
    </row>
    <row r="9383" spans="26:26" x14ac:dyDescent="0.2">
      <c r="Z9383" s="5"/>
    </row>
    <row r="9384" spans="26:26" x14ac:dyDescent="0.2">
      <c r="Z9384" s="5"/>
    </row>
    <row r="9385" spans="26:26" x14ac:dyDescent="0.2">
      <c r="Z9385" s="5"/>
    </row>
    <row r="9386" spans="26:26" x14ac:dyDescent="0.2">
      <c r="Z9386" s="5"/>
    </row>
    <row r="9387" spans="26:26" x14ac:dyDescent="0.2">
      <c r="Z9387" s="5"/>
    </row>
    <row r="9388" spans="26:26" x14ac:dyDescent="0.2">
      <c r="Z9388" s="5"/>
    </row>
    <row r="9389" spans="26:26" x14ac:dyDescent="0.2">
      <c r="Z9389" s="5"/>
    </row>
    <row r="9390" spans="26:26" x14ac:dyDescent="0.2">
      <c r="Z9390" s="5"/>
    </row>
    <row r="9391" spans="26:26" x14ac:dyDescent="0.2">
      <c r="Z9391" s="5"/>
    </row>
    <row r="9392" spans="26:26" x14ac:dyDescent="0.2">
      <c r="Z9392" s="5"/>
    </row>
    <row r="9393" spans="26:26" x14ac:dyDescent="0.2">
      <c r="Z9393" s="5"/>
    </row>
    <row r="9394" spans="26:26" x14ac:dyDescent="0.2">
      <c r="Z9394" s="5"/>
    </row>
    <row r="9395" spans="26:26" x14ac:dyDescent="0.2">
      <c r="Z9395" s="5"/>
    </row>
    <row r="9396" spans="26:26" x14ac:dyDescent="0.2">
      <c r="Z9396" s="5"/>
    </row>
    <row r="9397" spans="26:26" x14ac:dyDescent="0.2">
      <c r="Z9397" s="5"/>
    </row>
    <row r="9398" spans="26:26" x14ac:dyDescent="0.2">
      <c r="Z9398" s="5"/>
    </row>
    <row r="9399" spans="26:26" x14ac:dyDescent="0.2">
      <c r="Z9399" s="5"/>
    </row>
    <row r="9400" spans="26:26" x14ac:dyDescent="0.2">
      <c r="Z9400" s="5"/>
    </row>
    <row r="9401" spans="26:26" x14ac:dyDescent="0.2">
      <c r="Z9401" s="5"/>
    </row>
    <row r="9402" spans="26:26" x14ac:dyDescent="0.2">
      <c r="Z9402" s="5"/>
    </row>
    <row r="9403" spans="26:26" x14ac:dyDescent="0.2">
      <c r="Z9403" s="5"/>
    </row>
    <row r="9404" spans="26:26" x14ac:dyDescent="0.2">
      <c r="Z9404" s="5"/>
    </row>
    <row r="9405" spans="26:26" x14ac:dyDescent="0.2">
      <c r="Z9405" s="5"/>
    </row>
    <row r="9406" spans="26:26" x14ac:dyDescent="0.2">
      <c r="Z9406" s="5"/>
    </row>
    <row r="9407" spans="26:26" x14ac:dyDescent="0.2">
      <c r="Z9407" s="5"/>
    </row>
    <row r="9408" spans="26:26" x14ac:dyDescent="0.2">
      <c r="Z9408" s="5"/>
    </row>
    <row r="9409" spans="26:26" x14ac:dyDescent="0.2">
      <c r="Z9409" s="5"/>
    </row>
    <row r="9410" spans="26:26" x14ac:dyDescent="0.2">
      <c r="Z9410" s="5"/>
    </row>
    <row r="9411" spans="26:26" x14ac:dyDescent="0.2">
      <c r="Z9411" s="5"/>
    </row>
    <row r="9412" spans="26:26" x14ac:dyDescent="0.2">
      <c r="Z9412" s="5"/>
    </row>
    <row r="9413" spans="26:26" x14ac:dyDescent="0.2">
      <c r="Z9413" s="5"/>
    </row>
    <row r="9414" spans="26:26" x14ac:dyDescent="0.2">
      <c r="Z9414" s="5"/>
    </row>
    <row r="9415" spans="26:26" x14ac:dyDescent="0.2">
      <c r="Z9415" s="5"/>
    </row>
    <row r="9416" spans="26:26" x14ac:dyDescent="0.2">
      <c r="Z9416" s="5"/>
    </row>
    <row r="9417" spans="26:26" x14ac:dyDescent="0.2">
      <c r="Z9417" s="5"/>
    </row>
    <row r="9418" spans="26:26" x14ac:dyDescent="0.2">
      <c r="Z9418" s="5"/>
    </row>
    <row r="9419" spans="26:26" x14ac:dyDescent="0.2">
      <c r="Z9419" s="5"/>
    </row>
    <row r="9420" spans="26:26" x14ac:dyDescent="0.2">
      <c r="Z9420" s="5"/>
    </row>
    <row r="9421" spans="26:26" x14ac:dyDescent="0.2">
      <c r="Z9421" s="5"/>
    </row>
    <row r="9422" spans="26:26" x14ac:dyDescent="0.2">
      <c r="Z9422" s="5"/>
    </row>
    <row r="9423" spans="26:26" x14ac:dyDescent="0.2">
      <c r="Z9423" s="5"/>
    </row>
    <row r="9424" spans="26:26" x14ac:dyDescent="0.2">
      <c r="Z9424" s="5"/>
    </row>
    <row r="9425" spans="26:26" x14ac:dyDescent="0.2">
      <c r="Z9425" s="5"/>
    </row>
    <row r="9426" spans="26:26" x14ac:dyDescent="0.2">
      <c r="Z9426" s="5"/>
    </row>
    <row r="9427" spans="26:26" x14ac:dyDescent="0.2">
      <c r="Z9427" s="5"/>
    </row>
    <row r="9428" spans="26:26" x14ac:dyDescent="0.2">
      <c r="Z9428" s="5"/>
    </row>
    <row r="9429" spans="26:26" x14ac:dyDescent="0.2">
      <c r="Z9429" s="5"/>
    </row>
    <row r="9430" spans="26:26" x14ac:dyDescent="0.2">
      <c r="Z9430" s="5"/>
    </row>
    <row r="9431" spans="26:26" x14ac:dyDescent="0.2">
      <c r="Z9431" s="5"/>
    </row>
    <row r="9432" spans="26:26" x14ac:dyDescent="0.2">
      <c r="Z9432" s="5"/>
    </row>
    <row r="9433" spans="26:26" x14ac:dyDescent="0.2">
      <c r="Z9433" s="5"/>
    </row>
    <row r="9434" spans="26:26" x14ac:dyDescent="0.2">
      <c r="Z9434" s="5"/>
    </row>
    <row r="9435" spans="26:26" x14ac:dyDescent="0.2">
      <c r="Z9435" s="5"/>
    </row>
    <row r="9436" spans="26:26" x14ac:dyDescent="0.2">
      <c r="Z9436" s="5"/>
    </row>
    <row r="9437" spans="26:26" x14ac:dyDescent="0.2">
      <c r="Z9437" s="5"/>
    </row>
    <row r="9438" spans="26:26" x14ac:dyDescent="0.2">
      <c r="Z9438" s="5"/>
    </row>
    <row r="9439" spans="26:26" x14ac:dyDescent="0.2">
      <c r="Z9439" s="5"/>
    </row>
    <row r="9440" spans="26:26" x14ac:dyDescent="0.2">
      <c r="Z9440" s="5"/>
    </row>
    <row r="9441" spans="26:26" x14ac:dyDescent="0.2">
      <c r="Z9441" s="5"/>
    </row>
    <row r="9442" spans="26:26" x14ac:dyDescent="0.2">
      <c r="Z9442" s="5"/>
    </row>
    <row r="9443" spans="26:26" x14ac:dyDescent="0.2">
      <c r="Z9443" s="5"/>
    </row>
    <row r="9444" spans="26:26" x14ac:dyDescent="0.2">
      <c r="Z9444" s="5"/>
    </row>
    <row r="9445" spans="26:26" x14ac:dyDescent="0.2">
      <c r="Z9445" s="5"/>
    </row>
    <row r="9446" spans="26:26" x14ac:dyDescent="0.2">
      <c r="Z9446" s="5"/>
    </row>
    <row r="9447" spans="26:26" x14ac:dyDescent="0.2">
      <c r="Z9447" s="5"/>
    </row>
    <row r="9448" spans="26:26" x14ac:dyDescent="0.2">
      <c r="Z9448" s="5"/>
    </row>
    <row r="9449" spans="26:26" x14ac:dyDescent="0.2">
      <c r="Z9449" s="5"/>
    </row>
    <row r="9450" spans="26:26" x14ac:dyDescent="0.2">
      <c r="Z9450" s="5"/>
    </row>
    <row r="9451" spans="26:26" x14ac:dyDescent="0.2">
      <c r="Z9451" s="5"/>
    </row>
    <row r="9452" spans="26:26" x14ac:dyDescent="0.2">
      <c r="Z9452" s="5"/>
    </row>
    <row r="9453" spans="26:26" x14ac:dyDescent="0.2">
      <c r="Z9453" s="5"/>
    </row>
    <row r="9454" spans="26:26" x14ac:dyDescent="0.2">
      <c r="Z9454" s="5"/>
    </row>
    <row r="9455" spans="26:26" x14ac:dyDescent="0.2">
      <c r="Z9455" s="5"/>
    </row>
    <row r="9456" spans="26:26" x14ac:dyDescent="0.2">
      <c r="Z9456" s="5"/>
    </row>
    <row r="9457" spans="26:26" x14ac:dyDescent="0.2">
      <c r="Z9457" s="5"/>
    </row>
    <row r="9458" spans="26:26" x14ac:dyDescent="0.2">
      <c r="Z9458" s="5"/>
    </row>
    <row r="9459" spans="26:26" x14ac:dyDescent="0.2">
      <c r="Z9459" s="5"/>
    </row>
    <row r="9460" spans="26:26" x14ac:dyDescent="0.2">
      <c r="Z9460" s="5"/>
    </row>
    <row r="9461" spans="26:26" x14ac:dyDescent="0.2">
      <c r="Z9461" s="5"/>
    </row>
    <row r="9462" spans="26:26" x14ac:dyDescent="0.2">
      <c r="Z9462" s="5"/>
    </row>
    <row r="9463" spans="26:26" x14ac:dyDescent="0.2">
      <c r="Z9463" s="5"/>
    </row>
    <row r="9464" spans="26:26" x14ac:dyDescent="0.2">
      <c r="Z9464" s="5"/>
    </row>
    <row r="9465" spans="26:26" x14ac:dyDescent="0.2">
      <c r="Z9465" s="5"/>
    </row>
    <row r="9466" spans="26:26" x14ac:dyDescent="0.2">
      <c r="Z9466" s="5"/>
    </row>
    <row r="9467" spans="26:26" x14ac:dyDescent="0.2">
      <c r="Z9467" s="5"/>
    </row>
    <row r="9468" spans="26:26" x14ac:dyDescent="0.2">
      <c r="Z9468" s="5"/>
    </row>
    <row r="9469" spans="26:26" x14ac:dyDescent="0.2">
      <c r="Z9469" s="5"/>
    </row>
    <row r="9470" spans="26:26" x14ac:dyDescent="0.2">
      <c r="Z9470" s="5"/>
    </row>
    <row r="9471" spans="26:26" x14ac:dyDescent="0.2">
      <c r="Z9471" s="5"/>
    </row>
    <row r="9472" spans="26:26" x14ac:dyDescent="0.2">
      <c r="Z9472" s="5"/>
    </row>
    <row r="9473" spans="26:26" x14ac:dyDescent="0.2">
      <c r="Z9473" s="5"/>
    </row>
    <row r="9474" spans="26:26" x14ac:dyDescent="0.2">
      <c r="Z9474" s="5"/>
    </row>
    <row r="9475" spans="26:26" x14ac:dyDescent="0.2">
      <c r="Z9475" s="5"/>
    </row>
    <row r="9476" spans="26:26" x14ac:dyDescent="0.2">
      <c r="Z9476" s="5"/>
    </row>
    <row r="9477" spans="26:26" x14ac:dyDescent="0.2">
      <c r="Z9477" s="5"/>
    </row>
    <row r="9478" spans="26:26" x14ac:dyDescent="0.2">
      <c r="Z9478" s="5"/>
    </row>
    <row r="9479" spans="26:26" x14ac:dyDescent="0.2">
      <c r="Z9479" s="5"/>
    </row>
    <row r="9480" spans="26:26" x14ac:dyDescent="0.2">
      <c r="Z9480" s="5"/>
    </row>
    <row r="9481" spans="26:26" x14ac:dyDescent="0.2">
      <c r="Z9481" s="5"/>
    </row>
    <row r="9482" spans="26:26" x14ac:dyDescent="0.2">
      <c r="Z9482" s="5"/>
    </row>
    <row r="9483" spans="26:26" x14ac:dyDescent="0.2">
      <c r="Z9483" s="5"/>
    </row>
    <row r="9484" spans="26:26" x14ac:dyDescent="0.2">
      <c r="Z9484" s="5"/>
    </row>
    <row r="9485" spans="26:26" x14ac:dyDescent="0.2">
      <c r="Z9485" s="5"/>
    </row>
    <row r="9486" spans="26:26" x14ac:dyDescent="0.2">
      <c r="Z9486" s="5"/>
    </row>
    <row r="9487" spans="26:26" x14ac:dyDescent="0.2">
      <c r="Z9487" s="5"/>
    </row>
    <row r="9488" spans="26:26" x14ac:dyDescent="0.2">
      <c r="Z9488" s="5"/>
    </row>
    <row r="9489" spans="26:26" x14ac:dyDescent="0.2">
      <c r="Z9489" s="5"/>
    </row>
    <row r="9490" spans="26:26" x14ac:dyDescent="0.2">
      <c r="Z9490" s="5"/>
    </row>
    <row r="9491" spans="26:26" x14ac:dyDescent="0.2">
      <c r="Z9491" s="5"/>
    </row>
    <row r="9492" spans="26:26" x14ac:dyDescent="0.2">
      <c r="Z9492" s="5"/>
    </row>
    <row r="9493" spans="26:26" x14ac:dyDescent="0.2">
      <c r="Z9493" s="5"/>
    </row>
    <row r="9494" spans="26:26" x14ac:dyDescent="0.2">
      <c r="Z9494" s="5"/>
    </row>
    <row r="9495" spans="26:26" x14ac:dyDescent="0.2">
      <c r="Z9495" s="5"/>
    </row>
    <row r="9496" spans="26:26" x14ac:dyDescent="0.2">
      <c r="Z9496" s="5"/>
    </row>
    <row r="9497" spans="26:26" x14ac:dyDescent="0.2">
      <c r="Z9497" s="5"/>
    </row>
    <row r="9498" spans="26:26" x14ac:dyDescent="0.2">
      <c r="Z9498" s="5"/>
    </row>
    <row r="9499" spans="26:26" x14ac:dyDescent="0.2">
      <c r="Z9499" s="5"/>
    </row>
    <row r="9500" spans="26:26" x14ac:dyDescent="0.2">
      <c r="Z9500" s="5"/>
    </row>
    <row r="9501" spans="26:26" x14ac:dyDescent="0.2">
      <c r="Z9501" s="5"/>
    </row>
    <row r="9502" spans="26:26" x14ac:dyDescent="0.2">
      <c r="Z9502" s="5"/>
    </row>
    <row r="9503" spans="26:26" x14ac:dyDescent="0.2">
      <c r="Z9503" s="5"/>
    </row>
    <row r="9504" spans="26:26" x14ac:dyDescent="0.2">
      <c r="Z9504" s="5"/>
    </row>
    <row r="9505" spans="26:26" x14ac:dyDescent="0.2">
      <c r="Z9505" s="5"/>
    </row>
    <row r="9506" spans="26:26" x14ac:dyDescent="0.2">
      <c r="Z9506" s="5"/>
    </row>
    <row r="9507" spans="26:26" x14ac:dyDescent="0.2">
      <c r="Z9507" s="5"/>
    </row>
    <row r="9508" spans="26:26" x14ac:dyDescent="0.2">
      <c r="Z9508" s="5"/>
    </row>
    <row r="9509" spans="26:26" x14ac:dyDescent="0.2">
      <c r="Z9509" s="5"/>
    </row>
    <row r="9510" spans="26:26" x14ac:dyDescent="0.2">
      <c r="Z9510" s="5"/>
    </row>
    <row r="9511" spans="26:26" x14ac:dyDescent="0.2">
      <c r="Z9511" s="5"/>
    </row>
    <row r="9512" spans="26:26" x14ac:dyDescent="0.2">
      <c r="Z9512" s="5"/>
    </row>
    <row r="9513" spans="26:26" x14ac:dyDescent="0.2">
      <c r="Z9513" s="5"/>
    </row>
    <row r="9514" spans="26:26" x14ac:dyDescent="0.2">
      <c r="Z9514" s="5"/>
    </row>
    <row r="9515" spans="26:26" x14ac:dyDescent="0.2">
      <c r="Z9515" s="5"/>
    </row>
    <row r="9516" spans="26:26" x14ac:dyDescent="0.2">
      <c r="Z9516" s="5"/>
    </row>
    <row r="9517" spans="26:26" x14ac:dyDescent="0.2">
      <c r="Z9517" s="5"/>
    </row>
    <row r="9518" spans="26:26" x14ac:dyDescent="0.2">
      <c r="Z9518" s="5"/>
    </row>
    <row r="9519" spans="26:26" x14ac:dyDescent="0.2">
      <c r="Z9519" s="5"/>
    </row>
    <row r="9520" spans="26:26" x14ac:dyDescent="0.2">
      <c r="Z9520" s="5"/>
    </row>
    <row r="9521" spans="26:26" x14ac:dyDescent="0.2">
      <c r="Z9521" s="5"/>
    </row>
    <row r="9522" spans="26:26" x14ac:dyDescent="0.2">
      <c r="Z9522" s="5"/>
    </row>
    <row r="9523" spans="26:26" x14ac:dyDescent="0.2">
      <c r="Z9523" s="5"/>
    </row>
    <row r="9524" spans="26:26" x14ac:dyDescent="0.2">
      <c r="Z9524" s="5"/>
    </row>
    <row r="9525" spans="26:26" x14ac:dyDescent="0.2">
      <c r="Z9525" s="5"/>
    </row>
    <row r="9526" spans="26:26" x14ac:dyDescent="0.2">
      <c r="Z9526" s="5"/>
    </row>
    <row r="9527" spans="26:26" x14ac:dyDescent="0.2">
      <c r="Z9527" s="5"/>
    </row>
    <row r="9528" spans="26:26" x14ac:dyDescent="0.2">
      <c r="Z9528" s="5"/>
    </row>
    <row r="9529" spans="26:26" x14ac:dyDescent="0.2">
      <c r="Z9529" s="5"/>
    </row>
    <row r="9530" spans="26:26" x14ac:dyDescent="0.2">
      <c r="Z9530" s="5"/>
    </row>
    <row r="9531" spans="26:26" x14ac:dyDescent="0.2">
      <c r="Z9531" s="5"/>
    </row>
    <row r="9532" spans="26:26" x14ac:dyDescent="0.2">
      <c r="Z9532" s="5"/>
    </row>
    <row r="9533" spans="26:26" x14ac:dyDescent="0.2">
      <c r="Z9533" s="5"/>
    </row>
    <row r="9534" spans="26:26" x14ac:dyDescent="0.2">
      <c r="Z9534" s="5"/>
    </row>
    <row r="9535" spans="26:26" x14ac:dyDescent="0.2">
      <c r="Z9535" s="5"/>
    </row>
    <row r="9536" spans="26:26" x14ac:dyDescent="0.2">
      <c r="Z9536" s="5"/>
    </row>
    <row r="9537" spans="26:26" x14ac:dyDescent="0.2">
      <c r="Z9537" s="5"/>
    </row>
    <row r="9538" spans="26:26" x14ac:dyDescent="0.2">
      <c r="Z9538" s="5"/>
    </row>
    <row r="9539" spans="26:26" x14ac:dyDescent="0.2">
      <c r="Z9539" s="5"/>
    </row>
    <row r="9540" spans="26:26" x14ac:dyDescent="0.2">
      <c r="Z9540" s="5"/>
    </row>
    <row r="9541" spans="26:26" x14ac:dyDescent="0.2">
      <c r="Z9541" s="5"/>
    </row>
    <row r="9542" spans="26:26" x14ac:dyDescent="0.2">
      <c r="Z9542" s="5"/>
    </row>
    <row r="9543" spans="26:26" x14ac:dyDescent="0.2">
      <c r="Z9543" s="5"/>
    </row>
    <row r="9544" spans="26:26" x14ac:dyDescent="0.2">
      <c r="Z9544" s="5"/>
    </row>
    <row r="9545" spans="26:26" x14ac:dyDescent="0.2">
      <c r="Z9545" s="5"/>
    </row>
    <row r="9546" spans="26:26" x14ac:dyDescent="0.2">
      <c r="Z9546" s="5"/>
    </row>
    <row r="9547" spans="26:26" x14ac:dyDescent="0.2">
      <c r="Z9547" s="5"/>
    </row>
    <row r="9548" spans="26:26" x14ac:dyDescent="0.2">
      <c r="Z9548" s="5"/>
    </row>
    <row r="9549" spans="26:26" x14ac:dyDescent="0.2">
      <c r="Z9549" s="5"/>
    </row>
    <row r="9550" spans="26:26" x14ac:dyDescent="0.2">
      <c r="Z9550" s="5"/>
    </row>
    <row r="9551" spans="26:26" x14ac:dyDescent="0.2">
      <c r="Z9551" s="5"/>
    </row>
    <row r="9552" spans="26:26" x14ac:dyDescent="0.2">
      <c r="Z9552" s="5"/>
    </row>
    <row r="9553" spans="26:26" x14ac:dyDescent="0.2">
      <c r="Z9553" s="5"/>
    </row>
    <row r="9554" spans="26:26" x14ac:dyDescent="0.2">
      <c r="Z9554" s="5"/>
    </row>
    <row r="9555" spans="26:26" x14ac:dyDescent="0.2">
      <c r="Z9555" s="5"/>
    </row>
    <row r="9556" spans="26:26" x14ac:dyDescent="0.2">
      <c r="Z9556" s="5"/>
    </row>
    <row r="9557" spans="26:26" x14ac:dyDescent="0.2">
      <c r="Z9557" s="5"/>
    </row>
    <row r="9558" spans="26:26" x14ac:dyDescent="0.2">
      <c r="Z9558" s="5"/>
    </row>
    <row r="9559" spans="26:26" x14ac:dyDescent="0.2">
      <c r="Z9559" s="5"/>
    </row>
    <row r="9560" spans="26:26" x14ac:dyDescent="0.2">
      <c r="Z9560" s="5"/>
    </row>
    <row r="9561" spans="26:26" x14ac:dyDescent="0.2">
      <c r="Z9561" s="5"/>
    </row>
    <row r="9562" spans="26:26" x14ac:dyDescent="0.2">
      <c r="Z9562" s="5"/>
    </row>
    <row r="9563" spans="26:26" x14ac:dyDescent="0.2">
      <c r="Z9563" s="5"/>
    </row>
    <row r="9564" spans="26:26" x14ac:dyDescent="0.2">
      <c r="Z9564" s="5"/>
    </row>
    <row r="9565" spans="26:26" x14ac:dyDescent="0.2">
      <c r="Z9565" s="5"/>
    </row>
    <row r="9566" spans="26:26" x14ac:dyDescent="0.2">
      <c r="Z9566" s="5"/>
    </row>
    <row r="9567" spans="26:26" x14ac:dyDescent="0.2">
      <c r="Z9567" s="5"/>
    </row>
    <row r="9568" spans="26:26" x14ac:dyDescent="0.2">
      <c r="Z9568" s="5"/>
    </row>
    <row r="9569" spans="26:26" x14ac:dyDescent="0.2">
      <c r="Z9569" s="5"/>
    </row>
    <row r="9570" spans="26:26" x14ac:dyDescent="0.2">
      <c r="Z9570" s="5"/>
    </row>
    <row r="9571" spans="26:26" x14ac:dyDescent="0.2">
      <c r="Z9571" s="5"/>
    </row>
    <row r="9572" spans="26:26" x14ac:dyDescent="0.2">
      <c r="Z9572" s="5"/>
    </row>
    <row r="9573" spans="26:26" x14ac:dyDescent="0.2">
      <c r="Z9573" s="5"/>
    </row>
    <row r="9574" spans="26:26" x14ac:dyDescent="0.2">
      <c r="Z9574" s="5"/>
    </row>
    <row r="9575" spans="26:26" x14ac:dyDescent="0.2">
      <c r="Z9575" s="5"/>
    </row>
    <row r="9576" spans="26:26" x14ac:dyDescent="0.2">
      <c r="Z9576" s="5"/>
    </row>
    <row r="9577" spans="26:26" x14ac:dyDescent="0.2">
      <c r="Z9577" s="5"/>
    </row>
    <row r="9578" spans="26:26" x14ac:dyDescent="0.2">
      <c r="Z9578" s="5"/>
    </row>
    <row r="9579" spans="26:26" x14ac:dyDescent="0.2">
      <c r="Z9579" s="5"/>
    </row>
    <row r="9580" spans="26:26" x14ac:dyDescent="0.2">
      <c r="Z9580" s="5"/>
    </row>
    <row r="9581" spans="26:26" x14ac:dyDescent="0.2">
      <c r="Z9581" s="5"/>
    </row>
    <row r="9582" spans="26:26" x14ac:dyDescent="0.2">
      <c r="Z9582" s="5"/>
    </row>
    <row r="9583" spans="26:26" x14ac:dyDescent="0.2">
      <c r="Z9583" s="5"/>
    </row>
    <row r="9584" spans="26:26" x14ac:dyDescent="0.2">
      <c r="Z9584" s="5"/>
    </row>
    <row r="9585" spans="26:26" x14ac:dyDescent="0.2">
      <c r="Z9585" s="5"/>
    </row>
    <row r="9586" spans="26:26" x14ac:dyDescent="0.2">
      <c r="Z9586" s="5"/>
    </row>
    <row r="9587" spans="26:26" x14ac:dyDescent="0.2">
      <c r="Z9587" s="5"/>
    </row>
    <row r="9588" spans="26:26" x14ac:dyDescent="0.2">
      <c r="Z9588" s="5"/>
    </row>
    <row r="9589" spans="26:26" x14ac:dyDescent="0.2">
      <c r="Z9589" s="5"/>
    </row>
    <row r="9590" spans="26:26" x14ac:dyDescent="0.2">
      <c r="Z9590" s="5"/>
    </row>
    <row r="9591" spans="26:26" x14ac:dyDescent="0.2">
      <c r="Z9591" s="5"/>
    </row>
    <row r="9592" spans="26:26" x14ac:dyDescent="0.2">
      <c r="Z9592" s="5"/>
    </row>
    <row r="9593" spans="26:26" x14ac:dyDescent="0.2">
      <c r="Z9593" s="5"/>
    </row>
    <row r="9594" spans="26:26" x14ac:dyDescent="0.2">
      <c r="Z9594" s="5"/>
    </row>
    <row r="9595" spans="26:26" x14ac:dyDescent="0.2">
      <c r="Z9595" s="5"/>
    </row>
    <row r="9596" spans="26:26" x14ac:dyDescent="0.2">
      <c r="Z9596" s="5"/>
    </row>
    <row r="9597" spans="26:26" x14ac:dyDescent="0.2">
      <c r="Z9597" s="5"/>
    </row>
    <row r="9598" spans="26:26" x14ac:dyDescent="0.2">
      <c r="Z9598" s="5"/>
    </row>
    <row r="9599" spans="26:26" x14ac:dyDescent="0.2">
      <c r="Z9599" s="5"/>
    </row>
    <row r="9600" spans="26:26" x14ac:dyDescent="0.2">
      <c r="Z9600" s="5"/>
    </row>
    <row r="9601" spans="26:26" x14ac:dyDescent="0.2">
      <c r="Z9601" s="5"/>
    </row>
    <row r="9602" spans="26:26" x14ac:dyDescent="0.2">
      <c r="Z9602" s="5"/>
    </row>
    <row r="9603" spans="26:26" x14ac:dyDescent="0.2">
      <c r="Z9603" s="5"/>
    </row>
    <row r="9604" spans="26:26" x14ac:dyDescent="0.2">
      <c r="Z9604" s="5"/>
    </row>
    <row r="9605" spans="26:26" x14ac:dyDescent="0.2">
      <c r="Z9605" s="5"/>
    </row>
    <row r="9606" spans="26:26" x14ac:dyDescent="0.2">
      <c r="Z9606" s="5"/>
    </row>
    <row r="9607" spans="26:26" x14ac:dyDescent="0.2">
      <c r="Z9607" s="5"/>
    </row>
    <row r="9608" spans="26:26" x14ac:dyDescent="0.2">
      <c r="Z9608" s="5"/>
    </row>
    <row r="9609" spans="26:26" x14ac:dyDescent="0.2">
      <c r="Z9609" s="5"/>
    </row>
    <row r="9610" spans="26:26" x14ac:dyDescent="0.2">
      <c r="Z9610" s="5"/>
    </row>
    <row r="9611" spans="26:26" x14ac:dyDescent="0.2">
      <c r="Z9611" s="5"/>
    </row>
    <row r="9612" spans="26:26" x14ac:dyDescent="0.2">
      <c r="Z9612" s="5"/>
    </row>
    <row r="9613" spans="26:26" x14ac:dyDescent="0.2">
      <c r="Z9613" s="5"/>
    </row>
    <row r="9614" spans="26:26" x14ac:dyDescent="0.2">
      <c r="Z9614" s="5"/>
    </row>
    <row r="9615" spans="26:26" x14ac:dyDescent="0.2">
      <c r="Z9615" s="5"/>
    </row>
    <row r="9616" spans="26:26" x14ac:dyDescent="0.2">
      <c r="Z9616" s="5"/>
    </row>
    <row r="9617" spans="26:26" x14ac:dyDescent="0.2">
      <c r="Z9617" s="5"/>
    </row>
    <row r="9618" spans="26:26" x14ac:dyDescent="0.2">
      <c r="Z9618" s="5"/>
    </row>
    <row r="9619" spans="26:26" x14ac:dyDescent="0.2">
      <c r="Z9619" s="5"/>
    </row>
    <row r="9620" spans="26:26" x14ac:dyDescent="0.2">
      <c r="Z9620" s="5"/>
    </row>
    <row r="9621" spans="26:26" x14ac:dyDescent="0.2">
      <c r="Z9621" s="5"/>
    </row>
    <row r="9622" spans="26:26" x14ac:dyDescent="0.2">
      <c r="Z9622" s="5"/>
    </row>
    <row r="9623" spans="26:26" x14ac:dyDescent="0.2">
      <c r="Z9623" s="5"/>
    </row>
    <row r="9624" spans="26:26" x14ac:dyDescent="0.2">
      <c r="Z9624" s="5"/>
    </row>
    <row r="9625" spans="26:26" x14ac:dyDescent="0.2">
      <c r="Z9625" s="5"/>
    </row>
    <row r="9626" spans="26:26" x14ac:dyDescent="0.2">
      <c r="Z9626" s="5"/>
    </row>
    <row r="9627" spans="26:26" x14ac:dyDescent="0.2">
      <c r="Z9627" s="5"/>
    </row>
    <row r="9628" spans="26:26" x14ac:dyDescent="0.2">
      <c r="Z9628" s="5"/>
    </row>
    <row r="9629" spans="26:26" x14ac:dyDescent="0.2">
      <c r="Z9629" s="5"/>
    </row>
    <row r="9630" spans="26:26" x14ac:dyDescent="0.2">
      <c r="Z9630" s="5"/>
    </row>
    <row r="9631" spans="26:26" x14ac:dyDescent="0.2">
      <c r="Z9631" s="5"/>
    </row>
    <row r="9632" spans="26:26" x14ac:dyDescent="0.2">
      <c r="Z9632" s="5"/>
    </row>
    <row r="9633" spans="26:26" x14ac:dyDescent="0.2">
      <c r="Z9633" s="5"/>
    </row>
    <row r="9634" spans="26:26" x14ac:dyDescent="0.2">
      <c r="Z9634" s="5"/>
    </row>
    <row r="9635" spans="26:26" x14ac:dyDescent="0.2">
      <c r="Z9635" s="5"/>
    </row>
    <row r="9636" spans="26:26" x14ac:dyDescent="0.2">
      <c r="Z9636" s="5"/>
    </row>
    <row r="9637" spans="26:26" x14ac:dyDescent="0.2">
      <c r="Z9637" s="5"/>
    </row>
    <row r="9638" spans="26:26" x14ac:dyDescent="0.2">
      <c r="Z9638" s="5"/>
    </row>
    <row r="9639" spans="26:26" x14ac:dyDescent="0.2">
      <c r="Z9639" s="5"/>
    </row>
    <row r="9640" spans="26:26" x14ac:dyDescent="0.2">
      <c r="Z9640" s="5"/>
    </row>
    <row r="9641" spans="26:26" x14ac:dyDescent="0.2">
      <c r="Z9641" s="5"/>
    </row>
    <row r="9642" spans="26:26" x14ac:dyDescent="0.2">
      <c r="Z9642" s="5"/>
    </row>
    <row r="9643" spans="26:26" x14ac:dyDescent="0.2">
      <c r="Z9643" s="5"/>
    </row>
    <row r="9644" spans="26:26" x14ac:dyDescent="0.2">
      <c r="Z9644" s="5"/>
    </row>
    <row r="9645" spans="26:26" x14ac:dyDescent="0.2">
      <c r="Z9645" s="5"/>
    </row>
    <row r="9646" spans="26:26" x14ac:dyDescent="0.2">
      <c r="Z9646" s="5"/>
    </row>
    <row r="9647" spans="26:26" x14ac:dyDescent="0.2">
      <c r="Z9647" s="5"/>
    </row>
    <row r="9648" spans="26:26" x14ac:dyDescent="0.2">
      <c r="Z9648" s="5"/>
    </row>
    <row r="9649" spans="26:26" x14ac:dyDescent="0.2">
      <c r="Z9649" s="5"/>
    </row>
    <row r="9650" spans="26:26" x14ac:dyDescent="0.2">
      <c r="Z9650" s="5"/>
    </row>
    <row r="9651" spans="26:26" x14ac:dyDescent="0.2">
      <c r="Z9651" s="5"/>
    </row>
    <row r="9652" spans="26:26" x14ac:dyDescent="0.2">
      <c r="Z9652" s="5"/>
    </row>
    <row r="9653" spans="26:26" x14ac:dyDescent="0.2">
      <c r="Z9653" s="5"/>
    </row>
    <row r="9654" spans="26:26" x14ac:dyDescent="0.2">
      <c r="Z9654" s="5"/>
    </row>
    <row r="9655" spans="26:26" x14ac:dyDescent="0.2">
      <c r="Z9655" s="5"/>
    </row>
    <row r="9656" spans="26:26" x14ac:dyDescent="0.2">
      <c r="Z9656" s="5"/>
    </row>
    <row r="9657" spans="26:26" x14ac:dyDescent="0.2">
      <c r="Z9657" s="5"/>
    </row>
    <row r="9658" spans="26:26" x14ac:dyDescent="0.2">
      <c r="Z9658" s="5"/>
    </row>
    <row r="9659" spans="26:26" x14ac:dyDescent="0.2">
      <c r="Z9659" s="5"/>
    </row>
    <row r="9660" spans="26:26" x14ac:dyDescent="0.2">
      <c r="Z9660" s="5"/>
    </row>
    <row r="9661" spans="26:26" x14ac:dyDescent="0.2">
      <c r="Z9661" s="5"/>
    </row>
    <row r="9662" spans="26:26" x14ac:dyDescent="0.2">
      <c r="Z9662" s="5"/>
    </row>
    <row r="9663" spans="26:26" x14ac:dyDescent="0.2">
      <c r="Z9663" s="5"/>
    </row>
    <row r="9664" spans="26:26" x14ac:dyDescent="0.2">
      <c r="Z9664" s="5"/>
    </row>
    <row r="9665" spans="26:26" x14ac:dyDescent="0.2">
      <c r="Z9665" s="5"/>
    </row>
    <row r="9666" spans="26:26" x14ac:dyDescent="0.2">
      <c r="Z9666" s="5"/>
    </row>
    <row r="9667" spans="26:26" x14ac:dyDescent="0.2">
      <c r="Z9667" s="5"/>
    </row>
    <row r="9668" spans="26:26" x14ac:dyDescent="0.2">
      <c r="Z9668" s="5"/>
    </row>
    <row r="9669" spans="26:26" x14ac:dyDescent="0.2">
      <c r="Z9669" s="5"/>
    </row>
    <row r="9670" spans="26:26" x14ac:dyDescent="0.2">
      <c r="Z9670" s="5"/>
    </row>
    <row r="9671" spans="26:26" x14ac:dyDescent="0.2">
      <c r="Z9671" s="5"/>
    </row>
    <row r="9672" spans="26:26" x14ac:dyDescent="0.2">
      <c r="Z9672" s="5"/>
    </row>
    <row r="9673" spans="26:26" x14ac:dyDescent="0.2">
      <c r="Z9673" s="5"/>
    </row>
    <row r="9674" spans="26:26" x14ac:dyDescent="0.2">
      <c r="Z9674" s="5"/>
    </row>
    <row r="9675" spans="26:26" x14ac:dyDescent="0.2">
      <c r="Z9675" s="5"/>
    </row>
    <row r="9676" spans="26:26" x14ac:dyDescent="0.2">
      <c r="Z9676" s="5"/>
    </row>
    <row r="9677" spans="26:26" x14ac:dyDescent="0.2">
      <c r="Z9677" s="5"/>
    </row>
    <row r="9678" spans="26:26" x14ac:dyDescent="0.2">
      <c r="Z9678" s="5"/>
    </row>
    <row r="9679" spans="26:26" x14ac:dyDescent="0.2">
      <c r="Z9679" s="5"/>
    </row>
    <row r="9680" spans="26:26" x14ac:dyDescent="0.2">
      <c r="Z9680" s="5"/>
    </row>
    <row r="9681" spans="26:26" x14ac:dyDescent="0.2">
      <c r="Z9681" s="5"/>
    </row>
    <row r="9682" spans="26:26" x14ac:dyDescent="0.2">
      <c r="Z9682" s="5"/>
    </row>
    <row r="9683" spans="26:26" x14ac:dyDescent="0.2">
      <c r="Z9683" s="5"/>
    </row>
    <row r="9684" spans="26:26" x14ac:dyDescent="0.2">
      <c r="Z9684" s="5"/>
    </row>
    <row r="9685" spans="26:26" x14ac:dyDescent="0.2">
      <c r="Z9685" s="5"/>
    </row>
    <row r="9686" spans="26:26" x14ac:dyDescent="0.2">
      <c r="Z9686" s="5"/>
    </row>
    <row r="9687" spans="26:26" x14ac:dyDescent="0.2">
      <c r="Z9687" s="5"/>
    </row>
    <row r="9688" spans="26:26" x14ac:dyDescent="0.2">
      <c r="Z9688" s="5"/>
    </row>
    <row r="9689" spans="26:26" x14ac:dyDescent="0.2">
      <c r="Z9689" s="5"/>
    </row>
    <row r="9690" spans="26:26" x14ac:dyDescent="0.2">
      <c r="Z9690" s="5"/>
    </row>
    <row r="9691" spans="26:26" x14ac:dyDescent="0.2">
      <c r="Z9691" s="5"/>
    </row>
    <row r="9692" spans="26:26" x14ac:dyDescent="0.2">
      <c r="Z9692" s="5"/>
    </row>
    <row r="9693" spans="26:26" x14ac:dyDescent="0.2">
      <c r="Z9693" s="5"/>
    </row>
    <row r="9694" spans="26:26" x14ac:dyDescent="0.2">
      <c r="Z9694" s="5"/>
    </row>
    <row r="9695" spans="26:26" x14ac:dyDescent="0.2">
      <c r="Z9695" s="5"/>
    </row>
    <row r="9696" spans="26:26" x14ac:dyDescent="0.2">
      <c r="Z9696" s="5"/>
    </row>
    <row r="9697" spans="26:26" x14ac:dyDescent="0.2">
      <c r="Z9697" s="5"/>
    </row>
    <row r="9698" spans="26:26" x14ac:dyDescent="0.2">
      <c r="Z9698" s="5"/>
    </row>
    <row r="9699" spans="26:26" x14ac:dyDescent="0.2">
      <c r="Z9699" s="5"/>
    </row>
    <row r="9700" spans="26:26" x14ac:dyDescent="0.2">
      <c r="Z9700" s="5"/>
    </row>
    <row r="9701" spans="26:26" x14ac:dyDescent="0.2">
      <c r="Z9701" s="5"/>
    </row>
    <row r="9702" spans="26:26" x14ac:dyDescent="0.2">
      <c r="Z9702" s="5"/>
    </row>
    <row r="9703" spans="26:26" x14ac:dyDescent="0.2">
      <c r="Z9703" s="5"/>
    </row>
    <row r="9704" spans="26:26" x14ac:dyDescent="0.2">
      <c r="Z9704" s="5"/>
    </row>
    <row r="9705" spans="26:26" x14ac:dyDescent="0.2">
      <c r="Z9705" s="5"/>
    </row>
    <row r="9706" spans="26:26" x14ac:dyDescent="0.2">
      <c r="Z9706" s="5"/>
    </row>
    <row r="9707" spans="26:26" x14ac:dyDescent="0.2">
      <c r="Z9707" s="5"/>
    </row>
    <row r="9708" spans="26:26" x14ac:dyDescent="0.2">
      <c r="Z9708" s="5"/>
    </row>
    <row r="9709" spans="26:26" x14ac:dyDescent="0.2">
      <c r="Z9709" s="5"/>
    </row>
    <row r="9710" spans="26:26" x14ac:dyDescent="0.2">
      <c r="Z9710" s="5"/>
    </row>
    <row r="9711" spans="26:26" x14ac:dyDescent="0.2">
      <c r="Z9711" s="5"/>
    </row>
    <row r="9712" spans="26:26" x14ac:dyDescent="0.2">
      <c r="Z9712" s="5"/>
    </row>
    <row r="9713" spans="26:26" x14ac:dyDescent="0.2">
      <c r="Z9713" s="5"/>
    </row>
    <row r="9714" spans="26:26" x14ac:dyDescent="0.2">
      <c r="Z9714" s="5"/>
    </row>
    <row r="9715" spans="26:26" x14ac:dyDescent="0.2">
      <c r="Z9715" s="5"/>
    </row>
    <row r="9716" spans="26:26" x14ac:dyDescent="0.2">
      <c r="Z9716" s="5"/>
    </row>
    <row r="9717" spans="26:26" x14ac:dyDescent="0.2">
      <c r="Z9717" s="5"/>
    </row>
    <row r="9718" spans="26:26" x14ac:dyDescent="0.2">
      <c r="Z9718" s="5"/>
    </row>
    <row r="9719" spans="26:26" x14ac:dyDescent="0.2">
      <c r="Z9719" s="5"/>
    </row>
    <row r="9720" spans="26:26" x14ac:dyDescent="0.2">
      <c r="Z9720" s="5"/>
    </row>
    <row r="9721" spans="26:26" x14ac:dyDescent="0.2">
      <c r="Z9721" s="5"/>
    </row>
    <row r="9722" spans="26:26" x14ac:dyDescent="0.2">
      <c r="Z9722" s="5"/>
    </row>
    <row r="9723" spans="26:26" x14ac:dyDescent="0.2">
      <c r="Z9723" s="5"/>
    </row>
    <row r="9724" spans="26:26" x14ac:dyDescent="0.2">
      <c r="Z9724" s="5"/>
    </row>
    <row r="9725" spans="26:26" x14ac:dyDescent="0.2">
      <c r="Z9725" s="5"/>
    </row>
    <row r="9726" spans="26:26" x14ac:dyDescent="0.2">
      <c r="Z9726" s="5"/>
    </row>
    <row r="9727" spans="26:26" x14ac:dyDescent="0.2">
      <c r="Z9727" s="5"/>
    </row>
    <row r="9728" spans="26:26" x14ac:dyDescent="0.2">
      <c r="Z9728" s="5"/>
    </row>
    <row r="9729" spans="26:26" x14ac:dyDescent="0.2">
      <c r="Z9729" s="5"/>
    </row>
    <row r="9730" spans="26:26" x14ac:dyDescent="0.2">
      <c r="Z9730" s="5"/>
    </row>
    <row r="9731" spans="26:26" x14ac:dyDescent="0.2">
      <c r="Z9731" s="5"/>
    </row>
    <row r="9732" spans="26:26" x14ac:dyDescent="0.2">
      <c r="Z9732" s="5"/>
    </row>
    <row r="9733" spans="26:26" x14ac:dyDescent="0.2">
      <c r="Z9733" s="5"/>
    </row>
    <row r="9734" spans="26:26" x14ac:dyDescent="0.2">
      <c r="Z9734" s="5"/>
    </row>
    <row r="9735" spans="26:26" x14ac:dyDescent="0.2">
      <c r="Z9735" s="5"/>
    </row>
    <row r="9736" spans="26:26" x14ac:dyDescent="0.2">
      <c r="Z9736" s="5"/>
    </row>
    <row r="9737" spans="26:26" x14ac:dyDescent="0.2">
      <c r="Z9737" s="5"/>
    </row>
    <row r="9738" spans="26:26" x14ac:dyDescent="0.2">
      <c r="Z9738" s="5"/>
    </row>
    <row r="9739" spans="26:26" x14ac:dyDescent="0.2">
      <c r="Z9739" s="5"/>
    </row>
    <row r="9740" spans="26:26" x14ac:dyDescent="0.2">
      <c r="Z9740" s="5"/>
    </row>
    <row r="9741" spans="26:26" x14ac:dyDescent="0.2">
      <c r="Z9741" s="5"/>
    </row>
    <row r="9742" spans="26:26" x14ac:dyDescent="0.2">
      <c r="Z9742" s="5"/>
    </row>
    <row r="9743" spans="26:26" x14ac:dyDescent="0.2">
      <c r="Z9743" s="5"/>
    </row>
    <row r="9744" spans="26:26" x14ac:dyDescent="0.2">
      <c r="Z9744" s="5"/>
    </row>
    <row r="9745" spans="26:26" x14ac:dyDescent="0.2">
      <c r="Z9745" s="5"/>
    </row>
    <row r="9746" spans="26:26" x14ac:dyDescent="0.2">
      <c r="Z9746" s="5"/>
    </row>
    <row r="9747" spans="26:26" x14ac:dyDescent="0.2">
      <c r="Z9747" s="5"/>
    </row>
    <row r="9748" spans="26:26" x14ac:dyDescent="0.2">
      <c r="Z9748" s="5"/>
    </row>
    <row r="9749" spans="26:26" x14ac:dyDescent="0.2">
      <c r="Z9749" s="5"/>
    </row>
    <row r="9750" spans="26:26" x14ac:dyDescent="0.2">
      <c r="Z9750" s="5"/>
    </row>
    <row r="9751" spans="26:26" x14ac:dyDescent="0.2">
      <c r="Z9751" s="5"/>
    </row>
    <row r="9752" spans="26:26" x14ac:dyDescent="0.2">
      <c r="Z9752" s="5"/>
    </row>
    <row r="9753" spans="26:26" x14ac:dyDescent="0.2">
      <c r="Z9753" s="5"/>
    </row>
    <row r="9754" spans="26:26" x14ac:dyDescent="0.2">
      <c r="Z9754" s="5"/>
    </row>
    <row r="9755" spans="26:26" x14ac:dyDescent="0.2">
      <c r="Z9755" s="5"/>
    </row>
    <row r="9756" spans="26:26" x14ac:dyDescent="0.2">
      <c r="Z9756" s="5"/>
    </row>
    <row r="9757" spans="26:26" x14ac:dyDescent="0.2">
      <c r="Z9757" s="5"/>
    </row>
    <row r="9758" spans="26:26" x14ac:dyDescent="0.2">
      <c r="Z9758" s="5"/>
    </row>
    <row r="9759" spans="26:26" x14ac:dyDescent="0.2">
      <c r="Z9759" s="5"/>
    </row>
    <row r="9760" spans="26:26" x14ac:dyDescent="0.2">
      <c r="Z9760" s="5"/>
    </row>
    <row r="9761" spans="26:26" x14ac:dyDescent="0.2">
      <c r="Z9761" s="5"/>
    </row>
    <row r="9762" spans="26:26" x14ac:dyDescent="0.2">
      <c r="Z9762" s="5"/>
    </row>
    <row r="9763" spans="26:26" x14ac:dyDescent="0.2">
      <c r="Z9763" s="5"/>
    </row>
    <row r="9764" spans="26:26" x14ac:dyDescent="0.2">
      <c r="Z9764" s="5"/>
    </row>
    <row r="9765" spans="26:26" x14ac:dyDescent="0.2">
      <c r="Z9765" s="5"/>
    </row>
    <row r="9766" spans="26:26" x14ac:dyDescent="0.2">
      <c r="Z9766" s="5"/>
    </row>
    <row r="9767" spans="26:26" x14ac:dyDescent="0.2">
      <c r="Z9767" s="5"/>
    </row>
    <row r="9768" spans="26:26" x14ac:dyDescent="0.2">
      <c r="Z9768" s="5"/>
    </row>
    <row r="9769" spans="26:26" x14ac:dyDescent="0.2">
      <c r="Z9769" s="5"/>
    </row>
    <row r="9770" spans="26:26" x14ac:dyDescent="0.2">
      <c r="Z9770" s="5"/>
    </row>
    <row r="9771" spans="26:26" x14ac:dyDescent="0.2">
      <c r="Z9771" s="5"/>
    </row>
    <row r="9772" spans="26:26" x14ac:dyDescent="0.2">
      <c r="Z9772" s="5"/>
    </row>
    <row r="9773" spans="26:26" x14ac:dyDescent="0.2">
      <c r="Z9773" s="5"/>
    </row>
    <row r="9774" spans="26:26" x14ac:dyDescent="0.2">
      <c r="Z9774" s="5"/>
    </row>
    <row r="9775" spans="26:26" x14ac:dyDescent="0.2">
      <c r="Z9775" s="5"/>
    </row>
    <row r="9776" spans="26:26" x14ac:dyDescent="0.2">
      <c r="Z9776" s="5"/>
    </row>
    <row r="9777" spans="26:26" x14ac:dyDescent="0.2">
      <c r="Z9777" s="5"/>
    </row>
    <row r="9778" spans="26:26" x14ac:dyDescent="0.2">
      <c r="Z9778" s="5"/>
    </row>
    <row r="9779" spans="26:26" x14ac:dyDescent="0.2">
      <c r="Z9779" s="5"/>
    </row>
    <row r="9780" spans="26:26" x14ac:dyDescent="0.2">
      <c r="Z9780" s="5"/>
    </row>
    <row r="9781" spans="26:26" x14ac:dyDescent="0.2">
      <c r="Z9781" s="5"/>
    </row>
    <row r="9782" spans="26:26" x14ac:dyDescent="0.2">
      <c r="Z9782" s="5"/>
    </row>
    <row r="9783" spans="26:26" x14ac:dyDescent="0.2">
      <c r="Z9783" s="5"/>
    </row>
    <row r="9784" spans="26:26" x14ac:dyDescent="0.2">
      <c r="Z9784" s="5"/>
    </row>
    <row r="9785" spans="26:26" x14ac:dyDescent="0.2">
      <c r="Z9785" s="5"/>
    </row>
    <row r="9786" spans="26:26" x14ac:dyDescent="0.2">
      <c r="Z9786" s="5"/>
    </row>
    <row r="9787" spans="26:26" x14ac:dyDescent="0.2">
      <c r="Z9787" s="5"/>
    </row>
    <row r="9788" spans="26:26" x14ac:dyDescent="0.2">
      <c r="Z9788" s="5"/>
    </row>
    <row r="9789" spans="26:26" x14ac:dyDescent="0.2">
      <c r="Z9789" s="5"/>
    </row>
    <row r="9790" spans="26:26" x14ac:dyDescent="0.2">
      <c r="Z9790" s="5"/>
    </row>
    <row r="9791" spans="26:26" x14ac:dyDescent="0.2">
      <c r="Z9791" s="5"/>
    </row>
    <row r="9792" spans="26:26" x14ac:dyDescent="0.2">
      <c r="Z9792" s="5"/>
    </row>
    <row r="9793" spans="26:26" x14ac:dyDescent="0.2">
      <c r="Z9793" s="5"/>
    </row>
    <row r="9794" spans="26:26" x14ac:dyDescent="0.2">
      <c r="Z9794" s="5"/>
    </row>
    <row r="9795" spans="26:26" x14ac:dyDescent="0.2">
      <c r="Z9795" s="5"/>
    </row>
    <row r="9796" spans="26:26" x14ac:dyDescent="0.2">
      <c r="Z9796" s="5"/>
    </row>
    <row r="9797" spans="26:26" x14ac:dyDescent="0.2">
      <c r="Z9797" s="5"/>
    </row>
    <row r="9798" spans="26:26" x14ac:dyDescent="0.2">
      <c r="Z9798" s="5"/>
    </row>
    <row r="9799" spans="26:26" x14ac:dyDescent="0.2">
      <c r="Z9799" s="5"/>
    </row>
    <row r="9800" spans="26:26" x14ac:dyDescent="0.2">
      <c r="Z9800" s="5"/>
    </row>
    <row r="9801" spans="26:26" x14ac:dyDescent="0.2">
      <c r="Z9801" s="5"/>
    </row>
    <row r="9802" spans="26:26" x14ac:dyDescent="0.2">
      <c r="Z9802" s="5"/>
    </row>
    <row r="9803" spans="26:26" x14ac:dyDescent="0.2">
      <c r="Z9803" s="5"/>
    </row>
    <row r="9804" spans="26:26" x14ac:dyDescent="0.2">
      <c r="Z9804" s="5"/>
    </row>
    <row r="9805" spans="26:26" x14ac:dyDescent="0.2">
      <c r="Z9805" s="5"/>
    </row>
    <row r="9806" spans="26:26" x14ac:dyDescent="0.2">
      <c r="Z9806" s="5"/>
    </row>
    <row r="9807" spans="26:26" x14ac:dyDescent="0.2">
      <c r="Z9807" s="5"/>
    </row>
    <row r="9808" spans="26:26" x14ac:dyDescent="0.2">
      <c r="Z9808" s="5"/>
    </row>
    <row r="9809" spans="26:26" x14ac:dyDescent="0.2">
      <c r="Z9809" s="5"/>
    </row>
    <row r="9810" spans="26:26" x14ac:dyDescent="0.2">
      <c r="Z9810" s="5"/>
    </row>
    <row r="9811" spans="26:26" x14ac:dyDescent="0.2">
      <c r="Z9811" s="5"/>
    </row>
    <row r="9812" spans="26:26" x14ac:dyDescent="0.2">
      <c r="Z9812" s="5"/>
    </row>
    <row r="9813" spans="26:26" x14ac:dyDescent="0.2">
      <c r="Z9813" s="5"/>
    </row>
    <row r="9814" spans="26:26" x14ac:dyDescent="0.2">
      <c r="Z9814" s="5"/>
    </row>
    <row r="9815" spans="26:26" x14ac:dyDescent="0.2">
      <c r="Z9815" s="5"/>
    </row>
    <row r="9816" spans="26:26" x14ac:dyDescent="0.2">
      <c r="Z9816" s="5"/>
    </row>
    <row r="9817" spans="26:26" x14ac:dyDescent="0.2">
      <c r="Z9817" s="5"/>
    </row>
    <row r="9818" spans="26:26" x14ac:dyDescent="0.2">
      <c r="Z9818" s="5"/>
    </row>
    <row r="9819" spans="26:26" x14ac:dyDescent="0.2">
      <c r="Z9819" s="5"/>
    </row>
    <row r="9820" spans="26:26" x14ac:dyDescent="0.2">
      <c r="Z9820" s="5"/>
    </row>
    <row r="9821" spans="26:26" x14ac:dyDescent="0.2">
      <c r="Z9821" s="5"/>
    </row>
    <row r="9822" spans="26:26" x14ac:dyDescent="0.2">
      <c r="Z9822" s="5"/>
    </row>
    <row r="9823" spans="26:26" x14ac:dyDescent="0.2">
      <c r="Z9823" s="5"/>
    </row>
    <row r="9824" spans="26:26" x14ac:dyDescent="0.2">
      <c r="Z9824" s="5"/>
    </row>
    <row r="9825" spans="26:26" x14ac:dyDescent="0.2">
      <c r="Z9825" s="5"/>
    </row>
    <row r="9826" spans="26:26" x14ac:dyDescent="0.2">
      <c r="Z9826" s="5"/>
    </row>
    <row r="9827" spans="26:26" x14ac:dyDescent="0.2">
      <c r="Z9827" s="5"/>
    </row>
    <row r="9828" spans="26:26" x14ac:dyDescent="0.2">
      <c r="Z9828" s="5"/>
    </row>
    <row r="9829" spans="26:26" x14ac:dyDescent="0.2">
      <c r="Z9829" s="5"/>
    </row>
    <row r="9830" spans="26:26" x14ac:dyDescent="0.2">
      <c r="Z9830" s="5"/>
    </row>
    <row r="9831" spans="26:26" x14ac:dyDescent="0.2">
      <c r="Z9831" s="5"/>
    </row>
    <row r="9832" spans="26:26" x14ac:dyDescent="0.2">
      <c r="Z9832" s="5"/>
    </row>
    <row r="9833" spans="26:26" x14ac:dyDescent="0.2">
      <c r="Z9833" s="5"/>
    </row>
    <row r="9834" spans="26:26" x14ac:dyDescent="0.2">
      <c r="Z9834" s="5"/>
    </row>
    <row r="9835" spans="26:26" x14ac:dyDescent="0.2">
      <c r="Z9835" s="5"/>
    </row>
    <row r="9836" spans="26:26" x14ac:dyDescent="0.2">
      <c r="Z9836" s="5"/>
    </row>
    <row r="9837" spans="26:26" x14ac:dyDescent="0.2">
      <c r="Z9837" s="5"/>
    </row>
    <row r="9838" spans="26:26" x14ac:dyDescent="0.2">
      <c r="Z9838" s="5"/>
    </row>
    <row r="9839" spans="26:26" x14ac:dyDescent="0.2">
      <c r="Z9839" s="5"/>
    </row>
    <row r="9840" spans="26:26" x14ac:dyDescent="0.2">
      <c r="Z9840" s="5"/>
    </row>
    <row r="9841" spans="26:26" x14ac:dyDescent="0.2">
      <c r="Z9841" s="5"/>
    </row>
    <row r="9842" spans="26:26" x14ac:dyDescent="0.2">
      <c r="Z9842" s="5"/>
    </row>
    <row r="9843" spans="26:26" x14ac:dyDescent="0.2">
      <c r="Z9843" s="5"/>
    </row>
    <row r="9844" spans="26:26" x14ac:dyDescent="0.2">
      <c r="Z9844" s="5"/>
    </row>
    <row r="9845" spans="26:26" x14ac:dyDescent="0.2">
      <c r="Z9845" s="5"/>
    </row>
    <row r="9846" spans="26:26" x14ac:dyDescent="0.2">
      <c r="Z9846" s="5"/>
    </row>
    <row r="9847" spans="26:26" x14ac:dyDescent="0.2">
      <c r="Z9847" s="5"/>
    </row>
    <row r="9848" spans="26:26" x14ac:dyDescent="0.2">
      <c r="Z9848" s="5"/>
    </row>
    <row r="9849" spans="26:26" x14ac:dyDescent="0.2">
      <c r="Z9849" s="5"/>
    </row>
    <row r="9850" spans="26:26" x14ac:dyDescent="0.2">
      <c r="Z9850" s="5"/>
    </row>
    <row r="9851" spans="26:26" x14ac:dyDescent="0.2">
      <c r="Z9851" s="5"/>
    </row>
    <row r="9852" spans="26:26" x14ac:dyDescent="0.2">
      <c r="Z9852" s="5"/>
    </row>
    <row r="9853" spans="26:26" x14ac:dyDescent="0.2">
      <c r="Z9853" s="5"/>
    </row>
    <row r="9854" spans="26:26" x14ac:dyDescent="0.2">
      <c r="Z9854" s="5"/>
    </row>
    <row r="9855" spans="26:26" x14ac:dyDescent="0.2">
      <c r="Z9855" s="5"/>
    </row>
    <row r="9856" spans="26:26" x14ac:dyDescent="0.2">
      <c r="Z9856" s="5"/>
    </row>
    <row r="9857" spans="26:26" x14ac:dyDescent="0.2">
      <c r="Z9857" s="5"/>
    </row>
    <row r="9858" spans="26:26" x14ac:dyDescent="0.2">
      <c r="Z9858" s="5"/>
    </row>
    <row r="9859" spans="26:26" x14ac:dyDescent="0.2">
      <c r="Z9859" s="5"/>
    </row>
    <row r="9860" spans="26:26" x14ac:dyDescent="0.2">
      <c r="Z9860" s="5"/>
    </row>
    <row r="9861" spans="26:26" x14ac:dyDescent="0.2">
      <c r="Z9861" s="5"/>
    </row>
    <row r="9862" spans="26:26" x14ac:dyDescent="0.2">
      <c r="Z9862" s="5"/>
    </row>
    <row r="9863" spans="26:26" x14ac:dyDescent="0.2">
      <c r="Z9863" s="5"/>
    </row>
    <row r="9864" spans="26:26" x14ac:dyDescent="0.2">
      <c r="Z9864" s="5"/>
    </row>
    <row r="9865" spans="26:26" x14ac:dyDescent="0.2">
      <c r="Z9865" s="5"/>
    </row>
    <row r="9866" spans="26:26" x14ac:dyDescent="0.2">
      <c r="Z9866" s="5"/>
    </row>
    <row r="9867" spans="26:26" x14ac:dyDescent="0.2">
      <c r="Z9867" s="5"/>
    </row>
    <row r="9868" spans="26:26" x14ac:dyDescent="0.2">
      <c r="Z9868" s="5"/>
    </row>
    <row r="9869" spans="26:26" x14ac:dyDescent="0.2">
      <c r="Z9869" s="5"/>
    </row>
    <row r="9870" spans="26:26" x14ac:dyDescent="0.2">
      <c r="Z9870" s="5"/>
    </row>
    <row r="9871" spans="26:26" x14ac:dyDescent="0.2">
      <c r="Z9871" s="5"/>
    </row>
    <row r="9872" spans="26:26" x14ac:dyDescent="0.2">
      <c r="Z9872" s="5"/>
    </row>
    <row r="9873" spans="26:26" x14ac:dyDescent="0.2">
      <c r="Z9873" s="5"/>
    </row>
    <row r="9874" spans="26:26" x14ac:dyDescent="0.2">
      <c r="Z9874" s="5"/>
    </row>
    <row r="9875" spans="26:26" x14ac:dyDescent="0.2">
      <c r="Z9875" s="5"/>
    </row>
    <row r="9876" spans="26:26" x14ac:dyDescent="0.2">
      <c r="Z9876" s="5"/>
    </row>
    <row r="9877" spans="26:26" x14ac:dyDescent="0.2">
      <c r="Z9877" s="5"/>
    </row>
    <row r="9878" spans="26:26" x14ac:dyDescent="0.2">
      <c r="Z9878" s="5"/>
    </row>
    <row r="9879" spans="26:26" x14ac:dyDescent="0.2">
      <c r="Z9879" s="5"/>
    </row>
    <row r="9880" spans="26:26" x14ac:dyDescent="0.2">
      <c r="Z9880" s="5"/>
    </row>
    <row r="9881" spans="26:26" x14ac:dyDescent="0.2">
      <c r="Z9881" s="5"/>
    </row>
    <row r="9882" spans="26:26" x14ac:dyDescent="0.2">
      <c r="Z9882" s="5"/>
    </row>
    <row r="9883" spans="26:26" x14ac:dyDescent="0.2">
      <c r="Z9883" s="5"/>
    </row>
    <row r="9884" spans="26:26" x14ac:dyDescent="0.2">
      <c r="Z9884" s="5"/>
    </row>
    <row r="9885" spans="26:26" x14ac:dyDescent="0.2">
      <c r="Z9885" s="5"/>
    </row>
    <row r="9886" spans="26:26" x14ac:dyDescent="0.2">
      <c r="Z9886" s="5"/>
    </row>
    <row r="9887" spans="26:26" x14ac:dyDescent="0.2">
      <c r="Z9887" s="5"/>
    </row>
    <row r="9888" spans="26:26" x14ac:dyDescent="0.2">
      <c r="Z9888" s="5"/>
    </row>
    <row r="9889" spans="26:26" x14ac:dyDescent="0.2">
      <c r="Z9889" s="5"/>
    </row>
    <row r="9890" spans="26:26" x14ac:dyDescent="0.2">
      <c r="Z9890" s="5"/>
    </row>
    <row r="9891" spans="26:26" x14ac:dyDescent="0.2">
      <c r="Z9891" s="5"/>
    </row>
    <row r="9892" spans="26:26" x14ac:dyDescent="0.2">
      <c r="Z9892" s="5"/>
    </row>
    <row r="9893" spans="26:26" x14ac:dyDescent="0.2">
      <c r="Z9893" s="5"/>
    </row>
    <row r="9894" spans="26:26" x14ac:dyDescent="0.2">
      <c r="Z9894" s="5"/>
    </row>
    <row r="9895" spans="26:26" x14ac:dyDescent="0.2">
      <c r="Z9895" s="5"/>
    </row>
    <row r="9896" spans="26:26" x14ac:dyDescent="0.2">
      <c r="Z9896" s="5"/>
    </row>
    <row r="9897" spans="26:26" x14ac:dyDescent="0.2">
      <c r="Z9897" s="5"/>
    </row>
    <row r="9898" spans="26:26" x14ac:dyDescent="0.2">
      <c r="Z9898" s="5"/>
    </row>
    <row r="9899" spans="26:26" x14ac:dyDescent="0.2">
      <c r="Z9899" s="5"/>
    </row>
    <row r="9900" spans="26:26" x14ac:dyDescent="0.2">
      <c r="Z9900" s="5"/>
    </row>
    <row r="9901" spans="26:26" x14ac:dyDescent="0.2">
      <c r="Z9901" s="5"/>
    </row>
    <row r="9902" spans="26:26" x14ac:dyDescent="0.2">
      <c r="Z9902" s="5"/>
    </row>
    <row r="9903" spans="26:26" x14ac:dyDescent="0.2">
      <c r="Z9903" s="5"/>
    </row>
    <row r="9904" spans="26:26" x14ac:dyDescent="0.2">
      <c r="Z9904" s="5"/>
    </row>
    <row r="9905" spans="26:26" x14ac:dyDescent="0.2">
      <c r="Z9905" s="5"/>
    </row>
    <row r="9906" spans="26:26" x14ac:dyDescent="0.2">
      <c r="Z9906" s="5"/>
    </row>
    <row r="9907" spans="26:26" x14ac:dyDescent="0.2">
      <c r="Z9907" s="5"/>
    </row>
    <row r="9908" spans="26:26" x14ac:dyDescent="0.2">
      <c r="Z9908" s="5"/>
    </row>
    <row r="9909" spans="26:26" x14ac:dyDescent="0.2">
      <c r="Z9909" s="5"/>
    </row>
    <row r="9910" spans="26:26" x14ac:dyDescent="0.2">
      <c r="Z9910" s="5"/>
    </row>
    <row r="9911" spans="26:26" x14ac:dyDescent="0.2">
      <c r="Z9911" s="5"/>
    </row>
    <row r="9912" spans="26:26" x14ac:dyDescent="0.2">
      <c r="Z9912" s="5"/>
    </row>
    <row r="9913" spans="26:26" x14ac:dyDescent="0.2">
      <c r="Z9913" s="5"/>
    </row>
    <row r="9914" spans="26:26" x14ac:dyDescent="0.2">
      <c r="Z9914" s="5"/>
    </row>
    <row r="9915" spans="26:26" x14ac:dyDescent="0.2">
      <c r="Z9915" s="5"/>
    </row>
    <row r="9916" spans="26:26" x14ac:dyDescent="0.2">
      <c r="Z9916" s="5"/>
    </row>
    <row r="9917" spans="26:26" x14ac:dyDescent="0.2">
      <c r="Z9917" s="5"/>
    </row>
    <row r="9918" spans="26:26" x14ac:dyDescent="0.2">
      <c r="Z9918" s="5"/>
    </row>
    <row r="9919" spans="26:26" x14ac:dyDescent="0.2">
      <c r="Z9919" s="5"/>
    </row>
    <row r="9920" spans="26:26" x14ac:dyDescent="0.2">
      <c r="Z9920" s="5"/>
    </row>
    <row r="9921" spans="26:26" x14ac:dyDescent="0.2">
      <c r="Z9921" s="5"/>
    </row>
    <row r="9922" spans="26:26" x14ac:dyDescent="0.2">
      <c r="Z9922" s="5"/>
    </row>
    <row r="9923" spans="26:26" x14ac:dyDescent="0.2">
      <c r="Z9923" s="5"/>
    </row>
    <row r="9924" spans="26:26" x14ac:dyDescent="0.2">
      <c r="Z9924" s="5"/>
    </row>
    <row r="9925" spans="26:26" x14ac:dyDescent="0.2">
      <c r="Z9925" s="5"/>
    </row>
    <row r="9926" spans="26:26" x14ac:dyDescent="0.2">
      <c r="Z9926" s="5"/>
    </row>
    <row r="9927" spans="26:26" x14ac:dyDescent="0.2">
      <c r="Z9927" s="5"/>
    </row>
    <row r="9928" spans="26:26" x14ac:dyDescent="0.2">
      <c r="Z9928" s="5"/>
    </row>
    <row r="9929" spans="26:26" x14ac:dyDescent="0.2">
      <c r="Z9929" s="5"/>
    </row>
    <row r="9930" spans="26:26" x14ac:dyDescent="0.2">
      <c r="Z9930" s="5"/>
    </row>
    <row r="9931" spans="26:26" x14ac:dyDescent="0.2">
      <c r="Z9931" s="5"/>
    </row>
    <row r="9932" spans="26:26" x14ac:dyDescent="0.2">
      <c r="Z9932" s="5"/>
    </row>
    <row r="9933" spans="26:26" x14ac:dyDescent="0.2">
      <c r="Z9933" s="5"/>
    </row>
    <row r="9934" spans="26:26" x14ac:dyDescent="0.2">
      <c r="Z9934" s="5"/>
    </row>
    <row r="9935" spans="26:26" x14ac:dyDescent="0.2">
      <c r="Z9935" s="5"/>
    </row>
    <row r="9936" spans="26:26" x14ac:dyDescent="0.2">
      <c r="Z9936" s="5"/>
    </row>
    <row r="9937" spans="26:26" x14ac:dyDescent="0.2">
      <c r="Z9937" s="5"/>
    </row>
    <row r="9938" spans="26:26" x14ac:dyDescent="0.2">
      <c r="Z9938" s="5"/>
    </row>
    <row r="9939" spans="26:26" x14ac:dyDescent="0.2">
      <c r="Z9939" s="5"/>
    </row>
    <row r="9940" spans="26:26" x14ac:dyDescent="0.2">
      <c r="Z9940" s="5"/>
    </row>
    <row r="9941" spans="26:26" x14ac:dyDescent="0.2">
      <c r="Z9941" s="5"/>
    </row>
    <row r="9942" spans="26:26" x14ac:dyDescent="0.2">
      <c r="Z9942" s="5"/>
    </row>
    <row r="9943" spans="26:26" x14ac:dyDescent="0.2">
      <c r="Z9943" s="5"/>
    </row>
    <row r="9944" spans="26:26" x14ac:dyDescent="0.2">
      <c r="Z9944" s="5"/>
    </row>
    <row r="9945" spans="26:26" x14ac:dyDescent="0.2">
      <c r="Z9945" s="5"/>
    </row>
    <row r="9946" spans="26:26" x14ac:dyDescent="0.2">
      <c r="Z9946" s="5"/>
    </row>
    <row r="9947" spans="26:26" x14ac:dyDescent="0.2">
      <c r="Z9947" s="5"/>
    </row>
    <row r="9948" spans="26:26" x14ac:dyDescent="0.2">
      <c r="Z9948" s="5"/>
    </row>
    <row r="9949" spans="26:26" x14ac:dyDescent="0.2">
      <c r="Z9949" s="5"/>
    </row>
    <row r="9950" spans="26:26" x14ac:dyDescent="0.2">
      <c r="Z9950" s="5"/>
    </row>
    <row r="9951" spans="26:26" x14ac:dyDescent="0.2">
      <c r="Z9951" s="5"/>
    </row>
    <row r="9952" spans="26:26" x14ac:dyDescent="0.2">
      <c r="Z9952" s="5"/>
    </row>
    <row r="9953" spans="26:26" x14ac:dyDescent="0.2">
      <c r="Z9953" s="5"/>
    </row>
    <row r="9954" spans="26:26" x14ac:dyDescent="0.2">
      <c r="Z9954" s="5"/>
    </row>
    <row r="9955" spans="26:26" x14ac:dyDescent="0.2">
      <c r="Z9955" s="5"/>
    </row>
    <row r="9956" spans="26:26" x14ac:dyDescent="0.2">
      <c r="Z9956" s="5"/>
    </row>
    <row r="9957" spans="26:26" x14ac:dyDescent="0.2">
      <c r="Z9957" s="5"/>
    </row>
    <row r="9958" spans="26:26" x14ac:dyDescent="0.2">
      <c r="Z9958" s="5"/>
    </row>
    <row r="9959" spans="26:26" x14ac:dyDescent="0.2">
      <c r="Z9959" s="5"/>
    </row>
    <row r="9960" spans="26:26" x14ac:dyDescent="0.2">
      <c r="Z9960" s="5"/>
    </row>
    <row r="9961" spans="26:26" x14ac:dyDescent="0.2">
      <c r="Z9961" s="5"/>
    </row>
    <row r="9962" spans="26:26" x14ac:dyDescent="0.2">
      <c r="Z9962" s="5"/>
    </row>
    <row r="9963" spans="26:26" x14ac:dyDescent="0.2">
      <c r="Z9963" s="5"/>
    </row>
    <row r="9964" spans="26:26" x14ac:dyDescent="0.2">
      <c r="Z9964" s="5"/>
    </row>
    <row r="9965" spans="26:26" x14ac:dyDescent="0.2">
      <c r="Z9965" s="5"/>
    </row>
    <row r="9966" spans="26:26" x14ac:dyDescent="0.2">
      <c r="Z9966" s="5"/>
    </row>
    <row r="9967" spans="26:26" x14ac:dyDescent="0.2">
      <c r="Z9967" s="5"/>
    </row>
    <row r="9968" spans="26:26" x14ac:dyDescent="0.2">
      <c r="Z9968" s="5"/>
    </row>
    <row r="9969" spans="26:26" x14ac:dyDescent="0.2">
      <c r="Z9969" s="5"/>
    </row>
    <row r="9970" spans="26:26" x14ac:dyDescent="0.2">
      <c r="Z9970" s="5"/>
    </row>
    <row r="9971" spans="26:26" x14ac:dyDescent="0.2">
      <c r="Z9971" s="5"/>
    </row>
    <row r="9972" spans="26:26" x14ac:dyDescent="0.2">
      <c r="Z9972" s="5"/>
    </row>
    <row r="9973" spans="26:26" x14ac:dyDescent="0.2">
      <c r="Z9973" s="5"/>
    </row>
    <row r="9974" spans="26:26" x14ac:dyDescent="0.2">
      <c r="Z9974" s="5"/>
    </row>
    <row r="9975" spans="26:26" x14ac:dyDescent="0.2">
      <c r="Z9975" s="5"/>
    </row>
    <row r="9976" spans="26:26" x14ac:dyDescent="0.2">
      <c r="Z9976" s="5"/>
    </row>
    <row r="9977" spans="26:26" x14ac:dyDescent="0.2">
      <c r="Z9977" s="5"/>
    </row>
    <row r="9978" spans="26:26" x14ac:dyDescent="0.2">
      <c r="Z9978" s="5"/>
    </row>
    <row r="9979" spans="26:26" x14ac:dyDescent="0.2">
      <c r="Z9979" s="5"/>
    </row>
    <row r="9980" spans="26:26" x14ac:dyDescent="0.2">
      <c r="Z9980" s="5"/>
    </row>
    <row r="9981" spans="26:26" x14ac:dyDescent="0.2">
      <c r="Z9981" s="5"/>
    </row>
    <row r="9982" spans="26:26" x14ac:dyDescent="0.2">
      <c r="Z9982" s="5"/>
    </row>
    <row r="9983" spans="26:26" x14ac:dyDescent="0.2">
      <c r="Z9983" s="5"/>
    </row>
    <row r="9984" spans="26:26" x14ac:dyDescent="0.2">
      <c r="Z9984" s="5"/>
    </row>
    <row r="9985" spans="26:26" x14ac:dyDescent="0.2">
      <c r="Z9985" s="5"/>
    </row>
    <row r="9986" spans="26:26" x14ac:dyDescent="0.2">
      <c r="Z9986" s="5"/>
    </row>
    <row r="9987" spans="26:26" x14ac:dyDescent="0.2">
      <c r="Z9987" s="5"/>
    </row>
    <row r="9988" spans="26:26" x14ac:dyDescent="0.2">
      <c r="Z9988" s="5"/>
    </row>
    <row r="9989" spans="26:26" x14ac:dyDescent="0.2">
      <c r="Z9989" s="5"/>
    </row>
    <row r="9990" spans="26:26" x14ac:dyDescent="0.2">
      <c r="Z9990" s="5"/>
    </row>
    <row r="9991" spans="26:26" x14ac:dyDescent="0.2">
      <c r="Z9991" s="5"/>
    </row>
    <row r="9992" spans="26:26" x14ac:dyDescent="0.2">
      <c r="Z9992" s="5"/>
    </row>
    <row r="9993" spans="26:26" x14ac:dyDescent="0.2">
      <c r="Z9993" s="5"/>
    </row>
    <row r="9994" spans="26:26" x14ac:dyDescent="0.2">
      <c r="Z9994" s="5"/>
    </row>
    <row r="9995" spans="26:26" x14ac:dyDescent="0.2">
      <c r="Z9995" s="5"/>
    </row>
    <row r="9996" spans="26:26" x14ac:dyDescent="0.2">
      <c r="Z9996" s="5"/>
    </row>
    <row r="9997" spans="26:26" x14ac:dyDescent="0.2">
      <c r="Z9997" s="5"/>
    </row>
    <row r="9998" spans="26:26" x14ac:dyDescent="0.2">
      <c r="Z9998" s="5"/>
    </row>
    <row r="9999" spans="26:26" x14ac:dyDescent="0.2">
      <c r="Z9999" s="5"/>
    </row>
    <row r="10000" spans="26:26" x14ac:dyDescent="0.2">
      <c r="Z10000" s="5"/>
    </row>
    <row r="10001" spans="26:26" x14ac:dyDescent="0.2">
      <c r="Z10001" s="5"/>
    </row>
    <row r="10002" spans="26:26" x14ac:dyDescent="0.2">
      <c r="Z10002" s="5"/>
    </row>
    <row r="10003" spans="26:26" x14ac:dyDescent="0.2">
      <c r="Z10003" s="5"/>
    </row>
    <row r="10004" spans="26:26" x14ac:dyDescent="0.2">
      <c r="Z10004" s="5"/>
    </row>
    <row r="10005" spans="26:26" x14ac:dyDescent="0.2">
      <c r="Z10005" s="5"/>
    </row>
    <row r="10006" spans="26:26" x14ac:dyDescent="0.2">
      <c r="Z10006" s="5"/>
    </row>
    <row r="10007" spans="26:26" x14ac:dyDescent="0.2">
      <c r="Z10007" s="5"/>
    </row>
    <row r="10008" spans="26:26" x14ac:dyDescent="0.2">
      <c r="Z10008" s="5"/>
    </row>
    <row r="10009" spans="26:26" x14ac:dyDescent="0.2">
      <c r="Z10009" s="5"/>
    </row>
    <row r="10010" spans="26:26" x14ac:dyDescent="0.2">
      <c r="Z10010" s="5"/>
    </row>
    <row r="10011" spans="26:26" x14ac:dyDescent="0.2">
      <c r="Z10011" s="5"/>
    </row>
    <row r="10012" spans="26:26" x14ac:dyDescent="0.2">
      <c r="Z10012" s="5"/>
    </row>
    <row r="10013" spans="26:26" x14ac:dyDescent="0.2">
      <c r="Z10013" s="5"/>
    </row>
    <row r="10014" spans="26:26" x14ac:dyDescent="0.2">
      <c r="Z10014" s="5"/>
    </row>
    <row r="10015" spans="26:26" x14ac:dyDescent="0.2">
      <c r="Z10015" s="5"/>
    </row>
    <row r="10016" spans="26:26" x14ac:dyDescent="0.2">
      <c r="Z10016" s="5"/>
    </row>
    <row r="10017" spans="26:26" x14ac:dyDescent="0.2">
      <c r="Z10017" s="5"/>
    </row>
    <row r="10018" spans="26:26" x14ac:dyDescent="0.2">
      <c r="Z10018" s="5"/>
    </row>
    <row r="10019" spans="26:26" x14ac:dyDescent="0.2">
      <c r="Z10019" s="5"/>
    </row>
    <row r="10020" spans="26:26" x14ac:dyDescent="0.2">
      <c r="Z10020" s="5"/>
    </row>
    <row r="10021" spans="26:26" x14ac:dyDescent="0.2">
      <c r="Z10021" s="5"/>
    </row>
    <row r="10022" spans="26:26" x14ac:dyDescent="0.2">
      <c r="Z10022" s="5"/>
    </row>
    <row r="10023" spans="26:26" x14ac:dyDescent="0.2">
      <c r="Z10023" s="5"/>
    </row>
    <row r="10024" spans="26:26" x14ac:dyDescent="0.2">
      <c r="Z10024" s="5"/>
    </row>
    <row r="10025" spans="26:26" x14ac:dyDescent="0.2">
      <c r="Z10025" s="5"/>
    </row>
    <row r="10026" spans="26:26" x14ac:dyDescent="0.2">
      <c r="Z10026" s="5"/>
    </row>
    <row r="10027" spans="26:26" x14ac:dyDescent="0.2">
      <c r="Z10027" s="5"/>
    </row>
    <row r="10028" spans="26:26" x14ac:dyDescent="0.2">
      <c r="Z10028" s="5"/>
    </row>
    <row r="10029" spans="26:26" x14ac:dyDescent="0.2">
      <c r="Z10029" s="5"/>
    </row>
    <row r="10030" spans="26:26" x14ac:dyDescent="0.2">
      <c r="Z10030" s="5"/>
    </row>
    <row r="10031" spans="26:26" x14ac:dyDescent="0.2">
      <c r="Z10031" s="5"/>
    </row>
    <row r="10032" spans="26:26" x14ac:dyDescent="0.2">
      <c r="Z10032" s="5"/>
    </row>
    <row r="10033" spans="26:26" x14ac:dyDescent="0.2">
      <c r="Z10033" s="5"/>
    </row>
    <row r="10034" spans="26:26" x14ac:dyDescent="0.2">
      <c r="Z10034" s="5"/>
    </row>
    <row r="10035" spans="26:26" x14ac:dyDescent="0.2">
      <c r="Z10035" s="5"/>
    </row>
    <row r="10036" spans="26:26" x14ac:dyDescent="0.2">
      <c r="Z10036" s="5"/>
    </row>
    <row r="10037" spans="26:26" x14ac:dyDescent="0.2">
      <c r="Z10037" s="5"/>
    </row>
    <row r="10038" spans="26:26" x14ac:dyDescent="0.2">
      <c r="Z10038" s="5"/>
    </row>
    <row r="10039" spans="26:26" x14ac:dyDescent="0.2">
      <c r="Z10039" s="5"/>
    </row>
    <row r="10040" spans="26:26" x14ac:dyDescent="0.2">
      <c r="Z10040" s="5"/>
    </row>
    <row r="10041" spans="26:26" x14ac:dyDescent="0.2">
      <c r="Z10041" s="5"/>
    </row>
    <row r="10042" spans="26:26" x14ac:dyDescent="0.2">
      <c r="Z10042" s="5"/>
    </row>
    <row r="10043" spans="26:26" x14ac:dyDescent="0.2">
      <c r="Z10043" s="5"/>
    </row>
    <row r="10044" spans="26:26" x14ac:dyDescent="0.2">
      <c r="Z10044" s="5"/>
    </row>
    <row r="10045" spans="26:26" x14ac:dyDescent="0.2">
      <c r="Z10045" s="5"/>
    </row>
    <row r="10046" spans="26:26" x14ac:dyDescent="0.2">
      <c r="Z10046" s="5"/>
    </row>
    <row r="10047" spans="26:26" x14ac:dyDescent="0.2">
      <c r="Z10047" s="5"/>
    </row>
    <row r="10048" spans="26:26" x14ac:dyDescent="0.2">
      <c r="Z10048" s="5"/>
    </row>
    <row r="10049" spans="26:26" x14ac:dyDescent="0.2">
      <c r="Z10049" s="5"/>
    </row>
    <row r="10050" spans="26:26" x14ac:dyDescent="0.2">
      <c r="Z10050" s="5"/>
    </row>
    <row r="10051" spans="26:26" x14ac:dyDescent="0.2">
      <c r="Z10051" s="5"/>
    </row>
    <row r="10052" spans="26:26" x14ac:dyDescent="0.2">
      <c r="Z10052" s="5"/>
    </row>
    <row r="10053" spans="26:26" x14ac:dyDescent="0.2">
      <c r="Z10053" s="5"/>
    </row>
    <row r="10054" spans="26:26" x14ac:dyDescent="0.2">
      <c r="Z10054" s="5"/>
    </row>
    <row r="10055" spans="26:26" x14ac:dyDescent="0.2">
      <c r="Z10055" s="5"/>
    </row>
    <row r="10056" spans="26:26" x14ac:dyDescent="0.2">
      <c r="Z10056" s="5"/>
    </row>
    <row r="10057" spans="26:26" x14ac:dyDescent="0.2">
      <c r="Z10057" s="5"/>
    </row>
    <row r="10058" spans="26:26" x14ac:dyDescent="0.2">
      <c r="Z10058" s="5"/>
    </row>
    <row r="10059" spans="26:26" x14ac:dyDescent="0.2">
      <c r="Z10059" s="5"/>
    </row>
    <row r="10060" spans="26:26" x14ac:dyDescent="0.2">
      <c r="Z10060" s="5"/>
    </row>
    <row r="10061" spans="26:26" x14ac:dyDescent="0.2">
      <c r="Z10061" s="5"/>
    </row>
    <row r="10062" spans="26:26" x14ac:dyDescent="0.2">
      <c r="Z10062" s="5"/>
    </row>
    <row r="10063" spans="26:26" x14ac:dyDescent="0.2">
      <c r="Z10063" s="5"/>
    </row>
    <row r="10064" spans="26:26" x14ac:dyDescent="0.2">
      <c r="Z10064" s="5"/>
    </row>
    <row r="10065" spans="26:26" x14ac:dyDescent="0.2">
      <c r="Z10065" s="5"/>
    </row>
    <row r="10066" spans="26:26" x14ac:dyDescent="0.2">
      <c r="Z10066" s="5"/>
    </row>
    <row r="10067" spans="26:26" x14ac:dyDescent="0.2">
      <c r="Z10067" s="5"/>
    </row>
    <row r="10068" spans="26:26" x14ac:dyDescent="0.2">
      <c r="Z10068" s="5"/>
    </row>
    <row r="10069" spans="26:26" x14ac:dyDescent="0.2">
      <c r="Z10069" s="5"/>
    </row>
    <row r="10070" spans="26:26" x14ac:dyDescent="0.2">
      <c r="Z10070" s="5"/>
    </row>
    <row r="10071" spans="26:26" x14ac:dyDescent="0.2">
      <c r="Z10071" s="5"/>
    </row>
    <row r="10072" spans="26:26" x14ac:dyDescent="0.2">
      <c r="Z10072" s="5"/>
    </row>
    <row r="10073" spans="26:26" x14ac:dyDescent="0.2">
      <c r="Z10073" s="5"/>
    </row>
    <row r="10074" spans="26:26" x14ac:dyDescent="0.2">
      <c r="Z10074" s="5"/>
    </row>
    <row r="10075" spans="26:26" x14ac:dyDescent="0.2">
      <c r="Z10075" s="5"/>
    </row>
    <row r="10076" spans="26:26" x14ac:dyDescent="0.2">
      <c r="Z10076" s="5"/>
    </row>
    <row r="10077" spans="26:26" x14ac:dyDescent="0.2">
      <c r="Z10077" s="5"/>
    </row>
    <row r="10078" spans="26:26" x14ac:dyDescent="0.2">
      <c r="Z10078" s="5"/>
    </row>
    <row r="10079" spans="26:26" x14ac:dyDescent="0.2">
      <c r="Z10079" s="5"/>
    </row>
    <row r="10080" spans="26:26" x14ac:dyDescent="0.2">
      <c r="Z10080" s="5"/>
    </row>
    <row r="10081" spans="26:26" x14ac:dyDescent="0.2">
      <c r="Z10081" s="5"/>
    </row>
    <row r="10082" spans="26:26" x14ac:dyDescent="0.2">
      <c r="Z10082" s="5"/>
    </row>
    <row r="10083" spans="26:26" x14ac:dyDescent="0.2">
      <c r="Z10083" s="5"/>
    </row>
    <row r="10084" spans="26:26" x14ac:dyDescent="0.2">
      <c r="Z10084" s="5"/>
    </row>
    <row r="10085" spans="26:26" x14ac:dyDescent="0.2">
      <c r="Z10085" s="5"/>
    </row>
    <row r="10086" spans="26:26" x14ac:dyDescent="0.2">
      <c r="Z10086" s="5"/>
    </row>
    <row r="10087" spans="26:26" x14ac:dyDescent="0.2">
      <c r="Z10087" s="5"/>
    </row>
    <row r="10088" spans="26:26" x14ac:dyDescent="0.2">
      <c r="Z10088" s="5"/>
    </row>
    <row r="10089" spans="26:26" x14ac:dyDescent="0.2">
      <c r="Z10089" s="5"/>
    </row>
    <row r="10090" spans="26:26" x14ac:dyDescent="0.2">
      <c r="Z10090" s="5"/>
    </row>
    <row r="10091" spans="26:26" x14ac:dyDescent="0.2">
      <c r="Z10091" s="5"/>
    </row>
    <row r="10092" spans="26:26" x14ac:dyDescent="0.2">
      <c r="Z10092" s="5"/>
    </row>
    <row r="10093" spans="26:26" x14ac:dyDescent="0.2">
      <c r="Z10093" s="5"/>
    </row>
    <row r="10094" spans="26:26" x14ac:dyDescent="0.2">
      <c r="Z10094" s="5"/>
    </row>
    <row r="10095" spans="26:26" x14ac:dyDescent="0.2">
      <c r="Z10095" s="5"/>
    </row>
    <row r="10096" spans="26:26" x14ac:dyDescent="0.2">
      <c r="Z10096" s="5"/>
    </row>
    <row r="10097" spans="26:26" x14ac:dyDescent="0.2">
      <c r="Z10097" s="5"/>
    </row>
    <row r="10098" spans="26:26" x14ac:dyDescent="0.2">
      <c r="Z10098" s="5"/>
    </row>
    <row r="10099" spans="26:26" x14ac:dyDescent="0.2">
      <c r="Z10099" s="5"/>
    </row>
    <row r="10100" spans="26:26" x14ac:dyDescent="0.2">
      <c r="Z10100" s="5"/>
    </row>
    <row r="10101" spans="26:26" x14ac:dyDescent="0.2">
      <c r="Z10101" s="5"/>
    </row>
    <row r="10102" spans="26:26" x14ac:dyDescent="0.2">
      <c r="Z10102" s="5"/>
    </row>
    <row r="10103" spans="26:26" x14ac:dyDescent="0.2">
      <c r="Z10103" s="5"/>
    </row>
    <row r="10104" spans="26:26" x14ac:dyDescent="0.2">
      <c r="Z10104" s="5"/>
    </row>
    <row r="10105" spans="26:26" x14ac:dyDescent="0.2">
      <c r="Z10105" s="5"/>
    </row>
    <row r="10106" spans="26:26" x14ac:dyDescent="0.2">
      <c r="Z10106" s="5"/>
    </row>
    <row r="10107" spans="26:26" x14ac:dyDescent="0.2">
      <c r="Z10107" s="5"/>
    </row>
    <row r="10108" spans="26:26" x14ac:dyDescent="0.2">
      <c r="Z10108" s="5"/>
    </row>
    <row r="10109" spans="26:26" x14ac:dyDescent="0.2">
      <c r="Z10109" s="5"/>
    </row>
    <row r="10110" spans="26:26" x14ac:dyDescent="0.2">
      <c r="Z10110" s="5"/>
    </row>
    <row r="10111" spans="26:26" x14ac:dyDescent="0.2">
      <c r="Z10111" s="5"/>
    </row>
    <row r="10112" spans="26:26" x14ac:dyDescent="0.2">
      <c r="Z10112" s="5"/>
    </row>
    <row r="10113" spans="26:26" x14ac:dyDescent="0.2">
      <c r="Z10113" s="5"/>
    </row>
    <row r="10114" spans="26:26" x14ac:dyDescent="0.2">
      <c r="Z10114" s="5"/>
    </row>
    <row r="10115" spans="26:26" x14ac:dyDescent="0.2">
      <c r="Z10115" s="5"/>
    </row>
    <row r="10116" spans="26:26" x14ac:dyDescent="0.2">
      <c r="Z10116" s="5"/>
    </row>
    <row r="10117" spans="26:26" x14ac:dyDescent="0.2">
      <c r="Z10117" s="5"/>
    </row>
    <row r="10118" spans="26:26" x14ac:dyDescent="0.2">
      <c r="Z10118" s="5"/>
    </row>
    <row r="10119" spans="26:26" x14ac:dyDescent="0.2">
      <c r="Z10119" s="5"/>
    </row>
    <row r="10120" spans="26:26" x14ac:dyDescent="0.2">
      <c r="Z10120" s="5"/>
    </row>
    <row r="10121" spans="26:26" x14ac:dyDescent="0.2">
      <c r="Z10121" s="5"/>
    </row>
    <row r="10122" spans="26:26" x14ac:dyDescent="0.2">
      <c r="Z10122" s="5"/>
    </row>
    <row r="10123" spans="26:26" x14ac:dyDescent="0.2">
      <c r="Z10123" s="5"/>
    </row>
    <row r="10124" spans="26:26" x14ac:dyDescent="0.2">
      <c r="Z10124" s="5"/>
    </row>
    <row r="10125" spans="26:26" x14ac:dyDescent="0.2">
      <c r="Z10125" s="5"/>
    </row>
    <row r="10126" spans="26:26" x14ac:dyDescent="0.2">
      <c r="Z10126" s="5"/>
    </row>
    <row r="10127" spans="26:26" x14ac:dyDescent="0.2">
      <c r="Z10127" s="5"/>
    </row>
    <row r="10128" spans="26:26" x14ac:dyDescent="0.2">
      <c r="Z10128" s="5"/>
    </row>
    <row r="10129" spans="26:26" x14ac:dyDescent="0.2">
      <c r="Z10129" s="5"/>
    </row>
    <row r="10130" spans="26:26" x14ac:dyDescent="0.2">
      <c r="Z10130" s="5"/>
    </row>
    <row r="10131" spans="26:26" x14ac:dyDescent="0.2">
      <c r="Z10131" s="5"/>
    </row>
    <row r="10132" spans="26:26" x14ac:dyDescent="0.2">
      <c r="Z10132" s="5"/>
    </row>
    <row r="10133" spans="26:26" x14ac:dyDescent="0.2">
      <c r="Z10133" s="5"/>
    </row>
    <row r="10134" spans="26:26" x14ac:dyDescent="0.2">
      <c r="Z10134" s="5"/>
    </row>
    <row r="10135" spans="26:26" x14ac:dyDescent="0.2">
      <c r="Z10135" s="5"/>
    </row>
    <row r="10136" spans="26:26" x14ac:dyDescent="0.2">
      <c r="Z10136" s="5"/>
    </row>
    <row r="10137" spans="26:26" x14ac:dyDescent="0.2">
      <c r="Z10137" s="5"/>
    </row>
    <row r="10138" spans="26:26" x14ac:dyDescent="0.2">
      <c r="Z10138" s="5"/>
    </row>
    <row r="10139" spans="26:26" x14ac:dyDescent="0.2">
      <c r="Z10139" s="5"/>
    </row>
    <row r="10140" spans="26:26" x14ac:dyDescent="0.2">
      <c r="Z10140" s="5"/>
    </row>
    <row r="10141" spans="26:26" x14ac:dyDescent="0.2">
      <c r="Z10141" s="5"/>
    </row>
    <row r="10142" spans="26:26" x14ac:dyDescent="0.2">
      <c r="Z10142" s="5"/>
    </row>
    <row r="10143" spans="26:26" x14ac:dyDescent="0.2">
      <c r="Z10143" s="5"/>
    </row>
    <row r="10144" spans="26:26" x14ac:dyDescent="0.2">
      <c r="Z10144" s="5"/>
    </row>
    <row r="10145" spans="26:26" x14ac:dyDescent="0.2">
      <c r="Z10145" s="5"/>
    </row>
    <row r="10146" spans="26:26" x14ac:dyDescent="0.2">
      <c r="Z10146" s="5"/>
    </row>
    <row r="10147" spans="26:26" x14ac:dyDescent="0.2">
      <c r="Z10147" s="5"/>
    </row>
    <row r="10148" spans="26:26" x14ac:dyDescent="0.2">
      <c r="Z10148" s="5"/>
    </row>
    <row r="10149" spans="26:26" x14ac:dyDescent="0.2">
      <c r="Z10149" s="5"/>
    </row>
    <row r="10150" spans="26:26" x14ac:dyDescent="0.2">
      <c r="Z10150" s="5"/>
    </row>
    <row r="10151" spans="26:26" x14ac:dyDescent="0.2">
      <c r="Z10151" s="5"/>
    </row>
    <row r="10152" spans="26:26" x14ac:dyDescent="0.2">
      <c r="Z10152" s="5"/>
    </row>
    <row r="10153" spans="26:26" x14ac:dyDescent="0.2">
      <c r="Z10153" s="5"/>
    </row>
    <row r="10154" spans="26:26" x14ac:dyDescent="0.2">
      <c r="Z10154" s="5"/>
    </row>
    <row r="10155" spans="26:26" x14ac:dyDescent="0.2">
      <c r="Z10155" s="5"/>
    </row>
    <row r="10156" spans="26:26" x14ac:dyDescent="0.2">
      <c r="Z10156" s="5"/>
    </row>
    <row r="10157" spans="26:26" x14ac:dyDescent="0.2">
      <c r="Z10157" s="5"/>
    </row>
    <row r="10158" spans="26:26" x14ac:dyDescent="0.2">
      <c r="Z10158" s="5"/>
    </row>
    <row r="10159" spans="26:26" x14ac:dyDescent="0.2">
      <c r="Z10159" s="5"/>
    </row>
    <row r="10160" spans="26:26" x14ac:dyDescent="0.2">
      <c r="Z10160" s="5"/>
    </row>
    <row r="10161" spans="26:26" x14ac:dyDescent="0.2">
      <c r="Z10161" s="5"/>
    </row>
    <row r="10162" spans="26:26" x14ac:dyDescent="0.2">
      <c r="Z10162" s="5"/>
    </row>
    <row r="10163" spans="26:26" x14ac:dyDescent="0.2">
      <c r="Z10163" s="5"/>
    </row>
    <row r="10164" spans="26:26" x14ac:dyDescent="0.2">
      <c r="Z10164" s="5"/>
    </row>
    <row r="10165" spans="26:26" x14ac:dyDescent="0.2">
      <c r="Z10165" s="5"/>
    </row>
    <row r="10166" spans="26:26" x14ac:dyDescent="0.2">
      <c r="Z10166" s="5"/>
    </row>
    <row r="10167" spans="26:26" x14ac:dyDescent="0.2">
      <c r="Z10167" s="5"/>
    </row>
    <row r="10168" spans="26:26" x14ac:dyDescent="0.2">
      <c r="Z10168" s="5"/>
    </row>
    <row r="10169" spans="26:26" x14ac:dyDescent="0.2">
      <c r="Z10169" s="5"/>
    </row>
    <row r="10170" spans="26:26" x14ac:dyDescent="0.2">
      <c r="Z10170" s="5"/>
    </row>
    <row r="10171" spans="26:26" x14ac:dyDescent="0.2">
      <c r="Z10171" s="5"/>
    </row>
    <row r="10172" spans="26:26" x14ac:dyDescent="0.2">
      <c r="Z10172" s="5"/>
    </row>
    <row r="10173" spans="26:26" x14ac:dyDescent="0.2">
      <c r="Z10173" s="5"/>
    </row>
    <row r="10174" spans="26:26" x14ac:dyDescent="0.2">
      <c r="Z10174" s="5"/>
    </row>
    <row r="10175" spans="26:26" x14ac:dyDescent="0.2">
      <c r="Z10175" s="5"/>
    </row>
    <row r="10176" spans="26:26" x14ac:dyDescent="0.2">
      <c r="Z10176" s="5"/>
    </row>
    <row r="10177" spans="26:26" x14ac:dyDescent="0.2">
      <c r="Z10177" s="5"/>
    </row>
    <row r="10178" spans="26:26" x14ac:dyDescent="0.2">
      <c r="Z10178" s="5"/>
    </row>
    <row r="10179" spans="26:26" x14ac:dyDescent="0.2">
      <c r="Z10179" s="5"/>
    </row>
    <row r="10180" spans="26:26" x14ac:dyDescent="0.2">
      <c r="Z10180" s="5"/>
    </row>
    <row r="10181" spans="26:26" x14ac:dyDescent="0.2">
      <c r="Z10181" s="5"/>
    </row>
    <row r="10182" spans="26:26" x14ac:dyDescent="0.2">
      <c r="Z10182" s="5"/>
    </row>
    <row r="10183" spans="26:26" x14ac:dyDescent="0.2">
      <c r="Z10183" s="5"/>
    </row>
    <row r="10184" spans="26:26" x14ac:dyDescent="0.2">
      <c r="Z10184" s="5"/>
    </row>
    <row r="10185" spans="26:26" x14ac:dyDescent="0.2">
      <c r="Z10185" s="5"/>
    </row>
    <row r="10186" spans="26:26" x14ac:dyDescent="0.2">
      <c r="Z10186" s="5"/>
    </row>
    <row r="10187" spans="26:26" x14ac:dyDescent="0.2">
      <c r="Z10187" s="5"/>
    </row>
    <row r="10188" spans="26:26" x14ac:dyDescent="0.2">
      <c r="Z10188" s="5"/>
    </row>
    <row r="10189" spans="26:26" x14ac:dyDescent="0.2">
      <c r="Z10189" s="5"/>
    </row>
    <row r="10190" spans="26:26" x14ac:dyDescent="0.2">
      <c r="Z10190" s="5"/>
    </row>
    <row r="10191" spans="26:26" x14ac:dyDescent="0.2">
      <c r="Z10191" s="5"/>
    </row>
    <row r="10192" spans="26:26" x14ac:dyDescent="0.2">
      <c r="Z10192" s="5"/>
    </row>
    <row r="10193" spans="26:26" x14ac:dyDescent="0.2">
      <c r="Z10193" s="5"/>
    </row>
    <row r="10194" spans="26:26" x14ac:dyDescent="0.2">
      <c r="Z10194" s="5"/>
    </row>
    <row r="10195" spans="26:26" x14ac:dyDescent="0.2">
      <c r="Z10195" s="5"/>
    </row>
    <row r="10196" spans="26:26" x14ac:dyDescent="0.2">
      <c r="Z10196" s="5"/>
    </row>
    <row r="10197" spans="26:26" x14ac:dyDescent="0.2">
      <c r="Z10197" s="5"/>
    </row>
    <row r="10198" spans="26:26" x14ac:dyDescent="0.2">
      <c r="Z10198" s="5"/>
    </row>
    <row r="10199" spans="26:26" x14ac:dyDescent="0.2">
      <c r="Z10199" s="5"/>
    </row>
    <row r="10200" spans="26:26" x14ac:dyDescent="0.2">
      <c r="Z10200" s="5"/>
    </row>
    <row r="10201" spans="26:26" x14ac:dyDescent="0.2">
      <c r="Z10201" s="5"/>
    </row>
    <row r="10202" spans="26:26" x14ac:dyDescent="0.2">
      <c r="Z10202" s="5"/>
    </row>
    <row r="10203" spans="26:26" x14ac:dyDescent="0.2">
      <c r="Z10203" s="5"/>
    </row>
    <row r="10204" spans="26:26" x14ac:dyDescent="0.2">
      <c r="Z10204" s="5"/>
    </row>
    <row r="10205" spans="26:26" x14ac:dyDescent="0.2">
      <c r="Z10205" s="5"/>
    </row>
    <row r="10206" spans="26:26" x14ac:dyDescent="0.2">
      <c r="Z10206" s="5"/>
    </row>
    <row r="10207" spans="26:26" x14ac:dyDescent="0.2">
      <c r="Z10207" s="5"/>
    </row>
    <row r="10208" spans="26:26" x14ac:dyDescent="0.2">
      <c r="Z10208" s="5"/>
    </row>
    <row r="10209" spans="26:26" x14ac:dyDescent="0.2">
      <c r="Z10209" s="5"/>
    </row>
    <row r="10210" spans="26:26" x14ac:dyDescent="0.2">
      <c r="Z10210" s="5"/>
    </row>
    <row r="10211" spans="26:26" x14ac:dyDescent="0.2">
      <c r="Z10211" s="5"/>
    </row>
    <row r="10212" spans="26:26" x14ac:dyDescent="0.2">
      <c r="Z10212" s="5"/>
    </row>
    <row r="10213" spans="26:26" x14ac:dyDescent="0.2">
      <c r="Z10213" s="5"/>
    </row>
    <row r="10214" spans="26:26" x14ac:dyDescent="0.2">
      <c r="Z10214" s="5"/>
    </row>
    <row r="10215" spans="26:26" x14ac:dyDescent="0.2">
      <c r="Z10215" s="5"/>
    </row>
    <row r="10216" spans="26:26" x14ac:dyDescent="0.2">
      <c r="Z10216" s="5"/>
    </row>
    <row r="10217" spans="26:26" x14ac:dyDescent="0.2">
      <c r="Z10217" s="5"/>
    </row>
    <row r="10218" spans="26:26" x14ac:dyDescent="0.2">
      <c r="Z10218" s="5"/>
    </row>
    <row r="10219" spans="26:26" x14ac:dyDescent="0.2">
      <c r="Z10219" s="5"/>
    </row>
    <row r="10220" spans="26:26" x14ac:dyDescent="0.2">
      <c r="Z10220" s="5"/>
    </row>
    <row r="10221" spans="26:26" x14ac:dyDescent="0.2">
      <c r="Z10221" s="5"/>
    </row>
    <row r="10222" spans="26:26" x14ac:dyDescent="0.2">
      <c r="Z10222" s="5"/>
    </row>
    <row r="10223" spans="26:26" x14ac:dyDescent="0.2">
      <c r="Z10223" s="5"/>
    </row>
    <row r="10224" spans="26:26" x14ac:dyDescent="0.2">
      <c r="Z10224" s="5"/>
    </row>
    <row r="10225" spans="26:26" x14ac:dyDescent="0.2">
      <c r="Z10225" s="5"/>
    </row>
    <row r="10226" spans="26:26" x14ac:dyDescent="0.2">
      <c r="Z10226" s="5"/>
    </row>
    <row r="10227" spans="26:26" x14ac:dyDescent="0.2">
      <c r="Z10227" s="5"/>
    </row>
    <row r="10228" spans="26:26" x14ac:dyDescent="0.2">
      <c r="Z10228" s="5"/>
    </row>
    <row r="10229" spans="26:26" x14ac:dyDescent="0.2">
      <c r="Z10229" s="5"/>
    </row>
    <row r="10230" spans="26:26" x14ac:dyDescent="0.2">
      <c r="Z10230" s="5"/>
    </row>
    <row r="10231" spans="26:26" x14ac:dyDescent="0.2">
      <c r="Z10231" s="5"/>
    </row>
    <row r="10232" spans="26:26" x14ac:dyDescent="0.2">
      <c r="Z10232" s="5"/>
    </row>
    <row r="10233" spans="26:26" x14ac:dyDescent="0.2">
      <c r="Z10233" s="5"/>
    </row>
    <row r="10234" spans="26:26" x14ac:dyDescent="0.2">
      <c r="Z10234" s="5"/>
    </row>
    <row r="10235" spans="26:26" x14ac:dyDescent="0.2">
      <c r="Z10235" s="5"/>
    </row>
    <row r="10236" spans="26:26" x14ac:dyDescent="0.2">
      <c r="Z10236" s="5"/>
    </row>
    <row r="10237" spans="26:26" x14ac:dyDescent="0.2">
      <c r="Z10237" s="5"/>
    </row>
    <row r="10238" spans="26:26" x14ac:dyDescent="0.2">
      <c r="Z10238" s="5"/>
    </row>
    <row r="10239" spans="26:26" x14ac:dyDescent="0.2">
      <c r="Z10239" s="5"/>
    </row>
    <row r="10240" spans="26:26" x14ac:dyDescent="0.2">
      <c r="Z10240" s="5"/>
    </row>
    <row r="10241" spans="26:26" x14ac:dyDescent="0.2">
      <c r="Z10241" s="5"/>
    </row>
    <row r="10242" spans="26:26" x14ac:dyDescent="0.2">
      <c r="Z10242" s="5"/>
    </row>
    <row r="10243" spans="26:26" x14ac:dyDescent="0.2">
      <c r="Z10243" s="5"/>
    </row>
    <row r="10244" spans="26:26" x14ac:dyDescent="0.2">
      <c r="Z10244" s="5"/>
    </row>
    <row r="10245" spans="26:26" x14ac:dyDescent="0.2">
      <c r="Z10245" s="5"/>
    </row>
    <row r="10246" spans="26:26" x14ac:dyDescent="0.2">
      <c r="Z10246" s="5"/>
    </row>
    <row r="10247" spans="26:26" x14ac:dyDescent="0.2">
      <c r="Z10247" s="5"/>
    </row>
    <row r="10248" spans="26:26" x14ac:dyDescent="0.2">
      <c r="Z10248" s="5"/>
    </row>
    <row r="10249" spans="26:26" x14ac:dyDescent="0.2">
      <c r="Z10249" s="5"/>
    </row>
    <row r="10250" spans="26:26" x14ac:dyDescent="0.2">
      <c r="Z10250" s="5"/>
    </row>
    <row r="10251" spans="26:26" x14ac:dyDescent="0.2">
      <c r="Z10251" s="5"/>
    </row>
    <row r="10252" spans="26:26" x14ac:dyDescent="0.2">
      <c r="Z10252" s="5"/>
    </row>
    <row r="10253" spans="26:26" x14ac:dyDescent="0.2">
      <c r="Z10253" s="5"/>
    </row>
    <row r="10254" spans="26:26" x14ac:dyDescent="0.2">
      <c r="Z10254" s="5"/>
    </row>
    <row r="10255" spans="26:26" x14ac:dyDescent="0.2">
      <c r="Z10255" s="5"/>
    </row>
    <row r="10256" spans="26:26" x14ac:dyDescent="0.2">
      <c r="Z10256" s="5"/>
    </row>
    <row r="10257" spans="26:26" x14ac:dyDescent="0.2">
      <c r="Z10257" s="5"/>
    </row>
    <row r="10258" spans="26:26" x14ac:dyDescent="0.2">
      <c r="Z10258" s="5"/>
    </row>
    <row r="10259" spans="26:26" x14ac:dyDescent="0.2">
      <c r="Z10259" s="5"/>
    </row>
    <row r="10260" spans="26:26" x14ac:dyDescent="0.2">
      <c r="Z10260" s="5"/>
    </row>
    <row r="10261" spans="26:26" x14ac:dyDescent="0.2">
      <c r="Z10261" s="5"/>
    </row>
    <row r="10262" spans="26:26" x14ac:dyDescent="0.2">
      <c r="Z10262" s="5"/>
    </row>
    <row r="10263" spans="26:26" x14ac:dyDescent="0.2">
      <c r="Z10263" s="5"/>
    </row>
    <row r="10264" spans="26:26" x14ac:dyDescent="0.2">
      <c r="Z10264" s="5"/>
    </row>
    <row r="10265" spans="26:26" x14ac:dyDescent="0.2">
      <c r="Z10265" s="5"/>
    </row>
    <row r="10266" spans="26:26" x14ac:dyDescent="0.2">
      <c r="Z10266" s="5"/>
    </row>
    <row r="10267" spans="26:26" x14ac:dyDescent="0.2">
      <c r="Z10267" s="5"/>
    </row>
    <row r="10268" spans="26:26" x14ac:dyDescent="0.2">
      <c r="Z10268" s="5"/>
    </row>
    <row r="10269" spans="26:26" x14ac:dyDescent="0.2">
      <c r="Z10269" s="5"/>
    </row>
    <row r="10270" spans="26:26" x14ac:dyDescent="0.2">
      <c r="Z10270" s="5"/>
    </row>
    <row r="10271" spans="26:26" x14ac:dyDescent="0.2">
      <c r="Z10271" s="5"/>
    </row>
    <row r="10272" spans="26:26" x14ac:dyDescent="0.2">
      <c r="Z10272" s="5"/>
    </row>
    <row r="10273" spans="26:26" x14ac:dyDescent="0.2">
      <c r="Z10273" s="5"/>
    </row>
    <row r="10274" spans="26:26" x14ac:dyDescent="0.2">
      <c r="Z10274" s="5"/>
    </row>
    <row r="10275" spans="26:26" x14ac:dyDescent="0.2">
      <c r="Z10275" s="5"/>
    </row>
    <row r="10276" spans="26:26" x14ac:dyDescent="0.2">
      <c r="Z10276" s="5"/>
    </row>
    <row r="10277" spans="26:26" x14ac:dyDescent="0.2">
      <c r="Z10277" s="5"/>
    </row>
    <row r="10278" spans="26:26" x14ac:dyDescent="0.2">
      <c r="Z10278" s="5"/>
    </row>
    <row r="10279" spans="26:26" x14ac:dyDescent="0.2">
      <c r="Z10279" s="5"/>
    </row>
    <row r="10280" spans="26:26" x14ac:dyDescent="0.2">
      <c r="Z10280" s="5"/>
    </row>
    <row r="10281" spans="26:26" x14ac:dyDescent="0.2">
      <c r="Z10281" s="5"/>
    </row>
    <row r="10282" spans="26:26" x14ac:dyDescent="0.2">
      <c r="Z10282" s="5"/>
    </row>
    <row r="10283" spans="26:26" x14ac:dyDescent="0.2">
      <c r="Z10283" s="5"/>
    </row>
    <row r="10284" spans="26:26" x14ac:dyDescent="0.2">
      <c r="Z10284" s="5"/>
    </row>
    <row r="10285" spans="26:26" x14ac:dyDescent="0.2">
      <c r="Z10285" s="5"/>
    </row>
    <row r="10286" spans="26:26" x14ac:dyDescent="0.2">
      <c r="Z10286" s="5"/>
    </row>
    <row r="10287" spans="26:26" x14ac:dyDescent="0.2">
      <c r="Z10287" s="5"/>
    </row>
    <row r="10288" spans="26:26" x14ac:dyDescent="0.2">
      <c r="Z10288" s="5"/>
    </row>
    <row r="10289" spans="26:26" x14ac:dyDescent="0.2">
      <c r="Z10289" s="5"/>
    </row>
    <row r="10290" spans="26:26" x14ac:dyDescent="0.2">
      <c r="Z10290" s="5"/>
    </row>
    <row r="10291" spans="26:26" x14ac:dyDescent="0.2">
      <c r="Z10291" s="5"/>
    </row>
    <row r="10292" spans="26:26" x14ac:dyDescent="0.2">
      <c r="Z10292" s="5"/>
    </row>
    <row r="10293" spans="26:26" x14ac:dyDescent="0.2">
      <c r="Z10293" s="5"/>
    </row>
    <row r="10294" spans="26:26" x14ac:dyDescent="0.2">
      <c r="Z10294" s="5"/>
    </row>
    <row r="10295" spans="26:26" x14ac:dyDescent="0.2">
      <c r="Z10295" s="5"/>
    </row>
    <row r="10296" spans="26:26" x14ac:dyDescent="0.2">
      <c r="Z10296" s="5"/>
    </row>
    <row r="10297" spans="26:26" x14ac:dyDescent="0.2">
      <c r="Z10297" s="5"/>
    </row>
    <row r="10298" spans="26:26" x14ac:dyDescent="0.2">
      <c r="Z10298" s="5"/>
    </row>
    <row r="10299" spans="26:26" x14ac:dyDescent="0.2">
      <c r="Z10299" s="5"/>
    </row>
    <row r="10300" spans="26:26" x14ac:dyDescent="0.2">
      <c r="Z10300" s="5"/>
    </row>
    <row r="10301" spans="26:26" x14ac:dyDescent="0.2">
      <c r="Z10301" s="5"/>
    </row>
    <row r="10302" spans="26:26" x14ac:dyDescent="0.2">
      <c r="Z10302" s="5"/>
    </row>
    <row r="10303" spans="26:26" x14ac:dyDescent="0.2">
      <c r="Z10303" s="5"/>
    </row>
    <row r="10304" spans="26:26" x14ac:dyDescent="0.2">
      <c r="Z10304" s="5"/>
    </row>
    <row r="10305" spans="26:26" x14ac:dyDescent="0.2">
      <c r="Z10305" s="5"/>
    </row>
    <row r="10306" spans="26:26" x14ac:dyDescent="0.2">
      <c r="Z10306" s="5"/>
    </row>
    <row r="10307" spans="26:26" x14ac:dyDescent="0.2">
      <c r="Z10307" s="5"/>
    </row>
    <row r="10308" spans="26:26" x14ac:dyDescent="0.2">
      <c r="Z10308" s="5"/>
    </row>
    <row r="10309" spans="26:26" x14ac:dyDescent="0.2">
      <c r="Z10309" s="5"/>
    </row>
    <row r="10310" spans="26:26" x14ac:dyDescent="0.2">
      <c r="Z10310" s="5"/>
    </row>
    <row r="10311" spans="26:26" x14ac:dyDescent="0.2">
      <c r="Z10311" s="5"/>
    </row>
    <row r="10312" spans="26:26" x14ac:dyDescent="0.2">
      <c r="Z10312" s="5"/>
    </row>
    <row r="10313" spans="26:26" x14ac:dyDescent="0.2">
      <c r="Z10313" s="5"/>
    </row>
    <row r="10314" spans="26:26" x14ac:dyDescent="0.2">
      <c r="Z10314" s="5"/>
    </row>
    <row r="10315" spans="26:26" x14ac:dyDescent="0.2">
      <c r="Z10315" s="5"/>
    </row>
    <row r="10316" spans="26:26" x14ac:dyDescent="0.2">
      <c r="Z10316" s="5"/>
    </row>
    <row r="10317" spans="26:26" x14ac:dyDescent="0.2">
      <c r="Z10317" s="5"/>
    </row>
    <row r="10318" spans="26:26" x14ac:dyDescent="0.2">
      <c r="Z10318" s="5"/>
    </row>
    <row r="10319" spans="26:26" x14ac:dyDescent="0.2">
      <c r="Z10319" s="5"/>
    </row>
    <row r="10320" spans="26:26" x14ac:dyDescent="0.2">
      <c r="Z10320" s="5"/>
    </row>
    <row r="10321" spans="26:26" x14ac:dyDescent="0.2">
      <c r="Z10321" s="5"/>
    </row>
    <row r="10322" spans="26:26" x14ac:dyDescent="0.2">
      <c r="Z10322" s="5"/>
    </row>
    <row r="10323" spans="26:26" x14ac:dyDescent="0.2">
      <c r="Z10323" s="5"/>
    </row>
    <row r="10324" spans="26:26" x14ac:dyDescent="0.2">
      <c r="Z10324" s="5"/>
    </row>
    <row r="10325" spans="26:26" x14ac:dyDescent="0.2">
      <c r="Z10325" s="5"/>
    </row>
    <row r="10326" spans="26:26" x14ac:dyDescent="0.2">
      <c r="Z10326" s="5"/>
    </row>
    <row r="10327" spans="26:26" x14ac:dyDescent="0.2">
      <c r="Z10327" s="5"/>
    </row>
    <row r="10328" spans="26:26" x14ac:dyDescent="0.2">
      <c r="Z10328" s="5"/>
    </row>
    <row r="10329" spans="26:26" x14ac:dyDescent="0.2">
      <c r="Z10329" s="5"/>
    </row>
    <row r="10330" spans="26:26" x14ac:dyDescent="0.2">
      <c r="Z10330" s="5"/>
    </row>
    <row r="10331" spans="26:26" x14ac:dyDescent="0.2">
      <c r="Z10331" s="5"/>
    </row>
    <row r="10332" spans="26:26" x14ac:dyDescent="0.2">
      <c r="Z10332" s="5"/>
    </row>
    <row r="10333" spans="26:26" x14ac:dyDescent="0.2">
      <c r="Z10333" s="5"/>
    </row>
    <row r="10334" spans="26:26" x14ac:dyDescent="0.2">
      <c r="Z10334" s="5"/>
    </row>
    <row r="10335" spans="26:26" x14ac:dyDescent="0.2">
      <c r="Z10335" s="5"/>
    </row>
    <row r="10336" spans="26:26" x14ac:dyDescent="0.2">
      <c r="Z10336" s="5"/>
    </row>
    <row r="10337" spans="26:26" x14ac:dyDescent="0.2">
      <c r="Z10337" s="5"/>
    </row>
    <row r="10338" spans="26:26" x14ac:dyDescent="0.2">
      <c r="Z10338" s="5"/>
    </row>
    <row r="10339" spans="26:26" x14ac:dyDescent="0.2">
      <c r="Z10339" s="5"/>
    </row>
    <row r="10340" spans="26:26" x14ac:dyDescent="0.2">
      <c r="Z10340" s="5"/>
    </row>
    <row r="10341" spans="26:26" x14ac:dyDescent="0.2">
      <c r="Z10341" s="5"/>
    </row>
    <row r="10342" spans="26:26" x14ac:dyDescent="0.2">
      <c r="Z10342" s="5"/>
    </row>
    <row r="10343" spans="26:26" x14ac:dyDescent="0.2">
      <c r="Z10343" s="5"/>
    </row>
    <row r="10344" spans="26:26" x14ac:dyDescent="0.2">
      <c r="Z10344" s="5"/>
    </row>
    <row r="10345" spans="26:26" x14ac:dyDescent="0.2">
      <c r="Z10345" s="5"/>
    </row>
    <row r="10346" spans="26:26" x14ac:dyDescent="0.2">
      <c r="Z10346" s="5"/>
    </row>
    <row r="10347" spans="26:26" x14ac:dyDescent="0.2">
      <c r="Z10347" s="5"/>
    </row>
    <row r="10348" spans="26:26" x14ac:dyDescent="0.2">
      <c r="Z10348" s="5"/>
    </row>
    <row r="10349" spans="26:26" x14ac:dyDescent="0.2">
      <c r="Z10349" s="5"/>
    </row>
    <row r="10350" spans="26:26" x14ac:dyDescent="0.2">
      <c r="Z10350" s="5"/>
    </row>
    <row r="10351" spans="26:26" x14ac:dyDescent="0.2">
      <c r="Z10351" s="5"/>
    </row>
    <row r="10352" spans="26:26" x14ac:dyDescent="0.2">
      <c r="Z10352" s="5"/>
    </row>
    <row r="10353" spans="26:26" x14ac:dyDescent="0.2">
      <c r="Z10353" s="5"/>
    </row>
    <row r="10354" spans="26:26" x14ac:dyDescent="0.2">
      <c r="Z10354" s="5"/>
    </row>
    <row r="10355" spans="26:26" x14ac:dyDescent="0.2">
      <c r="Z10355" s="5"/>
    </row>
    <row r="10356" spans="26:26" x14ac:dyDescent="0.2">
      <c r="Z10356" s="5"/>
    </row>
    <row r="10357" spans="26:26" x14ac:dyDescent="0.2">
      <c r="Z10357" s="5"/>
    </row>
    <row r="10358" spans="26:26" x14ac:dyDescent="0.2">
      <c r="Z10358" s="5"/>
    </row>
    <row r="10359" spans="26:26" x14ac:dyDescent="0.2">
      <c r="Z10359" s="5"/>
    </row>
    <row r="10360" spans="26:26" x14ac:dyDescent="0.2">
      <c r="Z10360" s="5"/>
    </row>
    <row r="10361" spans="26:26" x14ac:dyDescent="0.2">
      <c r="Z10361" s="5"/>
    </row>
    <row r="10362" spans="26:26" x14ac:dyDescent="0.2">
      <c r="Z10362" s="5"/>
    </row>
    <row r="10363" spans="26:26" x14ac:dyDescent="0.2">
      <c r="Z10363" s="5"/>
    </row>
    <row r="10364" spans="26:26" x14ac:dyDescent="0.2">
      <c r="Z10364" s="5"/>
    </row>
    <row r="10365" spans="26:26" x14ac:dyDescent="0.2">
      <c r="Z10365" s="5"/>
    </row>
    <row r="10366" spans="26:26" x14ac:dyDescent="0.2">
      <c r="Z10366" s="5"/>
    </row>
    <row r="10367" spans="26:26" x14ac:dyDescent="0.2">
      <c r="Z10367" s="5"/>
    </row>
    <row r="10368" spans="26:26" x14ac:dyDescent="0.2">
      <c r="Z10368" s="5"/>
    </row>
    <row r="10369" spans="26:26" x14ac:dyDescent="0.2">
      <c r="Z10369" s="5"/>
    </row>
    <row r="10370" spans="26:26" x14ac:dyDescent="0.2">
      <c r="Z10370" s="5"/>
    </row>
    <row r="10371" spans="26:26" x14ac:dyDescent="0.2">
      <c r="Z10371" s="5"/>
    </row>
    <row r="10372" spans="26:26" x14ac:dyDescent="0.2">
      <c r="Z10372" s="5"/>
    </row>
    <row r="10373" spans="26:26" x14ac:dyDescent="0.2">
      <c r="Z10373" s="5"/>
    </row>
    <row r="10374" spans="26:26" x14ac:dyDescent="0.2">
      <c r="Z10374" s="5"/>
    </row>
    <row r="10375" spans="26:26" x14ac:dyDescent="0.2">
      <c r="Z10375" s="5"/>
    </row>
    <row r="10376" spans="26:26" x14ac:dyDescent="0.2">
      <c r="Z10376" s="5"/>
    </row>
    <row r="10377" spans="26:26" x14ac:dyDescent="0.2">
      <c r="Z10377" s="5"/>
    </row>
    <row r="10378" spans="26:26" x14ac:dyDescent="0.2">
      <c r="Z10378" s="5"/>
    </row>
    <row r="10379" spans="26:26" x14ac:dyDescent="0.2">
      <c r="Z10379" s="5"/>
    </row>
    <row r="10380" spans="26:26" x14ac:dyDescent="0.2">
      <c r="Z10380" s="5"/>
    </row>
    <row r="10381" spans="26:26" x14ac:dyDescent="0.2">
      <c r="Z10381" s="5"/>
    </row>
    <row r="10382" spans="26:26" x14ac:dyDescent="0.2">
      <c r="Z10382" s="5"/>
    </row>
    <row r="10383" spans="26:26" x14ac:dyDescent="0.2">
      <c r="Z10383" s="5"/>
    </row>
    <row r="10384" spans="26:26" x14ac:dyDescent="0.2">
      <c r="Z10384" s="5"/>
    </row>
    <row r="10385" spans="26:26" x14ac:dyDescent="0.2">
      <c r="Z10385" s="5"/>
    </row>
    <row r="10386" spans="26:26" x14ac:dyDescent="0.2">
      <c r="Z10386" s="5"/>
    </row>
    <row r="10387" spans="26:26" x14ac:dyDescent="0.2">
      <c r="Z10387" s="5"/>
    </row>
    <row r="10388" spans="26:26" x14ac:dyDescent="0.2">
      <c r="Z10388" s="5"/>
    </row>
    <row r="10389" spans="26:26" x14ac:dyDescent="0.2">
      <c r="Z10389" s="5"/>
    </row>
    <row r="10390" spans="26:26" x14ac:dyDescent="0.2">
      <c r="Z10390" s="5"/>
    </row>
    <row r="10391" spans="26:26" x14ac:dyDescent="0.2">
      <c r="Z10391" s="5"/>
    </row>
    <row r="10392" spans="26:26" x14ac:dyDescent="0.2">
      <c r="Z10392" s="5"/>
    </row>
    <row r="10393" spans="26:26" x14ac:dyDescent="0.2">
      <c r="Z10393" s="5"/>
    </row>
    <row r="10394" spans="26:26" x14ac:dyDescent="0.2">
      <c r="Z10394" s="5"/>
    </row>
    <row r="10395" spans="26:26" x14ac:dyDescent="0.2">
      <c r="Z10395" s="5"/>
    </row>
    <row r="10396" spans="26:26" x14ac:dyDescent="0.2">
      <c r="Z10396" s="5"/>
    </row>
    <row r="10397" spans="26:26" x14ac:dyDescent="0.2">
      <c r="Z10397" s="5"/>
    </row>
    <row r="10398" spans="26:26" x14ac:dyDescent="0.2">
      <c r="Z10398" s="5"/>
    </row>
    <row r="10399" spans="26:26" x14ac:dyDescent="0.2">
      <c r="Z10399" s="5"/>
    </row>
    <row r="10400" spans="26:26" x14ac:dyDescent="0.2">
      <c r="Z10400" s="5"/>
    </row>
    <row r="10401" spans="26:26" x14ac:dyDescent="0.2">
      <c r="Z10401" s="5"/>
    </row>
    <row r="10402" spans="26:26" x14ac:dyDescent="0.2">
      <c r="Z10402" s="5"/>
    </row>
    <row r="10403" spans="26:26" x14ac:dyDescent="0.2">
      <c r="Z10403" s="5"/>
    </row>
    <row r="10404" spans="26:26" x14ac:dyDescent="0.2">
      <c r="Z10404" s="5"/>
    </row>
    <row r="10405" spans="26:26" x14ac:dyDescent="0.2">
      <c r="Z10405" s="5"/>
    </row>
    <row r="10406" spans="26:26" x14ac:dyDescent="0.2">
      <c r="Z10406" s="5"/>
    </row>
    <row r="10407" spans="26:26" x14ac:dyDescent="0.2">
      <c r="Z10407" s="5"/>
    </row>
    <row r="10408" spans="26:26" x14ac:dyDescent="0.2">
      <c r="Z10408" s="5"/>
    </row>
    <row r="10409" spans="26:26" x14ac:dyDescent="0.2">
      <c r="Z10409" s="5"/>
    </row>
    <row r="10410" spans="26:26" x14ac:dyDescent="0.2">
      <c r="Z10410" s="5"/>
    </row>
    <row r="10411" spans="26:26" x14ac:dyDescent="0.2">
      <c r="Z10411" s="5"/>
    </row>
    <row r="10412" spans="26:26" x14ac:dyDescent="0.2">
      <c r="Z10412" s="5"/>
    </row>
    <row r="10413" spans="26:26" x14ac:dyDescent="0.2">
      <c r="Z10413" s="5"/>
    </row>
    <row r="10414" spans="26:26" x14ac:dyDescent="0.2">
      <c r="Z10414" s="5"/>
    </row>
    <row r="10415" spans="26:26" x14ac:dyDescent="0.2">
      <c r="Z10415" s="5"/>
    </row>
    <row r="10416" spans="26:26" x14ac:dyDescent="0.2">
      <c r="Z10416" s="5"/>
    </row>
    <row r="10417" spans="26:26" x14ac:dyDescent="0.2">
      <c r="Z10417" s="5"/>
    </row>
    <row r="10418" spans="26:26" x14ac:dyDescent="0.2">
      <c r="Z10418" s="5"/>
    </row>
    <row r="10419" spans="26:26" x14ac:dyDescent="0.2">
      <c r="Z10419" s="5"/>
    </row>
    <row r="10420" spans="26:26" x14ac:dyDescent="0.2">
      <c r="Z10420" s="5"/>
    </row>
    <row r="10421" spans="26:26" x14ac:dyDescent="0.2">
      <c r="Z10421" s="5"/>
    </row>
    <row r="10422" spans="26:26" x14ac:dyDescent="0.2">
      <c r="Z10422" s="5"/>
    </row>
    <row r="10423" spans="26:26" x14ac:dyDescent="0.2">
      <c r="Z10423" s="5"/>
    </row>
    <row r="10424" spans="26:26" x14ac:dyDescent="0.2">
      <c r="Z10424" s="5"/>
    </row>
    <row r="10425" spans="26:26" x14ac:dyDescent="0.2">
      <c r="Z10425" s="5"/>
    </row>
    <row r="10426" spans="26:26" x14ac:dyDescent="0.2">
      <c r="Z10426" s="5"/>
    </row>
    <row r="10427" spans="26:26" x14ac:dyDescent="0.2">
      <c r="Z10427" s="5"/>
    </row>
    <row r="10428" spans="26:26" x14ac:dyDescent="0.2">
      <c r="Z10428" s="5"/>
    </row>
    <row r="10429" spans="26:26" x14ac:dyDescent="0.2">
      <c r="Z10429" s="5"/>
    </row>
    <row r="10430" spans="26:26" x14ac:dyDescent="0.2">
      <c r="Z10430" s="5"/>
    </row>
    <row r="10431" spans="26:26" x14ac:dyDescent="0.2">
      <c r="Z10431" s="5"/>
    </row>
    <row r="10432" spans="26:26" x14ac:dyDescent="0.2">
      <c r="Z10432" s="5"/>
    </row>
    <row r="10433" spans="26:26" x14ac:dyDescent="0.2">
      <c r="Z10433" s="5"/>
    </row>
    <row r="10434" spans="26:26" x14ac:dyDescent="0.2">
      <c r="Z10434" s="5"/>
    </row>
    <row r="10435" spans="26:26" x14ac:dyDescent="0.2">
      <c r="Z10435" s="5"/>
    </row>
    <row r="10436" spans="26:26" x14ac:dyDescent="0.2">
      <c r="Z10436" s="5"/>
    </row>
    <row r="10437" spans="26:26" x14ac:dyDescent="0.2">
      <c r="Z10437" s="5"/>
    </row>
    <row r="10438" spans="26:26" x14ac:dyDescent="0.2">
      <c r="Z10438" s="5"/>
    </row>
    <row r="10439" spans="26:26" x14ac:dyDescent="0.2">
      <c r="Z10439" s="5"/>
    </row>
    <row r="10440" spans="26:26" x14ac:dyDescent="0.2">
      <c r="Z10440" s="5"/>
    </row>
    <row r="10441" spans="26:26" x14ac:dyDescent="0.2">
      <c r="Z10441" s="5"/>
    </row>
    <row r="10442" spans="26:26" x14ac:dyDescent="0.2">
      <c r="Z10442" s="5"/>
    </row>
    <row r="10443" spans="26:26" x14ac:dyDescent="0.2">
      <c r="Z10443" s="5"/>
    </row>
    <row r="10444" spans="26:26" x14ac:dyDescent="0.2">
      <c r="Z10444" s="5"/>
    </row>
    <row r="10445" spans="26:26" x14ac:dyDescent="0.2">
      <c r="Z10445" s="5"/>
    </row>
    <row r="10446" spans="26:26" x14ac:dyDescent="0.2">
      <c r="Z10446" s="5"/>
    </row>
    <row r="10447" spans="26:26" x14ac:dyDescent="0.2">
      <c r="Z10447" s="5"/>
    </row>
    <row r="10448" spans="26:26" x14ac:dyDescent="0.2">
      <c r="Z10448" s="5"/>
    </row>
    <row r="10449" spans="26:26" x14ac:dyDescent="0.2">
      <c r="Z10449" s="5"/>
    </row>
    <row r="10450" spans="26:26" x14ac:dyDescent="0.2">
      <c r="Z10450" s="5"/>
    </row>
    <row r="10451" spans="26:26" x14ac:dyDescent="0.2">
      <c r="Z10451" s="5"/>
    </row>
    <row r="10452" spans="26:26" x14ac:dyDescent="0.2">
      <c r="Z10452" s="5"/>
    </row>
    <row r="10453" spans="26:26" x14ac:dyDescent="0.2">
      <c r="Z10453" s="5"/>
    </row>
    <row r="10454" spans="26:26" x14ac:dyDescent="0.2">
      <c r="Z10454" s="5"/>
    </row>
    <row r="10455" spans="26:26" x14ac:dyDescent="0.2">
      <c r="Z10455" s="5"/>
    </row>
    <row r="10456" spans="26:26" x14ac:dyDescent="0.2">
      <c r="Z10456" s="5"/>
    </row>
    <row r="10457" spans="26:26" x14ac:dyDescent="0.2">
      <c r="Z10457" s="5"/>
    </row>
    <row r="10458" spans="26:26" x14ac:dyDescent="0.2">
      <c r="Z10458" s="5"/>
    </row>
    <row r="10459" spans="26:26" x14ac:dyDescent="0.2">
      <c r="Z10459" s="5"/>
    </row>
    <row r="10460" spans="26:26" x14ac:dyDescent="0.2">
      <c r="Z10460" s="5"/>
    </row>
    <row r="10461" spans="26:26" x14ac:dyDescent="0.2">
      <c r="Z10461" s="5"/>
    </row>
    <row r="10462" spans="26:26" x14ac:dyDescent="0.2">
      <c r="Z10462" s="5"/>
    </row>
    <row r="10463" spans="26:26" x14ac:dyDescent="0.2">
      <c r="Z10463" s="5"/>
    </row>
    <row r="10464" spans="26:26" x14ac:dyDescent="0.2">
      <c r="Z10464" s="5"/>
    </row>
    <row r="10465" spans="26:26" x14ac:dyDescent="0.2">
      <c r="Z10465" s="5"/>
    </row>
    <row r="10466" spans="26:26" x14ac:dyDescent="0.2">
      <c r="Z10466" s="5"/>
    </row>
    <row r="10467" spans="26:26" x14ac:dyDescent="0.2">
      <c r="Z10467" s="5"/>
    </row>
    <row r="10468" spans="26:26" x14ac:dyDescent="0.2">
      <c r="Z10468" s="5"/>
    </row>
    <row r="10469" spans="26:26" x14ac:dyDescent="0.2">
      <c r="Z10469" s="5"/>
    </row>
    <row r="10470" spans="26:26" x14ac:dyDescent="0.2">
      <c r="Z10470" s="5"/>
    </row>
    <row r="10471" spans="26:26" x14ac:dyDescent="0.2">
      <c r="Z10471" s="5"/>
    </row>
    <row r="10472" spans="26:26" x14ac:dyDescent="0.2">
      <c r="Z10472" s="5"/>
    </row>
    <row r="10473" spans="26:26" x14ac:dyDescent="0.2">
      <c r="Z10473" s="5"/>
    </row>
    <row r="10474" spans="26:26" x14ac:dyDescent="0.2">
      <c r="Z10474" s="5"/>
    </row>
    <row r="10475" spans="26:26" x14ac:dyDescent="0.2">
      <c r="Z10475" s="5"/>
    </row>
    <row r="10476" spans="26:26" x14ac:dyDescent="0.2">
      <c r="Z10476" s="5"/>
    </row>
    <row r="10477" spans="26:26" x14ac:dyDescent="0.2">
      <c r="Z10477" s="5"/>
    </row>
    <row r="10478" spans="26:26" x14ac:dyDescent="0.2">
      <c r="Z10478" s="5"/>
    </row>
    <row r="10479" spans="26:26" x14ac:dyDescent="0.2">
      <c r="Z10479" s="5"/>
    </row>
    <row r="10480" spans="26:26" x14ac:dyDescent="0.2">
      <c r="Z10480" s="5"/>
    </row>
    <row r="10481" spans="26:26" x14ac:dyDescent="0.2">
      <c r="Z10481" s="5"/>
    </row>
    <row r="10482" spans="26:26" x14ac:dyDescent="0.2">
      <c r="Z10482" s="5"/>
    </row>
    <row r="10483" spans="26:26" x14ac:dyDescent="0.2">
      <c r="Z10483" s="5"/>
    </row>
    <row r="10484" spans="26:26" x14ac:dyDescent="0.2">
      <c r="Z10484" s="5"/>
    </row>
    <row r="10485" spans="26:26" x14ac:dyDescent="0.2">
      <c r="Z10485" s="5"/>
    </row>
    <row r="10486" spans="26:26" x14ac:dyDescent="0.2">
      <c r="Z10486" s="5"/>
    </row>
    <row r="10487" spans="26:26" x14ac:dyDescent="0.2">
      <c r="Z10487" s="5"/>
    </row>
    <row r="10488" spans="26:26" x14ac:dyDescent="0.2">
      <c r="Z10488" s="5"/>
    </row>
    <row r="10489" spans="26:26" x14ac:dyDescent="0.2">
      <c r="Z10489" s="5"/>
    </row>
    <row r="10490" spans="26:26" x14ac:dyDescent="0.2">
      <c r="Z10490" s="5"/>
    </row>
    <row r="10491" spans="26:26" x14ac:dyDescent="0.2">
      <c r="Z10491" s="5"/>
    </row>
    <row r="10492" spans="26:26" x14ac:dyDescent="0.2">
      <c r="Z10492" s="5"/>
    </row>
    <row r="10493" spans="26:26" x14ac:dyDescent="0.2">
      <c r="Z10493" s="5"/>
    </row>
    <row r="10494" spans="26:26" x14ac:dyDescent="0.2">
      <c r="Z10494" s="5"/>
    </row>
    <row r="10495" spans="26:26" x14ac:dyDescent="0.2">
      <c r="Z10495" s="5"/>
    </row>
    <row r="10496" spans="26:26" x14ac:dyDescent="0.2">
      <c r="Z10496" s="5"/>
    </row>
    <row r="10497" spans="26:26" x14ac:dyDescent="0.2">
      <c r="Z10497" s="5"/>
    </row>
    <row r="10498" spans="26:26" x14ac:dyDescent="0.2">
      <c r="Z10498" s="5"/>
    </row>
    <row r="10499" spans="26:26" x14ac:dyDescent="0.2">
      <c r="Z10499" s="5"/>
    </row>
    <row r="10500" spans="26:26" x14ac:dyDescent="0.2">
      <c r="Z10500" s="5"/>
    </row>
    <row r="10501" spans="26:26" x14ac:dyDescent="0.2">
      <c r="Z10501" s="5"/>
    </row>
    <row r="10502" spans="26:26" x14ac:dyDescent="0.2">
      <c r="Z10502" s="5"/>
    </row>
    <row r="10503" spans="26:26" x14ac:dyDescent="0.2">
      <c r="Z10503" s="5"/>
    </row>
    <row r="10504" spans="26:26" x14ac:dyDescent="0.2">
      <c r="Z10504" s="5"/>
    </row>
    <row r="10505" spans="26:26" x14ac:dyDescent="0.2">
      <c r="Z10505" s="5"/>
    </row>
    <row r="10506" spans="26:26" x14ac:dyDescent="0.2">
      <c r="Z10506" s="5"/>
    </row>
    <row r="10507" spans="26:26" x14ac:dyDescent="0.2">
      <c r="Z10507" s="5"/>
    </row>
    <row r="10508" spans="26:26" x14ac:dyDescent="0.2">
      <c r="Z10508" s="5"/>
    </row>
    <row r="10509" spans="26:26" x14ac:dyDescent="0.2">
      <c r="Z10509" s="5"/>
    </row>
    <row r="10510" spans="26:26" x14ac:dyDescent="0.2">
      <c r="Z10510" s="5"/>
    </row>
    <row r="10511" spans="26:26" x14ac:dyDescent="0.2">
      <c r="Z10511" s="5"/>
    </row>
    <row r="10512" spans="26:26" x14ac:dyDescent="0.2">
      <c r="Z10512" s="5"/>
    </row>
    <row r="10513" spans="26:26" x14ac:dyDescent="0.2">
      <c r="Z10513" s="5"/>
    </row>
    <row r="10514" spans="26:26" x14ac:dyDescent="0.2">
      <c r="Z10514" s="5"/>
    </row>
    <row r="10515" spans="26:26" x14ac:dyDescent="0.2">
      <c r="Z10515" s="5"/>
    </row>
    <row r="10516" spans="26:26" x14ac:dyDescent="0.2">
      <c r="Z10516" s="5"/>
    </row>
    <row r="10517" spans="26:26" x14ac:dyDescent="0.2">
      <c r="Z10517" s="5"/>
    </row>
    <row r="10518" spans="26:26" x14ac:dyDescent="0.2">
      <c r="Z10518" s="5"/>
    </row>
    <row r="10519" spans="26:26" x14ac:dyDescent="0.2">
      <c r="Z10519" s="5"/>
    </row>
    <row r="10520" spans="26:26" x14ac:dyDescent="0.2">
      <c r="Z10520" s="5"/>
    </row>
    <row r="10521" spans="26:26" x14ac:dyDescent="0.2">
      <c r="Z10521" s="5"/>
    </row>
    <row r="10522" spans="26:26" x14ac:dyDescent="0.2">
      <c r="Z10522" s="5"/>
    </row>
    <row r="10523" spans="26:26" x14ac:dyDescent="0.2">
      <c r="Z10523" s="5"/>
    </row>
    <row r="10524" spans="26:26" x14ac:dyDescent="0.2">
      <c r="Z10524" s="5"/>
    </row>
    <row r="10525" spans="26:26" x14ac:dyDescent="0.2">
      <c r="Z10525" s="5"/>
    </row>
    <row r="10526" spans="26:26" x14ac:dyDescent="0.2">
      <c r="Z10526" s="5"/>
    </row>
    <row r="10527" spans="26:26" x14ac:dyDescent="0.2">
      <c r="Z10527" s="5"/>
    </row>
    <row r="10528" spans="26:26" x14ac:dyDescent="0.2">
      <c r="Z10528" s="5"/>
    </row>
    <row r="10529" spans="26:26" x14ac:dyDescent="0.2">
      <c r="Z10529" s="5"/>
    </row>
    <row r="10530" spans="26:26" x14ac:dyDescent="0.2">
      <c r="Z10530" s="5"/>
    </row>
    <row r="10531" spans="26:26" x14ac:dyDescent="0.2">
      <c r="Z10531" s="5"/>
    </row>
    <row r="10532" spans="26:26" x14ac:dyDescent="0.2">
      <c r="Z10532" s="5"/>
    </row>
    <row r="10533" spans="26:26" x14ac:dyDescent="0.2">
      <c r="Z10533" s="5"/>
    </row>
    <row r="10534" spans="26:26" x14ac:dyDescent="0.2">
      <c r="Z10534" s="5"/>
    </row>
    <row r="10535" spans="26:26" x14ac:dyDescent="0.2">
      <c r="Z10535" s="5"/>
    </row>
    <row r="10536" spans="26:26" x14ac:dyDescent="0.2">
      <c r="Z10536" s="5"/>
    </row>
    <row r="10537" spans="26:26" x14ac:dyDescent="0.2">
      <c r="Z10537" s="5"/>
    </row>
    <row r="10538" spans="26:26" x14ac:dyDescent="0.2">
      <c r="Z10538" s="5"/>
    </row>
    <row r="10539" spans="26:26" x14ac:dyDescent="0.2">
      <c r="Z10539" s="5"/>
    </row>
    <row r="10540" spans="26:26" x14ac:dyDescent="0.2">
      <c r="Z10540" s="5"/>
    </row>
    <row r="10541" spans="26:26" x14ac:dyDescent="0.2">
      <c r="Z10541" s="5"/>
    </row>
    <row r="10542" spans="26:26" x14ac:dyDescent="0.2">
      <c r="Z10542" s="5"/>
    </row>
    <row r="10543" spans="26:26" x14ac:dyDescent="0.2">
      <c r="Z10543" s="5"/>
    </row>
    <row r="10544" spans="26:26" x14ac:dyDescent="0.2">
      <c r="Z10544" s="5"/>
    </row>
    <row r="10545" spans="26:26" x14ac:dyDescent="0.2">
      <c r="Z10545" s="5"/>
    </row>
    <row r="10546" spans="26:26" x14ac:dyDescent="0.2">
      <c r="Z10546" s="5"/>
    </row>
    <row r="10547" spans="26:26" x14ac:dyDescent="0.2">
      <c r="Z10547" s="5"/>
    </row>
    <row r="10548" spans="26:26" x14ac:dyDescent="0.2">
      <c r="Z10548" s="5"/>
    </row>
    <row r="10549" spans="26:26" x14ac:dyDescent="0.2">
      <c r="Z10549" s="5"/>
    </row>
    <row r="10550" spans="26:26" x14ac:dyDescent="0.2">
      <c r="Z10550" s="5"/>
    </row>
    <row r="10551" spans="26:26" x14ac:dyDescent="0.2">
      <c r="Z10551" s="5"/>
    </row>
    <row r="10552" spans="26:26" x14ac:dyDescent="0.2">
      <c r="Z10552" s="5"/>
    </row>
    <row r="10553" spans="26:26" x14ac:dyDescent="0.2">
      <c r="Z10553" s="5"/>
    </row>
    <row r="10554" spans="26:26" x14ac:dyDescent="0.2">
      <c r="Z10554" s="5"/>
    </row>
    <row r="10555" spans="26:26" x14ac:dyDescent="0.2">
      <c r="Z10555" s="5"/>
    </row>
    <row r="10556" spans="26:26" x14ac:dyDescent="0.2">
      <c r="Z10556" s="5"/>
    </row>
    <row r="10557" spans="26:26" x14ac:dyDescent="0.2">
      <c r="Z10557" s="5"/>
    </row>
    <row r="10558" spans="26:26" x14ac:dyDescent="0.2">
      <c r="Z10558" s="5"/>
    </row>
    <row r="10559" spans="26:26" x14ac:dyDescent="0.2">
      <c r="Z10559" s="5"/>
    </row>
    <row r="10560" spans="26:26" x14ac:dyDescent="0.2">
      <c r="Z10560" s="5"/>
    </row>
    <row r="10561" spans="26:26" x14ac:dyDescent="0.2">
      <c r="Z10561" s="5"/>
    </row>
    <row r="10562" spans="26:26" x14ac:dyDescent="0.2">
      <c r="Z10562" s="5"/>
    </row>
    <row r="10563" spans="26:26" x14ac:dyDescent="0.2">
      <c r="Z10563" s="5"/>
    </row>
    <row r="10564" spans="26:26" x14ac:dyDescent="0.2">
      <c r="Z10564" s="5"/>
    </row>
    <row r="10565" spans="26:26" x14ac:dyDescent="0.2">
      <c r="Z10565" s="5"/>
    </row>
    <row r="10566" spans="26:26" x14ac:dyDescent="0.2">
      <c r="Z10566" s="5"/>
    </row>
    <row r="10567" spans="26:26" x14ac:dyDescent="0.2">
      <c r="Z10567" s="5"/>
    </row>
    <row r="10568" spans="26:26" x14ac:dyDescent="0.2">
      <c r="Z10568" s="5"/>
    </row>
    <row r="10569" spans="26:26" x14ac:dyDescent="0.2">
      <c r="Z10569" s="5"/>
    </row>
    <row r="10570" spans="26:26" x14ac:dyDescent="0.2">
      <c r="Z10570" s="5"/>
    </row>
    <row r="10571" spans="26:26" x14ac:dyDescent="0.2">
      <c r="Z10571" s="5"/>
    </row>
    <row r="10572" spans="26:26" x14ac:dyDescent="0.2">
      <c r="Z10572" s="5"/>
    </row>
    <row r="10573" spans="26:26" x14ac:dyDescent="0.2">
      <c r="Z10573" s="5"/>
    </row>
    <row r="10574" spans="26:26" x14ac:dyDescent="0.2">
      <c r="Z10574" s="5"/>
    </row>
    <row r="10575" spans="26:26" x14ac:dyDescent="0.2">
      <c r="Z10575" s="5"/>
    </row>
    <row r="10576" spans="26:26" x14ac:dyDescent="0.2">
      <c r="Z10576" s="5"/>
    </row>
    <row r="10577" spans="26:26" x14ac:dyDescent="0.2">
      <c r="Z10577" s="5"/>
    </row>
    <row r="10578" spans="26:26" x14ac:dyDescent="0.2">
      <c r="Z10578" s="5"/>
    </row>
    <row r="10579" spans="26:26" x14ac:dyDescent="0.2">
      <c r="Z10579" s="5"/>
    </row>
    <row r="10580" spans="26:26" x14ac:dyDescent="0.2">
      <c r="Z10580" s="5"/>
    </row>
    <row r="10581" spans="26:26" x14ac:dyDescent="0.2">
      <c r="Z10581" s="5"/>
    </row>
    <row r="10582" spans="26:26" x14ac:dyDescent="0.2">
      <c r="Z10582" s="5"/>
    </row>
    <row r="10583" spans="26:26" x14ac:dyDescent="0.2">
      <c r="Z10583" s="5"/>
    </row>
    <row r="10584" spans="26:26" x14ac:dyDescent="0.2">
      <c r="Z10584" s="5"/>
    </row>
    <row r="10585" spans="26:26" x14ac:dyDescent="0.2">
      <c r="Z10585" s="5"/>
    </row>
    <row r="10586" spans="26:26" x14ac:dyDescent="0.2">
      <c r="Z10586" s="5"/>
    </row>
    <row r="10587" spans="26:26" x14ac:dyDescent="0.2">
      <c r="Z10587" s="5"/>
    </row>
    <row r="10588" spans="26:26" x14ac:dyDescent="0.2">
      <c r="Z10588" s="5"/>
    </row>
    <row r="10589" spans="26:26" x14ac:dyDescent="0.2">
      <c r="Z10589" s="5"/>
    </row>
    <row r="10590" spans="26:26" x14ac:dyDescent="0.2">
      <c r="Z10590" s="5"/>
    </row>
    <row r="10591" spans="26:26" x14ac:dyDescent="0.2">
      <c r="Z10591" s="5"/>
    </row>
    <row r="10592" spans="26:26" x14ac:dyDescent="0.2">
      <c r="Z10592" s="5"/>
    </row>
    <row r="10593" spans="26:26" x14ac:dyDescent="0.2">
      <c r="Z10593" s="5"/>
    </row>
    <row r="10594" spans="26:26" x14ac:dyDescent="0.2">
      <c r="Z10594" s="5"/>
    </row>
    <row r="10595" spans="26:26" x14ac:dyDescent="0.2">
      <c r="Z10595" s="5"/>
    </row>
    <row r="10596" spans="26:26" x14ac:dyDescent="0.2">
      <c r="Z10596" s="5"/>
    </row>
    <row r="10597" spans="26:26" x14ac:dyDescent="0.2">
      <c r="Z10597" s="5"/>
    </row>
    <row r="10598" spans="26:26" x14ac:dyDescent="0.2">
      <c r="Z10598" s="5"/>
    </row>
    <row r="10599" spans="26:26" x14ac:dyDescent="0.2">
      <c r="Z10599" s="5"/>
    </row>
    <row r="10600" spans="26:26" x14ac:dyDescent="0.2">
      <c r="Z10600" s="5"/>
    </row>
    <row r="10601" spans="26:26" x14ac:dyDescent="0.2">
      <c r="Z10601" s="5"/>
    </row>
    <row r="10602" spans="26:26" x14ac:dyDescent="0.2">
      <c r="Z10602" s="5"/>
    </row>
    <row r="10603" spans="26:26" x14ac:dyDescent="0.2">
      <c r="Z10603" s="5"/>
    </row>
    <row r="10604" spans="26:26" x14ac:dyDescent="0.2">
      <c r="Z10604" s="5"/>
    </row>
    <row r="10605" spans="26:26" x14ac:dyDescent="0.2">
      <c r="Z10605" s="5"/>
    </row>
    <row r="10606" spans="26:26" x14ac:dyDescent="0.2">
      <c r="Z10606" s="5"/>
    </row>
    <row r="10607" spans="26:26" x14ac:dyDescent="0.2">
      <c r="Z10607" s="5"/>
    </row>
    <row r="10608" spans="26:26" x14ac:dyDescent="0.2">
      <c r="Z10608" s="5"/>
    </row>
    <row r="10609" spans="26:26" x14ac:dyDescent="0.2">
      <c r="Z10609" s="5"/>
    </row>
    <row r="10610" spans="26:26" x14ac:dyDescent="0.2">
      <c r="Z10610" s="5"/>
    </row>
    <row r="10611" spans="26:26" x14ac:dyDescent="0.2">
      <c r="Z10611" s="5"/>
    </row>
    <row r="10612" spans="26:26" x14ac:dyDescent="0.2">
      <c r="Z10612" s="5"/>
    </row>
    <row r="10613" spans="26:26" x14ac:dyDescent="0.2">
      <c r="Z10613" s="5"/>
    </row>
    <row r="10614" spans="26:26" x14ac:dyDescent="0.2">
      <c r="Z10614" s="5"/>
    </row>
    <row r="10615" spans="26:26" x14ac:dyDescent="0.2">
      <c r="Z10615" s="5"/>
    </row>
    <row r="10616" spans="26:26" x14ac:dyDescent="0.2">
      <c r="Z10616" s="5"/>
    </row>
    <row r="10617" spans="26:26" x14ac:dyDescent="0.2">
      <c r="Z10617" s="5"/>
    </row>
    <row r="10618" spans="26:26" x14ac:dyDescent="0.2">
      <c r="Z10618" s="5"/>
    </row>
    <row r="10619" spans="26:26" x14ac:dyDescent="0.2">
      <c r="Z10619" s="5"/>
    </row>
    <row r="10620" spans="26:26" x14ac:dyDescent="0.2">
      <c r="Z10620" s="5"/>
    </row>
    <row r="10621" spans="26:26" x14ac:dyDescent="0.2">
      <c r="Z10621" s="5"/>
    </row>
    <row r="10622" spans="26:26" x14ac:dyDescent="0.2">
      <c r="Z10622" s="5"/>
    </row>
    <row r="10623" spans="26:26" x14ac:dyDescent="0.2">
      <c r="Z10623" s="5"/>
    </row>
    <row r="10624" spans="26:26" x14ac:dyDescent="0.2">
      <c r="Z10624" s="5"/>
    </row>
    <row r="10625" spans="26:26" x14ac:dyDescent="0.2">
      <c r="Z10625" s="5"/>
    </row>
    <row r="10626" spans="26:26" x14ac:dyDescent="0.2">
      <c r="Z10626" s="5"/>
    </row>
    <row r="10627" spans="26:26" x14ac:dyDescent="0.2">
      <c r="Z10627" s="5"/>
    </row>
    <row r="10628" spans="26:26" x14ac:dyDescent="0.2">
      <c r="Z10628" s="5"/>
    </row>
    <row r="10629" spans="26:26" x14ac:dyDescent="0.2">
      <c r="Z10629" s="5"/>
    </row>
    <row r="10630" spans="26:26" x14ac:dyDescent="0.2">
      <c r="Z10630" s="5"/>
    </row>
    <row r="10631" spans="26:26" x14ac:dyDescent="0.2">
      <c r="Z10631" s="5"/>
    </row>
    <row r="10632" spans="26:26" x14ac:dyDescent="0.2">
      <c r="Z10632" s="5"/>
    </row>
    <row r="10633" spans="26:26" x14ac:dyDescent="0.2">
      <c r="Z10633" s="5"/>
    </row>
    <row r="10634" spans="26:26" x14ac:dyDescent="0.2">
      <c r="Z10634" s="5"/>
    </row>
    <row r="10635" spans="26:26" x14ac:dyDescent="0.2">
      <c r="Z10635" s="5"/>
    </row>
    <row r="10636" spans="26:26" x14ac:dyDescent="0.2">
      <c r="Z10636" s="5"/>
    </row>
    <row r="10637" spans="26:26" x14ac:dyDescent="0.2">
      <c r="Z10637" s="5"/>
    </row>
    <row r="10638" spans="26:26" x14ac:dyDescent="0.2">
      <c r="Z10638" s="5"/>
    </row>
    <row r="10639" spans="26:26" x14ac:dyDescent="0.2">
      <c r="Z10639" s="5"/>
    </row>
    <row r="10640" spans="26:26" x14ac:dyDescent="0.2">
      <c r="Z10640" s="5"/>
    </row>
    <row r="10641" spans="26:26" x14ac:dyDescent="0.2">
      <c r="Z10641" s="5"/>
    </row>
    <row r="10642" spans="26:26" x14ac:dyDescent="0.2">
      <c r="Z10642" s="5"/>
    </row>
    <row r="10643" spans="26:26" x14ac:dyDescent="0.2">
      <c r="Z10643" s="5"/>
    </row>
    <row r="10644" spans="26:26" x14ac:dyDescent="0.2">
      <c r="Z10644" s="5"/>
    </row>
    <row r="10645" spans="26:26" x14ac:dyDescent="0.2">
      <c r="Z10645" s="5"/>
    </row>
    <row r="10646" spans="26:26" x14ac:dyDescent="0.2">
      <c r="Z10646" s="5"/>
    </row>
    <row r="10647" spans="26:26" x14ac:dyDescent="0.2">
      <c r="Z10647" s="5"/>
    </row>
    <row r="10648" spans="26:26" x14ac:dyDescent="0.2">
      <c r="Z10648" s="5"/>
    </row>
    <row r="10649" spans="26:26" x14ac:dyDescent="0.2">
      <c r="Z10649" s="5"/>
    </row>
    <row r="10650" spans="26:26" x14ac:dyDescent="0.2">
      <c r="Z10650" s="5"/>
    </row>
    <row r="10651" spans="26:26" x14ac:dyDescent="0.2">
      <c r="Z10651" s="5"/>
    </row>
    <row r="10652" spans="26:26" x14ac:dyDescent="0.2">
      <c r="Z10652" s="5"/>
    </row>
    <row r="10653" spans="26:26" x14ac:dyDescent="0.2">
      <c r="Z10653" s="5"/>
    </row>
    <row r="10654" spans="26:26" x14ac:dyDescent="0.2">
      <c r="Z10654" s="5"/>
    </row>
    <row r="10655" spans="26:26" x14ac:dyDescent="0.2">
      <c r="Z10655" s="5"/>
    </row>
    <row r="10656" spans="26:26" x14ac:dyDescent="0.2">
      <c r="Z10656" s="5"/>
    </row>
    <row r="10657" spans="26:26" x14ac:dyDescent="0.2">
      <c r="Z10657" s="5"/>
    </row>
    <row r="10658" spans="26:26" x14ac:dyDescent="0.2">
      <c r="Z10658" s="5"/>
    </row>
    <row r="10659" spans="26:26" x14ac:dyDescent="0.2">
      <c r="Z10659" s="5"/>
    </row>
    <row r="10660" spans="26:26" x14ac:dyDescent="0.2">
      <c r="Z10660" s="5"/>
    </row>
    <row r="10661" spans="26:26" x14ac:dyDescent="0.2">
      <c r="Z10661" s="5"/>
    </row>
    <row r="10662" spans="26:26" x14ac:dyDescent="0.2">
      <c r="Z10662" s="5"/>
    </row>
    <row r="10663" spans="26:26" x14ac:dyDescent="0.2">
      <c r="Z10663" s="5"/>
    </row>
    <row r="10664" spans="26:26" x14ac:dyDescent="0.2">
      <c r="Z10664" s="5"/>
    </row>
    <row r="10665" spans="26:26" x14ac:dyDescent="0.2">
      <c r="Z10665" s="5"/>
    </row>
    <row r="10666" spans="26:26" x14ac:dyDescent="0.2">
      <c r="Z10666" s="5"/>
    </row>
    <row r="10667" spans="26:26" x14ac:dyDescent="0.2">
      <c r="Z10667" s="5"/>
    </row>
    <row r="10668" spans="26:26" x14ac:dyDescent="0.2">
      <c r="Z10668" s="5"/>
    </row>
    <row r="10669" spans="26:26" x14ac:dyDescent="0.2">
      <c r="Z10669" s="5"/>
    </row>
    <row r="10670" spans="26:26" x14ac:dyDescent="0.2">
      <c r="Z10670" s="5"/>
    </row>
    <row r="10671" spans="26:26" x14ac:dyDescent="0.2">
      <c r="Z10671" s="5"/>
    </row>
    <row r="10672" spans="26:26" x14ac:dyDescent="0.2">
      <c r="Z10672" s="5"/>
    </row>
    <row r="10673" spans="26:26" x14ac:dyDescent="0.2">
      <c r="Z10673" s="5"/>
    </row>
    <row r="10674" spans="26:26" x14ac:dyDescent="0.2">
      <c r="Z10674" s="5"/>
    </row>
    <row r="10675" spans="26:26" x14ac:dyDescent="0.2">
      <c r="Z10675" s="5"/>
    </row>
    <row r="10676" spans="26:26" x14ac:dyDescent="0.2">
      <c r="Z10676" s="5"/>
    </row>
    <row r="10677" spans="26:26" x14ac:dyDescent="0.2">
      <c r="Z10677" s="5"/>
    </row>
    <row r="10678" spans="26:26" x14ac:dyDescent="0.2">
      <c r="Z10678" s="5"/>
    </row>
    <row r="10679" spans="26:26" x14ac:dyDescent="0.2">
      <c r="Z10679" s="5"/>
    </row>
    <row r="10680" spans="26:26" x14ac:dyDescent="0.2">
      <c r="Z10680" s="5"/>
    </row>
    <row r="10681" spans="26:26" x14ac:dyDescent="0.2">
      <c r="Z10681" s="5"/>
    </row>
    <row r="10682" spans="26:26" x14ac:dyDescent="0.2">
      <c r="Z10682" s="5"/>
    </row>
    <row r="10683" spans="26:26" x14ac:dyDescent="0.2">
      <c r="Z10683" s="5"/>
    </row>
    <row r="10684" spans="26:26" x14ac:dyDescent="0.2">
      <c r="Z10684" s="5"/>
    </row>
    <row r="10685" spans="26:26" x14ac:dyDescent="0.2">
      <c r="Z10685" s="5"/>
    </row>
    <row r="10686" spans="26:26" x14ac:dyDescent="0.2">
      <c r="Z10686" s="5"/>
    </row>
    <row r="10687" spans="26:26" x14ac:dyDescent="0.2">
      <c r="Z10687" s="5"/>
    </row>
    <row r="10688" spans="26:26" x14ac:dyDescent="0.2">
      <c r="Z10688" s="5"/>
    </row>
    <row r="10689" spans="26:26" x14ac:dyDescent="0.2">
      <c r="Z10689" s="5"/>
    </row>
    <row r="10690" spans="26:26" x14ac:dyDescent="0.2">
      <c r="Z10690" s="5"/>
    </row>
    <row r="10691" spans="26:26" x14ac:dyDescent="0.2">
      <c r="Z10691" s="5"/>
    </row>
    <row r="10692" spans="26:26" x14ac:dyDescent="0.2">
      <c r="Z10692" s="5"/>
    </row>
    <row r="10693" spans="26:26" x14ac:dyDescent="0.2">
      <c r="Z10693" s="5"/>
    </row>
    <row r="10694" spans="26:26" x14ac:dyDescent="0.2">
      <c r="Z10694" s="5"/>
    </row>
    <row r="10695" spans="26:26" x14ac:dyDescent="0.2">
      <c r="Z10695" s="5"/>
    </row>
    <row r="10696" spans="26:26" x14ac:dyDescent="0.2">
      <c r="Z10696" s="5"/>
    </row>
    <row r="10697" spans="26:26" x14ac:dyDescent="0.2">
      <c r="Z10697" s="5"/>
    </row>
    <row r="10698" spans="26:26" x14ac:dyDescent="0.2">
      <c r="Z10698" s="5"/>
    </row>
    <row r="10699" spans="26:26" x14ac:dyDescent="0.2">
      <c r="Z10699" s="5"/>
    </row>
    <row r="10700" spans="26:26" x14ac:dyDescent="0.2">
      <c r="Z10700" s="5"/>
    </row>
    <row r="10701" spans="26:26" x14ac:dyDescent="0.2">
      <c r="Z10701" s="5"/>
    </row>
    <row r="10702" spans="26:26" x14ac:dyDescent="0.2">
      <c r="Z10702" s="5"/>
    </row>
    <row r="10703" spans="26:26" x14ac:dyDescent="0.2">
      <c r="Z10703" s="5"/>
    </row>
    <row r="10704" spans="26:26" x14ac:dyDescent="0.2">
      <c r="Z10704" s="5"/>
    </row>
    <row r="10705" spans="26:26" x14ac:dyDescent="0.2">
      <c r="Z10705" s="5"/>
    </row>
    <row r="10706" spans="26:26" x14ac:dyDescent="0.2">
      <c r="Z10706" s="5"/>
    </row>
    <row r="10707" spans="26:26" x14ac:dyDescent="0.2">
      <c r="Z10707" s="5"/>
    </row>
    <row r="10708" spans="26:26" x14ac:dyDescent="0.2">
      <c r="Z10708" s="5"/>
    </row>
    <row r="10709" spans="26:26" x14ac:dyDescent="0.2">
      <c r="Z10709" s="5"/>
    </row>
    <row r="10710" spans="26:26" x14ac:dyDescent="0.2">
      <c r="Z10710" s="5"/>
    </row>
    <row r="10711" spans="26:26" x14ac:dyDescent="0.2">
      <c r="Z10711" s="5"/>
    </row>
    <row r="10712" spans="26:26" x14ac:dyDescent="0.2">
      <c r="Z10712" s="5"/>
    </row>
    <row r="10713" spans="26:26" x14ac:dyDescent="0.2">
      <c r="Z10713" s="5"/>
    </row>
    <row r="10714" spans="26:26" x14ac:dyDescent="0.2">
      <c r="Z10714" s="5"/>
    </row>
    <row r="10715" spans="26:26" x14ac:dyDescent="0.2">
      <c r="Z10715" s="5"/>
    </row>
    <row r="10716" spans="26:26" x14ac:dyDescent="0.2">
      <c r="Z10716" s="5"/>
    </row>
    <row r="10717" spans="26:26" x14ac:dyDescent="0.2">
      <c r="Z10717" s="5"/>
    </row>
    <row r="10718" spans="26:26" x14ac:dyDescent="0.2">
      <c r="Z10718" s="5"/>
    </row>
    <row r="10719" spans="26:26" x14ac:dyDescent="0.2">
      <c r="Z10719" s="5"/>
    </row>
    <row r="10720" spans="26:26" x14ac:dyDescent="0.2">
      <c r="Z10720" s="5"/>
    </row>
    <row r="10721" spans="26:26" x14ac:dyDescent="0.2">
      <c r="Z10721" s="5"/>
    </row>
    <row r="10722" spans="26:26" x14ac:dyDescent="0.2">
      <c r="Z10722" s="5"/>
    </row>
    <row r="10723" spans="26:26" x14ac:dyDescent="0.2">
      <c r="Z10723" s="5"/>
    </row>
    <row r="10724" spans="26:26" x14ac:dyDescent="0.2">
      <c r="Z10724" s="5"/>
    </row>
    <row r="10725" spans="26:26" x14ac:dyDescent="0.2">
      <c r="Z10725" s="5"/>
    </row>
    <row r="10726" spans="26:26" x14ac:dyDescent="0.2">
      <c r="Z10726" s="5"/>
    </row>
    <row r="10727" spans="26:26" x14ac:dyDescent="0.2">
      <c r="Z10727" s="5"/>
    </row>
    <row r="10728" spans="26:26" x14ac:dyDescent="0.2">
      <c r="Z10728" s="5"/>
    </row>
    <row r="10729" spans="26:26" x14ac:dyDescent="0.2">
      <c r="Z10729" s="5"/>
    </row>
    <row r="10730" spans="26:26" x14ac:dyDescent="0.2">
      <c r="Z10730" s="5"/>
    </row>
    <row r="10731" spans="26:26" x14ac:dyDescent="0.2">
      <c r="Z10731" s="5"/>
    </row>
    <row r="10732" spans="26:26" x14ac:dyDescent="0.2">
      <c r="Z10732" s="5"/>
    </row>
    <row r="10733" spans="26:26" x14ac:dyDescent="0.2">
      <c r="Z10733" s="5"/>
    </row>
    <row r="10734" spans="26:26" x14ac:dyDescent="0.2">
      <c r="Z10734" s="5"/>
    </row>
    <row r="10735" spans="26:26" x14ac:dyDescent="0.2">
      <c r="Z10735" s="5"/>
    </row>
    <row r="10736" spans="26:26" x14ac:dyDescent="0.2">
      <c r="Z10736" s="5"/>
    </row>
    <row r="10737" spans="26:26" x14ac:dyDescent="0.2">
      <c r="Z10737" s="5"/>
    </row>
    <row r="10738" spans="26:26" x14ac:dyDescent="0.2">
      <c r="Z10738" s="5"/>
    </row>
    <row r="10739" spans="26:26" x14ac:dyDescent="0.2">
      <c r="Z10739" s="5"/>
    </row>
    <row r="10740" spans="26:26" x14ac:dyDescent="0.2">
      <c r="Z10740" s="5"/>
    </row>
    <row r="10741" spans="26:26" x14ac:dyDescent="0.2">
      <c r="Z10741" s="5"/>
    </row>
    <row r="10742" spans="26:26" x14ac:dyDescent="0.2">
      <c r="Z10742" s="5"/>
    </row>
    <row r="10743" spans="26:26" x14ac:dyDescent="0.2">
      <c r="Z10743" s="5"/>
    </row>
    <row r="10744" spans="26:26" x14ac:dyDescent="0.2">
      <c r="Z10744" s="5"/>
    </row>
    <row r="10745" spans="26:26" x14ac:dyDescent="0.2">
      <c r="Z10745" s="5"/>
    </row>
    <row r="10746" spans="26:26" x14ac:dyDescent="0.2">
      <c r="Z10746" s="5"/>
    </row>
    <row r="10747" spans="26:26" x14ac:dyDescent="0.2">
      <c r="Z10747" s="5"/>
    </row>
    <row r="10748" spans="26:26" x14ac:dyDescent="0.2">
      <c r="Z10748" s="5"/>
    </row>
    <row r="10749" spans="26:26" x14ac:dyDescent="0.2">
      <c r="Z10749" s="5"/>
    </row>
    <row r="10750" spans="26:26" x14ac:dyDescent="0.2">
      <c r="Z10750" s="5"/>
    </row>
    <row r="10751" spans="26:26" x14ac:dyDescent="0.2">
      <c r="Z10751" s="5"/>
    </row>
    <row r="10752" spans="26:26" x14ac:dyDescent="0.2">
      <c r="Z10752" s="5"/>
    </row>
    <row r="10753" spans="26:26" x14ac:dyDescent="0.2">
      <c r="Z10753" s="5"/>
    </row>
    <row r="10754" spans="26:26" x14ac:dyDescent="0.2">
      <c r="Z10754" s="5"/>
    </row>
    <row r="10755" spans="26:26" x14ac:dyDescent="0.2">
      <c r="Z10755" s="5"/>
    </row>
    <row r="10756" spans="26:26" x14ac:dyDescent="0.2">
      <c r="Z10756" s="5"/>
    </row>
    <row r="10757" spans="26:26" x14ac:dyDescent="0.2">
      <c r="Z10757" s="5"/>
    </row>
    <row r="10758" spans="26:26" x14ac:dyDescent="0.2">
      <c r="Z10758" s="5"/>
    </row>
    <row r="10759" spans="26:26" x14ac:dyDescent="0.2">
      <c r="Z10759" s="5"/>
    </row>
    <row r="10760" spans="26:26" x14ac:dyDescent="0.2">
      <c r="Z10760" s="5"/>
    </row>
    <row r="10761" spans="26:26" x14ac:dyDescent="0.2">
      <c r="Z10761" s="5"/>
    </row>
    <row r="10762" spans="26:26" x14ac:dyDescent="0.2">
      <c r="Z10762" s="5"/>
    </row>
    <row r="10763" spans="26:26" x14ac:dyDescent="0.2">
      <c r="Z10763" s="5"/>
    </row>
    <row r="10764" spans="26:26" x14ac:dyDescent="0.2">
      <c r="Z10764" s="5"/>
    </row>
    <row r="10765" spans="26:26" x14ac:dyDescent="0.2">
      <c r="Z10765" s="5"/>
    </row>
    <row r="10766" spans="26:26" x14ac:dyDescent="0.2">
      <c r="Z10766" s="5"/>
    </row>
    <row r="10767" spans="26:26" x14ac:dyDescent="0.2">
      <c r="Z10767" s="5"/>
    </row>
    <row r="10768" spans="26:26" x14ac:dyDescent="0.2">
      <c r="Z10768" s="5"/>
    </row>
    <row r="10769" spans="26:26" x14ac:dyDescent="0.2">
      <c r="Z10769" s="5"/>
    </row>
    <row r="10770" spans="26:26" x14ac:dyDescent="0.2">
      <c r="Z10770" s="5"/>
    </row>
    <row r="10771" spans="26:26" x14ac:dyDescent="0.2">
      <c r="Z10771" s="5"/>
    </row>
    <row r="10772" spans="26:26" x14ac:dyDescent="0.2">
      <c r="Z10772" s="5"/>
    </row>
    <row r="10773" spans="26:26" x14ac:dyDescent="0.2">
      <c r="Z10773" s="5"/>
    </row>
    <row r="10774" spans="26:26" x14ac:dyDescent="0.2">
      <c r="Z10774" s="5"/>
    </row>
    <row r="10775" spans="26:26" x14ac:dyDescent="0.2">
      <c r="Z10775" s="5"/>
    </row>
    <row r="10776" spans="26:26" x14ac:dyDescent="0.2">
      <c r="Z10776" s="5"/>
    </row>
    <row r="10777" spans="26:26" x14ac:dyDescent="0.2">
      <c r="Z10777" s="5"/>
    </row>
    <row r="10778" spans="26:26" x14ac:dyDescent="0.2">
      <c r="Z10778" s="5"/>
    </row>
    <row r="10779" spans="26:26" x14ac:dyDescent="0.2">
      <c r="Z10779" s="5"/>
    </row>
    <row r="10780" spans="26:26" x14ac:dyDescent="0.2">
      <c r="Z10780" s="5"/>
    </row>
    <row r="10781" spans="26:26" x14ac:dyDescent="0.2">
      <c r="Z10781" s="5"/>
    </row>
    <row r="10782" spans="26:26" x14ac:dyDescent="0.2">
      <c r="Z10782" s="5"/>
    </row>
    <row r="10783" spans="26:26" x14ac:dyDescent="0.2">
      <c r="Z10783" s="5"/>
    </row>
    <row r="10784" spans="26:26" x14ac:dyDescent="0.2">
      <c r="Z10784" s="5"/>
    </row>
    <row r="10785" spans="26:26" x14ac:dyDescent="0.2">
      <c r="Z10785" s="5"/>
    </row>
    <row r="10786" spans="26:26" x14ac:dyDescent="0.2">
      <c r="Z10786" s="5"/>
    </row>
    <row r="10787" spans="26:26" x14ac:dyDescent="0.2">
      <c r="Z10787" s="5"/>
    </row>
    <row r="10788" spans="26:26" x14ac:dyDescent="0.2">
      <c r="Z10788" s="5"/>
    </row>
    <row r="10789" spans="26:26" x14ac:dyDescent="0.2">
      <c r="Z10789" s="5"/>
    </row>
    <row r="10790" spans="26:26" x14ac:dyDescent="0.2">
      <c r="Z10790" s="5"/>
    </row>
    <row r="10791" spans="26:26" x14ac:dyDescent="0.2">
      <c r="Z10791" s="5"/>
    </row>
    <row r="10792" spans="26:26" x14ac:dyDescent="0.2">
      <c r="Z10792" s="5"/>
    </row>
    <row r="10793" spans="26:26" x14ac:dyDescent="0.2">
      <c r="Z10793" s="5"/>
    </row>
    <row r="10794" spans="26:26" x14ac:dyDescent="0.2">
      <c r="Z10794" s="5"/>
    </row>
    <row r="10795" spans="26:26" x14ac:dyDescent="0.2">
      <c r="Z10795" s="5"/>
    </row>
    <row r="10796" spans="26:26" x14ac:dyDescent="0.2">
      <c r="Z10796" s="5"/>
    </row>
    <row r="10797" spans="26:26" x14ac:dyDescent="0.2">
      <c r="Z10797" s="5"/>
    </row>
    <row r="10798" spans="26:26" x14ac:dyDescent="0.2">
      <c r="Z10798" s="5"/>
    </row>
    <row r="10799" spans="26:26" x14ac:dyDescent="0.2">
      <c r="Z10799" s="5"/>
    </row>
    <row r="10800" spans="26:26" x14ac:dyDescent="0.2">
      <c r="Z10800" s="5"/>
    </row>
    <row r="10801" spans="26:26" x14ac:dyDescent="0.2">
      <c r="Z10801" s="5"/>
    </row>
    <row r="10802" spans="26:26" x14ac:dyDescent="0.2">
      <c r="Z10802" s="5"/>
    </row>
    <row r="10803" spans="26:26" x14ac:dyDescent="0.2">
      <c r="Z10803" s="5"/>
    </row>
    <row r="10804" spans="26:26" x14ac:dyDescent="0.2">
      <c r="Z10804" s="5"/>
    </row>
    <row r="10805" spans="26:26" x14ac:dyDescent="0.2">
      <c r="Z10805" s="5"/>
    </row>
    <row r="10806" spans="26:26" x14ac:dyDescent="0.2">
      <c r="Z10806" s="5"/>
    </row>
    <row r="10807" spans="26:26" x14ac:dyDescent="0.2">
      <c r="Z10807" s="5"/>
    </row>
    <row r="10808" spans="26:26" x14ac:dyDescent="0.2">
      <c r="Z10808" s="5"/>
    </row>
    <row r="10809" spans="26:26" x14ac:dyDescent="0.2">
      <c r="Z10809" s="5"/>
    </row>
    <row r="10810" spans="26:26" x14ac:dyDescent="0.2">
      <c r="Z10810" s="5"/>
    </row>
    <row r="10811" spans="26:26" x14ac:dyDescent="0.2">
      <c r="Z10811" s="5"/>
    </row>
    <row r="10812" spans="26:26" x14ac:dyDescent="0.2">
      <c r="Z10812" s="5"/>
    </row>
    <row r="10813" spans="26:26" x14ac:dyDescent="0.2">
      <c r="Z10813" s="5"/>
    </row>
    <row r="10814" spans="26:26" x14ac:dyDescent="0.2">
      <c r="Z10814" s="5"/>
    </row>
    <row r="10815" spans="26:26" x14ac:dyDescent="0.2">
      <c r="Z10815" s="5"/>
    </row>
    <row r="10816" spans="26:26" x14ac:dyDescent="0.2">
      <c r="Z10816" s="5"/>
    </row>
    <row r="10817" spans="26:26" x14ac:dyDescent="0.2">
      <c r="Z10817" s="5"/>
    </row>
    <row r="10818" spans="26:26" x14ac:dyDescent="0.2">
      <c r="Z10818" s="5"/>
    </row>
    <row r="10819" spans="26:26" x14ac:dyDescent="0.2">
      <c r="Z10819" s="5"/>
    </row>
    <row r="10820" spans="26:26" x14ac:dyDescent="0.2">
      <c r="Z10820" s="5"/>
    </row>
    <row r="10821" spans="26:26" x14ac:dyDescent="0.2">
      <c r="Z10821" s="5"/>
    </row>
    <row r="10822" spans="26:26" x14ac:dyDescent="0.2">
      <c r="Z10822" s="5"/>
    </row>
    <row r="10823" spans="26:26" x14ac:dyDescent="0.2">
      <c r="Z10823" s="5"/>
    </row>
    <row r="10824" spans="26:26" x14ac:dyDescent="0.2">
      <c r="Z10824" s="5"/>
    </row>
    <row r="10825" spans="26:26" x14ac:dyDescent="0.2">
      <c r="Z10825" s="5"/>
    </row>
    <row r="10826" spans="26:26" x14ac:dyDescent="0.2">
      <c r="Z10826" s="5"/>
    </row>
    <row r="10827" spans="26:26" x14ac:dyDescent="0.2">
      <c r="Z10827" s="5"/>
    </row>
    <row r="10828" spans="26:26" x14ac:dyDescent="0.2">
      <c r="Z10828" s="5"/>
    </row>
    <row r="10829" spans="26:26" x14ac:dyDescent="0.2">
      <c r="Z10829" s="5"/>
    </row>
    <row r="10830" spans="26:26" x14ac:dyDescent="0.2">
      <c r="Z10830" s="5"/>
    </row>
    <row r="10831" spans="26:26" x14ac:dyDescent="0.2">
      <c r="Z10831" s="5"/>
    </row>
    <row r="10832" spans="26:26" x14ac:dyDescent="0.2">
      <c r="Z10832" s="5"/>
    </row>
    <row r="10833" spans="26:26" x14ac:dyDescent="0.2">
      <c r="Z10833" s="5"/>
    </row>
    <row r="10834" spans="26:26" x14ac:dyDescent="0.2">
      <c r="Z10834" s="5"/>
    </row>
    <row r="10835" spans="26:26" x14ac:dyDescent="0.2">
      <c r="Z10835" s="5"/>
    </row>
    <row r="10836" spans="26:26" x14ac:dyDescent="0.2">
      <c r="Z10836" s="5"/>
    </row>
    <row r="10837" spans="26:26" x14ac:dyDescent="0.2">
      <c r="Z10837" s="5"/>
    </row>
    <row r="10838" spans="26:26" x14ac:dyDescent="0.2">
      <c r="Z10838" s="5"/>
    </row>
    <row r="10839" spans="26:26" x14ac:dyDescent="0.2">
      <c r="Z10839" s="5"/>
    </row>
    <row r="10840" spans="26:26" x14ac:dyDescent="0.2">
      <c r="Z10840" s="5"/>
    </row>
    <row r="10841" spans="26:26" x14ac:dyDescent="0.2">
      <c r="Z10841" s="5"/>
    </row>
    <row r="10842" spans="26:26" x14ac:dyDescent="0.2">
      <c r="Z10842" s="5"/>
    </row>
    <row r="10843" spans="26:26" x14ac:dyDescent="0.2">
      <c r="Z10843" s="5"/>
    </row>
    <row r="10844" spans="26:26" x14ac:dyDescent="0.2">
      <c r="Z10844" s="5"/>
    </row>
    <row r="10845" spans="26:26" x14ac:dyDescent="0.2">
      <c r="Z10845" s="5"/>
    </row>
    <row r="10846" spans="26:26" x14ac:dyDescent="0.2">
      <c r="Z10846" s="5"/>
    </row>
    <row r="10847" spans="26:26" x14ac:dyDescent="0.2">
      <c r="Z10847" s="5"/>
    </row>
    <row r="10848" spans="26:26" x14ac:dyDescent="0.2">
      <c r="Z10848" s="5"/>
    </row>
    <row r="10849" spans="26:26" x14ac:dyDescent="0.2">
      <c r="Z10849" s="5"/>
    </row>
    <row r="10850" spans="26:26" x14ac:dyDescent="0.2">
      <c r="Z10850" s="5"/>
    </row>
    <row r="10851" spans="26:26" x14ac:dyDescent="0.2">
      <c r="Z10851" s="5"/>
    </row>
    <row r="10852" spans="26:26" x14ac:dyDescent="0.2">
      <c r="Z10852" s="5"/>
    </row>
    <row r="10853" spans="26:26" x14ac:dyDescent="0.2">
      <c r="Z10853" s="5"/>
    </row>
    <row r="10854" spans="26:26" x14ac:dyDescent="0.2">
      <c r="Z10854" s="5"/>
    </row>
    <row r="10855" spans="26:26" x14ac:dyDescent="0.2">
      <c r="Z10855" s="5"/>
    </row>
    <row r="10856" spans="26:26" x14ac:dyDescent="0.2">
      <c r="Z10856" s="5"/>
    </row>
    <row r="10857" spans="26:26" x14ac:dyDescent="0.2">
      <c r="Z10857" s="5"/>
    </row>
    <row r="10858" spans="26:26" x14ac:dyDescent="0.2">
      <c r="Z10858" s="5"/>
    </row>
    <row r="10859" spans="26:26" x14ac:dyDescent="0.2">
      <c r="Z10859" s="5"/>
    </row>
    <row r="10860" spans="26:26" x14ac:dyDescent="0.2">
      <c r="Z10860" s="5"/>
    </row>
    <row r="10861" spans="26:26" x14ac:dyDescent="0.2">
      <c r="Z10861" s="5"/>
    </row>
    <row r="10862" spans="26:26" x14ac:dyDescent="0.2">
      <c r="Z10862" s="5"/>
    </row>
    <row r="10863" spans="26:26" x14ac:dyDescent="0.2">
      <c r="Z10863" s="5"/>
    </row>
    <row r="10864" spans="26:26" x14ac:dyDescent="0.2">
      <c r="Z10864" s="5"/>
    </row>
    <row r="10865" spans="26:26" x14ac:dyDescent="0.2">
      <c r="Z10865" s="5"/>
    </row>
    <row r="10866" spans="26:26" x14ac:dyDescent="0.2">
      <c r="Z10866" s="5"/>
    </row>
    <row r="10867" spans="26:26" x14ac:dyDescent="0.2">
      <c r="Z10867" s="5"/>
    </row>
    <row r="10868" spans="26:26" x14ac:dyDescent="0.2">
      <c r="Z10868" s="5"/>
    </row>
    <row r="10869" spans="26:26" x14ac:dyDescent="0.2">
      <c r="Z10869" s="5"/>
    </row>
    <row r="10870" spans="26:26" x14ac:dyDescent="0.2">
      <c r="Z10870" s="5"/>
    </row>
    <row r="10871" spans="26:26" x14ac:dyDescent="0.2">
      <c r="Z10871" s="5"/>
    </row>
    <row r="10872" spans="26:26" x14ac:dyDescent="0.2">
      <c r="Z10872" s="5"/>
    </row>
    <row r="10873" spans="26:26" x14ac:dyDescent="0.2">
      <c r="Z10873" s="5"/>
    </row>
    <row r="10874" spans="26:26" x14ac:dyDescent="0.2">
      <c r="Z10874" s="5"/>
    </row>
    <row r="10875" spans="26:26" x14ac:dyDescent="0.2">
      <c r="Z10875" s="5"/>
    </row>
    <row r="10876" spans="26:26" x14ac:dyDescent="0.2">
      <c r="Z10876" s="5"/>
    </row>
    <row r="10877" spans="26:26" x14ac:dyDescent="0.2">
      <c r="Z10877" s="5"/>
    </row>
    <row r="10878" spans="26:26" x14ac:dyDescent="0.2">
      <c r="Z10878" s="5"/>
    </row>
    <row r="10879" spans="26:26" x14ac:dyDescent="0.2">
      <c r="Z10879" s="5"/>
    </row>
    <row r="10880" spans="26:26" x14ac:dyDescent="0.2">
      <c r="Z10880" s="5"/>
    </row>
    <row r="10881" spans="26:26" x14ac:dyDescent="0.2">
      <c r="Z10881" s="5"/>
    </row>
    <row r="10882" spans="26:26" x14ac:dyDescent="0.2">
      <c r="Z10882" s="5"/>
    </row>
    <row r="10883" spans="26:26" x14ac:dyDescent="0.2">
      <c r="Z10883" s="5"/>
    </row>
    <row r="10884" spans="26:26" x14ac:dyDescent="0.2">
      <c r="Z10884" s="5"/>
    </row>
    <row r="10885" spans="26:26" x14ac:dyDescent="0.2">
      <c r="Z10885" s="5"/>
    </row>
    <row r="10886" spans="26:26" x14ac:dyDescent="0.2">
      <c r="Z10886" s="5"/>
    </row>
    <row r="10887" spans="26:26" x14ac:dyDescent="0.2">
      <c r="Z10887" s="5"/>
    </row>
    <row r="10888" spans="26:26" x14ac:dyDescent="0.2">
      <c r="Z10888" s="5"/>
    </row>
    <row r="10889" spans="26:26" x14ac:dyDescent="0.2">
      <c r="Z10889" s="5"/>
    </row>
    <row r="10890" spans="26:26" x14ac:dyDescent="0.2">
      <c r="Z10890" s="5"/>
    </row>
    <row r="10891" spans="26:26" x14ac:dyDescent="0.2">
      <c r="Z10891" s="5"/>
    </row>
    <row r="10892" spans="26:26" x14ac:dyDescent="0.2">
      <c r="Z10892" s="5"/>
    </row>
    <row r="10893" spans="26:26" x14ac:dyDescent="0.2">
      <c r="Z10893" s="5"/>
    </row>
    <row r="10894" spans="26:26" x14ac:dyDescent="0.2">
      <c r="Z10894" s="5"/>
    </row>
    <row r="10895" spans="26:26" x14ac:dyDescent="0.2">
      <c r="Z10895" s="5"/>
    </row>
    <row r="10896" spans="26:26" x14ac:dyDescent="0.2">
      <c r="Z10896" s="5"/>
    </row>
    <row r="10897" spans="26:26" x14ac:dyDescent="0.2">
      <c r="Z10897" s="5"/>
    </row>
    <row r="10898" spans="26:26" x14ac:dyDescent="0.2">
      <c r="Z10898" s="5"/>
    </row>
    <row r="10899" spans="26:26" x14ac:dyDescent="0.2">
      <c r="Z10899" s="5"/>
    </row>
    <row r="10900" spans="26:26" x14ac:dyDescent="0.2">
      <c r="Z10900" s="5"/>
    </row>
    <row r="10901" spans="26:26" x14ac:dyDescent="0.2">
      <c r="Z10901" s="5"/>
    </row>
    <row r="10902" spans="26:26" x14ac:dyDescent="0.2">
      <c r="Z10902" s="5"/>
    </row>
    <row r="10903" spans="26:26" x14ac:dyDescent="0.2">
      <c r="Z10903" s="5"/>
    </row>
    <row r="10904" spans="26:26" x14ac:dyDescent="0.2">
      <c r="Z10904" s="5"/>
    </row>
    <row r="10905" spans="26:26" x14ac:dyDescent="0.2">
      <c r="Z10905" s="5"/>
    </row>
    <row r="10906" spans="26:26" x14ac:dyDescent="0.2">
      <c r="Z10906" s="5"/>
    </row>
    <row r="10907" spans="26:26" x14ac:dyDescent="0.2">
      <c r="Z10907" s="5"/>
    </row>
    <row r="10908" spans="26:26" x14ac:dyDescent="0.2">
      <c r="Z10908" s="5"/>
    </row>
    <row r="10909" spans="26:26" x14ac:dyDescent="0.2">
      <c r="Z10909" s="5"/>
    </row>
    <row r="10910" spans="26:26" x14ac:dyDescent="0.2">
      <c r="Z10910" s="5"/>
    </row>
    <row r="10911" spans="26:26" x14ac:dyDescent="0.2">
      <c r="Z10911" s="5"/>
    </row>
    <row r="10912" spans="26:26" x14ac:dyDescent="0.2">
      <c r="Z10912" s="5"/>
    </row>
    <row r="10913" spans="26:26" x14ac:dyDescent="0.2">
      <c r="Z10913" s="5"/>
    </row>
    <row r="10914" spans="26:26" x14ac:dyDescent="0.2">
      <c r="Z10914" s="5"/>
    </row>
    <row r="10915" spans="26:26" x14ac:dyDescent="0.2">
      <c r="Z10915" s="5"/>
    </row>
    <row r="10916" spans="26:26" x14ac:dyDescent="0.2">
      <c r="Z10916" s="5"/>
    </row>
    <row r="10917" spans="26:26" x14ac:dyDescent="0.2">
      <c r="Z10917" s="5"/>
    </row>
    <row r="10918" spans="26:26" x14ac:dyDescent="0.2">
      <c r="Z10918" s="5"/>
    </row>
    <row r="10919" spans="26:26" x14ac:dyDescent="0.2">
      <c r="Z10919" s="5"/>
    </row>
    <row r="10920" spans="26:26" x14ac:dyDescent="0.2">
      <c r="Z10920" s="5"/>
    </row>
    <row r="10921" spans="26:26" x14ac:dyDescent="0.2">
      <c r="Z10921" s="5"/>
    </row>
    <row r="10922" spans="26:26" x14ac:dyDescent="0.2">
      <c r="Z10922" s="5"/>
    </row>
    <row r="10923" spans="26:26" x14ac:dyDescent="0.2">
      <c r="Z10923" s="5"/>
    </row>
    <row r="10924" spans="26:26" x14ac:dyDescent="0.2">
      <c r="Z10924" s="5"/>
    </row>
    <row r="10925" spans="26:26" x14ac:dyDescent="0.2">
      <c r="Z10925" s="5"/>
    </row>
    <row r="10926" spans="26:26" x14ac:dyDescent="0.2">
      <c r="Z10926" s="5"/>
    </row>
    <row r="10927" spans="26:26" x14ac:dyDescent="0.2">
      <c r="Z10927" s="5"/>
    </row>
    <row r="10928" spans="26:26" x14ac:dyDescent="0.2">
      <c r="Z10928" s="5"/>
    </row>
    <row r="10929" spans="26:26" x14ac:dyDescent="0.2">
      <c r="Z10929" s="5"/>
    </row>
    <row r="10930" spans="26:26" x14ac:dyDescent="0.2">
      <c r="Z10930" s="5"/>
    </row>
    <row r="10931" spans="26:26" x14ac:dyDescent="0.2">
      <c r="Z10931" s="5"/>
    </row>
    <row r="10932" spans="26:26" x14ac:dyDescent="0.2">
      <c r="Z10932" s="5"/>
    </row>
    <row r="10933" spans="26:26" x14ac:dyDescent="0.2">
      <c r="Z10933" s="5"/>
    </row>
    <row r="10934" spans="26:26" x14ac:dyDescent="0.2">
      <c r="Z10934" s="5"/>
    </row>
    <row r="10935" spans="26:26" x14ac:dyDescent="0.2">
      <c r="Z10935" s="5"/>
    </row>
    <row r="10936" spans="26:26" x14ac:dyDescent="0.2">
      <c r="Z10936" s="5"/>
    </row>
    <row r="10937" spans="26:26" x14ac:dyDescent="0.2">
      <c r="Z10937" s="5"/>
    </row>
    <row r="10938" spans="26:26" x14ac:dyDescent="0.2">
      <c r="Z10938" s="5"/>
    </row>
    <row r="10939" spans="26:26" x14ac:dyDescent="0.2">
      <c r="Z10939" s="5"/>
    </row>
    <row r="10940" spans="26:26" x14ac:dyDescent="0.2">
      <c r="Z10940" s="5"/>
    </row>
    <row r="10941" spans="26:26" x14ac:dyDescent="0.2">
      <c r="Z10941" s="5"/>
    </row>
    <row r="10942" spans="26:26" x14ac:dyDescent="0.2">
      <c r="Z10942" s="5"/>
    </row>
    <row r="10943" spans="26:26" x14ac:dyDescent="0.2">
      <c r="Z10943" s="5"/>
    </row>
    <row r="10944" spans="26:26" x14ac:dyDescent="0.2">
      <c r="Z10944" s="5"/>
    </row>
    <row r="10945" spans="26:26" x14ac:dyDescent="0.2">
      <c r="Z10945" s="5"/>
    </row>
    <row r="10946" spans="26:26" x14ac:dyDescent="0.2">
      <c r="Z10946" s="5"/>
    </row>
    <row r="10947" spans="26:26" x14ac:dyDescent="0.2">
      <c r="Z10947" s="5"/>
    </row>
    <row r="10948" spans="26:26" x14ac:dyDescent="0.2">
      <c r="Z10948" s="5"/>
    </row>
    <row r="10949" spans="26:26" x14ac:dyDescent="0.2">
      <c r="Z10949" s="5"/>
    </row>
    <row r="10950" spans="26:26" x14ac:dyDescent="0.2">
      <c r="Z10950" s="5"/>
    </row>
    <row r="10951" spans="26:26" x14ac:dyDescent="0.2">
      <c r="Z10951" s="5"/>
    </row>
    <row r="10952" spans="26:26" x14ac:dyDescent="0.2">
      <c r="Z10952" s="5"/>
    </row>
    <row r="10953" spans="26:26" x14ac:dyDescent="0.2">
      <c r="Z10953" s="5"/>
    </row>
    <row r="10954" spans="26:26" x14ac:dyDescent="0.2">
      <c r="Z10954" s="5"/>
    </row>
    <row r="10955" spans="26:26" x14ac:dyDescent="0.2">
      <c r="Z10955" s="5"/>
    </row>
    <row r="10956" spans="26:26" x14ac:dyDescent="0.2">
      <c r="Z10956" s="5"/>
    </row>
    <row r="10957" spans="26:26" x14ac:dyDescent="0.2">
      <c r="Z10957" s="5"/>
    </row>
    <row r="10958" spans="26:26" x14ac:dyDescent="0.2">
      <c r="Z10958" s="5"/>
    </row>
    <row r="10959" spans="26:26" x14ac:dyDescent="0.2">
      <c r="Z10959" s="5"/>
    </row>
    <row r="10960" spans="26:26" x14ac:dyDescent="0.2">
      <c r="Z10960" s="5"/>
    </row>
    <row r="10961" spans="26:26" x14ac:dyDescent="0.2">
      <c r="Z10961" s="5"/>
    </row>
    <row r="10962" spans="26:26" x14ac:dyDescent="0.2">
      <c r="Z10962" s="5"/>
    </row>
    <row r="10963" spans="26:26" x14ac:dyDescent="0.2">
      <c r="Z10963" s="5"/>
    </row>
    <row r="10964" spans="26:26" x14ac:dyDescent="0.2">
      <c r="Z10964" s="5"/>
    </row>
    <row r="10965" spans="26:26" x14ac:dyDescent="0.2">
      <c r="Z10965" s="5"/>
    </row>
    <row r="10966" spans="26:26" x14ac:dyDescent="0.2">
      <c r="Z10966" s="5"/>
    </row>
    <row r="10967" spans="26:26" x14ac:dyDescent="0.2">
      <c r="Z10967" s="5"/>
    </row>
    <row r="10968" spans="26:26" x14ac:dyDescent="0.2">
      <c r="Z10968" s="5"/>
    </row>
    <row r="10969" spans="26:26" x14ac:dyDescent="0.2">
      <c r="Z10969" s="5"/>
    </row>
    <row r="10970" spans="26:26" x14ac:dyDescent="0.2">
      <c r="Z10970" s="5"/>
    </row>
    <row r="10971" spans="26:26" x14ac:dyDescent="0.2">
      <c r="Z10971" s="5"/>
    </row>
    <row r="10972" spans="26:26" x14ac:dyDescent="0.2">
      <c r="Z10972" s="5"/>
    </row>
    <row r="10973" spans="26:26" x14ac:dyDescent="0.2">
      <c r="Z10973" s="5"/>
    </row>
    <row r="10974" spans="26:26" x14ac:dyDescent="0.2">
      <c r="Z10974" s="5"/>
    </row>
    <row r="10975" spans="26:26" x14ac:dyDescent="0.2">
      <c r="Z10975" s="5"/>
    </row>
    <row r="10976" spans="26:26" x14ac:dyDescent="0.2">
      <c r="Z10976" s="5"/>
    </row>
    <row r="10977" spans="26:26" x14ac:dyDescent="0.2">
      <c r="Z10977" s="5"/>
    </row>
    <row r="10978" spans="26:26" x14ac:dyDescent="0.2">
      <c r="Z10978" s="5"/>
    </row>
    <row r="10979" spans="26:26" x14ac:dyDescent="0.2">
      <c r="Z10979" s="5"/>
    </row>
    <row r="10980" spans="26:26" x14ac:dyDescent="0.2">
      <c r="Z10980" s="5"/>
    </row>
    <row r="10981" spans="26:26" x14ac:dyDescent="0.2">
      <c r="Z10981" s="5"/>
    </row>
    <row r="10982" spans="26:26" x14ac:dyDescent="0.2">
      <c r="Z10982" s="5"/>
    </row>
    <row r="10983" spans="26:26" x14ac:dyDescent="0.2">
      <c r="Z10983" s="5"/>
    </row>
    <row r="10984" spans="26:26" x14ac:dyDescent="0.2">
      <c r="Z10984" s="5"/>
    </row>
    <row r="10985" spans="26:26" x14ac:dyDescent="0.2">
      <c r="Z10985" s="5"/>
    </row>
    <row r="10986" spans="26:26" x14ac:dyDescent="0.2">
      <c r="Z10986" s="5"/>
    </row>
    <row r="10987" spans="26:26" x14ac:dyDescent="0.2">
      <c r="Z10987" s="5"/>
    </row>
    <row r="10988" spans="26:26" x14ac:dyDescent="0.2">
      <c r="Z10988" s="5"/>
    </row>
    <row r="10989" spans="26:26" x14ac:dyDescent="0.2">
      <c r="Z10989" s="5"/>
    </row>
    <row r="10990" spans="26:26" x14ac:dyDescent="0.2">
      <c r="Z10990" s="5"/>
    </row>
    <row r="10991" spans="26:26" x14ac:dyDescent="0.2">
      <c r="Z10991" s="5"/>
    </row>
    <row r="10992" spans="26:26" x14ac:dyDescent="0.2">
      <c r="Z10992" s="5"/>
    </row>
    <row r="10993" spans="26:26" x14ac:dyDescent="0.2">
      <c r="Z10993" s="5"/>
    </row>
    <row r="10994" spans="26:26" x14ac:dyDescent="0.2">
      <c r="Z10994" s="5"/>
    </row>
    <row r="10995" spans="26:26" x14ac:dyDescent="0.2">
      <c r="Z10995" s="5"/>
    </row>
    <row r="10996" spans="26:26" x14ac:dyDescent="0.2">
      <c r="Z10996" s="5"/>
    </row>
    <row r="10997" spans="26:26" x14ac:dyDescent="0.2">
      <c r="Z10997" s="5"/>
    </row>
    <row r="10998" spans="26:26" x14ac:dyDescent="0.2">
      <c r="Z10998" s="5"/>
    </row>
    <row r="10999" spans="26:26" x14ac:dyDescent="0.2">
      <c r="Z10999" s="5"/>
    </row>
    <row r="11000" spans="26:26" x14ac:dyDescent="0.2">
      <c r="Z11000" s="5"/>
    </row>
    <row r="11001" spans="26:26" x14ac:dyDescent="0.2">
      <c r="Z11001" s="5"/>
    </row>
    <row r="11002" spans="26:26" x14ac:dyDescent="0.2">
      <c r="Z11002" s="5"/>
    </row>
    <row r="11003" spans="26:26" x14ac:dyDescent="0.2">
      <c r="Z11003" s="5"/>
    </row>
    <row r="11004" spans="26:26" x14ac:dyDescent="0.2">
      <c r="Z11004" s="5"/>
    </row>
    <row r="11005" spans="26:26" x14ac:dyDescent="0.2">
      <c r="Z11005" s="5"/>
    </row>
    <row r="11006" spans="26:26" x14ac:dyDescent="0.2">
      <c r="Z11006" s="5"/>
    </row>
    <row r="11007" spans="26:26" x14ac:dyDescent="0.2">
      <c r="Z11007" s="5"/>
    </row>
    <row r="11008" spans="26:26" x14ac:dyDescent="0.2">
      <c r="Z11008" s="5"/>
    </row>
    <row r="11009" spans="26:26" x14ac:dyDescent="0.2">
      <c r="Z11009" s="5"/>
    </row>
    <row r="11010" spans="26:26" x14ac:dyDescent="0.2">
      <c r="Z11010" s="5"/>
    </row>
    <row r="11011" spans="26:26" x14ac:dyDescent="0.2">
      <c r="Z11011" s="5"/>
    </row>
    <row r="11012" spans="26:26" x14ac:dyDescent="0.2">
      <c r="Z11012" s="5"/>
    </row>
    <row r="11013" spans="26:26" x14ac:dyDescent="0.2">
      <c r="Z11013" s="5"/>
    </row>
    <row r="11014" spans="26:26" x14ac:dyDescent="0.2">
      <c r="Z11014" s="5"/>
    </row>
    <row r="11015" spans="26:26" x14ac:dyDescent="0.2">
      <c r="Z11015" s="5"/>
    </row>
    <row r="11016" spans="26:26" x14ac:dyDescent="0.2">
      <c r="Z11016" s="5"/>
    </row>
    <row r="11017" spans="26:26" x14ac:dyDescent="0.2">
      <c r="Z11017" s="5"/>
    </row>
    <row r="11018" spans="26:26" x14ac:dyDescent="0.2">
      <c r="Z11018" s="5"/>
    </row>
    <row r="11019" spans="26:26" x14ac:dyDescent="0.2">
      <c r="Z11019" s="5"/>
    </row>
    <row r="11020" spans="26:26" x14ac:dyDescent="0.2">
      <c r="Z11020" s="5"/>
    </row>
    <row r="11021" spans="26:26" x14ac:dyDescent="0.2">
      <c r="Z11021" s="5"/>
    </row>
    <row r="11022" spans="26:26" x14ac:dyDescent="0.2">
      <c r="Z11022" s="5"/>
    </row>
    <row r="11023" spans="26:26" x14ac:dyDescent="0.2">
      <c r="Z11023" s="5"/>
    </row>
    <row r="11024" spans="26:26" x14ac:dyDescent="0.2">
      <c r="Z11024" s="5"/>
    </row>
    <row r="11025" spans="26:26" x14ac:dyDescent="0.2">
      <c r="Z11025" s="5"/>
    </row>
    <row r="11026" spans="26:26" x14ac:dyDescent="0.2">
      <c r="Z11026" s="5"/>
    </row>
    <row r="11027" spans="26:26" x14ac:dyDescent="0.2">
      <c r="Z11027" s="5"/>
    </row>
    <row r="11028" spans="26:26" x14ac:dyDescent="0.2">
      <c r="Z11028" s="5"/>
    </row>
    <row r="11029" spans="26:26" x14ac:dyDescent="0.2">
      <c r="Z11029" s="5"/>
    </row>
    <row r="11030" spans="26:26" x14ac:dyDescent="0.2">
      <c r="Z11030" s="5"/>
    </row>
    <row r="11031" spans="26:26" x14ac:dyDescent="0.2">
      <c r="Z11031" s="5"/>
    </row>
    <row r="11032" spans="26:26" x14ac:dyDescent="0.2">
      <c r="Z11032" s="5"/>
    </row>
    <row r="11033" spans="26:26" x14ac:dyDescent="0.2">
      <c r="Z11033" s="5"/>
    </row>
    <row r="11034" spans="26:26" x14ac:dyDescent="0.2">
      <c r="Z11034" s="5"/>
    </row>
    <row r="11035" spans="26:26" x14ac:dyDescent="0.2">
      <c r="Z11035" s="5"/>
    </row>
    <row r="11036" spans="26:26" x14ac:dyDescent="0.2">
      <c r="Z11036" s="5"/>
    </row>
    <row r="11037" spans="26:26" x14ac:dyDescent="0.2">
      <c r="Z11037" s="5"/>
    </row>
    <row r="11038" spans="26:26" x14ac:dyDescent="0.2">
      <c r="Z11038" s="5"/>
    </row>
    <row r="11039" spans="26:26" x14ac:dyDescent="0.2">
      <c r="Z11039" s="5"/>
    </row>
    <row r="11040" spans="26:26" x14ac:dyDescent="0.2">
      <c r="Z11040" s="5"/>
    </row>
    <row r="11041" spans="26:26" x14ac:dyDescent="0.2">
      <c r="Z11041" s="5"/>
    </row>
    <row r="11042" spans="26:26" x14ac:dyDescent="0.2">
      <c r="Z11042" s="5"/>
    </row>
    <row r="11043" spans="26:26" x14ac:dyDescent="0.2">
      <c r="Z11043" s="5"/>
    </row>
    <row r="11044" spans="26:26" x14ac:dyDescent="0.2">
      <c r="Z11044" s="5"/>
    </row>
    <row r="11045" spans="26:26" x14ac:dyDescent="0.2">
      <c r="Z11045" s="5"/>
    </row>
    <row r="11046" spans="26:26" x14ac:dyDescent="0.2">
      <c r="Z11046" s="5"/>
    </row>
    <row r="11047" spans="26:26" x14ac:dyDescent="0.2">
      <c r="Z11047" s="5"/>
    </row>
    <row r="11048" spans="26:26" x14ac:dyDescent="0.2">
      <c r="Z11048" s="5"/>
    </row>
    <row r="11049" spans="26:26" x14ac:dyDescent="0.2">
      <c r="Z11049" s="5"/>
    </row>
    <row r="11050" spans="26:26" x14ac:dyDescent="0.2">
      <c r="Z11050" s="5"/>
    </row>
    <row r="11051" spans="26:26" x14ac:dyDescent="0.2">
      <c r="Z11051" s="5"/>
    </row>
    <row r="11052" spans="26:26" x14ac:dyDescent="0.2">
      <c r="Z11052" s="5"/>
    </row>
    <row r="11053" spans="26:26" x14ac:dyDescent="0.2">
      <c r="Z11053" s="5"/>
    </row>
    <row r="11054" spans="26:26" x14ac:dyDescent="0.2">
      <c r="Z11054" s="5"/>
    </row>
    <row r="11055" spans="26:26" x14ac:dyDescent="0.2">
      <c r="Z11055" s="5"/>
    </row>
    <row r="11056" spans="26:26" x14ac:dyDescent="0.2">
      <c r="Z11056" s="5"/>
    </row>
    <row r="11057" spans="26:26" x14ac:dyDescent="0.2">
      <c r="Z11057" s="5"/>
    </row>
    <row r="11058" spans="26:26" x14ac:dyDescent="0.2">
      <c r="Z11058" s="5"/>
    </row>
    <row r="11059" spans="26:26" x14ac:dyDescent="0.2">
      <c r="Z11059" s="5"/>
    </row>
    <row r="11060" spans="26:26" x14ac:dyDescent="0.2">
      <c r="Z11060" s="5"/>
    </row>
    <row r="11061" spans="26:26" x14ac:dyDescent="0.2">
      <c r="Z11061" s="5"/>
    </row>
    <row r="11062" spans="26:26" x14ac:dyDescent="0.2">
      <c r="Z11062" s="5"/>
    </row>
    <row r="11063" spans="26:26" x14ac:dyDescent="0.2">
      <c r="Z11063" s="5"/>
    </row>
    <row r="11064" spans="26:26" x14ac:dyDescent="0.2">
      <c r="Z11064" s="5"/>
    </row>
    <row r="11065" spans="26:26" x14ac:dyDescent="0.2">
      <c r="Z11065" s="5"/>
    </row>
    <row r="11066" spans="26:26" x14ac:dyDescent="0.2">
      <c r="Z11066" s="5"/>
    </row>
    <row r="11067" spans="26:26" x14ac:dyDescent="0.2">
      <c r="Z11067" s="5"/>
    </row>
    <row r="11068" spans="26:26" x14ac:dyDescent="0.2">
      <c r="Z11068" s="5"/>
    </row>
    <row r="11069" spans="26:26" x14ac:dyDescent="0.2">
      <c r="Z11069" s="5"/>
    </row>
    <row r="11070" spans="26:26" x14ac:dyDescent="0.2">
      <c r="Z11070" s="5"/>
    </row>
    <row r="11071" spans="26:26" x14ac:dyDescent="0.2">
      <c r="Z11071" s="5"/>
    </row>
    <row r="11072" spans="26:26" x14ac:dyDescent="0.2">
      <c r="Z11072" s="5"/>
    </row>
    <row r="11073" spans="26:26" x14ac:dyDescent="0.2">
      <c r="Z11073" s="5"/>
    </row>
    <row r="11074" spans="26:26" x14ac:dyDescent="0.2">
      <c r="Z11074" s="5"/>
    </row>
    <row r="11075" spans="26:26" x14ac:dyDescent="0.2">
      <c r="Z11075" s="5"/>
    </row>
    <row r="11076" spans="26:26" x14ac:dyDescent="0.2">
      <c r="Z11076" s="5"/>
    </row>
    <row r="11077" spans="26:26" x14ac:dyDescent="0.2">
      <c r="Z11077" s="5"/>
    </row>
    <row r="11078" spans="26:26" x14ac:dyDescent="0.2">
      <c r="Z11078" s="5"/>
    </row>
    <row r="11079" spans="26:26" x14ac:dyDescent="0.2">
      <c r="Z11079" s="5"/>
    </row>
    <row r="11080" spans="26:26" x14ac:dyDescent="0.2">
      <c r="Z11080" s="5"/>
    </row>
    <row r="11081" spans="26:26" x14ac:dyDescent="0.2">
      <c r="Z11081" s="5"/>
    </row>
    <row r="11082" spans="26:26" x14ac:dyDescent="0.2">
      <c r="Z11082" s="5"/>
    </row>
    <row r="11083" spans="26:26" x14ac:dyDescent="0.2">
      <c r="Z11083" s="5"/>
    </row>
    <row r="11084" spans="26:26" x14ac:dyDescent="0.2">
      <c r="Z11084" s="5"/>
    </row>
    <row r="11085" spans="26:26" x14ac:dyDescent="0.2">
      <c r="Z11085" s="5"/>
    </row>
    <row r="11086" spans="26:26" x14ac:dyDescent="0.2">
      <c r="Z11086" s="5"/>
    </row>
    <row r="11087" spans="26:26" x14ac:dyDescent="0.2">
      <c r="Z11087" s="5"/>
    </row>
    <row r="11088" spans="26:26" x14ac:dyDescent="0.2">
      <c r="Z11088" s="5"/>
    </row>
    <row r="11089" spans="26:26" x14ac:dyDescent="0.2">
      <c r="Z11089" s="5"/>
    </row>
    <row r="11090" spans="26:26" x14ac:dyDescent="0.2">
      <c r="Z11090" s="5"/>
    </row>
    <row r="11091" spans="26:26" x14ac:dyDescent="0.2">
      <c r="Z11091" s="5"/>
    </row>
    <row r="11092" spans="26:26" x14ac:dyDescent="0.2">
      <c r="Z11092" s="5"/>
    </row>
    <row r="11093" spans="26:26" x14ac:dyDescent="0.2">
      <c r="Z11093" s="5"/>
    </row>
    <row r="11094" spans="26:26" x14ac:dyDescent="0.2">
      <c r="Z11094" s="5"/>
    </row>
    <row r="11095" spans="26:26" x14ac:dyDescent="0.2">
      <c r="Z11095" s="5"/>
    </row>
    <row r="11096" spans="26:26" x14ac:dyDescent="0.2">
      <c r="Z11096" s="5"/>
    </row>
    <row r="11097" spans="26:26" x14ac:dyDescent="0.2">
      <c r="Z11097" s="5"/>
    </row>
    <row r="11098" spans="26:26" x14ac:dyDescent="0.2">
      <c r="Z11098" s="5"/>
    </row>
    <row r="11099" spans="26:26" x14ac:dyDescent="0.2">
      <c r="Z11099" s="5"/>
    </row>
    <row r="11100" spans="26:26" x14ac:dyDescent="0.2">
      <c r="Z11100" s="5"/>
    </row>
    <row r="11101" spans="26:26" x14ac:dyDescent="0.2">
      <c r="Z11101" s="5"/>
    </row>
    <row r="11102" spans="26:26" x14ac:dyDescent="0.2">
      <c r="Z11102" s="5"/>
    </row>
    <row r="11103" spans="26:26" x14ac:dyDescent="0.2">
      <c r="Z11103" s="5"/>
    </row>
    <row r="11104" spans="26:26" x14ac:dyDescent="0.2">
      <c r="Z11104" s="5"/>
    </row>
    <row r="11105" spans="26:26" x14ac:dyDescent="0.2">
      <c r="Z11105" s="5"/>
    </row>
    <row r="11106" spans="26:26" x14ac:dyDescent="0.2">
      <c r="Z11106" s="5"/>
    </row>
    <row r="11107" spans="26:26" x14ac:dyDescent="0.2">
      <c r="Z11107" s="5"/>
    </row>
    <row r="11108" spans="26:26" x14ac:dyDescent="0.2">
      <c r="Z11108" s="5"/>
    </row>
    <row r="11109" spans="26:26" x14ac:dyDescent="0.2">
      <c r="Z11109" s="5"/>
    </row>
    <row r="11110" spans="26:26" x14ac:dyDescent="0.2">
      <c r="Z11110" s="5"/>
    </row>
    <row r="11111" spans="26:26" x14ac:dyDescent="0.2">
      <c r="Z11111" s="5"/>
    </row>
    <row r="11112" spans="26:26" x14ac:dyDescent="0.2">
      <c r="Z11112" s="5"/>
    </row>
    <row r="11113" spans="26:26" x14ac:dyDescent="0.2">
      <c r="Z11113" s="5"/>
    </row>
    <row r="11114" spans="26:26" x14ac:dyDescent="0.2">
      <c r="Z11114" s="5"/>
    </row>
    <row r="11115" spans="26:26" x14ac:dyDescent="0.2">
      <c r="Z11115" s="5"/>
    </row>
    <row r="11116" spans="26:26" x14ac:dyDescent="0.2">
      <c r="Z11116" s="5"/>
    </row>
    <row r="11117" spans="26:26" x14ac:dyDescent="0.2">
      <c r="Z11117" s="5"/>
    </row>
    <row r="11118" spans="26:26" x14ac:dyDescent="0.2">
      <c r="Z11118" s="5"/>
    </row>
    <row r="11119" spans="26:26" x14ac:dyDescent="0.2">
      <c r="Z11119" s="5"/>
    </row>
    <row r="11120" spans="26:26" x14ac:dyDescent="0.2">
      <c r="Z11120" s="5"/>
    </row>
    <row r="11121" spans="26:26" x14ac:dyDescent="0.2">
      <c r="Z11121" s="5"/>
    </row>
    <row r="11122" spans="26:26" x14ac:dyDescent="0.2">
      <c r="Z11122" s="5"/>
    </row>
    <row r="11123" spans="26:26" x14ac:dyDescent="0.2">
      <c r="Z11123" s="5"/>
    </row>
    <row r="11124" spans="26:26" x14ac:dyDescent="0.2">
      <c r="Z11124" s="5"/>
    </row>
    <row r="11125" spans="26:26" x14ac:dyDescent="0.2">
      <c r="Z11125" s="5"/>
    </row>
    <row r="11126" spans="26:26" x14ac:dyDescent="0.2">
      <c r="Z11126" s="5"/>
    </row>
    <row r="11127" spans="26:26" x14ac:dyDescent="0.2">
      <c r="Z11127" s="5"/>
    </row>
    <row r="11128" spans="26:26" x14ac:dyDescent="0.2">
      <c r="Z11128" s="5"/>
    </row>
    <row r="11129" spans="26:26" x14ac:dyDescent="0.2">
      <c r="Z11129" s="5"/>
    </row>
    <row r="11130" spans="26:26" x14ac:dyDescent="0.2">
      <c r="Z11130" s="5"/>
    </row>
    <row r="11131" spans="26:26" x14ac:dyDescent="0.2">
      <c r="Z11131" s="5"/>
    </row>
    <row r="11132" spans="26:26" x14ac:dyDescent="0.2">
      <c r="Z11132" s="5"/>
    </row>
    <row r="11133" spans="26:26" x14ac:dyDescent="0.2">
      <c r="Z11133" s="5"/>
    </row>
    <row r="11134" spans="26:26" x14ac:dyDescent="0.2">
      <c r="Z11134" s="5"/>
    </row>
    <row r="11135" spans="26:26" x14ac:dyDescent="0.2">
      <c r="Z11135" s="5"/>
    </row>
    <row r="11136" spans="26:26" x14ac:dyDescent="0.2">
      <c r="Z11136" s="5"/>
    </row>
    <row r="11137" spans="26:26" x14ac:dyDescent="0.2">
      <c r="Z11137" s="5"/>
    </row>
    <row r="11138" spans="26:26" x14ac:dyDescent="0.2">
      <c r="Z11138" s="5"/>
    </row>
    <row r="11139" spans="26:26" x14ac:dyDescent="0.2">
      <c r="Z11139" s="5"/>
    </row>
    <row r="11140" spans="26:26" x14ac:dyDescent="0.2">
      <c r="Z11140" s="5"/>
    </row>
    <row r="11141" spans="26:26" x14ac:dyDescent="0.2">
      <c r="Z11141" s="5"/>
    </row>
    <row r="11142" spans="26:26" x14ac:dyDescent="0.2">
      <c r="Z11142" s="5"/>
    </row>
    <row r="11143" spans="26:26" x14ac:dyDescent="0.2">
      <c r="Z11143" s="5"/>
    </row>
    <row r="11144" spans="26:26" x14ac:dyDescent="0.2">
      <c r="Z11144" s="5"/>
    </row>
    <row r="11145" spans="26:26" x14ac:dyDescent="0.2">
      <c r="Z11145" s="5"/>
    </row>
    <row r="11146" spans="26:26" x14ac:dyDescent="0.2">
      <c r="Z11146" s="5"/>
    </row>
    <row r="11147" spans="26:26" x14ac:dyDescent="0.2">
      <c r="Z11147" s="5"/>
    </row>
    <row r="11148" spans="26:26" x14ac:dyDescent="0.2">
      <c r="Z11148" s="5"/>
    </row>
    <row r="11149" spans="26:26" x14ac:dyDescent="0.2">
      <c r="Z11149" s="5"/>
    </row>
    <row r="11150" spans="26:26" x14ac:dyDescent="0.2">
      <c r="Z11150" s="5"/>
    </row>
    <row r="11151" spans="26:26" x14ac:dyDescent="0.2">
      <c r="Z11151" s="5"/>
    </row>
    <row r="11152" spans="26:26" x14ac:dyDescent="0.2">
      <c r="Z11152" s="5"/>
    </row>
    <row r="11153" spans="26:26" x14ac:dyDescent="0.2">
      <c r="Z11153" s="5"/>
    </row>
    <row r="11154" spans="26:26" x14ac:dyDescent="0.2">
      <c r="Z11154" s="5"/>
    </row>
    <row r="11155" spans="26:26" x14ac:dyDescent="0.2">
      <c r="Z11155" s="5"/>
    </row>
    <row r="11156" spans="26:26" x14ac:dyDescent="0.2">
      <c r="Z11156" s="5"/>
    </row>
    <row r="11157" spans="26:26" x14ac:dyDescent="0.2">
      <c r="Z11157" s="5"/>
    </row>
    <row r="11158" spans="26:26" x14ac:dyDescent="0.2">
      <c r="Z11158" s="5"/>
    </row>
    <row r="11159" spans="26:26" x14ac:dyDescent="0.2">
      <c r="Z11159" s="5"/>
    </row>
    <row r="11160" spans="26:26" x14ac:dyDescent="0.2">
      <c r="Z11160" s="5"/>
    </row>
    <row r="11161" spans="26:26" x14ac:dyDescent="0.2">
      <c r="Z11161" s="5"/>
    </row>
    <row r="11162" spans="26:26" x14ac:dyDescent="0.2">
      <c r="Z11162" s="5"/>
    </row>
    <row r="11163" spans="26:26" x14ac:dyDescent="0.2">
      <c r="Z11163" s="5"/>
    </row>
    <row r="11164" spans="26:26" x14ac:dyDescent="0.2">
      <c r="Z11164" s="5"/>
    </row>
    <row r="11165" spans="26:26" x14ac:dyDescent="0.2">
      <c r="Z11165" s="5"/>
    </row>
    <row r="11166" spans="26:26" x14ac:dyDescent="0.2">
      <c r="Z11166" s="5"/>
    </row>
    <row r="11167" spans="26:26" x14ac:dyDescent="0.2">
      <c r="Z11167" s="5"/>
    </row>
    <row r="11168" spans="26:26" x14ac:dyDescent="0.2">
      <c r="Z11168" s="5"/>
    </row>
    <row r="11169" spans="26:26" x14ac:dyDescent="0.2">
      <c r="Z11169" s="5"/>
    </row>
    <row r="11170" spans="26:26" x14ac:dyDescent="0.2">
      <c r="Z11170" s="5"/>
    </row>
    <row r="11171" spans="26:26" x14ac:dyDescent="0.2">
      <c r="Z11171" s="5"/>
    </row>
    <row r="11172" spans="26:26" x14ac:dyDescent="0.2">
      <c r="Z11172" s="5"/>
    </row>
    <row r="11173" spans="26:26" x14ac:dyDescent="0.2">
      <c r="Z11173" s="5"/>
    </row>
    <row r="11174" spans="26:26" x14ac:dyDescent="0.2">
      <c r="Z11174" s="5"/>
    </row>
    <row r="11175" spans="26:26" x14ac:dyDescent="0.2">
      <c r="Z11175" s="5"/>
    </row>
    <row r="11176" spans="26:26" x14ac:dyDescent="0.2">
      <c r="Z11176" s="5"/>
    </row>
    <row r="11177" spans="26:26" x14ac:dyDescent="0.2">
      <c r="Z11177" s="5"/>
    </row>
    <row r="11178" spans="26:26" x14ac:dyDescent="0.2">
      <c r="Z11178" s="5"/>
    </row>
    <row r="11179" spans="26:26" x14ac:dyDescent="0.2">
      <c r="Z11179" s="5"/>
    </row>
    <row r="11180" spans="26:26" x14ac:dyDescent="0.2">
      <c r="Z11180" s="5"/>
    </row>
    <row r="11181" spans="26:26" x14ac:dyDescent="0.2">
      <c r="Z11181" s="5"/>
    </row>
    <row r="11182" spans="26:26" x14ac:dyDescent="0.2">
      <c r="Z11182" s="5"/>
    </row>
    <row r="11183" spans="26:26" x14ac:dyDescent="0.2">
      <c r="Z11183" s="5"/>
    </row>
    <row r="11184" spans="26:26" x14ac:dyDescent="0.2">
      <c r="Z11184" s="5"/>
    </row>
    <row r="11185" spans="26:26" x14ac:dyDescent="0.2">
      <c r="Z11185" s="5"/>
    </row>
    <row r="11186" spans="26:26" x14ac:dyDescent="0.2">
      <c r="Z11186" s="5"/>
    </row>
    <row r="11187" spans="26:26" x14ac:dyDescent="0.2">
      <c r="Z11187" s="5"/>
    </row>
    <row r="11188" spans="26:26" x14ac:dyDescent="0.2">
      <c r="Z11188" s="5"/>
    </row>
    <row r="11189" spans="26:26" x14ac:dyDescent="0.2">
      <c r="Z11189" s="5"/>
    </row>
    <row r="11190" spans="26:26" x14ac:dyDescent="0.2">
      <c r="Z11190" s="5"/>
    </row>
    <row r="11191" spans="26:26" x14ac:dyDescent="0.2">
      <c r="Z11191" s="5"/>
    </row>
    <row r="11192" spans="26:26" x14ac:dyDescent="0.2">
      <c r="Z11192" s="5"/>
    </row>
    <row r="11193" spans="26:26" x14ac:dyDescent="0.2">
      <c r="Z11193" s="5"/>
    </row>
    <row r="11194" spans="26:26" x14ac:dyDescent="0.2">
      <c r="Z11194" s="5"/>
    </row>
    <row r="11195" spans="26:26" x14ac:dyDescent="0.2">
      <c r="Z11195" s="5"/>
    </row>
    <row r="11196" spans="26:26" x14ac:dyDescent="0.2">
      <c r="Z11196" s="5"/>
    </row>
    <row r="11197" spans="26:26" x14ac:dyDescent="0.2">
      <c r="Z11197" s="5"/>
    </row>
    <row r="11198" spans="26:26" x14ac:dyDescent="0.2">
      <c r="Z11198" s="5"/>
    </row>
    <row r="11199" spans="26:26" x14ac:dyDescent="0.2">
      <c r="Z11199" s="5"/>
    </row>
    <row r="11200" spans="26:26" x14ac:dyDescent="0.2">
      <c r="Z11200" s="5"/>
    </row>
    <row r="11201" spans="26:26" x14ac:dyDescent="0.2">
      <c r="Z11201" s="5"/>
    </row>
    <row r="11202" spans="26:26" x14ac:dyDescent="0.2">
      <c r="Z11202" s="5"/>
    </row>
    <row r="11203" spans="26:26" x14ac:dyDescent="0.2">
      <c r="Z11203" s="5"/>
    </row>
    <row r="11204" spans="26:26" x14ac:dyDescent="0.2">
      <c r="Z11204" s="5"/>
    </row>
    <row r="11205" spans="26:26" x14ac:dyDescent="0.2">
      <c r="Z11205" s="5"/>
    </row>
    <row r="11206" spans="26:26" x14ac:dyDescent="0.2">
      <c r="Z11206" s="5"/>
    </row>
    <row r="11207" spans="26:26" x14ac:dyDescent="0.2">
      <c r="Z11207" s="5"/>
    </row>
    <row r="11208" spans="26:26" x14ac:dyDescent="0.2">
      <c r="Z11208" s="5"/>
    </row>
    <row r="11209" spans="26:26" x14ac:dyDescent="0.2">
      <c r="Z11209" s="5"/>
    </row>
    <row r="11210" spans="26:26" x14ac:dyDescent="0.2">
      <c r="Z11210" s="5"/>
    </row>
    <row r="11211" spans="26:26" x14ac:dyDescent="0.2">
      <c r="Z11211" s="5"/>
    </row>
    <row r="11212" spans="26:26" x14ac:dyDescent="0.2">
      <c r="Z11212" s="5"/>
    </row>
    <row r="11213" spans="26:26" x14ac:dyDescent="0.2">
      <c r="Z11213" s="5"/>
    </row>
    <row r="11214" spans="26:26" x14ac:dyDescent="0.2">
      <c r="Z11214" s="5"/>
    </row>
    <row r="11215" spans="26:26" x14ac:dyDescent="0.2">
      <c r="Z11215" s="5"/>
    </row>
    <row r="11216" spans="26:26" x14ac:dyDescent="0.2">
      <c r="Z11216" s="5"/>
    </row>
    <row r="11217" spans="26:26" x14ac:dyDescent="0.2">
      <c r="Z11217" s="5"/>
    </row>
    <row r="11218" spans="26:26" x14ac:dyDescent="0.2">
      <c r="Z11218" s="5"/>
    </row>
    <row r="11219" spans="26:26" x14ac:dyDescent="0.2">
      <c r="Z11219" s="5"/>
    </row>
    <row r="11220" spans="26:26" x14ac:dyDescent="0.2">
      <c r="Z11220" s="5"/>
    </row>
    <row r="11221" spans="26:26" x14ac:dyDescent="0.2">
      <c r="Z11221" s="5"/>
    </row>
    <row r="11222" spans="26:26" x14ac:dyDescent="0.2">
      <c r="Z11222" s="5"/>
    </row>
    <row r="11223" spans="26:26" x14ac:dyDescent="0.2">
      <c r="Z11223" s="5"/>
    </row>
    <row r="11224" spans="26:26" x14ac:dyDescent="0.2">
      <c r="Z11224" s="5"/>
    </row>
    <row r="11225" spans="26:26" x14ac:dyDescent="0.2">
      <c r="Z11225" s="5"/>
    </row>
    <row r="11226" spans="26:26" x14ac:dyDescent="0.2">
      <c r="Z11226" s="5"/>
    </row>
    <row r="11227" spans="26:26" x14ac:dyDescent="0.2">
      <c r="Z11227" s="5"/>
    </row>
    <row r="11228" spans="26:26" x14ac:dyDescent="0.2">
      <c r="Z11228" s="5"/>
    </row>
    <row r="11229" spans="26:26" x14ac:dyDescent="0.2">
      <c r="Z11229" s="5"/>
    </row>
    <row r="11230" spans="26:26" x14ac:dyDescent="0.2">
      <c r="Z11230" s="5"/>
    </row>
    <row r="11231" spans="26:26" x14ac:dyDescent="0.2">
      <c r="Z11231" s="5"/>
    </row>
    <row r="11232" spans="26:26" x14ac:dyDescent="0.2">
      <c r="Z11232" s="5"/>
    </row>
    <row r="11233" spans="26:26" x14ac:dyDescent="0.2">
      <c r="Z11233" s="5"/>
    </row>
    <row r="11234" spans="26:26" x14ac:dyDescent="0.2">
      <c r="Z11234" s="5"/>
    </row>
    <row r="11235" spans="26:26" x14ac:dyDescent="0.2">
      <c r="Z11235" s="5"/>
    </row>
    <row r="11236" spans="26:26" x14ac:dyDescent="0.2">
      <c r="Z11236" s="5"/>
    </row>
    <row r="11237" spans="26:26" x14ac:dyDescent="0.2">
      <c r="Z11237" s="5"/>
    </row>
    <row r="11238" spans="26:26" x14ac:dyDescent="0.2">
      <c r="Z11238" s="5"/>
    </row>
    <row r="11239" spans="26:26" x14ac:dyDescent="0.2">
      <c r="Z11239" s="5"/>
    </row>
    <row r="11240" spans="26:26" x14ac:dyDescent="0.2">
      <c r="Z11240" s="5"/>
    </row>
    <row r="11241" spans="26:26" x14ac:dyDescent="0.2">
      <c r="Z11241" s="5"/>
    </row>
    <row r="11242" spans="26:26" x14ac:dyDescent="0.2">
      <c r="Z11242" s="5"/>
    </row>
    <row r="11243" spans="26:26" x14ac:dyDescent="0.2">
      <c r="Z11243" s="5"/>
    </row>
    <row r="11244" spans="26:26" x14ac:dyDescent="0.2">
      <c r="Z11244" s="5"/>
    </row>
    <row r="11245" spans="26:26" x14ac:dyDescent="0.2">
      <c r="Z11245" s="5"/>
    </row>
    <row r="11246" spans="26:26" x14ac:dyDescent="0.2">
      <c r="Z11246" s="5"/>
    </row>
    <row r="11247" spans="26:26" x14ac:dyDescent="0.2">
      <c r="Z11247" s="5"/>
    </row>
    <row r="11248" spans="26:26" x14ac:dyDescent="0.2">
      <c r="Z11248" s="5"/>
    </row>
    <row r="11249" spans="26:26" x14ac:dyDescent="0.2">
      <c r="Z11249" s="5"/>
    </row>
    <row r="11250" spans="26:26" x14ac:dyDescent="0.2">
      <c r="Z11250" s="5"/>
    </row>
    <row r="11251" spans="26:26" x14ac:dyDescent="0.2">
      <c r="Z11251" s="5"/>
    </row>
    <row r="11252" spans="26:26" x14ac:dyDescent="0.2">
      <c r="Z11252" s="5"/>
    </row>
    <row r="11253" spans="26:26" x14ac:dyDescent="0.2">
      <c r="Z11253" s="5"/>
    </row>
    <row r="11254" spans="26:26" x14ac:dyDescent="0.2">
      <c r="Z11254" s="5"/>
    </row>
    <row r="11255" spans="26:26" x14ac:dyDescent="0.2">
      <c r="Z11255" s="5"/>
    </row>
    <row r="11256" spans="26:26" x14ac:dyDescent="0.2">
      <c r="Z11256" s="5"/>
    </row>
    <row r="11257" spans="26:26" x14ac:dyDescent="0.2">
      <c r="Z11257" s="5"/>
    </row>
    <row r="11258" spans="26:26" x14ac:dyDescent="0.2">
      <c r="Z11258" s="5"/>
    </row>
    <row r="11259" spans="26:26" x14ac:dyDescent="0.2">
      <c r="Z11259" s="5"/>
    </row>
    <row r="11260" spans="26:26" x14ac:dyDescent="0.2">
      <c r="Z11260" s="5"/>
    </row>
    <row r="11261" spans="26:26" x14ac:dyDescent="0.2">
      <c r="Z11261" s="5"/>
    </row>
    <row r="11262" spans="26:26" x14ac:dyDescent="0.2">
      <c r="Z11262" s="5"/>
    </row>
    <row r="11263" spans="26:26" x14ac:dyDescent="0.2">
      <c r="Z11263" s="5"/>
    </row>
    <row r="11264" spans="26:26" x14ac:dyDescent="0.2">
      <c r="Z11264" s="5"/>
    </row>
    <row r="11265" spans="26:26" x14ac:dyDescent="0.2">
      <c r="Z11265" s="5"/>
    </row>
    <row r="11266" spans="26:26" x14ac:dyDescent="0.2">
      <c r="Z11266" s="5"/>
    </row>
    <row r="11267" spans="26:26" x14ac:dyDescent="0.2">
      <c r="Z11267" s="5"/>
    </row>
    <row r="11268" spans="26:26" x14ac:dyDescent="0.2">
      <c r="Z11268" s="5"/>
    </row>
    <row r="11269" spans="26:26" x14ac:dyDescent="0.2">
      <c r="Z11269" s="5"/>
    </row>
    <row r="11270" spans="26:26" x14ac:dyDescent="0.2">
      <c r="Z11270" s="5"/>
    </row>
    <row r="11271" spans="26:26" x14ac:dyDescent="0.2">
      <c r="Z11271" s="5"/>
    </row>
    <row r="11272" spans="26:26" x14ac:dyDescent="0.2">
      <c r="Z11272" s="5"/>
    </row>
    <row r="11273" spans="26:26" x14ac:dyDescent="0.2">
      <c r="Z11273" s="5"/>
    </row>
    <row r="11274" spans="26:26" x14ac:dyDescent="0.2">
      <c r="Z11274" s="5"/>
    </row>
    <row r="11275" spans="26:26" x14ac:dyDescent="0.2">
      <c r="Z11275" s="5"/>
    </row>
    <row r="11276" spans="26:26" x14ac:dyDescent="0.2">
      <c r="Z11276" s="5"/>
    </row>
    <row r="11277" spans="26:26" x14ac:dyDescent="0.2">
      <c r="Z11277" s="5"/>
    </row>
    <row r="11278" spans="26:26" x14ac:dyDescent="0.2">
      <c r="Z11278" s="5"/>
    </row>
    <row r="11279" spans="26:26" x14ac:dyDescent="0.2">
      <c r="Z11279" s="5"/>
    </row>
    <row r="11280" spans="26:26" x14ac:dyDescent="0.2">
      <c r="Z11280" s="5"/>
    </row>
    <row r="11281" spans="26:26" x14ac:dyDescent="0.2">
      <c r="Z11281" s="5"/>
    </row>
    <row r="11282" spans="26:26" x14ac:dyDescent="0.2">
      <c r="Z11282" s="5"/>
    </row>
    <row r="11283" spans="26:26" x14ac:dyDescent="0.2">
      <c r="Z11283" s="5"/>
    </row>
    <row r="11284" spans="26:26" x14ac:dyDescent="0.2">
      <c r="Z11284" s="5"/>
    </row>
    <row r="11285" spans="26:26" x14ac:dyDescent="0.2">
      <c r="Z11285" s="5"/>
    </row>
    <row r="11286" spans="26:26" x14ac:dyDescent="0.2">
      <c r="Z11286" s="5"/>
    </row>
    <row r="11287" spans="26:26" x14ac:dyDescent="0.2">
      <c r="Z11287" s="5"/>
    </row>
    <row r="11288" spans="26:26" x14ac:dyDescent="0.2">
      <c r="Z11288" s="5"/>
    </row>
    <row r="11289" spans="26:26" x14ac:dyDescent="0.2">
      <c r="Z11289" s="5"/>
    </row>
    <row r="11290" spans="26:26" x14ac:dyDescent="0.2">
      <c r="Z11290" s="5"/>
    </row>
    <row r="11291" spans="26:26" x14ac:dyDescent="0.2">
      <c r="Z11291" s="5"/>
    </row>
    <row r="11292" spans="26:26" x14ac:dyDescent="0.2">
      <c r="Z11292" s="5"/>
    </row>
    <row r="11293" spans="26:26" x14ac:dyDescent="0.2">
      <c r="Z11293" s="5"/>
    </row>
    <row r="11294" spans="26:26" x14ac:dyDescent="0.2">
      <c r="Z11294" s="5"/>
    </row>
    <row r="11295" spans="26:26" x14ac:dyDescent="0.2">
      <c r="Z11295" s="5"/>
    </row>
    <row r="11296" spans="26:26" x14ac:dyDescent="0.2">
      <c r="Z11296" s="5"/>
    </row>
    <row r="11297" spans="26:26" x14ac:dyDescent="0.2">
      <c r="Z11297" s="5"/>
    </row>
    <row r="11298" spans="26:26" x14ac:dyDescent="0.2">
      <c r="Z11298" s="5"/>
    </row>
    <row r="11299" spans="26:26" x14ac:dyDescent="0.2">
      <c r="Z11299" s="5"/>
    </row>
    <row r="11300" spans="26:26" x14ac:dyDescent="0.2">
      <c r="Z11300" s="5"/>
    </row>
    <row r="11301" spans="26:26" x14ac:dyDescent="0.2">
      <c r="Z11301" s="5"/>
    </row>
    <row r="11302" spans="26:26" x14ac:dyDescent="0.2">
      <c r="Z11302" s="5"/>
    </row>
    <row r="11303" spans="26:26" x14ac:dyDescent="0.2">
      <c r="Z11303" s="5"/>
    </row>
    <row r="11304" spans="26:26" x14ac:dyDescent="0.2">
      <c r="Z11304" s="5"/>
    </row>
    <row r="11305" spans="26:26" x14ac:dyDescent="0.2">
      <c r="Z11305" s="5"/>
    </row>
    <row r="11306" spans="26:26" x14ac:dyDescent="0.2">
      <c r="Z11306" s="5"/>
    </row>
    <row r="11307" spans="26:26" x14ac:dyDescent="0.2">
      <c r="Z11307" s="5"/>
    </row>
    <row r="11308" spans="26:26" x14ac:dyDescent="0.2">
      <c r="Z11308" s="5"/>
    </row>
    <row r="11309" spans="26:26" x14ac:dyDescent="0.2">
      <c r="Z11309" s="5"/>
    </row>
    <row r="11310" spans="26:26" x14ac:dyDescent="0.2">
      <c r="Z11310" s="5"/>
    </row>
    <row r="11311" spans="26:26" x14ac:dyDescent="0.2">
      <c r="Z11311" s="5"/>
    </row>
    <row r="11312" spans="26:26" x14ac:dyDescent="0.2">
      <c r="Z11312" s="5"/>
    </row>
    <row r="11313" spans="26:26" x14ac:dyDescent="0.2">
      <c r="Z11313" s="5"/>
    </row>
    <row r="11314" spans="26:26" x14ac:dyDescent="0.2">
      <c r="Z11314" s="5"/>
    </row>
    <row r="11315" spans="26:26" x14ac:dyDescent="0.2">
      <c r="Z11315" s="5"/>
    </row>
    <row r="11316" spans="26:26" x14ac:dyDescent="0.2">
      <c r="Z11316" s="5"/>
    </row>
    <row r="11317" spans="26:26" x14ac:dyDescent="0.2">
      <c r="Z11317" s="5"/>
    </row>
    <row r="11318" spans="26:26" x14ac:dyDescent="0.2">
      <c r="Z11318" s="5"/>
    </row>
    <row r="11319" spans="26:26" x14ac:dyDescent="0.2">
      <c r="Z11319" s="5"/>
    </row>
    <row r="11320" spans="26:26" x14ac:dyDescent="0.2">
      <c r="Z11320" s="5"/>
    </row>
    <row r="11321" spans="26:26" x14ac:dyDescent="0.2">
      <c r="Z11321" s="5"/>
    </row>
    <row r="11322" spans="26:26" x14ac:dyDescent="0.2">
      <c r="Z11322" s="5"/>
    </row>
    <row r="11323" spans="26:26" x14ac:dyDescent="0.2">
      <c r="Z11323" s="5"/>
    </row>
    <row r="11324" spans="26:26" x14ac:dyDescent="0.2">
      <c r="Z11324" s="5"/>
    </row>
    <row r="11325" spans="26:26" x14ac:dyDescent="0.2">
      <c r="Z11325" s="5"/>
    </row>
    <row r="11326" spans="26:26" x14ac:dyDescent="0.2">
      <c r="Z11326" s="5"/>
    </row>
    <row r="11327" spans="26:26" x14ac:dyDescent="0.2">
      <c r="Z11327" s="5"/>
    </row>
    <row r="11328" spans="26:26" x14ac:dyDescent="0.2">
      <c r="Z11328" s="5"/>
    </row>
    <row r="11329" spans="26:26" x14ac:dyDescent="0.2">
      <c r="Z11329" s="5"/>
    </row>
    <row r="11330" spans="26:26" x14ac:dyDescent="0.2">
      <c r="Z11330" s="5"/>
    </row>
    <row r="11331" spans="26:26" x14ac:dyDescent="0.2">
      <c r="Z11331" s="5"/>
    </row>
    <row r="11332" spans="26:26" x14ac:dyDescent="0.2">
      <c r="Z11332" s="5"/>
    </row>
    <row r="11333" spans="26:26" x14ac:dyDescent="0.2">
      <c r="Z11333" s="5"/>
    </row>
    <row r="11334" spans="26:26" x14ac:dyDescent="0.2">
      <c r="Z11334" s="5"/>
    </row>
    <row r="11335" spans="26:26" x14ac:dyDescent="0.2">
      <c r="Z11335" s="5"/>
    </row>
    <row r="11336" spans="26:26" x14ac:dyDescent="0.2">
      <c r="Z11336" s="5"/>
    </row>
    <row r="11337" spans="26:26" x14ac:dyDescent="0.2">
      <c r="Z11337" s="5"/>
    </row>
    <row r="11338" spans="26:26" x14ac:dyDescent="0.2">
      <c r="Z11338" s="5"/>
    </row>
    <row r="11339" spans="26:26" x14ac:dyDescent="0.2">
      <c r="Z11339" s="5"/>
    </row>
    <row r="11340" spans="26:26" x14ac:dyDescent="0.2">
      <c r="Z11340" s="5"/>
    </row>
    <row r="11341" spans="26:26" x14ac:dyDescent="0.2">
      <c r="Z11341" s="5"/>
    </row>
    <row r="11342" spans="26:26" x14ac:dyDescent="0.2">
      <c r="Z11342" s="5"/>
    </row>
    <row r="11343" spans="26:26" x14ac:dyDescent="0.2">
      <c r="Z11343" s="5"/>
    </row>
    <row r="11344" spans="26:26" x14ac:dyDescent="0.2">
      <c r="Z11344" s="5"/>
    </row>
    <row r="11345" spans="26:26" x14ac:dyDescent="0.2">
      <c r="Z11345" s="5"/>
    </row>
    <row r="11346" spans="26:26" x14ac:dyDescent="0.2">
      <c r="Z11346" s="5"/>
    </row>
    <row r="11347" spans="26:26" x14ac:dyDescent="0.2">
      <c r="Z11347" s="5"/>
    </row>
    <row r="11348" spans="26:26" x14ac:dyDescent="0.2">
      <c r="Z11348" s="5"/>
    </row>
    <row r="11349" spans="26:26" x14ac:dyDescent="0.2">
      <c r="Z11349" s="5"/>
    </row>
    <row r="11350" spans="26:26" x14ac:dyDescent="0.2">
      <c r="Z11350" s="5"/>
    </row>
    <row r="11351" spans="26:26" x14ac:dyDescent="0.2">
      <c r="Z11351" s="5"/>
    </row>
    <row r="11352" spans="26:26" x14ac:dyDescent="0.2">
      <c r="Z11352" s="5"/>
    </row>
    <row r="11353" spans="26:26" x14ac:dyDescent="0.2">
      <c r="Z11353" s="5"/>
    </row>
    <row r="11354" spans="26:26" x14ac:dyDescent="0.2">
      <c r="Z11354" s="5"/>
    </row>
    <row r="11355" spans="26:26" x14ac:dyDescent="0.2">
      <c r="Z11355" s="5"/>
    </row>
    <row r="11356" spans="26:26" x14ac:dyDescent="0.2">
      <c r="Z11356" s="5"/>
    </row>
    <row r="11357" spans="26:26" x14ac:dyDescent="0.2">
      <c r="Z11357" s="5"/>
    </row>
    <row r="11358" spans="26:26" x14ac:dyDescent="0.2">
      <c r="Z11358" s="5"/>
    </row>
    <row r="11359" spans="26:26" x14ac:dyDescent="0.2">
      <c r="Z11359" s="5"/>
    </row>
    <row r="11360" spans="26:26" x14ac:dyDescent="0.2">
      <c r="Z11360" s="5"/>
    </row>
    <row r="11361" spans="26:26" x14ac:dyDescent="0.2">
      <c r="Z11361" s="5"/>
    </row>
    <row r="11362" spans="26:26" x14ac:dyDescent="0.2">
      <c r="Z11362" s="5"/>
    </row>
    <row r="11363" spans="26:26" x14ac:dyDescent="0.2">
      <c r="Z11363" s="5"/>
    </row>
    <row r="11364" spans="26:26" x14ac:dyDescent="0.2">
      <c r="Z11364" s="5"/>
    </row>
    <row r="11365" spans="26:26" x14ac:dyDescent="0.2">
      <c r="Z11365" s="5"/>
    </row>
    <row r="11366" spans="26:26" x14ac:dyDescent="0.2">
      <c r="Z11366" s="5"/>
    </row>
    <row r="11367" spans="26:26" x14ac:dyDescent="0.2">
      <c r="Z11367" s="5"/>
    </row>
    <row r="11368" spans="26:26" x14ac:dyDescent="0.2">
      <c r="Z11368" s="5"/>
    </row>
    <row r="11369" spans="26:26" x14ac:dyDescent="0.2">
      <c r="Z11369" s="5"/>
    </row>
    <row r="11370" spans="26:26" x14ac:dyDescent="0.2">
      <c r="Z11370" s="5"/>
    </row>
    <row r="11371" spans="26:26" x14ac:dyDescent="0.2">
      <c r="Z11371" s="5"/>
    </row>
    <row r="11372" spans="26:26" x14ac:dyDescent="0.2">
      <c r="Z11372" s="5"/>
    </row>
    <row r="11373" spans="26:26" x14ac:dyDescent="0.2">
      <c r="Z11373" s="5"/>
    </row>
    <row r="11374" spans="26:26" x14ac:dyDescent="0.2">
      <c r="Z11374" s="5"/>
    </row>
    <row r="11375" spans="26:26" x14ac:dyDescent="0.2">
      <c r="Z11375" s="5"/>
    </row>
    <row r="11376" spans="26:26" x14ac:dyDescent="0.2">
      <c r="Z11376" s="5"/>
    </row>
    <row r="11377" spans="26:26" x14ac:dyDescent="0.2">
      <c r="Z11377" s="5"/>
    </row>
    <row r="11378" spans="26:26" x14ac:dyDescent="0.2">
      <c r="Z11378" s="5"/>
    </row>
    <row r="11379" spans="26:26" x14ac:dyDescent="0.2">
      <c r="Z11379" s="5"/>
    </row>
    <row r="11380" spans="26:26" x14ac:dyDescent="0.2">
      <c r="Z11380" s="5"/>
    </row>
    <row r="11381" spans="26:26" x14ac:dyDescent="0.2">
      <c r="Z11381" s="5"/>
    </row>
    <row r="11382" spans="26:26" x14ac:dyDescent="0.2">
      <c r="Z11382" s="5"/>
    </row>
    <row r="11383" spans="26:26" x14ac:dyDescent="0.2">
      <c r="Z11383" s="5"/>
    </row>
    <row r="11384" spans="26:26" x14ac:dyDescent="0.2">
      <c r="Z11384" s="5"/>
    </row>
    <row r="11385" spans="26:26" x14ac:dyDescent="0.2">
      <c r="Z11385" s="5"/>
    </row>
    <row r="11386" spans="26:26" x14ac:dyDescent="0.2">
      <c r="Z11386" s="5"/>
    </row>
    <row r="11387" spans="26:26" x14ac:dyDescent="0.2">
      <c r="Z11387" s="5"/>
    </row>
    <row r="11388" spans="26:26" x14ac:dyDescent="0.2">
      <c r="Z11388" s="5"/>
    </row>
    <row r="11389" spans="26:26" x14ac:dyDescent="0.2">
      <c r="Z11389" s="5"/>
    </row>
    <row r="11390" spans="26:26" x14ac:dyDescent="0.2">
      <c r="Z11390" s="5"/>
    </row>
    <row r="11391" spans="26:26" x14ac:dyDescent="0.2">
      <c r="Z11391" s="5"/>
    </row>
    <row r="11392" spans="26:26" x14ac:dyDescent="0.2">
      <c r="Z11392" s="5"/>
    </row>
    <row r="11393" spans="26:26" x14ac:dyDescent="0.2">
      <c r="Z11393" s="5"/>
    </row>
    <row r="11394" spans="26:26" x14ac:dyDescent="0.2">
      <c r="Z11394" s="5"/>
    </row>
    <row r="11395" spans="26:26" x14ac:dyDescent="0.2">
      <c r="Z11395" s="5"/>
    </row>
    <row r="11396" spans="26:26" x14ac:dyDescent="0.2">
      <c r="Z11396" s="5"/>
    </row>
    <row r="11397" spans="26:26" x14ac:dyDescent="0.2">
      <c r="Z11397" s="5"/>
    </row>
    <row r="11398" spans="26:26" x14ac:dyDescent="0.2">
      <c r="Z11398" s="5"/>
    </row>
    <row r="11399" spans="26:26" x14ac:dyDescent="0.2">
      <c r="Z11399" s="5"/>
    </row>
    <row r="11400" spans="26:26" x14ac:dyDescent="0.2">
      <c r="Z11400" s="5"/>
    </row>
    <row r="11401" spans="26:26" x14ac:dyDescent="0.2">
      <c r="Z11401" s="5"/>
    </row>
    <row r="11402" spans="26:26" x14ac:dyDescent="0.2">
      <c r="Z11402" s="5"/>
    </row>
    <row r="11403" spans="26:26" x14ac:dyDescent="0.2">
      <c r="Z11403" s="5"/>
    </row>
    <row r="11404" spans="26:26" x14ac:dyDescent="0.2">
      <c r="Z11404" s="5"/>
    </row>
    <row r="11405" spans="26:26" x14ac:dyDescent="0.2">
      <c r="Z11405" s="5"/>
    </row>
    <row r="11406" spans="26:26" x14ac:dyDescent="0.2">
      <c r="Z11406" s="5"/>
    </row>
    <row r="11407" spans="26:26" x14ac:dyDescent="0.2">
      <c r="Z11407" s="5"/>
    </row>
    <row r="11408" spans="26:26" x14ac:dyDescent="0.2">
      <c r="Z11408" s="5"/>
    </row>
    <row r="11409" spans="26:26" x14ac:dyDescent="0.2">
      <c r="Z11409" s="5"/>
    </row>
    <row r="11410" spans="26:26" x14ac:dyDescent="0.2">
      <c r="Z11410" s="5"/>
    </row>
    <row r="11411" spans="26:26" x14ac:dyDescent="0.2">
      <c r="Z11411" s="5"/>
    </row>
    <row r="11412" spans="26:26" x14ac:dyDescent="0.2">
      <c r="Z11412" s="5"/>
    </row>
    <row r="11413" spans="26:26" x14ac:dyDescent="0.2">
      <c r="Z11413" s="5"/>
    </row>
    <row r="11414" spans="26:26" x14ac:dyDescent="0.2">
      <c r="Z11414" s="5"/>
    </row>
    <row r="11415" spans="26:26" x14ac:dyDescent="0.2">
      <c r="Z11415" s="5"/>
    </row>
    <row r="11416" spans="26:26" x14ac:dyDescent="0.2">
      <c r="Z11416" s="5"/>
    </row>
    <row r="11417" spans="26:26" x14ac:dyDescent="0.2">
      <c r="Z11417" s="5"/>
    </row>
    <row r="11418" spans="26:26" x14ac:dyDescent="0.2">
      <c r="Z11418" s="5"/>
    </row>
    <row r="11419" spans="26:26" x14ac:dyDescent="0.2">
      <c r="Z11419" s="5"/>
    </row>
    <row r="11420" spans="26:26" x14ac:dyDescent="0.2">
      <c r="Z11420" s="5"/>
    </row>
    <row r="11421" spans="26:26" x14ac:dyDescent="0.2">
      <c r="Z11421" s="5"/>
    </row>
    <row r="11422" spans="26:26" x14ac:dyDescent="0.2">
      <c r="Z11422" s="5"/>
    </row>
    <row r="11423" spans="26:26" x14ac:dyDescent="0.2">
      <c r="Z11423" s="5"/>
    </row>
    <row r="11424" spans="26:26" x14ac:dyDescent="0.2">
      <c r="Z11424" s="5"/>
    </row>
    <row r="11425" spans="26:26" x14ac:dyDescent="0.2">
      <c r="Z11425" s="5"/>
    </row>
    <row r="11426" spans="26:26" x14ac:dyDescent="0.2">
      <c r="Z11426" s="5"/>
    </row>
    <row r="11427" spans="26:26" x14ac:dyDescent="0.2">
      <c r="Z11427" s="5"/>
    </row>
    <row r="11428" spans="26:26" x14ac:dyDescent="0.2">
      <c r="Z11428" s="5"/>
    </row>
    <row r="11429" spans="26:26" x14ac:dyDescent="0.2">
      <c r="Z11429" s="5"/>
    </row>
    <row r="11430" spans="26:26" x14ac:dyDescent="0.2">
      <c r="Z11430" s="5"/>
    </row>
    <row r="11431" spans="26:26" x14ac:dyDescent="0.2">
      <c r="Z11431" s="5"/>
    </row>
    <row r="11432" spans="26:26" x14ac:dyDescent="0.2">
      <c r="Z11432" s="5"/>
    </row>
    <row r="11433" spans="26:26" x14ac:dyDescent="0.2">
      <c r="Z11433" s="5"/>
    </row>
    <row r="11434" spans="26:26" x14ac:dyDescent="0.2">
      <c r="Z11434" s="5"/>
    </row>
    <row r="11435" spans="26:26" x14ac:dyDescent="0.2">
      <c r="Z11435" s="5"/>
    </row>
    <row r="11436" spans="26:26" x14ac:dyDescent="0.2">
      <c r="Z11436" s="5"/>
    </row>
    <row r="11437" spans="26:26" x14ac:dyDescent="0.2">
      <c r="Z11437" s="5"/>
    </row>
    <row r="11438" spans="26:26" x14ac:dyDescent="0.2">
      <c r="Z11438" s="5"/>
    </row>
    <row r="11439" spans="26:26" x14ac:dyDescent="0.2">
      <c r="Z11439" s="5"/>
    </row>
    <row r="11440" spans="26:26" x14ac:dyDescent="0.2">
      <c r="Z11440" s="5"/>
    </row>
    <row r="11441" spans="26:26" x14ac:dyDescent="0.2">
      <c r="Z11441" s="5"/>
    </row>
    <row r="11442" spans="26:26" x14ac:dyDescent="0.2">
      <c r="Z11442" s="5"/>
    </row>
    <row r="11443" spans="26:26" x14ac:dyDescent="0.2">
      <c r="Z11443" s="5"/>
    </row>
    <row r="11444" spans="26:26" x14ac:dyDescent="0.2">
      <c r="Z11444" s="5"/>
    </row>
    <row r="11445" spans="26:26" x14ac:dyDescent="0.2">
      <c r="Z11445" s="5"/>
    </row>
    <row r="11446" spans="26:26" x14ac:dyDescent="0.2">
      <c r="Z11446" s="5"/>
    </row>
    <row r="11447" spans="26:26" x14ac:dyDescent="0.2">
      <c r="Z11447" s="5"/>
    </row>
    <row r="11448" spans="26:26" x14ac:dyDescent="0.2">
      <c r="Z11448" s="5"/>
    </row>
    <row r="11449" spans="26:26" x14ac:dyDescent="0.2">
      <c r="Z11449" s="5"/>
    </row>
    <row r="11450" spans="26:26" x14ac:dyDescent="0.2">
      <c r="Z11450" s="5"/>
    </row>
    <row r="11451" spans="26:26" x14ac:dyDescent="0.2">
      <c r="Z11451" s="5"/>
    </row>
    <row r="11452" spans="26:26" x14ac:dyDescent="0.2">
      <c r="Z11452" s="5"/>
    </row>
    <row r="11453" spans="26:26" x14ac:dyDescent="0.2">
      <c r="Z11453" s="5"/>
    </row>
    <row r="11454" spans="26:26" x14ac:dyDescent="0.2">
      <c r="Z11454" s="5"/>
    </row>
    <row r="11455" spans="26:26" x14ac:dyDescent="0.2">
      <c r="Z11455" s="5"/>
    </row>
    <row r="11456" spans="26:26" x14ac:dyDescent="0.2">
      <c r="Z11456" s="5"/>
    </row>
    <row r="11457" spans="26:26" x14ac:dyDescent="0.2">
      <c r="Z11457" s="5"/>
    </row>
    <row r="11458" spans="26:26" x14ac:dyDescent="0.2">
      <c r="Z11458" s="5"/>
    </row>
    <row r="11459" spans="26:26" x14ac:dyDescent="0.2">
      <c r="Z11459" s="5"/>
    </row>
    <row r="11460" spans="26:26" x14ac:dyDescent="0.2">
      <c r="Z11460" s="5"/>
    </row>
    <row r="11461" spans="26:26" x14ac:dyDescent="0.2">
      <c r="Z11461" s="5"/>
    </row>
    <row r="11462" spans="26:26" x14ac:dyDescent="0.2">
      <c r="Z11462" s="5"/>
    </row>
    <row r="11463" spans="26:26" x14ac:dyDescent="0.2">
      <c r="Z11463" s="5"/>
    </row>
    <row r="11464" spans="26:26" x14ac:dyDescent="0.2">
      <c r="Z11464" s="5"/>
    </row>
    <row r="11465" spans="26:26" x14ac:dyDescent="0.2">
      <c r="Z11465" s="5"/>
    </row>
    <row r="11466" spans="26:26" x14ac:dyDescent="0.2">
      <c r="Z11466" s="5"/>
    </row>
    <row r="11467" spans="26:26" x14ac:dyDescent="0.2">
      <c r="Z11467" s="5"/>
    </row>
    <row r="11468" spans="26:26" x14ac:dyDescent="0.2">
      <c r="Z11468" s="5"/>
    </row>
    <row r="11469" spans="26:26" x14ac:dyDescent="0.2">
      <c r="Z11469" s="5"/>
    </row>
    <row r="11470" spans="26:26" x14ac:dyDescent="0.2">
      <c r="Z11470" s="5"/>
    </row>
    <row r="11471" spans="26:26" x14ac:dyDescent="0.2">
      <c r="Z11471" s="5"/>
    </row>
    <row r="11472" spans="26:26" x14ac:dyDescent="0.2">
      <c r="Z11472" s="5"/>
    </row>
    <row r="11473" spans="26:26" x14ac:dyDescent="0.2">
      <c r="Z11473" s="5"/>
    </row>
    <row r="11474" spans="26:26" x14ac:dyDescent="0.2">
      <c r="Z11474" s="5"/>
    </row>
    <row r="11475" spans="26:26" x14ac:dyDescent="0.2">
      <c r="Z11475" s="5"/>
    </row>
    <row r="11476" spans="26:26" x14ac:dyDescent="0.2">
      <c r="Z11476" s="5"/>
    </row>
    <row r="11477" spans="26:26" x14ac:dyDescent="0.2">
      <c r="Z11477" s="5"/>
    </row>
    <row r="11478" spans="26:26" x14ac:dyDescent="0.2">
      <c r="Z11478" s="5"/>
    </row>
    <row r="11479" spans="26:26" x14ac:dyDescent="0.2">
      <c r="Z11479" s="5"/>
    </row>
    <row r="11480" spans="26:26" x14ac:dyDescent="0.2">
      <c r="Z11480" s="5"/>
    </row>
    <row r="11481" spans="26:26" x14ac:dyDescent="0.2">
      <c r="Z11481" s="5"/>
    </row>
    <row r="11482" spans="26:26" x14ac:dyDescent="0.2">
      <c r="Z11482" s="5"/>
    </row>
    <row r="11483" spans="26:26" x14ac:dyDescent="0.2">
      <c r="Z11483" s="5"/>
    </row>
    <row r="11484" spans="26:26" x14ac:dyDescent="0.2">
      <c r="Z11484" s="5"/>
    </row>
    <row r="11485" spans="26:26" x14ac:dyDescent="0.2">
      <c r="Z11485" s="5"/>
    </row>
    <row r="11486" spans="26:26" x14ac:dyDescent="0.2">
      <c r="Z11486" s="5"/>
    </row>
    <row r="11487" spans="26:26" x14ac:dyDescent="0.2">
      <c r="Z11487" s="5"/>
    </row>
    <row r="11488" spans="26:26" x14ac:dyDescent="0.2">
      <c r="Z11488" s="5"/>
    </row>
    <row r="11489" spans="26:26" x14ac:dyDescent="0.2">
      <c r="Z11489" s="5"/>
    </row>
    <row r="11490" spans="26:26" x14ac:dyDescent="0.2">
      <c r="Z11490" s="5"/>
    </row>
    <row r="11491" spans="26:26" x14ac:dyDescent="0.2">
      <c r="Z11491" s="5"/>
    </row>
    <row r="11492" spans="26:26" x14ac:dyDescent="0.2">
      <c r="Z11492" s="5"/>
    </row>
    <row r="11493" spans="26:26" x14ac:dyDescent="0.2">
      <c r="Z11493" s="5"/>
    </row>
    <row r="11494" spans="26:26" x14ac:dyDescent="0.2">
      <c r="Z11494" s="5"/>
    </row>
    <row r="11495" spans="26:26" x14ac:dyDescent="0.2">
      <c r="Z11495" s="5"/>
    </row>
    <row r="11496" spans="26:26" x14ac:dyDescent="0.2">
      <c r="Z11496" s="5"/>
    </row>
    <row r="11497" spans="26:26" x14ac:dyDescent="0.2">
      <c r="Z11497" s="5"/>
    </row>
    <row r="11498" spans="26:26" x14ac:dyDescent="0.2">
      <c r="Z11498" s="5"/>
    </row>
    <row r="11499" spans="26:26" x14ac:dyDescent="0.2">
      <c r="Z11499" s="5"/>
    </row>
    <row r="11500" spans="26:26" x14ac:dyDescent="0.2">
      <c r="Z11500" s="5"/>
    </row>
    <row r="11501" spans="26:26" x14ac:dyDescent="0.2">
      <c r="Z11501" s="5"/>
    </row>
    <row r="11502" spans="26:26" x14ac:dyDescent="0.2">
      <c r="Z11502" s="5"/>
    </row>
    <row r="11503" spans="26:26" x14ac:dyDescent="0.2">
      <c r="Z11503" s="5"/>
    </row>
    <row r="11504" spans="26:26" x14ac:dyDescent="0.2">
      <c r="Z11504" s="5"/>
    </row>
    <row r="11505" spans="26:26" x14ac:dyDescent="0.2">
      <c r="Z11505" s="5"/>
    </row>
    <row r="11506" spans="26:26" x14ac:dyDescent="0.2">
      <c r="Z11506" s="5"/>
    </row>
    <row r="11507" spans="26:26" x14ac:dyDescent="0.2">
      <c r="Z11507" s="5"/>
    </row>
    <row r="11508" spans="26:26" x14ac:dyDescent="0.2">
      <c r="Z11508" s="5"/>
    </row>
    <row r="11509" spans="26:26" x14ac:dyDescent="0.2">
      <c r="Z11509" s="5"/>
    </row>
    <row r="11510" spans="26:26" x14ac:dyDescent="0.2">
      <c r="Z11510" s="5"/>
    </row>
    <row r="11511" spans="26:26" x14ac:dyDescent="0.2">
      <c r="Z11511" s="5"/>
    </row>
    <row r="11512" spans="26:26" x14ac:dyDescent="0.2">
      <c r="Z11512" s="5"/>
    </row>
    <row r="11513" spans="26:26" x14ac:dyDescent="0.2">
      <c r="Z11513" s="5"/>
    </row>
    <row r="11514" spans="26:26" x14ac:dyDescent="0.2">
      <c r="Z11514" s="5"/>
    </row>
    <row r="11515" spans="26:26" x14ac:dyDescent="0.2">
      <c r="Z11515" s="5"/>
    </row>
    <row r="11516" spans="26:26" x14ac:dyDescent="0.2">
      <c r="Z11516" s="5"/>
    </row>
    <row r="11517" spans="26:26" x14ac:dyDescent="0.2">
      <c r="Z11517" s="5"/>
    </row>
    <row r="11518" spans="26:26" x14ac:dyDescent="0.2">
      <c r="Z11518" s="5"/>
    </row>
    <row r="11519" spans="26:26" x14ac:dyDescent="0.2">
      <c r="Z11519" s="5"/>
    </row>
    <row r="11520" spans="26:26" x14ac:dyDescent="0.2">
      <c r="Z11520" s="5"/>
    </row>
    <row r="11521" spans="26:26" x14ac:dyDescent="0.2">
      <c r="Z11521" s="5"/>
    </row>
    <row r="11522" spans="26:26" x14ac:dyDescent="0.2">
      <c r="Z11522" s="5"/>
    </row>
    <row r="11523" spans="26:26" x14ac:dyDescent="0.2">
      <c r="Z11523" s="5"/>
    </row>
    <row r="11524" spans="26:26" x14ac:dyDescent="0.2">
      <c r="Z11524" s="5"/>
    </row>
    <row r="11525" spans="26:26" x14ac:dyDescent="0.2">
      <c r="Z11525" s="5"/>
    </row>
    <row r="11526" spans="26:26" x14ac:dyDescent="0.2">
      <c r="Z11526" s="5"/>
    </row>
    <row r="11527" spans="26:26" x14ac:dyDescent="0.2">
      <c r="Z11527" s="5"/>
    </row>
    <row r="11528" spans="26:26" x14ac:dyDescent="0.2">
      <c r="Z11528" s="5"/>
    </row>
    <row r="11529" spans="26:26" x14ac:dyDescent="0.2">
      <c r="Z11529" s="5"/>
    </row>
    <row r="11530" spans="26:26" x14ac:dyDescent="0.2">
      <c r="Z11530" s="5"/>
    </row>
    <row r="11531" spans="26:26" x14ac:dyDescent="0.2">
      <c r="Z11531" s="5"/>
    </row>
    <row r="11532" spans="26:26" x14ac:dyDescent="0.2">
      <c r="Z11532" s="5"/>
    </row>
    <row r="11533" spans="26:26" x14ac:dyDescent="0.2">
      <c r="Z11533" s="5"/>
    </row>
    <row r="11534" spans="26:26" x14ac:dyDescent="0.2">
      <c r="Z11534" s="5"/>
    </row>
    <row r="11535" spans="26:26" x14ac:dyDescent="0.2">
      <c r="Z11535" s="5"/>
    </row>
    <row r="11536" spans="26:26" x14ac:dyDescent="0.2">
      <c r="Z11536" s="5"/>
    </row>
    <row r="11537" spans="26:26" x14ac:dyDescent="0.2">
      <c r="Z11537" s="5"/>
    </row>
    <row r="11538" spans="26:26" x14ac:dyDescent="0.2">
      <c r="Z11538" s="5"/>
    </row>
    <row r="11539" spans="26:26" x14ac:dyDescent="0.2">
      <c r="Z11539" s="5"/>
    </row>
    <row r="11540" spans="26:26" x14ac:dyDescent="0.2">
      <c r="Z11540" s="5"/>
    </row>
    <row r="11541" spans="26:26" x14ac:dyDescent="0.2">
      <c r="Z11541" s="5"/>
    </row>
    <row r="11542" spans="26:26" x14ac:dyDescent="0.2">
      <c r="Z11542" s="5"/>
    </row>
    <row r="11543" spans="26:26" x14ac:dyDescent="0.2">
      <c r="Z11543" s="5"/>
    </row>
    <row r="11544" spans="26:26" x14ac:dyDescent="0.2">
      <c r="Z11544" s="5"/>
    </row>
    <row r="11545" spans="26:26" x14ac:dyDescent="0.2">
      <c r="Z11545" s="5"/>
    </row>
    <row r="11546" spans="26:26" x14ac:dyDescent="0.2">
      <c r="Z11546" s="5"/>
    </row>
    <row r="11547" spans="26:26" x14ac:dyDescent="0.2">
      <c r="Z11547" s="5"/>
    </row>
    <row r="11548" spans="26:26" x14ac:dyDescent="0.2">
      <c r="Z11548" s="5"/>
    </row>
    <row r="11549" spans="26:26" x14ac:dyDescent="0.2">
      <c r="Z11549" s="5"/>
    </row>
    <row r="11550" spans="26:26" x14ac:dyDescent="0.2">
      <c r="Z11550" s="5"/>
    </row>
    <row r="11551" spans="26:26" x14ac:dyDescent="0.2">
      <c r="Z11551" s="5"/>
    </row>
    <row r="11552" spans="26:26" x14ac:dyDescent="0.2">
      <c r="Z11552" s="5"/>
    </row>
    <row r="11553" spans="26:26" x14ac:dyDescent="0.2">
      <c r="Z11553" s="5"/>
    </row>
    <row r="11554" spans="26:26" x14ac:dyDescent="0.2">
      <c r="Z11554" s="5"/>
    </row>
    <row r="11555" spans="26:26" x14ac:dyDescent="0.2">
      <c r="Z11555" s="5"/>
    </row>
    <row r="11556" spans="26:26" x14ac:dyDescent="0.2">
      <c r="Z11556" s="5"/>
    </row>
    <row r="11557" spans="26:26" x14ac:dyDescent="0.2">
      <c r="Z11557" s="5"/>
    </row>
    <row r="11558" spans="26:26" x14ac:dyDescent="0.2">
      <c r="Z11558" s="5"/>
    </row>
    <row r="11559" spans="26:26" x14ac:dyDescent="0.2">
      <c r="Z11559" s="5"/>
    </row>
    <row r="11560" spans="26:26" x14ac:dyDescent="0.2">
      <c r="Z11560" s="5"/>
    </row>
    <row r="11561" spans="26:26" x14ac:dyDescent="0.2">
      <c r="Z11561" s="5"/>
    </row>
    <row r="11562" spans="26:26" x14ac:dyDescent="0.2">
      <c r="Z11562" s="5"/>
    </row>
    <row r="11563" spans="26:26" x14ac:dyDescent="0.2">
      <c r="Z11563" s="5"/>
    </row>
    <row r="11564" spans="26:26" x14ac:dyDescent="0.2">
      <c r="Z11564" s="5"/>
    </row>
    <row r="11565" spans="26:26" x14ac:dyDescent="0.2">
      <c r="Z11565" s="5"/>
    </row>
    <row r="11566" spans="26:26" x14ac:dyDescent="0.2">
      <c r="Z11566" s="5"/>
    </row>
    <row r="11567" spans="26:26" x14ac:dyDescent="0.2">
      <c r="Z11567" s="5"/>
    </row>
    <row r="11568" spans="26:26" x14ac:dyDescent="0.2">
      <c r="Z11568" s="5"/>
    </row>
    <row r="11569" spans="26:26" x14ac:dyDescent="0.2">
      <c r="Z11569" s="5"/>
    </row>
    <row r="11570" spans="26:26" x14ac:dyDescent="0.2">
      <c r="Z11570" s="5"/>
    </row>
    <row r="11571" spans="26:26" x14ac:dyDescent="0.2">
      <c r="Z11571" s="5"/>
    </row>
    <row r="11572" spans="26:26" x14ac:dyDescent="0.2">
      <c r="Z11572" s="5"/>
    </row>
    <row r="11573" spans="26:26" x14ac:dyDescent="0.2">
      <c r="Z11573" s="5"/>
    </row>
    <row r="11574" spans="26:26" x14ac:dyDescent="0.2">
      <c r="Z11574" s="5"/>
    </row>
    <row r="11575" spans="26:26" x14ac:dyDescent="0.2">
      <c r="Z11575" s="5"/>
    </row>
    <row r="11576" spans="26:26" x14ac:dyDescent="0.2">
      <c r="Z11576" s="5"/>
    </row>
    <row r="11577" spans="26:26" x14ac:dyDescent="0.2">
      <c r="Z11577" s="5"/>
    </row>
    <row r="11578" spans="26:26" x14ac:dyDescent="0.2">
      <c r="Z11578" s="5"/>
    </row>
    <row r="11579" spans="26:26" x14ac:dyDescent="0.2">
      <c r="Z11579" s="5"/>
    </row>
    <row r="11580" spans="26:26" x14ac:dyDescent="0.2">
      <c r="Z11580" s="5"/>
    </row>
    <row r="11581" spans="26:26" x14ac:dyDescent="0.2">
      <c r="Z11581" s="5"/>
    </row>
    <row r="11582" spans="26:26" x14ac:dyDescent="0.2">
      <c r="Z11582" s="5"/>
    </row>
    <row r="11583" spans="26:26" x14ac:dyDescent="0.2">
      <c r="Z11583" s="5"/>
    </row>
    <row r="11584" spans="26:26" x14ac:dyDescent="0.2">
      <c r="Z11584" s="5"/>
    </row>
    <row r="11585" spans="26:26" x14ac:dyDescent="0.2">
      <c r="Z11585" s="5"/>
    </row>
    <row r="11586" spans="26:26" x14ac:dyDescent="0.2">
      <c r="Z11586" s="5"/>
    </row>
    <row r="11587" spans="26:26" x14ac:dyDescent="0.2">
      <c r="Z11587" s="5"/>
    </row>
    <row r="11588" spans="26:26" x14ac:dyDescent="0.2">
      <c r="Z11588" s="5"/>
    </row>
    <row r="11589" spans="26:26" x14ac:dyDescent="0.2">
      <c r="Z11589" s="5"/>
    </row>
    <row r="11590" spans="26:26" x14ac:dyDescent="0.2">
      <c r="Z11590" s="5"/>
    </row>
    <row r="11591" spans="26:26" x14ac:dyDescent="0.2">
      <c r="Z11591" s="5"/>
    </row>
    <row r="11592" spans="26:26" x14ac:dyDescent="0.2">
      <c r="Z11592" s="5"/>
    </row>
    <row r="11593" spans="26:26" x14ac:dyDescent="0.2">
      <c r="Z11593" s="5"/>
    </row>
    <row r="11594" spans="26:26" x14ac:dyDescent="0.2">
      <c r="Z11594" s="5"/>
    </row>
    <row r="11595" spans="26:26" x14ac:dyDescent="0.2">
      <c r="Z11595" s="5"/>
    </row>
    <row r="11596" spans="26:26" x14ac:dyDescent="0.2">
      <c r="Z11596" s="5"/>
    </row>
    <row r="11597" spans="26:26" x14ac:dyDescent="0.2">
      <c r="Z11597" s="5"/>
    </row>
    <row r="11598" spans="26:26" x14ac:dyDescent="0.2">
      <c r="Z11598" s="5"/>
    </row>
    <row r="11599" spans="26:26" x14ac:dyDescent="0.2">
      <c r="Z11599" s="5"/>
    </row>
    <row r="11600" spans="26:26" x14ac:dyDescent="0.2">
      <c r="Z11600" s="5"/>
    </row>
    <row r="11601" spans="26:26" x14ac:dyDescent="0.2">
      <c r="Z11601" s="5"/>
    </row>
    <row r="11602" spans="26:26" x14ac:dyDescent="0.2">
      <c r="Z11602" s="5"/>
    </row>
    <row r="11603" spans="26:26" x14ac:dyDescent="0.2">
      <c r="Z11603" s="5"/>
    </row>
    <row r="11604" spans="26:26" x14ac:dyDescent="0.2">
      <c r="Z11604" s="5"/>
    </row>
    <row r="11605" spans="26:26" x14ac:dyDescent="0.2">
      <c r="Z11605" s="5"/>
    </row>
    <row r="11606" spans="26:26" x14ac:dyDescent="0.2">
      <c r="Z11606" s="5"/>
    </row>
    <row r="11607" spans="26:26" x14ac:dyDescent="0.2">
      <c r="Z11607" s="5"/>
    </row>
    <row r="11608" spans="26:26" x14ac:dyDescent="0.2">
      <c r="Z11608" s="5"/>
    </row>
    <row r="11609" spans="26:26" x14ac:dyDescent="0.2">
      <c r="Z11609" s="5"/>
    </row>
    <row r="11610" spans="26:26" x14ac:dyDescent="0.2">
      <c r="Z11610" s="5"/>
    </row>
    <row r="11611" spans="26:26" x14ac:dyDescent="0.2">
      <c r="Z11611" s="5"/>
    </row>
    <row r="11612" spans="26:26" x14ac:dyDescent="0.2">
      <c r="Z11612" s="5"/>
    </row>
    <row r="11613" spans="26:26" x14ac:dyDescent="0.2">
      <c r="Z11613" s="5"/>
    </row>
    <row r="11614" spans="26:26" x14ac:dyDescent="0.2">
      <c r="Z11614" s="5"/>
    </row>
    <row r="11615" spans="26:26" x14ac:dyDescent="0.2">
      <c r="Z11615" s="5"/>
    </row>
    <row r="11616" spans="26:26" x14ac:dyDescent="0.2">
      <c r="Z11616" s="5"/>
    </row>
    <row r="11617" spans="26:26" x14ac:dyDescent="0.2">
      <c r="Z11617" s="5"/>
    </row>
    <row r="11618" spans="26:26" x14ac:dyDescent="0.2">
      <c r="Z11618" s="5"/>
    </row>
    <row r="11619" spans="26:26" x14ac:dyDescent="0.2">
      <c r="Z11619" s="5"/>
    </row>
    <row r="11620" spans="26:26" x14ac:dyDescent="0.2">
      <c r="Z11620" s="5"/>
    </row>
    <row r="11621" spans="26:26" x14ac:dyDescent="0.2">
      <c r="Z11621" s="5"/>
    </row>
    <row r="11622" spans="26:26" x14ac:dyDescent="0.2">
      <c r="Z11622" s="5"/>
    </row>
    <row r="11623" spans="26:26" x14ac:dyDescent="0.2">
      <c r="Z11623" s="5"/>
    </row>
    <row r="11624" spans="26:26" x14ac:dyDescent="0.2">
      <c r="Z11624" s="5"/>
    </row>
    <row r="11625" spans="26:26" x14ac:dyDescent="0.2">
      <c r="Z11625" s="5"/>
    </row>
    <row r="11626" spans="26:26" x14ac:dyDescent="0.2">
      <c r="Z11626" s="5"/>
    </row>
    <row r="11627" spans="26:26" x14ac:dyDescent="0.2">
      <c r="Z11627" s="5"/>
    </row>
    <row r="11628" spans="26:26" x14ac:dyDescent="0.2">
      <c r="Z11628" s="5"/>
    </row>
    <row r="11629" spans="26:26" x14ac:dyDescent="0.2">
      <c r="Z11629" s="5"/>
    </row>
    <row r="11630" spans="26:26" x14ac:dyDescent="0.2">
      <c r="Z11630" s="5"/>
    </row>
    <row r="11631" spans="26:26" x14ac:dyDescent="0.2">
      <c r="Z11631" s="5"/>
    </row>
    <row r="11632" spans="26:26" x14ac:dyDescent="0.2">
      <c r="Z11632" s="5"/>
    </row>
    <row r="11633" spans="26:26" x14ac:dyDescent="0.2">
      <c r="Z11633" s="5"/>
    </row>
    <row r="11634" spans="26:26" x14ac:dyDescent="0.2">
      <c r="Z11634" s="5"/>
    </row>
    <row r="11635" spans="26:26" x14ac:dyDescent="0.2">
      <c r="Z11635" s="5"/>
    </row>
    <row r="11636" spans="26:26" x14ac:dyDescent="0.2">
      <c r="Z11636" s="5"/>
    </row>
    <row r="11637" spans="26:26" x14ac:dyDescent="0.2">
      <c r="Z11637" s="5"/>
    </row>
    <row r="11638" spans="26:26" x14ac:dyDescent="0.2">
      <c r="Z11638" s="5"/>
    </row>
    <row r="11639" spans="26:26" x14ac:dyDescent="0.2">
      <c r="Z11639" s="5"/>
    </row>
    <row r="11640" spans="26:26" x14ac:dyDescent="0.2">
      <c r="Z11640" s="5"/>
    </row>
    <row r="11641" spans="26:26" x14ac:dyDescent="0.2">
      <c r="Z11641" s="5"/>
    </row>
    <row r="11642" spans="26:26" x14ac:dyDescent="0.2">
      <c r="Z11642" s="5"/>
    </row>
    <row r="11643" spans="26:26" x14ac:dyDescent="0.2">
      <c r="Z11643" s="5"/>
    </row>
    <row r="11644" spans="26:26" x14ac:dyDescent="0.2">
      <c r="Z11644" s="5"/>
    </row>
    <row r="11645" spans="26:26" x14ac:dyDescent="0.2">
      <c r="Z11645" s="5"/>
    </row>
    <row r="11646" spans="26:26" x14ac:dyDescent="0.2">
      <c r="Z11646" s="5"/>
    </row>
    <row r="11647" spans="26:26" x14ac:dyDescent="0.2">
      <c r="Z11647" s="5"/>
    </row>
    <row r="11648" spans="26:26" x14ac:dyDescent="0.2">
      <c r="Z11648" s="5"/>
    </row>
    <row r="11649" spans="26:26" x14ac:dyDescent="0.2">
      <c r="Z11649" s="5"/>
    </row>
    <row r="11650" spans="26:26" x14ac:dyDescent="0.2">
      <c r="Z11650" s="5"/>
    </row>
    <row r="11651" spans="26:26" x14ac:dyDescent="0.2">
      <c r="Z11651" s="5"/>
    </row>
    <row r="11652" spans="26:26" x14ac:dyDescent="0.2">
      <c r="Z11652" s="5"/>
    </row>
    <row r="11653" spans="26:26" x14ac:dyDescent="0.2">
      <c r="Z11653" s="5"/>
    </row>
    <row r="11654" spans="26:26" x14ac:dyDescent="0.2">
      <c r="Z11654" s="5"/>
    </row>
    <row r="11655" spans="26:26" x14ac:dyDescent="0.2">
      <c r="Z11655" s="5"/>
    </row>
    <row r="11656" spans="26:26" x14ac:dyDescent="0.2">
      <c r="Z11656" s="5"/>
    </row>
    <row r="11657" spans="26:26" x14ac:dyDescent="0.2">
      <c r="Z11657" s="5"/>
    </row>
    <row r="11658" spans="26:26" x14ac:dyDescent="0.2">
      <c r="Z11658" s="5"/>
    </row>
    <row r="11659" spans="26:26" x14ac:dyDescent="0.2">
      <c r="Z11659" s="5"/>
    </row>
    <row r="11660" spans="26:26" x14ac:dyDescent="0.2">
      <c r="Z11660" s="5"/>
    </row>
    <row r="11661" spans="26:26" x14ac:dyDescent="0.2">
      <c r="Z11661" s="5"/>
    </row>
    <row r="11662" spans="26:26" x14ac:dyDescent="0.2">
      <c r="Z11662" s="5"/>
    </row>
    <row r="11663" spans="26:26" x14ac:dyDescent="0.2">
      <c r="Z11663" s="5"/>
    </row>
    <row r="11664" spans="26:26" x14ac:dyDescent="0.2">
      <c r="Z11664" s="5"/>
    </row>
    <row r="11665" spans="26:26" x14ac:dyDescent="0.2">
      <c r="Z11665" s="5"/>
    </row>
    <row r="11666" spans="26:26" x14ac:dyDescent="0.2">
      <c r="Z11666" s="5"/>
    </row>
    <row r="11667" spans="26:26" x14ac:dyDescent="0.2">
      <c r="Z11667" s="5"/>
    </row>
    <row r="11668" spans="26:26" x14ac:dyDescent="0.2">
      <c r="Z11668" s="5"/>
    </row>
    <row r="11669" spans="26:26" x14ac:dyDescent="0.2">
      <c r="Z11669" s="5"/>
    </row>
    <row r="11670" spans="26:26" x14ac:dyDescent="0.2">
      <c r="Z11670" s="5"/>
    </row>
    <row r="11671" spans="26:26" x14ac:dyDescent="0.2">
      <c r="Z11671" s="5"/>
    </row>
    <row r="11672" spans="26:26" x14ac:dyDescent="0.2">
      <c r="Z11672" s="5"/>
    </row>
    <row r="11673" spans="26:26" x14ac:dyDescent="0.2">
      <c r="Z11673" s="5"/>
    </row>
    <row r="11674" spans="26:26" x14ac:dyDescent="0.2">
      <c r="Z11674" s="5"/>
    </row>
    <row r="11675" spans="26:26" x14ac:dyDescent="0.2">
      <c r="Z11675" s="5"/>
    </row>
    <row r="11676" spans="26:26" x14ac:dyDescent="0.2">
      <c r="Z11676" s="5"/>
    </row>
    <row r="11677" spans="26:26" x14ac:dyDescent="0.2">
      <c r="Z11677" s="5"/>
    </row>
    <row r="11678" spans="26:26" x14ac:dyDescent="0.2">
      <c r="Z11678" s="5"/>
    </row>
    <row r="11679" spans="26:26" x14ac:dyDescent="0.2">
      <c r="Z11679" s="5"/>
    </row>
    <row r="11680" spans="26:26" x14ac:dyDescent="0.2">
      <c r="Z11680" s="5"/>
    </row>
    <row r="11681" spans="26:26" x14ac:dyDescent="0.2">
      <c r="Z11681" s="5"/>
    </row>
    <row r="11682" spans="26:26" x14ac:dyDescent="0.2">
      <c r="Z11682" s="5"/>
    </row>
    <row r="11683" spans="26:26" x14ac:dyDescent="0.2">
      <c r="Z11683" s="5"/>
    </row>
    <row r="11684" spans="26:26" x14ac:dyDescent="0.2">
      <c r="Z11684" s="5"/>
    </row>
    <row r="11685" spans="26:26" x14ac:dyDescent="0.2">
      <c r="Z11685" s="5"/>
    </row>
    <row r="11686" spans="26:26" x14ac:dyDescent="0.2">
      <c r="Z11686" s="5"/>
    </row>
    <row r="11687" spans="26:26" x14ac:dyDescent="0.2">
      <c r="Z11687" s="5"/>
    </row>
    <row r="11688" spans="26:26" x14ac:dyDescent="0.2">
      <c r="Z11688" s="5"/>
    </row>
    <row r="11689" spans="26:26" x14ac:dyDescent="0.2">
      <c r="Z11689" s="5"/>
    </row>
    <row r="11690" spans="26:26" x14ac:dyDescent="0.2">
      <c r="Z11690" s="5"/>
    </row>
    <row r="11691" spans="26:26" x14ac:dyDescent="0.2">
      <c r="Z11691" s="5"/>
    </row>
    <row r="11692" spans="26:26" x14ac:dyDescent="0.2">
      <c r="Z11692" s="5"/>
    </row>
    <row r="11693" spans="26:26" x14ac:dyDescent="0.2">
      <c r="Z11693" s="5"/>
    </row>
    <row r="11694" spans="26:26" x14ac:dyDescent="0.2">
      <c r="Z11694" s="5"/>
    </row>
    <row r="11695" spans="26:26" x14ac:dyDescent="0.2">
      <c r="Z11695" s="5"/>
    </row>
    <row r="11696" spans="26:26" x14ac:dyDescent="0.2">
      <c r="Z11696" s="5"/>
    </row>
    <row r="11697" spans="26:26" x14ac:dyDescent="0.2">
      <c r="Z11697" s="5"/>
    </row>
    <row r="11698" spans="26:26" x14ac:dyDescent="0.2">
      <c r="Z11698" s="5"/>
    </row>
    <row r="11699" spans="26:26" x14ac:dyDescent="0.2">
      <c r="Z11699" s="5"/>
    </row>
    <row r="11700" spans="26:26" x14ac:dyDescent="0.2">
      <c r="Z11700" s="5"/>
    </row>
    <row r="11701" spans="26:26" x14ac:dyDescent="0.2">
      <c r="Z11701" s="5"/>
    </row>
    <row r="11702" spans="26:26" x14ac:dyDescent="0.2">
      <c r="Z11702" s="5"/>
    </row>
    <row r="11703" spans="26:26" x14ac:dyDescent="0.2">
      <c r="Z11703" s="5"/>
    </row>
    <row r="11704" spans="26:26" x14ac:dyDescent="0.2">
      <c r="Z11704" s="5"/>
    </row>
    <row r="11705" spans="26:26" x14ac:dyDescent="0.2">
      <c r="Z11705" s="5"/>
    </row>
    <row r="11706" spans="26:26" x14ac:dyDescent="0.2">
      <c r="Z11706" s="5"/>
    </row>
    <row r="11707" spans="26:26" x14ac:dyDescent="0.2">
      <c r="Z11707" s="5"/>
    </row>
    <row r="11708" spans="26:26" x14ac:dyDescent="0.2">
      <c r="Z11708" s="5"/>
    </row>
    <row r="11709" spans="26:26" x14ac:dyDescent="0.2">
      <c r="Z11709" s="5"/>
    </row>
    <row r="11710" spans="26:26" x14ac:dyDescent="0.2">
      <c r="Z11710" s="5"/>
    </row>
    <row r="11711" spans="26:26" x14ac:dyDescent="0.2">
      <c r="Z11711" s="5"/>
    </row>
    <row r="11712" spans="26:26" x14ac:dyDescent="0.2">
      <c r="Z11712" s="5"/>
    </row>
    <row r="11713" spans="26:26" x14ac:dyDescent="0.2">
      <c r="Z11713" s="5"/>
    </row>
    <row r="11714" spans="26:26" x14ac:dyDescent="0.2">
      <c r="Z11714" s="5"/>
    </row>
    <row r="11715" spans="26:26" x14ac:dyDescent="0.2">
      <c r="Z11715" s="5"/>
    </row>
    <row r="11716" spans="26:26" x14ac:dyDescent="0.2">
      <c r="Z11716" s="5"/>
    </row>
    <row r="11717" spans="26:26" x14ac:dyDescent="0.2">
      <c r="Z11717" s="5"/>
    </row>
    <row r="11718" spans="26:26" x14ac:dyDescent="0.2">
      <c r="Z11718" s="5"/>
    </row>
    <row r="11719" spans="26:26" x14ac:dyDescent="0.2">
      <c r="Z11719" s="5"/>
    </row>
    <row r="11720" spans="26:26" x14ac:dyDescent="0.2">
      <c r="Z11720" s="5"/>
    </row>
    <row r="11721" spans="26:26" x14ac:dyDescent="0.2">
      <c r="Z11721" s="5"/>
    </row>
    <row r="11722" spans="26:26" x14ac:dyDescent="0.2">
      <c r="Z11722" s="5"/>
    </row>
    <row r="11723" spans="26:26" x14ac:dyDescent="0.2">
      <c r="Z11723" s="5"/>
    </row>
    <row r="11724" spans="26:26" x14ac:dyDescent="0.2">
      <c r="Z11724" s="5"/>
    </row>
    <row r="11725" spans="26:26" x14ac:dyDescent="0.2">
      <c r="Z11725" s="5"/>
    </row>
    <row r="11726" spans="26:26" x14ac:dyDescent="0.2">
      <c r="Z11726" s="5"/>
    </row>
    <row r="11727" spans="26:26" x14ac:dyDescent="0.2">
      <c r="Z11727" s="5"/>
    </row>
    <row r="11728" spans="26:26" x14ac:dyDescent="0.2">
      <c r="Z11728" s="5"/>
    </row>
    <row r="11729" spans="26:26" x14ac:dyDescent="0.2">
      <c r="Z11729" s="5"/>
    </row>
    <row r="11730" spans="26:26" x14ac:dyDescent="0.2">
      <c r="Z11730" s="5"/>
    </row>
    <row r="11731" spans="26:26" x14ac:dyDescent="0.2">
      <c r="Z11731" s="5"/>
    </row>
    <row r="11732" spans="26:26" x14ac:dyDescent="0.2">
      <c r="Z11732" s="5"/>
    </row>
    <row r="11733" spans="26:26" x14ac:dyDescent="0.2">
      <c r="Z11733" s="5"/>
    </row>
    <row r="11734" spans="26:26" x14ac:dyDescent="0.2">
      <c r="Z11734" s="5"/>
    </row>
    <row r="11735" spans="26:26" x14ac:dyDescent="0.2">
      <c r="Z11735" s="5"/>
    </row>
    <row r="11736" spans="26:26" x14ac:dyDescent="0.2">
      <c r="Z11736" s="5"/>
    </row>
    <row r="11737" spans="26:26" x14ac:dyDescent="0.2">
      <c r="Z11737" s="5"/>
    </row>
    <row r="11738" spans="26:26" x14ac:dyDescent="0.2">
      <c r="Z11738" s="5"/>
    </row>
    <row r="11739" spans="26:26" x14ac:dyDescent="0.2">
      <c r="Z11739" s="5"/>
    </row>
    <row r="11740" spans="26:26" x14ac:dyDescent="0.2">
      <c r="Z11740" s="5"/>
    </row>
    <row r="11741" spans="26:26" x14ac:dyDescent="0.2">
      <c r="Z11741" s="5"/>
    </row>
    <row r="11742" spans="26:26" x14ac:dyDescent="0.2">
      <c r="Z11742" s="5"/>
    </row>
    <row r="11743" spans="26:26" x14ac:dyDescent="0.2">
      <c r="Z11743" s="5"/>
    </row>
    <row r="11744" spans="26:26" x14ac:dyDescent="0.2">
      <c r="Z11744" s="5"/>
    </row>
    <row r="11745" spans="26:26" x14ac:dyDescent="0.2">
      <c r="Z11745" s="5"/>
    </row>
    <row r="11746" spans="26:26" x14ac:dyDescent="0.2">
      <c r="Z11746" s="5"/>
    </row>
    <row r="11747" spans="26:26" x14ac:dyDescent="0.2">
      <c r="Z11747" s="5"/>
    </row>
    <row r="11748" spans="26:26" x14ac:dyDescent="0.2">
      <c r="Z11748" s="5"/>
    </row>
    <row r="11749" spans="26:26" x14ac:dyDescent="0.2">
      <c r="Z11749" s="5"/>
    </row>
    <row r="11750" spans="26:26" x14ac:dyDescent="0.2">
      <c r="Z11750" s="5"/>
    </row>
    <row r="11751" spans="26:26" x14ac:dyDescent="0.2">
      <c r="Z11751" s="5"/>
    </row>
    <row r="11752" spans="26:26" x14ac:dyDescent="0.2">
      <c r="Z11752" s="5"/>
    </row>
    <row r="11753" spans="26:26" x14ac:dyDescent="0.2">
      <c r="Z11753" s="5"/>
    </row>
    <row r="11754" spans="26:26" x14ac:dyDescent="0.2">
      <c r="Z11754" s="5"/>
    </row>
    <row r="11755" spans="26:26" x14ac:dyDescent="0.2">
      <c r="Z11755" s="5"/>
    </row>
    <row r="11756" spans="26:26" x14ac:dyDescent="0.2">
      <c r="Z11756" s="5"/>
    </row>
    <row r="11757" spans="26:26" x14ac:dyDescent="0.2">
      <c r="Z11757" s="5"/>
    </row>
    <row r="11758" spans="26:26" x14ac:dyDescent="0.2">
      <c r="Z11758" s="5"/>
    </row>
    <row r="11759" spans="26:26" x14ac:dyDescent="0.2">
      <c r="Z11759" s="5"/>
    </row>
    <row r="11760" spans="26:26" x14ac:dyDescent="0.2">
      <c r="Z11760" s="5"/>
    </row>
    <row r="11761" spans="26:26" x14ac:dyDescent="0.2">
      <c r="Z11761" s="5"/>
    </row>
    <row r="11762" spans="26:26" x14ac:dyDescent="0.2">
      <c r="Z11762" s="5"/>
    </row>
    <row r="11763" spans="26:26" x14ac:dyDescent="0.2">
      <c r="Z11763" s="5"/>
    </row>
    <row r="11764" spans="26:26" x14ac:dyDescent="0.2">
      <c r="Z11764" s="5"/>
    </row>
    <row r="11765" spans="26:26" x14ac:dyDescent="0.2">
      <c r="Z11765" s="5"/>
    </row>
    <row r="11766" spans="26:26" x14ac:dyDescent="0.2">
      <c r="Z11766" s="5"/>
    </row>
    <row r="11767" spans="26:26" x14ac:dyDescent="0.2">
      <c r="Z11767" s="5"/>
    </row>
    <row r="11768" spans="26:26" x14ac:dyDescent="0.2">
      <c r="Z11768" s="5"/>
    </row>
    <row r="11769" spans="26:26" x14ac:dyDescent="0.2">
      <c r="Z11769" s="5"/>
    </row>
    <row r="11770" spans="26:26" x14ac:dyDescent="0.2">
      <c r="Z11770" s="5"/>
    </row>
    <row r="11771" spans="26:26" x14ac:dyDescent="0.2">
      <c r="Z11771" s="5"/>
    </row>
    <row r="11772" spans="26:26" x14ac:dyDescent="0.2">
      <c r="Z11772" s="5"/>
    </row>
    <row r="11773" spans="26:26" x14ac:dyDescent="0.2">
      <c r="Z11773" s="5"/>
    </row>
    <row r="11774" spans="26:26" x14ac:dyDescent="0.2">
      <c r="Z11774" s="5"/>
    </row>
    <row r="11775" spans="26:26" x14ac:dyDescent="0.2">
      <c r="Z11775" s="5"/>
    </row>
    <row r="11776" spans="26:26" x14ac:dyDescent="0.2">
      <c r="Z11776" s="5"/>
    </row>
    <row r="11777" spans="26:26" x14ac:dyDescent="0.2">
      <c r="Z11777" s="5"/>
    </row>
    <row r="11778" spans="26:26" x14ac:dyDescent="0.2">
      <c r="Z11778" s="5"/>
    </row>
    <row r="11779" spans="26:26" x14ac:dyDescent="0.2">
      <c r="Z11779" s="5"/>
    </row>
    <row r="11780" spans="26:26" x14ac:dyDescent="0.2">
      <c r="Z11780" s="5"/>
    </row>
    <row r="11781" spans="26:26" x14ac:dyDescent="0.2">
      <c r="Z11781" s="5"/>
    </row>
    <row r="11782" spans="26:26" x14ac:dyDescent="0.2">
      <c r="Z11782" s="5"/>
    </row>
    <row r="11783" spans="26:26" x14ac:dyDescent="0.2">
      <c r="Z11783" s="5"/>
    </row>
    <row r="11784" spans="26:26" x14ac:dyDescent="0.2">
      <c r="Z11784" s="5"/>
    </row>
    <row r="11785" spans="26:26" x14ac:dyDescent="0.2">
      <c r="Z11785" s="5"/>
    </row>
    <row r="11786" spans="26:26" x14ac:dyDescent="0.2">
      <c r="Z11786" s="5"/>
    </row>
    <row r="11787" spans="26:26" x14ac:dyDescent="0.2">
      <c r="Z11787" s="5"/>
    </row>
    <row r="11788" spans="26:26" x14ac:dyDescent="0.2">
      <c r="Z11788" s="5"/>
    </row>
    <row r="11789" spans="26:26" x14ac:dyDescent="0.2">
      <c r="Z11789" s="5"/>
    </row>
    <row r="11790" spans="26:26" x14ac:dyDescent="0.2">
      <c r="Z11790" s="5"/>
    </row>
    <row r="11791" spans="26:26" x14ac:dyDescent="0.2">
      <c r="Z11791" s="5"/>
    </row>
    <row r="11792" spans="26:26" x14ac:dyDescent="0.2">
      <c r="Z11792" s="5"/>
    </row>
    <row r="11793" spans="26:26" x14ac:dyDescent="0.2">
      <c r="Z11793" s="5"/>
    </row>
    <row r="11794" spans="26:26" x14ac:dyDescent="0.2">
      <c r="Z11794" s="5"/>
    </row>
    <row r="11795" spans="26:26" x14ac:dyDescent="0.2">
      <c r="Z11795" s="5"/>
    </row>
    <row r="11796" spans="26:26" x14ac:dyDescent="0.2">
      <c r="Z11796" s="5"/>
    </row>
    <row r="11797" spans="26:26" x14ac:dyDescent="0.2">
      <c r="Z11797" s="5"/>
    </row>
    <row r="11798" spans="26:26" x14ac:dyDescent="0.2">
      <c r="Z11798" s="5"/>
    </row>
    <row r="11799" spans="26:26" x14ac:dyDescent="0.2">
      <c r="Z11799" s="5"/>
    </row>
    <row r="11800" spans="26:26" x14ac:dyDescent="0.2">
      <c r="Z11800" s="5"/>
    </row>
    <row r="11801" spans="26:26" x14ac:dyDescent="0.2">
      <c r="Z11801" s="5"/>
    </row>
    <row r="11802" spans="26:26" x14ac:dyDescent="0.2">
      <c r="Z11802" s="5"/>
    </row>
    <row r="11803" spans="26:26" x14ac:dyDescent="0.2">
      <c r="Z11803" s="5"/>
    </row>
    <row r="11804" spans="26:26" x14ac:dyDescent="0.2">
      <c r="Z11804" s="5"/>
    </row>
    <row r="11805" spans="26:26" x14ac:dyDescent="0.2">
      <c r="Z11805" s="5"/>
    </row>
    <row r="11806" spans="26:26" x14ac:dyDescent="0.2">
      <c r="Z11806" s="5"/>
    </row>
    <row r="11807" spans="26:26" x14ac:dyDescent="0.2">
      <c r="Z11807" s="5"/>
    </row>
    <row r="11808" spans="26:26" x14ac:dyDescent="0.2">
      <c r="Z11808" s="5"/>
    </row>
    <row r="11809" spans="26:26" x14ac:dyDescent="0.2">
      <c r="Z11809" s="5"/>
    </row>
    <row r="11810" spans="26:26" x14ac:dyDescent="0.2">
      <c r="Z11810" s="5"/>
    </row>
    <row r="11811" spans="26:26" x14ac:dyDescent="0.2">
      <c r="Z11811" s="5"/>
    </row>
    <row r="11812" spans="26:26" x14ac:dyDescent="0.2">
      <c r="Z11812" s="5"/>
    </row>
    <row r="11813" spans="26:26" x14ac:dyDescent="0.2">
      <c r="Z11813" s="5"/>
    </row>
    <row r="11814" spans="26:26" x14ac:dyDescent="0.2">
      <c r="Z11814" s="5"/>
    </row>
    <row r="11815" spans="26:26" x14ac:dyDescent="0.2">
      <c r="Z11815" s="5"/>
    </row>
    <row r="11816" spans="26:26" x14ac:dyDescent="0.2">
      <c r="Z11816" s="5"/>
    </row>
    <row r="11817" spans="26:26" x14ac:dyDescent="0.2">
      <c r="Z11817" s="5"/>
    </row>
    <row r="11818" spans="26:26" x14ac:dyDescent="0.2">
      <c r="Z11818" s="5"/>
    </row>
    <row r="11819" spans="26:26" x14ac:dyDescent="0.2">
      <c r="Z11819" s="5"/>
    </row>
    <row r="11820" spans="26:26" x14ac:dyDescent="0.2">
      <c r="Z11820" s="5"/>
    </row>
    <row r="11821" spans="26:26" x14ac:dyDescent="0.2">
      <c r="Z11821" s="5"/>
    </row>
    <row r="11822" spans="26:26" x14ac:dyDescent="0.2">
      <c r="Z11822" s="5"/>
    </row>
    <row r="11823" spans="26:26" x14ac:dyDescent="0.2">
      <c r="Z11823" s="5"/>
    </row>
    <row r="11824" spans="26:26" x14ac:dyDescent="0.2">
      <c r="Z11824" s="5"/>
    </row>
    <row r="11825" spans="26:26" x14ac:dyDescent="0.2">
      <c r="Z11825" s="5"/>
    </row>
    <row r="11826" spans="26:26" x14ac:dyDescent="0.2">
      <c r="Z11826" s="5"/>
    </row>
    <row r="11827" spans="26:26" x14ac:dyDescent="0.2">
      <c r="Z11827" s="5"/>
    </row>
    <row r="11828" spans="26:26" x14ac:dyDescent="0.2">
      <c r="Z11828" s="5"/>
    </row>
    <row r="11829" spans="26:26" x14ac:dyDescent="0.2">
      <c r="Z11829" s="5"/>
    </row>
    <row r="11830" spans="26:26" x14ac:dyDescent="0.2">
      <c r="Z11830" s="5"/>
    </row>
    <row r="11831" spans="26:26" x14ac:dyDescent="0.2">
      <c r="Z11831" s="5"/>
    </row>
    <row r="11832" spans="26:26" x14ac:dyDescent="0.2">
      <c r="Z11832" s="5"/>
    </row>
    <row r="11833" spans="26:26" x14ac:dyDescent="0.2">
      <c r="Z11833" s="5"/>
    </row>
    <row r="11834" spans="26:26" x14ac:dyDescent="0.2">
      <c r="Z11834" s="5"/>
    </row>
    <row r="11835" spans="26:26" x14ac:dyDescent="0.2">
      <c r="Z11835" s="5"/>
    </row>
    <row r="11836" spans="26:26" x14ac:dyDescent="0.2">
      <c r="Z11836" s="5"/>
    </row>
    <row r="11837" spans="26:26" x14ac:dyDescent="0.2">
      <c r="Z11837" s="5"/>
    </row>
    <row r="11838" spans="26:26" x14ac:dyDescent="0.2">
      <c r="Z11838" s="5"/>
    </row>
    <row r="11839" spans="26:26" x14ac:dyDescent="0.2">
      <c r="Z11839" s="5"/>
    </row>
    <row r="11840" spans="26:26" x14ac:dyDescent="0.2">
      <c r="Z11840" s="5"/>
    </row>
    <row r="11841" spans="26:26" x14ac:dyDescent="0.2">
      <c r="Z11841" s="5"/>
    </row>
    <row r="11842" spans="26:26" x14ac:dyDescent="0.2">
      <c r="Z11842" s="5"/>
    </row>
    <row r="11843" spans="26:26" x14ac:dyDescent="0.2">
      <c r="Z11843" s="5"/>
    </row>
    <row r="11844" spans="26:26" x14ac:dyDescent="0.2">
      <c r="Z11844" s="5"/>
    </row>
    <row r="11845" spans="26:26" x14ac:dyDescent="0.2">
      <c r="Z11845" s="5"/>
    </row>
    <row r="11846" spans="26:26" x14ac:dyDescent="0.2">
      <c r="Z11846" s="5"/>
    </row>
    <row r="11847" spans="26:26" x14ac:dyDescent="0.2">
      <c r="Z11847" s="5"/>
    </row>
    <row r="11848" spans="26:26" x14ac:dyDescent="0.2">
      <c r="Z11848" s="5"/>
    </row>
    <row r="11849" spans="26:26" x14ac:dyDescent="0.2">
      <c r="Z11849" s="5"/>
    </row>
    <row r="11850" spans="26:26" x14ac:dyDescent="0.2">
      <c r="Z11850" s="5"/>
    </row>
    <row r="11851" spans="26:26" x14ac:dyDescent="0.2">
      <c r="Z11851" s="5"/>
    </row>
    <row r="11852" spans="26:26" x14ac:dyDescent="0.2">
      <c r="Z11852" s="5"/>
    </row>
    <row r="11853" spans="26:26" x14ac:dyDescent="0.2">
      <c r="Z11853" s="5"/>
    </row>
    <row r="11854" spans="26:26" x14ac:dyDescent="0.2">
      <c r="Z11854" s="5"/>
    </row>
    <row r="11855" spans="26:26" x14ac:dyDescent="0.2">
      <c r="Z11855" s="5"/>
    </row>
    <row r="11856" spans="26:26" x14ac:dyDescent="0.2">
      <c r="Z11856" s="5"/>
    </row>
    <row r="11857" spans="26:26" x14ac:dyDescent="0.2">
      <c r="Z11857" s="5"/>
    </row>
    <row r="11858" spans="26:26" x14ac:dyDescent="0.2">
      <c r="Z11858" s="5"/>
    </row>
    <row r="11859" spans="26:26" x14ac:dyDescent="0.2">
      <c r="Z11859" s="5"/>
    </row>
    <row r="11860" spans="26:26" x14ac:dyDescent="0.2">
      <c r="Z11860" s="5"/>
    </row>
    <row r="11861" spans="26:26" x14ac:dyDescent="0.2">
      <c r="Z11861" s="5"/>
    </row>
    <row r="11862" spans="26:26" x14ac:dyDescent="0.2">
      <c r="Z11862" s="5"/>
    </row>
    <row r="11863" spans="26:26" x14ac:dyDescent="0.2">
      <c r="Z11863" s="5"/>
    </row>
    <row r="11864" spans="26:26" x14ac:dyDescent="0.2">
      <c r="Z11864" s="5"/>
    </row>
    <row r="11865" spans="26:26" x14ac:dyDescent="0.2">
      <c r="Z11865" s="5"/>
    </row>
    <row r="11866" spans="26:26" x14ac:dyDescent="0.2">
      <c r="Z11866" s="5"/>
    </row>
    <row r="11867" spans="26:26" x14ac:dyDescent="0.2">
      <c r="Z11867" s="5"/>
    </row>
    <row r="11868" spans="26:26" x14ac:dyDescent="0.2">
      <c r="Z11868" s="5"/>
    </row>
    <row r="11869" spans="26:26" x14ac:dyDescent="0.2">
      <c r="Z11869" s="5"/>
    </row>
    <row r="11870" spans="26:26" x14ac:dyDescent="0.2">
      <c r="Z11870" s="5"/>
    </row>
    <row r="11871" spans="26:26" x14ac:dyDescent="0.2">
      <c r="Z11871" s="5"/>
    </row>
    <row r="11872" spans="26:26" x14ac:dyDescent="0.2">
      <c r="Z11872" s="5"/>
    </row>
    <row r="11873" spans="26:26" x14ac:dyDescent="0.2">
      <c r="Z11873" s="5"/>
    </row>
    <row r="11874" spans="26:26" x14ac:dyDescent="0.2">
      <c r="Z11874" s="5"/>
    </row>
    <row r="11875" spans="26:26" x14ac:dyDescent="0.2">
      <c r="Z11875" s="5"/>
    </row>
    <row r="11876" spans="26:26" x14ac:dyDescent="0.2">
      <c r="Z11876" s="5"/>
    </row>
    <row r="11877" spans="26:26" x14ac:dyDescent="0.2">
      <c r="Z11877" s="5"/>
    </row>
    <row r="11878" spans="26:26" x14ac:dyDescent="0.2">
      <c r="Z11878" s="5"/>
    </row>
    <row r="11879" spans="26:26" x14ac:dyDescent="0.2">
      <c r="Z11879" s="5"/>
    </row>
    <row r="11880" spans="26:26" x14ac:dyDescent="0.2">
      <c r="Z11880" s="5"/>
    </row>
    <row r="11881" spans="26:26" x14ac:dyDescent="0.2">
      <c r="Z11881" s="5"/>
    </row>
    <row r="11882" spans="26:26" x14ac:dyDescent="0.2">
      <c r="Z11882" s="5"/>
    </row>
    <row r="11883" spans="26:26" x14ac:dyDescent="0.2">
      <c r="Z11883" s="5"/>
    </row>
    <row r="11884" spans="26:26" x14ac:dyDescent="0.2">
      <c r="Z11884" s="5"/>
    </row>
    <row r="11885" spans="26:26" x14ac:dyDescent="0.2">
      <c r="Z11885" s="5"/>
    </row>
    <row r="11886" spans="26:26" x14ac:dyDescent="0.2">
      <c r="Z11886" s="5"/>
    </row>
    <row r="11887" spans="26:26" x14ac:dyDescent="0.2">
      <c r="Z11887" s="5"/>
    </row>
    <row r="11888" spans="26:26" x14ac:dyDescent="0.2">
      <c r="Z11888" s="5"/>
    </row>
    <row r="11889" spans="26:26" x14ac:dyDescent="0.2">
      <c r="Z11889" s="5"/>
    </row>
    <row r="11890" spans="26:26" x14ac:dyDescent="0.2">
      <c r="Z11890" s="5"/>
    </row>
    <row r="11891" spans="26:26" x14ac:dyDescent="0.2">
      <c r="Z11891" s="5"/>
    </row>
    <row r="11892" spans="26:26" x14ac:dyDescent="0.2">
      <c r="Z11892" s="5"/>
    </row>
    <row r="11893" spans="26:26" x14ac:dyDescent="0.2">
      <c r="Z11893" s="5"/>
    </row>
    <row r="11894" spans="26:26" x14ac:dyDescent="0.2">
      <c r="Z11894" s="5"/>
    </row>
    <row r="11895" spans="26:26" x14ac:dyDescent="0.2">
      <c r="Z11895" s="5"/>
    </row>
    <row r="11896" spans="26:26" x14ac:dyDescent="0.2">
      <c r="Z11896" s="5"/>
    </row>
    <row r="11897" spans="26:26" x14ac:dyDescent="0.2">
      <c r="Z11897" s="5"/>
    </row>
    <row r="11898" spans="26:26" x14ac:dyDescent="0.2">
      <c r="Z11898" s="5"/>
    </row>
    <row r="11899" spans="26:26" x14ac:dyDescent="0.2">
      <c r="Z11899" s="5"/>
    </row>
    <row r="11900" spans="26:26" x14ac:dyDescent="0.2">
      <c r="Z11900" s="5"/>
    </row>
    <row r="11901" spans="26:26" x14ac:dyDescent="0.2">
      <c r="Z11901" s="5"/>
    </row>
    <row r="11902" spans="26:26" x14ac:dyDescent="0.2">
      <c r="Z11902" s="5"/>
    </row>
    <row r="11903" spans="26:26" x14ac:dyDescent="0.2">
      <c r="Z11903" s="5"/>
    </row>
    <row r="11904" spans="26:26" x14ac:dyDescent="0.2">
      <c r="Z11904" s="5"/>
    </row>
    <row r="11905" spans="26:26" x14ac:dyDescent="0.2">
      <c r="Z11905" s="5"/>
    </row>
    <row r="11906" spans="26:26" x14ac:dyDescent="0.2">
      <c r="Z11906" s="5"/>
    </row>
    <row r="11907" spans="26:26" x14ac:dyDescent="0.2">
      <c r="Z11907" s="5"/>
    </row>
    <row r="11908" spans="26:26" x14ac:dyDescent="0.2">
      <c r="Z11908" s="5"/>
    </row>
    <row r="11909" spans="26:26" x14ac:dyDescent="0.2">
      <c r="Z11909" s="5"/>
    </row>
    <row r="11910" spans="26:26" x14ac:dyDescent="0.2">
      <c r="Z11910" s="5"/>
    </row>
    <row r="11911" spans="26:26" x14ac:dyDescent="0.2">
      <c r="Z11911" s="5"/>
    </row>
    <row r="11912" spans="26:26" x14ac:dyDescent="0.2">
      <c r="Z11912" s="5"/>
    </row>
    <row r="11913" spans="26:26" x14ac:dyDescent="0.2">
      <c r="Z11913" s="5"/>
    </row>
    <row r="11914" spans="26:26" x14ac:dyDescent="0.2">
      <c r="Z11914" s="5"/>
    </row>
    <row r="11915" spans="26:26" x14ac:dyDescent="0.2">
      <c r="Z11915" s="5"/>
    </row>
    <row r="11916" spans="26:26" x14ac:dyDescent="0.2">
      <c r="Z11916" s="5"/>
    </row>
    <row r="11917" spans="26:26" x14ac:dyDescent="0.2">
      <c r="Z11917" s="5"/>
    </row>
    <row r="11918" spans="26:26" x14ac:dyDescent="0.2">
      <c r="Z11918" s="5"/>
    </row>
    <row r="11919" spans="26:26" x14ac:dyDescent="0.2">
      <c r="Z11919" s="5"/>
    </row>
    <row r="11920" spans="26:26" x14ac:dyDescent="0.2">
      <c r="Z11920" s="5"/>
    </row>
    <row r="11921" spans="26:26" x14ac:dyDescent="0.2">
      <c r="Z11921" s="5"/>
    </row>
    <row r="11922" spans="26:26" x14ac:dyDescent="0.2">
      <c r="Z11922" s="5"/>
    </row>
    <row r="11923" spans="26:26" x14ac:dyDescent="0.2">
      <c r="Z11923" s="5"/>
    </row>
    <row r="11924" spans="26:26" x14ac:dyDescent="0.2">
      <c r="Z11924" s="5"/>
    </row>
    <row r="11925" spans="26:26" x14ac:dyDescent="0.2">
      <c r="Z11925" s="5"/>
    </row>
    <row r="11926" spans="26:26" x14ac:dyDescent="0.2">
      <c r="Z11926" s="5"/>
    </row>
    <row r="11927" spans="26:26" x14ac:dyDescent="0.2">
      <c r="Z11927" s="5"/>
    </row>
    <row r="11928" spans="26:26" x14ac:dyDescent="0.2">
      <c r="Z11928" s="5"/>
    </row>
    <row r="11929" spans="26:26" x14ac:dyDescent="0.2">
      <c r="Z11929" s="5"/>
    </row>
    <row r="11930" spans="26:26" x14ac:dyDescent="0.2">
      <c r="Z11930" s="5"/>
    </row>
    <row r="11931" spans="26:26" x14ac:dyDescent="0.2">
      <c r="Z11931" s="5"/>
    </row>
    <row r="11932" spans="26:26" x14ac:dyDescent="0.2">
      <c r="Z11932" s="5"/>
    </row>
    <row r="11933" spans="26:26" x14ac:dyDescent="0.2">
      <c r="Z11933" s="5"/>
    </row>
    <row r="11934" spans="26:26" x14ac:dyDescent="0.2">
      <c r="Z11934" s="5"/>
    </row>
    <row r="11935" spans="26:26" x14ac:dyDescent="0.2">
      <c r="Z11935" s="5"/>
    </row>
    <row r="11936" spans="26:26" x14ac:dyDescent="0.2">
      <c r="Z11936" s="5"/>
    </row>
    <row r="11937" spans="26:26" x14ac:dyDescent="0.2">
      <c r="Z11937" s="5"/>
    </row>
    <row r="11938" spans="26:26" x14ac:dyDescent="0.2">
      <c r="Z11938" s="5"/>
    </row>
    <row r="11939" spans="26:26" x14ac:dyDescent="0.2">
      <c r="Z11939" s="5"/>
    </row>
    <row r="11940" spans="26:26" x14ac:dyDescent="0.2">
      <c r="Z11940" s="5"/>
    </row>
    <row r="11941" spans="26:26" x14ac:dyDescent="0.2">
      <c r="Z11941" s="5"/>
    </row>
    <row r="11942" spans="26:26" x14ac:dyDescent="0.2">
      <c r="Z11942" s="5"/>
    </row>
    <row r="11943" spans="26:26" x14ac:dyDescent="0.2">
      <c r="Z11943" s="5"/>
    </row>
    <row r="11944" spans="26:26" x14ac:dyDescent="0.2">
      <c r="Z11944" s="5"/>
    </row>
    <row r="11945" spans="26:26" x14ac:dyDescent="0.2">
      <c r="Z11945" s="5"/>
    </row>
    <row r="11946" spans="26:26" x14ac:dyDescent="0.2">
      <c r="Z11946" s="5"/>
    </row>
    <row r="11947" spans="26:26" x14ac:dyDescent="0.2">
      <c r="Z11947" s="5"/>
    </row>
    <row r="11948" spans="26:26" x14ac:dyDescent="0.2">
      <c r="Z11948" s="5"/>
    </row>
    <row r="11949" spans="26:26" x14ac:dyDescent="0.2">
      <c r="Z11949" s="5"/>
    </row>
    <row r="11950" spans="26:26" x14ac:dyDescent="0.2">
      <c r="Z11950" s="5"/>
    </row>
    <row r="11951" spans="26:26" x14ac:dyDescent="0.2">
      <c r="Z11951" s="5"/>
    </row>
    <row r="11952" spans="26:26" x14ac:dyDescent="0.2">
      <c r="Z11952" s="5"/>
    </row>
    <row r="11953" spans="26:26" x14ac:dyDescent="0.2">
      <c r="Z11953" s="5"/>
    </row>
    <row r="11954" spans="26:26" x14ac:dyDescent="0.2">
      <c r="Z11954" s="5"/>
    </row>
    <row r="11955" spans="26:26" x14ac:dyDescent="0.2">
      <c r="Z11955" s="5"/>
    </row>
    <row r="11956" spans="26:26" x14ac:dyDescent="0.2">
      <c r="Z11956" s="5"/>
    </row>
    <row r="11957" spans="26:26" x14ac:dyDescent="0.2">
      <c r="Z11957" s="5"/>
    </row>
    <row r="11958" spans="26:26" x14ac:dyDescent="0.2">
      <c r="Z11958" s="5"/>
    </row>
    <row r="11959" spans="26:26" x14ac:dyDescent="0.2">
      <c r="Z11959" s="5"/>
    </row>
    <row r="11960" spans="26:26" x14ac:dyDescent="0.2">
      <c r="Z11960" s="5"/>
    </row>
    <row r="11961" spans="26:26" x14ac:dyDescent="0.2">
      <c r="Z11961" s="5"/>
    </row>
    <row r="11962" spans="26:26" x14ac:dyDescent="0.2">
      <c r="Z11962" s="5"/>
    </row>
    <row r="11963" spans="26:26" x14ac:dyDescent="0.2">
      <c r="Z11963" s="5"/>
    </row>
    <row r="11964" spans="26:26" x14ac:dyDescent="0.2">
      <c r="Z11964" s="5"/>
    </row>
    <row r="11965" spans="26:26" x14ac:dyDescent="0.2">
      <c r="Z11965" s="5"/>
    </row>
    <row r="11966" spans="26:26" x14ac:dyDescent="0.2">
      <c r="Z11966" s="5"/>
    </row>
    <row r="11967" spans="26:26" x14ac:dyDescent="0.2">
      <c r="Z11967" s="5"/>
    </row>
    <row r="11968" spans="26:26" x14ac:dyDescent="0.2">
      <c r="Z11968" s="5"/>
    </row>
    <row r="11969" spans="26:26" x14ac:dyDescent="0.2">
      <c r="Z11969" s="5"/>
    </row>
    <row r="11970" spans="26:26" x14ac:dyDescent="0.2">
      <c r="Z11970" s="5"/>
    </row>
    <row r="11971" spans="26:26" x14ac:dyDescent="0.2">
      <c r="Z11971" s="5"/>
    </row>
    <row r="11972" spans="26:26" x14ac:dyDescent="0.2">
      <c r="Z11972" s="5"/>
    </row>
    <row r="11973" spans="26:26" x14ac:dyDescent="0.2">
      <c r="Z11973" s="5"/>
    </row>
    <row r="11974" spans="26:26" x14ac:dyDescent="0.2">
      <c r="Z11974" s="5"/>
    </row>
    <row r="11975" spans="26:26" x14ac:dyDescent="0.2">
      <c r="Z11975" s="5"/>
    </row>
    <row r="11976" spans="26:26" x14ac:dyDescent="0.2">
      <c r="Z11976" s="5"/>
    </row>
    <row r="11977" spans="26:26" x14ac:dyDescent="0.2">
      <c r="Z11977" s="5"/>
    </row>
    <row r="11978" spans="26:26" x14ac:dyDescent="0.2">
      <c r="Z11978" s="5"/>
    </row>
    <row r="11979" spans="26:26" x14ac:dyDescent="0.2">
      <c r="Z11979" s="5"/>
    </row>
    <row r="11980" spans="26:26" x14ac:dyDescent="0.2">
      <c r="Z11980" s="5"/>
    </row>
    <row r="11981" spans="26:26" x14ac:dyDescent="0.2">
      <c r="Z11981" s="5"/>
    </row>
    <row r="11982" spans="26:26" x14ac:dyDescent="0.2">
      <c r="Z11982" s="5"/>
    </row>
    <row r="11983" spans="26:26" x14ac:dyDescent="0.2">
      <c r="Z11983" s="5"/>
    </row>
    <row r="11984" spans="26:26" x14ac:dyDescent="0.2">
      <c r="Z11984" s="5"/>
    </row>
    <row r="11985" spans="26:26" x14ac:dyDescent="0.2">
      <c r="Z11985" s="5"/>
    </row>
    <row r="11986" spans="26:26" x14ac:dyDescent="0.2">
      <c r="Z11986" s="5"/>
    </row>
    <row r="11987" spans="26:26" x14ac:dyDescent="0.2">
      <c r="Z11987" s="5"/>
    </row>
    <row r="11988" spans="26:26" x14ac:dyDescent="0.2">
      <c r="Z11988" s="5"/>
    </row>
    <row r="11989" spans="26:26" x14ac:dyDescent="0.2">
      <c r="Z11989" s="5"/>
    </row>
    <row r="11990" spans="26:26" x14ac:dyDescent="0.2">
      <c r="Z11990" s="5"/>
    </row>
    <row r="11991" spans="26:26" x14ac:dyDescent="0.2">
      <c r="Z11991" s="5"/>
    </row>
    <row r="11992" spans="26:26" x14ac:dyDescent="0.2">
      <c r="Z11992" s="5"/>
    </row>
    <row r="11993" spans="26:26" x14ac:dyDescent="0.2">
      <c r="Z11993" s="5"/>
    </row>
    <row r="11994" spans="26:26" x14ac:dyDescent="0.2">
      <c r="Z11994" s="5"/>
    </row>
    <row r="11995" spans="26:26" x14ac:dyDescent="0.2">
      <c r="Z11995" s="5"/>
    </row>
    <row r="11996" spans="26:26" x14ac:dyDescent="0.2">
      <c r="Z11996" s="5"/>
    </row>
    <row r="11997" spans="26:26" x14ac:dyDescent="0.2">
      <c r="Z11997" s="5"/>
    </row>
    <row r="11998" spans="26:26" x14ac:dyDescent="0.2">
      <c r="Z11998" s="5"/>
    </row>
    <row r="11999" spans="26:26" x14ac:dyDescent="0.2">
      <c r="Z11999" s="5"/>
    </row>
    <row r="12000" spans="26:26" x14ac:dyDescent="0.2">
      <c r="Z12000" s="5"/>
    </row>
    <row r="12001" spans="26:26" x14ac:dyDescent="0.2">
      <c r="Z12001" s="5"/>
    </row>
    <row r="12002" spans="26:26" x14ac:dyDescent="0.2">
      <c r="Z12002" s="5"/>
    </row>
    <row r="12003" spans="26:26" x14ac:dyDescent="0.2">
      <c r="Z12003" s="5"/>
    </row>
    <row r="12004" spans="26:26" x14ac:dyDescent="0.2">
      <c r="Z12004" s="5"/>
    </row>
    <row r="12005" spans="26:26" x14ac:dyDescent="0.2">
      <c r="Z12005" s="5"/>
    </row>
    <row r="12006" spans="26:26" x14ac:dyDescent="0.2">
      <c r="Z12006" s="5"/>
    </row>
    <row r="12007" spans="26:26" x14ac:dyDescent="0.2">
      <c r="Z12007" s="5"/>
    </row>
    <row r="12008" spans="26:26" x14ac:dyDescent="0.2">
      <c r="Z12008" s="5"/>
    </row>
    <row r="12009" spans="26:26" x14ac:dyDescent="0.2">
      <c r="Z12009" s="5"/>
    </row>
    <row r="12010" spans="26:26" x14ac:dyDescent="0.2">
      <c r="Z12010" s="5"/>
    </row>
    <row r="12011" spans="26:26" x14ac:dyDescent="0.2">
      <c r="Z12011" s="5"/>
    </row>
    <row r="12012" spans="26:26" x14ac:dyDescent="0.2">
      <c r="Z12012" s="5"/>
    </row>
    <row r="12013" spans="26:26" x14ac:dyDescent="0.2">
      <c r="Z12013" s="5"/>
    </row>
    <row r="12014" spans="26:26" x14ac:dyDescent="0.2">
      <c r="Z12014" s="5"/>
    </row>
    <row r="12015" spans="26:26" x14ac:dyDescent="0.2">
      <c r="Z12015" s="5"/>
    </row>
    <row r="12016" spans="26:26" x14ac:dyDescent="0.2">
      <c r="Z12016" s="5"/>
    </row>
    <row r="12017" spans="26:26" x14ac:dyDescent="0.2">
      <c r="Z12017" s="5"/>
    </row>
    <row r="12018" spans="26:26" x14ac:dyDescent="0.2">
      <c r="Z12018" s="5"/>
    </row>
    <row r="12019" spans="26:26" x14ac:dyDescent="0.2">
      <c r="Z12019" s="5"/>
    </row>
    <row r="12020" spans="26:26" x14ac:dyDescent="0.2">
      <c r="Z12020" s="5"/>
    </row>
    <row r="12021" spans="26:26" x14ac:dyDescent="0.2">
      <c r="Z12021" s="5"/>
    </row>
    <row r="12022" spans="26:26" x14ac:dyDescent="0.2">
      <c r="Z12022" s="5"/>
    </row>
    <row r="12023" spans="26:26" x14ac:dyDescent="0.2">
      <c r="Z12023" s="5"/>
    </row>
    <row r="12024" spans="26:26" x14ac:dyDescent="0.2">
      <c r="Z12024" s="5"/>
    </row>
    <row r="12025" spans="26:26" x14ac:dyDescent="0.2">
      <c r="Z12025" s="5"/>
    </row>
    <row r="12026" spans="26:26" x14ac:dyDescent="0.2">
      <c r="Z12026" s="5"/>
    </row>
    <row r="12027" spans="26:26" x14ac:dyDescent="0.2">
      <c r="Z12027" s="5"/>
    </row>
    <row r="12028" spans="26:26" x14ac:dyDescent="0.2">
      <c r="Z12028" s="5"/>
    </row>
    <row r="12029" spans="26:26" x14ac:dyDescent="0.2">
      <c r="Z12029" s="5"/>
    </row>
    <row r="12030" spans="26:26" x14ac:dyDescent="0.2">
      <c r="Z12030" s="5"/>
    </row>
    <row r="12031" spans="26:26" x14ac:dyDescent="0.2">
      <c r="Z12031" s="5"/>
    </row>
    <row r="12032" spans="26:26" x14ac:dyDescent="0.2">
      <c r="Z12032" s="5"/>
    </row>
    <row r="12033" spans="26:26" x14ac:dyDescent="0.2">
      <c r="Z12033" s="5"/>
    </row>
    <row r="12034" spans="26:26" x14ac:dyDescent="0.2">
      <c r="Z12034" s="5"/>
    </row>
    <row r="12035" spans="26:26" x14ac:dyDescent="0.2">
      <c r="Z12035" s="5"/>
    </row>
    <row r="12036" spans="26:26" x14ac:dyDescent="0.2">
      <c r="Z12036" s="5"/>
    </row>
    <row r="12037" spans="26:26" x14ac:dyDescent="0.2">
      <c r="Z12037" s="5"/>
    </row>
    <row r="12038" spans="26:26" x14ac:dyDescent="0.2">
      <c r="Z12038" s="5"/>
    </row>
    <row r="12039" spans="26:26" x14ac:dyDescent="0.2">
      <c r="Z12039" s="5"/>
    </row>
    <row r="12040" spans="26:26" x14ac:dyDescent="0.2">
      <c r="Z12040" s="5"/>
    </row>
    <row r="12041" spans="26:26" x14ac:dyDescent="0.2">
      <c r="Z12041" s="5"/>
    </row>
    <row r="12042" spans="26:26" x14ac:dyDescent="0.2">
      <c r="Z12042" s="5"/>
    </row>
    <row r="12043" spans="26:26" x14ac:dyDescent="0.2">
      <c r="Z12043" s="5"/>
    </row>
    <row r="12044" spans="26:26" x14ac:dyDescent="0.2">
      <c r="Z12044" s="5"/>
    </row>
    <row r="12045" spans="26:26" x14ac:dyDescent="0.2">
      <c r="Z12045" s="5"/>
    </row>
    <row r="12046" spans="26:26" x14ac:dyDescent="0.2">
      <c r="Z12046" s="5"/>
    </row>
    <row r="12047" spans="26:26" x14ac:dyDescent="0.2">
      <c r="Z12047" s="5"/>
    </row>
    <row r="12048" spans="26:26" x14ac:dyDescent="0.2">
      <c r="Z12048" s="5"/>
    </row>
    <row r="12049" spans="26:26" x14ac:dyDescent="0.2">
      <c r="Z12049" s="5"/>
    </row>
    <row r="12050" spans="26:26" x14ac:dyDescent="0.2">
      <c r="Z12050" s="5"/>
    </row>
    <row r="12051" spans="26:26" x14ac:dyDescent="0.2">
      <c r="Z12051" s="5"/>
    </row>
    <row r="12052" spans="26:26" x14ac:dyDescent="0.2">
      <c r="Z12052" s="5"/>
    </row>
    <row r="12053" spans="26:26" x14ac:dyDescent="0.2">
      <c r="Z12053" s="5"/>
    </row>
    <row r="12054" spans="26:26" x14ac:dyDescent="0.2">
      <c r="Z12054" s="5"/>
    </row>
    <row r="12055" spans="26:26" x14ac:dyDescent="0.2">
      <c r="Z12055" s="5"/>
    </row>
    <row r="12056" spans="26:26" x14ac:dyDescent="0.2">
      <c r="Z12056" s="5"/>
    </row>
    <row r="12057" spans="26:26" x14ac:dyDescent="0.2">
      <c r="Z12057" s="5"/>
    </row>
    <row r="12058" spans="26:26" x14ac:dyDescent="0.2">
      <c r="Z12058" s="5"/>
    </row>
    <row r="12059" spans="26:26" x14ac:dyDescent="0.2">
      <c r="Z12059" s="5"/>
    </row>
    <row r="12060" spans="26:26" x14ac:dyDescent="0.2">
      <c r="Z12060" s="5"/>
    </row>
    <row r="12061" spans="26:26" x14ac:dyDescent="0.2">
      <c r="Z12061" s="5"/>
    </row>
    <row r="12062" spans="26:26" x14ac:dyDescent="0.2">
      <c r="Z12062" s="5"/>
    </row>
    <row r="12063" spans="26:26" x14ac:dyDescent="0.2">
      <c r="Z12063" s="5"/>
    </row>
    <row r="12064" spans="26:26" x14ac:dyDescent="0.2">
      <c r="Z12064" s="5"/>
    </row>
    <row r="12065" spans="26:26" x14ac:dyDescent="0.2">
      <c r="Z12065" s="5"/>
    </row>
    <row r="12066" spans="26:26" x14ac:dyDescent="0.2">
      <c r="Z12066" s="5"/>
    </row>
    <row r="12067" spans="26:26" x14ac:dyDescent="0.2">
      <c r="Z12067" s="5"/>
    </row>
    <row r="12068" spans="26:26" x14ac:dyDescent="0.2">
      <c r="Z12068" s="5"/>
    </row>
    <row r="12069" spans="26:26" x14ac:dyDescent="0.2">
      <c r="Z12069" s="5"/>
    </row>
    <row r="12070" spans="26:26" x14ac:dyDescent="0.2">
      <c r="Z12070" s="5"/>
    </row>
    <row r="12071" spans="26:26" x14ac:dyDescent="0.2">
      <c r="Z12071" s="5"/>
    </row>
    <row r="12072" spans="26:26" x14ac:dyDescent="0.2">
      <c r="Z12072" s="5"/>
    </row>
    <row r="12073" spans="26:26" x14ac:dyDescent="0.2">
      <c r="Z12073" s="5"/>
    </row>
    <row r="12074" spans="26:26" x14ac:dyDescent="0.2">
      <c r="Z12074" s="5"/>
    </row>
    <row r="12075" spans="26:26" x14ac:dyDescent="0.2">
      <c r="Z12075" s="5"/>
    </row>
    <row r="12076" spans="26:26" x14ac:dyDescent="0.2">
      <c r="Z12076" s="5"/>
    </row>
    <row r="12077" spans="26:26" x14ac:dyDescent="0.2">
      <c r="Z12077" s="5"/>
    </row>
    <row r="12078" spans="26:26" x14ac:dyDescent="0.2">
      <c r="Z12078" s="5"/>
    </row>
    <row r="12079" spans="26:26" x14ac:dyDescent="0.2">
      <c r="Z12079" s="5"/>
    </row>
    <row r="12080" spans="26:26" x14ac:dyDescent="0.2">
      <c r="Z12080" s="5"/>
    </row>
    <row r="12081" spans="26:26" x14ac:dyDescent="0.2">
      <c r="Z12081" s="5"/>
    </row>
    <row r="12082" spans="26:26" x14ac:dyDescent="0.2">
      <c r="Z12082" s="5"/>
    </row>
    <row r="12083" spans="26:26" x14ac:dyDescent="0.2">
      <c r="Z12083" s="5"/>
    </row>
    <row r="12084" spans="26:26" x14ac:dyDescent="0.2">
      <c r="Z12084" s="5"/>
    </row>
    <row r="12085" spans="26:26" x14ac:dyDescent="0.2">
      <c r="Z12085" s="5"/>
    </row>
    <row r="12086" spans="26:26" x14ac:dyDescent="0.2">
      <c r="Z12086" s="5"/>
    </row>
    <row r="12087" spans="26:26" x14ac:dyDescent="0.2">
      <c r="Z12087" s="5"/>
    </row>
    <row r="12088" spans="26:26" x14ac:dyDescent="0.2">
      <c r="Z12088" s="5"/>
    </row>
    <row r="12089" spans="26:26" x14ac:dyDescent="0.2">
      <c r="Z12089" s="5"/>
    </row>
    <row r="12090" spans="26:26" x14ac:dyDescent="0.2">
      <c r="Z12090" s="5"/>
    </row>
    <row r="12091" spans="26:26" x14ac:dyDescent="0.2">
      <c r="Z12091" s="5"/>
    </row>
    <row r="12092" spans="26:26" x14ac:dyDescent="0.2">
      <c r="Z12092" s="5"/>
    </row>
    <row r="12093" spans="26:26" x14ac:dyDescent="0.2">
      <c r="Z12093" s="5"/>
    </row>
    <row r="12094" spans="26:26" x14ac:dyDescent="0.2">
      <c r="Z12094" s="5"/>
    </row>
    <row r="12095" spans="26:26" x14ac:dyDescent="0.2">
      <c r="Z12095" s="5"/>
    </row>
    <row r="12096" spans="26:26" x14ac:dyDescent="0.2">
      <c r="Z12096" s="5"/>
    </row>
    <row r="12097" spans="26:26" x14ac:dyDescent="0.2">
      <c r="Z12097" s="5"/>
    </row>
    <row r="12098" spans="26:26" x14ac:dyDescent="0.2">
      <c r="Z12098" s="5"/>
    </row>
    <row r="12099" spans="26:26" x14ac:dyDescent="0.2">
      <c r="Z12099" s="5"/>
    </row>
    <row r="12100" spans="26:26" x14ac:dyDescent="0.2">
      <c r="Z12100" s="5"/>
    </row>
    <row r="12101" spans="26:26" x14ac:dyDescent="0.2">
      <c r="Z12101" s="5"/>
    </row>
    <row r="12102" spans="26:26" x14ac:dyDescent="0.2">
      <c r="Z12102" s="5"/>
    </row>
    <row r="12103" spans="26:26" x14ac:dyDescent="0.2">
      <c r="Z12103" s="5"/>
    </row>
    <row r="12104" spans="26:26" x14ac:dyDescent="0.2">
      <c r="Z12104" s="5"/>
    </row>
    <row r="12105" spans="26:26" x14ac:dyDescent="0.2">
      <c r="Z12105" s="5"/>
    </row>
    <row r="12106" spans="26:26" x14ac:dyDescent="0.2">
      <c r="Z12106" s="5"/>
    </row>
    <row r="12107" spans="26:26" x14ac:dyDescent="0.2">
      <c r="Z12107" s="5"/>
    </row>
    <row r="12108" spans="26:26" x14ac:dyDescent="0.2">
      <c r="Z12108" s="5"/>
    </row>
    <row r="12109" spans="26:26" x14ac:dyDescent="0.2">
      <c r="Z12109" s="5"/>
    </row>
    <row r="12110" spans="26:26" x14ac:dyDescent="0.2">
      <c r="Z12110" s="5"/>
    </row>
    <row r="12111" spans="26:26" x14ac:dyDescent="0.2">
      <c r="Z12111" s="5"/>
    </row>
    <row r="12112" spans="26:26" x14ac:dyDescent="0.2">
      <c r="Z12112" s="5"/>
    </row>
    <row r="12113" spans="26:26" x14ac:dyDescent="0.2">
      <c r="Z12113" s="5"/>
    </row>
    <row r="12114" spans="26:26" x14ac:dyDescent="0.2">
      <c r="Z12114" s="5"/>
    </row>
    <row r="12115" spans="26:26" x14ac:dyDescent="0.2">
      <c r="Z12115" s="5"/>
    </row>
    <row r="12116" spans="26:26" x14ac:dyDescent="0.2">
      <c r="Z12116" s="5"/>
    </row>
    <row r="12117" spans="26:26" x14ac:dyDescent="0.2">
      <c r="Z12117" s="5"/>
    </row>
    <row r="12118" spans="26:26" x14ac:dyDescent="0.2">
      <c r="Z12118" s="5"/>
    </row>
    <row r="12119" spans="26:26" x14ac:dyDescent="0.2">
      <c r="Z12119" s="5"/>
    </row>
    <row r="12120" spans="26:26" x14ac:dyDescent="0.2">
      <c r="Z12120" s="5"/>
    </row>
    <row r="12121" spans="26:26" x14ac:dyDescent="0.2">
      <c r="Z12121" s="5"/>
    </row>
    <row r="12122" spans="26:26" x14ac:dyDescent="0.2">
      <c r="Z12122" s="5"/>
    </row>
    <row r="12123" spans="26:26" x14ac:dyDescent="0.2">
      <c r="Z12123" s="5"/>
    </row>
    <row r="12124" spans="26:26" x14ac:dyDescent="0.2">
      <c r="Z12124" s="5"/>
    </row>
    <row r="12125" spans="26:26" x14ac:dyDescent="0.2">
      <c r="Z12125" s="5"/>
    </row>
    <row r="12126" spans="26:26" x14ac:dyDescent="0.2">
      <c r="Z12126" s="5"/>
    </row>
    <row r="12127" spans="26:26" x14ac:dyDescent="0.2">
      <c r="Z12127" s="5"/>
    </row>
    <row r="12128" spans="26:26" x14ac:dyDescent="0.2">
      <c r="Z12128" s="5"/>
    </row>
    <row r="12129" spans="26:26" x14ac:dyDescent="0.2">
      <c r="Z12129" s="5"/>
    </row>
    <row r="12130" spans="26:26" x14ac:dyDescent="0.2">
      <c r="Z12130" s="5"/>
    </row>
    <row r="12131" spans="26:26" x14ac:dyDescent="0.2">
      <c r="Z12131" s="5"/>
    </row>
    <row r="12132" spans="26:26" x14ac:dyDescent="0.2">
      <c r="Z12132" s="5"/>
    </row>
    <row r="12133" spans="26:26" x14ac:dyDescent="0.2">
      <c r="Z12133" s="5"/>
    </row>
    <row r="12134" spans="26:26" x14ac:dyDescent="0.2">
      <c r="Z12134" s="5"/>
    </row>
    <row r="12135" spans="26:26" x14ac:dyDescent="0.2">
      <c r="Z12135" s="5"/>
    </row>
    <row r="12136" spans="26:26" x14ac:dyDescent="0.2">
      <c r="Z12136" s="5"/>
    </row>
    <row r="12137" spans="26:26" x14ac:dyDescent="0.2">
      <c r="Z12137" s="5"/>
    </row>
    <row r="12138" spans="26:26" x14ac:dyDescent="0.2">
      <c r="Z12138" s="5"/>
    </row>
    <row r="12139" spans="26:26" x14ac:dyDescent="0.2">
      <c r="Z12139" s="5"/>
    </row>
    <row r="12140" spans="26:26" x14ac:dyDescent="0.2">
      <c r="Z12140" s="5"/>
    </row>
    <row r="12141" spans="26:26" x14ac:dyDescent="0.2">
      <c r="Z12141" s="5"/>
    </row>
    <row r="12142" spans="26:26" x14ac:dyDescent="0.2">
      <c r="Z12142" s="5"/>
    </row>
    <row r="12143" spans="26:26" x14ac:dyDescent="0.2">
      <c r="Z12143" s="5"/>
    </row>
    <row r="12144" spans="26:26" x14ac:dyDescent="0.2">
      <c r="Z12144" s="5"/>
    </row>
    <row r="12145" spans="26:26" x14ac:dyDescent="0.2">
      <c r="Z12145" s="5"/>
    </row>
    <row r="12146" spans="26:26" x14ac:dyDescent="0.2">
      <c r="Z12146" s="5"/>
    </row>
    <row r="12147" spans="26:26" x14ac:dyDescent="0.2">
      <c r="Z12147" s="5"/>
    </row>
    <row r="12148" spans="26:26" x14ac:dyDescent="0.2">
      <c r="Z12148" s="5"/>
    </row>
    <row r="12149" spans="26:26" x14ac:dyDescent="0.2">
      <c r="Z12149" s="5"/>
    </row>
    <row r="12150" spans="26:26" x14ac:dyDescent="0.2">
      <c r="Z12150" s="5"/>
    </row>
    <row r="12151" spans="26:26" x14ac:dyDescent="0.2">
      <c r="Z12151" s="5"/>
    </row>
    <row r="12152" spans="26:26" x14ac:dyDescent="0.2">
      <c r="Z12152" s="5"/>
    </row>
    <row r="12153" spans="26:26" x14ac:dyDescent="0.2">
      <c r="Z12153" s="5"/>
    </row>
    <row r="12154" spans="26:26" x14ac:dyDescent="0.2">
      <c r="Z12154" s="5"/>
    </row>
    <row r="12155" spans="26:26" x14ac:dyDescent="0.2">
      <c r="Z12155" s="5"/>
    </row>
    <row r="12156" spans="26:26" x14ac:dyDescent="0.2">
      <c r="Z12156" s="5"/>
    </row>
    <row r="12157" spans="26:26" x14ac:dyDescent="0.2">
      <c r="Z12157" s="5"/>
    </row>
    <row r="12158" spans="26:26" x14ac:dyDescent="0.2">
      <c r="Z12158" s="5"/>
    </row>
    <row r="12159" spans="26:26" x14ac:dyDescent="0.2">
      <c r="Z12159" s="5"/>
    </row>
    <row r="12160" spans="26:26" x14ac:dyDescent="0.2">
      <c r="Z12160" s="5"/>
    </row>
    <row r="12161" spans="26:26" x14ac:dyDescent="0.2">
      <c r="Z12161" s="5"/>
    </row>
    <row r="12162" spans="26:26" x14ac:dyDescent="0.2">
      <c r="Z12162" s="5"/>
    </row>
    <row r="12163" spans="26:26" x14ac:dyDescent="0.2">
      <c r="Z12163" s="5"/>
    </row>
    <row r="12164" spans="26:26" x14ac:dyDescent="0.2">
      <c r="Z12164" s="5"/>
    </row>
    <row r="12165" spans="26:26" x14ac:dyDescent="0.2">
      <c r="Z12165" s="5"/>
    </row>
    <row r="12166" spans="26:26" x14ac:dyDescent="0.2">
      <c r="Z12166" s="5"/>
    </row>
    <row r="12167" spans="26:26" x14ac:dyDescent="0.2">
      <c r="Z12167" s="5"/>
    </row>
    <row r="12168" spans="26:26" x14ac:dyDescent="0.2">
      <c r="Z12168" s="5"/>
    </row>
    <row r="12169" spans="26:26" x14ac:dyDescent="0.2">
      <c r="Z12169" s="5"/>
    </row>
    <row r="12170" spans="26:26" x14ac:dyDescent="0.2">
      <c r="Z12170" s="5"/>
    </row>
    <row r="12171" spans="26:26" x14ac:dyDescent="0.2">
      <c r="Z12171" s="5"/>
    </row>
    <row r="12172" spans="26:26" x14ac:dyDescent="0.2">
      <c r="Z12172" s="5"/>
    </row>
    <row r="12173" spans="26:26" x14ac:dyDescent="0.2">
      <c r="Z12173" s="5"/>
    </row>
    <row r="12174" spans="26:26" x14ac:dyDescent="0.2">
      <c r="Z12174" s="5"/>
    </row>
    <row r="12175" spans="26:26" x14ac:dyDescent="0.2">
      <c r="Z12175" s="5"/>
    </row>
    <row r="12176" spans="26:26" x14ac:dyDescent="0.2">
      <c r="Z12176" s="5"/>
    </row>
    <row r="12177" spans="26:26" x14ac:dyDescent="0.2">
      <c r="Z12177" s="5"/>
    </row>
    <row r="12178" spans="26:26" x14ac:dyDescent="0.2">
      <c r="Z12178" s="5"/>
    </row>
    <row r="12179" spans="26:26" x14ac:dyDescent="0.2">
      <c r="Z12179" s="5"/>
    </row>
    <row r="12180" spans="26:26" x14ac:dyDescent="0.2">
      <c r="Z12180" s="5"/>
    </row>
    <row r="12181" spans="26:26" x14ac:dyDescent="0.2">
      <c r="Z12181" s="5"/>
    </row>
    <row r="12182" spans="26:26" x14ac:dyDescent="0.2">
      <c r="Z12182" s="5"/>
    </row>
    <row r="12183" spans="26:26" x14ac:dyDescent="0.2">
      <c r="Z12183" s="5"/>
    </row>
    <row r="12184" spans="26:26" x14ac:dyDescent="0.2">
      <c r="Z12184" s="5"/>
    </row>
    <row r="12185" spans="26:26" x14ac:dyDescent="0.2">
      <c r="Z12185" s="5"/>
    </row>
    <row r="12186" spans="26:26" x14ac:dyDescent="0.2">
      <c r="Z12186" s="5"/>
    </row>
    <row r="12187" spans="26:26" x14ac:dyDescent="0.2">
      <c r="Z12187" s="5"/>
    </row>
    <row r="12188" spans="26:26" x14ac:dyDescent="0.2">
      <c r="Z12188" s="5"/>
    </row>
    <row r="12189" spans="26:26" x14ac:dyDescent="0.2">
      <c r="Z12189" s="5"/>
    </row>
    <row r="12190" spans="26:26" x14ac:dyDescent="0.2">
      <c r="Z12190" s="5"/>
    </row>
    <row r="12191" spans="26:26" x14ac:dyDescent="0.2">
      <c r="Z12191" s="5"/>
    </row>
    <row r="12192" spans="26:26" x14ac:dyDescent="0.2">
      <c r="Z12192" s="5"/>
    </row>
    <row r="12193" spans="26:26" x14ac:dyDescent="0.2">
      <c r="Z12193" s="5"/>
    </row>
    <row r="12194" spans="26:26" x14ac:dyDescent="0.2">
      <c r="Z12194" s="5"/>
    </row>
    <row r="12195" spans="26:26" x14ac:dyDescent="0.2">
      <c r="Z12195" s="5"/>
    </row>
    <row r="12196" spans="26:26" x14ac:dyDescent="0.2">
      <c r="Z12196" s="5"/>
    </row>
    <row r="12197" spans="26:26" x14ac:dyDescent="0.2">
      <c r="Z12197" s="5"/>
    </row>
    <row r="12198" spans="26:26" x14ac:dyDescent="0.2">
      <c r="Z12198" s="5"/>
    </row>
    <row r="12199" spans="26:26" x14ac:dyDescent="0.2">
      <c r="Z12199" s="5"/>
    </row>
    <row r="12200" spans="26:26" x14ac:dyDescent="0.2">
      <c r="Z12200" s="5"/>
    </row>
    <row r="12201" spans="26:26" x14ac:dyDescent="0.2">
      <c r="Z12201" s="5"/>
    </row>
    <row r="12202" spans="26:26" x14ac:dyDescent="0.2">
      <c r="Z12202" s="5"/>
    </row>
    <row r="12203" spans="26:26" x14ac:dyDescent="0.2">
      <c r="Z12203" s="5"/>
    </row>
    <row r="12204" spans="26:26" x14ac:dyDescent="0.2">
      <c r="Z12204" s="5"/>
    </row>
    <row r="12205" spans="26:26" x14ac:dyDescent="0.2">
      <c r="Z12205" s="5"/>
    </row>
    <row r="12206" spans="26:26" x14ac:dyDescent="0.2">
      <c r="Z12206" s="5"/>
    </row>
    <row r="12207" spans="26:26" x14ac:dyDescent="0.2">
      <c r="Z12207" s="5"/>
    </row>
    <row r="12208" spans="26:26" x14ac:dyDescent="0.2">
      <c r="Z12208" s="5"/>
    </row>
    <row r="12209" spans="26:26" x14ac:dyDescent="0.2">
      <c r="Z12209" s="5"/>
    </row>
    <row r="12210" spans="26:26" x14ac:dyDescent="0.2">
      <c r="Z12210" s="5"/>
    </row>
    <row r="12211" spans="26:26" x14ac:dyDescent="0.2">
      <c r="Z12211" s="5"/>
    </row>
    <row r="12212" spans="26:26" x14ac:dyDescent="0.2">
      <c r="Z12212" s="5"/>
    </row>
    <row r="12213" spans="26:26" x14ac:dyDescent="0.2">
      <c r="Z12213" s="5"/>
    </row>
    <row r="12214" spans="26:26" x14ac:dyDescent="0.2">
      <c r="Z12214" s="5"/>
    </row>
    <row r="12215" spans="26:26" x14ac:dyDescent="0.2">
      <c r="Z12215" s="5"/>
    </row>
    <row r="12216" spans="26:26" x14ac:dyDescent="0.2">
      <c r="Z12216" s="5"/>
    </row>
    <row r="12217" spans="26:26" x14ac:dyDescent="0.2">
      <c r="Z12217" s="5"/>
    </row>
    <row r="12218" spans="26:26" x14ac:dyDescent="0.2">
      <c r="Z12218" s="5"/>
    </row>
    <row r="12219" spans="26:26" x14ac:dyDescent="0.2">
      <c r="Z12219" s="5"/>
    </row>
    <row r="12220" spans="26:26" x14ac:dyDescent="0.2">
      <c r="Z12220" s="5"/>
    </row>
    <row r="12221" spans="26:26" x14ac:dyDescent="0.2">
      <c r="Z12221" s="5"/>
    </row>
    <row r="12222" spans="26:26" x14ac:dyDescent="0.2">
      <c r="Z12222" s="5"/>
    </row>
    <row r="12223" spans="26:26" x14ac:dyDescent="0.2">
      <c r="Z12223" s="5"/>
    </row>
    <row r="12224" spans="26:26" x14ac:dyDescent="0.2">
      <c r="Z12224" s="5"/>
    </row>
    <row r="12225" spans="26:26" x14ac:dyDescent="0.2">
      <c r="Z12225" s="5"/>
    </row>
    <row r="12226" spans="26:26" x14ac:dyDescent="0.2">
      <c r="Z12226" s="5"/>
    </row>
    <row r="12227" spans="26:26" x14ac:dyDescent="0.2">
      <c r="Z12227" s="5"/>
    </row>
    <row r="12228" spans="26:26" x14ac:dyDescent="0.2">
      <c r="Z12228" s="5"/>
    </row>
    <row r="12229" spans="26:26" x14ac:dyDescent="0.2">
      <c r="Z12229" s="5"/>
    </row>
    <row r="12230" spans="26:26" x14ac:dyDescent="0.2">
      <c r="Z12230" s="5"/>
    </row>
    <row r="12231" spans="26:26" x14ac:dyDescent="0.2">
      <c r="Z12231" s="5"/>
    </row>
    <row r="12232" spans="26:26" x14ac:dyDescent="0.2">
      <c r="Z12232" s="5"/>
    </row>
    <row r="12233" spans="26:26" x14ac:dyDescent="0.2">
      <c r="Z12233" s="5"/>
    </row>
    <row r="12234" spans="26:26" x14ac:dyDescent="0.2">
      <c r="Z12234" s="5"/>
    </row>
    <row r="12235" spans="26:26" x14ac:dyDescent="0.2">
      <c r="Z12235" s="5"/>
    </row>
    <row r="12236" spans="26:26" x14ac:dyDescent="0.2">
      <c r="Z12236" s="5"/>
    </row>
    <row r="12237" spans="26:26" x14ac:dyDescent="0.2">
      <c r="Z12237" s="5"/>
    </row>
    <row r="12238" spans="26:26" x14ac:dyDescent="0.2">
      <c r="Z12238" s="5"/>
    </row>
    <row r="12239" spans="26:26" x14ac:dyDescent="0.2">
      <c r="Z12239" s="5"/>
    </row>
    <row r="12240" spans="26:26" x14ac:dyDescent="0.2">
      <c r="Z12240" s="5"/>
    </row>
    <row r="12241" spans="26:26" x14ac:dyDescent="0.2">
      <c r="Z12241" s="5"/>
    </row>
    <row r="12242" spans="26:26" x14ac:dyDescent="0.2">
      <c r="Z12242" s="5"/>
    </row>
    <row r="12243" spans="26:26" x14ac:dyDescent="0.2">
      <c r="Z12243" s="5"/>
    </row>
    <row r="12244" spans="26:26" x14ac:dyDescent="0.2">
      <c r="Z12244" s="5"/>
    </row>
    <row r="12245" spans="26:26" x14ac:dyDescent="0.2">
      <c r="Z12245" s="5"/>
    </row>
    <row r="12246" spans="26:26" x14ac:dyDescent="0.2">
      <c r="Z12246" s="5"/>
    </row>
    <row r="12247" spans="26:26" x14ac:dyDescent="0.2">
      <c r="Z12247" s="5"/>
    </row>
    <row r="12248" spans="26:26" x14ac:dyDescent="0.2">
      <c r="Z12248" s="5"/>
    </row>
    <row r="12249" spans="26:26" x14ac:dyDescent="0.2">
      <c r="Z12249" s="5"/>
    </row>
    <row r="12250" spans="26:26" x14ac:dyDescent="0.2">
      <c r="Z12250" s="5"/>
    </row>
    <row r="12251" spans="26:26" x14ac:dyDescent="0.2">
      <c r="Z12251" s="5"/>
    </row>
    <row r="12252" spans="26:26" x14ac:dyDescent="0.2">
      <c r="Z12252" s="5"/>
    </row>
    <row r="12253" spans="26:26" x14ac:dyDescent="0.2">
      <c r="Z12253" s="5"/>
    </row>
    <row r="12254" spans="26:26" x14ac:dyDescent="0.2">
      <c r="Z12254" s="5"/>
    </row>
    <row r="12255" spans="26:26" x14ac:dyDescent="0.2">
      <c r="Z12255" s="5"/>
    </row>
    <row r="12256" spans="26:26" x14ac:dyDescent="0.2">
      <c r="Z12256" s="5"/>
    </row>
    <row r="12257" spans="26:26" x14ac:dyDescent="0.2">
      <c r="Z12257" s="5"/>
    </row>
    <row r="12258" spans="26:26" x14ac:dyDescent="0.2">
      <c r="Z12258" s="5"/>
    </row>
    <row r="12259" spans="26:26" x14ac:dyDescent="0.2">
      <c r="Z12259" s="5"/>
    </row>
    <row r="12260" spans="26:26" x14ac:dyDescent="0.2">
      <c r="Z12260" s="5"/>
    </row>
    <row r="12261" spans="26:26" x14ac:dyDescent="0.2">
      <c r="Z12261" s="5"/>
    </row>
    <row r="12262" spans="26:26" x14ac:dyDescent="0.2">
      <c r="Z12262" s="5"/>
    </row>
    <row r="12263" spans="26:26" x14ac:dyDescent="0.2">
      <c r="Z12263" s="5"/>
    </row>
    <row r="12264" spans="26:26" x14ac:dyDescent="0.2">
      <c r="Z12264" s="5"/>
    </row>
    <row r="12265" spans="26:26" x14ac:dyDescent="0.2">
      <c r="Z12265" s="5"/>
    </row>
    <row r="12266" spans="26:26" x14ac:dyDescent="0.2">
      <c r="Z12266" s="5"/>
    </row>
    <row r="12267" spans="26:26" x14ac:dyDescent="0.2">
      <c r="Z12267" s="5"/>
    </row>
    <row r="12268" spans="26:26" x14ac:dyDescent="0.2">
      <c r="Z12268" s="5"/>
    </row>
    <row r="12269" spans="26:26" x14ac:dyDescent="0.2">
      <c r="Z12269" s="5"/>
    </row>
    <row r="12270" spans="26:26" x14ac:dyDescent="0.2">
      <c r="Z12270" s="5"/>
    </row>
    <row r="12271" spans="26:26" x14ac:dyDescent="0.2">
      <c r="Z12271" s="5"/>
    </row>
    <row r="12272" spans="26:26" x14ac:dyDescent="0.2">
      <c r="Z12272" s="5"/>
    </row>
    <row r="12273" spans="26:26" x14ac:dyDescent="0.2">
      <c r="Z12273" s="5"/>
    </row>
    <row r="12274" spans="26:26" x14ac:dyDescent="0.2">
      <c r="Z12274" s="5"/>
    </row>
    <row r="12275" spans="26:26" x14ac:dyDescent="0.2">
      <c r="Z12275" s="5"/>
    </row>
    <row r="12276" spans="26:26" x14ac:dyDescent="0.2">
      <c r="Z12276" s="5"/>
    </row>
    <row r="12277" spans="26:26" x14ac:dyDescent="0.2">
      <c r="Z12277" s="5"/>
    </row>
    <row r="12278" spans="26:26" x14ac:dyDescent="0.2">
      <c r="Z12278" s="5"/>
    </row>
    <row r="12279" spans="26:26" x14ac:dyDescent="0.2">
      <c r="Z12279" s="5"/>
    </row>
    <row r="12280" spans="26:26" x14ac:dyDescent="0.2">
      <c r="Z12280" s="5"/>
    </row>
    <row r="12281" spans="26:26" x14ac:dyDescent="0.2">
      <c r="Z12281" s="5"/>
    </row>
    <row r="12282" spans="26:26" x14ac:dyDescent="0.2">
      <c r="Z12282" s="5"/>
    </row>
    <row r="12283" spans="26:26" x14ac:dyDescent="0.2">
      <c r="Z12283" s="5"/>
    </row>
    <row r="12284" spans="26:26" x14ac:dyDescent="0.2">
      <c r="Z12284" s="5"/>
    </row>
    <row r="12285" spans="26:26" x14ac:dyDescent="0.2">
      <c r="Z12285" s="5"/>
    </row>
    <row r="12286" spans="26:26" x14ac:dyDescent="0.2">
      <c r="Z12286" s="5"/>
    </row>
    <row r="12287" spans="26:26" x14ac:dyDescent="0.2">
      <c r="Z12287" s="5"/>
    </row>
    <row r="12288" spans="26:26" x14ac:dyDescent="0.2">
      <c r="Z12288" s="5"/>
    </row>
    <row r="12289" spans="26:26" x14ac:dyDescent="0.2">
      <c r="Z12289" s="5"/>
    </row>
    <row r="12290" spans="26:26" x14ac:dyDescent="0.2">
      <c r="Z12290" s="5"/>
    </row>
    <row r="12291" spans="26:26" x14ac:dyDescent="0.2">
      <c r="Z12291" s="5"/>
    </row>
    <row r="12292" spans="26:26" x14ac:dyDescent="0.2">
      <c r="Z12292" s="5"/>
    </row>
    <row r="12293" spans="26:26" x14ac:dyDescent="0.2">
      <c r="Z12293" s="5"/>
    </row>
    <row r="12294" spans="26:26" x14ac:dyDescent="0.2">
      <c r="Z12294" s="5"/>
    </row>
    <row r="12295" spans="26:26" x14ac:dyDescent="0.2">
      <c r="Z12295" s="5"/>
    </row>
    <row r="12296" spans="26:26" x14ac:dyDescent="0.2">
      <c r="Z12296" s="5"/>
    </row>
    <row r="12297" spans="26:26" x14ac:dyDescent="0.2">
      <c r="Z12297" s="5"/>
    </row>
    <row r="12298" spans="26:26" x14ac:dyDescent="0.2">
      <c r="Z12298" s="5"/>
    </row>
    <row r="12299" spans="26:26" x14ac:dyDescent="0.2">
      <c r="Z12299" s="5"/>
    </row>
    <row r="12300" spans="26:26" x14ac:dyDescent="0.2">
      <c r="Z12300" s="5"/>
    </row>
    <row r="12301" spans="26:26" x14ac:dyDescent="0.2">
      <c r="Z12301" s="5"/>
    </row>
    <row r="12302" spans="26:26" x14ac:dyDescent="0.2">
      <c r="Z12302" s="5"/>
    </row>
    <row r="12303" spans="26:26" x14ac:dyDescent="0.2">
      <c r="Z12303" s="5"/>
    </row>
    <row r="12304" spans="26:26" x14ac:dyDescent="0.2">
      <c r="Z12304" s="5"/>
    </row>
    <row r="12305" spans="26:26" x14ac:dyDescent="0.2">
      <c r="Z12305" s="5"/>
    </row>
    <row r="12306" spans="26:26" x14ac:dyDescent="0.2">
      <c r="Z12306" s="5"/>
    </row>
    <row r="12307" spans="26:26" x14ac:dyDescent="0.2">
      <c r="Z12307" s="5"/>
    </row>
    <row r="12308" spans="26:26" x14ac:dyDescent="0.2">
      <c r="Z12308" s="5"/>
    </row>
    <row r="12309" spans="26:26" x14ac:dyDescent="0.2">
      <c r="Z12309" s="5"/>
    </row>
    <row r="12310" spans="26:26" x14ac:dyDescent="0.2">
      <c r="Z12310" s="5"/>
    </row>
    <row r="12311" spans="26:26" x14ac:dyDescent="0.2">
      <c r="Z12311" s="5"/>
    </row>
    <row r="12312" spans="26:26" x14ac:dyDescent="0.2">
      <c r="Z12312" s="5"/>
    </row>
    <row r="12313" spans="26:26" x14ac:dyDescent="0.2">
      <c r="Z12313" s="5"/>
    </row>
    <row r="12314" spans="26:26" x14ac:dyDescent="0.2">
      <c r="Z12314" s="5"/>
    </row>
    <row r="12315" spans="26:26" x14ac:dyDescent="0.2">
      <c r="Z12315" s="5"/>
    </row>
    <row r="12316" spans="26:26" x14ac:dyDescent="0.2">
      <c r="Z12316" s="5"/>
    </row>
    <row r="12317" spans="26:26" x14ac:dyDescent="0.2">
      <c r="Z12317" s="5"/>
    </row>
    <row r="12318" spans="26:26" x14ac:dyDescent="0.2">
      <c r="Z12318" s="5"/>
    </row>
    <row r="12319" spans="26:26" x14ac:dyDescent="0.2">
      <c r="Z12319" s="5"/>
    </row>
    <row r="12320" spans="26:26" x14ac:dyDescent="0.2">
      <c r="Z12320" s="5"/>
    </row>
    <row r="12321" spans="26:26" x14ac:dyDescent="0.2">
      <c r="Z12321" s="5"/>
    </row>
    <row r="12322" spans="26:26" x14ac:dyDescent="0.2">
      <c r="Z12322" s="5"/>
    </row>
    <row r="12323" spans="26:26" x14ac:dyDescent="0.2">
      <c r="Z12323" s="5"/>
    </row>
    <row r="12324" spans="26:26" x14ac:dyDescent="0.2">
      <c r="Z12324" s="5"/>
    </row>
    <row r="12325" spans="26:26" x14ac:dyDescent="0.2">
      <c r="Z12325" s="5"/>
    </row>
    <row r="12326" spans="26:26" x14ac:dyDescent="0.2">
      <c r="Z12326" s="5"/>
    </row>
    <row r="12327" spans="26:26" x14ac:dyDescent="0.2">
      <c r="Z12327" s="5"/>
    </row>
    <row r="12328" spans="26:26" x14ac:dyDescent="0.2">
      <c r="Z12328" s="5"/>
    </row>
    <row r="12329" spans="26:26" x14ac:dyDescent="0.2">
      <c r="Z12329" s="5"/>
    </row>
    <row r="12330" spans="26:26" x14ac:dyDescent="0.2">
      <c r="Z12330" s="5"/>
    </row>
    <row r="12331" spans="26:26" x14ac:dyDescent="0.2">
      <c r="Z12331" s="5"/>
    </row>
    <row r="12332" spans="26:26" x14ac:dyDescent="0.2">
      <c r="Z12332" s="5"/>
    </row>
    <row r="12333" spans="26:26" x14ac:dyDescent="0.2">
      <c r="Z12333" s="5"/>
    </row>
    <row r="12334" spans="26:26" x14ac:dyDescent="0.2">
      <c r="Z12334" s="5"/>
    </row>
    <row r="12335" spans="26:26" x14ac:dyDescent="0.2">
      <c r="Z12335" s="5"/>
    </row>
    <row r="12336" spans="26:26" x14ac:dyDescent="0.2">
      <c r="Z12336" s="5"/>
    </row>
    <row r="12337" spans="26:26" x14ac:dyDescent="0.2">
      <c r="Z12337" s="5"/>
    </row>
    <row r="12338" spans="26:26" x14ac:dyDescent="0.2">
      <c r="Z12338" s="5"/>
    </row>
    <row r="12339" spans="26:26" x14ac:dyDescent="0.2">
      <c r="Z12339" s="5"/>
    </row>
    <row r="12340" spans="26:26" x14ac:dyDescent="0.2">
      <c r="Z12340" s="5"/>
    </row>
    <row r="12341" spans="26:26" x14ac:dyDescent="0.2">
      <c r="Z12341" s="5"/>
    </row>
    <row r="12342" spans="26:26" x14ac:dyDescent="0.2">
      <c r="Z12342" s="5"/>
    </row>
    <row r="12343" spans="26:26" x14ac:dyDescent="0.2">
      <c r="Z12343" s="5"/>
    </row>
    <row r="12344" spans="26:26" x14ac:dyDescent="0.2">
      <c r="Z12344" s="5"/>
    </row>
    <row r="12345" spans="26:26" x14ac:dyDescent="0.2">
      <c r="Z12345" s="5"/>
    </row>
    <row r="12346" spans="26:26" x14ac:dyDescent="0.2">
      <c r="Z12346" s="5"/>
    </row>
    <row r="12347" spans="26:26" x14ac:dyDescent="0.2">
      <c r="Z12347" s="5"/>
    </row>
    <row r="12348" spans="26:26" x14ac:dyDescent="0.2">
      <c r="Z12348" s="5"/>
    </row>
    <row r="12349" spans="26:26" x14ac:dyDescent="0.2">
      <c r="Z12349" s="5"/>
    </row>
    <row r="12350" spans="26:26" x14ac:dyDescent="0.2">
      <c r="Z12350" s="5"/>
    </row>
    <row r="12351" spans="26:26" x14ac:dyDescent="0.2">
      <c r="Z12351" s="5"/>
    </row>
    <row r="12352" spans="26:26" x14ac:dyDescent="0.2">
      <c r="Z12352" s="5"/>
    </row>
    <row r="12353" spans="26:26" x14ac:dyDescent="0.2">
      <c r="Z12353" s="5"/>
    </row>
    <row r="12354" spans="26:26" x14ac:dyDescent="0.2">
      <c r="Z12354" s="5"/>
    </row>
    <row r="12355" spans="26:26" x14ac:dyDescent="0.2">
      <c r="Z12355" s="5"/>
    </row>
    <row r="12356" spans="26:26" x14ac:dyDescent="0.2">
      <c r="Z12356" s="5"/>
    </row>
    <row r="12357" spans="26:26" x14ac:dyDescent="0.2">
      <c r="Z12357" s="5"/>
    </row>
    <row r="12358" spans="26:26" x14ac:dyDescent="0.2">
      <c r="Z12358" s="5"/>
    </row>
    <row r="12359" spans="26:26" x14ac:dyDescent="0.2">
      <c r="Z12359" s="5"/>
    </row>
    <row r="12360" spans="26:26" x14ac:dyDescent="0.2">
      <c r="Z12360" s="5"/>
    </row>
    <row r="12361" spans="26:26" x14ac:dyDescent="0.2">
      <c r="Z12361" s="5"/>
    </row>
    <row r="12362" spans="26:26" x14ac:dyDescent="0.2">
      <c r="Z12362" s="5"/>
    </row>
    <row r="12363" spans="26:26" x14ac:dyDescent="0.2">
      <c r="Z12363" s="5"/>
    </row>
    <row r="12364" spans="26:26" x14ac:dyDescent="0.2">
      <c r="Z12364" s="5"/>
    </row>
    <row r="12365" spans="26:26" x14ac:dyDescent="0.2">
      <c r="Z12365" s="5"/>
    </row>
    <row r="12366" spans="26:26" x14ac:dyDescent="0.2">
      <c r="Z12366" s="5"/>
    </row>
    <row r="12367" spans="26:26" x14ac:dyDescent="0.2">
      <c r="Z12367" s="5"/>
    </row>
    <row r="12368" spans="26:26" x14ac:dyDescent="0.2">
      <c r="Z12368" s="5"/>
    </row>
    <row r="12369" spans="26:26" x14ac:dyDescent="0.2">
      <c r="Z12369" s="5"/>
    </row>
    <row r="12370" spans="26:26" x14ac:dyDescent="0.2">
      <c r="Z12370" s="5"/>
    </row>
    <row r="12371" spans="26:26" x14ac:dyDescent="0.2">
      <c r="Z12371" s="5"/>
    </row>
    <row r="12372" spans="26:26" x14ac:dyDescent="0.2">
      <c r="Z12372" s="5"/>
    </row>
    <row r="12373" spans="26:26" x14ac:dyDescent="0.2">
      <c r="Z12373" s="5"/>
    </row>
    <row r="12374" spans="26:26" x14ac:dyDescent="0.2">
      <c r="Z12374" s="5"/>
    </row>
    <row r="12375" spans="26:26" x14ac:dyDescent="0.2">
      <c r="Z12375" s="5"/>
    </row>
    <row r="12376" spans="26:26" x14ac:dyDescent="0.2">
      <c r="Z12376" s="5"/>
    </row>
    <row r="12377" spans="26:26" x14ac:dyDescent="0.2">
      <c r="Z12377" s="5"/>
    </row>
    <row r="12378" spans="26:26" x14ac:dyDescent="0.2">
      <c r="Z12378" s="5"/>
    </row>
    <row r="12379" spans="26:26" x14ac:dyDescent="0.2">
      <c r="Z12379" s="5"/>
    </row>
    <row r="12380" spans="26:26" x14ac:dyDescent="0.2">
      <c r="Z12380" s="5"/>
    </row>
    <row r="12381" spans="26:26" x14ac:dyDescent="0.2">
      <c r="Z12381" s="5"/>
    </row>
    <row r="12382" spans="26:26" x14ac:dyDescent="0.2">
      <c r="Z12382" s="5"/>
    </row>
    <row r="12383" spans="26:26" x14ac:dyDescent="0.2">
      <c r="Z12383" s="5"/>
    </row>
    <row r="12384" spans="26:26" x14ac:dyDescent="0.2">
      <c r="Z12384" s="5"/>
    </row>
    <row r="12385" spans="26:26" x14ac:dyDescent="0.2">
      <c r="Z12385" s="5"/>
    </row>
    <row r="12386" spans="26:26" x14ac:dyDescent="0.2">
      <c r="Z12386" s="5"/>
    </row>
    <row r="12387" spans="26:26" x14ac:dyDescent="0.2">
      <c r="Z12387" s="5"/>
    </row>
    <row r="12388" spans="26:26" x14ac:dyDescent="0.2">
      <c r="Z12388" s="5"/>
    </row>
    <row r="12389" spans="26:26" x14ac:dyDescent="0.2">
      <c r="Z12389" s="5"/>
    </row>
    <row r="12390" spans="26:26" x14ac:dyDescent="0.2">
      <c r="Z12390" s="5"/>
    </row>
    <row r="12391" spans="26:26" x14ac:dyDescent="0.2">
      <c r="Z12391" s="5"/>
    </row>
    <row r="12392" spans="26:26" x14ac:dyDescent="0.2">
      <c r="Z12392" s="5"/>
    </row>
    <row r="12393" spans="26:26" x14ac:dyDescent="0.2">
      <c r="Z12393" s="5"/>
    </row>
    <row r="12394" spans="26:26" x14ac:dyDescent="0.2">
      <c r="Z12394" s="5"/>
    </row>
    <row r="12395" spans="26:26" x14ac:dyDescent="0.2">
      <c r="Z12395" s="5"/>
    </row>
    <row r="12396" spans="26:26" x14ac:dyDescent="0.2">
      <c r="Z12396" s="5"/>
    </row>
    <row r="12397" spans="26:26" x14ac:dyDescent="0.2">
      <c r="Z12397" s="5"/>
    </row>
    <row r="12398" spans="26:26" x14ac:dyDescent="0.2">
      <c r="Z12398" s="5"/>
    </row>
    <row r="12399" spans="26:26" x14ac:dyDescent="0.2">
      <c r="Z12399" s="5"/>
    </row>
    <row r="12400" spans="26:26" x14ac:dyDescent="0.2">
      <c r="Z12400" s="5"/>
    </row>
    <row r="12401" spans="26:26" x14ac:dyDescent="0.2">
      <c r="Z12401" s="5"/>
    </row>
    <row r="12402" spans="26:26" x14ac:dyDescent="0.2">
      <c r="Z12402" s="5"/>
    </row>
    <row r="12403" spans="26:26" x14ac:dyDescent="0.2">
      <c r="Z12403" s="5"/>
    </row>
    <row r="12404" spans="26:26" x14ac:dyDescent="0.2">
      <c r="Z12404" s="5"/>
    </row>
    <row r="12405" spans="26:26" x14ac:dyDescent="0.2">
      <c r="Z12405" s="5"/>
    </row>
    <row r="12406" spans="26:26" x14ac:dyDescent="0.2">
      <c r="Z12406" s="5"/>
    </row>
    <row r="12407" spans="26:26" x14ac:dyDescent="0.2">
      <c r="Z12407" s="5"/>
    </row>
    <row r="12408" spans="26:26" x14ac:dyDescent="0.2">
      <c r="Z12408" s="5"/>
    </row>
    <row r="12409" spans="26:26" x14ac:dyDescent="0.2">
      <c r="Z12409" s="5"/>
    </row>
    <row r="12410" spans="26:26" x14ac:dyDescent="0.2">
      <c r="Z12410" s="5"/>
    </row>
    <row r="12411" spans="26:26" x14ac:dyDescent="0.2">
      <c r="Z12411" s="5"/>
    </row>
    <row r="12412" spans="26:26" x14ac:dyDescent="0.2">
      <c r="Z12412" s="5"/>
    </row>
    <row r="12413" spans="26:26" x14ac:dyDescent="0.2">
      <c r="Z12413" s="5"/>
    </row>
    <row r="12414" spans="26:26" x14ac:dyDescent="0.2">
      <c r="Z12414" s="5"/>
    </row>
    <row r="12415" spans="26:26" x14ac:dyDescent="0.2">
      <c r="Z12415" s="5"/>
    </row>
    <row r="12416" spans="26:26" x14ac:dyDescent="0.2">
      <c r="Z12416" s="5"/>
    </row>
    <row r="12417" spans="26:26" x14ac:dyDescent="0.2">
      <c r="Z12417" s="5"/>
    </row>
    <row r="12418" spans="26:26" x14ac:dyDescent="0.2">
      <c r="Z12418" s="5"/>
    </row>
    <row r="12419" spans="26:26" x14ac:dyDescent="0.2">
      <c r="Z12419" s="5"/>
    </row>
    <row r="12420" spans="26:26" x14ac:dyDescent="0.2">
      <c r="Z12420" s="5"/>
    </row>
    <row r="12421" spans="26:26" x14ac:dyDescent="0.2">
      <c r="Z12421" s="5"/>
    </row>
    <row r="12422" spans="26:26" x14ac:dyDescent="0.2">
      <c r="Z12422" s="5"/>
    </row>
    <row r="12423" spans="26:26" x14ac:dyDescent="0.2">
      <c r="Z12423" s="5"/>
    </row>
    <row r="12424" spans="26:26" x14ac:dyDescent="0.2">
      <c r="Z12424" s="5"/>
    </row>
    <row r="12425" spans="26:26" x14ac:dyDescent="0.2">
      <c r="Z12425" s="5"/>
    </row>
    <row r="12426" spans="26:26" x14ac:dyDescent="0.2">
      <c r="Z12426" s="5"/>
    </row>
    <row r="12427" spans="26:26" x14ac:dyDescent="0.2">
      <c r="Z12427" s="5"/>
    </row>
    <row r="12428" spans="26:26" x14ac:dyDescent="0.2">
      <c r="Z12428" s="5"/>
    </row>
    <row r="12429" spans="26:26" x14ac:dyDescent="0.2">
      <c r="Z12429" s="5"/>
    </row>
    <row r="12430" spans="26:26" x14ac:dyDescent="0.2">
      <c r="Z12430" s="5"/>
    </row>
    <row r="12431" spans="26:26" x14ac:dyDescent="0.2">
      <c r="Z12431" s="5"/>
    </row>
    <row r="12432" spans="26:26" x14ac:dyDescent="0.2">
      <c r="Z12432" s="5"/>
    </row>
    <row r="12433" spans="26:26" x14ac:dyDescent="0.2">
      <c r="Z12433" s="5"/>
    </row>
    <row r="12434" spans="26:26" x14ac:dyDescent="0.2">
      <c r="Z12434" s="5"/>
    </row>
    <row r="12435" spans="26:26" x14ac:dyDescent="0.2">
      <c r="Z12435" s="5"/>
    </row>
    <row r="12436" spans="26:26" x14ac:dyDescent="0.2">
      <c r="Z12436" s="5"/>
    </row>
    <row r="12437" spans="26:26" x14ac:dyDescent="0.2">
      <c r="Z12437" s="5"/>
    </row>
    <row r="12438" spans="26:26" x14ac:dyDescent="0.2">
      <c r="Z12438" s="5"/>
    </row>
    <row r="12439" spans="26:26" x14ac:dyDescent="0.2">
      <c r="Z12439" s="5"/>
    </row>
    <row r="12440" spans="26:26" x14ac:dyDescent="0.2">
      <c r="Z12440" s="5"/>
    </row>
    <row r="12441" spans="26:26" x14ac:dyDescent="0.2">
      <c r="Z12441" s="5"/>
    </row>
    <row r="12442" spans="26:26" x14ac:dyDescent="0.2">
      <c r="Z12442" s="5"/>
    </row>
    <row r="12443" spans="26:26" x14ac:dyDescent="0.2">
      <c r="Z12443" s="5"/>
    </row>
    <row r="12444" spans="26:26" x14ac:dyDescent="0.2">
      <c r="Z12444" s="5"/>
    </row>
    <row r="12445" spans="26:26" x14ac:dyDescent="0.2">
      <c r="Z12445" s="5"/>
    </row>
    <row r="12446" spans="26:26" x14ac:dyDescent="0.2">
      <c r="Z12446" s="5"/>
    </row>
    <row r="12447" spans="26:26" x14ac:dyDescent="0.2">
      <c r="Z12447" s="5"/>
    </row>
    <row r="12448" spans="26:26" x14ac:dyDescent="0.2">
      <c r="Z12448" s="5"/>
    </row>
    <row r="12449" spans="26:26" x14ac:dyDescent="0.2">
      <c r="Z12449" s="5"/>
    </row>
    <row r="12450" spans="26:26" x14ac:dyDescent="0.2">
      <c r="Z12450" s="5"/>
    </row>
    <row r="12451" spans="26:26" x14ac:dyDescent="0.2">
      <c r="Z12451" s="5"/>
    </row>
    <row r="12452" spans="26:26" x14ac:dyDescent="0.2">
      <c r="Z12452" s="5"/>
    </row>
    <row r="12453" spans="26:26" x14ac:dyDescent="0.2">
      <c r="Z12453" s="5"/>
    </row>
    <row r="12454" spans="26:26" x14ac:dyDescent="0.2">
      <c r="Z12454" s="5"/>
    </row>
    <row r="12455" spans="26:26" x14ac:dyDescent="0.2">
      <c r="Z12455" s="5"/>
    </row>
    <row r="12456" spans="26:26" x14ac:dyDescent="0.2">
      <c r="Z12456" s="5"/>
    </row>
    <row r="12457" spans="26:26" x14ac:dyDescent="0.2">
      <c r="Z12457" s="5"/>
    </row>
    <row r="12458" spans="26:26" x14ac:dyDescent="0.2">
      <c r="Z12458" s="5"/>
    </row>
    <row r="12459" spans="26:26" x14ac:dyDescent="0.2">
      <c r="Z12459" s="5"/>
    </row>
    <row r="12460" spans="26:26" x14ac:dyDescent="0.2">
      <c r="Z12460" s="5"/>
    </row>
    <row r="12461" spans="26:26" x14ac:dyDescent="0.2">
      <c r="Z12461" s="5"/>
    </row>
    <row r="12462" spans="26:26" x14ac:dyDescent="0.2">
      <c r="Z12462" s="5"/>
    </row>
    <row r="12463" spans="26:26" x14ac:dyDescent="0.2">
      <c r="Z12463" s="5"/>
    </row>
    <row r="12464" spans="26:26" x14ac:dyDescent="0.2">
      <c r="Z12464" s="5"/>
    </row>
    <row r="12465" spans="26:26" x14ac:dyDescent="0.2">
      <c r="Z12465" s="5"/>
    </row>
    <row r="12466" spans="26:26" x14ac:dyDescent="0.2">
      <c r="Z12466" s="5"/>
    </row>
    <row r="12467" spans="26:26" x14ac:dyDescent="0.2">
      <c r="Z12467" s="5"/>
    </row>
    <row r="12468" spans="26:26" x14ac:dyDescent="0.2">
      <c r="Z12468" s="5"/>
    </row>
    <row r="12469" spans="26:26" x14ac:dyDescent="0.2">
      <c r="Z12469" s="5"/>
    </row>
    <row r="12470" spans="26:26" x14ac:dyDescent="0.2">
      <c r="Z12470" s="5"/>
    </row>
    <row r="12471" spans="26:26" x14ac:dyDescent="0.2">
      <c r="Z12471" s="5"/>
    </row>
    <row r="12472" spans="26:26" x14ac:dyDescent="0.2">
      <c r="Z12472" s="5"/>
    </row>
    <row r="12473" spans="26:26" x14ac:dyDescent="0.2">
      <c r="Z12473" s="5"/>
    </row>
    <row r="12474" spans="26:26" x14ac:dyDescent="0.2">
      <c r="Z12474" s="5"/>
    </row>
    <row r="12475" spans="26:26" x14ac:dyDescent="0.2">
      <c r="Z12475" s="5"/>
    </row>
    <row r="12476" spans="26:26" x14ac:dyDescent="0.2">
      <c r="Z12476" s="5"/>
    </row>
    <row r="12477" spans="26:26" x14ac:dyDescent="0.2">
      <c r="Z12477" s="5"/>
    </row>
    <row r="12478" spans="26:26" x14ac:dyDescent="0.2">
      <c r="Z12478" s="5"/>
    </row>
    <row r="12479" spans="26:26" x14ac:dyDescent="0.2">
      <c r="Z12479" s="5"/>
    </row>
    <row r="12480" spans="26:26" x14ac:dyDescent="0.2">
      <c r="Z12480" s="5"/>
    </row>
    <row r="12481" spans="26:26" x14ac:dyDescent="0.2">
      <c r="Z12481" s="5"/>
    </row>
    <row r="12482" spans="26:26" x14ac:dyDescent="0.2">
      <c r="Z12482" s="5"/>
    </row>
    <row r="12483" spans="26:26" x14ac:dyDescent="0.2">
      <c r="Z12483" s="5"/>
    </row>
    <row r="12484" spans="26:26" x14ac:dyDescent="0.2">
      <c r="Z12484" s="5"/>
    </row>
    <row r="12485" spans="26:26" x14ac:dyDescent="0.2">
      <c r="Z12485" s="5"/>
    </row>
    <row r="12486" spans="26:26" x14ac:dyDescent="0.2">
      <c r="Z12486" s="5"/>
    </row>
    <row r="12487" spans="26:26" x14ac:dyDescent="0.2">
      <c r="Z12487" s="5"/>
    </row>
    <row r="12488" spans="26:26" x14ac:dyDescent="0.2">
      <c r="Z12488" s="5"/>
    </row>
    <row r="12489" spans="26:26" x14ac:dyDescent="0.2">
      <c r="Z12489" s="5"/>
    </row>
    <row r="12490" spans="26:26" x14ac:dyDescent="0.2">
      <c r="Z12490" s="5"/>
    </row>
    <row r="12491" spans="26:26" x14ac:dyDescent="0.2">
      <c r="Z12491" s="5"/>
    </row>
    <row r="12492" spans="26:26" x14ac:dyDescent="0.2">
      <c r="Z12492" s="5"/>
    </row>
    <row r="12493" spans="26:26" x14ac:dyDescent="0.2">
      <c r="Z12493" s="5"/>
    </row>
    <row r="12494" spans="26:26" x14ac:dyDescent="0.2">
      <c r="Z12494" s="5"/>
    </row>
    <row r="12495" spans="26:26" x14ac:dyDescent="0.2">
      <c r="Z12495" s="5"/>
    </row>
    <row r="12496" spans="26:26" x14ac:dyDescent="0.2">
      <c r="Z12496" s="5"/>
    </row>
    <row r="12497" spans="26:26" x14ac:dyDescent="0.2">
      <c r="Z12497" s="5"/>
    </row>
    <row r="12498" spans="26:26" x14ac:dyDescent="0.2">
      <c r="Z12498" s="5"/>
    </row>
    <row r="12499" spans="26:26" x14ac:dyDescent="0.2">
      <c r="Z12499" s="5"/>
    </row>
    <row r="12500" spans="26:26" x14ac:dyDescent="0.2">
      <c r="Z12500" s="5"/>
    </row>
    <row r="12501" spans="26:26" x14ac:dyDescent="0.2">
      <c r="Z12501" s="5"/>
    </row>
    <row r="12502" spans="26:26" x14ac:dyDescent="0.2">
      <c r="Z12502" s="5"/>
    </row>
    <row r="12503" spans="26:26" x14ac:dyDescent="0.2">
      <c r="Z12503" s="5"/>
    </row>
    <row r="12504" spans="26:26" x14ac:dyDescent="0.2">
      <c r="Z12504" s="5"/>
    </row>
    <row r="12505" spans="26:26" x14ac:dyDescent="0.2">
      <c r="Z12505" s="5"/>
    </row>
    <row r="12506" spans="26:26" x14ac:dyDescent="0.2">
      <c r="Z12506" s="5"/>
    </row>
    <row r="12507" spans="26:26" x14ac:dyDescent="0.2">
      <c r="Z12507" s="5"/>
    </row>
    <row r="12508" spans="26:26" x14ac:dyDescent="0.2">
      <c r="Z12508" s="5"/>
    </row>
    <row r="12509" spans="26:26" x14ac:dyDescent="0.2">
      <c r="Z12509" s="5"/>
    </row>
    <row r="12510" spans="26:26" x14ac:dyDescent="0.2">
      <c r="Z12510" s="5"/>
    </row>
    <row r="12511" spans="26:26" x14ac:dyDescent="0.2">
      <c r="Z12511" s="5"/>
    </row>
    <row r="12512" spans="26:26" x14ac:dyDescent="0.2">
      <c r="Z12512" s="5"/>
    </row>
    <row r="12513" spans="26:26" x14ac:dyDescent="0.2">
      <c r="Z12513" s="5"/>
    </row>
    <row r="12514" spans="26:26" x14ac:dyDescent="0.2">
      <c r="Z12514" s="5"/>
    </row>
    <row r="12515" spans="26:26" x14ac:dyDescent="0.2">
      <c r="Z12515" s="5"/>
    </row>
    <row r="12516" spans="26:26" x14ac:dyDescent="0.2">
      <c r="Z12516" s="5"/>
    </row>
    <row r="12517" spans="26:26" x14ac:dyDescent="0.2">
      <c r="Z12517" s="5"/>
    </row>
    <row r="12518" spans="26:26" x14ac:dyDescent="0.2">
      <c r="Z12518" s="5"/>
    </row>
    <row r="12519" spans="26:26" x14ac:dyDescent="0.2">
      <c r="Z12519" s="5"/>
    </row>
    <row r="12520" spans="26:26" x14ac:dyDescent="0.2">
      <c r="Z12520" s="5"/>
    </row>
    <row r="12521" spans="26:26" x14ac:dyDescent="0.2">
      <c r="Z12521" s="5"/>
    </row>
    <row r="12522" spans="26:26" x14ac:dyDescent="0.2">
      <c r="Z12522" s="5"/>
    </row>
    <row r="12523" spans="26:26" x14ac:dyDescent="0.2">
      <c r="Z12523" s="5"/>
    </row>
    <row r="12524" spans="26:26" x14ac:dyDescent="0.2">
      <c r="Z12524" s="5"/>
    </row>
    <row r="12525" spans="26:26" x14ac:dyDescent="0.2">
      <c r="Z12525" s="5"/>
    </row>
    <row r="12526" spans="26:26" x14ac:dyDescent="0.2">
      <c r="Z12526" s="5"/>
    </row>
    <row r="12527" spans="26:26" x14ac:dyDescent="0.2">
      <c r="Z12527" s="5"/>
    </row>
    <row r="12528" spans="26:26" x14ac:dyDescent="0.2">
      <c r="Z12528" s="5"/>
    </row>
    <row r="12529" spans="26:26" x14ac:dyDescent="0.2">
      <c r="Z12529" s="5"/>
    </row>
    <row r="12530" spans="26:26" x14ac:dyDescent="0.2">
      <c r="Z12530" s="5"/>
    </row>
    <row r="12531" spans="26:26" x14ac:dyDescent="0.2">
      <c r="Z12531" s="5"/>
    </row>
    <row r="12532" spans="26:26" x14ac:dyDescent="0.2">
      <c r="Z12532" s="5"/>
    </row>
    <row r="12533" spans="26:26" x14ac:dyDescent="0.2">
      <c r="Z12533" s="5"/>
    </row>
    <row r="12534" spans="26:26" x14ac:dyDescent="0.2">
      <c r="Z12534" s="5"/>
    </row>
    <row r="12535" spans="26:26" x14ac:dyDescent="0.2">
      <c r="Z12535" s="5"/>
    </row>
    <row r="12536" spans="26:26" x14ac:dyDescent="0.2">
      <c r="Z12536" s="5"/>
    </row>
    <row r="12537" spans="26:26" x14ac:dyDescent="0.2">
      <c r="Z12537" s="5"/>
    </row>
    <row r="12538" spans="26:26" x14ac:dyDescent="0.2">
      <c r="Z12538" s="5"/>
    </row>
    <row r="12539" spans="26:26" x14ac:dyDescent="0.2">
      <c r="Z12539" s="5"/>
    </row>
    <row r="12540" spans="26:26" x14ac:dyDescent="0.2">
      <c r="Z12540" s="5"/>
    </row>
    <row r="12541" spans="26:26" x14ac:dyDescent="0.2">
      <c r="Z12541" s="5"/>
    </row>
    <row r="12542" spans="26:26" x14ac:dyDescent="0.2">
      <c r="Z12542" s="5"/>
    </row>
    <row r="12543" spans="26:26" x14ac:dyDescent="0.2">
      <c r="Z12543" s="5"/>
    </row>
    <row r="12544" spans="26:26" x14ac:dyDescent="0.2">
      <c r="Z12544" s="5"/>
    </row>
    <row r="12545" spans="26:26" x14ac:dyDescent="0.2">
      <c r="Z12545" s="5"/>
    </row>
    <row r="12546" spans="26:26" x14ac:dyDescent="0.2">
      <c r="Z12546" s="5"/>
    </row>
    <row r="12547" spans="26:26" x14ac:dyDescent="0.2">
      <c r="Z12547" s="5"/>
    </row>
    <row r="12548" spans="26:26" x14ac:dyDescent="0.2">
      <c r="Z12548" s="5"/>
    </row>
    <row r="12549" spans="26:26" x14ac:dyDescent="0.2">
      <c r="Z12549" s="5"/>
    </row>
    <row r="12550" spans="26:26" x14ac:dyDescent="0.2">
      <c r="Z12550" s="5"/>
    </row>
    <row r="12551" spans="26:26" x14ac:dyDescent="0.2">
      <c r="Z12551" s="5"/>
    </row>
    <row r="12552" spans="26:26" x14ac:dyDescent="0.2">
      <c r="Z12552" s="5"/>
    </row>
    <row r="12553" spans="26:26" x14ac:dyDescent="0.2">
      <c r="Z12553" s="5"/>
    </row>
    <row r="12554" spans="26:26" x14ac:dyDescent="0.2">
      <c r="Z12554" s="5"/>
    </row>
    <row r="12555" spans="26:26" x14ac:dyDescent="0.2">
      <c r="Z12555" s="5"/>
    </row>
    <row r="12556" spans="26:26" x14ac:dyDescent="0.2">
      <c r="Z12556" s="5"/>
    </row>
    <row r="12557" spans="26:26" x14ac:dyDescent="0.2">
      <c r="Z12557" s="5"/>
    </row>
    <row r="12558" spans="26:26" x14ac:dyDescent="0.2">
      <c r="Z12558" s="5"/>
    </row>
    <row r="12559" spans="26:26" x14ac:dyDescent="0.2">
      <c r="Z12559" s="5"/>
    </row>
    <row r="12560" spans="26:26" x14ac:dyDescent="0.2">
      <c r="Z12560" s="5"/>
    </row>
    <row r="12561" spans="26:26" x14ac:dyDescent="0.2">
      <c r="Z12561" s="5"/>
    </row>
    <row r="12562" spans="26:26" x14ac:dyDescent="0.2">
      <c r="Z12562" s="5"/>
    </row>
    <row r="12563" spans="26:26" x14ac:dyDescent="0.2">
      <c r="Z12563" s="5"/>
    </row>
    <row r="12564" spans="26:26" x14ac:dyDescent="0.2">
      <c r="Z12564" s="5"/>
    </row>
    <row r="12565" spans="26:26" x14ac:dyDescent="0.2">
      <c r="Z12565" s="5"/>
    </row>
    <row r="12566" spans="26:26" x14ac:dyDescent="0.2">
      <c r="Z12566" s="5"/>
    </row>
    <row r="12567" spans="26:26" x14ac:dyDescent="0.2">
      <c r="Z12567" s="5"/>
    </row>
    <row r="12568" spans="26:26" x14ac:dyDescent="0.2">
      <c r="Z12568" s="5"/>
    </row>
    <row r="12569" spans="26:26" x14ac:dyDescent="0.2">
      <c r="Z12569" s="5"/>
    </row>
    <row r="12570" spans="26:26" x14ac:dyDescent="0.2">
      <c r="Z12570" s="5"/>
    </row>
    <row r="12571" spans="26:26" x14ac:dyDescent="0.2">
      <c r="Z12571" s="5"/>
    </row>
    <row r="12572" spans="26:26" x14ac:dyDescent="0.2">
      <c r="Z12572" s="5"/>
    </row>
    <row r="12573" spans="26:26" x14ac:dyDescent="0.2">
      <c r="Z12573" s="5"/>
    </row>
    <row r="12574" spans="26:26" x14ac:dyDescent="0.2">
      <c r="Z12574" s="5"/>
    </row>
    <row r="12575" spans="26:26" x14ac:dyDescent="0.2">
      <c r="Z12575" s="5"/>
    </row>
    <row r="12576" spans="26:26" x14ac:dyDescent="0.2">
      <c r="Z12576" s="5"/>
    </row>
    <row r="12577" spans="26:26" x14ac:dyDescent="0.2">
      <c r="Z12577" s="5"/>
    </row>
    <row r="12578" spans="26:26" x14ac:dyDescent="0.2">
      <c r="Z12578" s="5"/>
    </row>
    <row r="12579" spans="26:26" x14ac:dyDescent="0.2">
      <c r="Z12579" s="5"/>
    </row>
    <row r="12580" spans="26:26" x14ac:dyDescent="0.2">
      <c r="Z12580" s="5"/>
    </row>
    <row r="12581" spans="26:26" x14ac:dyDescent="0.2">
      <c r="Z12581" s="5"/>
    </row>
    <row r="12582" spans="26:26" x14ac:dyDescent="0.2">
      <c r="Z12582" s="5"/>
    </row>
    <row r="12583" spans="26:26" x14ac:dyDescent="0.2">
      <c r="Z12583" s="5"/>
    </row>
    <row r="12584" spans="26:26" x14ac:dyDescent="0.2">
      <c r="Z12584" s="5"/>
    </row>
    <row r="12585" spans="26:26" x14ac:dyDescent="0.2">
      <c r="Z12585" s="5"/>
    </row>
    <row r="12586" spans="26:26" x14ac:dyDescent="0.2">
      <c r="Z12586" s="5"/>
    </row>
    <row r="12587" spans="26:26" x14ac:dyDescent="0.2">
      <c r="Z12587" s="5"/>
    </row>
    <row r="12588" spans="26:26" x14ac:dyDescent="0.2">
      <c r="Z12588" s="5"/>
    </row>
    <row r="12589" spans="26:26" x14ac:dyDescent="0.2">
      <c r="Z12589" s="5"/>
    </row>
    <row r="12590" spans="26:26" x14ac:dyDescent="0.2">
      <c r="Z12590" s="5"/>
    </row>
    <row r="12591" spans="26:26" x14ac:dyDescent="0.2">
      <c r="Z12591" s="5"/>
    </row>
    <row r="12592" spans="26:26" x14ac:dyDescent="0.2">
      <c r="Z12592" s="5"/>
    </row>
    <row r="12593" spans="26:26" x14ac:dyDescent="0.2">
      <c r="Z12593" s="5"/>
    </row>
    <row r="12594" spans="26:26" x14ac:dyDescent="0.2">
      <c r="Z12594" s="5"/>
    </row>
    <row r="12595" spans="26:26" x14ac:dyDescent="0.2">
      <c r="Z12595" s="5"/>
    </row>
    <row r="12596" spans="26:26" x14ac:dyDescent="0.2">
      <c r="Z12596" s="5"/>
    </row>
    <row r="12597" spans="26:26" x14ac:dyDescent="0.2">
      <c r="Z12597" s="5"/>
    </row>
    <row r="12598" spans="26:26" x14ac:dyDescent="0.2">
      <c r="Z12598" s="5"/>
    </row>
    <row r="12599" spans="26:26" x14ac:dyDescent="0.2">
      <c r="Z12599" s="5"/>
    </row>
    <row r="12600" spans="26:26" x14ac:dyDescent="0.2">
      <c r="Z12600" s="5"/>
    </row>
    <row r="12601" spans="26:26" x14ac:dyDescent="0.2">
      <c r="Z12601" s="5"/>
    </row>
    <row r="12602" spans="26:26" x14ac:dyDescent="0.2">
      <c r="Z12602" s="5"/>
    </row>
    <row r="12603" spans="26:26" x14ac:dyDescent="0.2">
      <c r="Z12603" s="5"/>
    </row>
    <row r="12604" spans="26:26" x14ac:dyDescent="0.2">
      <c r="Z12604" s="5"/>
    </row>
    <row r="12605" spans="26:26" x14ac:dyDescent="0.2">
      <c r="Z12605" s="5"/>
    </row>
    <row r="12606" spans="26:26" x14ac:dyDescent="0.2">
      <c r="Z12606" s="5"/>
    </row>
    <row r="12607" spans="26:26" x14ac:dyDescent="0.2">
      <c r="Z12607" s="5"/>
    </row>
    <row r="12608" spans="26:26" x14ac:dyDescent="0.2">
      <c r="Z12608" s="5"/>
    </row>
    <row r="12609" spans="26:26" x14ac:dyDescent="0.2">
      <c r="Z12609" s="5"/>
    </row>
    <row r="12610" spans="26:26" x14ac:dyDescent="0.2">
      <c r="Z12610" s="5"/>
    </row>
    <row r="12611" spans="26:26" x14ac:dyDescent="0.2">
      <c r="Z12611" s="5"/>
    </row>
    <row r="12612" spans="26:26" x14ac:dyDescent="0.2">
      <c r="Z12612" s="5"/>
    </row>
    <row r="12613" spans="26:26" x14ac:dyDescent="0.2">
      <c r="Z12613" s="5"/>
    </row>
    <row r="12614" spans="26:26" x14ac:dyDescent="0.2">
      <c r="Z12614" s="5"/>
    </row>
    <row r="12615" spans="26:26" x14ac:dyDescent="0.2">
      <c r="Z12615" s="5"/>
    </row>
    <row r="12616" spans="26:26" x14ac:dyDescent="0.2">
      <c r="Z12616" s="5"/>
    </row>
    <row r="12617" spans="26:26" x14ac:dyDescent="0.2">
      <c r="Z12617" s="5"/>
    </row>
    <row r="12618" spans="26:26" x14ac:dyDescent="0.2">
      <c r="Z12618" s="5"/>
    </row>
    <row r="12619" spans="26:26" x14ac:dyDescent="0.2">
      <c r="Z12619" s="5"/>
    </row>
    <row r="12620" spans="26:26" x14ac:dyDescent="0.2">
      <c r="Z12620" s="5"/>
    </row>
    <row r="12621" spans="26:26" x14ac:dyDescent="0.2">
      <c r="Z12621" s="5"/>
    </row>
    <row r="12622" spans="26:26" x14ac:dyDescent="0.2">
      <c r="Z12622" s="5"/>
    </row>
    <row r="12623" spans="26:26" x14ac:dyDescent="0.2">
      <c r="Z12623" s="5"/>
    </row>
    <row r="12624" spans="26:26" x14ac:dyDescent="0.2">
      <c r="Z12624" s="5"/>
    </row>
    <row r="12625" spans="26:26" x14ac:dyDescent="0.2">
      <c r="Z12625" s="5"/>
    </row>
    <row r="12626" spans="26:26" x14ac:dyDescent="0.2">
      <c r="Z12626" s="5"/>
    </row>
    <row r="12627" spans="26:26" x14ac:dyDescent="0.2">
      <c r="Z12627" s="5"/>
    </row>
    <row r="12628" spans="26:26" x14ac:dyDescent="0.2">
      <c r="Z12628" s="5"/>
    </row>
    <row r="12629" spans="26:26" x14ac:dyDescent="0.2">
      <c r="Z12629" s="5"/>
    </row>
    <row r="12630" spans="26:26" x14ac:dyDescent="0.2">
      <c r="Z12630" s="5"/>
    </row>
    <row r="12631" spans="26:26" x14ac:dyDescent="0.2">
      <c r="Z12631" s="5"/>
    </row>
    <row r="12632" spans="26:26" x14ac:dyDescent="0.2">
      <c r="Z12632" s="5"/>
    </row>
    <row r="12633" spans="26:26" x14ac:dyDescent="0.2">
      <c r="Z12633" s="5"/>
    </row>
    <row r="12634" spans="26:26" x14ac:dyDescent="0.2">
      <c r="Z12634" s="5"/>
    </row>
    <row r="12635" spans="26:26" x14ac:dyDescent="0.2">
      <c r="Z12635" s="5"/>
    </row>
    <row r="12636" spans="26:26" x14ac:dyDescent="0.2">
      <c r="Z12636" s="5"/>
    </row>
    <row r="12637" spans="26:26" x14ac:dyDescent="0.2">
      <c r="Z12637" s="5"/>
    </row>
    <row r="12638" spans="26:26" x14ac:dyDescent="0.2">
      <c r="Z12638" s="5"/>
    </row>
    <row r="12639" spans="26:26" x14ac:dyDescent="0.2">
      <c r="Z12639" s="5"/>
    </row>
    <row r="12640" spans="26:26" x14ac:dyDescent="0.2">
      <c r="Z12640" s="5"/>
    </row>
    <row r="12641" spans="26:26" x14ac:dyDescent="0.2">
      <c r="Z12641" s="5"/>
    </row>
    <row r="12642" spans="26:26" x14ac:dyDescent="0.2">
      <c r="Z12642" s="5"/>
    </row>
    <row r="12643" spans="26:26" x14ac:dyDescent="0.2">
      <c r="Z12643" s="5"/>
    </row>
    <row r="12644" spans="26:26" x14ac:dyDescent="0.2">
      <c r="Z12644" s="5"/>
    </row>
    <row r="12645" spans="26:26" x14ac:dyDescent="0.2">
      <c r="Z12645" s="5"/>
    </row>
    <row r="12646" spans="26:26" x14ac:dyDescent="0.2">
      <c r="Z12646" s="5"/>
    </row>
    <row r="12647" spans="26:26" x14ac:dyDescent="0.2">
      <c r="Z12647" s="5"/>
    </row>
    <row r="12648" spans="26:26" x14ac:dyDescent="0.2">
      <c r="Z12648" s="5"/>
    </row>
    <row r="12649" spans="26:26" x14ac:dyDescent="0.2">
      <c r="Z12649" s="5"/>
    </row>
    <row r="12650" spans="26:26" x14ac:dyDescent="0.2">
      <c r="Z12650" s="5"/>
    </row>
    <row r="12651" spans="26:26" x14ac:dyDescent="0.2">
      <c r="Z12651" s="5"/>
    </row>
    <row r="12652" spans="26:26" x14ac:dyDescent="0.2">
      <c r="Z12652" s="5"/>
    </row>
    <row r="12653" spans="26:26" x14ac:dyDescent="0.2">
      <c r="Z12653" s="5"/>
    </row>
    <row r="12654" spans="26:26" x14ac:dyDescent="0.2">
      <c r="Z12654" s="5"/>
    </row>
    <row r="12655" spans="26:26" x14ac:dyDescent="0.2">
      <c r="Z12655" s="5"/>
    </row>
    <row r="12656" spans="26:26" x14ac:dyDescent="0.2">
      <c r="Z12656" s="5"/>
    </row>
    <row r="12657" spans="26:26" x14ac:dyDescent="0.2">
      <c r="Z12657" s="5"/>
    </row>
    <row r="12658" spans="26:26" x14ac:dyDescent="0.2">
      <c r="Z12658" s="5"/>
    </row>
    <row r="12659" spans="26:26" x14ac:dyDescent="0.2">
      <c r="Z12659" s="5"/>
    </row>
    <row r="12660" spans="26:26" x14ac:dyDescent="0.2">
      <c r="Z12660" s="5"/>
    </row>
    <row r="12661" spans="26:26" x14ac:dyDescent="0.2">
      <c r="Z12661" s="5"/>
    </row>
    <row r="12662" spans="26:26" x14ac:dyDescent="0.2">
      <c r="Z12662" s="5"/>
    </row>
    <row r="12663" spans="26:26" x14ac:dyDescent="0.2">
      <c r="Z12663" s="5"/>
    </row>
    <row r="12664" spans="26:26" x14ac:dyDescent="0.2">
      <c r="Z12664" s="5"/>
    </row>
    <row r="12665" spans="26:26" x14ac:dyDescent="0.2">
      <c r="Z12665" s="5"/>
    </row>
    <row r="12666" spans="26:26" x14ac:dyDescent="0.2">
      <c r="Z12666" s="5"/>
    </row>
    <row r="12667" spans="26:26" x14ac:dyDescent="0.2">
      <c r="Z12667" s="5"/>
    </row>
    <row r="12668" spans="26:26" x14ac:dyDescent="0.2">
      <c r="Z12668" s="5"/>
    </row>
    <row r="12669" spans="26:26" x14ac:dyDescent="0.2">
      <c r="Z12669" s="5"/>
    </row>
    <row r="12670" spans="26:26" x14ac:dyDescent="0.2">
      <c r="Z12670" s="5"/>
    </row>
    <row r="12671" spans="26:26" x14ac:dyDescent="0.2">
      <c r="Z12671" s="5"/>
    </row>
    <row r="12672" spans="26:26" x14ac:dyDescent="0.2">
      <c r="Z12672" s="5"/>
    </row>
    <row r="12673" spans="26:26" x14ac:dyDescent="0.2">
      <c r="Z12673" s="5"/>
    </row>
    <row r="12674" spans="26:26" x14ac:dyDescent="0.2">
      <c r="Z12674" s="5"/>
    </row>
    <row r="12675" spans="26:26" x14ac:dyDescent="0.2">
      <c r="Z12675" s="5"/>
    </row>
    <row r="12676" spans="26:26" x14ac:dyDescent="0.2">
      <c r="Z12676" s="5"/>
    </row>
    <row r="12677" spans="26:26" x14ac:dyDescent="0.2">
      <c r="Z12677" s="5"/>
    </row>
    <row r="12678" spans="26:26" x14ac:dyDescent="0.2">
      <c r="Z12678" s="5"/>
    </row>
    <row r="12679" spans="26:26" x14ac:dyDescent="0.2">
      <c r="Z12679" s="5"/>
    </row>
    <row r="12680" spans="26:26" x14ac:dyDescent="0.2">
      <c r="Z12680" s="5"/>
    </row>
    <row r="12681" spans="26:26" x14ac:dyDescent="0.2">
      <c r="Z12681" s="5"/>
    </row>
    <row r="12682" spans="26:26" x14ac:dyDescent="0.2">
      <c r="Z12682" s="5"/>
    </row>
    <row r="12683" spans="26:26" x14ac:dyDescent="0.2">
      <c r="Z12683" s="5"/>
    </row>
    <row r="12684" spans="26:26" x14ac:dyDescent="0.2">
      <c r="Z12684" s="5"/>
    </row>
    <row r="12685" spans="26:26" x14ac:dyDescent="0.2">
      <c r="Z12685" s="5"/>
    </row>
    <row r="12686" spans="26:26" x14ac:dyDescent="0.2">
      <c r="Z12686" s="5"/>
    </row>
    <row r="12687" spans="26:26" x14ac:dyDescent="0.2">
      <c r="Z12687" s="5"/>
    </row>
    <row r="12688" spans="26:26" x14ac:dyDescent="0.2">
      <c r="Z12688" s="5"/>
    </row>
    <row r="12689" spans="26:26" x14ac:dyDescent="0.2">
      <c r="Z12689" s="5"/>
    </row>
    <row r="12690" spans="26:26" x14ac:dyDescent="0.2">
      <c r="Z12690" s="5"/>
    </row>
    <row r="12691" spans="26:26" x14ac:dyDescent="0.2">
      <c r="Z12691" s="5"/>
    </row>
    <row r="12692" spans="26:26" x14ac:dyDescent="0.2">
      <c r="Z12692" s="5"/>
    </row>
    <row r="12693" spans="26:26" x14ac:dyDescent="0.2">
      <c r="Z12693" s="5"/>
    </row>
    <row r="12694" spans="26:26" x14ac:dyDescent="0.2">
      <c r="Z12694" s="5"/>
    </row>
    <row r="12695" spans="26:26" x14ac:dyDescent="0.2">
      <c r="Z12695" s="5"/>
    </row>
    <row r="12696" spans="26:26" x14ac:dyDescent="0.2">
      <c r="Z12696" s="5"/>
    </row>
    <row r="12697" spans="26:26" x14ac:dyDescent="0.2">
      <c r="Z12697" s="5"/>
    </row>
    <row r="12698" spans="26:26" x14ac:dyDescent="0.2">
      <c r="Z12698" s="5"/>
    </row>
    <row r="12699" spans="26:26" x14ac:dyDescent="0.2">
      <c r="Z12699" s="5"/>
    </row>
    <row r="12700" spans="26:26" x14ac:dyDescent="0.2">
      <c r="Z12700" s="5"/>
    </row>
    <row r="12701" spans="26:26" x14ac:dyDescent="0.2">
      <c r="Z12701" s="5"/>
    </row>
    <row r="12702" spans="26:26" x14ac:dyDescent="0.2">
      <c r="Z12702" s="5"/>
    </row>
    <row r="12703" spans="26:26" x14ac:dyDescent="0.2">
      <c r="Z12703" s="5"/>
    </row>
    <row r="12704" spans="26:26" x14ac:dyDescent="0.2">
      <c r="Z12704" s="5"/>
    </row>
    <row r="12705" spans="26:26" x14ac:dyDescent="0.2">
      <c r="Z12705" s="5"/>
    </row>
    <row r="12706" spans="26:26" x14ac:dyDescent="0.2">
      <c r="Z12706" s="5"/>
    </row>
    <row r="12707" spans="26:26" x14ac:dyDescent="0.2">
      <c r="Z12707" s="5"/>
    </row>
    <row r="12708" spans="26:26" x14ac:dyDescent="0.2">
      <c r="Z12708" s="5"/>
    </row>
    <row r="12709" spans="26:26" x14ac:dyDescent="0.2">
      <c r="Z12709" s="5"/>
    </row>
    <row r="12710" spans="26:26" x14ac:dyDescent="0.2">
      <c r="Z12710" s="5"/>
    </row>
    <row r="12711" spans="26:26" x14ac:dyDescent="0.2">
      <c r="Z12711" s="5"/>
    </row>
    <row r="12712" spans="26:26" x14ac:dyDescent="0.2">
      <c r="Z12712" s="5"/>
    </row>
    <row r="12713" spans="26:26" x14ac:dyDescent="0.2">
      <c r="Z12713" s="5"/>
    </row>
    <row r="12714" spans="26:26" x14ac:dyDescent="0.2">
      <c r="Z12714" s="5"/>
    </row>
    <row r="12715" spans="26:26" x14ac:dyDescent="0.2">
      <c r="Z12715" s="5"/>
    </row>
    <row r="12716" spans="26:26" x14ac:dyDescent="0.2">
      <c r="Z12716" s="5"/>
    </row>
    <row r="12717" spans="26:26" x14ac:dyDescent="0.2">
      <c r="Z12717" s="5"/>
    </row>
    <row r="12718" spans="26:26" x14ac:dyDescent="0.2">
      <c r="Z12718" s="5"/>
    </row>
    <row r="12719" spans="26:26" x14ac:dyDescent="0.2">
      <c r="Z12719" s="5"/>
    </row>
    <row r="12720" spans="26:26" x14ac:dyDescent="0.2">
      <c r="Z12720" s="5"/>
    </row>
    <row r="12721" spans="26:26" x14ac:dyDescent="0.2">
      <c r="Z12721" s="5"/>
    </row>
    <row r="12722" spans="26:26" x14ac:dyDescent="0.2">
      <c r="Z12722" s="5"/>
    </row>
    <row r="12723" spans="26:26" x14ac:dyDescent="0.2">
      <c r="Z12723" s="5"/>
    </row>
    <row r="12724" spans="26:26" x14ac:dyDescent="0.2">
      <c r="Z12724" s="5"/>
    </row>
    <row r="12725" spans="26:26" x14ac:dyDescent="0.2">
      <c r="Z12725" s="5"/>
    </row>
    <row r="12726" spans="26:26" x14ac:dyDescent="0.2">
      <c r="Z12726" s="5"/>
    </row>
    <row r="12727" spans="26:26" x14ac:dyDescent="0.2">
      <c r="Z12727" s="5"/>
    </row>
    <row r="12728" spans="26:26" x14ac:dyDescent="0.2">
      <c r="Z12728" s="5"/>
    </row>
    <row r="12729" spans="26:26" x14ac:dyDescent="0.2">
      <c r="Z12729" s="5"/>
    </row>
    <row r="12730" spans="26:26" x14ac:dyDescent="0.2">
      <c r="Z12730" s="5"/>
    </row>
    <row r="12731" spans="26:26" x14ac:dyDescent="0.2">
      <c r="Z12731" s="5"/>
    </row>
    <row r="12732" spans="26:26" x14ac:dyDescent="0.2">
      <c r="Z12732" s="5"/>
    </row>
    <row r="12733" spans="26:26" x14ac:dyDescent="0.2">
      <c r="Z12733" s="5"/>
    </row>
    <row r="12734" spans="26:26" x14ac:dyDescent="0.2">
      <c r="Z12734" s="5"/>
    </row>
    <row r="12735" spans="26:26" x14ac:dyDescent="0.2">
      <c r="Z12735" s="5"/>
    </row>
    <row r="12736" spans="26:26" x14ac:dyDescent="0.2">
      <c r="Z12736" s="5"/>
    </row>
    <row r="12737" spans="26:26" x14ac:dyDescent="0.2">
      <c r="Z12737" s="5"/>
    </row>
    <row r="12738" spans="26:26" x14ac:dyDescent="0.2">
      <c r="Z12738" s="5"/>
    </row>
    <row r="12739" spans="26:26" x14ac:dyDescent="0.2">
      <c r="Z12739" s="5"/>
    </row>
    <row r="12740" spans="26:26" x14ac:dyDescent="0.2">
      <c r="Z12740" s="5"/>
    </row>
    <row r="12741" spans="26:26" x14ac:dyDescent="0.2">
      <c r="Z12741" s="5"/>
    </row>
    <row r="12742" spans="26:26" x14ac:dyDescent="0.2">
      <c r="Z12742" s="5"/>
    </row>
    <row r="12743" spans="26:26" x14ac:dyDescent="0.2">
      <c r="Z12743" s="5"/>
    </row>
    <row r="12744" spans="26:26" x14ac:dyDescent="0.2">
      <c r="Z12744" s="5"/>
    </row>
    <row r="12745" spans="26:26" x14ac:dyDescent="0.2">
      <c r="Z12745" s="5"/>
    </row>
    <row r="12746" spans="26:26" x14ac:dyDescent="0.2">
      <c r="Z12746" s="5"/>
    </row>
    <row r="12747" spans="26:26" x14ac:dyDescent="0.2">
      <c r="Z12747" s="5"/>
    </row>
    <row r="12748" spans="26:26" x14ac:dyDescent="0.2">
      <c r="Z12748" s="5"/>
    </row>
    <row r="12749" spans="26:26" x14ac:dyDescent="0.2">
      <c r="Z12749" s="5"/>
    </row>
    <row r="12750" spans="26:26" x14ac:dyDescent="0.2">
      <c r="Z12750" s="5"/>
    </row>
    <row r="12751" spans="26:26" x14ac:dyDescent="0.2">
      <c r="Z12751" s="5"/>
    </row>
    <row r="12752" spans="26:26" x14ac:dyDescent="0.2">
      <c r="Z12752" s="5"/>
    </row>
    <row r="12753" spans="26:26" x14ac:dyDescent="0.2">
      <c r="Z12753" s="5"/>
    </row>
    <row r="12754" spans="26:26" x14ac:dyDescent="0.2">
      <c r="Z12754" s="5"/>
    </row>
    <row r="12755" spans="26:26" x14ac:dyDescent="0.2">
      <c r="Z12755" s="5"/>
    </row>
    <row r="12756" spans="26:26" x14ac:dyDescent="0.2">
      <c r="Z12756" s="5"/>
    </row>
    <row r="12757" spans="26:26" x14ac:dyDescent="0.2">
      <c r="Z12757" s="5"/>
    </row>
    <row r="12758" spans="26:26" x14ac:dyDescent="0.2">
      <c r="Z12758" s="5"/>
    </row>
    <row r="12759" spans="26:26" x14ac:dyDescent="0.2">
      <c r="Z12759" s="5"/>
    </row>
    <row r="12760" spans="26:26" x14ac:dyDescent="0.2">
      <c r="Z12760" s="5"/>
    </row>
    <row r="12761" spans="26:26" x14ac:dyDescent="0.2">
      <c r="Z12761" s="5"/>
    </row>
    <row r="12762" spans="26:26" x14ac:dyDescent="0.2">
      <c r="Z12762" s="5"/>
    </row>
    <row r="12763" spans="26:26" x14ac:dyDescent="0.2">
      <c r="Z12763" s="5"/>
    </row>
    <row r="12764" spans="26:26" x14ac:dyDescent="0.2">
      <c r="Z12764" s="5"/>
    </row>
    <row r="12765" spans="26:26" x14ac:dyDescent="0.2">
      <c r="Z12765" s="5"/>
    </row>
    <row r="12766" spans="26:26" x14ac:dyDescent="0.2">
      <c r="Z12766" s="5"/>
    </row>
    <row r="12767" spans="26:26" x14ac:dyDescent="0.2">
      <c r="Z12767" s="5"/>
    </row>
    <row r="12768" spans="26:26" x14ac:dyDescent="0.2">
      <c r="Z12768" s="5"/>
    </row>
    <row r="12769" spans="26:26" x14ac:dyDescent="0.2">
      <c r="Z12769" s="5"/>
    </row>
    <row r="12770" spans="26:26" x14ac:dyDescent="0.2">
      <c r="Z12770" s="5"/>
    </row>
    <row r="12771" spans="26:26" x14ac:dyDescent="0.2">
      <c r="Z12771" s="5"/>
    </row>
    <row r="12772" spans="26:26" x14ac:dyDescent="0.2">
      <c r="Z12772" s="5"/>
    </row>
    <row r="12773" spans="26:26" x14ac:dyDescent="0.2">
      <c r="Z12773" s="5"/>
    </row>
    <row r="12774" spans="26:26" x14ac:dyDescent="0.2">
      <c r="Z12774" s="5"/>
    </row>
    <row r="12775" spans="26:26" x14ac:dyDescent="0.2">
      <c r="Z12775" s="5"/>
    </row>
    <row r="12776" spans="26:26" x14ac:dyDescent="0.2">
      <c r="Z12776" s="5"/>
    </row>
    <row r="12777" spans="26:26" x14ac:dyDescent="0.2">
      <c r="Z12777" s="5"/>
    </row>
    <row r="12778" spans="26:26" x14ac:dyDescent="0.2">
      <c r="Z12778" s="5"/>
    </row>
    <row r="12779" spans="26:26" x14ac:dyDescent="0.2">
      <c r="Z12779" s="5"/>
    </row>
    <row r="12780" spans="26:26" x14ac:dyDescent="0.2">
      <c r="Z12780" s="5"/>
    </row>
    <row r="12781" spans="26:26" x14ac:dyDescent="0.2">
      <c r="Z12781" s="5"/>
    </row>
    <row r="12782" spans="26:26" x14ac:dyDescent="0.2">
      <c r="Z12782" s="5"/>
    </row>
    <row r="12783" spans="26:26" x14ac:dyDescent="0.2">
      <c r="Z12783" s="5"/>
    </row>
    <row r="12784" spans="26:26" x14ac:dyDescent="0.2">
      <c r="Z12784" s="5"/>
    </row>
    <row r="12785" spans="26:26" x14ac:dyDescent="0.2">
      <c r="Z12785" s="5"/>
    </row>
    <row r="12786" spans="26:26" x14ac:dyDescent="0.2">
      <c r="Z12786" s="5"/>
    </row>
    <row r="12787" spans="26:26" x14ac:dyDescent="0.2">
      <c r="Z12787" s="5"/>
    </row>
    <row r="12788" spans="26:26" x14ac:dyDescent="0.2">
      <c r="Z12788" s="5"/>
    </row>
    <row r="12789" spans="26:26" x14ac:dyDescent="0.2">
      <c r="Z12789" s="5"/>
    </row>
    <row r="12790" spans="26:26" x14ac:dyDescent="0.2">
      <c r="Z12790" s="5"/>
    </row>
    <row r="12791" spans="26:26" x14ac:dyDescent="0.2">
      <c r="Z12791" s="5"/>
    </row>
    <row r="12792" spans="26:26" x14ac:dyDescent="0.2">
      <c r="Z12792" s="5"/>
    </row>
    <row r="12793" spans="26:26" x14ac:dyDescent="0.2">
      <c r="Z12793" s="5"/>
    </row>
    <row r="12794" spans="26:26" x14ac:dyDescent="0.2">
      <c r="Z12794" s="5"/>
    </row>
    <row r="12795" spans="26:26" x14ac:dyDescent="0.2">
      <c r="Z12795" s="5"/>
    </row>
    <row r="12796" spans="26:26" x14ac:dyDescent="0.2">
      <c r="Z12796" s="5"/>
    </row>
    <row r="12797" spans="26:26" x14ac:dyDescent="0.2">
      <c r="Z12797" s="5"/>
    </row>
    <row r="12798" spans="26:26" x14ac:dyDescent="0.2">
      <c r="Z12798" s="5"/>
    </row>
    <row r="12799" spans="26:26" x14ac:dyDescent="0.2">
      <c r="Z12799" s="5"/>
    </row>
    <row r="12800" spans="26:26" x14ac:dyDescent="0.2">
      <c r="Z12800" s="5"/>
    </row>
    <row r="12801" spans="26:26" x14ac:dyDescent="0.2">
      <c r="Z12801" s="5"/>
    </row>
    <row r="12802" spans="26:26" x14ac:dyDescent="0.2">
      <c r="Z12802" s="5"/>
    </row>
    <row r="12803" spans="26:26" x14ac:dyDescent="0.2">
      <c r="Z12803" s="5"/>
    </row>
    <row r="12804" spans="26:26" x14ac:dyDescent="0.2">
      <c r="Z12804" s="5"/>
    </row>
    <row r="12805" spans="26:26" x14ac:dyDescent="0.2">
      <c r="Z12805" s="5"/>
    </row>
    <row r="12806" spans="26:26" x14ac:dyDescent="0.2">
      <c r="Z12806" s="5"/>
    </row>
    <row r="12807" spans="26:26" x14ac:dyDescent="0.2">
      <c r="Z12807" s="5"/>
    </row>
    <row r="12808" spans="26:26" x14ac:dyDescent="0.2">
      <c r="Z12808" s="5"/>
    </row>
    <row r="12809" spans="26:26" x14ac:dyDescent="0.2">
      <c r="Z12809" s="5"/>
    </row>
    <row r="12810" spans="26:26" x14ac:dyDescent="0.2">
      <c r="Z12810" s="5"/>
    </row>
    <row r="12811" spans="26:26" x14ac:dyDescent="0.2">
      <c r="Z12811" s="5"/>
    </row>
    <row r="12812" spans="26:26" x14ac:dyDescent="0.2">
      <c r="Z12812" s="5"/>
    </row>
    <row r="12813" spans="26:26" x14ac:dyDescent="0.2">
      <c r="Z12813" s="5"/>
    </row>
    <row r="12814" spans="26:26" x14ac:dyDescent="0.2">
      <c r="Z12814" s="5"/>
    </row>
    <row r="12815" spans="26:26" x14ac:dyDescent="0.2">
      <c r="Z12815" s="5"/>
    </row>
    <row r="12816" spans="26:26" x14ac:dyDescent="0.2">
      <c r="Z12816" s="5"/>
    </row>
    <row r="12817" spans="26:26" x14ac:dyDescent="0.2">
      <c r="Z12817" s="5"/>
    </row>
    <row r="12818" spans="26:26" x14ac:dyDescent="0.2">
      <c r="Z12818" s="5"/>
    </row>
    <row r="12819" spans="26:26" x14ac:dyDescent="0.2">
      <c r="Z12819" s="5"/>
    </row>
    <row r="12820" spans="26:26" x14ac:dyDescent="0.2">
      <c r="Z12820" s="5"/>
    </row>
    <row r="12821" spans="26:26" x14ac:dyDescent="0.2">
      <c r="Z12821" s="5"/>
    </row>
    <row r="12822" spans="26:26" x14ac:dyDescent="0.2">
      <c r="Z12822" s="5"/>
    </row>
    <row r="12823" spans="26:26" x14ac:dyDescent="0.2">
      <c r="Z12823" s="5"/>
    </row>
    <row r="12824" spans="26:26" x14ac:dyDescent="0.2">
      <c r="Z12824" s="5"/>
    </row>
    <row r="12825" spans="26:26" x14ac:dyDescent="0.2">
      <c r="Z12825" s="5"/>
    </row>
    <row r="12826" spans="26:26" x14ac:dyDescent="0.2">
      <c r="Z12826" s="5"/>
    </row>
    <row r="12827" spans="26:26" x14ac:dyDescent="0.2">
      <c r="Z12827" s="5"/>
    </row>
    <row r="12828" spans="26:26" x14ac:dyDescent="0.2">
      <c r="Z12828" s="5"/>
    </row>
    <row r="12829" spans="26:26" x14ac:dyDescent="0.2">
      <c r="Z12829" s="5"/>
    </row>
    <row r="12830" spans="26:26" x14ac:dyDescent="0.2">
      <c r="Z12830" s="5"/>
    </row>
    <row r="12831" spans="26:26" x14ac:dyDescent="0.2">
      <c r="Z12831" s="5"/>
    </row>
    <row r="12832" spans="26:26" x14ac:dyDescent="0.2">
      <c r="Z12832" s="5"/>
    </row>
    <row r="12833" spans="26:26" x14ac:dyDescent="0.2">
      <c r="Z12833" s="5"/>
    </row>
    <row r="12834" spans="26:26" x14ac:dyDescent="0.2">
      <c r="Z12834" s="5"/>
    </row>
    <row r="12835" spans="26:26" x14ac:dyDescent="0.2">
      <c r="Z12835" s="5"/>
    </row>
    <row r="12836" spans="26:26" x14ac:dyDescent="0.2">
      <c r="Z12836" s="5"/>
    </row>
    <row r="12837" spans="26:26" x14ac:dyDescent="0.2">
      <c r="Z12837" s="5"/>
    </row>
    <row r="12838" spans="26:26" x14ac:dyDescent="0.2">
      <c r="Z12838" s="5"/>
    </row>
    <row r="12839" spans="26:26" x14ac:dyDescent="0.2">
      <c r="Z12839" s="5"/>
    </row>
    <row r="12840" spans="26:26" x14ac:dyDescent="0.2">
      <c r="Z12840" s="5"/>
    </row>
    <row r="12841" spans="26:26" x14ac:dyDescent="0.2">
      <c r="Z12841" s="5"/>
    </row>
    <row r="12842" spans="26:26" x14ac:dyDescent="0.2">
      <c r="Z12842" s="5"/>
    </row>
    <row r="12843" spans="26:26" x14ac:dyDescent="0.2">
      <c r="Z12843" s="5"/>
    </row>
    <row r="12844" spans="26:26" x14ac:dyDescent="0.2">
      <c r="Z12844" s="5"/>
    </row>
    <row r="12845" spans="26:26" x14ac:dyDescent="0.2">
      <c r="Z12845" s="5"/>
    </row>
    <row r="12846" spans="26:26" x14ac:dyDescent="0.2">
      <c r="Z12846" s="5"/>
    </row>
    <row r="12847" spans="26:26" x14ac:dyDescent="0.2">
      <c r="Z12847" s="5"/>
    </row>
    <row r="12848" spans="26:26" x14ac:dyDescent="0.2">
      <c r="Z12848" s="5"/>
    </row>
    <row r="12849" spans="26:26" x14ac:dyDescent="0.2">
      <c r="Z12849" s="5"/>
    </row>
    <row r="12850" spans="26:26" x14ac:dyDescent="0.2">
      <c r="Z12850" s="5"/>
    </row>
    <row r="12851" spans="26:26" x14ac:dyDescent="0.2">
      <c r="Z12851" s="5"/>
    </row>
    <row r="12852" spans="26:26" x14ac:dyDescent="0.2">
      <c r="Z12852" s="5"/>
    </row>
    <row r="12853" spans="26:26" x14ac:dyDescent="0.2">
      <c r="Z12853" s="5"/>
    </row>
    <row r="12854" spans="26:26" x14ac:dyDescent="0.2">
      <c r="Z12854" s="5"/>
    </row>
    <row r="12855" spans="26:26" x14ac:dyDescent="0.2">
      <c r="Z12855" s="5"/>
    </row>
    <row r="12856" spans="26:26" x14ac:dyDescent="0.2">
      <c r="Z12856" s="5"/>
    </row>
    <row r="12857" spans="26:26" x14ac:dyDescent="0.2">
      <c r="Z12857" s="5"/>
    </row>
    <row r="12858" spans="26:26" x14ac:dyDescent="0.2">
      <c r="Z12858" s="5"/>
    </row>
    <row r="12859" spans="26:26" x14ac:dyDescent="0.2">
      <c r="Z12859" s="5"/>
    </row>
    <row r="12860" spans="26:26" x14ac:dyDescent="0.2">
      <c r="Z12860" s="5"/>
    </row>
    <row r="12861" spans="26:26" x14ac:dyDescent="0.2">
      <c r="Z12861" s="5"/>
    </row>
    <row r="12862" spans="26:26" x14ac:dyDescent="0.2">
      <c r="Z12862" s="5"/>
    </row>
    <row r="12863" spans="26:26" x14ac:dyDescent="0.2">
      <c r="Z12863" s="5"/>
    </row>
    <row r="12864" spans="26:26" x14ac:dyDescent="0.2">
      <c r="Z12864" s="5"/>
    </row>
    <row r="12865" spans="26:26" x14ac:dyDescent="0.2">
      <c r="Z12865" s="5"/>
    </row>
    <row r="12866" spans="26:26" x14ac:dyDescent="0.2">
      <c r="Z12866" s="5"/>
    </row>
    <row r="12867" spans="26:26" x14ac:dyDescent="0.2">
      <c r="Z12867" s="5"/>
    </row>
    <row r="12868" spans="26:26" x14ac:dyDescent="0.2">
      <c r="Z12868" s="5"/>
    </row>
    <row r="12869" spans="26:26" x14ac:dyDescent="0.2">
      <c r="Z12869" s="5"/>
    </row>
    <row r="12870" spans="26:26" x14ac:dyDescent="0.2">
      <c r="Z12870" s="5"/>
    </row>
    <row r="12871" spans="26:26" x14ac:dyDescent="0.2">
      <c r="Z12871" s="5"/>
    </row>
    <row r="12872" spans="26:26" x14ac:dyDescent="0.2">
      <c r="Z12872" s="5"/>
    </row>
    <row r="12873" spans="26:26" x14ac:dyDescent="0.2">
      <c r="Z12873" s="5"/>
    </row>
    <row r="12874" spans="26:26" x14ac:dyDescent="0.2">
      <c r="Z12874" s="5"/>
    </row>
    <row r="12875" spans="26:26" x14ac:dyDescent="0.2">
      <c r="Z12875" s="5"/>
    </row>
    <row r="12876" spans="26:26" x14ac:dyDescent="0.2">
      <c r="Z12876" s="5"/>
    </row>
    <row r="12877" spans="26:26" x14ac:dyDescent="0.2">
      <c r="Z12877" s="5"/>
    </row>
    <row r="12878" spans="26:26" x14ac:dyDescent="0.2">
      <c r="Z12878" s="5"/>
    </row>
    <row r="12879" spans="26:26" x14ac:dyDescent="0.2">
      <c r="Z12879" s="5"/>
    </row>
    <row r="12880" spans="26:26" x14ac:dyDescent="0.2">
      <c r="Z12880" s="5"/>
    </row>
    <row r="12881" spans="26:26" x14ac:dyDescent="0.2">
      <c r="Z12881" s="5"/>
    </row>
    <row r="12882" spans="26:26" x14ac:dyDescent="0.2">
      <c r="Z12882" s="5"/>
    </row>
    <row r="12883" spans="26:26" x14ac:dyDescent="0.2">
      <c r="Z12883" s="5"/>
    </row>
    <row r="12884" spans="26:26" x14ac:dyDescent="0.2">
      <c r="Z12884" s="5"/>
    </row>
    <row r="12885" spans="26:26" x14ac:dyDescent="0.2">
      <c r="Z12885" s="5"/>
    </row>
    <row r="12886" spans="26:26" x14ac:dyDescent="0.2">
      <c r="Z12886" s="5"/>
    </row>
    <row r="12887" spans="26:26" x14ac:dyDescent="0.2">
      <c r="Z12887" s="5"/>
    </row>
    <row r="12888" spans="26:26" x14ac:dyDescent="0.2">
      <c r="Z12888" s="5"/>
    </row>
    <row r="12889" spans="26:26" x14ac:dyDescent="0.2">
      <c r="Z12889" s="5"/>
    </row>
    <row r="12890" spans="26:26" x14ac:dyDescent="0.2">
      <c r="Z12890" s="5"/>
    </row>
    <row r="12891" spans="26:26" x14ac:dyDescent="0.2">
      <c r="Z12891" s="5"/>
    </row>
    <row r="12892" spans="26:26" x14ac:dyDescent="0.2">
      <c r="Z12892" s="5"/>
    </row>
    <row r="12893" spans="26:26" x14ac:dyDescent="0.2">
      <c r="Z12893" s="5"/>
    </row>
    <row r="12894" spans="26:26" x14ac:dyDescent="0.2">
      <c r="Z12894" s="5"/>
    </row>
    <row r="12895" spans="26:26" x14ac:dyDescent="0.2">
      <c r="Z12895" s="5"/>
    </row>
    <row r="12896" spans="26:26" x14ac:dyDescent="0.2">
      <c r="Z12896" s="5"/>
    </row>
    <row r="12897" spans="26:26" x14ac:dyDescent="0.2">
      <c r="Z12897" s="5"/>
    </row>
    <row r="12898" spans="26:26" x14ac:dyDescent="0.2">
      <c r="Z12898" s="5"/>
    </row>
    <row r="12899" spans="26:26" x14ac:dyDescent="0.2">
      <c r="Z12899" s="5"/>
    </row>
    <row r="12900" spans="26:26" x14ac:dyDescent="0.2">
      <c r="Z12900" s="5"/>
    </row>
    <row r="12901" spans="26:26" x14ac:dyDescent="0.2">
      <c r="Z12901" s="5"/>
    </row>
    <row r="12902" spans="26:26" x14ac:dyDescent="0.2">
      <c r="Z12902" s="5"/>
    </row>
    <row r="12903" spans="26:26" x14ac:dyDescent="0.2">
      <c r="Z12903" s="5"/>
    </row>
    <row r="12904" spans="26:26" x14ac:dyDescent="0.2">
      <c r="Z12904" s="5"/>
    </row>
    <row r="12905" spans="26:26" x14ac:dyDescent="0.2">
      <c r="Z12905" s="5"/>
    </row>
    <row r="12906" spans="26:26" x14ac:dyDescent="0.2">
      <c r="Z12906" s="5"/>
    </row>
    <row r="12907" spans="26:26" x14ac:dyDescent="0.2">
      <c r="Z12907" s="5"/>
    </row>
    <row r="12908" spans="26:26" x14ac:dyDescent="0.2">
      <c r="Z12908" s="5"/>
    </row>
    <row r="12909" spans="26:26" x14ac:dyDescent="0.2">
      <c r="Z12909" s="5"/>
    </row>
    <row r="12910" spans="26:26" x14ac:dyDescent="0.2">
      <c r="Z12910" s="5"/>
    </row>
    <row r="12911" spans="26:26" x14ac:dyDescent="0.2">
      <c r="Z12911" s="5"/>
    </row>
    <row r="12912" spans="26:26" x14ac:dyDescent="0.2">
      <c r="Z12912" s="5"/>
    </row>
    <row r="12913" spans="26:26" x14ac:dyDescent="0.2">
      <c r="Z12913" s="5"/>
    </row>
    <row r="12914" spans="26:26" x14ac:dyDescent="0.2">
      <c r="Z12914" s="5"/>
    </row>
    <row r="12915" spans="26:26" x14ac:dyDescent="0.2">
      <c r="Z12915" s="5"/>
    </row>
    <row r="12916" spans="26:26" x14ac:dyDescent="0.2">
      <c r="Z12916" s="5"/>
    </row>
    <row r="12917" spans="26:26" x14ac:dyDescent="0.2">
      <c r="Z12917" s="5"/>
    </row>
    <row r="12918" spans="26:26" x14ac:dyDescent="0.2">
      <c r="Z12918" s="5"/>
    </row>
    <row r="12919" spans="26:26" x14ac:dyDescent="0.2">
      <c r="Z12919" s="5"/>
    </row>
    <row r="12920" spans="26:26" x14ac:dyDescent="0.2">
      <c r="Z12920" s="5"/>
    </row>
    <row r="12921" spans="26:26" x14ac:dyDescent="0.2">
      <c r="Z12921" s="5"/>
    </row>
    <row r="12922" spans="26:26" x14ac:dyDescent="0.2">
      <c r="Z12922" s="5"/>
    </row>
    <row r="12923" spans="26:26" x14ac:dyDescent="0.2">
      <c r="Z12923" s="5"/>
    </row>
    <row r="12924" spans="26:26" x14ac:dyDescent="0.2">
      <c r="Z12924" s="5"/>
    </row>
    <row r="12925" spans="26:26" x14ac:dyDescent="0.2">
      <c r="Z12925" s="5"/>
    </row>
    <row r="12926" spans="26:26" x14ac:dyDescent="0.2">
      <c r="Z12926" s="5"/>
    </row>
    <row r="12927" spans="26:26" x14ac:dyDescent="0.2">
      <c r="Z12927" s="5"/>
    </row>
    <row r="12928" spans="26:26" x14ac:dyDescent="0.2">
      <c r="Z12928" s="5"/>
    </row>
    <row r="12929" spans="26:26" x14ac:dyDescent="0.2">
      <c r="Z12929" s="5"/>
    </row>
    <row r="12930" spans="26:26" x14ac:dyDescent="0.2">
      <c r="Z12930" s="5"/>
    </row>
    <row r="12931" spans="26:26" x14ac:dyDescent="0.2">
      <c r="Z12931" s="5"/>
    </row>
    <row r="12932" spans="26:26" x14ac:dyDescent="0.2">
      <c r="Z12932" s="5"/>
    </row>
    <row r="12933" spans="26:26" x14ac:dyDescent="0.2">
      <c r="Z12933" s="5"/>
    </row>
    <row r="12934" spans="26:26" x14ac:dyDescent="0.2">
      <c r="Z12934" s="5"/>
    </row>
    <row r="12935" spans="26:26" x14ac:dyDescent="0.2">
      <c r="Z12935" s="5"/>
    </row>
    <row r="12936" spans="26:26" x14ac:dyDescent="0.2">
      <c r="Z12936" s="5"/>
    </row>
    <row r="12937" spans="26:26" x14ac:dyDescent="0.2">
      <c r="Z12937" s="5"/>
    </row>
    <row r="12938" spans="26:26" x14ac:dyDescent="0.2">
      <c r="Z12938" s="5"/>
    </row>
    <row r="12939" spans="26:26" x14ac:dyDescent="0.2">
      <c r="Z12939" s="5"/>
    </row>
    <row r="12940" spans="26:26" x14ac:dyDescent="0.2">
      <c r="Z12940" s="5"/>
    </row>
    <row r="12941" spans="26:26" x14ac:dyDescent="0.2">
      <c r="Z12941" s="5"/>
    </row>
    <row r="12942" spans="26:26" x14ac:dyDescent="0.2">
      <c r="Z12942" s="5"/>
    </row>
    <row r="12943" spans="26:26" x14ac:dyDescent="0.2">
      <c r="Z12943" s="5"/>
    </row>
    <row r="12944" spans="26:26" x14ac:dyDescent="0.2">
      <c r="Z12944" s="5"/>
    </row>
    <row r="12945" spans="26:26" x14ac:dyDescent="0.2">
      <c r="Z12945" s="5"/>
    </row>
    <row r="12946" spans="26:26" x14ac:dyDescent="0.2">
      <c r="Z12946" s="5"/>
    </row>
    <row r="12947" spans="26:26" x14ac:dyDescent="0.2">
      <c r="Z12947" s="5"/>
    </row>
    <row r="12948" spans="26:26" x14ac:dyDescent="0.2">
      <c r="Z12948" s="5"/>
    </row>
    <row r="12949" spans="26:26" x14ac:dyDescent="0.2">
      <c r="Z12949" s="5"/>
    </row>
    <row r="12950" spans="26:26" x14ac:dyDescent="0.2">
      <c r="Z12950" s="5"/>
    </row>
    <row r="12951" spans="26:26" x14ac:dyDescent="0.2">
      <c r="Z12951" s="5"/>
    </row>
    <row r="12952" spans="26:26" x14ac:dyDescent="0.2">
      <c r="Z12952" s="5"/>
    </row>
    <row r="12953" spans="26:26" x14ac:dyDescent="0.2">
      <c r="Z12953" s="5"/>
    </row>
    <row r="12954" spans="26:26" x14ac:dyDescent="0.2">
      <c r="Z12954" s="5"/>
    </row>
    <row r="12955" spans="26:26" x14ac:dyDescent="0.2">
      <c r="Z12955" s="5"/>
    </row>
    <row r="12956" spans="26:26" x14ac:dyDescent="0.2">
      <c r="Z12956" s="5"/>
    </row>
    <row r="12957" spans="26:26" x14ac:dyDescent="0.2">
      <c r="Z12957" s="5"/>
    </row>
    <row r="12958" spans="26:26" x14ac:dyDescent="0.2">
      <c r="Z12958" s="5"/>
    </row>
    <row r="12959" spans="26:26" x14ac:dyDescent="0.2">
      <c r="Z12959" s="5"/>
    </row>
    <row r="12960" spans="26:26" x14ac:dyDescent="0.2">
      <c r="Z12960" s="5"/>
    </row>
    <row r="12961" spans="26:26" x14ac:dyDescent="0.2">
      <c r="Z12961" s="5"/>
    </row>
    <row r="12962" spans="26:26" x14ac:dyDescent="0.2">
      <c r="Z12962" s="5"/>
    </row>
    <row r="12963" spans="26:26" x14ac:dyDescent="0.2">
      <c r="Z12963" s="5"/>
    </row>
    <row r="12964" spans="26:26" x14ac:dyDescent="0.2">
      <c r="Z12964" s="5"/>
    </row>
    <row r="12965" spans="26:26" x14ac:dyDescent="0.2">
      <c r="Z12965" s="5"/>
    </row>
    <row r="12966" spans="26:26" x14ac:dyDescent="0.2">
      <c r="Z12966" s="5"/>
    </row>
    <row r="12967" spans="26:26" x14ac:dyDescent="0.2">
      <c r="Z12967" s="5"/>
    </row>
    <row r="12968" spans="26:26" x14ac:dyDescent="0.2">
      <c r="Z12968" s="5"/>
    </row>
    <row r="12969" spans="26:26" x14ac:dyDescent="0.2">
      <c r="Z12969" s="5"/>
    </row>
    <row r="12970" spans="26:26" x14ac:dyDescent="0.2">
      <c r="Z12970" s="5"/>
    </row>
    <row r="12971" spans="26:26" x14ac:dyDescent="0.2">
      <c r="Z12971" s="5"/>
    </row>
    <row r="12972" spans="26:26" x14ac:dyDescent="0.2">
      <c r="Z12972" s="5"/>
    </row>
    <row r="12973" spans="26:26" x14ac:dyDescent="0.2">
      <c r="Z12973" s="5"/>
    </row>
    <row r="12974" spans="26:26" x14ac:dyDescent="0.2">
      <c r="Z12974" s="5"/>
    </row>
    <row r="12975" spans="26:26" x14ac:dyDescent="0.2">
      <c r="Z12975" s="5"/>
    </row>
    <row r="12976" spans="26:26" x14ac:dyDescent="0.2">
      <c r="Z12976" s="5"/>
    </row>
    <row r="12977" spans="26:26" x14ac:dyDescent="0.2">
      <c r="Z12977" s="5"/>
    </row>
    <row r="12978" spans="26:26" x14ac:dyDescent="0.2">
      <c r="Z12978" s="5"/>
    </row>
    <row r="12979" spans="26:26" x14ac:dyDescent="0.2">
      <c r="Z12979" s="5"/>
    </row>
    <row r="12980" spans="26:26" x14ac:dyDescent="0.2">
      <c r="Z12980" s="5"/>
    </row>
    <row r="12981" spans="26:26" x14ac:dyDescent="0.2">
      <c r="Z12981" s="5"/>
    </row>
    <row r="12982" spans="26:26" x14ac:dyDescent="0.2">
      <c r="Z12982" s="5"/>
    </row>
    <row r="12983" spans="26:26" x14ac:dyDescent="0.2">
      <c r="Z12983" s="5"/>
    </row>
    <row r="12984" spans="26:26" x14ac:dyDescent="0.2">
      <c r="Z12984" s="5"/>
    </row>
    <row r="12985" spans="26:26" x14ac:dyDescent="0.2">
      <c r="Z12985" s="5"/>
    </row>
    <row r="12986" spans="26:26" x14ac:dyDescent="0.2">
      <c r="Z12986" s="5"/>
    </row>
    <row r="12987" spans="26:26" x14ac:dyDescent="0.2">
      <c r="Z12987" s="5"/>
    </row>
    <row r="12988" spans="26:26" x14ac:dyDescent="0.2">
      <c r="Z12988" s="5"/>
    </row>
    <row r="12989" spans="26:26" x14ac:dyDescent="0.2">
      <c r="Z12989" s="5"/>
    </row>
    <row r="12990" spans="26:26" x14ac:dyDescent="0.2">
      <c r="Z12990" s="5"/>
    </row>
    <row r="12991" spans="26:26" x14ac:dyDescent="0.2">
      <c r="Z12991" s="5"/>
    </row>
    <row r="12992" spans="26:26" x14ac:dyDescent="0.2">
      <c r="Z12992" s="5"/>
    </row>
    <row r="12993" spans="26:26" x14ac:dyDescent="0.2">
      <c r="Z12993" s="5"/>
    </row>
    <row r="12994" spans="26:26" x14ac:dyDescent="0.2">
      <c r="Z12994" s="5"/>
    </row>
    <row r="12995" spans="26:26" x14ac:dyDescent="0.2">
      <c r="Z12995" s="5"/>
    </row>
    <row r="12996" spans="26:26" x14ac:dyDescent="0.2">
      <c r="Z12996" s="5"/>
    </row>
    <row r="12997" spans="26:26" x14ac:dyDescent="0.2">
      <c r="Z12997" s="5"/>
    </row>
    <row r="12998" spans="26:26" x14ac:dyDescent="0.2">
      <c r="Z12998" s="5"/>
    </row>
    <row r="12999" spans="26:26" x14ac:dyDescent="0.2">
      <c r="Z12999" s="5"/>
    </row>
    <row r="13000" spans="26:26" x14ac:dyDescent="0.2">
      <c r="Z13000" s="5"/>
    </row>
    <row r="13001" spans="26:26" x14ac:dyDescent="0.2">
      <c r="Z13001" s="5"/>
    </row>
    <row r="13002" spans="26:26" x14ac:dyDescent="0.2">
      <c r="Z13002" s="5"/>
    </row>
    <row r="13003" spans="26:26" x14ac:dyDescent="0.2">
      <c r="Z13003" s="5"/>
    </row>
    <row r="13004" spans="26:26" x14ac:dyDescent="0.2">
      <c r="Z13004" s="5"/>
    </row>
    <row r="13005" spans="26:26" x14ac:dyDescent="0.2">
      <c r="Z13005" s="5"/>
    </row>
    <row r="13006" spans="26:26" x14ac:dyDescent="0.2">
      <c r="Z13006" s="5"/>
    </row>
    <row r="13007" spans="26:26" x14ac:dyDescent="0.2">
      <c r="Z13007" s="5"/>
    </row>
    <row r="13008" spans="26:26" x14ac:dyDescent="0.2">
      <c r="Z13008" s="5"/>
    </row>
    <row r="13009" spans="26:26" x14ac:dyDescent="0.2">
      <c r="Z13009" s="5"/>
    </row>
    <row r="13010" spans="26:26" x14ac:dyDescent="0.2">
      <c r="Z13010" s="5"/>
    </row>
    <row r="13011" spans="26:26" x14ac:dyDescent="0.2">
      <c r="Z13011" s="5"/>
    </row>
    <row r="13012" spans="26:26" x14ac:dyDescent="0.2">
      <c r="Z13012" s="5"/>
    </row>
    <row r="13013" spans="26:26" x14ac:dyDescent="0.2">
      <c r="Z13013" s="5"/>
    </row>
    <row r="13014" spans="26:26" x14ac:dyDescent="0.2">
      <c r="Z13014" s="5"/>
    </row>
    <row r="13015" spans="26:26" x14ac:dyDescent="0.2">
      <c r="Z13015" s="5"/>
    </row>
    <row r="13016" spans="26:26" x14ac:dyDescent="0.2">
      <c r="Z13016" s="5"/>
    </row>
    <row r="13017" spans="26:26" x14ac:dyDescent="0.2">
      <c r="Z13017" s="5"/>
    </row>
    <row r="13018" spans="26:26" x14ac:dyDescent="0.2">
      <c r="Z13018" s="5"/>
    </row>
    <row r="13019" spans="26:26" x14ac:dyDescent="0.2">
      <c r="Z13019" s="5"/>
    </row>
    <row r="13020" spans="26:26" x14ac:dyDescent="0.2">
      <c r="Z13020" s="5"/>
    </row>
    <row r="13021" spans="26:26" x14ac:dyDescent="0.2">
      <c r="Z13021" s="5"/>
    </row>
    <row r="13022" spans="26:26" x14ac:dyDescent="0.2">
      <c r="Z13022" s="5"/>
    </row>
    <row r="13023" spans="26:26" x14ac:dyDescent="0.2">
      <c r="Z13023" s="5"/>
    </row>
    <row r="13024" spans="26:26" x14ac:dyDescent="0.2">
      <c r="Z13024" s="5"/>
    </row>
    <row r="13025" spans="26:26" x14ac:dyDescent="0.2">
      <c r="Z13025" s="5"/>
    </row>
    <row r="13026" spans="26:26" x14ac:dyDescent="0.2">
      <c r="Z13026" s="5"/>
    </row>
    <row r="13027" spans="26:26" x14ac:dyDescent="0.2">
      <c r="Z13027" s="5"/>
    </row>
    <row r="13028" spans="26:26" x14ac:dyDescent="0.2">
      <c r="Z13028" s="5"/>
    </row>
    <row r="13029" spans="26:26" x14ac:dyDescent="0.2">
      <c r="Z13029" s="5"/>
    </row>
    <row r="13030" spans="26:26" x14ac:dyDescent="0.2">
      <c r="Z13030" s="5"/>
    </row>
    <row r="13031" spans="26:26" x14ac:dyDescent="0.2">
      <c r="Z13031" s="5"/>
    </row>
    <row r="13032" spans="26:26" x14ac:dyDescent="0.2">
      <c r="Z13032" s="5"/>
    </row>
    <row r="13033" spans="26:26" x14ac:dyDescent="0.2">
      <c r="Z13033" s="5"/>
    </row>
    <row r="13034" spans="26:26" x14ac:dyDescent="0.2">
      <c r="Z13034" s="5"/>
    </row>
    <row r="13035" spans="26:26" x14ac:dyDescent="0.2">
      <c r="Z13035" s="5"/>
    </row>
    <row r="13036" spans="26:26" x14ac:dyDescent="0.2">
      <c r="Z13036" s="5"/>
    </row>
    <row r="13037" spans="26:26" x14ac:dyDescent="0.2">
      <c r="Z13037" s="5"/>
    </row>
    <row r="13038" spans="26:26" x14ac:dyDescent="0.2">
      <c r="Z13038" s="5"/>
    </row>
    <row r="13039" spans="26:26" x14ac:dyDescent="0.2">
      <c r="Z13039" s="5"/>
    </row>
    <row r="13040" spans="26:26" x14ac:dyDescent="0.2">
      <c r="Z13040" s="5"/>
    </row>
    <row r="13041" spans="26:26" x14ac:dyDescent="0.2">
      <c r="Z13041" s="5"/>
    </row>
    <row r="13042" spans="26:26" x14ac:dyDescent="0.2">
      <c r="Z13042" s="5"/>
    </row>
    <row r="13043" spans="26:26" x14ac:dyDescent="0.2">
      <c r="Z13043" s="5"/>
    </row>
    <row r="13044" spans="26:26" x14ac:dyDescent="0.2">
      <c r="Z13044" s="5"/>
    </row>
    <row r="13045" spans="26:26" x14ac:dyDescent="0.2">
      <c r="Z13045" s="5"/>
    </row>
    <row r="13046" spans="26:26" x14ac:dyDescent="0.2">
      <c r="Z13046" s="5"/>
    </row>
    <row r="13047" spans="26:26" x14ac:dyDescent="0.2">
      <c r="Z13047" s="5"/>
    </row>
    <row r="13048" spans="26:26" x14ac:dyDescent="0.2">
      <c r="Z13048" s="5"/>
    </row>
    <row r="13049" spans="26:26" x14ac:dyDescent="0.2">
      <c r="Z13049" s="5"/>
    </row>
    <row r="13050" spans="26:26" x14ac:dyDescent="0.2">
      <c r="Z13050" s="5"/>
    </row>
    <row r="13051" spans="26:26" x14ac:dyDescent="0.2">
      <c r="Z13051" s="5"/>
    </row>
    <row r="13052" spans="26:26" x14ac:dyDescent="0.2">
      <c r="Z13052" s="5"/>
    </row>
    <row r="13053" spans="26:26" x14ac:dyDescent="0.2">
      <c r="Z13053" s="5"/>
    </row>
    <row r="13054" spans="26:26" x14ac:dyDescent="0.2">
      <c r="Z13054" s="5"/>
    </row>
    <row r="13055" spans="26:26" x14ac:dyDescent="0.2">
      <c r="Z13055" s="5"/>
    </row>
    <row r="13056" spans="26:26" x14ac:dyDescent="0.2">
      <c r="Z13056" s="5"/>
    </row>
    <row r="13057" spans="26:26" x14ac:dyDescent="0.2">
      <c r="Z13057" s="5"/>
    </row>
    <row r="13058" spans="26:26" x14ac:dyDescent="0.2">
      <c r="Z13058" s="5"/>
    </row>
    <row r="13059" spans="26:26" x14ac:dyDescent="0.2">
      <c r="Z13059" s="5"/>
    </row>
    <row r="13060" spans="26:26" x14ac:dyDescent="0.2">
      <c r="Z13060" s="5"/>
    </row>
    <row r="13061" spans="26:26" x14ac:dyDescent="0.2">
      <c r="Z13061" s="5"/>
    </row>
    <row r="13062" spans="26:26" x14ac:dyDescent="0.2">
      <c r="Z13062" s="5"/>
    </row>
    <row r="13063" spans="26:26" x14ac:dyDescent="0.2">
      <c r="Z13063" s="5"/>
    </row>
    <row r="13064" spans="26:26" x14ac:dyDescent="0.2">
      <c r="Z13064" s="5"/>
    </row>
    <row r="13065" spans="26:26" x14ac:dyDescent="0.2">
      <c r="Z13065" s="5"/>
    </row>
    <row r="13066" spans="26:26" x14ac:dyDescent="0.2">
      <c r="Z13066" s="5"/>
    </row>
    <row r="13067" spans="26:26" x14ac:dyDescent="0.2">
      <c r="Z13067" s="5"/>
    </row>
    <row r="13068" spans="26:26" x14ac:dyDescent="0.2">
      <c r="Z13068" s="5"/>
    </row>
    <row r="13069" spans="26:26" x14ac:dyDescent="0.2">
      <c r="Z13069" s="5"/>
    </row>
    <row r="13070" spans="26:26" x14ac:dyDescent="0.2">
      <c r="Z13070" s="5"/>
    </row>
    <row r="13071" spans="26:26" x14ac:dyDescent="0.2">
      <c r="Z13071" s="5"/>
    </row>
    <row r="13072" spans="26:26" x14ac:dyDescent="0.2">
      <c r="Z13072" s="5"/>
    </row>
    <row r="13073" spans="26:26" x14ac:dyDescent="0.2">
      <c r="Z13073" s="5"/>
    </row>
    <row r="13074" spans="26:26" x14ac:dyDescent="0.2">
      <c r="Z13074" s="5"/>
    </row>
    <row r="13075" spans="26:26" x14ac:dyDescent="0.2">
      <c r="Z13075" s="5"/>
    </row>
    <row r="13076" spans="26:26" x14ac:dyDescent="0.2">
      <c r="Z13076" s="5"/>
    </row>
    <row r="13077" spans="26:26" x14ac:dyDescent="0.2">
      <c r="Z13077" s="5"/>
    </row>
    <row r="13078" spans="26:26" x14ac:dyDescent="0.2">
      <c r="Z13078" s="5"/>
    </row>
    <row r="13079" spans="26:26" x14ac:dyDescent="0.2">
      <c r="Z13079" s="5"/>
    </row>
    <row r="13080" spans="26:26" x14ac:dyDescent="0.2">
      <c r="Z13080" s="5"/>
    </row>
    <row r="13081" spans="26:26" x14ac:dyDescent="0.2">
      <c r="Z13081" s="5"/>
    </row>
    <row r="13082" spans="26:26" x14ac:dyDescent="0.2">
      <c r="Z13082" s="5"/>
    </row>
    <row r="13083" spans="26:26" x14ac:dyDescent="0.2">
      <c r="Z13083" s="5"/>
    </row>
    <row r="13084" spans="26:26" x14ac:dyDescent="0.2">
      <c r="Z13084" s="5"/>
    </row>
    <row r="13085" spans="26:26" x14ac:dyDescent="0.2">
      <c r="Z13085" s="5"/>
    </row>
    <row r="13086" spans="26:26" x14ac:dyDescent="0.2">
      <c r="Z13086" s="5"/>
    </row>
    <row r="13087" spans="26:26" x14ac:dyDescent="0.2">
      <c r="Z13087" s="5"/>
    </row>
    <row r="13088" spans="26:26" x14ac:dyDescent="0.2">
      <c r="Z13088" s="5"/>
    </row>
    <row r="13089" spans="26:26" x14ac:dyDescent="0.2">
      <c r="Z13089" s="5"/>
    </row>
    <row r="13090" spans="26:26" x14ac:dyDescent="0.2">
      <c r="Z13090" s="5"/>
    </row>
    <row r="13091" spans="26:26" x14ac:dyDescent="0.2">
      <c r="Z13091" s="5"/>
    </row>
    <row r="13092" spans="26:26" x14ac:dyDescent="0.2">
      <c r="Z13092" s="5"/>
    </row>
    <row r="13093" spans="26:26" x14ac:dyDescent="0.2">
      <c r="Z13093" s="5"/>
    </row>
    <row r="13094" spans="26:26" x14ac:dyDescent="0.2">
      <c r="Z13094" s="5"/>
    </row>
    <row r="13095" spans="26:26" x14ac:dyDescent="0.2">
      <c r="Z13095" s="5"/>
    </row>
    <row r="13096" spans="26:26" x14ac:dyDescent="0.2">
      <c r="Z13096" s="5"/>
    </row>
    <row r="13097" spans="26:26" x14ac:dyDescent="0.2">
      <c r="Z13097" s="5"/>
    </row>
    <row r="13098" spans="26:26" x14ac:dyDescent="0.2">
      <c r="Z13098" s="5"/>
    </row>
    <row r="13099" spans="26:26" x14ac:dyDescent="0.2">
      <c r="Z13099" s="5"/>
    </row>
    <row r="13100" spans="26:26" x14ac:dyDescent="0.2">
      <c r="Z13100" s="5"/>
    </row>
    <row r="13101" spans="26:26" x14ac:dyDescent="0.2">
      <c r="Z13101" s="5"/>
    </row>
    <row r="13102" spans="26:26" x14ac:dyDescent="0.2">
      <c r="Z13102" s="5"/>
    </row>
    <row r="13103" spans="26:26" x14ac:dyDescent="0.2">
      <c r="Z13103" s="5"/>
    </row>
    <row r="13104" spans="26:26" x14ac:dyDescent="0.2">
      <c r="Z13104" s="5"/>
    </row>
    <row r="13105" spans="26:26" x14ac:dyDescent="0.2">
      <c r="Z13105" s="5"/>
    </row>
    <row r="13106" spans="26:26" x14ac:dyDescent="0.2">
      <c r="Z13106" s="5"/>
    </row>
    <row r="13107" spans="26:26" x14ac:dyDescent="0.2">
      <c r="Z13107" s="5"/>
    </row>
    <row r="13108" spans="26:26" x14ac:dyDescent="0.2">
      <c r="Z13108" s="5"/>
    </row>
    <row r="13109" spans="26:26" x14ac:dyDescent="0.2">
      <c r="Z13109" s="5"/>
    </row>
    <row r="13110" spans="26:26" x14ac:dyDescent="0.2">
      <c r="Z13110" s="5"/>
    </row>
    <row r="13111" spans="26:26" x14ac:dyDescent="0.2">
      <c r="Z13111" s="5"/>
    </row>
    <row r="13112" spans="26:26" x14ac:dyDescent="0.2">
      <c r="Z13112" s="5"/>
    </row>
    <row r="13113" spans="26:26" x14ac:dyDescent="0.2">
      <c r="Z13113" s="5"/>
    </row>
    <row r="13114" spans="26:26" x14ac:dyDescent="0.2">
      <c r="Z13114" s="5"/>
    </row>
    <row r="13115" spans="26:26" x14ac:dyDescent="0.2">
      <c r="Z13115" s="5"/>
    </row>
    <row r="13116" spans="26:26" x14ac:dyDescent="0.2">
      <c r="Z13116" s="5"/>
    </row>
    <row r="13117" spans="26:26" x14ac:dyDescent="0.2">
      <c r="Z13117" s="5"/>
    </row>
    <row r="13118" spans="26:26" x14ac:dyDescent="0.2">
      <c r="Z13118" s="5"/>
    </row>
    <row r="13119" spans="26:26" x14ac:dyDescent="0.2">
      <c r="Z13119" s="5"/>
    </row>
    <row r="13120" spans="26:26" x14ac:dyDescent="0.2">
      <c r="Z13120" s="5"/>
    </row>
    <row r="13121" spans="26:26" x14ac:dyDescent="0.2">
      <c r="Z13121" s="5"/>
    </row>
    <row r="13122" spans="26:26" x14ac:dyDescent="0.2">
      <c r="Z13122" s="5"/>
    </row>
    <row r="13123" spans="26:26" x14ac:dyDescent="0.2">
      <c r="Z13123" s="5"/>
    </row>
    <row r="13124" spans="26:26" x14ac:dyDescent="0.2">
      <c r="Z13124" s="5"/>
    </row>
    <row r="13125" spans="26:26" x14ac:dyDescent="0.2">
      <c r="Z13125" s="5"/>
    </row>
    <row r="13126" spans="26:26" x14ac:dyDescent="0.2">
      <c r="Z13126" s="5"/>
    </row>
    <row r="13127" spans="26:26" x14ac:dyDescent="0.2">
      <c r="Z13127" s="5"/>
    </row>
    <row r="13128" spans="26:26" x14ac:dyDescent="0.2">
      <c r="Z13128" s="5"/>
    </row>
    <row r="13129" spans="26:26" x14ac:dyDescent="0.2">
      <c r="Z13129" s="5"/>
    </row>
    <row r="13130" spans="26:26" x14ac:dyDescent="0.2">
      <c r="Z13130" s="5"/>
    </row>
    <row r="13131" spans="26:26" x14ac:dyDescent="0.2">
      <c r="Z13131" s="5"/>
    </row>
    <row r="13132" spans="26:26" x14ac:dyDescent="0.2">
      <c r="Z13132" s="5"/>
    </row>
    <row r="13133" spans="26:26" x14ac:dyDescent="0.2">
      <c r="Z13133" s="5"/>
    </row>
    <row r="13134" spans="26:26" x14ac:dyDescent="0.2">
      <c r="Z13134" s="5"/>
    </row>
    <row r="13135" spans="26:26" x14ac:dyDescent="0.2">
      <c r="Z13135" s="5"/>
    </row>
    <row r="13136" spans="26:26" x14ac:dyDescent="0.2">
      <c r="Z13136" s="5"/>
    </row>
    <row r="13137" spans="26:26" x14ac:dyDescent="0.2">
      <c r="Z13137" s="5"/>
    </row>
    <row r="13138" spans="26:26" x14ac:dyDescent="0.2">
      <c r="Z13138" s="5"/>
    </row>
    <row r="13139" spans="26:26" x14ac:dyDescent="0.2">
      <c r="Z13139" s="5"/>
    </row>
    <row r="13140" spans="26:26" x14ac:dyDescent="0.2">
      <c r="Z13140" s="5"/>
    </row>
    <row r="13141" spans="26:26" x14ac:dyDescent="0.2">
      <c r="Z13141" s="5"/>
    </row>
    <row r="13142" spans="26:26" x14ac:dyDescent="0.2">
      <c r="Z13142" s="5"/>
    </row>
    <row r="13143" spans="26:26" x14ac:dyDescent="0.2">
      <c r="Z13143" s="5"/>
    </row>
    <row r="13144" spans="26:26" x14ac:dyDescent="0.2">
      <c r="Z13144" s="5"/>
    </row>
    <row r="13145" spans="26:26" x14ac:dyDescent="0.2">
      <c r="Z13145" s="5"/>
    </row>
    <row r="13146" spans="26:26" x14ac:dyDescent="0.2">
      <c r="Z13146" s="5"/>
    </row>
    <row r="13147" spans="26:26" x14ac:dyDescent="0.2">
      <c r="Z13147" s="5"/>
    </row>
    <row r="13148" spans="26:26" x14ac:dyDescent="0.2">
      <c r="Z13148" s="5"/>
    </row>
    <row r="13149" spans="26:26" x14ac:dyDescent="0.2">
      <c r="Z13149" s="5"/>
    </row>
    <row r="13150" spans="26:26" x14ac:dyDescent="0.2">
      <c r="Z13150" s="5"/>
    </row>
    <row r="13151" spans="26:26" x14ac:dyDescent="0.2">
      <c r="Z13151" s="5"/>
    </row>
    <row r="13152" spans="26:26" x14ac:dyDescent="0.2">
      <c r="Z13152" s="5"/>
    </row>
    <row r="13153" spans="26:26" x14ac:dyDescent="0.2">
      <c r="Z13153" s="5"/>
    </row>
    <row r="13154" spans="26:26" x14ac:dyDescent="0.2">
      <c r="Z13154" s="5"/>
    </row>
    <row r="13155" spans="26:26" x14ac:dyDescent="0.2">
      <c r="Z13155" s="5"/>
    </row>
    <row r="13156" spans="26:26" x14ac:dyDescent="0.2">
      <c r="Z13156" s="5"/>
    </row>
    <row r="13157" spans="26:26" x14ac:dyDescent="0.2">
      <c r="Z13157" s="5"/>
    </row>
    <row r="13158" spans="26:26" x14ac:dyDescent="0.2">
      <c r="Z13158" s="5"/>
    </row>
    <row r="13159" spans="26:26" x14ac:dyDescent="0.2">
      <c r="Z13159" s="5"/>
    </row>
    <row r="13160" spans="26:26" x14ac:dyDescent="0.2">
      <c r="Z13160" s="5"/>
    </row>
    <row r="13161" spans="26:26" x14ac:dyDescent="0.2">
      <c r="Z13161" s="5"/>
    </row>
    <row r="13162" spans="26:26" x14ac:dyDescent="0.2">
      <c r="Z13162" s="5"/>
    </row>
    <row r="13163" spans="26:26" x14ac:dyDescent="0.2">
      <c r="Z13163" s="5"/>
    </row>
    <row r="13164" spans="26:26" x14ac:dyDescent="0.2">
      <c r="Z13164" s="5"/>
    </row>
    <row r="13165" spans="26:26" x14ac:dyDescent="0.2">
      <c r="Z13165" s="5"/>
    </row>
    <row r="13166" spans="26:26" x14ac:dyDescent="0.2">
      <c r="Z13166" s="5"/>
    </row>
    <row r="13167" spans="26:26" x14ac:dyDescent="0.2">
      <c r="Z13167" s="5"/>
    </row>
    <row r="13168" spans="26:26" x14ac:dyDescent="0.2">
      <c r="Z13168" s="5"/>
    </row>
    <row r="13169" spans="26:26" x14ac:dyDescent="0.2">
      <c r="Z13169" s="5"/>
    </row>
    <row r="13170" spans="26:26" x14ac:dyDescent="0.2">
      <c r="Z13170" s="5"/>
    </row>
    <row r="13171" spans="26:26" x14ac:dyDescent="0.2">
      <c r="Z13171" s="5"/>
    </row>
    <row r="13172" spans="26:26" x14ac:dyDescent="0.2">
      <c r="Z13172" s="5"/>
    </row>
    <row r="13173" spans="26:26" x14ac:dyDescent="0.2">
      <c r="Z13173" s="5"/>
    </row>
    <row r="13174" spans="26:26" x14ac:dyDescent="0.2">
      <c r="Z13174" s="5"/>
    </row>
    <row r="13175" spans="26:26" x14ac:dyDescent="0.2">
      <c r="Z13175" s="5"/>
    </row>
    <row r="13176" spans="26:26" x14ac:dyDescent="0.2">
      <c r="Z13176" s="5"/>
    </row>
    <row r="13177" spans="26:26" x14ac:dyDescent="0.2">
      <c r="Z13177" s="5"/>
    </row>
    <row r="13178" spans="26:26" x14ac:dyDescent="0.2">
      <c r="Z13178" s="5"/>
    </row>
    <row r="13179" spans="26:26" x14ac:dyDescent="0.2">
      <c r="Z13179" s="5"/>
    </row>
    <row r="13180" spans="26:26" x14ac:dyDescent="0.2">
      <c r="Z13180" s="5"/>
    </row>
    <row r="13181" spans="26:26" x14ac:dyDescent="0.2">
      <c r="Z13181" s="5"/>
    </row>
    <row r="13182" spans="26:26" x14ac:dyDescent="0.2">
      <c r="Z13182" s="5"/>
    </row>
    <row r="13183" spans="26:26" x14ac:dyDescent="0.2">
      <c r="Z13183" s="5"/>
    </row>
    <row r="13184" spans="26:26" x14ac:dyDescent="0.2">
      <c r="Z13184" s="5"/>
    </row>
    <row r="13185" spans="26:26" x14ac:dyDescent="0.2">
      <c r="Z13185" s="5"/>
    </row>
    <row r="13186" spans="26:26" x14ac:dyDescent="0.2">
      <c r="Z13186" s="5"/>
    </row>
    <row r="13187" spans="26:26" x14ac:dyDescent="0.2">
      <c r="Z13187" s="5"/>
    </row>
    <row r="13188" spans="26:26" x14ac:dyDescent="0.2">
      <c r="Z13188" s="5"/>
    </row>
    <row r="13189" spans="26:26" x14ac:dyDescent="0.2">
      <c r="Z13189" s="5"/>
    </row>
    <row r="13190" spans="26:26" x14ac:dyDescent="0.2">
      <c r="Z13190" s="5"/>
    </row>
    <row r="13191" spans="26:26" x14ac:dyDescent="0.2">
      <c r="Z13191" s="5"/>
    </row>
    <row r="13192" spans="26:26" x14ac:dyDescent="0.2">
      <c r="Z13192" s="5"/>
    </row>
    <row r="13193" spans="26:26" x14ac:dyDescent="0.2">
      <c r="Z13193" s="5"/>
    </row>
    <row r="13194" spans="26:26" x14ac:dyDescent="0.2">
      <c r="Z13194" s="5"/>
    </row>
    <row r="13195" spans="26:26" x14ac:dyDescent="0.2">
      <c r="Z13195" s="5"/>
    </row>
    <row r="13196" spans="26:26" x14ac:dyDescent="0.2">
      <c r="Z13196" s="5"/>
    </row>
    <row r="13197" spans="26:26" x14ac:dyDescent="0.2">
      <c r="Z13197" s="5"/>
    </row>
    <row r="13198" spans="26:26" x14ac:dyDescent="0.2">
      <c r="Z13198" s="5"/>
    </row>
    <row r="13199" spans="26:26" x14ac:dyDescent="0.2">
      <c r="Z13199" s="5"/>
    </row>
    <row r="13200" spans="26:26" x14ac:dyDescent="0.2">
      <c r="Z13200" s="5"/>
    </row>
    <row r="13201" spans="26:26" x14ac:dyDescent="0.2">
      <c r="Z13201" s="5"/>
    </row>
    <row r="13202" spans="26:26" x14ac:dyDescent="0.2">
      <c r="Z13202" s="5"/>
    </row>
    <row r="13203" spans="26:26" x14ac:dyDescent="0.2">
      <c r="Z13203" s="5"/>
    </row>
    <row r="13204" spans="26:26" x14ac:dyDescent="0.2">
      <c r="Z13204" s="5"/>
    </row>
    <row r="13205" spans="26:26" x14ac:dyDescent="0.2">
      <c r="Z13205" s="5"/>
    </row>
    <row r="13206" spans="26:26" x14ac:dyDescent="0.2">
      <c r="Z13206" s="5"/>
    </row>
    <row r="13207" spans="26:26" x14ac:dyDescent="0.2">
      <c r="Z13207" s="5"/>
    </row>
    <row r="13208" spans="26:26" x14ac:dyDescent="0.2">
      <c r="Z13208" s="5"/>
    </row>
    <row r="13209" spans="26:26" x14ac:dyDescent="0.2">
      <c r="Z13209" s="5"/>
    </row>
    <row r="13210" spans="26:26" x14ac:dyDescent="0.2">
      <c r="Z13210" s="5"/>
    </row>
    <row r="13211" spans="26:26" x14ac:dyDescent="0.2">
      <c r="Z13211" s="5"/>
    </row>
    <row r="13212" spans="26:26" x14ac:dyDescent="0.2">
      <c r="Z13212" s="5"/>
    </row>
    <row r="13213" spans="26:26" x14ac:dyDescent="0.2">
      <c r="Z13213" s="5"/>
    </row>
    <row r="13214" spans="26:26" x14ac:dyDescent="0.2">
      <c r="Z13214" s="5"/>
    </row>
    <row r="13215" spans="26:26" x14ac:dyDescent="0.2">
      <c r="Z13215" s="5"/>
    </row>
    <row r="13216" spans="26:26" x14ac:dyDescent="0.2">
      <c r="Z13216" s="5"/>
    </row>
    <row r="13217" spans="26:26" x14ac:dyDescent="0.2">
      <c r="Z13217" s="5"/>
    </row>
    <row r="13218" spans="26:26" x14ac:dyDescent="0.2">
      <c r="Z13218" s="5"/>
    </row>
    <row r="13219" spans="26:26" x14ac:dyDescent="0.2">
      <c r="Z13219" s="5"/>
    </row>
    <row r="13220" spans="26:26" x14ac:dyDescent="0.2">
      <c r="Z13220" s="5"/>
    </row>
    <row r="13221" spans="26:26" x14ac:dyDescent="0.2">
      <c r="Z13221" s="5"/>
    </row>
    <row r="13222" spans="26:26" x14ac:dyDescent="0.2">
      <c r="Z13222" s="5"/>
    </row>
    <row r="13223" spans="26:26" x14ac:dyDescent="0.2">
      <c r="Z13223" s="5"/>
    </row>
    <row r="13224" spans="26:26" x14ac:dyDescent="0.2">
      <c r="Z13224" s="5"/>
    </row>
    <row r="13225" spans="26:26" x14ac:dyDescent="0.2">
      <c r="Z13225" s="5"/>
    </row>
    <row r="13226" spans="26:26" x14ac:dyDescent="0.2">
      <c r="Z13226" s="5"/>
    </row>
    <row r="13227" spans="26:26" x14ac:dyDescent="0.2">
      <c r="Z13227" s="5"/>
    </row>
    <row r="13228" spans="26:26" x14ac:dyDescent="0.2">
      <c r="Z13228" s="5"/>
    </row>
    <row r="13229" spans="26:26" x14ac:dyDescent="0.2">
      <c r="Z13229" s="5"/>
    </row>
    <row r="13230" spans="26:26" x14ac:dyDescent="0.2">
      <c r="Z13230" s="5"/>
    </row>
    <row r="13231" spans="26:26" x14ac:dyDescent="0.2">
      <c r="Z13231" s="5"/>
    </row>
    <row r="13232" spans="26:26" x14ac:dyDescent="0.2">
      <c r="Z13232" s="5"/>
    </row>
    <row r="13233" spans="26:26" x14ac:dyDescent="0.2">
      <c r="Z13233" s="5"/>
    </row>
    <row r="13234" spans="26:26" x14ac:dyDescent="0.2">
      <c r="Z13234" s="5"/>
    </row>
    <row r="13235" spans="26:26" x14ac:dyDescent="0.2">
      <c r="Z13235" s="5"/>
    </row>
    <row r="13236" spans="26:26" x14ac:dyDescent="0.2">
      <c r="Z13236" s="5"/>
    </row>
    <row r="13237" spans="26:26" x14ac:dyDescent="0.2">
      <c r="Z13237" s="5"/>
    </row>
    <row r="13238" spans="26:26" x14ac:dyDescent="0.2">
      <c r="Z13238" s="5"/>
    </row>
    <row r="13239" spans="26:26" x14ac:dyDescent="0.2">
      <c r="Z13239" s="5"/>
    </row>
    <row r="13240" spans="26:26" x14ac:dyDescent="0.2">
      <c r="Z13240" s="5"/>
    </row>
    <row r="13241" spans="26:26" x14ac:dyDescent="0.2">
      <c r="Z13241" s="5"/>
    </row>
    <row r="13242" spans="26:26" x14ac:dyDescent="0.2">
      <c r="Z13242" s="5"/>
    </row>
    <row r="13243" spans="26:26" x14ac:dyDescent="0.2">
      <c r="Z13243" s="5"/>
    </row>
    <row r="13244" spans="26:26" x14ac:dyDescent="0.2">
      <c r="Z13244" s="5"/>
    </row>
    <row r="13245" spans="26:26" x14ac:dyDescent="0.2">
      <c r="Z13245" s="5"/>
    </row>
    <row r="13246" spans="26:26" x14ac:dyDescent="0.2">
      <c r="Z13246" s="5"/>
    </row>
    <row r="13247" spans="26:26" x14ac:dyDescent="0.2">
      <c r="Z13247" s="5"/>
    </row>
    <row r="13248" spans="26:26" x14ac:dyDescent="0.2">
      <c r="Z13248" s="5"/>
    </row>
    <row r="13249" spans="26:26" x14ac:dyDescent="0.2">
      <c r="Z13249" s="5"/>
    </row>
    <row r="13250" spans="26:26" x14ac:dyDescent="0.2">
      <c r="Z13250" s="5"/>
    </row>
    <row r="13251" spans="26:26" x14ac:dyDescent="0.2">
      <c r="Z13251" s="5"/>
    </row>
    <row r="13252" spans="26:26" x14ac:dyDescent="0.2">
      <c r="Z13252" s="5"/>
    </row>
    <row r="13253" spans="26:26" x14ac:dyDescent="0.2">
      <c r="Z13253" s="5"/>
    </row>
    <row r="13254" spans="26:26" x14ac:dyDescent="0.2">
      <c r="Z13254" s="5"/>
    </row>
    <row r="13255" spans="26:26" x14ac:dyDescent="0.2">
      <c r="Z13255" s="5"/>
    </row>
    <row r="13256" spans="26:26" x14ac:dyDescent="0.2">
      <c r="Z13256" s="5"/>
    </row>
    <row r="13257" spans="26:26" x14ac:dyDescent="0.2">
      <c r="Z13257" s="5"/>
    </row>
    <row r="13258" spans="26:26" x14ac:dyDescent="0.2">
      <c r="Z13258" s="5"/>
    </row>
    <row r="13259" spans="26:26" x14ac:dyDescent="0.2">
      <c r="Z13259" s="5"/>
    </row>
    <row r="13260" spans="26:26" x14ac:dyDescent="0.2">
      <c r="Z13260" s="5"/>
    </row>
    <row r="13261" spans="26:26" x14ac:dyDescent="0.2">
      <c r="Z13261" s="5"/>
    </row>
    <row r="13262" spans="26:26" x14ac:dyDescent="0.2">
      <c r="Z13262" s="5"/>
    </row>
    <row r="13263" spans="26:26" x14ac:dyDescent="0.2">
      <c r="Z13263" s="5"/>
    </row>
    <row r="13264" spans="26:26" x14ac:dyDescent="0.2">
      <c r="Z13264" s="5"/>
    </row>
    <row r="13265" spans="26:26" x14ac:dyDescent="0.2">
      <c r="Z13265" s="5"/>
    </row>
    <row r="13266" spans="26:26" x14ac:dyDescent="0.2">
      <c r="Z13266" s="5"/>
    </row>
    <row r="13267" spans="26:26" x14ac:dyDescent="0.2">
      <c r="Z13267" s="5"/>
    </row>
    <row r="13268" spans="26:26" x14ac:dyDescent="0.2">
      <c r="Z13268" s="5"/>
    </row>
    <row r="13269" spans="26:26" x14ac:dyDescent="0.2">
      <c r="Z13269" s="5"/>
    </row>
    <row r="13270" spans="26:26" x14ac:dyDescent="0.2">
      <c r="Z13270" s="5"/>
    </row>
    <row r="13271" spans="26:26" x14ac:dyDescent="0.2">
      <c r="Z13271" s="5"/>
    </row>
    <row r="13272" spans="26:26" x14ac:dyDescent="0.2">
      <c r="Z13272" s="5"/>
    </row>
    <row r="13273" spans="26:26" x14ac:dyDescent="0.2">
      <c r="Z13273" s="5"/>
    </row>
    <row r="13274" spans="26:26" x14ac:dyDescent="0.2">
      <c r="Z13274" s="5"/>
    </row>
    <row r="13275" spans="26:26" x14ac:dyDescent="0.2">
      <c r="Z13275" s="5"/>
    </row>
    <row r="13276" spans="26:26" x14ac:dyDescent="0.2">
      <c r="Z13276" s="5"/>
    </row>
    <row r="13277" spans="26:26" x14ac:dyDescent="0.2">
      <c r="Z13277" s="5"/>
    </row>
    <row r="13278" spans="26:26" x14ac:dyDescent="0.2">
      <c r="Z13278" s="5"/>
    </row>
    <row r="13279" spans="26:26" x14ac:dyDescent="0.2">
      <c r="Z13279" s="5"/>
    </row>
    <row r="13280" spans="26:26" x14ac:dyDescent="0.2">
      <c r="Z13280" s="5"/>
    </row>
    <row r="13281" spans="26:26" x14ac:dyDescent="0.2">
      <c r="Z13281" s="5"/>
    </row>
    <row r="13282" spans="26:26" x14ac:dyDescent="0.2">
      <c r="Z13282" s="5"/>
    </row>
    <row r="13283" spans="26:26" x14ac:dyDescent="0.2">
      <c r="Z13283" s="5"/>
    </row>
    <row r="13284" spans="26:26" x14ac:dyDescent="0.2">
      <c r="Z13284" s="5"/>
    </row>
    <row r="13285" spans="26:26" x14ac:dyDescent="0.2">
      <c r="Z13285" s="5"/>
    </row>
    <row r="13286" spans="26:26" x14ac:dyDescent="0.2">
      <c r="Z13286" s="5"/>
    </row>
    <row r="13287" spans="26:26" x14ac:dyDescent="0.2">
      <c r="Z13287" s="5"/>
    </row>
    <row r="13288" spans="26:26" x14ac:dyDescent="0.2">
      <c r="Z13288" s="5"/>
    </row>
    <row r="13289" spans="26:26" x14ac:dyDescent="0.2">
      <c r="Z13289" s="5"/>
    </row>
    <row r="13290" spans="26:26" x14ac:dyDescent="0.2">
      <c r="Z13290" s="5"/>
    </row>
    <row r="13291" spans="26:26" x14ac:dyDescent="0.2">
      <c r="Z13291" s="5"/>
    </row>
    <row r="13292" spans="26:26" x14ac:dyDescent="0.2">
      <c r="Z13292" s="5"/>
    </row>
    <row r="13293" spans="26:26" x14ac:dyDescent="0.2">
      <c r="Z13293" s="5"/>
    </row>
    <row r="13294" spans="26:26" x14ac:dyDescent="0.2">
      <c r="Z13294" s="5"/>
    </row>
    <row r="13295" spans="26:26" x14ac:dyDescent="0.2">
      <c r="Z13295" s="5"/>
    </row>
    <row r="13296" spans="26:26" x14ac:dyDescent="0.2">
      <c r="Z13296" s="5"/>
    </row>
    <row r="13297" spans="26:26" x14ac:dyDescent="0.2">
      <c r="Z13297" s="5"/>
    </row>
    <row r="13298" spans="26:26" x14ac:dyDescent="0.2">
      <c r="Z13298" s="5"/>
    </row>
    <row r="13299" spans="26:26" x14ac:dyDescent="0.2">
      <c r="Z13299" s="5"/>
    </row>
    <row r="13300" spans="26:26" x14ac:dyDescent="0.2">
      <c r="Z13300" s="5"/>
    </row>
    <row r="13301" spans="26:26" x14ac:dyDescent="0.2">
      <c r="Z13301" s="5"/>
    </row>
    <row r="13302" spans="26:26" x14ac:dyDescent="0.2">
      <c r="Z13302" s="5"/>
    </row>
    <row r="13303" spans="26:26" x14ac:dyDescent="0.2">
      <c r="Z13303" s="5"/>
    </row>
    <row r="13304" spans="26:26" x14ac:dyDescent="0.2">
      <c r="Z13304" s="5"/>
    </row>
    <row r="13305" spans="26:26" x14ac:dyDescent="0.2">
      <c r="Z13305" s="5"/>
    </row>
    <row r="13306" spans="26:26" x14ac:dyDescent="0.2">
      <c r="Z13306" s="5"/>
    </row>
    <row r="13307" spans="26:26" x14ac:dyDescent="0.2">
      <c r="Z13307" s="5"/>
    </row>
    <row r="13308" spans="26:26" x14ac:dyDescent="0.2">
      <c r="Z13308" s="5"/>
    </row>
    <row r="13309" spans="26:26" x14ac:dyDescent="0.2">
      <c r="Z13309" s="5"/>
    </row>
    <row r="13310" spans="26:26" x14ac:dyDescent="0.2">
      <c r="Z13310" s="5"/>
    </row>
    <row r="13311" spans="26:26" x14ac:dyDescent="0.2">
      <c r="Z13311" s="5"/>
    </row>
    <row r="13312" spans="26:26" x14ac:dyDescent="0.2">
      <c r="Z13312" s="5"/>
    </row>
    <row r="13313" spans="26:26" x14ac:dyDescent="0.2">
      <c r="Z13313" s="5"/>
    </row>
    <row r="13314" spans="26:26" x14ac:dyDescent="0.2">
      <c r="Z13314" s="5"/>
    </row>
    <row r="13315" spans="26:26" x14ac:dyDescent="0.2">
      <c r="Z13315" s="5"/>
    </row>
    <row r="13316" spans="26:26" x14ac:dyDescent="0.2">
      <c r="Z13316" s="5"/>
    </row>
    <row r="13317" spans="26:26" x14ac:dyDescent="0.2">
      <c r="Z13317" s="5"/>
    </row>
    <row r="13318" spans="26:26" x14ac:dyDescent="0.2">
      <c r="Z13318" s="5"/>
    </row>
    <row r="13319" spans="26:26" x14ac:dyDescent="0.2">
      <c r="Z13319" s="5"/>
    </row>
    <row r="13320" spans="26:26" x14ac:dyDescent="0.2">
      <c r="Z13320" s="5"/>
    </row>
    <row r="13321" spans="26:26" x14ac:dyDescent="0.2">
      <c r="Z13321" s="5"/>
    </row>
    <row r="13322" spans="26:26" x14ac:dyDescent="0.2">
      <c r="Z13322" s="5"/>
    </row>
    <row r="13323" spans="26:26" x14ac:dyDescent="0.2">
      <c r="Z13323" s="5"/>
    </row>
    <row r="13324" spans="26:26" x14ac:dyDescent="0.2">
      <c r="Z13324" s="5"/>
    </row>
    <row r="13325" spans="26:26" x14ac:dyDescent="0.2">
      <c r="Z13325" s="5"/>
    </row>
    <row r="13326" spans="26:26" x14ac:dyDescent="0.2">
      <c r="Z13326" s="5"/>
    </row>
    <row r="13327" spans="26:26" x14ac:dyDescent="0.2">
      <c r="Z13327" s="5"/>
    </row>
    <row r="13328" spans="26:26" x14ac:dyDescent="0.2">
      <c r="Z13328" s="5"/>
    </row>
    <row r="13329" spans="26:26" x14ac:dyDescent="0.2">
      <c r="Z13329" s="5"/>
    </row>
    <row r="13330" spans="26:26" x14ac:dyDescent="0.2">
      <c r="Z13330" s="5"/>
    </row>
    <row r="13331" spans="26:26" x14ac:dyDescent="0.2">
      <c r="Z13331" s="5"/>
    </row>
    <row r="13332" spans="26:26" x14ac:dyDescent="0.2">
      <c r="Z13332" s="5"/>
    </row>
    <row r="13333" spans="26:26" x14ac:dyDescent="0.2">
      <c r="Z13333" s="5"/>
    </row>
    <row r="13334" spans="26:26" x14ac:dyDescent="0.2">
      <c r="Z13334" s="5"/>
    </row>
    <row r="13335" spans="26:26" x14ac:dyDescent="0.2">
      <c r="Z13335" s="5"/>
    </row>
    <row r="13336" spans="26:26" x14ac:dyDescent="0.2">
      <c r="Z13336" s="5"/>
    </row>
    <row r="13337" spans="26:26" x14ac:dyDescent="0.2">
      <c r="Z13337" s="5"/>
    </row>
    <row r="13338" spans="26:26" x14ac:dyDescent="0.2">
      <c r="Z13338" s="5"/>
    </row>
    <row r="13339" spans="26:26" x14ac:dyDescent="0.2">
      <c r="Z13339" s="5"/>
    </row>
    <row r="13340" spans="26:26" x14ac:dyDescent="0.2">
      <c r="Z13340" s="5"/>
    </row>
    <row r="13341" spans="26:26" x14ac:dyDescent="0.2">
      <c r="Z13341" s="5"/>
    </row>
    <row r="13342" spans="26:26" x14ac:dyDescent="0.2">
      <c r="Z13342" s="5"/>
    </row>
    <row r="13343" spans="26:26" x14ac:dyDescent="0.2">
      <c r="Z13343" s="5"/>
    </row>
    <row r="13344" spans="26:26" x14ac:dyDescent="0.2">
      <c r="Z13344" s="5"/>
    </row>
    <row r="13345" spans="26:26" x14ac:dyDescent="0.2">
      <c r="Z13345" s="5"/>
    </row>
    <row r="13346" spans="26:26" x14ac:dyDescent="0.2">
      <c r="Z13346" s="5"/>
    </row>
    <row r="13347" spans="26:26" x14ac:dyDescent="0.2">
      <c r="Z13347" s="5"/>
    </row>
    <row r="13348" spans="26:26" x14ac:dyDescent="0.2">
      <c r="Z13348" s="5"/>
    </row>
    <row r="13349" spans="26:26" x14ac:dyDescent="0.2">
      <c r="Z13349" s="5"/>
    </row>
    <row r="13350" spans="26:26" x14ac:dyDescent="0.2">
      <c r="Z13350" s="5"/>
    </row>
    <row r="13351" spans="26:26" x14ac:dyDescent="0.2">
      <c r="Z13351" s="5"/>
    </row>
    <row r="13352" spans="26:26" x14ac:dyDescent="0.2">
      <c r="Z13352" s="5"/>
    </row>
    <row r="13353" spans="26:26" x14ac:dyDescent="0.2">
      <c r="Z13353" s="5"/>
    </row>
    <row r="13354" spans="26:26" x14ac:dyDescent="0.2">
      <c r="Z13354" s="5"/>
    </row>
    <row r="13355" spans="26:26" x14ac:dyDescent="0.2">
      <c r="Z13355" s="5"/>
    </row>
    <row r="13356" spans="26:26" x14ac:dyDescent="0.2">
      <c r="Z13356" s="5"/>
    </row>
    <row r="13357" spans="26:26" x14ac:dyDescent="0.2">
      <c r="Z13357" s="5"/>
    </row>
    <row r="13358" spans="26:26" x14ac:dyDescent="0.2">
      <c r="Z13358" s="5"/>
    </row>
    <row r="13359" spans="26:26" x14ac:dyDescent="0.2">
      <c r="Z13359" s="5"/>
    </row>
    <row r="13360" spans="26:26" x14ac:dyDescent="0.2">
      <c r="Z13360" s="5"/>
    </row>
    <row r="13361" spans="26:26" x14ac:dyDescent="0.2">
      <c r="Z13361" s="5"/>
    </row>
    <row r="13362" spans="26:26" x14ac:dyDescent="0.2">
      <c r="Z13362" s="5"/>
    </row>
    <row r="13363" spans="26:26" x14ac:dyDescent="0.2">
      <c r="Z13363" s="5"/>
    </row>
    <row r="13364" spans="26:26" x14ac:dyDescent="0.2">
      <c r="Z13364" s="5"/>
    </row>
    <row r="13365" spans="26:26" x14ac:dyDescent="0.2">
      <c r="Z13365" s="5"/>
    </row>
    <row r="13366" spans="26:26" x14ac:dyDescent="0.2">
      <c r="Z13366" s="5"/>
    </row>
    <row r="13367" spans="26:26" x14ac:dyDescent="0.2">
      <c r="Z13367" s="5"/>
    </row>
    <row r="13368" spans="26:26" x14ac:dyDescent="0.2">
      <c r="Z13368" s="5"/>
    </row>
    <row r="13369" spans="26:26" x14ac:dyDescent="0.2">
      <c r="Z13369" s="5"/>
    </row>
    <row r="13370" spans="26:26" x14ac:dyDescent="0.2">
      <c r="Z13370" s="5"/>
    </row>
    <row r="13371" spans="26:26" x14ac:dyDescent="0.2">
      <c r="Z13371" s="5"/>
    </row>
    <row r="13372" spans="26:26" x14ac:dyDescent="0.2">
      <c r="Z13372" s="5"/>
    </row>
    <row r="13373" spans="26:26" x14ac:dyDescent="0.2">
      <c r="Z13373" s="5"/>
    </row>
    <row r="13374" spans="26:26" x14ac:dyDescent="0.2">
      <c r="Z13374" s="5"/>
    </row>
    <row r="13375" spans="26:26" x14ac:dyDescent="0.2">
      <c r="Z13375" s="5"/>
    </row>
    <row r="13376" spans="26:26" x14ac:dyDescent="0.2">
      <c r="Z13376" s="5"/>
    </row>
    <row r="13377" spans="26:26" x14ac:dyDescent="0.2">
      <c r="Z13377" s="5"/>
    </row>
    <row r="13378" spans="26:26" x14ac:dyDescent="0.2">
      <c r="Z13378" s="5"/>
    </row>
    <row r="13379" spans="26:26" x14ac:dyDescent="0.2">
      <c r="Z13379" s="5"/>
    </row>
    <row r="13380" spans="26:26" x14ac:dyDescent="0.2">
      <c r="Z13380" s="5"/>
    </row>
    <row r="13381" spans="26:26" x14ac:dyDescent="0.2">
      <c r="Z13381" s="5"/>
    </row>
    <row r="13382" spans="26:26" x14ac:dyDescent="0.2">
      <c r="Z13382" s="5"/>
    </row>
    <row r="13383" spans="26:26" x14ac:dyDescent="0.2">
      <c r="Z13383" s="5"/>
    </row>
    <row r="13384" spans="26:26" x14ac:dyDescent="0.2">
      <c r="Z13384" s="5"/>
    </row>
    <row r="13385" spans="26:26" x14ac:dyDescent="0.2">
      <c r="Z13385" s="5"/>
    </row>
    <row r="13386" spans="26:26" x14ac:dyDescent="0.2">
      <c r="Z13386" s="5"/>
    </row>
    <row r="13387" spans="26:26" x14ac:dyDescent="0.2">
      <c r="Z13387" s="5"/>
    </row>
    <row r="13388" spans="26:26" x14ac:dyDescent="0.2">
      <c r="Z13388" s="5"/>
    </row>
    <row r="13389" spans="26:26" x14ac:dyDescent="0.2">
      <c r="Z13389" s="5"/>
    </row>
    <row r="13390" spans="26:26" x14ac:dyDescent="0.2">
      <c r="Z13390" s="5"/>
    </row>
    <row r="13391" spans="26:26" x14ac:dyDescent="0.2">
      <c r="Z13391" s="5"/>
    </row>
    <row r="13392" spans="26:26" x14ac:dyDescent="0.2">
      <c r="Z13392" s="5"/>
    </row>
    <row r="13393" spans="26:26" x14ac:dyDescent="0.2">
      <c r="Z13393" s="5"/>
    </row>
    <row r="13394" spans="26:26" x14ac:dyDescent="0.2">
      <c r="Z13394" s="5"/>
    </row>
    <row r="13395" spans="26:26" x14ac:dyDescent="0.2">
      <c r="Z13395" s="5"/>
    </row>
    <row r="13396" spans="26:26" x14ac:dyDescent="0.2">
      <c r="Z13396" s="5"/>
    </row>
    <row r="13397" spans="26:26" x14ac:dyDescent="0.2">
      <c r="Z13397" s="5"/>
    </row>
    <row r="13398" spans="26:26" x14ac:dyDescent="0.2">
      <c r="Z13398" s="5"/>
    </row>
    <row r="13399" spans="26:26" x14ac:dyDescent="0.2">
      <c r="Z13399" s="5"/>
    </row>
    <row r="13400" spans="26:26" x14ac:dyDescent="0.2">
      <c r="Z13400" s="5"/>
    </row>
    <row r="13401" spans="26:26" x14ac:dyDescent="0.2">
      <c r="Z13401" s="5"/>
    </row>
    <row r="13402" spans="26:26" x14ac:dyDescent="0.2">
      <c r="Z13402" s="5"/>
    </row>
    <row r="13403" spans="26:26" x14ac:dyDescent="0.2">
      <c r="Z13403" s="5"/>
    </row>
    <row r="13404" spans="26:26" x14ac:dyDescent="0.2">
      <c r="Z13404" s="5"/>
    </row>
    <row r="13405" spans="26:26" x14ac:dyDescent="0.2">
      <c r="Z13405" s="5"/>
    </row>
    <row r="13406" spans="26:26" x14ac:dyDescent="0.2">
      <c r="Z13406" s="5"/>
    </row>
    <row r="13407" spans="26:26" x14ac:dyDescent="0.2">
      <c r="Z13407" s="5"/>
    </row>
    <row r="13408" spans="26:26" x14ac:dyDescent="0.2">
      <c r="Z13408" s="5"/>
    </row>
    <row r="13409" spans="26:26" x14ac:dyDescent="0.2">
      <c r="Z13409" s="5"/>
    </row>
    <row r="13410" spans="26:26" x14ac:dyDescent="0.2">
      <c r="Z13410" s="5"/>
    </row>
    <row r="13411" spans="26:26" x14ac:dyDescent="0.2">
      <c r="Z13411" s="5"/>
    </row>
    <row r="13412" spans="26:26" x14ac:dyDescent="0.2">
      <c r="Z13412" s="5"/>
    </row>
    <row r="13413" spans="26:26" x14ac:dyDescent="0.2">
      <c r="Z13413" s="5"/>
    </row>
    <row r="13414" spans="26:26" x14ac:dyDescent="0.2">
      <c r="Z13414" s="5"/>
    </row>
    <row r="13415" spans="26:26" x14ac:dyDescent="0.2">
      <c r="Z13415" s="5"/>
    </row>
    <row r="13416" spans="26:26" x14ac:dyDescent="0.2">
      <c r="Z13416" s="5"/>
    </row>
    <row r="13417" spans="26:26" x14ac:dyDescent="0.2">
      <c r="Z13417" s="5"/>
    </row>
    <row r="13418" spans="26:26" x14ac:dyDescent="0.2">
      <c r="Z13418" s="5"/>
    </row>
    <row r="13419" spans="26:26" x14ac:dyDescent="0.2">
      <c r="Z13419" s="5"/>
    </row>
    <row r="13420" spans="26:26" x14ac:dyDescent="0.2">
      <c r="Z13420" s="5"/>
    </row>
    <row r="13421" spans="26:26" x14ac:dyDescent="0.2">
      <c r="Z13421" s="5"/>
    </row>
    <row r="13422" spans="26:26" x14ac:dyDescent="0.2">
      <c r="Z13422" s="5"/>
    </row>
    <row r="13423" spans="26:26" x14ac:dyDescent="0.2">
      <c r="Z13423" s="5"/>
    </row>
    <row r="13424" spans="26:26" x14ac:dyDescent="0.2">
      <c r="Z13424" s="5"/>
    </row>
    <row r="13425" spans="26:26" x14ac:dyDescent="0.2">
      <c r="Z13425" s="5"/>
    </row>
    <row r="13426" spans="26:26" x14ac:dyDescent="0.2">
      <c r="Z13426" s="5"/>
    </row>
    <row r="13427" spans="26:26" x14ac:dyDescent="0.2">
      <c r="Z13427" s="5"/>
    </row>
    <row r="13428" spans="26:26" x14ac:dyDescent="0.2">
      <c r="Z13428" s="5"/>
    </row>
    <row r="13429" spans="26:26" x14ac:dyDescent="0.2">
      <c r="Z13429" s="5"/>
    </row>
    <row r="13430" spans="26:26" x14ac:dyDescent="0.2">
      <c r="Z13430" s="5"/>
    </row>
    <row r="13431" spans="26:26" x14ac:dyDescent="0.2">
      <c r="Z13431" s="5"/>
    </row>
    <row r="13432" spans="26:26" x14ac:dyDescent="0.2">
      <c r="Z13432" s="5"/>
    </row>
    <row r="13433" spans="26:26" x14ac:dyDescent="0.2">
      <c r="Z13433" s="5"/>
    </row>
    <row r="13434" spans="26:26" x14ac:dyDescent="0.2">
      <c r="Z13434" s="5"/>
    </row>
    <row r="13435" spans="26:26" x14ac:dyDescent="0.2">
      <c r="Z13435" s="5"/>
    </row>
    <row r="13436" spans="26:26" x14ac:dyDescent="0.2">
      <c r="Z13436" s="5"/>
    </row>
    <row r="13437" spans="26:26" x14ac:dyDescent="0.2">
      <c r="Z13437" s="5"/>
    </row>
    <row r="13438" spans="26:26" x14ac:dyDescent="0.2">
      <c r="Z13438" s="5"/>
    </row>
    <row r="13439" spans="26:26" x14ac:dyDescent="0.2">
      <c r="Z13439" s="5"/>
    </row>
    <row r="13440" spans="26:26" x14ac:dyDescent="0.2">
      <c r="Z13440" s="5"/>
    </row>
    <row r="13441" spans="26:26" x14ac:dyDescent="0.2">
      <c r="Z13441" s="5"/>
    </row>
    <row r="13442" spans="26:26" x14ac:dyDescent="0.2">
      <c r="Z13442" s="5"/>
    </row>
    <row r="13443" spans="26:26" x14ac:dyDescent="0.2">
      <c r="Z13443" s="5"/>
    </row>
    <row r="13444" spans="26:26" x14ac:dyDescent="0.2">
      <c r="Z13444" s="5"/>
    </row>
    <row r="13445" spans="26:26" x14ac:dyDescent="0.2">
      <c r="Z13445" s="5"/>
    </row>
    <row r="13446" spans="26:26" x14ac:dyDescent="0.2">
      <c r="Z13446" s="5"/>
    </row>
    <row r="13447" spans="26:26" x14ac:dyDescent="0.2">
      <c r="Z13447" s="5"/>
    </row>
    <row r="13448" spans="26:26" x14ac:dyDescent="0.2">
      <c r="Z13448" s="5"/>
    </row>
    <row r="13449" spans="26:26" x14ac:dyDescent="0.2">
      <c r="Z13449" s="5"/>
    </row>
    <row r="13450" spans="26:26" x14ac:dyDescent="0.2">
      <c r="Z13450" s="5"/>
    </row>
    <row r="13451" spans="26:26" x14ac:dyDescent="0.2">
      <c r="Z13451" s="5"/>
    </row>
    <row r="13452" spans="26:26" x14ac:dyDescent="0.2">
      <c r="Z13452" s="5"/>
    </row>
    <row r="13453" spans="26:26" x14ac:dyDescent="0.2">
      <c r="Z13453" s="5"/>
    </row>
    <row r="13454" spans="26:26" x14ac:dyDescent="0.2">
      <c r="Z13454" s="5"/>
    </row>
    <row r="13455" spans="26:26" x14ac:dyDescent="0.2">
      <c r="Z13455" s="5"/>
    </row>
    <row r="13456" spans="26:26" x14ac:dyDescent="0.2">
      <c r="Z13456" s="5"/>
    </row>
    <row r="13457" spans="26:26" x14ac:dyDescent="0.2">
      <c r="Z13457" s="5"/>
    </row>
    <row r="13458" spans="26:26" x14ac:dyDescent="0.2">
      <c r="Z13458" s="5"/>
    </row>
    <row r="13459" spans="26:26" x14ac:dyDescent="0.2">
      <c r="Z13459" s="5"/>
    </row>
    <row r="13460" spans="26:26" x14ac:dyDescent="0.2">
      <c r="Z13460" s="5"/>
    </row>
    <row r="13461" spans="26:26" x14ac:dyDescent="0.2">
      <c r="Z13461" s="5"/>
    </row>
    <row r="13462" spans="26:26" x14ac:dyDescent="0.2">
      <c r="Z13462" s="5"/>
    </row>
    <row r="13463" spans="26:26" x14ac:dyDescent="0.2">
      <c r="Z13463" s="5"/>
    </row>
    <row r="13464" spans="26:26" x14ac:dyDescent="0.2">
      <c r="Z13464" s="5"/>
    </row>
    <row r="13465" spans="26:26" x14ac:dyDescent="0.2">
      <c r="Z13465" s="5"/>
    </row>
    <row r="13466" spans="26:26" x14ac:dyDescent="0.2">
      <c r="Z13466" s="5"/>
    </row>
    <row r="13467" spans="26:26" x14ac:dyDescent="0.2">
      <c r="Z13467" s="5"/>
    </row>
    <row r="13468" spans="26:26" x14ac:dyDescent="0.2">
      <c r="Z13468" s="5"/>
    </row>
    <row r="13469" spans="26:26" x14ac:dyDescent="0.2">
      <c r="Z13469" s="5"/>
    </row>
    <row r="13470" spans="26:26" x14ac:dyDescent="0.2">
      <c r="Z13470" s="5"/>
    </row>
    <row r="13471" spans="26:26" x14ac:dyDescent="0.2">
      <c r="Z13471" s="5"/>
    </row>
    <row r="13472" spans="26:26" x14ac:dyDescent="0.2">
      <c r="Z13472" s="5"/>
    </row>
    <row r="13473" spans="26:26" x14ac:dyDescent="0.2">
      <c r="Z13473" s="5"/>
    </row>
    <row r="13474" spans="26:26" x14ac:dyDescent="0.2">
      <c r="Z13474" s="5"/>
    </row>
    <row r="13475" spans="26:26" x14ac:dyDescent="0.2">
      <c r="Z13475" s="5"/>
    </row>
    <row r="13476" spans="26:26" x14ac:dyDescent="0.2">
      <c r="Z13476" s="5"/>
    </row>
    <row r="13477" spans="26:26" x14ac:dyDescent="0.2">
      <c r="Z13477" s="5"/>
    </row>
    <row r="13478" spans="26:26" x14ac:dyDescent="0.2">
      <c r="Z13478" s="5"/>
    </row>
    <row r="13479" spans="26:26" x14ac:dyDescent="0.2">
      <c r="Z13479" s="5"/>
    </row>
    <row r="13480" spans="26:26" x14ac:dyDescent="0.2">
      <c r="Z13480" s="5"/>
    </row>
    <row r="13481" spans="26:26" x14ac:dyDescent="0.2">
      <c r="Z13481" s="5"/>
    </row>
    <row r="13482" spans="26:26" x14ac:dyDescent="0.2">
      <c r="Z13482" s="5"/>
    </row>
    <row r="13483" spans="26:26" x14ac:dyDescent="0.2">
      <c r="Z13483" s="5"/>
    </row>
    <row r="13484" spans="26:26" x14ac:dyDescent="0.2">
      <c r="Z13484" s="5"/>
    </row>
    <row r="13485" spans="26:26" x14ac:dyDescent="0.2">
      <c r="Z13485" s="5"/>
    </row>
    <row r="13486" spans="26:26" x14ac:dyDescent="0.2">
      <c r="Z13486" s="5"/>
    </row>
    <row r="13487" spans="26:26" x14ac:dyDescent="0.2">
      <c r="Z13487" s="5"/>
    </row>
    <row r="13488" spans="26:26" x14ac:dyDescent="0.2">
      <c r="Z13488" s="5"/>
    </row>
    <row r="13489" spans="26:26" x14ac:dyDescent="0.2">
      <c r="Z13489" s="5"/>
    </row>
    <row r="13490" spans="26:26" x14ac:dyDescent="0.2">
      <c r="Z13490" s="5"/>
    </row>
    <row r="13491" spans="26:26" x14ac:dyDescent="0.2">
      <c r="Z13491" s="5"/>
    </row>
    <row r="13492" spans="26:26" x14ac:dyDescent="0.2">
      <c r="Z13492" s="5"/>
    </row>
    <row r="13493" spans="26:26" x14ac:dyDescent="0.2">
      <c r="Z13493" s="5"/>
    </row>
    <row r="13494" spans="26:26" x14ac:dyDescent="0.2">
      <c r="Z13494" s="5"/>
    </row>
    <row r="13495" spans="26:26" x14ac:dyDescent="0.2">
      <c r="Z13495" s="5"/>
    </row>
    <row r="13496" spans="26:26" x14ac:dyDescent="0.2">
      <c r="Z13496" s="5"/>
    </row>
    <row r="13497" spans="26:26" x14ac:dyDescent="0.2">
      <c r="Z13497" s="5"/>
    </row>
    <row r="13498" spans="26:26" x14ac:dyDescent="0.2">
      <c r="Z13498" s="5"/>
    </row>
    <row r="13499" spans="26:26" x14ac:dyDescent="0.2">
      <c r="Z13499" s="5"/>
    </row>
    <row r="13500" spans="26:26" x14ac:dyDescent="0.2">
      <c r="Z13500" s="5"/>
    </row>
    <row r="13501" spans="26:26" x14ac:dyDescent="0.2">
      <c r="Z13501" s="5"/>
    </row>
    <row r="13502" spans="26:26" x14ac:dyDescent="0.2">
      <c r="Z13502" s="5"/>
    </row>
    <row r="13503" spans="26:26" x14ac:dyDescent="0.2">
      <c r="Z13503" s="5"/>
    </row>
    <row r="13504" spans="26:26" x14ac:dyDescent="0.2">
      <c r="Z13504" s="5"/>
    </row>
    <row r="13505" spans="26:26" x14ac:dyDescent="0.2">
      <c r="Z13505" s="5"/>
    </row>
    <row r="13506" spans="26:26" x14ac:dyDescent="0.2">
      <c r="Z13506" s="5"/>
    </row>
    <row r="13507" spans="26:26" x14ac:dyDescent="0.2">
      <c r="Z13507" s="5"/>
    </row>
    <row r="13508" spans="26:26" x14ac:dyDescent="0.2">
      <c r="Z13508" s="5"/>
    </row>
    <row r="13509" spans="26:26" x14ac:dyDescent="0.2">
      <c r="Z13509" s="5"/>
    </row>
    <row r="13510" spans="26:26" x14ac:dyDescent="0.2">
      <c r="Z13510" s="5"/>
    </row>
    <row r="13511" spans="26:26" x14ac:dyDescent="0.2">
      <c r="Z13511" s="5"/>
    </row>
    <row r="13512" spans="26:26" x14ac:dyDescent="0.2">
      <c r="Z13512" s="5"/>
    </row>
    <row r="13513" spans="26:26" x14ac:dyDescent="0.2">
      <c r="Z13513" s="5"/>
    </row>
    <row r="13514" spans="26:26" x14ac:dyDescent="0.2">
      <c r="Z13514" s="5"/>
    </row>
    <row r="13515" spans="26:26" x14ac:dyDescent="0.2">
      <c r="Z13515" s="5"/>
    </row>
    <row r="13516" spans="26:26" x14ac:dyDescent="0.2">
      <c r="Z13516" s="5"/>
    </row>
    <row r="13517" spans="26:26" x14ac:dyDescent="0.2">
      <c r="Z13517" s="5"/>
    </row>
    <row r="13518" spans="26:26" x14ac:dyDescent="0.2">
      <c r="Z13518" s="5"/>
    </row>
    <row r="13519" spans="26:26" x14ac:dyDescent="0.2">
      <c r="Z13519" s="5"/>
    </row>
    <row r="13520" spans="26:26" x14ac:dyDescent="0.2">
      <c r="Z13520" s="5"/>
    </row>
    <row r="13521" spans="26:26" x14ac:dyDescent="0.2">
      <c r="Z13521" s="5"/>
    </row>
    <row r="13522" spans="26:26" x14ac:dyDescent="0.2">
      <c r="Z13522" s="5"/>
    </row>
    <row r="13523" spans="26:26" x14ac:dyDescent="0.2">
      <c r="Z13523" s="5"/>
    </row>
    <row r="13524" spans="26:26" x14ac:dyDescent="0.2">
      <c r="Z13524" s="5"/>
    </row>
    <row r="13525" spans="26:26" x14ac:dyDescent="0.2">
      <c r="Z13525" s="5"/>
    </row>
    <row r="13526" spans="26:26" x14ac:dyDescent="0.2">
      <c r="Z13526" s="5"/>
    </row>
    <row r="13527" spans="26:26" x14ac:dyDescent="0.2">
      <c r="Z13527" s="5"/>
    </row>
    <row r="13528" spans="26:26" x14ac:dyDescent="0.2">
      <c r="Z13528" s="5"/>
    </row>
    <row r="13529" spans="26:26" x14ac:dyDescent="0.2">
      <c r="Z13529" s="5"/>
    </row>
    <row r="13530" spans="26:26" x14ac:dyDescent="0.2">
      <c r="Z13530" s="5"/>
    </row>
    <row r="13531" spans="26:26" x14ac:dyDescent="0.2">
      <c r="Z13531" s="5"/>
    </row>
    <row r="13532" spans="26:26" x14ac:dyDescent="0.2">
      <c r="Z13532" s="5"/>
    </row>
    <row r="13533" spans="26:26" x14ac:dyDescent="0.2">
      <c r="Z13533" s="5"/>
    </row>
    <row r="13534" spans="26:26" x14ac:dyDescent="0.2">
      <c r="Z13534" s="5"/>
    </row>
    <row r="13535" spans="26:26" x14ac:dyDescent="0.2">
      <c r="Z13535" s="5"/>
    </row>
    <row r="13536" spans="26:26" x14ac:dyDescent="0.2">
      <c r="Z13536" s="5"/>
    </row>
    <row r="13537" spans="26:26" x14ac:dyDescent="0.2">
      <c r="Z13537" s="5"/>
    </row>
    <row r="13538" spans="26:26" x14ac:dyDescent="0.2">
      <c r="Z13538" s="5"/>
    </row>
    <row r="13539" spans="26:26" x14ac:dyDescent="0.2">
      <c r="Z13539" s="5"/>
    </row>
    <row r="13540" spans="26:26" x14ac:dyDescent="0.2">
      <c r="Z13540" s="5"/>
    </row>
    <row r="13541" spans="26:26" x14ac:dyDescent="0.2">
      <c r="Z13541" s="5"/>
    </row>
    <row r="13542" spans="26:26" x14ac:dyDescent="0.2">
      <c r="Z13542" s="5"/>
    </row>
    <row r="13543" spans="26:26" x14ac:dyDescent="0.2">
      <c r="Z13543" s="5"/>
    </row>
    <row r="13544" spans="26:26" x14ac:dyDescent="0.2">
      <c r="Z13544" s="5"/>
    </row>
    <row r="13545" spans="26:26" x14ac:dyDescent="0.2">
      <c r="Z13545" s="5"/>
    </row>
    <row r="13546" spans="26:26" x14ac:dyDescent="0.2">
      <c r="Z13546" s="5"/>
    </row>
    <row r="13547" spans="26:26" x14ac:dyDescent="0.2">
      <c r="Z13547" s="5"/>
    </row>
    <row r="13548" spans="26:26" x14ac:dyDescent="0.2">
      <c r="Z13548" s="5"/>
    </row>
    <row r="13549" spans="26:26" x14ac:dyDescent="0.2">
      <c r="Z13549" s="5"/>
    </row>
    <row r="13550" spans="26:26" x14ac:dyDescent="0.2">
      <c r="Z13550" s="5"/>
    </row>
    <row r="13551" spans="26:26" x14ac:dyDescent="0.2">
      <c r="Z13551" s="5"/>
    </row>
    <row r="13552" spans="26:26" x14ac:dyDescent="0.2">
      <c r="Z13552" s="5"/>
    </row>
    <row r="13553" spans="26:26" x14ac:dyDescent="0.2">
      <c r="Z13553" s="5"/>
    </row>
    <row r="13554" spans="26:26" x14ac:dyDescent="0.2">
      <c r="Z13554" s="5"/>
    </row>
    <row r="13555" spans="26:26" x14ac:dyDescent="0.2">
      <c r="Z13555" s="5"/>
    </row>
    <row r="13556" spans="26:26" x14ac:dyDescent="0.2">
      <c r="Z13556" s="5"/>
    </row>
    <row r="13557" spans="26:26" x14ac:dyDescent="0.2">
      <c r="Z13557" s="5"/>
    </row>
    <row r="13558" spans="26:26" x14ac:dyDescent="0.2">
      <c r="Z13558" s="5"/>
    </row>
    <row r="13559" spans="26:26" x14ac:dyDescent="0.2">
      <c r="Z13559" s="5"/>
    </row>
    <row r="13560" spans="26:26" x14ac:dyDescent="0.2">
      <c r="Z13560" s="5"/>
    </row>
    <row r="13561" spans="26:26" x14ac:dyDescent="0.2">
      <c r="Z13561" s="5"/>
    </row>
    <row r="13562" spans="26:26" x14ac:dyDescent="0.2">
      <c r="Z13562" s="5"/>
    </row>
    <row r="13563" spans="26:26" x14ac:dyDescent="0.2">
      <c r="Z13563" s="5"/>
    </row>
    <row r="13564" spans="26:26" x14ac:dyDescent="0.2">
      <c r="Z13564" s="5"/>
    </row>
    <row r="13565" spans="26:26" x14ac:dyDescent="0.2">
      <c r="Z13565" s="5"/>
    </row>
    <row r="13566" spans="26:26" x14ac:dyDescent="0.2">
      <c r="Z13566" s="5"/>
    </row>
    <row r="13567" spans="26:26" x14ac:dyDescent="0.2">
      <c r="Z13567" s="5"/>
    </row>
    <row r="13568" spans="26:26" x14ac:dyDescent="0.2">
      <c r="Z13568" s="5"/>
    </row>
    <row r="13569" spans="26:26" x14ac:dyDescent="0.2">
      <c r="Z13569" s="5"/>
    </row>
    <row r="13570" spans="26:26" x14ac:dyDescent="0.2">
      <c r="Z13570" s="5"/>
    </row>
    <row r="13571" spans="26:26" x14ac:dyDescent="0.2">
      <c r="Z13571" s="5"/>
    </row>
    <row r="13572" spans="26:26" x14ac:dyDescent="0.2">
      <c r="Z13572" s="5"/>
    </row>
    <row r="13573" spans="26:26" x14ac:dyDescent="0.2">
      <c r="Z13573" s="5"/>
    </row>
    <row r="13574" spans="26:26" x14ac:dyDescent="0.2">
      <c r="Z13574" s="5"/>
    </row>
    <row r="13575" spans="26:26" x14ac:dyDescent="0.2">
      <c r="Z13575" s="5"/>
    </row>
    <row r="13576" spans="26:26" x14ac:dyDescent="0.2">
      <c r="Z13576" s="5"/>
    </row>
    <row r="13577" spans="26:26" x14ac:dyDescent="0.2">
      <c r="Z13577" s="5"/>
    </row>
    <row r="13578" spans="26:26" x14ac:dyDescent="0.2">
      <c r="Z13578" s="5"/>
    </row>
    <row r="13579" spans="26:26" x14ac:dyDescent="0.2">
      <c r="Z13579" s="5"/>
    </row>
    <row r="13580" spans="26:26" x14ac:dyDescent="0.2">
      <c r="Z13580" s="5"/>
    </row>
    <row r="13581" spans="26:26" x14ac:dyDescent="0.2">
      <c r="Z13581" s="5"/>
    </row>
    <row r="13582" spans="26:26" x14ac:dyDescent="0.2">
      <c r="Z13582" s="5"/>
    </row>
    <row r="13583" spans="26:26" x14ac:dyDescent="0.2">
      <c r="Z13583" s="5"/>
    </row>
    <row r="13584" spans="26:26" x14ac:dyDescent="0.2">
      <c r="Z13584" s="5"/>
    </row>
    <row r="13585" spans="26:26" x14ac:dyDescent="0.2">
      <c r="Z13585" s="5"/>
    </row>
    <row r="13586" spans="26:26" x14ac:dyDescent="0.2">
      <c r="Z13586" s="5"/>
    </row>
    <row r="13587" spans="26:26" x14ac:dyDescent="0.2">
      <c r="Z13587" s="5"/>
    </row>
    <row r="13588" spans="26:26" x14ac:dyDescent="0.2">
      <c r="Z13588" s="5"/>
    </row>
    <row r="13589" spans="26:26" x14ac:dyDescent="0.2">
      <c r="Z13589" s="5"/>
    </row>
    <row r="13590" spans="26:26" x14ac:dyDescent="0.2">
      <c r="Z13590" s="5"/>
    </row>
    <row r="13591" spans="26:26" x14ac:dyDescent="0.2">
      <c r="Z13591" s="5"/>
    </row>
    <row r="13592" spans="26:26" x14ac:dyDescent="0.2">
      <c r="Z13592" s="5"/>
    </row>
    <row r="13593" spans="26:26" x14ac:dyDescent="0.2">
      <c r="Z13593" s="5"/>
    </row>
    <row r="13594" spans="26:26" x14ac:dyDescent="0.2">
      <c r="Z13594" s="5"/>
    </row>
    <row r="13595" spans="26:26" x14ac:dyDescent="0.2">
      <c r="Z13595" s="5"/>
    </row>
    <row r="13596" spans="26:26" x14ac:dyDescent="0.2">
      <c r="Z13596" s="5"/>
    </row>
    <row r="13597" spans="26:26" x14ac:dyDescent="0.2">
      <c r="Z13597" s="5"/>
    </row>
    <row r="13598" spans="26:26" x14ac:dyDescent="0.2">
      <c r="Z13598" s="5"/>
    </row>
    <row r="13599" spans="26:26" x14ac:dyDescent="0.2">
      <c r="Z13599" s="5"/>
    </row>
    <row r="13600" spans="26:26" x14ac:dyDescent="0.2">
      <c r="Z13600" s="5"/>
    </row>
    <row r="13601" spans="26:26" x14ac:dyDescent="0.2">
      <c r="Z13601" s="5"/>
    </row>
    <row r="13602" spans="26:26" x14ac:dyDescent="0.2">
      <c r="Z13602" s="5"/>
    </row>
    <row r="13603" spans="26:26" x14ac:dyDescent="0.2">
      <c r="Z13603" s="5"/>
    </row>
    <row r="13604" spans="26:26" x14ac:dyDescent="0.2">
      <c r="Z13604" s="5"/>
    </row>
    <row r="13605" spans="26:26" x14ac:dyDescent="0.2">
      <c r="Z13605" s="5"/>
    </row>
    <row r="13606" spans="26:26" x14ac:dyDescent="0.2">
      <c r="Z13606" s="5"/>
    </row>
    <row r="13607" spans="26:26" x14ac:dyDescent="0.2">
      <c r="Z13607" s="5"/>
    </row>
    <row r="13608" spans="26:26" x14ac:dyDescent="0.2">
      <c r="Z13608" s="5"/>
    </row>
    <row r="13609" spans="26:26" x14ac:dyDescent="0.2">
      <c r="Z13609" s="5"/>
    </row>
    <row r="13610" spans="26:26" x14ac:dyDescent="0.2">
      <c r="Z13610" s="5"/>
    </row>
    <row r="13611" spans="26:26" x14ac:dyDescent="0.2">
      <c r="Z13611" s="5"/>
    </row>
    <row r="13612" spans="26:26" x14ac:dyDescent="0.2">
      <c r="Z13612" s="5"/>
    </row>
    <row r="13613" spans="26:26" x14ac:dyDescent="0.2">
      <c r="Z13613" s="5"/>
    </row>
    <row r="13614" spans="26:26" x14ac:dyDescent="0.2">
      <c r="Z13614" s="5"/>
    </row>
    <row r="13615" spans="26:26" x14ac:dyDescent="0.2">
      <c r="Z13615" s="5"/>
    </row>
    <row r="13616" spans="26:26" x14ac:dyDescent="0.2">
      <c r="Z13616" s="5"/>
    </row>
    <row r="13617" spans="26:26" x14ac:dyDescent="0.2">
      <c r="Z13617" s="5"/>
    </row>
    <row r="13618" spans="26:26" x14ac:dyDescent="0.2">
      <c r="Z13618" s="5"/>
    </row>
    <row r="13619" spans="26:26" x14ac:dyDescent="0.2">
      <c r="Z13619" s="5"/>
    </row>
    <row r="13620" spans="26:26" x14ac:dyDescent="0.2">
      <c r="Z13620" s="5"/>
    </row>
    <row r="13621" spans="26:26" x14ac:dyDescent="0.2">
      <c r="Z13621" s="5"/>
    </row>
    <row r="13622" spans="26:26" x14ac:dyDescent="0.2">
      <c r="Z13622" s="5"/>
    </row>
    <row r="13623" spans="26:26" x14ac:dyDescent="0.2">
      <c r="Z13623" s="5"/>
    </row>
    <row r="13624" spans="26:26" x14ac:dyDescent="0.2">
      <c r="Z13624" s="5"/>
    </row>
    <row r="13625" spans="26:26" x14ac:dyDescent="0.2">
      <c r="Z13625" s="5"/>
    </row>
    <row r="13626" spans="26:26" x14ac:dyDescent="0.2">
      <c r="Z13626" s="5"/>
    </row>
    <row r="13627" spans="26:26" x14ac:dyDescent="0.2">
      <c r="Z13627" s="5"/>
    </row>
    <row r="13628" spans="26:26" x14ac:dyDescent="0.2">
      <c r="Z13628" s="5"/>
    </row>
    <row r="13629" spans="26:26" x14ac:dyDescent="0.2">
      <c r="Z13629" s="5"/>
    </row>
    <row r="13630" spans="26:26" x14ac:dyDescent="0.2">
      <c r="Z13630" s="5"/>
    </row>
    <row r="13631" spans="26:26" x14ac:dyDescent="0.2">
      <c r="Z13631" s="5"/>
    </row>
    <row r="13632" spans="26:26" x14ac:dyDescent="0.2">
      <c r="Z13632" s="5"/>
    </row>
    <row r="13633" spans="26:26" x14ac:dyDescent="0.2">
      <c r="Z13633" s="5"/>
    </row>
    <row r="13634" spans="26:26" x14ac:dyDescent="0.2">
      <c r="Z13634" s="5"/>
    </row>
    <row r="13635" spans="26:26" x14ac:dyDescent="0.2">
      <c r="Z13635" s="5"/>
    </row>
    <row r="13636" spans="26:26" x14ac:dyDescent="0.2">
      <c r="Z13636" s="5"/>
    </row>
    <row r="13637" spans="26:26" x14ac:dyDescent="0.2">
      <c r="Z13637" s="5"/>
    </row>
    <row r="13638" spans="26:26" x14ac:dyDescent="0.2">
      <c r="Z13638" s="5"/>
    </row>
    <row r="13639" spans="26:26" x14ac:dyDescent="0.2">
      <c r="Z13639" s="5"/>
    </row>
    <row r="13640" spans="26:26" x14ac:dyDescent="0.2">
      <c r="Z13640" s="5"/>
    </row>
    <row r="13641" spans="26:26" x14ac:dyDescent="0.2">
      <c r="Z13641" s="5"/>
    </row>
    <row r="13642" spans="26:26" x14ac:dyDescent="0.2">
      <c r="Z13642" s="5"/>
    </row>
    <row r="13643" spans="26:26" x14ac:dyDescent="0.2">
      <c r="Z13643" s="5"/>
    </row>
    <row r="13644" spans="26:26" x14ac:dyDescent="0.2">
      <c r="Z13644" s="5"/>
    </row>
    <row r="13645" spans="26:26" x14ac:dyDescent="0.2">
      <c r="Z13645" s="5"/>
    </row>
    <row r="13646" spans="26:26" x14ac:dyDescent="0.2">
      <c r="Z13646" s="5"/>
    </row>
    <row r="13647" spans="26:26" x14ac:dyDescent="0.2">
      <c r="Z13647" s="5"/>
    </row>
    <row r="13648" spans="26:26" x14ac:dyDescent="0.2">
      <c r="Z13648" s="5"/>
    </row>
    <row r="13649" spans="26:26" x14ac:dyDescent="0.2">
      <c r="Z13649" s="5"/>
    </row>
    <row r="13650" spans="26:26" x14ac:dyDescent="0.2">
      <c r="Z13650" s="5"/>
    </row>
    <row r="13651" spans="26:26" x14ac:dyDescent="0.2">
      <c r="Z13651" s="5"/>
    </row>
    <row r="13652" spans="26:26" x14ac:dyDescent="0.2">
      <c r="Z13652" s="5"/>
    </row>
    <row r="13653" spans="26:26" x14ac:dyDescent="0.2">
      <c r="Z13653" s="5"/>
    </row>
    <row r="13654" spans="26:26" x14ac:dyDescent="0.2">
      <c r="Z13654" s="5"/>
    </row>
    <row r="13655" spans="26:26" x14ac:dyDescent="0.2">
      <c r="Z13655" s="5"/>
    </row>
    <row r="13656" spans="26:26" x14ac:dyDescent="0.2">
      <c r="Z13656" s="5"/>
    </row>
    <row r="13657" spans="26:26" x14ac:dyDescent="0.2">
      <c r="Z13657" s="5"/>
    </row>
    <row r="13658" spans="26:26" x14ac:dyDescent="0.2">
      <c r="Z13658" s="5"/>
    </row>
    <row r="13659" spans="26:26" x14ac:dyDescent="0.2">
      <c r="Z13659" s="5"/>
    </row>
    <row r="13660" spans="26:26" x14ac:dyDescent="0.2">
      <c r="Z13660" s="5"/>
    </row>
    <row r="13661" spans="26:26" x14ac:dyDescent="0.2">
      <c r="Z13661" s="5"/>
    </row>
    <row r="13662" spans="26:26" x14ac:dyDescent="0.2">
      <c r="Z13662" s="5"/>
    </row>
    <row r="13663" spans="26:26" x14ac:dyDescent="0.2">
      <c r="Z13663" s="5"/>
    </row>
    <row r="13664" spans="26:26" x14ac:dyDescent="0.2">
      <c r="Z13664" s="5"/>
    </row>
    <row r="13665" spans="26:26" x14ac:dyDescent="0.2">
      <c r="Z13665" s="5"/>
    </row>
    <row r="13666" spans="26:26" x14ac:dyDescent="0.2">
      <c r="Z13666" s="5"/>
    </row>
    <row r="13667" spans="26:26" x14ac:dyDescent="0.2">
      <c r="Z13667" s="5"/>
    </row>
    <row r="13668" spans="26:26" x14ac:dyDescent="0.2">
      <c r="Z13668" s="5"/>
    </row>
    <row r="13669" spans="26:26" x14ac:dyDescent="0.2">
      <c r="Z13669" s="5"/>
    </row>
    <row r="13670" spans="26:26" x14ac:dyDescent="0.2">
      <c r="Z13670" s="5"/>
    </row>
    <row r="13671" spans="26:26" x14ac:dyDescent="0.2">
      <c r="Z13671" s="5"/>
    </row>
    <row r="13672" spans="26:26" x14ac:dyDescent="0.2">
      <c r="Z13672" s="5"/>
    </row>
    <row r="13673" spans="26:26" x14ac:dyDescent="0.2">
      <c r="Z13673" s="5"/>
    </row>
    <row r="13674" spans="26:26" x14ac:dyDescent="0.2">
      <c r="Z13674" s="5"/>
    </row>
    <row r="13675" spans="26:26" x14ac:dyDescent="0.2">
      <c r="Z13675" s="5"/>
    </row>
    <row r="13676" spans="26:26" x14ac:dyDescent="0.2">
      <c r="Z13676" s="5"/>
    </row>
    <row r="13677" spans="26:26" x14ac:dyDescent="0.2">
      <c r="Z13677" s="5"/>
    </row>
    <row r="13678" spans="26:26" x14ac:dyDescent="0.2">
      <c r="Z13678" s="5"/>
    </row>
    <row r="13679" spans="26:26" x14ac:dyDescent="0.2">
      <c r="Z13679" s="5"/>
    </row>
    <row r="13680" spans="26:26" x14ac:dyDescent="0.2">
      <c r="Z13680" s="5"/>
    </row>
    <row r="13681" spans="26:26" x14ac:dyDescent="0.2">
      <c r="Z13681" s="5"/>
    </row>
    <row r="13682" spans="26:26" x14ac:dyDescent="0.2">
      <c r="Z13682" s="5"/>
    </row>
    <row r="13683" spans="26:26" x14ac:dyDescent="0.2">
      <c r="Z13683" s="5"/>
    </row>
    <row r="13684" spans="26:26" x14ac:dyDescent="0.2">
      <c r="Z13684" s="5"/>
    </row>
    <row r="13685" spans="26:26" x14ac:dyDescent="0.2">
      <c r="Z13685" s="5"/>
    </row>
    <row r="13686" spans="26:26" x14ac:dyDescent="0.2">
      <c r="Z13686" s="5"/>
    </row>
    <row r="13687" spans="26:26" x14ac:dyDescent="0.2">
      <c r="Z13687" s="5"/>
    </row>
    <row r="13688" spans="26:26" x14ac:dyDescent="0.2">
      <c r="Z13688" s="5"/>
    </row>
    <row r="13689" spans="26:26" x14ac:dyDescent="0.2">
      <c r="Z13689" s="5"/>
    </row>
    <row r="13690" spans="26:26" x14ac:dyDescent="0.2">
      <c r="Z13690" s="5"/>
    </row>
    <row r="13691" spans="26:26" x14ac:dyDescent="0.2">
      <c r="Z13691" s="5"/>
    </row>
    <row r="13692" spans="26:26" x14ac:dyDescent="0.2">
      <c r="Z13692" s="5"/>
    </row>
    <row r="13693" spans="26:26" x14ac:dyDescent="0.2">
      <c r="Z13693" s="5"/>
    </row>
    <row r="13694" spans="26:26" x14ac:dyDescent="0.2">
      <c r="Z13694" s="5"/>
    </row>
    <row r="13695" spans="26:26" x14ac:dyDescent="0.2">
      <c r="Z13695" s="5"/>
    </row>
    <row r="13696" spans="26:26" x14ac:dyDescent="0.2">
      <c r="Z13696" s="5"/>
    </row>
    <row r="13697" spans="26:26" x14ac:dyDescent="0.2">
      <c r="Z13697" s="5"/>
    </row>
    <row r="13698" spans="26:26" x14ac:dyDescent="0.2">
      <c r="Z13698" s="5"/>
    </row>
    <row r="13699" spans="26:26" x14ac:dyDescent="0.2">
      <c r="Z13699" s="5"/>
    </row>
    <row r="13700" spans="26:26" x14ac:dyDescent="0.2">
      <c r="Z13700" s="5"/>
    </row>
    <row r="13701" spans="26:26" x14ac:dyDescent="0.2">
      <c r="Z13701" s="5"/>
    </row>
    <row r="13702" spans="26:26" x14ac:dyDescent="0.2">
      <c r="Z13702" s="5"/>
    </row>
    <row r="13703" spans="26:26" x14ac:dyDescent="0.2">
      <c r="Z13703" s="5"/>
    </row>
    <row r="13704" spans="26:26" x14ac:dyDescent="0.2">
      <c r="Z13704" s="5"/>
    </row>
    <row r="13705" spans="26:26" x14ac:dyDescent="0.2">
      <c r="Z13705" s="5"/>
    </row>
    <row r="13706" spans="26:26" x14ac:dyDescent="0.2">
      <c r="Z13706" s="5"/>
    </row>
    <row r="13707" spans="26:26" x14ac:dyDescent="0.2">
      <c r="Z13707" s="5"/>
    </row>
    <row r="13708" spans="26:26" x14ac:dyDescent="0.2">
      <c r="Z13708" s="5"/>
    </row>
    <row r="13709" spans="26:26" x14ac:dyDescent="0.2">
      <c r="Z13709" s="5"/>
    </row>
    <row r="13710" spans="26:26" x14ac:dyDescent="0.2">
      <c r="Z13710" s="5"/>
    </row>
    <row r="13711" spans="26:26" x14ac:dyDescent="0.2">
      <c r="Z13711" s="5"/>
    </row>
    <row r="13712" spans="26:26" x14ac:dyDescent="0.2">
      <c r="Z13712" s="5"/>
    </row>
    <row r="13713" spans="26:26" x14ac:dyDescent="0.2">
      <c r="Z13713" s="5"/>
    </row>
    <row r="13714" spans="26:26" x14ac:dyDescent="0.2">
      <c r="Z13714" s="5"/>
    </row>
    <row r="13715" spans="26:26" x14ac:dyDescent="0.2">
      <c r="Z13715" s="5"/>
    </row>
    <row r="13716" spans="26:26" x14ac:dyDescent="0.2">
      <c r="Z13716" s="5"/>
    </row>
    <row r="13717" spans="26:26" x14ac:dyDescent="0.2">
      <c r="Z13717" s="5"/>
    </row>
    <row r="13718" spans="26:26" x14ac:dyDescent="0.2">
      <c r="Z13718" s="5"/>
    </row>
    <row r="13719" spans="26:26" x14ac:dyDescent="0.2">
      <c r="Z13719" s="5"/>
    </row>
    <row r="13720" spans="26:26" x14ac:dyDescent="0.2">
      <c r="Z13720" s="5"/>
    </row>
    <row r="13721" spans="26:26" x14ac:dyDescent="0.2">
      <c r="Z13721" s="5"/>
    </row>
    <row r="13722" spans="26:26" x14ac:dyDescent="0.2">
      <c r="Z13722" s="5"/>
    </row>
    <row r="13723" spans="26:26" x14ac:dyDescent="0.2">
      <c r="Z13723" s="5"/>
    </row>
    <row r="13724" spans="26:26" x14ac:dyDescent="0.2">
      <c r="Z13724" s="5"/>
    </row>
    <row r="13725" spans="26:26" x14ac:dyDescent="0.2">
      <c r="Z13725" s="5"/>
    </row>
    <row r="13726" spans="26:26" x14ac:dyDescent="0.2">
      <c r="Z13726" s="5"/>
    </row>
    <row r="13727" spans="26:26" x14ac:dyDescent="0.2">
      <c r="Z13727" s="5"/>
    </row>
    <row r="13728" spans="26:26" x14ac:dyDescent="0.2">
      <c r="Z13728" s="5"/>
    </row>
    <row r="13729" spans="26:26" x14ac:dyDescent="0.2">
      <c r="Z13729" s="5"/>
    </row>
    <row r="13730" spans="26:26" x14ac:dyDescent="0.2">
      <c r="Z13730" s="5"/>
    </row>
    <row r="13731" spans="26:26" x14ac:dyDescent="0.2">
      <c r="Z13731" s="5"/>
    </row>
    <row r="13732" spans="26:26" x14ac:dyDescent="0.2">
      <c r="Z13732" s="5"/>
    </row>
    <row r="13733" spans="26:26" x14ac:dyDescent="0.2">
      <c r="Z13733" s="5"/>
    </row>
    <row r="13734" spans="26:26" x14ac:dyDescent="0.2">
      <c r="Z13734" s="5"/>
    </row>
    <row r="13735" spans="26:26" x14ac:dyDescent="0.2">
      <c r="Z13735" s="5"/>
    </row>
    <row r="13736" spans="26:26" x14ac:dyDescent="0.2">
      <c r="Z13736" s="5"/>
    </row>
    <row r="13737" spans="26:26" x14ac:dyDescent="0.2">
      <c r="Z13737" s="5"/>
    </row>
    <row r="13738" spans="26:26" x14ac:dyDescent="0.2">
      <c r="Z13738" s="5"/>
    </row>
    <row r="13739" spans="26:26" x14ac:dyDescent="0.2">
      <c r="Z13739" s="5"/>
    </row>
    <row r="13740" spans="26:26" x14ac:dyDescent="0.2">
      <c r="Z13740" s="5"/>
    </row>
    <row r="13741" spans="26:26" x14ac:dyDescent="0.2">
      <c r="Z13741" s="5"/>
    </row>
    <row r="13742" spans="26:26" x14ac:dyDescent="0.2">
      <c r="Z13742" s="5"/>
    </row>
    <row r="13743" spans="26:26" x14ac:dyDescent="0.2">
      <c r="Z13743" s="5"/>
    </row>
    <row r="13744" spans="26:26" x14ac:dyDescent="0.2">
      <c r="Z13744" s="5"/>
    </row>
    <row r="13745" spans="26:26" x14ac:dyDescent="0.2">
      <c r="Z13745" s="5"/>
    </row>
    <row r="13746" spans="26:26" x14ac:dyDescent="0.2">
      <c r="Z13746" s="5"/>
    </row>
    <row r="13747" spans="26:26" x14ac:dyDescent="0.2">
      <c r="Z13747" s="5"/>
    </row>
    <row r="13748" spans="26:26" x14ac:dyDescent="0.2">
      <c r="Z13748" s="5"/>
    </row>
    <row r="13749" spans="26:26" x14ac:dyDescent="0.2">
      <c r="Z13749" s="5"/>
    </row>
    <row r="13750" spans="26:26" x14ac:dyDescent="0.2">
      <c r="Z13750" s="5"/>
    </row>
    <row r="13751" spans="26:26" x14ac:dyDescent="0.2">
      <c r="Z13751" s="5"/>
    </row>
    <row r="13752" spans="26:26" x14ac:dyDescent="0.2">
      <c r="Z13752" s="5"/>
    </row>
    <row r="13753" spans="26:26" x14ac:dyDescent="0.2">
      <c r="Z13753" s="5"/>
    </row>
    <row r="13754" spans="26:26" x14ac:dyDescent="0.2">
      <c r="Z13754" s="5"/>
    </row>
    <row r="13755" spans="26:26" x14ac:dyDescent="0.2">
      <c r="Z13755" s="5"/>
    </row>
    <row r="13756" spans="26:26" x14ac:dyDescent="0.2">
      <c r="Z13756" s="5"/>
    </row>
    <row r="13757" spans="26:26" x14ac:dyDescent="0.2">
      <c r="Z13757" s="5"/>
    </row>
    <row r="13758" spans="26:26" x14ac:dyDescent="0.2">
      <c r="Z13758" s="5"/>
    </row>
    <row r="13759" spans="26:26" x14ac:dyDescent="0.2">
      <c r="Z13759" s="5"/>
    </row>
    <row r="13760" spans="26:26" x14ac:dyDescent="0.2">
      <c r="Z13760" s="5"/>
    </row>
    <row r="13761" spans="26:26" x14ac:dyDescent="0.2">
      <c r="Z13761" s="5"/>
    </row>
    <row r="13762" spans="26:26" x14ac:dyDescent="0.2">
      <c r="Z13762" s="5"/>
    </row>
    <row r="13763" spans="26:26" x14ac:dyDescent="0.2">
      <c r="Z13763" s="5"/>
    </row>
    <row r="13764" spans="26:26" x14ac:dyDescent="0.2">
      <c r="Z13764" s="5"/>
    </row>
    <row r="13765" spans="26:26" x14ac:dyDescent="0.2">
      <c r="Z13765" s="5"/>
    </row>
    <row r="13766" spans="26:26" x14ac:dyDescent="0.2">
      <c r="Z13766" s="5"/>
    </row>
    <row r="13767" spans="26:26" x14ac:dyDescent="0.2">
      <c r="Z13767" s="5"/>
    </row>
    <row r="13768" spans="26:26" x14ac:dyDescent="0.2">
      <c r="Z13768" s="5"/>
    </row>
    <row r="13769" spans="26:26" x14ac:dyDescent="0.2">
      <c r="Z13769" s="5"/>
    </row>
    <row r="13770" spans="26:26" x14ac:dyDescent="0.2">
      <c r="Z13770" s="5"/>
    </row>
    <row r="13771" spans="26:26" x14ac:dyDescent="0.2">
      <c r="Z13771" s="5"/>
    </row>
    <row r="13772" spans="26:26" x14ac:dyDescent="0.2">
      <c r="Z13772" s="5"/>
    </row>
    <row r="13773" spans="26:26" x14ac:dyDescent="0.2">
      <c r="Z13773" s="5"/>
    </row>
    <row r="13774" spans="26:26" x14ac:dyDescent="0.2">
      <c r="Z13774" s="5"/>
    </row>
    <row r="13775" spans="26:26" x14ac:dyDescent="0.2">
      <c r="Z13775" s="5"/>
    </row>
    <row r="13776" spans="26:26" x14ac:dyDescent="0.2">
      <c r="Z13776" s="5"/>
    </row>
    <row r="13777" spans="26:26" x14ac:dyDescent="0.2">
      <c r="Z13777" s="5"/>
    </row>
    <row r="13778" spans="26:26" x14ac:dyDescent="0.2">
      <c r="Z13778" s="5"/>
    </row>
    <row r="13779" spans="26:26" x14ac:dyDescent="0.2">
      <c r="Z13779" s="5"/>
    </row>
    <row r="13780" spans="26:26" x14ac:dyDescent="0.2">
      <c r="Z13780" s="5"/>
    </row>
    <row r="13781" spans="26:26" x14ac:dyDescent="0.2">
      <c r="Z13781" s="5"/>
    </row>
    <row r="13782" spans="26:26" x14ac:dyDescent="0.2">
      <c r="Z13782" s="5"/>
    </row>
    <row r="13783" spans="26:26" x14ac:dyDescent="0.2">
      <c r="Z13783" s="5"/>
    </row>
    <row r="13784" spans="26:26" x14ac:dyDescent="0.2">
      <c r="Z13784" s="5"/>
    </row>
    <row r="13785" spans="26:26" x14ac:dyDescent="0.2">
      <c r="Z13785" s="5"/>
    </row>
    <row r="13786" spans="26:26" x14ac:dyDescent="0.2">
      <c r="Z13786" s="5"/>
    </row>
    <row r="13787" spans="26:26" x14ac:dyDescent="0.2">
      <c r="Z13787" s="5"/>
    </row>
    <row r="13788" spans="26:26" x14ac:dyDescent="0.2">
      <c r="Z13788" s="5"/>
    </row>
    <row r="13789" spans="26:26" x14ac:dyDescent="0.2">
      <c r="Z13789" s="5"/>
    </row>
    <row r="13790" spans="26:26" x14ac:dyDescent="0.2">
      <c r="Z13790" s="5"/>
    </row>
    <row r="13791" spans="26:26" x14ac:dyDescent="0.2">
      <c r="Z13791" s="5"/>
    </row>
    <row r="13792" spans="26:26" x14ac:dyDescent="0.2">
      <c r="Z13792" s="5"/>
    </row>
    <row r="13793" spans="26:26" x14ac:dyDescent="0.2">
      <c r="Z13793" s="5"/>
    </row>
    <row r="13794" spans="26:26" x14ac:dyDescent="0.2">
      <c r="Z13794" s="5"/>
    </row>
    <row r="13795" spans="26:26" x14ac:dyDescent="0.2">
      <c r="Z13795" s="5"/>
    </row>
    <row r="13796" spans="26:26" x14ac:dyDescent="0.2">
      <c r="Z13796" s="5"/>
    </row>
    <row r="13797" spans="26:26" x14ac:dyDescent="0.2">
      <c r="Z13797" s="5"/>
    </row>
    <row r="13798" spans="26:26" x14ac:dyDescent="0.2">
      <c r="Z13798" s="5"/>
    </row>
    <row r="13799" spans="26:26" x14ac:dyDescent="0.2">
      <c r="Z13799" s="5"/>
    </row>
    <row r="13800" spans="26:26" x14ac:dyDescent="0.2">
      <c r="Z13800" s="5"/>
    </row>
    <row r="13801" spans="26:26" x14ac:dyDescent="0.2">
      <c r="Z13801" s="5"/>
    </row>
    <row r="13802" spans="26:26" x14ac:dyDescent="0.2">
      <c r="Z13802" s="5"/>
    </row>
    <row r="13803" spans="26:26" x14ac:dyDescent="0.2">
      <c r="Z13803" s="5"/>
    </row>
    <row r="13804" spans="26:26" x14ac:dyDescent="0.2">
      <c r="Z13804" s="5"/>
    </row>
    <row r="13805" spans="26:26" x14ac:dyDescent="0.2">
      <c r="Z13805" s="5"/>
    </row>
    <row r="13806" spans="26:26" x14ac:dyDescent="0.2">
      <c r="Z13806" s="5"/>
    </row>
    <row r="13807" spans="26:26" x14ac:dyDescent="0.2">
      <c r="Z13807" s="5"/>
    </row>
    <row r="13808" spans="26:26" x14ac:dyDescent="0.2">
      <c r="Z13808" s="5"/>
    </row>
    <row r="13809" spans="26:26" x14ac:dyDescent="0.2">
      <c r="Z13809" s="5"/>
    </row>
    <row r="13810" spans="26:26" x14ac:dyDescent="0.2">
      <c r="Z13810" s="5"/>
    </row>
    <row r="13811" spans="26:26" x14ac:dyDescent="0.2">
      <c r="Z13811" s="5"/>
    </row>
    <row r="13812" spans="26:26" x14ac:dyDescent="0.2">
      <c r="Z13812" s="5"/>
    </row>
    <row r="13813" spans="26:26" x14ac:dyDescent="0.2">
      <c r="Z13813" s="5"/>
    </row>
    <row r="13814" spans="26:26" x14ac:dyDescent="0.2">
      <c r="Z13814" s="5"/>
    </row>
    <row r="13815" spans="26:26" x14ac:dyDescent="0.2">
      <c r="Z13815" s="5"/>
    </row>
    <row r="13816" spans="26:26" x14ac:dyDescent="0.2">
      <c r="Z13816" s="5"/>
    </row>
    <row r="13817" spans="26:26" x14ac:dyDescent="0.2">
      <c r="Z13817" s="5"/>
    </row>
    <row r="13818" spans="26:26" x14ac:dyDescent="0.2">
      <c r="Z13818" s="5"/>
    </row>
    <row r="13819" spans="26:26" x14ac:dyDescent="0.2">
      <c r="Z13819" s="5"/>
    </row>
    <row r="13820" spans="26:26" x14ac:dyDescent="0.2">
      <c r="Z13820" s="5"/>
    </row>
    <row r="13821" spans="26:26" x14ac:dyDescent="0.2">
      <c r="Z13821" s="5"/>
    </row>
    <row r="13822" spans="26:26" x14ac:dyDescent="0.2">
      <c r="Z13822" s="5"/>
    </row>
    <row r="13823" spans="26:26" x14ac:dyDescent="0.2">
      <c r="Z13823" s="5"/>
    </row>
    <row r="13824" spans="26:26" x14ac:dyDescent="0.2">
      <c r="Z13824" s="5"/>
    </row>
    <row r="13825" spans="26:26" x14ac:dyDescent="0.2">
      <c r="Z13825" s="5"/>
    </row>
    <row r="13826" spans="26:26" x14ac:dyDescent="0.2">
      <c r="Z13826" s="5"/>
    </row>
    <row r="13827" spans="26:26" x14ac:dyDescent="0.2">
      <c r="Z13827" s="5"/>
    </row>
    <row r="13828" spans="26:26" x14ac:dyDescent="0.2">
      <c r="Z13828" s="5"/>
    </row>
    <row r="13829" spans="26:26" x14ac:dyDescent="0.2">
      <c r="Z13829" s="5"/>
    </row>
    <row r="13830" spans="26:26" x14ac:dyDescent="0.2">
      <c r="Z13830" s="5"/>
    </row>
    <row r="13831" spans="26:26" x14ac:dyDescent="0.2">
      <c r="Z13831" s="5"/>
    </row>
    <row r="13832" spans="26:26" x14ac:dyDescent="0.2">
      <c r="Z13832" s="5"/>
    </row>
    <row r="13833" spans="26:26" x14ac:dyDescent="0.2">
      <c r="Z13833" s="5"/>
    </row>
    <row r="13834" spans="26:26" x14ac:dyDescent="0.2">
      <c r="Z13834" s="5"/>
    </row>
    <row r="13835" spans="26:26" x14ac:dyDescent="0.2">
      <c r="Z13835" s="5"/>
    </row>
    <row r="13836" spans="26:26" x14ac:dyDescent="0.2">
      <c r="Z13836" s="5"/>
    </row>
    <row r="13837" spans="26:26" x14ac:dyDescent="0.2">
      <c r="Z13837" s="5"/>
    </row>
    <row r="13838" spans="26:26" x14ac:dyDescent="0.2">
      <c r="Z13838" s="5"/>
    </row>
    <row r="13839" spans="26:26" x14ac:dyDescent="0.2">
      <c r="Z13839" s="5"/>
    </row>
    <row r="13840" spans="26:26" x14ac:dyDescent="0.2">
      <c r="Z13840" s="5"/>
    </row>
    <row r="13841" spans="26:26" x14ac:dyDescent="0.2">
      <c r="Z13841" s="5"/>
    </row>
    <row r="13842" spans="26:26" x14ac:dyDescent="0.2">
      <c r="Z13842" s="5"/>
    </row>
    <row r="13843" spans="26:26" x14ac:dyDescent="0.2">
      <c r="Z13843" s="5"/>
    </row>
    <row r="13844" spans="26:26" x14ac:dyDescent="0.2">
      <c r="Z13844" s="5"/>
    </row>
    <row r="13845" spans="26:26" x14ac:dyDescent="0.2">
      <c r="Z13845" s="5"/>
    </row>
    <row r="13846" spans="26:26" x14ac:dyDescent="0.2">
      <c r="Z13846" s="5"/>
    </row>
    <row r="13847" spans="26:26" x14ac:dyDescent="0.2">
      <c r="Z13847" s="5"/>
    </row>
    <row r="13848" spans="26:26" x14ac:dyDescent="0.2">
      <c r="Z13848" s="5"/>
    </row>
    <row r="13849" spans="26:26" x14ac:dyDescent="0.2">
      <c r="Z13849" s="5"/>
    </row>
    <row r="13850" spans="26:26" x14ac:dyDescent="0.2">
      <c r="Z13850" s="5"/>
    </row>
    <row r="13851" spans="26:26" x14ac:dyDescent="0.2">
      <c r="Z13851" s="5"/>
    </row>
    <row r="13852" spans="26:26" x14ac:dyDescent="0.2">
      <c r="Z13852" s="5"/>
    </row>
    <row r="13853" spans="26:26" x14ac:dyDescent="0.2">
      <c r="Z13853" s="5"/>
    </row>
    <row r="13854" spans="26:26" x14ac:dyDescent="0.2">
      <c r="Z13854" s="5"/>
    </row>
    <row r="13855" spans="26:26" x14ac:dyDescent="0.2">
      <c r="Z13855" s="5"/>
    </row>
    <row r="13856" spans="26:26" x14ac:dyDescent="0.2">
      <c r="Z13856" s="5"/>
    </row>
    <row r="13857" spans="26:26" x14ac:dyDescent="0.2">
      <c r="Z13857" s="5"/>
    </row>
    <row r="13858" spans="26:26" x14ac:dyDescent="0.2">
      <c r="Z13858" s="5"/>
    </row>
    <row r="13859" spans="26:26" x14ac:dyDescent="0.2">
      <c r="Z13859" s="5"/>
    </row>
    <row r="13860" spans="26:26" x14ac:dyDescent="0.2">
      <c r="Z13860" s="5"/>
    </row>
    <row r="13861" spans="26:26" x14ac:dyDescent="0.2">
      <c r="Z13861" s="5"/>
    </row>
    <row r="13862" spans="26:26" x14ac:dyDescent="0.2">
      <c r="Z13862" s="5"/>
    </row>
    <row r="13863" spans="26:26" x14ac:dyDescent="0.2">
      <c r="Z13863" s="5"/>
    </row>
    <row r="13864" spans="26:26" x14ac:dyDescent="0.2">
      <c r="Z13864" s="5"/>
    </row>
    <row r="13865" spans="26:26" x14ac:dyDescent="0.2">
      <c r="Z13865" s="5"/>
    </row>
    <row r="13866" spans="26:26" x14ac:dyDescent="0.2">
      <c r="Z13866" s="5"/>
    </row>
    <row r="13867" spans="26:26" x14ac:dyDescent="0.2">
      <c r="Z13867" s="5"/>
    </row>
    <row r="13868" spans="26:26" x14ac:dyDescent="0.2">
      <c r="Z13868" s="5"/>
    </row>
    <row r="13869" spans="26:26" x14ac:dyDescent="0.2">
      <c r="Z13869" s="5"/>
    </row>
    <row r="13870" spans="26:26" x14ac:dyDescent="0.2">
      <c r="Z13870" s="5"/>
    </row>
    <row r="13871" spans="26:26" x14ac:dyDescent="0.2">
      <c r="Z13871" s="5"/>
    </row>
    <row r="13872" spans="26:26" x14ac:dyDescent="0.2">
      <c r="Z13872" s="5"/>
    </row>
    <row r="13873" spans="26:26" x14ac:dyDescent="0.2">
      <c r="Z13873" s="5"/>
    </row>
    <row r="13874" spans="26:26" x14ac:dyDescent="0.2">
      <c r="Z13874" s="5"/>
    </row>
    <row r="13875" spans="26:26" x14ac:dyDescent="0.2">
      <c r="Z13875" s="5"/>
    </row>
    <row r="13876" spans="26:26" x14ac:dyDescent="0.2">
      <c r="Z13876" s="5"/>
    </row>
    <row r="13877" spans="26:26" x14ac:dyDescent="0.2">
      <c r="Z13877" s="5"/>
    </row>
    <row r="13878" spans="26:26" x14ac:dyDescent="0.2">
      <c r="Z13878" s="5"/>
    </row>
    <row r="13879" spans="26:26" x14ac:dyDescent="0.2">
      <c r="Z13879" s="5"/>
    </row>
    <row r="13880" spans="26:26" x14ac:dyDescent="0.2">
      <c r="Z13880" s="5"/>
    </row>
    <row r="13881" spans="26:26" x14ac:dyDescent="0.2">
      <c r="Z13881" s="5"/>
    </row>
    <row r="13882" spans="26:26" x14ac:dyDescent="0.2">
      <c r="Z13882" s="5"/>
    </row>
    <row r="13883" spans="26:26" x14ac:dyDescent="0.2">
      <c r="Z13883" s="5"/>
    </row>
    <row r="13884" spans="26:26" x14ac:dyDescent="0.2">
      <c r="Z13884" s="5"/>
    </row>
    <row r="13885" spans="26:26" x14ac:dyDescent="0.2">
      <c r="Z13885" s="5"/>
    </row>
    <row r="13886" spans="26:26" x14ac:dyDescent="0.2">
      <c r="Z13886" s="5"/>
    </row>
    <row r="13887" spans="26:26" x14ac:dyDescent="0.2">
      <c r="Z13887" s="5"/>
    </row>
    <row r="13888" spans="26:26" x14ac:dyDescent="0.2">
      <c r="Z13888" s="5"/>
    </row>
    <row r="13889" spans="26:26" x14ac:dyDescent="0.2">
      <c r="Z13889" s="5"/>
    </row>
    <row r="13890" spans="26:26" x14ac:dyDescent="0.2">
      <c r="Z13890" s="5"/>
    </row>
    <row r="13891" spans="26:26" x14ac:dyDescent="0.2">
      <c r="Z13891" s="5"/>
    </row>
    <row r="13892" spans="26:26" x14ac:dyDescent="0.2">
      <c r="Z13892" s="5"/>
    </row>
    <row r="13893" spans="26:26" x14ac:dyDescent="0.2">
      <c r="Z13893" s="5"/>
    </row>
    <row r="13894" spans="26:26" x14ac:dyDescent="0.2">
      <c r="Z13894" s="5"/>
    </row>
    <row r="13895" spans="26:26" x14ac:dyDescent="0.2">
      <c r="Z13895" s="5"/>
    </row>
    <row r="13896" spans="26:26" x14ac:dyDescent="0.2">
      <c r="Z13896" s="5"/>
    </row>
    <row r="13897" spans="26:26" x14ac:dyDescent="0.2">
      <c r="Z13897" s="5"/>
    </row>
    <row r="13898" spans="26:26" x14ac:dyDescent="0.2">
      <c r="Z13898" s="5"/>
    </row>
    <row r="13899" spans="26:26" x14ac:dyDescent="0.2">
      <c r="Z13899" s="5"/>
    </row>
    <row r="13900" spans="26:26" x14ac:dyDescent="0.2">
      <c r="Z13900" s="5"/>
    </row>
    <row r="13901" spans="26:26" x14ac:dyDescent="0.2">
      <c r="Z13901" s="5"/>
    </row>
    <row r="13902" spans="26:26" x14ac:dyDescent="0.2">
      <c r="Z13902" s="5"/>
    </row>
    <row r="13903" spans="26:26" x14ac:dyDescent="0.2">
      <c r="Z13903" s="5"/>
    </row>
    <row r="13904" spans="26:26" x14ac:dyDescent="0.2">
      <c r="Z13904" s="5"/>
    </row>
    <row r="13905" spans="26:26" x14ac:dyDescent="0.2">
      <c r="Z13905" s="5"/>
    </row>
    <row r="13906" spans="26:26" x14ac:dyDescent="0.2">
      <c r="Z13906" s="5"/>
    </row>
    <row r="13907" spans="26:26" x14ac:dyDescent="0.2">
      <c r="Z13907" s="5"/>
    </row>
    <row r="13908" spans="26:26" x14ac:dyDescent="0.2">
      <c r="Z13908" s="5"/>
    </row>
    <row r="13909" spans="26:26" x14ac:dyDescent="0.2">
      <c r="Z13909" s="5"/>
    </row>
    <row r="13910" spans="26:26" x14ac:dyDescent="0.2">
      <c r="Z13910" s="5"/>
    </row>
    <row r="13911" spans="26:26" x14ac:dyDescent="0.2">
      <c r="Z13911" s="5"/>
    </row>
    <row r="13912" spans="26:26" x14ac:dyDescent="0.2">
      <c r="Z13912" s="5"/>
    </row>
    <row r="13913" spans="26:26" x14ac:dyDescent="0.2">
      <c r="Z13913" s="5"/>
    </row>
    <row r="13914" spans="26:26" x14ac:dyDescent="0.2">
      <c r="Z13914" s="5"/>
    </row>
    <row r="13915" spans="26:26" x14ac:dyDescent="0.2">
      <c r="Z13915" s="5"/>
    </row>
    <row r="13916" spans="26:26" x14ac:dyDescent="0.2">
      <c r="Z13916" s="5"/>
    </row>
    <row r="13917" spans="26:26" x14ac:dyDescent="0.2">
      <c r="Z13917" s="5"/>
    </row>
    <row r="13918" spans="26:26" x14ac:dyDescent="0.2">
      <c r="Z13918" s="5"/>
    </row>
    <row r="13919" spans="26:26" x14ac:dyDescent="0.2">
      <c r="Z13919" s="5"/>
    </row>
    <row r="13920" spans="26:26" x14ac:dyDescent="0.2">
      <c r="Z13920" s="5"/>
    </row>
    <row r="13921" spans="26:26" x14ac:dyDescent="0.2">
      <c r="Z13921" s="5"/>
    </row>
    <row r="13922" spans="26:26" x14ac:dyDescent="0.2">
      <c r="Z13922" s="5"/>
    </row>
    <row r="13923" spans="26:26" x14ac:dyDescent="0.2">
      <c r="Z13923" s="5"/>
    </row>
    <row r="13924" spans="26:26" x14ac:dyDescent="0.2">
      <c r="Z13924" s="5"/>
    </row>
    <row r="13925" spans="26:26" x14ac:dyDescent="0.2">
      <c r="Z13925" s="5"/>
    </row>
    <row r="13926" spans="26:26" x14ac:dyDescent="0.2">
      <c r="Z13926" s="5"/>
    </row>
    <row r="13927" spans="26:26" x14ac:dyDescent="0.2">
      <c r="Z13927" s="5"/>
    </row>
    <row r="13928" spans="26:26" x14ac:dyDescent="0.2">
      <c r="Z13928" s="5"/>
    </row>
    <row r="13929" spans="26:26" x14ac:dyDescent="0.2">
      <c r="Z13929" s="5"/>
    </row>
    <row r="13930" spans="26:26" x14ac:dyDescent="0.2">
      <c r="Z13930" s="5"/>
    </row>
    <row r="13931" spans="26:26" x14ac:dyDescent="0.2">
      <c r="Z13931" s="5"/>
    </row>
    <row r="13932" spans="26:26" x14ac:dyDescent="0.2">
      <c r="Z13932" s="5"/>
    </row>
    <row r="13933" spans="26:26" x14ac:dyDescent="0.2">
      <c r="Z13933" s="5"/>
    </row>
    <row r="13934" spans="26:26" x14ac:dyDescent="0.2">
      <c r="Z13934" s="5"/>
    </row>
    <row r="13935" spans="26:26" x14ac:dyDescent="0.2">
      <c r="Z13935" s="5"/>
    </row>
    <row r="13936" spans="26:26" x14ac:dyDescent="0.2">
      <c r="Z13936" s="5"/>
    </row>
    <row r="13937" spans="26:26" x14ac:dyDescent="0.2">
      <c r="Z13937" s="5"/>
    </row>
    <row r="13938" spans="26:26" x14ac:dyDescent="0.2">
      <c r="Z13938" s="5"/>
    </row>
    <row r="13939" spans="26:26" x14ac:dyDescent="0.2">
      <c r="Z13939" s="5"/>
    </row>
    <row r="13940" spans="26:26" x14ac:dyDescent="0.2">
      <c r="Z13940" s="5"/>
    </row>
    <row r="13941" spans="26:26" x14ac:dyDescent="0.2">
      <c r="Z13941" s="5"/>
    </row>
    <row r="13942" spans="26:26" x14ac:dyDescent="0.2">
      <c r="Z13942" s="5"/>
    </row>
    <row r="13943" spans="26:26" x14ac:dyDescent="0.2">
      <c r="Z13943" s="5"/>
    </row>
    <row r="13944" spans="26:26" x14ac:dyDescent="0.2">
      <c r="Z13944" s="5"/>
    </row>
    <row r="13945" spans="26:26" x14ac:dyDescent="0.2">
      <c r="Z13945" s="5"/>
    </row>
    <row r="13946" spans="26:26" x14ac:dyDescent="0.2">
      <c r="Z13946" s="5"/>
    </row>
    <row r="13947" spans="26:26" x14ac:dyDescent="0.2">
      <c r="Z13947" s="5"/>
    </row>
    <row r="13948" spans="26:26" x14ac:dyDescent="0.2">
      <c r="Z13948" s="5"/>
    </row>
    <row r="13949" spans="26:26" x14ac:dyDescent="0.2">
      <c r="Z13949" s="5"/>
    </row>
    <row r="13950" spans="26:26" x14ac:dyDescent="0.2">
      <c r="Z13950" s="5"/>
    </row>
    <row r="13951" spans="26:26" x14ac:dyDescent="0.2">
      <c r="Z13951" s="5"/>
    </row>
    <row r="13952" spans="26:26" x14ac:dyDescent="0.2">
      <c r="Z13952" s="5"/>
    </row>
    <row r="13953" spans="26:26" x14ac:dyDescent="0.2">
      <c r="Z13953" s="5"/>
    </row>
    <row r="13954" spans="26:26" x14ac:dyDescent="0.2">
      <c r="Z13954" s="5"/>
    </row>
    <row r="13955" spans="26:26" x14ac:dyDescent="0.2">
      <c r="Z13955" s="5"/>
    </row>
    <row r="13956" spans="26:26" x14ac:dyDescent="0.2">
      <c r="Z13956" s="5"/>
    </row>
    <row r="13957" spans="26:26" x14ac:dyDescent="0.2">
      <c r="Z13957" s="5"/>
    </row>
    <row r="13958" spans="26:26" x14ac:dyDescent="0.2">
      <c r="Z13958" s="5"/>
    </row>
    <row r="13959" spans="26:26" x14ac:dyDescent="0.2">
      <c r="Z13959" s="5"/>
    </row>
    <row r="13960" spans="26:26" x14ac:dyDescent="0.2">
      <c r="Z13960" s="5"/>
    </row>
    <row r="13961" spans="26:26" x14ac:dyDescent="0.2">
      <c r="Z13961" s="5"/>
    </row>
    <row r="13962" spans="26:26" x14ac:dyDescent="0.2">
      <c r="Z13962" s="5"/>
    </row>
    <row r="13963" spans="26:26" x14ac:dyDescent="0.2">
      <c r="Z13963" s="5"/>
    </row>
    <row r="13964" spans="26:26" x14ac:dyDescent="0.2">
      <c r="Z13964" s="5"/>
    </row>
    <row r="13965" spans="26:26" x14ac:dyDescent="0.2">
      <c r="Z13965" s="5"/>
    </row>
    <row r="13966" spans="26:26" x14ac:dyDescent="0.2">
      <c r="Z13966" s="5"/>
    </row>
    <row r="13967" spans="26:26" x14ac:dyDescent="0.2">
      <c r="Z13967" s="5"/>
    </row>
    <row r="13968" spans="26:26" x14ac:dyDescent="0.2">
      <c r="Z13968" s="5"/>
    </row>
    <row r="13969" spans="26:26" x14ac:dyDescent="0.2">
      <c r="Z13969" s="5"/>
    </row>
    <row r="13970" spans="26:26" x14ac:dyDescent="0.2">
      <c r="Z13970" s="5"/>
    </row>
    <row r="13971" spans="26:26" x14ac:dyDescent="0.2">
      <c r="Z13971" s="5"/>
    </row>
    <row r="13972" spans="26:26" x14ac:dyDescent="0.2">
      <c r="Z13972" s="5"/>
    </row>
    <row r="13973" spans="26:26" x14ac:dyDescent="0.2">
      <c r="Z13973" s="5"/>
    </row>
    <row r="13974" spans="26:26" x14ac:dyDescent="0.2">
      <c r="Z13974" s="5"/>
    </row>
    <row r="13975" spans="26:26" x14ac:dyDescent="0.2">
      <c r="Z13975" s="5"/>
    </row>
    <row r="13976" spans="26:26" x14ac:dyDescent="0.2">
      <c r="Z13976" s="5"/>
    </row>
    <row r="13977" spans="26:26" x14ac:dyDescent="0.2">
      <c r="Z13977" s="5"/>
    </row>
    <row r="13978" spans="26:26" x14ac:dyDescent="0.2">
      <c r="Z13978" s="5"/>
    </row>
    <row r="13979" spans="26:26" x14ac:dyDescent="0.2">
      <c r="Z13979" s="5"/>
    </row>
    <row r="13980" spans="26:26" x14ac:dyDescent="0.2">
      <c r="Z13980" s="5"/>
    </row>
    <row r="13981" spans="26:26" x14ac:dyDescent="0.2">
      <c r="Z13981" s="5"/>
    </row>
    <row r="13982" spans="26:26" x14ac:dyDescent="0.2">
      <c r="Z13982" s="5"/>
    </row>
    <row r="13983" spans="26:26" x14ac:dyDescent="0.2">
      <c r="Z13983" s="5"/>
    </row>
    <row r="13984" spans="26:26" x14ac:dyDescent="0.2">
      <c r="Z13984" s="5"/>
    </row>
    <row r="13985" spans="26:26" x14ac:dyDescent="0.2">
      <c r="Z13985" s="5"/>
    </row>
    <row r="13986" spans="26:26" x14ac:dyDescent="0.2">
      <c r="Z13986" s="5"/>
    </row>
    <row r="13987" spans="26:26" x14ac:dyDescent="0.2">
      <c r="Z13987" s="5"/>
    </row>
    <row r="13988" spans="26:26" x14ac:dyDescent="0.2">
      <c r="Z13988" s="5"/>
    </row>
    <row r="13989" spans="26:26" x14ac:dyDescent="0.2">
      <c r="Z13989" s="5"/>
    </row>
    <row r="13990" spans="26:26" x14ac:dyDescent="0.2">
      <c r="Z13990" s="5"/>
    </row>
    <row r="13991" spans="26:26" x14ac:dyDescent="0.2">
      <c r="Z13991" s="5"/>
    </row>
    <row r="13992" spans="26:26" x14ac:dyDescent="0.2">
      <c r="Z13992" s="5"/>
    </row>
    <row r="13993" spans="26:26" x14ac:dyDescent="0.2">
      <c r="Z13993" s="5"/>
    </row>
    <row r="13994" spans="26:26" x14ac:dyDescent="0.2">
      <c r="Z13994" s="5"/>
    </row>
    <row r="13995" spans="26:26" x14ac:dyDescent="0.2">
      <c r="Z13995" s="5"/>
    </row>
    <row r="13996" spans="26:26" x14ac:dyDescent="0.2">
      <c r="Z13996" s="5"/>
    </row>
    <row r="13997" spans="26:26" x14ac:dyDescent="0.2">
      <c r="Z13997" s="5"/>
    </row>
    <row r="13998" spans="26:26" x14ac:dyDescent="0.2">
      <c r="Z13998" s="5"/>
    </row>
    <row r="13999" spans="26:26" x14ac:dyDescent="0.2">
      <c r="Z13999" s="5"/>
    </row>
    <row r="14000" spans="26:26" x14ac:dyDescent="0.2">
      <c r="Z14000" s="5"/>
    </row>
    <row r="14001" spans="26:26" x14ac:dyDescent="0.2">
      <c r="Z14001" s="5"/>
    </row>
    <row r="14002" spans="26:26" x14ac:dyDescent="0.2">
      <c r="Z14002" s="5"/>
    </row>
    <row r="14003" spans="26:26" x14ac:dyDescent="0.2">
      <c r="Z14003" s="5"/>
    </row>
    <row r="14004" spans="26:26" x14ac:dyDescent="0.2">
      <c r="Z14004" s="5"/>
    </row>
    <row r="14005" spans="26:26" x14ac:dyDescent="0.2">
      <c r="Z14005" s="5"/>
    </row>
    <row r="14006" spans="26:26" x14ac:dyDescent="0.2">
      <c r="Z14006" s="5"/>
    </row>
    <row r="14007" spans="26:26" x14ac:dyDescent="0.2">
      <c r="Z14007" s="5"/>
    </row>
    <row r="14008" spans="26:26" x14ac:dyDescent="0.2">
      <c r="Z14008" s="5"/>
    </row>
    <row r="14009" spans="26:26" x14ac:dyDescent="0.2">
      <c r="Z14009" s="5"/>
    </row>
    <row r="14010" spans="26:26" x14ac:dyDescent="0.2">
      <c r="Z14010" s="5"/>
    </row>
    <row r="14011" spans="26:26" x14ac:dyDescent="0.2">
      <c r="Z14011" s="5"/>
    </row>
    <row r="14012" spans="26:26" x14ac:dyDescent="0.2">
      <c r="Z14012" s="5"/>
    </row>
    <row r="14013" spans="26:26" x14ac:dyDescent="0.2">
      <c r="Z14013" s="5"/>
    </row>
    <row r="14014" spans="26:26" x14ac:dyDescent="0.2">
      <c r="Z14014" s="5"/>
    </row>
    <row r="14015" spans="26:26" x14ac:dyDescent="0.2">
      <c r="Z14015" s="5"/>
    </row>
    <row r="14016" spans="26:26" x14ac:dyDescent="0.2">
      <c r="Z14016" s="5"/>
    </row>
    <row r="14017" spans="26:26" x14ac:dyDescent="0.2">
      <c r="Z14017" s="5"/>
    </row>
    <row r="14018" spans="26:26" x14ac:dyDescent="0.2">
      <c r="Z14018" s="5"/>
    </row>
    <row r="14019" spans="26:26" x14ac:dyDescent="0.2">
      <c r="Z14019" s="5"/>
    </row>
    <row r="14020" spans="26:26" x14ac:dyDescent="0.2">
      <c r="Z14020" s="5"/>
    </row>
    <row r="14021" spans="26:26" x14ac:dyDescent="0.2">
      <c r="Z14021" s="5"/>
    </row>
    <row r="14022" spans="26:26" x14ac:dyDescent="0.2">
      <c r="Z14022" s="5"/>
    </row>
    <row r="14023" spans="26:26" x14ac:dyDescent="0.2">
      <c r="Z14023" s="5"/>
    </row>
    <row r="14024" spans="26:26" x14ac:dyDescent="0.2">
      <c r="Z14024" s="5"/>
    </row>
    <row r="14025" spans="26:26" x14ac:dyDescent="0.2">
      <c r="Z14025" s="5"/>
    </row>
    <row r="14026" spans="26:26" x14ac:dyDescent="0.2">
      <c r="Z14026" s="5"/>
    </row>
    <row r="14027" spans="26:26" x14ac:dyDescent="0.2">
      <c r="Z14027" s="5"/>
    </row>
    <row r="14028" spans="26:26" x14ac:dyDescent="0.2">
      <c r="Z14028" s="5"/>
    </row>
    <row r="14029" spans="26:26" x14ac:dyDescent="0.2">
      <c r="Z14029" s="5"/>
    </row>
    <row r="14030" spans="26:26" x14ac:dyDescent="0.2">
      <c r="Z14030" s="5"/>
    </row>
    <row r="14031" spans="26:26" x14ac:dyDescent="0.2">
      <c r="Z14031" s="5"/>
    </row>
    <row r="14032" spans="26:26" x14ac:dyDescent="0.2">
      <c r="Z14032" s="5"/>
    </row>
    <row r="14033" spans="26:26" x14ac:dyDescent="0.2">
      <c r="Z14033" s="5"/>
    </row>
    <row r="14034" spans="26:26" x14ac:dyDescent="0.2">
      <c r="Z14034" s="5"/>
    </row>
    <row r="14035" spans="26:26" x14ac:dyDescent="0.2">
      <c r="Z14035" s="5"/>
    </row>
    <row r="14036" spans="26:26" x14ac:dyDescent="0.2">
      <c r="Z14036" s="5"/>
    </row>
    <row r="14037" spans="26:26" x14ac:dyDescent="0.2">
      <c r="Z14037" s="5"/>
    </row>
    <row r="14038" spans="26:26" x14ac:dyDescent="0.2">
      <c r="Z14038" s="5"/>
    </row>
    <row r="14039" spans="26:26" x14ac:dyDescent="0.2">
      <c r="Z14039" s="5"/>
    </row>
    <row r="14040" spans="26:26" x14ac:dyDescent="0.2">
      <c r="Z14040" s="5"/>
    </row>
    <row r="14041" spans="26:26" x14ac:dyDescent="0.2">
      <c r="Z14041" s="5"/>
    </row>
    <row r="14042" spans="26:26" x14ac:dyDescent="0.2">
      <c r="Z14042" s="5"/>
    </row>
    <row r="14043" spans="26:26" x14ac:dyDescent="0.2">
      <c r="Z14043" s="5"/>
    </row>
    <row r="14044" spans="26:26" x14ac:dyDescent="0.2">
      <c r="Z14044" s="5"/>
    </row>
    <row r="14045" spans="26:26" x14ac:dyDescent="0.2">
      <c r="Z14045" s="5"/>
    </row>
    <row r="14046" spans="26:26" x14ac:dyDescent="0.2">
      <c r="Z14046" s="5"/>
    </row>
    <row r="14047" spans="26:26" x14ac:dyDescent="0.2">
      <c r="Z14047" s="5"/>
    </row>
    <row r="14048" spans="26:26" x14ac:dyDescent="0.2">
      <c r="Z14048" s="5"/>
    </row>
    <row r="14049" spans="26:26" x14ac:dyDescent="0.2">
      <c r="Z14049" s="5"/>
    </row>
    <row r="14050" spans="26:26" x14ac:dyDescent="0.2">
      <c r="Z14050" s="5"/>
    </row>
    <row r="14051" spans="26:26" x14ac:dyDescent="0.2">
      <c r="Z14051" s="5"/>
    </row>
    <row r="14052" spans="26:26" x14ac:dyDescent="0.2">
      <c r="Z14052" s="5"/>
    </row>
    <row r="14053" spans="26:26" x14ac:dyDescent="0.2">
      <c r="Z14053" s="5"/>
    </row>
    <row r="14054" spans="26:26" x14ac:dyDescent="0.2">
      <c r="Z14054" s="5"/>
    </row>
    <row r="14055" spans="26:26" x14ac:dyDescent="0.2">
      <c r="Z14055" s="5"/>
    </row>
    <row r="14056" spans="26:26" x14ac:dyDescent="0.2">
      <c r="Z14056" s="5"/>
    </row>
    <row r="14057" spans="26:26" x14ac:dyDescent="0.2">
      <c r="Z14057" s="5"/>
    </row>
    <row r="14058" spans="26:26" x14ac:dyDescent="0.2">
      <c r="Z14058" s="5"/>
    </row>
    <row r="14059" spans="26:26" x14ac:dyDescent="0.2">
      <c r="Z14059" s="5"/>
    </row>
    <row r="14060" spans="26:26" x14ac:dyDescent="0.2">
      <c r="Z14060" s="5"/>
    </row>
    <row r="14061" spans="26:26" x14ac:dyDescent="0.2">
      <c r="Z14061" s="5"/>
    </row>
    <row r="14062" spans="26:26" x14ac:dyDescent="0.2">
      <c r="Z14062" s="5"/>
    </row>
    <row r="14063" spans="26:26" x14ac:dyDescent="0.2">
      <c r="Z14063" s="5"/>
    </row>
    <row r="14064" spans="26:26" x14ac:dyDescent="0.2">
      <c r="Z14064" s="5"/>
    </row>
    <row r="14065" spans="26:26" x14ac:dyDescent="0.2">
      <c r="Z14065" s="5"/>
    </row>
    <row r="14066" spans="26:26" x14ac:dyDescent="0.2">
      <c r="Z14066" s="5"/>
    </row>
    <row r="14067" spans="26:26" x14ac:dyDescent="0.2">
      <c r="Z14067" s="5"/>
    </row>
    <row r="14068" spans="26:26" x14ac:dyDescent="0.2">
      <c r="Z14068" s="5"/>
    </row>
    <row r="14069" spans="26:26" x14ac:dyDescent="0.2">
      <c r="Z14069" s="5"/>
    </row>
    <row r="14070" spans="26:26" x14ac:dyDescent="0.2">
      <c r="Z14070" s="5"/>
    </row>
    <row r="14071" spans="26:26" x14ac:dyDescent="0.2">
      <c r="Z14071" s="5"/>
    </row>
    <row r="14072" spans="26:26" x14ac:dyDescent="0.2">
      <c r="Z14072" s="5"/>
    </row>
    <row r="14073" spans="26:26" x14ac:dyDescent="0.2">
      <c r="Z14073" s="5"/>
    </row>
    <row r="14074" spans="26:26" x14ac:dyDescent="0.2">
      <c r="Z14074" s="5"/>
    </row>
    <row r="14075" spans="26:26" x14ac:dyDescent="0.2">
      <c r="Z14075" s="5"/>
    </row>
    <row r="14076" spans="26:26" x14ac:dyDescent="0.2">
      <c r="Z14076" s="5"/>
    </row>
    <row r="14077" spans="26:26" x14ac:dyDescent="0.2">
      <c r="Z14077" s="5"/>
    </row>
    <row r="14078" spans="26:26" x14ac:dyDescent="0.2">
      <c r="Z14078" s="5"/>
    </row>
    <row r="14079" spans="26:26" x14ac:dyDescent="0.2">
      <c r="Z14079" s="5"/>
    </row>
    <row r="14080" spans="26:26" x14ac:dyDescent="0.2">
      <c r="Z14080" s="5"/>
    </row>
    <row r="14081" spans="26:26" x14ac:dyDescent="0.2">
      <c r="Z14081" s="5"/>
    </row>
    <row r="14082" spans="26:26" x14ac:dyDescent="0.2">
      <c r="Z14082" s="5"/>
    </row>
    <row r="14083" spans="26:26" x14ac:dyDescent="0.2">
      <c r="Z14083" s="5"/>
    </row>
    <row r="14084" spans="26:26" x14ac:dyDescent="0.2">
      <c r="Z14084" s="5"/>
    </row>
    <row r="14085" spans="26:26" x14ac:dyDescent="0.2">
      <c r="Z14085" s="5"/>
    </row>
    <row r="14086" spans="26:26" x14ac:dyDescent="0.2">
      <c r="Z14086" s="5"/>
    </row>
    <row r="14087" spans="26:26" x14ac:dyDescent="0.2">
      <c r="Z14087" s="5"/>
    </row>
    <row r="14088" spans="26:26" x14ac:dyDescent="0.2">
      <c r="Z14088" s="5"/>
    </row>
    <row r="14089" spans="26:26" x14ac:dyDescent="0.2">
      <c r="Z14089" s="5"/>
    </row>
    <row r="14090" spans="26:26" x14ac:dyDescent="0.2">
      <c r="Z14090" s="5"/>
    </row>
    <row r="14091" spans="26:26" x14ac:dyDescent="0.2">
      <c r="Z14091" s="5"/>
    </row>
    <row r="14092" spans="26:26" x14ac:dyDescent="0.2">
      <c r="Z14092" s="5"/>
    </row>
    <row r="14093" spans="26:26" x14ac:dyDescent="0.2">
      <c r="Z14093" s="5"/>
    </row>
    <row r="14094" spans="26:26" x14ac:dyDescent="0.2">
      <c r="Z14094" s="5"/>
    </row>
    <row r="14095" spans="26:26" x14ac:dyDescent="0.2">
      <c r="Z14095" s="5"/>
    </row>
    <row r="14096" spans="26:26" x14ac:dyDescent="0.2">
      <c r="Z14096" s="5"/>
    </row>
    <row r="14097" spans="26:26" x14ac:dyDescent="0.2">
      <c r="Z14097" s="5"/>
    </row>
    <row r="14098" spans="26:26" x14ac:dyDescent="0.2">
      <c r="Z14098" s="5"/>
    </row>
    <row r="14099" spans="26:26" x14ac:dyDescent="0.2">
      <c r="Z14099" s="5"/>
    </row>
    <row r="14100" spans="26:26" x14ac:dyDescent="0.2">
      <c r="Z14100" s="5"/>
    </row>
    <row r="14101" spans="26:26" x14ac:dyDescent="0.2">
      <c r="Z14101" s="5"/>
    </row>
    <row r="14102" spans="26:26" x14ac:dyDescent="0.2">
      <c r="Z14102" s="5"/>
    </row>
    <row r="14103" spans="26:26" x14ac:dyDescent="0.2">
      <c r="Z14103" s="5"/>
    </row>
    <row r="14104" spans="26:26" x14ac:dyDescent="0.2">
      <c r="Z14104" s="5"/>
    </row>
    <row r="14105" spans="26:26" x14ac:dyDescent="0.2">
      <c r="Z14105" s="5"/>
    </row>
    <row r="14106" spans="26:26" x14ac:dyDescent="0.2">
      <c r="Z14106" s="5"/>
    </row>
    <row r="14107" spans="26:26" x14ac:dyDescent="0.2">
      <c r="Z14107" s="5"/>
    </row>
    <row r="14108" spans="26:26" x14ac:dyDescent="0.2">
      <c r="Z14108" s="5"/>
    </row>
    <row r="14109" spans="26:26" x14ac:dyDescent="0.2">
      <c r="Z14109" s="5"/>
    </row>
    <row r="14110" spans="26:26" x14ac:dyDescent="0.2">
      <c r="Z14110" s="5"/>
    </row>
    <row r="14111" spans="26:26" x14ac:dyDescent="0.2">
      <c r="Z14111" s="5"/>
    </row>
    <row r="14112" spans="26:26" x14ac:dyDescent="0.2">
      <c r="Z14112" s="5"/>
    </row>
    <row r="14113" spans="26:26" x14ac:dyDescent="0.2">
      <c r="Z14113" s="5"/>
    </row>
    <row r="14114" spans="26:26" x14ac:dyDescent="0.2">
      <c r="Z14114" s="5"/>
    </row>
    <row r="14115" spans="26:26" x14ac:dyDescent="0.2">
      <c r="Z14115" s="5"/>
    </row>
    <row r="14116" spans="26:26" x14ac:dyDescent="0.2">
      <c r="Z14116" s="5"/>
    </row>
    <row r="14117" spans="26:26" x14ac:dyDescent="0.2">
      <c r="Z14117" s="5"/>
    </row>
    <row r="14118" spans="26:26" x14ac:dyDescent="0.2">
      <c r="Z14118" s="5"/>
    </row>
    <row r="14119" spans="26:26" x14ac:dyDescent="0.2">
      <c r="Z14119" s="5"/>
    </row>
    <row r="14120" spans="26:26" x14ac:dyDescent="0.2">
      <c r="Z14120" s="5"/>
    </row>
    <row r="14121" spans="26:26" x14ac:dyDescent="0.2">
      <c r="Z14121" s="5"/>
    </row>
    <row r="14122" spans="26:26" x14ac:dyDescent="0.2">
      <c r="Z14122" s="5"/>
    </row>
    <row r="14123" spans="26:26" x14ac:dyDescent="0.2">
      <c r="Z14123" s="5"/>
    </row>
    <row r="14124" spans="26:26" x14ac:dyDescent="0.2">
      <c r="Z14124" s="5"/>
    </row>
    <row r="14125" spans="26:26" x14ac:dyDescent="0.2">
      <c r="Z14125" s="5"/>
    </row>
    <row r="14126" spans="26:26" x14ac:dyDescent="0.2">
      <c r="Z14126" s="5"/>
    </row>
    <row r="14127" spans="26:26" x14ac:dyDescent="0.2">
      <c r="Z14127" s="5"/>
    </row>
    <row r="14128" spans="26:26" x14ac:dyDescent="0.2">
      <c r="Z14128" s="5"/>
    </row>
    <row r="14129" spans="26:26" x14ac:dyDescent="0.2">
      <c r="Z14129" s="5"/>
    </row>
    <row r="14130" spans="26:26" x14ac:dyDescent="0.2">
      <c r="Z14130" s="5"/>
    </row>
    <row r="14131" spans="26:26" x14ac:dyDescent="0.2">
      <c r="Z14131" s="5"/>
    </row>
    <row r="14132" spans="26:26" x14ac:dyDescent="0.2">
      <c r="Z14132" s="5"/>
    </row>
    <row r="14133" spans="26:26" x14ac:dyDescent="0.2">
      <c r="Z14133" s="5"/>
    </row>
    <row r="14134" spans="26:26" x14ac:dyDescent="0.2">
      <c r="Z14134" s="5"/>
    </row>
    <row r="14135" spans="26:26" x14ac:dyDescent="0.2">
      <c r="Z14135" s="5"/>
    </row>
    <row r="14136" spans="26:26" x14ac:dyDescent="0.2">
      <c r="Z14136" s="5"/>
    </row>
    <row r="14137" spans="26:26" x14ac:dyDescent="0.2">
      <c r="Z14137" s="5"/>
    </row>
    <row r="14138" spans="26:26" x14ac:dyDescent="0.2">
      <c r="Z14138" s="5"/>
    </row>
    <row r="14139" spans="26:26" x14ac:dyDescent="0.2">
      <c r="Z14139" s="5"/>
    </row>
    <row r="14140" spans="26:26" x14ac:dyDescent="0.2">
      <c r="Z14140" s="5"/>
    </row>
    <row r="14141" spans="26:26" x14ac:dyDescent="0.2">
      <c r="Z14141" s="5"/>
    </row>
    <row r="14142" spans="26:26" x14ac:dyDescent="0.2">
      <c r="Z14142" s="5"/>
    </row>
    <row r="14143" spans="26:26" x14ac:dyDescent="0.2">
      <c r="Z14143" s="5"/>
    </row>
    <row r="14144" spans="26:26" x14ac:dyDescent="0.2">
      <c r="Z14144" s="5"/>
    </row>
    <row r="14145" spans="26:26" x14ac:dyDescent="0.2">
      <c r="Z14145" s="5"/>
    </row>
    <row r="14146" spans="26:26" x14ac:dyDescent="0.2">
      <c r="Z14146" s="5"/>
    </row>
    <row r="14147" spans="26:26" x14ac:dyDescent="0.2">
      <c r="Z14147" s="5"/>
    </row>
    <row r="14148" spans="26:26" x14ac:dyDescent="0.2">
      <c r="Z14148" s="5"/>
    </row>
    <row r="14149" spans="26:26" x14ac:dyDescent="0.2">
      <c r="Z14149" s="5"/>
    </row>
    <row r="14150" spans="26:26" x14ac:dyDescent="0.2">
      <c r="Z14150" s="5"/>
    </row>
    <row r="14151" spans="26:26" x14ac:dyDescent="0.2">
      <c r="Z14151" s="5"/>
    </row>
    <row r="14152" spans="26:26" x14ac:dyDescent="0.2">
      <c r="Z14152" s="5"/>
    </row>
    <row r="14153" spans="26:26" x14ac:dyDescent="0.2">
      <c r="Z14153" s="5"/>
    </row>
    <row r="14154" spans="26:26" x14ac:dyDescent="0.2">
      <c r="Z14154" s="5"/>
    </row>
    <row r="14155" spans="26:26" x14ac:dyDescent="0.2">
      <c r="Z14155" s="5"/>
    </row>
    <row r="14156" spans="26:26" x14ac:dyDescent="0.2">
      <c r="Z14156" s="5"/>
    </row>
    <row r="14157" spans="26:26" x14ac:dyDescent="0.2">
      <c r="Z14157" s="5"/>
    </row>
    <row r="14158" spans="26:26" x14ac:dyDescent="0.2">
      <c r="Z14158" s="5"/>
    </row>
    <row r="14159" spans="26:26" x14ac:dyDescent="0.2">
      <c r="Z14159" s="5"/>
    </row>
    <row r="14160" spans="26:26" x14ac:dyDescent="0.2">
      <c r="Z14160" s="5"/>
    </row>
    <row r="14161" spans="26:26" x14ac:dyDescent="0.2">
      <c r="Z14161" s="5"/>
    </row>
    <row r="14162" spans="26:26" x14ac:dyDescent="0.2">
      <c r="Z14162" s="5"/>
    </row>
    <row r="14163" spans="26:26" x14ac:dyDescent="0.2">
      <c r="Z14163" s="5"/>
    </row>
    <row r="14164" spans="26:26" x14ac:dyDescent="0.2">
      <c r="Z14164" s="5"/>
    </row>
    <row r="14165" spans="26:26" x14ac:dyDescent="0.2">
      <c r="Z14165" s="5"/>
    </row>
    <row r="14166" spans="26:26" x14ac:dyDescent="0.2">
      <c r="Z14166" s="5"/>
    </row>
    <row r="14167" spans="26:26" x14ac:dyDescent="0.2">
      <c r="Z14167" s="5"/>
    </row>
    <row r="14168" spans="26:26" x14ac:dyDescent="0.2">
      <c r="Z14168" s="5"/>
    </row>
    <row r="14169" spans="26:26" x14ac:dyDescent="0.2">
      <c r="Z14169" s="5"/>
    </row>
    <row r="14170" spans="26:26" x14ac:dyDescent="0.2">
      <c r="Z14170" s="5"/>
    </row>
    <row r="14171" spans="26:26" x14ac:dyDescent="0.2">
      <c r="Z14171" s="5"/>
    </row>
    <row r="14172" spans="26:26" x14ac:dyDescent="0.2">
      <c r="Z14172" s="5"/>
    </row>
    <row r="14173" spans="26:26" x14ac:dyDescent="0.2">
      <c r="Z14173" s="5"/>
    </row>
    <row r="14174" spans="26:26" x14ac:dyDescent="0.2">
      <c r="Z14174" s="5"/>
    </row>
    <row r="14175" spans="26:26" x14ac:dyDescent="0.2">
      <c r="Z14175" s="5"/>
    </row>
    <row r="14176" spans="26:26" x14ac:dyDescent="0.2">
      <c r="Z14176" s="5"/>
    </row>
    <row r="14177" spans="26:26" x14ac:dyDescent="0.2">
      <c r="Z14177" s="5"/>
    </row>
    <row r="14178" spans="26:26" x14ac:dyDescent="0.2">
      <c r="Z14178" s="5"/>
    </row>
    <row r="14179" spans="26:26" x14ac:dyDescent="0.2">
      <c r="Z14179" s="5"/>
    </row>
    <row r="14180" spans="26:26" x14ac:dyDescent="0.2">
      <c r="Z14180" s="5"/>
    </row>
    <row r="14181" spans="26:26" x14ac:dyDescent="0.2">
      <c r="Z14181" s="5"/>
    </row>
    <row r="14182" spans="26:26" x14ac:dyDescent="0.2">
      <c r="Z14182" s="5"/>
    </row>
    <row r="14183" spans="26:26" x14ac:dyDescent="0.2">
      <c r="Z14183" s="5"/>
    </row>
    <row r="14184" spans="26:26" x14ac:dyDescent="0.2">
      <c r="Z14184" s="5"/>
    </row>
    <row r="14185" spans="26:26" x14ac:dyDescent="0.2">
      <c r="Z14185" s="5"/>
    </row>
    <row r="14186" spans="26:26" x14ac:dyDescent="0.2">
      <c r="Z14186" s="5"/>
    </row>
    <row r="14187" spans="26:26" x14ac:dyDescent="0.2">
      <c r="Z14187" s="5"/>
    </row>
    <row r="14188" spans="26:26" x14ac:dyDescent="0.2">
      <c r="Z14188" s="5"/>
    </row>
    <row r="14189" spans="26:26" x14ac:dyDescent="0.2">
      <c r="Z14189" s="5"/>
    </row>
    <row r="14190" spans="26:26" x14ac:dyDescent="0.2">
      <c r="Z14190" s="5"/>
    </row>
    <row r="14191" spans="26:26" x14ac:dyDescent="0.2">
      <c r="Z14191" s="5"/>
    </row>
    <row r="14192" spans="26:26" x14ac:dyDescent="0.2">
      <c r="Z14192" s="5"/>
    </row>
    <row r="14193" spans="26:26" x14ac:dyDescent="0.2">
      <c r="Z14193" s="5"/>
    </row>
    <row r="14194" spans="26:26" x14ac:dyDescent="0.2">
      <c r="Z14194" s="5"/>
    </row>
    <row r="14195" spans="26:26" x14ac:dyDescent="0.2">
      <c r="Z14195" s="5"/>
    </row>
    <row r="14196" spans="26:26" x14ac:dyDescent="0.2">
      <c r="Z14196" s="5"/>
    </row>
    <row r="14197" spans="26:26" x14ac:dyDescent="0.2">
      <c r="Z14197" s="5"/>
    </row>
    <row r="14198" spans="26:26" x14ac:dyDescent="0.2">
      <c r="Z14198" s="5"/>
    </row>
    <row r="14199" spans="26:26" x14ac:dyDescent="0.2">
      <c r="Z14199" s="5"/>
    </row>
    <row r="14200" spans="26:26" x14ac:dyDescent="0.2">
      <c r="Z14200" s="5"/>
    </row>
    <row r="14201" spans="26:26" x14ac:dyDescent="0.2">
      <c r="Z14201" s="5"/>
    </row>
    <row r="14202" spans="26:26" x14ac:dyDescent="0.2">
      <c r="Z14202" s="5"/>
    </row>
    <row r="14203" spans="26:26" x14ac:dyDescent="0.2">
      <c r="Z14203" s="5"/>
    </row>
    <row r="14204" spans="26:26" x14ac:dyDescent="0.2">
      <c r="Z14204" s="5"/>
    </row>
    <row r="14205" spans="26:26" x14ac:dyDescent="0.2">
      <c r="Z14205" s="5"/>
    </row>
    <row r="14206" spans="26:26" x14ac:dyDescent="0.2">
      <c r="Z14206" s="5"/>
    </row>
    <row r="14207" spans="26:26" x14ac:dyDescent="0.2">
      <c r="Z14207" s="5"/>
    </row>
    <row r="14208" spans="26:26" x14ac:dyDescent="0.2">
      <c r="Z14208" s="5"/>
    </row>
    <row r="14209" spans="26:26" x14ac:dyDescent="0.2">
      <c r="Z14209" s="5"/>
    </row>
    <row r="14210" spans="26:26" x14ac:dyDescent="0.2">
      <c r="Z14210" s="5"/>
    </row>
    <row r="14211" spans="26:26" x14ac:dyDescent="0.2">
      <c r="Z14211" s="5"/>
    </row>
    <row r="14212" spans="26:26" x14ac:dyDescent="0.2">
      <c r="Z14212" s="5"/>
    </row>
    <row r="14213" spans="26:26" x14ac:dyDescent="0.2">
      <c r="Z14213" s="5"/>
    </row>
    <row r="14214" spans="26:26" x14ac:dyDescent="0.2">
      <c r="Z14214" s="5"/>
    </row>
    <row r="14215" spans="26:26" x14ac:dyDescent="0.2">
      <c r="Z14215" s="5"/>
    </row>
    <row r="14216" spans="26:26" x14ac:dyDescent="0.2">
      <c r="Z14216" s="5"/>
    </row>
    <row r="14217" spans="26:26" x14ac:dyDescent="0.2">
      <c r="Z14217" s="5"/>
    </row>
    <row r="14218" spans="26:26" x14ac:dyDescent="0.2">
      <c r="Z14218" s="5"/>
    </row>
    <row r="14219" spans="26:26" x14ac:dyDescent="0.2">
      <c r="Z14219" s="5"/>
    </row>
    <row r="14220" spans="26:26" x14ac:dyDescent="0.2">
      <c r="Z14220" s="5"/>
    </row>
    <row r="14221" spans="26:26" x14ac:dyDescent="0.2">
      <c r="Z14221" s="5"/>
    </row>
    <row r="14222" spans="26:26" x14ac:dyDescent="0.2">
      <c r="Z14222" s="5"/>
    </row>
    <row r="14223" spans="26:26" x14ac:dyDescent="0.2">
      <c r="Z14223" s="5"/>
    </row>
    <row r="14224" spans="26:26" x14ac:dyDescent="0.2">
      <c r="Z14224" s="5"/>
    </row>
    <row r="14225" spans="26:26" x14ac:dyDescent="0.2">
      <c r="Z14225" s="5"/>
    </row>
    <row r="14226" spans="26:26" x14ac:dyDescent="0.2">
      <c r="Z14226" s="5"/>
    </row>
    <row r="14227" spans="26:26" x14ac:dyDescent="0.2">
      <c r="Z14227" s="5"/>
    </row>
    <row r="14228" spans="26:26" x14ac:dyDescent="0.2">
      <c r="Z14228" s="5"/>
    </row>
    <row r="14229" spans="26:26" x14ac:dyDescent="0.2">
      <c r="Z14229" s="5"/>
    </row>
    <row r="14230" spans="26:26" x14ac:dyDescent="0.2">
      <c r="Z14230" s="5"/>
    </row>
    <row r="14231" spans="26:26" x14ac:dyDescent="0.2">
      <c r="Z14231" s="5"/>
    </row>
    <row r="14232" spans="26:26" x14ac:dyDescent="0.2">
      <c r="Z14232" s="5"/>
    </row>
    <row r="14233" spans="26:26" x14ac:dyDescent="0.2">
      <c r="Z14233" s="5"/>
    </row>
    <row r="14234" spans="26:26" x14ac:dyDescent="0.2">
      <c r="Z14234" s="5"/>
    </row>
    <row r="14235" spans="26:26" x14ac:dyDescent="0.2">
      <c r="Z14235" s="5"/>
    </row>
    <row r="14236" spans="26:26" x14ac:dyDescent="0.2">
      <c r="Z14236" s="5"/>
    </row>
    <row r="14237" spans="26:26" x14ac:dyDescent="0.2">
      <c r="Z14237" s="5"/>
    </row>
    <row r="14238" spans="26:26" x14ac:dyDescent="0.2">
      <c r="Z14238" s="5"/>
    </row>
    <row r="14239" spans="26:26" x14ac:dyDescent="0.2">
      <c r="Z14239" s="5"/>
    </row>
    <row r="14240" spans="26:26" x14ac:dyDescent="0.2">
      <c r="Z14240" s="5"/>
    </row>
    <row r="14241" spans="26:26" x14ac:dyDescent="0.2">
      <c r="Z14241" s="5"/>
    </row>
    <row r="14242" spans="26:26" x14ac:dyDescent="0.2">
      <c r="Z14242" s="5"/>
    </row>
    <row r="14243" spans="26:26" x14ac:dyDescent="0.2">
      <c r="Z14243" s="5"/>
    </row>
    <row r="14244" spans="26:26" x14ac:dyDescent="0.2">
      <c r="Z14244" s="5"/>
    </row>
    <row r="14245" spans="26:26" x14ac:dyDescent="0.2">
      <c r="Z14245" s="5"/>
    </row>
    <row r="14246" spans="26:26" x14ac:dyDescent="0.2">
      <c r="Z14246" s="5"/>
    </row>
    <row r="14247" spans="26:26" x14ac:dyDescent="0.2">
      <c r="Z14247" s="5"/>
    </row>
    <row r="14248" spans="26:26" x14ac:dyDescent="0.2">
      <c r="Z14248" s="5"/>
    </row>
    <row r="14249" spans="26:26" x14ac:dyDescent="0.2">
      <c r="Z14249" s="5"/>
    </row>
    <row r="14250" spans="26:26" x14ac:dyDescent="0.2">
      <c r="Z14250" s="5"/>
    </row>
    <row r="14251" spans="26:26" x14ac:dyDescent="0.2">
      <c r="Z14251" s="5"/>
    </row>
    <row r="14252" spans="26:26" x14ac:dyDescent="0.2">
      <c r="Z14252" s="5"/>
    </row>
    <row r="14253" spans="26:26" x14ac:dyDescent="0.2">
      <c r="Z14253" s="5"/>
    </row>
    <row r="14254" spans="26:26" x14ac:dyDescent="0.2">
      <c r="Z14254" s="5"/>
    </row>
    <row r="14255" spans="26:26" x14ac:dyDescent="0.2">
      <c r="Z14255" s="5"/>
    </row>
    <row r="14256" spans="26:26" x14ac:dyDescent="0.2">
      <c r="Z14256" s="5"/>
    </row>
    <row r="14257" spans="26:26" x14ac:dyDescent="0.2">
      <c r="Z14257" s="5"/>
    </row>
    <row r="14258" spans="26:26" x14ac:dyDescent="0.2">
      <c r="Z14258" s="5"/>
    </row>
    <row r="14259" spans="26:26" x14ac:dyDescent="0.2">
      <c r="Z14259" s="5"/>
    </row>
    <row r="14260" spans="26:26" x14ac:dyDescent="0.2">
      <c r="Z14260" s="5"/>
    </row>
    <row r="14261" spans="26:26" x14ac:dyDescent="0.2">
      <c r="Z14261" s="5"/>
    </row>
    <row r="14262" spans="26:26" x14ac:dyDescent="0.2">
      <c r="Z14262" s="5"/>
    </row>
    <row r="14263" spans="26:26" x14ac:dyDescent="0.2">
      <c r="Z14263" s="5"/>
    </row>
    <row r="14264" spans="26:26" x14ac:dyDescent="0.2">
      <c r="Z14264" s="5"/>
    </row>
    <row r="14265" spans="26:26" x14ac:dyDescent="0.2">
      <c r="Z14265" s="5"/>
    </row>
    <row r="14266" spans="26:26" x14ac:dyDescent="0.2">
      <c r="Z14266" s="5"/>
    </row>
    <row r="14267" spans="26:26" x14ac:dyDescent="0.2">
      <c r="Z14267" s="5"/>
    </row>
    <row r="14268" spans="26:26" x14ac:dyDescent="0.2">
      <c r="Z14268" s="5"/>
    </row>
    <row r="14269" spans="26:26" x14ac:dyDescent="0.2">
      <c r="Z14269" s="5"/>
    </row>
    <row r="14270" spans="26:26" x14ac:dyDescent="0.2">
      <c r="Z14270" s="5"/>
    </row>
    <row r="14271" spans="26:26" x14ac:dyDescent="0.2">
      <c r="Z14271" s="5"/>
    </row>
    <row r="14272" spans="26:26" x14ac:dyDescent="0.2">
      <c r="Z14272" s="5"/>
    </row>
    <row r="14273" spans="26:26" x14ac:dyDescent="0.2">
      <c r="Z14273" s="5"/>
    </row>
    <row r="14274" spans="26:26" x14ac:dyDescent="0.2">
      <c r="Z14274" s="5"/>
    </row>
    <row r="14275" spans="26:26" x14ac:dyDescent="0.2">
      <c r="Z14275" s="5"/>
    </row>
    <row r="14276" spans="26:26" x14ac:dyDescent="0.2">
      <c r="Z14276" s="5"/>
    </row>
    <row r="14277" spans="26:26" x14ac:dyDescent="0.2">
      <c r="Z14277" s="5"/>
    </row>
    <row r="14278" spans="26:26" x14ac:dyDescent="0.2">
      <c r="Z14278" s="5"/>
    </row>
    <row r="14279" spans="26:26" x14ac:dyDescent="0.2">
      <c r="Z14279" s="5"/>
    </row>
    <row r="14280" spans="26:26" x14ac:dyDescent="0.2">
      <c r="Z14280" s="5"/>
    </row>
    <row r="14281" spans="26:26" x14ac:dyDescent="0.2">
      <c r="Z14281" s="5"/>
    </row>
    <row r="14282" spans="26:26" x14ac:dyDescent="0.2">
      <c r="Z14282" s="5"/>
    </row>
    <row r="14283" spans="26:26" x14ac:dyDescent="0.2">
      <c r="Z14283" s="5"/>
    </row>
    <row r="14284" spans="26:26" x14ac:dyDescent="0.2">
      <c r="Z14284" s="5"/>
    </row>
    <row r="14285" spans="26:26" x14ac:dyDescent="0.2">
      <c r="Z14285" s="5"/>
    </row>
    <row r="14286" spans="26:26" x14ac:dyDescent="0.2">
      <c r="Z14286" s="5"/>
    </row>
    <row r="14287" spans="26:26" x14ac:dyDescent="0.2">
      <c r="Z14287" s="5"/>
    </row>
    <row r="14288" spans="26:26" x14ac:dyDescent="0.2">
      <c r="Z14288" s="5"/>
    </row>
    <row r="14289" spans="26:26" x14ac:dyDescent="0.2">
      <c r="Z14289" s="5"/>
    </row>
    <row r="14290" spans="26:26" x14ac:dyDescent="0.2">
      <c r="Z14290" s="5"/>
    </row>
    <row r="14291" spans="26:26" x14ac:dyDescent="0.2">
      <c r="Z14291" s="5"/>
    </row>
    <row r="14292" spans="26:26" x14ac:dyDescent="0.2">
      <c r="Z14292" s="5"/>
    </row>
    <row r="14293" spans="26:26" x14ac:dyDescent="0.2">
      <c r="Z14293" s="5"/>
    </row>
    <row r="14294" spans="26:26" x14ac:dyDescent="0.2">
      <c r="Z14294" s="5"/>
    </row>
    <row r="14295" spans="26:26" x14ac:dyDescent="0.2">
      <c r="Z14295" s="5"/>
    </row>
    <row r="14296" spans="26:26" x14ac:dyDescent="0.2">
      <c r="Z14296" s="5"/>
    </row>
    <row r="14297" spans="26:26" x14ac:dyDescent="0.2">
      <c r="Z14297" s="5"/>
    </row>
    <row r="14298" spans="26:26" x14ac:dyDescent="0.2">
      <c r="Z14298" s="5"/>
    </row>
    <row r="14299" spans="26:26" x14ac:dyDescent="0.2">
      <c r="Z14299" s="5"/>
    </row>
    <row r="14300" spans="26:26" x14ac:dyDescent="0.2">
      <c r="Z14300" s="5"/>
    </row>
    <row r="14301" spans="26:26" x14ac:dyDescent="0.2">
      <c r="Z14301" s="5"/>
    </row>
    <row r="14302" spans="26:26" x14ac:dyDescent="0.2">
      <c r="Z14302" s="5"/>
    </row>
    <row r="14303" spans="26:26" x14ac:dyDescent="0.2">
      <c r="Z14303" s="5"/>
    </row>
    <row r="14304" spans="26:26" x14ac:dyDescent="0.2">
      <c r="Z14304" s="5"/>
    </row>
    <row r="14305" spans="26:26" x14ac:dyDescent="0.2">
      <c r="Z14305" s="5"/>
    </row>
    <row r="14306" spans="26:26" x14ac:dyDescent="0.2">
      <c r="Z14306" s="5"/>
    </row>
    <row r="14307" spans="26:26" x14ac:dyDescent="0.2">
      <c r="Z14307" s="5"/>
    </row>
    <row r="14308" spans="26:26" x14ac:dyDescent="0.2">
      <c r="Z14308" s="5"/>
    </row>
    <row r="14309" spans="26:26" x14ac:dyDescent="0.2">
      <c r="Z14309" s="5"/>
    </row>
    <row r="14310" spans="26:26" x14ac:dyDescent="0.2">
      <c r="Z14310" s="5"/>
    </row>
    <row r="14311" spans="26:26" x14ac:dyDescent="0.2">
      <c r="Z14311" s="5"/>
    </row>
    <row r="14312" spans="26:26" x14ac:dyDescent="0.2">
      <c r="Z14312" s="5"/>
    </row>
    <row r="14313" spans="26:26" x14ac:dyDescent="0.2">
      <c r="Z14313" s="5"/>
    </row>
    <row r="14314" spans="26:26" x14ac:dyDescent="0.2">
      <c r="Z14314" s="5"/>
    </row>
    <row r="14315" spans="26:26" x14ac:dyDescent="0.2">
      <c r="Z14315" s="5"/>
    </row>
    <row r="14316" spans="26:26" x14ac:dyDescent="0.2">
      <c r="Z14316" s="5"/>
    </row>
    <row r="14317" spans="26:26" x14ac:dyDescent="0.2">
      <c r="Z14317" s="5"/>
    </row>
    <row r="14318" spans="26:26" x14ac:dyDescent="0.2">
      <c r="Z14318" s="5"/>
    </row>
    <row r="14319" spans="26:26" x14ac:dyDescent="0.2">
      <c r="Z14319" s="5"/>
    </row>
    <row r="14320" spans="26:26" x14ac:dyDescent="0.2">
      <c r="Z14320" s="5"/>
    </row>
    <row r="14321" spans="26:26" x14ac:dyDescent="0.2">
      <c r="Z14321" s="5"/>
    </row>
    <row r="14322" spans="26:26" x14ac:dyDescent="0.2">
      <c r="Z14322" s="5"/>
    </row>
    <row r="14323" spans="26:26" x14ac:dyDescent="0.2">
      <c r="Z14323" s="5"/>
    </row>
    <row r="14324" spans="26:26" x14ac:dyDescent="0.2">
      <c r="Z14324" s="5"/>
    </row>
    <row r="14325" spans="26:26" x14ac:dyDescent="0.2">
      <c r="Z14325" s="5"/>
    </row>
    <row r="14326" spans="26:26" x14ac:dyDescent="0.2">
      <c r="Z14326" s="5"/>
    </row>
    <row r="14327" spans="26:26" x14ac:dyDescent="0.2">
      <c r="Z14327" s="5"/>
    </row>
    <row r="14328" spans="26:26" x14ac:dyDescent="0.2">
      <c r="Z14328" s="5"/>
    </row>
    <row r="14329" spans="26:26" x14ac:dyDescent="0.2">
      <c r="Z14329" s="5"/>
    </row>
    <row r="14330" spans="26:26" x14ac:dyDescent="0.2">
      <c r="Z14330" s="5"/>
    </row>
    <row r="14331" spans="26:26" x14ac:dyDescent="0.2">
      <c r="Z14331" s="5"/>
    </row>
    <row r="14332" spans="26:26" x14ac:dyDescent="0.2">
      <c r="Z14332" s="5"/>
    </row>
    <row r="14333" spans="26:26" x14ac:dyDescent="0.2">
      <c r="Z14333" s="5"/>
    </row>
    <row r="14334" spans="26:26" x14ac:dyDescent="0.2">
      <c r="Z14334" s="5"/>
    </row>
    <row r="14335" spans="26:26" x14ac:dyDescent="0.2">
      <c r="Z14335" s="5"/>
    </row>
    <row r="14336" spans="26:26" x14ac:dyDescent="0.2">
      <c r="Z14336" s="5"/>
    </row>
    <row r="14337" spans="26:26" x14ac:dyDescent="0.2">
      <c r="Z14337" s="5"/>
    </row>
    <row r="14338" spans="26:26" x14ac:dyDescent="0.2">
      <c r="Z14338" s="5"/>
    </row>
    <row r="14339" spans="26:26" x14ac:dyDescent="0.2">
      <c r="Z14339" s="5"/>
    </row>
    <row r="14340" spans="26:26" x14ac:dyDescent="0.2">
      <c r="Z14340" s="5"/>
    </row>
    <row r="14341" spans="26:26" x14ac:dyDescent="0.2">
      <c r="Z14341" s="5"/>
    </row>
    <row r="14342" spans="26:26" x14ac:dyDescent="0.2">
      <c r="Z14342" s="5"/>
    </row>
    <row r="14343" spans="26:26" x14ac:dyDescent="0.2">
      <c r="Z14343" s="5"/>
    </row>
    <row r="14344" spans="26:26" x14ac:dyDescent="0.2">
      <c r="Z14344" s="5"/>
    </row>
    <row r="14345" spans="26:26" x14ac:dyDescent="0.2">
      <c r="Z14345" s="5"/>
    </row>
    <row r="14346" spans="26:26" x14ac:dyDescent="0.2">
      <c r="Z14346" s="5"/>
    </row>
    <row r="14347" spans="26:26" x14ac:dyDescent="0.2">
      <c r="Z14347" s="5"/>
    </row>
    <row r="14348" spans="26:26" x14ac:dyDescent="0.2">
      <c r="Z14348" s="5"/>
    </row>
    <row r="14349" spans="26:26" x14ac:dyDescent="0.2">
      <c r="Z14349" s="5"/>
    </row>
    <row r="14350" spans="26:26" x14ac:dyDescent="0.2">
      <c r="Z14350" s="5"/>
    </row>
    <row r="14351" spans="26:26" x14ac:dyDescent="0.2">
      <c r="Z14351" s="5"/>
    </row>
    <row r="14352" spans="26:26" x14ac:dyDescent="0.2">
      <c r="Z14352" s="5"/>
    </row>
    <row r="14353" spans="26:26" x14ac:dyDescent="0.2">
      <c r="Z14353" s="5"/>
    </row>
    <row r="14354" spans="26:26" x14ac:dyDescent="0.2">
      <c r="Z14354" s="5"/>
    </row>
    <row r="14355" spans="26:26" x14ac:dyDescent="0.2">
      <c r="Z14355" s="5"/>
    </row>
    <row r="14356" spans="26:26" x14ac:dyDescent="0.2">
      <c r="Z14356" s="5"/>
    </row>
    <row r="14357" spans="26:26" x14ac:dyDescent="0.2">
      <c r="Z14357" s="5"/>
    </row>
    <row r="14358" spans="26:26" x14ac:dyDescent="0.2">
      <c r="Z14358" s="5"/>
    </row>
    <row r="14359" spans="26:26" x14ac:dyDescent="0.2">
      <c r="Z14359" s="5"/>
    </row>
    <row r="14360" spans="26:26" x14ac:dyDescent="0.2">
      <c r="Z14360" s="5"/>
    </row>
    <row r="14361" spans="26:26" x14ac:dyDescent="0.2">
      <c r="Z14361" s="5"/>
    </row>
    <row r="14362" spans="26:26" x14ac:dyDescent="0.2">
      <c r="Z14362" s="5"/>
    </row>
    <row r="14363" spans="26:26" x14ac:dyDescent="0.2">
      <c r="Z14363" s="5"/>
    </row>
    <row r="14364" spans="26:26" x14ac:dyDescent="0.2">
      <c r="Z14364" s="5"/>
    </row>
    <row r="14365" spans="26:26" x14ac:dyDescent="0.2">
      <c r="Z14365" s="5"/>
    </row>
    <row r="14366" spans="26:26" x14ac:dyDescent="0.2">
      <c r="Z14366" s="5"/>
    </row>
    <row r="14367" spans="26:26" x14ac:dyDescent="0.2">
      <c r="Z14367" s="5"/>
    </row>
    <row r="14368" spans="26:26" x14ac:dyDescent="0.2">
      <c r="Z14368" s="5"/>
    </row>
    <row r="14369" spans="26:26" x14ac:dyDescent="0.2">
      <c r="Z14369" s="5"/>
    </row>
    <row r="14370" spans="26:26" x14ac:dyDescent="0.2">
      <c r="Z14370" s="5"/>
    </row>
    <row r="14371" spans="26:26" x14ac:dyDescent="0.2">
      <c r="Z14371" s="5"/>
    </row>
    <row r="14372" spans="26:26" x14ac:dyDescent="0.2">
      <c r="Z14372" s="5"/>
    </row>
    <row r="14373" spans="26:26" x14ac:dyDescent="0.2">
      <c r="Z14373" s="5"/>
    </row>
    <row r="14374" spans="26:26" x14ac:dyDescent="0.2">
      <c r="Z14374" s="5"/>
    </row>
    <row r="14375" spans="26:26" x14ac:dyDescent="0.2">
      <c r="Z14375" s="5"/>
    </row>
    <row r="14376" spans="26:26" x14ac:dyDescent="0.2">
      <c r="Z14376" s="5"/>
    </row>
    <row r="14377" spans="26:26" x14ac:dyDescent="0.2">
      <c r="Z14377" s="5"/>
    </row>
    <row r="14378" spans="26:26" x14ac:dyDescent="0.2">
      <c r="Z14378" s="5"/>
    </row>
    <row r="14379" spans="26:26" x14ac:dyDescent="0.2">
      <c r="Z14379" s="5"/>
    </row>
    <row r="14380" spans="26:26" x14ac:dyDescent="0.2">
      <c r="Z14380" s="5"/>
    </row>
    <row r="14381" spans="26:26" x14ac:dyDescent="0.2">
      <c r="Z14381" s="5"/>
    </row>
    <row r="14382" spans="26:26" x14ac:dyDescent="0.2">
      <c r="Z14382" s="5"/>
    </row>
    <row r="14383" spans="26:26" x14ac:dyDescent="0.2">
      <c r="Z14383" s="5"/>
    </row>
    <row r="14384" spans="26:26" x14ac:dyDescent="0.2">
      <c r="Z14384" s="5"/>
    </row>
    <row r="14385" spans="26:26" x14ac:dyDescent="0.2">
      <c r="Z14385" s="5"/>
    </row>
    <row r="14386" spans="26:26" x14ac:dyDescent="0.2">
      <c r="Z14386" s="5"/>
    </row>
    <row r="14387" spans="26:26" x14ac:dyDescent="0.2">
      <c r="Z14387" s="5"/>
    </row>
    <row r="14388" spans="26:26" x14ac:dyDescent="0.2">
      <c r="Z14388" s="5"/>
    </row>
    <row r="14389" spans="26:26" x14ac:dyDescent="0.2">
      <c r="Z14389" s="5"/>
    </row>
    <row r="14390" spans="26:26" x14ac:dyDescent="0.2">
      <c r="Z14390" s="5"/>
    </row>
    <row r="14391" spans="26:26" x14ac:dyDescent="0.2">
      <c r="Z14391" s="5"/>
    </row>
    <row r="14392" spans="26:26" x14ac:dyDescent="0.2">
      <c r="Z14392" s="5"/>
    </row>
    <row r="14393" spans="26:26" x14ac:dyDescent="0.2">
      <c r="Z14393" s="5"/>
    </row>
    <row r="14394" spans="26:26" x14ac:dyDescent="0.2">
      <c r="Z14394" s="5"/>
    </row>
    <row r="14395" spans="26:26" x14ac:dyDescent="0.2">
      <c r="Z14395" s="5"/>
    </row>
    <row r="14396" spans="26:26" x14ac:dyDescent="0.2">
      <c r="Z14396" s="5"/>
    </row>
    <row r="14397" spans="26:26" x14ac:dyDescent="0.2">
      <c r="Z14397" s="5"/>
    </row>
    <row r="14398" spans="26:26" x14ac:dyDescent="0.2">
      <c r="Z14398" s="5"/>
    </row>
    <row r="14399" spans="26:26" x14ac:dyDescent="0.2">
      <c r="Z14399" s="5"/>
    </row>
    <row r="14400" spans="26:26" x14ac:dyDescent="0.2">
      <c r="Z14400" s="5"/>
    </row>
    <row r="14401" spans="26:26" x14ac:dyDescent="0.2">
      <c r="Z14401" s="5"/>
    </row>
    <row r="14402" spans="26:26" x14ac:dyDescent="0.2">
      <c r="Z14402" s="5"/>
    </row>
    <row r="14403" spans="26:26" x14ac:dyDescent="0.2">
      <c r="Z14403" s="5"/>
    </row>
    <row r="14404" spans="26:26" x14ac:dyDescent="0.2">
      <c r="Z14404" s="5"/>
    </row>
    <row r="14405" spans="26:26" x14ac:dyDescent="0.2">
      <c r="Z14405" s="5"/>
    </row>
    <row r="14406" spans="26:26" x14ac:dyDescent="0.2">
      <c r="Z14406" s="5"/>
    </row>
    <row r="14407" spans="26:26" x14ac:dyDescent="0.2">
      <c r="Z14407" s="5"/>
    </row>
    <row r="14408" spans="26:26" x14ac:dyDescent="0.2">
      <c r="Z14408" s="5"/>
    </row>
    <row r="14409" spans="26:26" x14ac:dyDescent="0.2">
      <c r="Z14409" s="5"/>
    </row>
    <row r="14410" spans="26:26" x14ac:dyDescent="0.2">
      <c r="Z14410" s="5"/>
    </row>
    <row r="14411" spans="26:26" x14ac:dyDescent="0.2">
      <c r="Z14411" s="5"/>
    </row>
    <row r="14412" spans="26:26" x14ac:dyDescent="0.2">
      <c r="Z14412" s="5"/>
    </row>
    <row r="14413" spans="26:26" x14ac:dyDescent="0.2">
      <c r="Z14413" s="5"/>
    </row>
    <row r="14414" spans="26:26" x14ac:dyDescent="0.2">
      <c r="Z14414" s="5"/>
    </row>
    <row r="14415" spans="26:26" x14ac:dyDescent="0.2">
      <c r="Z14415" s="5"/>
    </row>
    <row r="14416" spans="26:26" x14ac:dyDescent="0.2">
      <c r="Z14416" s="5"/>
    </row>
    <row r="14417" spans="26:26" x14ac:dyDescent="0.2">
      <c r="Z14417" s="5"/>
    </row>
    <row r="14418" spans="26:26" x14ac:dyDescent="0.2">
      <c r="Z14418" s="5"/>
    </row>
    <row r="14419" spans="26:26" x14ac:dyDescent="0.2">
      <c r="Z14419" s="5"/>
    </row>
    <row r="14420" spans="26:26" x14ac:dyDescent="0.2">
      <c r="Z14420" s="5"/>
    </row>
    <row r="14421" spans="26:26" x14ac:dyDescent="0.2">
      <c r="Z14421" s="5"/>
    </row>
    <row r="14422" spans="26:26" x14ac:dyDescent="0.2">
      <c r="Z14422" s="5"/>
    </row>
    <row r="14423" spans="26:26" x14ac:dyDescent="0.2">
      <c r="Z14423" s="5"/>
    </row>
    <row r="14424" spans="26:26" x14ac:dyDescent="0.2">
      <c r="Z14424" s="5"/>
    </row>
    <row r="14425" spans="26:26" x14ac:dyDescent="0.2">
      <c r="Z14425" s="5"/>
    </row>
    <row r="14426" spans="26:26" x14ac:dyDescent="0.2">
      <c r="Z14426" s="5"/>
    </row>
    <row r="14427" spans="26:26" x14ac:dyDescent="0.2">
      <c r="Z14427" s="5"/>
    </row>
    <row r="14428" spans="26:26" x14ac:dyDescent="0.2">
      <c r="Z14428" s="5"/>
    </row>
    <row r="14429" spans="26:26" x14ac:dyDescent="0.2">
      <c r="Z14429" s="5"/>
    </row>
    <row r="14430" spans="26:26" x14ac:dyDescent="0.2">
      <c r="Z14430" s="5"/>
    </row>
    <row r="14431" spans="26:26" x14ac:dyDescent="0.2">
      <c r="Z14431" s="5"/>
    </row>
    <row r="14432" spans="26:26" x14ac:dyDescent="0.2">
      <c r="Z14432" s="5"/>
    </row>
    <row r="14433" spans="26:26" x14ac:dyDescent="0.2">
      <c r="Z14433" s="5"/>
    </row>
    <row r="14434" spans="26:26" x14ac:dyDescent="0.2">
      <c r="Z14434" s="5"/>
    </row>
    <row r="14435" spans="26:26" x14ac:dyDescent="0.2">
      <c r="Z14435" s="5"/>
    </row>
    <row r="14436" spans="26:26" x14ac:dyDescent="0.2">
      <c r="Z14436" s="5"/>
    </row>
    <row r="14437" spans="26:26" x14ac:dyDescent="0.2">
      <c r="Z14437" s="5"/>
    </row>
    <row r="14438" spans="26:26" x14ac:dyDescent="0.2">
      <c r="Z14438" s="5"/>
    </row>
    <row r="14439" spans="26:26" x14ac:dyDescent="0.2">
      <c r="Z14439" s="5"/>
    </row>
    <row r="14440" spans="26:26" x14ac:dyDescent="0.2">
      <c r="Z14440" s="5"/>
    </row>
    <row r="14441" spans="26:26" x14ac:dyDescent="0.2">
      <c r="Z14441" s="5"/>
    </row>
    <row r="14442" spans="26:26" x14ac:dyDescent="0.2">
      <c r="Z14442" s="5"/>
    </row>
    <row r="14443" spans="26:26" x14ac:dyDescent="0.2">
      <c r="Z14443" s="5"/>
    </row>
    <row r="14444" spans="26:26" x14ac:dyDescent="0.2">
      <c r="Z14444" s="5"/>
    </row>
    <row r="14445" spans="26:26" x14ac:dyDescent="0.2">
      <c r="Z14445" s="5"/>
    </row>
    <row r="14446" spans="26:26" x14ac:dyDescent="0.2">
      <c r="Z14446" s="5"/>
    </row>
    <row r="14447" spans="26:26" x14ac:dyDescent="0.2">
      <c r="Z14447" s="5"/>
    </row>
    <row r="14448" spans="26:26" x14ac:dyDescent="0.2">
      <c r="Z14448" s="5"/>
    </row>
    <row r="14449" spans="26:26" x14ac:dyDescent="0.2">
      <c r="Z14449" s="5"/>
    </row>
    <row r="14450" spans="26:26" x14ac:dyDescent="0.2">
      <c r="Z14450" s="5"/>
    </row>
    <row r="14451" spans="26:26" x14ac:dyDescent="0.2">
      <c r="Z14451" s="5"/>
    </row>
    <row r="14452" spans="26:26" x14ac:dyDescent="0.2">
      <c r="Z14452" s="5"/>
    </row>
    <row r="14453" spans="26:26" x14ac:dyDescent="0.2">
      <c r="Z14453" s="5"/>
    </row>
    <row r="14454" spans="26:26" x14ac:dyDescent="0.2">
      <c r="Z14454" s="5"/>
    </row>
    <row r="14455" spans="26:26" x14ac:dyDescent="0.2">
      <c r="Z14455" s="5"/>
    </row>
    <row r="14456" spans="26:26" x14ac:dyDescent="0.2">
      <c r="Z14456" s="5"/>
    </row>
    <row r="14457" spans="26:26" x14ac:dyDescent="0.2">
      <c r="Z14457" s="5"/>
    </row>
    <row r="14458" spans="26:26" x14ac:dyDescent="0.2">
      <c r="Z14458" s="5"/>
    </row>
    <row r="14459" spans="26:26" x14ac:dyDescent="0.2">
      <c r="Z14459" s="5"/>
    </row>
    <row r="14460" spans="26:26" x14ac:dyDescent="0.2">
      <c r="Z14460" s="5"/>
    </row>
    <row r="14461" spans="26:26" x14ac:dyDescent="0.2">
      <c r="Z14461" s="5"/>
    </row>
    <row r="14462" spans="26:26" x14ac:dyDescent="0.2">
      <c r="Z14462" s="5"/>
    </row>
    <row r="14463" spans="26:26" x14ac:dyDescent="0.2">
      <c r="Z14463" s="5"/>
    </row>
    <row r="14464" spans="26:26" x14ac:dyDescent="0.2">
      <c r="Z14464" s="5"/>
    </row>
    <row r="14465" spans="26:26" x14ac:dyDescent="0.2">
      <c r="Z14465" s="5"/>
    </row>
    <row r="14466" spans="26:26" x14ac:dyDescent="0.2">
      <c r="Z14466" s="5"/>
    </row>
    <row r="14467" spans="26:26" x14ac:dyDescent="0.2">
      <c r="Z14467" s="5"/>
    </row>
    <row r="14468" spans="26:26" x14ac:dyDescent="0.2">
      <c r="Z14468" s="5"/>
    </row>
    <row r="14469" spans="26:26" x14ac:dyDescent="0.2">
      <c r="Z14469" s="5"/>
    </row>
    <row r="14470" spans="26:26" x14ac:dyDescent="0.2">
      <c r="Z14470" s="5"/>
    </row>
    <row r="14471" spans="26:26" x14ac:dyDescent="0.2">
      <c r="Z14471" s="5"/>
    </row>
    <row r="14472" spans="26:26" x14ac:dyDescent="0.2">
      <c r="Z14472" s="5"/>
    </row>
    <row r="14473" spans="26:26" x14ac:dyDescent="0.2">
      <c r="Z14473" s="5"/>
    </row>
    <row r="14474" spans="26:26" x14ac:dyDescent="0.2">
      <c r="Z14474" s="5"/>
    </row>
    <row r="14475" spans="26:26" x14ac:dyDescent="0.2">
      <c r="Z14475" s="5"/>
    </row>
    <row r="14476" spans="26:26" x14ac:dyDescent="0.2">
      <c r="Z14476" s="5"/>
    </row>
    <row r="14477" spans="26:26" x14ac:dyDescent="0.2">
      <c r="Z14477" s="5"/>
    </row>
    <row r="14478" spans="26:26" x14ac:dyDescent="0.2">
      <c r="Z14478" s="5"/>
    </row>
    <row r="14479" spans="26:26" x14ac:dyDescent="0.2">
      <c r="Z14479" s="5"/>
    </row>
    <row r="14480" spans="26:26" x14ac:dyDescent="0.2">
      <c r="Z14480" s="5"/>
    </row>
    <row r="14481" spans="26:26" x14ac:dyDescent="0.2">
      <c r="Z14481" s="5"/>
    </row>
    <row r="14482" spans="26:26" x14ac:dyDescent="0.2">
      <c r="Z14482" s="5"/>
    </row>
    <row r="14483" spans="26:26" x14ac:dyDescent="0.2">
      <c r="Z14483" s="5"/>
    </row>
    <row r="14484" spans="26:26" x14ac:dyDescent="0.2">
      <c r="Z14484" s="5"/>
    </row>
    <row r="14485" spans="26:26" x14ac:dyDescent="0.2">
      <c r="Z14485" s="5"/>
    </row>
    <row r="14486" spans="26:26" x14ac:dyDescent="0.2">
      <c r="Z14486" s="5"/>
    </row>
    <row r="14487" spans="26:26" x14ac:dyDescent="0.2">
      <c r="Z14487" s="5"/>
    </row>
    <row r="14488" spans="26:26" x14ac:dyDescent="0.2">
      <c r="Z14488" s="5"/>
    </row>
    <row r="14489" spans="26:26" x14ac:dyDescent="0.2">
      <c r="Z14489" s="5"/>
    </row>
    <row r="14490" spans="26:26" x14ac:dyDescent="0.2">
      <c r="Z14490" s="5"/>
    </row>
    <row r="14491" spans="26:26" x14ac:dyDescent="0.2">
      <c r="Z14491" s="5"/>
    </row>
    <row r="14492" spans="26:26" x14ac:dyDescent="0.2">
      <c r="Z14492" s="5"/>
    </row>
    <row r="14493" spans="26:26" x14ac:dyDescent="0.2">
      <c r="Z14493" s="5"/>
    </row>
    <row r="14494" spans="26:26" x14ac:dyDescent="0.2">
      <c r="Z14494" s="5"/>
    </row>
    <row r="14495" spans="26:26" x14ac:dyDescent="0.2">
      <c r="Z14495" s="5"/>
    </row>
    <row r="14496" spans="26:26" x14ac:dyDescent="0.2">
      <c r="Z14496" s="5"/>
    </row>
    <row r="14497" spans="26:26" x14ac:dyDescent="0.2">
      <c r="Z14497" s="5"/>
    </row>
    <row r="14498" spans="26:26" x14ac:dyDescent="0.2">
      <c r="Z14498" s="5"/>
    </row>
    <row r="14499" spans="26:26" x14ac:dyDescent="0.2">
      <c r="Z14499" s="5"/>
    </row>
    <row r="14500" spans="26:26" x14ac:dyDescent="0.2">
      <c r="Z14500" s="5"/>
    </row>
    <row r="14501" spans="26:26" x14ac:dyDescent="0.2">
      <c r="Z14501" s="5"/>
    </row>
    <row r="14502" spans="26:26" x14ac:dyDescent="0.2">
      <c r="Z14502" s="5"/>
    </row>
    <row r="14503" spans="26:26" x14ac:dyDescent="0.2">
      <c r="Z14503" s="5"/>
    </row>
    <row r="14504" spans="26:26" x14ac:dyDescent="0.2">
      <c r="Z14504" s="5"/>
    </row>
    <row r="14505" spans="26:26" x14ac:dyDescent="0.2">
      <c r="Z14505" s="5"/>
    </row>
    <row r="14506" spans="26:26" x14ac:dyDescent="0.2">
      <c r="Z14506" s="5"/>
    </row>
    <row r="14507" spans="26:26" x14ac:dyDescent="0.2">
      <c r="Z14507" s="5"/>
    </row>
    <row r="14508" spans="26:26" x14ac:dyDescent="0.2">
      <c r="Z14508" s="5"/>
    </row>
    <row r="14509" spans="26:26" x14ac:dyDescent="0.2">
      <c r="Z14509" s="5"/>
    </row>
    <row r="14510" spans="26:26" x14ac:dyDescent="0.2">
      <c r="Z14510" s="5"/>
    </row>
    <row r="14511" spans="26:26" x14ac:dyDescent="0.2">
      <c r="Z14511" s="5"/>
    </row>
    <row r="14512" spans="26:26" x14ac:dyDescent="0.2">
      <c r="Z14512" s="5"/>
    </row>
    <row r="14513" spans="26:26" x14ac:dyDescent="0.2">
      <c r="Z14513" s="5"/>
    </row>
    <row r="14514" spans="26:26" x14ac:dyDescent="0.2">
      <c r="Z14514" s="5"/>
    </row>
    <row r="14515" spans="26:26" x14ac:dyDescent="0.2">
      <c r="Z14515" s="5"/>
    </row>
    <row r="14516" spans="26:26" x14ac:dyDescent="0.2">
      <c r="Z14516" s="5"/>
    </row>
    <row r="14517" spans="26:26" x14ac:dyDescent="0.2">
      <c r="Z14517" s="5"/>
    </row>
    <row r="14518" spans="26:26" x14ac:dyDescent="0.2">
      <c r="Z14518" s="5"/>
    </row>
    <row r="14519" spans="26:26" x14ac:dyDescent="0.2">
      <c r="Z14519" s="5"/>
    </row>
    <row r="14520" spans="26:26" x14ac:dyDescent="0.2">
      <c r="Z14520" s="5"/>
    </row>
    <row r="14521" spans="26:26" x14ac:dyDescent="0.2">
      <c r="Z14521" s="5"/>
    </row>
    <row r="14522" spans="26:26" x14ac:dyDescent="0.2">
      <c r="Z14522" s="5"/>
    </row>
    <row r="14523" spans="26:26" x14ac:dyDescent="0.2">
      <c r="Z14523" s="5"/>
    </row>
    <row r="14524" spans="26:26" x14ac:dyDescent="0.2">
      <c r="Z14524" s="5"/>
    </row>
    <row r="14525" spans="26:26" x14ac:dyDescent="0.2">
      <c r="Z14525" s="5"/>
    </row>
    <row r="14526" spans="26:26" x14ac:dyDescent="0.2">
      <c r="Z14526" s="5"/>
    </row>
    <row r="14527" spans="26:26" x14ac:dyDescent="0.2">
      <c r="Z14527" s="5"/>
    </row>
    <row r="14528" spans="26:26" x14ac:dyDescent="0.2">
      <c r="Z14528" s="5"/>
    </row>
    <row r="14529" spans="26:26" x14ac:dyDescent="0.2">
      <c r="Z14529" s="5"/>
    </row>
    <row r="14530" spans="26:26" x14ac:dyDescent="0.2">
      <c r="Z14530" s="5"/>
    </row>
    <row r="14531" spans="26:26" x14ac:dyDescent="0.2">
      <c r="Z14531" s="5"/>
    </row>
    <row r="14532" spans="26:26" x14ac:dyDescent="0.2">
      <c r="Z14532" s="5"/>
    </row>
    <row r="14533" spans="26:26" x14ac:dyDescent="0.2">
      <c r="Z14533" s="5"/>
    </row>
    <row r="14534" spans="26:26" x14ac:dyDescent="0.2">
      <c r="Z14534" s="5"/>
    </row>
    <row r="14535" spans="26:26" x14ac:dyDescent="0.2">
      <c r="Z14535" s="5"/>
    </row>
    <row r="14536" spans="26:26" x14ac:dyDescent="0.2">
      <c r="Z14536" s="5"/>
    </row>
    <row r="14537" spans="26:26" x14ac:dyDescent="0.2">
      <c r="Z14537" s="5"/>
    </row>
    <row r="14538" spans="26:26" x14ac:dyDescent="0.2">
      <c r="Z14538" s="5"/>
    </row>
    <row r="14539" spans="26:26" x14ac:dyDescent="0.2">
      <c r="Z14539" s="5"/>
    </row>
    <row r="14540" spans="26:26" x14ac:dyDescent="0.2">
      <c r="Z14540" s="5"/>
    </row>
    <row r="14541" spans="26:26" x14ac:dyDescent="0.2">
      <c r="Z14541" s="5"/>
    </row>
    <row r="14542" spans="26:26" x14ac:dyDescent="0.2">
      <c r="Z14542" s="5"/>
    </row>
    <row r="14543" spans="26:26" x14ac:dyDescent="0.2">
      <c r="Z14543" s="5"/>
    </row>
    <row r="14544" spans="26:26" x14ac:dyDescent="0.2">
      <c r="Z14544" s="5"/>
    </row>
    <row r="14545" spans="26:26" x14ac:dyDescent="0.2">
      <c r="Z14545" s="5"/>
    </row>
    <row r="14546" spans="26:26" x14ac:dyDescent="0.2">
      <c r="Z14546" s="5"/>
    </row>
    <row r="14547" spans="26:26" x14ac:dyDescent="0.2">
      <c r="Z14547" s="5"/>
    </row>
    <row r="14548" spans="26:26" x14ac:dyDescent="0.2">
      <c r="Z14548" s="5"/>
    </row>
    <row r="14549" spans="26:26" x14ac:dyDescent="0.2">
      <c r="Z14549" s="5"/>
    </row>
    <row r="14550" spans="26:26" x14ac:dyDescent="0.2">
      <c r="Z14550" s="5"/>
    </row>
    <row r="14551" spans="26:26" x14ac:dyDescent="0.2">
      <c r="Z14551" s="5"/>
    </row>
    <row r="14552" spans="26:26" x14ac:dyDescent="0.2">
      <c r="Z14552" s="5"/>
    </row>
    <row r="14553" spans="26:26" x14ac:dyDescent="0.2">
      <c r="Z14553" s="5"/>
    </row>
    <row r="14554" spans="26:26" x14ac:dyDescent="0.2">
      <c r="Z14554" s="5"/>
    </row>
    <row r="14555" spans="26:26" x14ac:dyDescent="0.2">
      <c r="Z14555" s="5"/>
    </row>
    <row r="14556" spans="26:26" x14ac:dyDescent="0.2">
      <c r="Z14556" s="5"/>
    </row>
    <row r="14557" spans="26:26" x14ac:dyDescent="0.2">
      <c r="Z14557" s="5"/>
    </row>
    <row r="14558" spans="26:26" x14ac:dyDescent="0.2">
      <c r="Z14558" s="5"/>
    </row>
    <row r="14559" spans="26:26" x14ac:dyDescent="0.2">
      <c r="Z14559" s="5"/>
    </row>
    <row r="14560" spans="26:26" x14ac:dyDescent="0.2">
      <c r="Z14560" s="5"/>
    </row>
    <row r="14561" spans="26:26" x14ac:dyDescent="0.2">
      <c r="Z14561" s="5"/>
    </row>
    <row r="14562" spans="26:26" x14ac:dyDescent="0.2">
      <c r="Z14562" s="5"/>
    </row>
    <row r="14563" spans="26:26" x14ac:dyDescent="0.2">
      <c r="Z14563" s="5"/>
    </row>
    <row r="14564" spans="26:26" x14ac:dyDescent="0.2">
      <c r="Z14564" s="5"/>
    </row>
    <row r="14565" spans="26:26" x14ac:dyDescent="0.2">
      <c r="Z14565" s="5"/>
    </row>
    <row r="14566" spans="26:26" x14ac:dyDescent="0.2">
      <c r="Z14566" s="5"/>
    </row>
    <row r="14567" spans="26:26" x14ac:dyDescent="0.2">
      <c r="Z14567" s="5"/>
    </row>
    <row r="14568" spans="26:26" x14ac:dyDescent="0.2">
      <c r="Z14568" s="5"/>
    </row>
    <row r="14569" spans="26:26" x14ac:dyDescent="0.2">
      <c r="Z14569" s="5"/>
    </row>
    <row r="14570" spans="26:26" x14ac:dyDescent="0.2">
      <c r="Z14570" s="5"/>
    </row>
    <row r="14571" spans="26:26" x14ac:dyDescent="0.2">
      <c r="Z14571" s="5"/>
    </row>
    <row r="14572" spans="26:26" x14ac:dyDescent="0.2">
      <c r="Z14572" s="5"/>
    </row>
    <row r="14573" spans="26:26" x14ac:dyDescent="0.2">
      <c r="Z14573" s="5"/>
    </row>
    <row r="14574" spans="26:26" x14ac:dyDescent="0.2">
      <c r="Z14574" s="5"/>
    </row>
    <row r="14575" spans="26:26" x14ac:dyDescent="0.2">
      <c r="Z14575" s="5"/>
    </row>
    <row r="14576" spans="26:26" x14ac:dyDescent="0.2">
      <c r="Z14576" s="5"/>
    </row>
    <row r="14577" spans="26:26" x14ac:dyDescent="0.2">
      <c r="Z14577" s="5"/>
    </row>
    <row r="14578" spans="26:26" x14ac:dyDescent="0.2">
      <c r="Z14578" s="5"/>
    </row>
    <row r="14579" spans="26:26" x14ac:dyDescent="0.2">
      <c r="Z14579" s="5"/>
    </row>
    <row r="14580" spans="26:26" x14ac:dyDescent="0.2">
      <c r="Z14580" s="5"/>
    </row>
    <row r="14581" spans="26:26" x14ac:dyDescent="0.2">
      <c r="Z14581" s="5"/>
    </row>
    <row r="14582" spans="26:26" x14ac:dyDescent="0.2">
      <c r="Z14582" s="5"/>
    </row>
    <row r="14583" spans="26:26" x14ac:dyDescent="0.2">
      <c r="Z14583" s="5"/>
    </row>
    <row r="14584" spans="26:26" x14ac:dyDescent="0.2">
      <c r="Z14584" s="5"/>
    </row>
    <row r="14585" spans="26:26" x14ac:dyDescent="0.2">
      <c r="Z14585" s="5"/>
    </row>
    <row r="14586" spans="26:26" x14ac:dyDescent="0.2">
      <c r="Z14586" s="5"/>
    </row>
    <row r="14587" spans="26:26" x14ac:dyDescent="0.2">
      <c r="Z14587" s="5"/>
    </row>
    <row r="14588" spans="26:26" x14ac:dyDescent="0.2">
      <c r="Z14588" s="5"/>
    </row>
    <row r="14589" spans="26:26" x14ac:dyDescent="0.2">
      <c r="Z14589" s="5"/>
    </row>
    <row r="14590" spans="26:26" x14ac:dyDescent="0.2">
      <c r="Z14590" s="5"/>
    </row>
    <row r="14591" spans="26:26" x14ac:dyDescent="0.2">
      <c r="Z14591" s="5"/>
    </row>
    <row r="14592" spans="26:26" x14ac:dyDescent="0.2">
      <c r="Z14592" s="5"/>
    </row>
    <row r="14593" spans="26:26" x14ac:dyDescent="0.2">
      <c r="Z14593" s="5"/>
    </row>
    <row r="14594" spans="26:26" x14ac:dyDescent="0.2">
      <c r="Z14594" s="5"/>
    </row>
    <row r="14595" spans="26:26" x14ac:dyDescent="0.2">
      <c r="Z14595" s="5"/>
    </row>
    <row r="14596" spans="26:26" x14ac:dyDescent="0.2">
      <c r="Z14596" s="5"/>
    </row>
    <row r="14597" spans="26:26" x14ac:dyDescent="0.2">
      <c r="Z14597" s="5"/>
    </row>
    <row r="14598" spans="26:26" x14ac:dyDescent="0.2">
      <c r="Z14598" s="5"/>
    </row>
    <row r="14599" spans="26:26" x14ac:dyDescent="0.2">
      <c r="Z14599" s="5"/>
    </row>
    <row r="14600" spans="26:26" x14ac:dyDescent="0.2">
      <c r="Z14600" s="5"/>
    </row>
    <row r="14601" spans="26:26" x14ac:dyDescent="0.2">
      <c r="Z14601" s="5"/>
    </row>
    <row r="14602" spans="26:26" x14ac:dyDescent="0.2">
      <c r="Z14602" s="5"/>
    </row>
    <row r="14603" spans="26:26" x14ac:dyDescent="0.2">
      <c r="Z14603" s="5"/>
    </row>
    <row r="14604" spans="26:26" x14ac:dyDescent="0.2">
      <c r="Z14604" s="5"/>
    </row>
    <row r="14605" spans="26:26" x14ac:dyDescent="0.2">
      <c r="Z14605" s="5"/>
    </row>
    <row r="14606" spans="26:26" x14ac:dyDescent="0.2">
      <c r="Z14606" s="5"/>
    </row>
    <row r="14607" spans="26:26" x14ac:dyDescent="0.2">
      <c r="Z14607" s="5"/>
    </row>
    <row r="14608" spans="26:26" x14ac:dyDescent="0.2">
      <c r="Z14608" s="5"/>
    </row>
    <row r="14609" spans="26:26" x14ac:dyDescent="0.2">
      <c r="Z14609" s="5"/>
    </row>
    <row r="14610" spans="26:26" x14ac:dyDescent="0.2">
      <c r="Z14610" s="5"/>
    </row>
    <row r="14611" spans="26:26" x14ac:dyDescent="0.2">
      <c r="Z14611" s="5"/>
    </row>
    <row r="14612" spans="26:26" x14ac:dyDescent="0.2">
      <c r="Z14612" s="5"/>
    </row>
    <row r="14613" spans="26:26" x14ac:dyDescent="0.2">
      <c r="Z14613" s="5"/>
    </row>
    <row r="14614" spans="26:26" x14ac:dyDescent="0.2">
      <c r="Z14614" s="5"/>
    </row>
    <row r="14615" spans="26:26" x14ac:dyDescent="0.2">
      <c r="Z14615" s="5"/>
    </row>
    <row r="14616" spans="26:26" x14ac:dyDescent="0.2">
      <c r="Z14616" s="5"/>
    </row>
    <row r="14617" spans="26:26" x14ac:dyDescent="0.2">
      <c r="Z14617" s="5"/>
    </row>
    <row r="14618" spans="26:26" x14ac:dyDescent="0.2">
      <c r="Z14618" s="5"/>
    </row>
    <row r="14619" spans="26:26" x14ac:dyDescent="0.2">
      <c r="Z14619" s="5"/>
    </row>
    <row r="14620" spans="26:26" x14ac:dyDescent="0.2">
      <c r="Z14620" s="5"/>
    </row>
    <row r="14621" spans="26:26" x14ac:dyDescent="0.2">
      <c r="Z14621" s="5"/>
    </row>
    <row r="14622" spans="26:26" x14ac:dyDescent="0.2">
      <c r="Z14622" s="5"/>
    </row>
    <row r="14623" spans="26:26" x14ac:dyDescent="0.2">
      <c r="Z14623" s="5"/>
    </row>
    <row r="14624" spans="26:26" x14ac:dyDescent="0.2">
      <c r="Z14624" s="5"/>
    </row>
    <row r="14625" spans="26:26" x14ac:dyDescent="0.2">
      <c r="Z14625" s="5"/>
    </row>
    <row r="14626" spans="26:26" x14ac:dyDescent="0.2">
      <c r="Z14626" s="5"/>
    </row>
    <row r="14627" spans="26:26" x14ac:dyDescent="0.2">
      <c r="Z14627" s="5"/>
    </row>
    <row r="14628" spans="26:26" x14ac:dyDescent="0.2">
      <c r="Z14628" s="5"/>
    </row>
    <row r="14629" spans="26:26" x14ac:dyDescent="0.2">
      <c r="Z14629" s="5"/>
    </row>
    <row r="14630" spans="26:26" x14ac:dyDescent="0.2">
      <c r="Z14630" s="5"/>
    </row>
    <row r="14631" spans="26:26" x14ac:dyDescent="0.2">
      <c r="Z14631" s="5"/>
    </row>
    <row r="14632" spans="26:26" x14ac:dyDescent="0.2">
      <c r="Z14632" s="5"/>
    </row>
    <row r="14633" spans="26:26" x14ac:dyDescent="0.2">
      <c r="Z14633" s="5"/>
    </row>
    <row r="14634" spans="26:26" x14ac:dyDescent="0.2">
      <c r="Z14634" s="5"/>
    </row>
    <row r="14635" spans="26:26" x14ac:dyDescent="0.2">
      <c r="Z14635" s="5"/>
    </row>
    <row r="14636" spans="26:26" x14ac:dyDescent="0.2">
      <c r="Z14636" s="5"/>
    </row>
    <row r="14637" spans="26:26" x14ac:dyDescent="0.2">
      <c r="Z14637" s="5"/>
    </row>
    <row r="14638" spans="26:26" x14ac:dyDescent="0.2">
      <c r="Z14638" s="5"/>
    </row>
    <row r="14639" spans="26:26" x14ac:dyDescent="0.2">
      <c r="Z14639" s="5"/>
    </row>
    <row r="14640" spans="26:26" x14ac:dyDescent="0.2">
      <c r="Z14640" s="5"/>
    </row>
    <row r="14641" spans="26:26" x14ac:dyDescent="0.2">
      <c r="Z14641" s="5"/>
    </row>
    <row r="14642" spans="26:26" x14ac:dyDescent="0.2">
      <c r="Z14642" s="5"/>
    </row>
    <row r="14643" spans="26:26" x14ac:dyDescent="0.2">
      <c r="Z14643" s="5"/>
    </row>
    <row r="14644" spans="26:26" x14ac:dyDescent="0.2">
      <c r="Z14644" s="5"/>
    </row>
    <row r="14645" spans="26:26" x14ac:dyDescent="0.2">
      <c r="Z14645" s="5"/>
    </row>
    <row r="14646" spans="26:26" x14ac:dyDescent="0.2">
      <c r="Z14646" s="5"/>
    </row>
    <row r="14647" spans="26:26" x14ac:dyDescent="0.2">
      <c r="Z14647" s="5"/>
    </row>
    <row r="14648" spans="26:26" x14ac:dyDescent="0.2">
      <c r="Z14648" s="5"/>
    </row>
    <row r="14649" spans="26:26" x14ac:dyDescent="0.2">
      <c r="Z14649" s="5"/>
    </row>
    <row r="14650" spans="26:26" x14ac:dyDescent="0.2">
      <c r="Z14650" s="5"/>
    </row>
    <row r="14651" spans="26:26" x14ac:dyDescent="0.2">
      <c r="Z14651" s="5"/>
    </row>
    <row r="14652" spans="26:26" x14ac:dyDescent="0.2">
      <c r="Z14652" s="5"/>
    </row>
    <row r="14653" spans="26:26" x14ac:dyDescent="0.2">
      <c r="Z14653" s="5"/>
    </row>
    <row r="14654" spans="26:26" x14ac:dyDescent="0.2">
      <c r="Z14654" s="5"/>
    </row>
    <row r="14655" spans="26:26" x14ac:dyDescent="0.2">
      <c r="Z14655" s="5"/>
    </row>
    <row r="14656" spans="26:26" x14ac:dyDescent="0.2">
      <c r="Z14656" s="5"/>
    </row>
    <row r="14657" spans="26:26" x14ac:dyDescent="0.2">
      <c r="Z14657" s="5"/>
    </row>
    <row r="14658" spans="26:26" x14ac:dyDescent="0.2">
      <c r="Z14658" s="5"/>
    </row>
    <row r="14659" spans="26:26" x14ac:dyDescent="0.2">
      <c r="Z14659" s="5"/>
    </row>
    <row r="14660" spans="26:26" x14ac:dyDescent="0.2">
      <c r="Z14660" s="5"/>
    </row>
    <row r="14661" spans="26:26" x14ac:dyDescent="0.2">
      <c r="Z14661" s="5"/>
    </row>
    <row r="14662" spans="26:26" x14ac:dyDescent="0.2">
      <c r="Z14662" s="5"/>
    </row>
    <row r="14663" spans="26:26" x14ac:dyDescent="0.2">
      <c r="Z14663" s="5"/>
    </row>
    <row r="14664" spans="26:26" x14ac:dyDescent="0.2">
      <c r="Z14664" s="5"/>
    </row>
    <row r="14665" spans="26:26" x14ac:dyDescent="0.2">
      <c r="Z14665" s="5"/>
    </row>
    <row r="14666" spans="26:26" x14ac:dyDescent="0.2">
      <c r="Z14666" s="5"/>
    </row>
    <row r="14667" spans="26:26" x14ac:dyDescent="0.2">
      <c r="Z14667" s="5"/>
    </row>
    <row r="14668" spans="26:26" x14ac:dyDescent="0.2">
      <c r="Z14668" s="5"/>
    </row>
    <row r="14669" spans="26:26" x14ac:dyDescent="0.2">
      <c r="Z14669" s="5"/>
    </row>
    <row r="14670" spans="26:26" x14ac:dyDescent="0.2">
      <c r="Z14670" s="5"/>
    </row>
    <row r="14671" spans="26:26" x14ac:dyDescent="0.2">
      <c r="Z14671" s="5"/>
    </row>
    <row r="14672" spans="26:26" x14ac:dyDescent="0.2">
      <c r="Z14672" s="5"/>
    </row>
    <row r="14673" spans="26:26" x14ac:dyDescent="0.2">
      <c r="Z14673" s="5"/>
    </row>
    <row r="14674" spans="26:26" x14ac:dyDescent="0.2">
      <c r="Z14674" s="5"/>
    </row>
    <row r="14675" spans="26:26" x14ac:dyDescent="0.2">
      <c r="Z14675" s="5"/>
    </row>
    <row r="14676" spans="26:26" x14ac:dyDescent="0.2">
      <c r="Z14676" s="5"/>
    </row>
    <row r="14677" spans="26:26" x14ac:dyDescent="0.2">
      <c r="Z14677" s="5"/>
    </row>
    <row r="14678" spans="26:26" x14ac:dyDescent="0.2">
      <c r="Z14678" s="5"/>
    </row>
    <row r="14679" spans="26:26" x14ac:dyDescent="0.2">
      <c r="Z14679" s="5"/>
    </row>
    <row r="14680" spans="26:26" x14ac:dyDescent="0.2">
      <c r="Z14680" s="5"/>
    </row>
    <row r="14681" spans="26:26" x14ac:dyDescent="0.2">
      <c r="Z14681" s="5"/>
    </row>
    <row r="14682" spans="26:26" x14ac:dyDescent="0.2">
      <c r="Z14682" s="5"/>
    </row>
    <row r="14683" spans="26:26" x14ac:dyDescent="0.2">
      <c r="Z14683" s="5"/>
    </row>
    <row r="14684" spans="26:26" x14ac:dyDescent="0.2">
      <c r="Z14684" s="5"/>
    </row>
    <row r="14685" spans="26:26" x14ac:dyDescent="0.2">
      <c r="Z14685" s="5"/>
    </row>
    <row r="14686" spans="26:26" x14ac:dyDescent="0.2">
      <c r="Z14686" s="5"/>
    </row>
    <row r="14687" spans="26:26" x14ac:dyDescent="0.2">
      <c r="Z14687" s="5"/>
    </row>
    <row r="14688" spans="26:26" x14ac:dyDescent="0.2">
      <c r="Z14688" s="5"/>
    </row>
    <row r="14689" spans="26:26" x14ac:dyDescent="0.2">
      <c r="Z14689" s="5"/>
    </row>
    <row r="14690" spans="26:26" x14ac:dyDescent="0.2">
      <c r="Z14690" s="5"/>
    </row>
    <row r="14691" spans="26:26" x14ac:dyDescent="0.2">
      <c r="Z14691" s="5"/>
    </row>
    <row r="14692" spans="26:26" x14ac:dyDescent="0.2">
      <c r="Z14692" s="5"/>
    </row>
    <row r="14693" spans="26:26" x14ac:dyDescent="0.2">
      <c r="Z14693" s="5"/>
    </row>
    <row r="14694" spans="26:26" x14ac:dyDescent="0.2">
      <c r="Z14694" s="5"/>
    </row>
    <row r="14695" spans="26:26" x14ac:dyDescent="0.2">
      <c r="Z14695" s="5"/>
    </row>
    <row r="14696" spans="26:26" x14ac:dyDescent="0.2">
      <c r="Z14696" s="5"/>
    </row>
    <row r="14697" spans="26:26" x14ac:dyDescent="0.2">
      <c r="Z14697" s="5"/>
    </row>
    <row r="14698" spans="26:26" x14ac:dyDescent="0.2">
      <c r="Z14698" s="5"/>
    </row>
    <row r="14699" spans="26:26" x14ac:dyDescent="0.2">
      <c r="Z14699" s="5"/>
    </row>
    <row r="14700" spans="26:26" x14ac:dyDescent="0.2">
      <c r="Z14700" s="5"/>
    </row>
    <row r="14701" spans="26:26" x14ac:dyDescent="0.2">
      <c r="Z14701" s="5"/>
    </row>
    <row r="14702" spans="26:26" x14ac:dyDescent="0.2">
      <c r="Z14702" s="5"/>
    </row>
    <row r="14703" spans="26:26" x14ac:dyDescent="0.2">
      <c r="Z14703" s="5"/>
    </row>
    <row r="14704" spans="26:26" x14ac:dyDescent="0.2">
      <c r="Z14704" s="5"/>
    </row>
    <row r="14705" spans="26:26" x14ac:dyDescent="0.2">
      <c r="Z14705" s="5"/>
    </row>
    <row r="14706" spans="26:26" x14ac:dyDescent="0.2">
      <c r="Z14706" s="5"/>
    </row>
    <row r="14707" spans="26:26" x14ac:dyDescent="0.2">
      <c r="Z14707" s="5"/>
    </row>
    <row r="14708" spans="26:26" x14ac:dyDescent="0.2">
      <c r="Z14708" s="5"/>
    </row>
    <row r="14709" spans="26:26" x14ac:dyDescent="0.2">
      <c r="Z14709" s="5"/>
    </row>
    <row r="14710" spans="26:26" x14ac:dyDescent="0.2">
      <c r="Z14710" s="5"/>
    </row>
    <row r="14711" spans="26:26" x14ac:dyDescent="0.2">
      <c r="Z14711" s="5"/>
    </row>
    <row r="14712" spans="26:26" x14ac:dyDescent="0.2">
      <c r="Z14712" s="5"/>
    </row>
    <row r="14713" spans="26:26" x14ac:dyDescent="0.2">
      <c r="Z14713" s="5"/>
    </row>
    <row r="14714" spans="26:26" x14ac:dyDescent="0.2">
      <c r="Z14714" s="5"/>
    </row>
    <row r="14715" spans="26:26" x14ac:dyDescent="0.2">
      <c r="Z14715" s="5"/>
    </row>
    <row r="14716" spans="26:26" x14ac:dyDescent="0.2">
      <c r="Z14716" s="5"/>
    </row>
    <row r="14717" spans="26:26" x14ac:dyDescent="0.2">
      <c r="Z14717" s="5"/>
    </row>
    <row r="14718" spans="26:26" x14ac:dyDescent="0.2">
      <c r="Z14718" s="5"/>
    </row>
    <row r="14719" spans="26:26" x14ac:dyDescent="0.2">
      <c r="Z14719" s="5"/>
    </row>
    <row r="14720" spans="26:26" x14ac:dyDescent="0.2">
      <c r="Z14720" s="5"/>
    </row>
    <row r="14721" spans="26:26" x14ac:dyDescent="0.2">
      <c r="Z14721" s="5"/>
    </row>
    <row r="14722" spans="26:26" x14ac:dyDescent="0.2">
      <c r="Z14722" s="5"/>
    </row>
    <row r="14723" spans="26:26" x14ac:dyDescent="0.2">
      <c r="Z14723" s="5"/>
    </row>
    <row r="14724" spans="26:26" x14ac:dyDescent="0.2">
      <c r="Z14724" s="5"/>
    </row>
    <row r="14725" spans="26:26" x14ac:dyDescent="0.2">
      <c r="Z14725" s="5"/>
    </row>
    <row r="14726" spans="26:26" x14ac:dyDescent="0.2">
      <c r="Z14726" s="5"/>
    </row>
    <row r="14727" spans="26:26" x14ac:dyDescent="0.2">
      <c r="Z14727" s="5"/>
    </row>
    <row r="14728" spans="26:26" x14ac:dyDescent="0.2">
      <c r="Z14728" s="5"/>
    </row>
    <row r="14729" spans="26:26" x14ac:dyDescent="0.2">
      <c r="Z14729" s="5"/>
    </row>
    <row r="14730" spans="26:26" x14ac:dyDescent="0.2">
      <c r="Z14730" s="5"/>
    </row>
    <row r="14731" spans="26:26" x14ac:dyDescent="0.2">
      <c r="Z14731" s="5"/>
    </row>
    <row r="14732" spans="26:26" x14ac:dyDescent="0.2">
      <c r="Z14732" s="5"/>
    </row>
    <row r="14733" spans="26:26" x14ac:dyDescent="0.2">
      <c r="Z14733" s="5"/>
    </row>
    <row r="14734" spans="26:26" x14ac:dyDescent="0.2">
      <c r="Z14734" s="5"/>
    </row>
    <row r="14735" spans="26:26" x14ac:dyDescent="0.2">
      <c r="Z14735" s="5"/>
    </row>
    <row r="14736" spans="26:26" x14ac:dyDescent="0.2">
      <c r="Z14736" s="5"/>
    </row>
    <row r="14737" spans="26:26" x14ac:dyDescent="0.2">
      <c r="Z14737" s="5"/>
    </row>
    <row r="14738" spans="26:26" x14ac:dyDescent="0.2">
      <c r="Z14738" s="5"/>
    </row>
    <row r="14739" spans="26:26" x14ac:dyDescent="0.2">
      <c r="Z14739" s="5"/>
    </row>
    <row r="14740" spans="26:26" x14ac:dyDescent="0.2">
      <c r="Z14740" s="5"/>
    </row>
    <row r="14741" spans="26:26" x14ac:dyDescent="0.2">
      <c r="Z14741" s="5"/>
    </row>
    <row r="14742" spans="26:26" x14ac:dyDescent="0.2">
      <c r="Z14742" s="5"/>
    </row>
    <row r="14743" spans="26:26" x14ac:dyDescent="0.2">
      <c r="Z14743" s="5"/>
    </row>
    <row r="14744" spans="26:26" x14ac:dyDescent="0.2">
      <c r="Z14744" s="5"/>
    </row>
    <row r="14745" spans="26:26" x14ac:dyDescent="0.2">
      <c r="Z14745" s="5"/>
    </row>
    <row r="14746" spans="26:26" x14ac:dyDescent="0.2">
      <c r="Z14746" s="5"/>
    </row>
    <row r="14747" spans="26:26" x14ac:dyDescent="0.2">
      <c r="Z14747" s="5"/>
    </row>
    <row r="14748" spans="26:26" x14ac:dyDescent="0.2">
      <c r="Z14748" s="5"/>
    </row>
    <row r="14749" spans="26:26" x14ac:dyDescent="0.2">
      <c r="Z14749" s="5"/>
    </row>
    <row r="14750" spans="26:26" x14ac:dyDescent="0.2">
      <c r="Z14750" s="5"/>
    </row>
    <row r="14751" spans="26:26" x14ac:dyDescent="0.2">
      <c r="Z14751" s="5"/>
    </row>
    <row r="14752" spans="26:26" x14ac:dyDescent="0.2">
      <c r="Z14752" s="5"/>
    </row>
    <row r="14753" spans="26:26" x14ac:dyDescent="0.2">
      <c r="Z14753" s="5"/>
    </row>
    <row r="14754" spans="26:26" x14ac:dyDescent="0.2">
      <c r="Z14754" s="5"/>
    </row>
    <row r="14755" spans="26:26" x14ac:dyDescent="0.2">
      <c r="Z14755" s="5"/>
    </row>
    <row r="14756" spans="26:26" x14ac:dyDescent="0.2">
      <c r="Z14756" s="5"/>
    </row>
    <row r="14757" spans="26:26" x14ac:dyDescent="0.2">
      <c r="Z14757" s="5"/>
    </row>
    <row r="14758" spans="26:26" x14ac:dyDescent="0.2">
      <c r="Z14758" s="5"/>
    </row>
    <row r="14759" spans="26:26" x14ac:dyDescent="0.2">
      <c r="Z14759" s="5"/>
    </row>
    <row r="14760" spans="26:26" x14ac:dyDescent="0.2">
      <c r="Z14760" s="5"/>
    </row>
    <row r="14761" spans="26:26" x14ac:dyDescent="0.2">
      <c r="Z14761" s="5"/>
    </row>
    <row r="14762" spans="26:26" x14ac:dyDescent="0.2">
      <c r="Z14762" s="5"/>
    </row>
    <row r="14763" spans="26:26" x14ac:dyDescent="0.2">
      <c r="Z14763" s="5"/>
    </row>
    <row r="14764" spans="26:26" x14ac:dyDescent="0.2">
      <c r="Z14764" s="5"/>
    </row>
    <row r="14765" spans="26:26" x14ac:dyDescent="0.2">
      <c r="Z14765" s="5"/>
    </row>
    <row r="14766" spans="26:26" x14ac:dyDescent="0.2">
      <c r="Z14766" s="5"/>
    </row>
    <row r="14767" spans="26:26" x14ac:dyDescent="0.2">
      <c r="Z14767" s="5"/>
    </row>
    <row r="14768" spans="26:26" x14ac:dyDescent="0.2">
      <c r="Z14768" s="5"/>
    </row>
    <row r="14769" spans="26:26" x14ac:dyDescent="0.2">
      <c r="Z14769" s="5"/>
    </row>
    <row r="14770" spans="26:26" x14ac:dyDescent="0.2">
      <c r="Z14770" s="5"/>
    </row>
    <row r="14771" spans="26:26" x14ac:dyDescent="0.2">
      <c r="Z14771" s="5"/>
    </row>
    <row r="14772" spans="26:26" x14ac:dyDescent="0.2">
      <c r="Z14772" s="5"/>
    </row>
    <row r="14773" spans="26:26" x14ac:dyDescent="0.2">
      <c r="Z14773" s="5"/>
    </row>
    <row r="14774" spans="26:26" x14ac:dyDescent="0.2">
      <c r="Z14774" s="5"/>
    </row>
    <row r="14775" spans="26:26" x14ac:dyDescent="0.2">
      <c r="Z14775" s="5"/>
    </row>
    <row r="14776" spans="26:26" x14ac:dyDescent="0.2">
      <c r="Z14776" s="5"/>
    </row>
    <row r="14777" spans="26:26" x14ac:dyDescent="0.2">
      <c r="Z14777" s="5"/>
    </row>
    <row r="14778" spans="26:26" x14ac:dyDescent="0.2">
      <c r="Z14778" s="5"/>
    </row>
    <row r="14779" spans="26:26" x14ac:dyDescent="0.2">
      <c r="Z14779" s="5"/>
    </row>
    <row r="14780" spans="26:26" x14ac:dyDescent="0.2">
      <c r="Z14780" s="5"/>
    </row>
    <row r="14781" spans="26:26" x14ac:dyDescent="0.2">
      <c r="Z14781" s="5"/>
    </row>
    <row r="14782" spans="26:26" x14ac:dyDescent="0.2">
      <c r="Z14782" s="5"/>
    </row>
    <row r="14783" spans="26:26" x14ac:dyDescent="0.2">
      <c r="Z14783" s="5"/>
    </row>
    <row r="14784" spans="26:26" x14ac:dyDescent="0.2">
      <c r="Z14784" s="5"/>
    </row>
    <row r="14785" spans="26:26" x14ac:dyDescent="0.2">
      <c r="Z14785" s="5"/>
    </row>
    <row r="14786" spans="26:26" x14ac:dyDescent="0.2">
      <c r="Z14786" s="5"/>
    </row>
    <row r="14787" spans="26:26" x14ac:dyDescent="0.2">
      <c r="Z14787" s="5"/>
    </row>
    <row r="14788" spans="26:26" x14ac:dyDescent="0.2">
      <c r="Z14788" s="5"/>
    </row>
    <row r="14789" spans="26:26" x14ac:dyDescent="0.2">
      <c r="Z14789" s="5"/>
    </row>
    <row r="14790" spans="26:26" x14ac:dyDescent="0.2">
      <c r="Z14790" s="5"/>
    </row>
    <row r="14791" spans="26:26" x14ac:dyDescent="0.2">
      <c r="Z14791" s="5"/>
    </row>
    <row r="14792" spans="26:26" x14ac:dyDescent="0.2">
      <c r="Z14792" s="5"/>
    </row>
    <row r="14793" spans="26:26" x14ac:dyDescent="0.2">
      <c r="Z14793" s="5"/>
    </row>
    <row r="14794" spans="26:26" x14ac:dyDescent="0.2">
      <c r="Z14794" s="5"/>
    </row>
    <row r="14795" spans="26:26" x14ac:dyDescent="0.2">
      <c r="Z14795" s="5"/>
    </row>
    <row r="14796" spans="26:26" x14ac:dyDescent="0.2">
      <c r="Z14796" s="5"/>
    </row>
    <row r="14797" spans="26:26" x14ac:dyDescent="0.2">
      <c r="Z14797" s="5"/>
    </row>
    <row r="14798" spans="26:26" x14ac:dyDescent="0.2">
      <c r="Z14798" s="5"/>
    </row>
    <row r="14799" spans="26:26" x14ac:dyDescent="0.2">
      <c r="Z14799" s="5"/>
    </row>
    <row r="14800" spans="26:26" x14ac:dyDescent="0.2">
      <c r="Z14800" s="5"/>
    </row>
    <row r="14801" spans="26:26" x14ac:dyDescent="0.2">
      <c r="Z14801" s="5"/>
    </row>
    <row r="14802" spans="26:26" x14ac:dyDescent="0.2">
      <c r="Z14802" s="5"/>
    </row>
    <row r="14803" spans="26:26" x14ac:dyDescent="0.2">
      <c r="Z14803" s="5"/>
    </row>
    <row r="14804" spans="26:26" x14ac:dyDescent="0.2">
      <c r="Z14804" s="5"/>
    </row>
    <row r="14805" spans="26:26" x14ac:dyDescent="0.2">
      <c r="Z14805" s="5"/>
    </row>
    <row r="14806" spans="26:26" x14ac:dyDescent="0.2">
      <c r="Z14806" s="5"/>
    </row>
    <row r="14807" spans="26:26" x14ac:dyDescent="0.2">
      <c r="Z14807" s="5"/>
    </row>
    <row r="14808" spans="26:26" x14ac:dyDescent="0.2">
      <c r="Z14808" s="5"/>
    </row>
    <row r="14809" spans="26:26" x14ac:dyDescent="0.2">
      <c r="Z14809" s="5"/>
    </row>
    <row r="14810" spans="26:26" x14ac:dyDescent="0.2">
      <c r="Z14810" s="5"/>
    </row>
    <row r="14811" spans="26:26" x14ac:dyDescent="0.2">
      <c r="Z14811" s="5"/>
    </row>
    <row r="14812" spans="26:26" x14ac:dyDescent="0.2">
      <c r="Z14812" s="5"/>
    </row>
    <row r="14813" spans="26:26" x14ac:dyDescent="0.2">
      <c r="Z14813" s="5"/>
    </row>
    <row r="14814" spans="26:26" x14ac:dyDescent="0.2">
      <c r="Z14814" s="5"/>
    </row>
    <row r="14815" spans="26:26" x14ac:dyDescent="0.2">
      <c r="Z14815" s="5"/>
    </row>
    <row r="14816" spans="26:26" x14ac:dyDescent="0.2">
      <c r="Z14816" s="5"/>
    </row>
    <row r="14817" spans="26:26" x14ac:dyDescent="0.2">
      <c r="Z14817" s="5"/>
    </row>
    <row r="14818" spans="26:26" x14ac:dyDescent="0.2">
      <c r="Z14818" s="5"/>
    </row>
    <row r="14819" spans="26:26" x14ac:dyDescent="0.2">
      <c r="Z14819" s="5"/>
    </row>
    <row r="14820" spans="26:26" x14ac:dyDescent="0.2">
      <c r="Z14820" s="5"/>
    </row>
    <row r="14821" spans="26:26" x14ac:dyDescent="0.2">
      <c r="Z14821" s="5"/>
    </row>
    <row r="14822" spans="26:26" x14ac:dyDescent="0.2">
      <c r="Z14822" s="5"/>
    </row>
    <row r="14823" spans="26:26" x14ac:dyDescent="0.2">
      <c r="Z14823" s="5"/>
    </row>
    <row r="14824" spans="26:26" x14ac:dyDescent="0.2">
      <c r="Z14824" s="5"/>
    </row>
    <row r="14825" spans="26:26" x14ac:dyDescent="0.2">
      <c r="Z14825" s="5"/>
    </row>
    <row r="14826" spans="26:26" x14ac:dyDescent="0.2">
      <c r="Z14826" s="5"/>
    </row>
    <row r="14827" spans="26:26" x14ac:dyDescent="0.2">
      <c r="Z14827" s="5"/>
    </row>
    <row r="14828" spans="26:26" x14ac:dyDescent="0.2">
      <c r="Z14828" s="5"/>
    </row>
    <row r="14829" spans="26:26" x14ac:dyDescent="0.2">
      <c r="Z14829" s="5"/>
    </row>
    <row r="14830" spans="26:26" x14ac:dyDescent="0.2">
      <c r="Z14830" s="5"/>
    </row>
    <row r="14831" spans="26:26" x14ac:dyDescent="0.2">
      <c r="Z14831" s="5"/>
    </row>
    <row r="14832" spans="26:26" x14ac:dyDescent="0.2">
      <c r="Z14832" s="5"/>
    </row>
    <row r="14833" spans="26:26" x14ac:dyDescent="0.2">
      <c r="Z14833" s="5"/>
    </row>
    <row r="14834" spans="26:26" x14ac:dyDescent="0.2">
      <c r="Z14834" s="5"/>
    </row>
    <row r="14835" spans="26:26" x14ac:dyDescent="0.2">
      <c r="Z14835" s="5"/>
    </row>
    <row r="14836" spans="26:26" x14ac:dyDescent="0.2">
      <c r="Z14836" s="5"/>
    </row>
    <row r="14837" spans="26:26" x14ac:dyDescent="0.2">
      <c r="Z14837" s="5"/>
    </row>
    <row r="14838" spans="26:26" x14ac:dyDescent="0.2">
      <c r="Z14838" s="5"/>
    </row>
    <row r="14839" spans="26:26" x14ac:dyDescent="0.2">
      <c r="Z14839" s="5"/>
    </row>
    <row r="14840" spans="26:26" x14ac:dyDescent="0.2">
      <c r="Z14840" s="5"/>
    </row>
    <row r="14841" spans="26:26" x14ac:dyDescent="0.2">
      <c r="Z14841" s="5"/>
    </row>
    <row r="14842" spans="26:26" x14ac:dyDescent="0.2">
      <c r="Z14842" s="5"/>
    </row>
    <row r="14843" spans="26:26" x14ac:dyDescent="0.2">
      <c r="Z14843" s="5"/>
    </row>
    <row r="14844" spans="26:26" x14ac:dyDescent="0.2">
      <c r="Z14844" s="5"/>
    </row>
    <row r="14845" spans="26:26" x14ac:dyDescent="0.2">
      <c r="Z14845" s="5"/>
    </row>
    <row r="14846" spans="26:26" x14ac:dyDescent="0.2">
      <c r="Z14846" s="5"/>
    </row>
    <row r="14847" spans="26:26" x14ac:dyDescent="0.2">
      <c r="Z14847" s="5"/>
    </row>
    <row r="14848" spans="26:26" x14ac:dyDescent="0.2">
      <c r="Z14848" s="5"/>
    </row>
    <row r="14849" spans="26:26" x14ac:dyDescent="0.2">
      <c r="Z14849" s="5"/>
    </row>
    <row r="14850" spans="26:26" x14ac:dyDescent="0.2">
      <c r="Z14850" s="5"/>
    </row>
    <row r="14851" spans="26:26" x14ac:dyDescent="0.2">
      <c r="Z14851" s="5"/>
    </row>
    <row r="14852" spans="26:26" x14ac:dyDescent="0.2">
      <c r="Z14852" s="5"/>
    </row>
    <row r="14853" spans="26:26" x14ac:dyDescent="0.2">
      <c r="Z14853" s="5"/>
    </row>
    <row r="14854" spans="26:26" x14ac:dyDescent="0.2">
      <c r="Z14854" s="5"/>
    </row>
    <row r="14855" spans="26:26" x14ac:dyDescent="0.2">
      <c r="Z14855" s="5"/>
    </row>
    <row r="14856" spans="26:26" x14ac:dyDescent="0.2">
      <c r="Z14856" s="5"/>
    </row>
    <row r="14857" spans="26:26" x14ac:dyDescent="0.2">
      <c r="Z14857" s="5"/>
    </row>
    <row r="14858" spans="26:26" x14ac:dyDescent="0.2">
      <c r="Z14858" s="5"/>
    </row>
    <row r="14859" spans="26:26" x14ac:dyDescent="0.2">
      <c r="Z14859" s="5"/>
    </row>
    <row r="14860" spans="26:26" x14ac:dyDescent="0.2">
      <c r="Z14860" s="5"/>
    </row>
    <row r="14861" spans="26:26" x14ac:dyDescent="0.2">
      <c r="Z14861" s="5"/>
    </row>
    <row r="14862" spans="26:26" x14ac:dyDescent="0.2">
      <c r="Z14862" s="5"/>
    </row>
    <row r="14863" spans="26:26" x14ac:dyDescent="0.2">
      <c r="Z14863" s="5"/>
    </row>
    <row r="14864" spans="26:26" x14ac:dyDescent="0.2">
      <c r="Z14864" s="5"/>
    </row>
    <row r="14865" spans="26:26" x14ac:dyDescent="0.2">
      <c r="Z14865" s="5"/>
    </row>
    <row r="14866" spans="26:26" x14ac:dyDescent="0.2">
      <c r="Z14866" s="5"/>
    </row>
    <row r="14867" spans="26:26" x14ac:dyDescent="0.2">
      <c r="Z14867" s="5"/>
    </row>
    <row r="14868" spans="26:26" x14ac:dyDescent="0.2">
      <c r="Z14868" s="5"/>
    </row>
    <row r="14869" spans="26:26" x14ac:dyDescent="0.2">
      <c r="Z14869" s="5"/>
    </row>
    <row r="14870" spans="26:26" x14ac:dyDescent="0.2">
      <c r="Z14870" s="5"/>
    </row>
    <row r="14871" spans="26:26" x14ac:dyDescent="0.2">
      <c r="Z14871" s="5"/>
    </row>
    <row r="14872" spans="26:26" x14ac:dyDescent="0.2">
      <c r="Z14872" s="5"/>
    </row>
    <row r="14873" spans="26:26" x14ac:dyDescent="0.2">
      <c r="Z14873" s="5"/>
    </row>
    <row r="14874" spans="26:26" x14ac:dyDescent="0.2">
      <c r="Z14874" s="5"/>
    </row>
    <row r="14875" spans="26:26" x14ac:dyDescent="0.2">
      <c r="Z14875" s="5"/>
    </row>
    <row r="14876" spans="26:26" x14ac:dyDescent="0.2">
      <c r="Z14876" s="5"/>
    </row>
    <row r="14877" spans="26:26" x14ac:dyDescent="0.2">
      <c r="Z14877" s="5"/>
    </row>
    <row r="14878" spans="26:26" x14ac:dyDescent="0.2">
      <c r="Z14878" s="5"/>
    </row>
    <row r="14879" spans="26:26" x14ac:dyDescent="0.2">
      <c r="Z14879" s="5"/>
    </row>
    <row r="14880" spans="26:26" x14ac:dyDescent="0.2">
      <c r="Z14880" s="5"/>
    </row>
    <row r="14881" spans="26:26" x14ac:dyDescent="0.2">
      <c r="Z14881" s="5"/>
    </row>
    <row r="14882" spans="26:26" x14ac:dyDescent="0.2">
      <c r="Z14882" s="5"/>
    </row>
    <row r="14883" spans="26:26" x14ac:dyDescent="0.2">
      <c r="Z14883" s="5"/>
    </row>
    <row r="14884" spans="26:26" x14ac:dyDescent="0.2">
      <c r="Z14884" s="5"/>
    </row>
    <row r="14885" spans="26:26" x14ac:dyDescent="0.2">
      <c r="Z14885" s="5"/>
    </row>
    <row r="14886" spans="26:26" x14ac:dyDescent="0.2">
      <c r="Z14886" s="5"/>
    </row>
    <row r="14887" spans="26:26" x14ac:dyDescent="0.2">
      <c r="Z14887" s="5"/>
    </row>
    <row r="14888" spans="26:26" x14ac:dyDescent="0.2">
      <c r="Z14888" s="5"/>
    </row>
    <row r="14889" spans="26:26" x14ac:dyDescent="0.2">
      <c r="Z14889" s="5"/>
    </row>
    <row r="14890" spans="26:26" x14ac:dyDescent="0.2">
      <c r="Z14890" s="5"/>
    </row>
    <row r="14891" spans="26:26" x14ac:dyDescent="0.2">
      <c r="Z14891" s="5"/>
    </row>
    <row r="14892" spans="26:26" x14ac:dyDescent="0.2">
      <c r="Z14892" s="5"/>
    </row>
    <row r="14893" spans="26:26" x14ac:dyDescent="0.2">
      <c r="Z14893" s="5"/>
    </row>
    <row r="14894" spans="26:26" x14ac:dyDescent="0.2">
      <c r="Z14894" s="5"/>
    </row>
    <row r="14895" spans="26:26" x14ac:dyDescent="0.2">
      <c r="Z14895" s="5"/>
    </row>
    <row r="14896" spans="26:26" x14ac:dyDescent="0.2">
      <c r="Z14896" s="5"/>
    </row>
    <row r="14897" spans="26:26" x14ac:dyDescent="0.2">
      <c r="Z14897" s="5"/>
    </row>
    <row r="14898" spans="26:26" x14ac:dyDescent="0.2">
      <c r="Z14898" s="5"/>
    </row>
    <row r="14899" spans="26:26" x14ac:dyDescent="0.2">
      <c r="Z14899" s="5"/>
    </row>
    <row r="14900" spans="26:26" x14ac:dyDescent="0.2">
      <c r="Z14900" s="5"/>
    </row>
    <row r="14901" spans="26:26" x14ac:dyDescent="0.2">
      <c r="Z14901" s="5"/>
    </row>
    <row r="14902" spans="26:26" x14ac:dyDescent="0.2">
      <c r="Z14902" s="5"/>
    </row>
    <row r="14903" spans="26:26" x14ac:dyDescent="0.2">
      <c r="Z14903" s="5"/>
    </row>
    <row r="14904" spans="26:26" x14ac:dyDescent="0.2">
      <c r="Z14904" s="5"/>
    </row>
    <row r="14905" spans="26:26" x14ac:dyDescent="0.2">
      <c r="Z14905" s="5"/>
    </row>
    <row r="14906" spans="26:26" x14ac:dyDescent="0.2">
      <c r="Z14906" s="5"/>
    </row>
    <row r="14907" spans="26:26" x14ac:dyDescent="0.2">
      <c r="Z14907" s="5"/>
    </row>
    <row r="14908" spans="26:26" x14ac:dyDescent="0.2">
      <c r="Z14908" s="5"/>
    </row>
    <row r="14909" spans="26:26" x14ac:dyDescent="0.2">
      <c r="Z14909" s="5"/>
    </row>
    <row r="14910" spans="26:26" x14ac:dyDescent="0.2">
      <c r="Z14910" s="5"/>
    </row>
    <row r="14911" spans="26:26" x14ac:dyDescent="0.2">
      <c r="Z14911" s="5"/>
    </row>
    <row r="14912" spans="26:26" x14ac:dyDescent="0.2">
      <c r="Z14912" s="5"/>
    </row>
    <row r="14913" spans="26:26" x14ac:dyDescent="0.2">
      <c r="Z14913" s="5"/>
    </row>
    <row r="14914" spans="26:26" x14ac:dyDescent="0.2">
      <c r="Z14914" s="5"/>
    </row>
    <row r="14915" spans="26:26" x14ac:dyDescent="0.2">
      <c r="Z14915" s="5"/>
    </row>
    <row r="14916" spans="26:26" x14ac:dyDescent="0.2">
      <c r="Z14916" s="5"/>
    </row>
    <row r="14917" spans="26:26" x14ac:dyDescent="0.2">
      <c r="Z14917" s="5"/>
    </row>
    <row r="14918" spans="26:26" x14ac:dyDescent="0.2">
      <c r="Z14918" s="5"/>
    </row>
    <row r="14919" spans="26:26" x14ac:dyDescent="0.2">
      <c r="Z14919" s="5"/>
    </row>
    <row r="14920" spans="26:26" x14ac:dyDescent="0.2">
      <c r="Z14920" s="5"/>
    </row>
    <row r="14921" spans="26:26" x14ac:dyDescent="0.2">
      <c r="Z14921" s="5"/>
    </row>
    <row r="14922" spans="26:26" x14ac:dyDescent="0.2">
      <c r="Z14922" s="5"/>
    </row>
    <row r="14923" spans="26:26" x14ac:dyDescent="0.2">
      <c r="Z14923" s="5"/>
    </row>
    <row r="14924" spans="26:26" x14ac:dyDescent="0.2">
      <c r="Z14924" s="5"/>
    </row>
    <row r="14925" spans="26:26" x14ac:dyDescent="0.2">
      <c r="Z14925" s="5"/>
    </row>
    <row r="14926" spans="26:26" x14ac:dyDescent="0.2">
      <c r="Z14926" s="5"/>
    </row>
    <row r="14927" spans="26:26" x14ac:dyDescent="0.2">
      <c r="Z14927" s="5"/>
    </row>
    <row r="14928" spans="26:26" x14ac:dyDescent="0.2">
      <c r="Z14928" s="5"/>
    </row>
    <row r="14929" spans="26:26" x14ac:dyDescent="0.2">
      <c r="Z14929" s="5"/>
    </row>
    <row r="14930" spans="26:26" x14ac:dyDescent="0.2">
      <c r="Z14930" s="5"/>
    </row>
    <row r="14931" spans="26:26" x14ac:dyDescent="0.2">
      <c r="Z14931" s="5"/>
    </row>
    <row r="14932" spans="26:26" x14ac:dyDescent="0.2">
      <c r="Z14932" s="5"/>
    </row>
    <row r="14933" spans="26:26" x14ac:dyDescent="0.2">
      <c r="Z14933" s="5"/>
    </row>
    <row r="14934" spans="26:26" x14ac:dyDescent="0.2">
      <c r="Z14934" s="5"/>
    </row>
    <row r="14935" spans="26:26" x14ac:dyDescent="0.2">
      <c r="Z14935" s="5"/>
    </row>
    <row r="14936" spans="26:26" x14ac:dyDescent="0.2">
      <c r="Z14936" s="5"/>
    </row>
    <row r="14937" spans="26:26" x14ac:dyDescent="0.2">
      <c r="Z14937" s="5"/>
    </row>
    <row r="14938" spans="26:26" x14ac:dyDescent="0.2">
      <c r="Z14938" s="5"/>
    </row>
    <row r="14939" spans="26:26" x14ac:dyDescent="0.2">
      <c r="Z14939" s="5"/>
    </row>
    <row r="14940" spans="26:26" x14ac:dyDescent="0.2">
      <c r="Z14940" s="5"/>
    </row>
    <row r="14941" spans="26:26" x14ac:dyDescent="0.2">
      <c r="Z14941" s="5"/>
    </row>
    <row r="14942" spans="26:26" x14ac:dyDescent="0.2">
      <c r="Z14942" s="5"/>
    </row>
    <row r="14943" spans="26:26" x14ac:dyDescent="0.2">
      <c r="Z14943" s="5"/>
    </row>
    <row r="14944" spans="26:26" x14ac:dyDescent="0.2">
      <c r="Z14944" s="5"/>
    </row>
    <row r="14945" spans="26:26" x14ac:dyDescent="0.2">
      <c r="Z14945" s="5"/>
    </row>
    <row r="14946" spans="26:26" x14ac:dyDescent="0.2">
      <c r="Z14946" s="5"/>
    </row>
    <row r="14947" spans="26:26" x14ac:dyDescent="0.2">
      <c r="Z14947" s="5"/>
    </row>
    <row r="14948" spans="26:26" x14ac:dyDescent="0.2">
      <c r="Z14948" s="5"/>
    </row>
    <row r="14949" spans="26:26" x14ac:dyDescent="0.2">
      <c r="Z14949" s="5"/>
    </row>
    <row r="14950" spans="26:26" x14ac:dyDescent="0.2">
      <c r="Z14950" s="5"/>
    </row>
    <row r="14951" spans="26:26" x14ac:dyDescent="0.2">
      <c r="Z14951" s="5"/>
    </row>
    <row r="14952" spans="26:26" x14ac:dyDescent="0.2">
      <c r="Z14952" s="5"/>
    </row>
    <row r="14953" spans="26:26" x14ac:dyDescent="0.2">
      <c r="Z14953" s="5"/>
    </row>
    <row r="14954" spans="26:26" x14ac:dyDescent="0.2">
      <c r="Z14954" s="5"/>
    </row>
    <row r="14955" spans="26:26" x14ac:dyDescent="0.2">
      <c r="Z14955" s="5"/>
    </row>
    <row r="14956" spans="26:26" x14ac:dyDescent="0.2">
      <c r="Z14956" s="5"/>
    </row>
    <row r="14957" spans="26:26" x14ac:dyDescent="0.2">
      <c r="Z14957" s="5"/>
    </row>
    <row r="14958" spans="26:26" x14ac:dyDescent="0.2">
      <c r="Z14958" s="5"/>
    </row>
    <row r="14959" spans="26:26" x14ac:dyDescent="0.2">
      <c r="Z14959" s="5"/>
    </row>
    <row r="14960" spans="26:26" x14ac:dyDescent="0.2">
      <c r="Z14960" s="5"/>
    </row>
    <row r="14961" spans="26:26" x14ac:dyDescent="0.2">
      <c r="Z14961" s="5"/>
    </row>
    <row r="14962" spans="26:26" x14ac:dyDescent="0.2">
      <c r="Z14962" s="5"/>
    </row>
    <row r="14963" spans="26:26" x14ac:dyDescent="0.2">
      <c r="Z14963" s="5"/>
    </row>
    <row r="14964" spans="26:26" x14ac:dyDescent="0.2">
      <c r="Z14964" s="5"/>
    </row>
    <row r="14965" spans="26:26" x14ac:dyDescent="0.2">
      <c r="Z14965" s="5"/>
    </row>
    <row r="14966" spans="26:26" x14ac:dyDescent="0.2">
      <c r="Z14966" s="5"/>
    </row>
    <row r="14967" spans="26:26" x14ac:dyDescent="0.2">
      <c r="Z14967" s="5"/>
    </row>
    <row r="14968" spans="26:26" x14ac:dyDescent="0.2">
      <c r="Z14968" s="5"/>
    </row>
    <row r="14969" spans="26:26" x14ac:dyDescent="0.2">
      <c r="Z14969" s="5"/>
    </row>
    <row r="14970" spans="26:26" x14ac:dyDescent="0.2">
      <c r="Z14970" s="5"/>
    </row>
    <row r="14971" spans="26:26" x14ac:dyDescent="0.2">
      <c r="Z14971" s="5"/>
    </row>
    <row r="14972" spans="26:26" x14ac:dyDescent="0.2">
      <c r="Z14972" s="5"/>
    </row>
    <row r="14973" spans="26:26" x14ac:dyDescent="0.2">
      <c r="Z14973" s="5"/>
    </row>
    <row r="14974" spans="26:26" x14ac:dyDescent="0.2">
      <c r="Z14974" s="5"/>
    </row>
    <row r="14975" spans="26:26" x14ac:dyDescent="0.2">
      <c r="Z14975" s="5"/>
    </row>
    <row r="14976" spans="26:26" x14ac:dyDescent="0.2">
      <c r="Z14976" s="5"/>
    </row>
    <row r="14977" spans="26:26" x14ac:dyDescent="0.2">
      <c r="Z14977" s="5"/>
    </row>
    <row r="14978" spans="26:26" x14ac:dyDescent="0.2">
      <c r="Z14978" s="5"/>
    </row>
    <row r="14979" spans="26:26" x14ac:dyDescent="0.2">
      <c r="Z14979" s="5"/>
    </row>
    <row r="14980" spans="26:26" x14ac:dyDescent="0.2">
      <c r="Z14980" s="5"/>
    </row>
    <row r="14981" spans="26:26" x14ac:dyDescent="0.2">
      <c r="Z14981" s="5"/>
    </row>
    <row r="14982" spans="26:26" x14ac:dyDescent="0.2">
      <c r="Z14982" s="5"/>
    </row>
    <row r="14983" spans="26:26" x14ac:dyDescent="0.2">
      <c r="Z14983" s="5"/>
    </row>
    <row r="14984" spans="26:26" x14ac:dyDescent="0.2">
      <c r="Z14984" s="5"/>
    </row>
    <row r="14985" spans="26:26" x14ac:dyDescent="0.2">
      <c r="Z14985" s="5"/>
    </row>
    <row r="14986" spans="26:26" x14ac:dyDescent="0.2">
      <c r="Z14986" s="5"/>
    </row>
    <row r="14987" spans="26:26" x14ac:dyDescent="0.2">
      <c r="Z14987" s="5"/>
    </row>
    <row r="14988" spans="26:26" x14ac:dyDescent="0.2">
      <c r="Z14988" s="5"/>
    </row>
    <row r="14989" spans="26:26" x14ac:dyDescent="0.2">
      <c r="Z14989" s="5"/>
    </row>
    <row r="14990" spans="26:26" x14ac:dyDescent="0.2">
      <c r="Z14990" s="5"/>
    </row>
    <row r="14991" spans="26:26" x14ac:dyDescent="0.2">
      <c r="Z14991" s="5"/>
    </row>
    <row r="14992" spans="26:26" x14ac:dyDescent="0.2">
      <c r="Z14992" s="5"/>
    </row>
    <row r="14993" spans="26:26" x14ac:dyDescent="0.2">
      <c r="Z14993" s="5"/>
    </row>
    <row r="14994" spans="26:26" x14ac:dyDescent="0.2">
      <c r="Z14994" s="5"/>
    </row>
    <row r="14995" spans="26:26" x14ac:dyDescent="0.2">
      <c r="Z14995" s="5"/>
    </row>
    <row r="14996" spans="26:26" x14ac:dyDescent="0.2">
      <c r="Z14996" s="5"/>
    </row>
    <row r="14997" spans="26:26" x14ac:dyDescent="0.2">
      <c r="Z14997" s="5"/>
    </row>
    <row r="14998" spans="26:26" x14ac:dyDescent="0.2">
      <c r="Z14998" s="5"/>
    </row>
    <row r="14999" spans="26:26" x14ac:dyDescent="0.2">
      <c r="Z14999" s="5"/>
    </row>
    <row r="15000" spans="26:26" x14ac:dyDescent="0.2">
      <c r="Z15000" s="5"/>
    </row>
    <row r="15001" spans="26:26" x14ac:dyDescent="0.2">
      <c r="Z15001" s="5"/>
    </row>
    <row r="15002" spans="26:26" x14ac:dyDescent="0.2">
      <c r="Z15002" s="5"/>
    </row>
    <row r="15003" spans="26:26" x14ac:dyDescent="0.2">
      <c r="Z15003" s="5"/>
    </row>
    <row r="15004" spans="26:26" x14ac:dyDescent="0.2">
      <c r="Z15004" s="5"/>
    </row>
    <row r="15005" spans="26:26" x14ac:dyDescent="0.2">
      <c r="Z15005" s="5"/>
    </row>
    <row r="15006" spans="26:26" x14ac:dyDescent="0.2">
      <c r="Z15006" s="5"/>
    </row>
    <row r="15007" spans="26:26" x14ac:dyDescent="0.2">
      <c r="Z15007" s="5"/>
    </row>
    <row r="15008" spans="26:26" x14ac:dyDescent="0.2">
      <c r="Z15008" s="5"/>
    </row>
    <row r="15009" spans="26:26" x14ac:dyDescent="0.2">
      <c r="Z15009" s="5"/>
    </row>
    <row r="15010" spans="26:26" x14ac:dyDescent="0.2">
      <c r="Z15010" s="5"/>
    </row>
    <row r="15011" spans="26:26" x14ac:dyDescent="0.2">
      <c r="Z15011" s="5"/>
    </row>
    <row r="15012" spans="26:26" x14ac:dyDescent="0.2">
      <c r="Z15012" s="5"/>
    </row>
    <row r="15013" spans="26:26" x14ac:dyDescent="0.2">
      <c r="Z15013" s="5"/>
    </row>
    <row r="15014" spans="26:26" x14ac:dyDescent="0.2">
      <c r="Z15014" s="5"/>
    </row>
    <row r="15015" spans="26:26" x14ac:dyDescent="0.2">
      <c r="Z15015" s="5"/>
    </row>
    <row r="15016" spans="26:26" x14ac:dyDescent="0.2">
      <c r="Z15016" s="5"/>
    </row>
    <row r="15017" spans="26:26" x14ac:dyDescent="0.2">
      <c r="Z15017" s="5"/>
    </row>
    <row r="15018" spans="26:26" x14ac:dyDescent="0.2">
      <c r="Z15018" s="5"/>
    </row>
    <row r="15019" spans="26:26" x14ac:dyDescent="0.2">
      <c r="Z15019" s="5"/>
    </row>
    <row r="15020" spans="26:26" x14ac:dyDescent="0.2">
      <c r="Z15020" s="5"/>
    </row>
    <row r="15021" spans="26:26" x14ac:dyDescent="0.2">
      <c r="Z15021" s="5"/>
    </row>
    <row r="15022" spans="26:26" x14ac:dyDescent="0.2">
      <c r="Z15022" s="5"/>
    </row>
    <row r="15023" spans="26:26" x14ac:dyDescent="0.2">
      <c r="Z15023" s="5"/>
    </row>
    <row r="15024" spans="26:26" x14ac:dyDescent="0.2">
      <c r="Z15024" s="5"/>
    </row>
    <row r="15025" spans="26:26" x14ac:dyDescent="0.2">
      <c r="Z15025" s="5"/>
    </row>
    <row r="15026" spans="26:26" x14ac:dyDescent="0.2">
      <c r="Z15026" s="5"/>
    </row>
    <row r="15027" spans="26:26" x14ac:dyDescent="0.2">
      <c r="Z15027" s="5"/>
    </row>
    <row r="15028" spans="26:26" x14ac:dyDescent="0.2">
      <c r="Z15028" s="5"/>
    </row>
    <row r="15029" spans="26:26" x14ac:dyDescent="0.2">
      <c r="Z15029" s="5"/>
    </row>
    <row r="15030" spans="26:26" x14ac:dyDescent="0.2">
      <c r="Z15030" s="5"/>
    </row>
    <row r="15031" spans="26:26" x14ac:dyDescent="0.2">
      <c r="Z15031" s="5"/>
    </row>
    <row r="15032" spans="26:26" x14ac:dyDescent="0.2">
      <c r="Z15032" s="5"/>
    </row>
    <row r="15033" spans="26:26" x14ac:dyDescent="0.2">
      <c r="Z15033" s="5"/>
    </row>
    <row r="15034" spans="26:26" x14ac:dyDescent="0.2">
      <c r="Z15034" s="5"/>
    </row>
    <row r="15035" spans="26:26" x14ac:dyDescent="0.2">
      <c r="Z15035" s="5"/>
    </row>
    <row r="15036" spans="26:26" x14ac:dyDescent="0.2">
      <c r="Z15036" s="5"/>
    </row>
    <row r="15037" spans="26:26" x14ac:dyDescent="0.2">
      <c r="Z15037" s="5"/>
    </row>
    <row r="15038" spans="26:26" x14ac:dyDescent="0.2">
      <c r="Z15038" s="5"/>
    </row>
    <row r="15039" spans="26:26" x14ac:dyDescent="0.2">
      <c r="Z15039" s="5"/>
    </row>
    <row r="15040" spans="26:26" x14ac:dyDescent="0.2">
      <c r="Z15040" s="5"/>
    </row>
    <row r="15041" spans="26:26" x14ac:dyDescent="0.2">
      <c r="Z15041" s="5"/>
    </row>
    <row r="15042" spans="26:26" x14ac:dyDescent="0.2">
      <c r="Z15042" s="5"/>
    </row>
    <row r="15043" spans="26:26" x14ac:dyDescent="0.2">
      <c r="Z15043" s="5"/>
    </row>
    <row r="15044" spans="26:26" x14ac:dyDescent="0.2">
      <c r="Z15044" s="5"/>
    </row>
    <row r="15045" spans="26:26" x14ac:dyDescent="0.2">
      <c r="Z15045" s="5"/>
    </row>
    <row r="15046" spans="26:26" x14ac:dyDescent="0.2">
      <c r="Z15046" s="5"/>
    </row>
    <row r="15047" spans="26:26" x14ac:dyDescent="0.2">
      <c r="Z15047" s="5"/>
    </row>
    <row r="15048" spans="26:26" x14ac:dyDescent="0.2">
      <c r="Z15048" s="5"/>
    </row>
    <row r="15049" spans="26:26" x14ac:dyDescent="0.2">
      <c r="Z15049" s="5"/>
    </row>
    <row r="15050" spans="26:26" x14ac:dyDescent="0.2">
      <c r="Z15050" s="5"/>
    </row>
    <row r="15051" spans="26:26" x14ac:dyDescent="0.2">
      <c r="Z15051" s="5"/>
    </row>
    <row r="15052" spans="26:26" x14ac:dyDescent="0.2">
      <c r="Z15052" s="5"/>
    </row>
    <row r="15053" spans="26:26" x14ac:dyDescent="0.2">
      <c r="Z15053" s="5"/>
    </row>
    <row r="15054" spans="26:26" x14ac:dyDescent="0.2">
      <c r="Z15054" s="5"/>
    </row>
    <row r="15055" spans="26:26" x14ac:dyDescent="0.2">
      <c r="Z15055" s="5"/>
    </row>
    <row r="15056" spans="26:26" x14ac:dyDescent="0.2">
      <c r="Z15056" s="5"/>
    </row>
    <row r="15057" spans="26:26" x14ac:dyDescent="0.2">
      <c r="Z15057" s="5"/>
    </row>
    <row r="15058" spans="26:26" x14ac:dyDescent="0.2">
      <c r="Z15058" s="5"/>
    </row>
    <row r="15059" spans="26:26" x14ac:dyDescent="0.2">
      <c r="Z15059" s="5"/>
    </row>
    <row r="15060" spans="26:26" x14ac:dyDescent="0.2">
      <c r="Z15060" s="5"/>
    </row>
    <row r="15061" spans="26:26" x14ac:dyDescent="0.2">
      <c r="Z15061" s="5"/>
    </row>
    <row r="15062" spans="26:26" x14ac:dyDescent="0.2">
      <c r="Z15062" s="5"/>
    </row>
    <row r="15063" spans="26:26" x14ac:dyDescent="0.2">
      <c r="Z15063" s="5"/>
    </row>
    <row r="15064" spans="26:26" x14ac:dyDescent="0.2">
      <c r="Z15064" s="5"/>
    </row>
    <row r="15065" spans="26:26" x14ac:dyDescent="0.2">
      <c r="Z15065" s="5"/>
    </row>
    <row r="15066" spans="26:26" x14ac:dyDescent="0.2">
      <c r="Z15066" s="5"/>
    </row>
    <row r="15067" spans="26:26" x14ac:dyDescent="0.2">
      <c r="Z15067" s="5"/>
    </row>
    <row r="15068" spans="26:26" x14ac:dyDescent="0.2">
      <c r="Z15068" s="5"/>
    </row>
    <row r="15069" spans="26:26" x14ac:dyDescent="0.2">
      <c r="Z15069" s="5"/>
    </row>
    <row r="15070" spans="26:26" x14ac:dyDescent="0.2">
      <c r="Z15070" s="5"/>
    </row>
    <row r="15071" spans="26:26" x14ac:dyDescent="0.2">
      <c r="Z15071" s="5"/>
    </row>
    <row r="15072" spans="26:26" x14ac:dyDescent="0.2">
      <c r="Z15072" s="5"/>
    </row>
    <row r="15073" spans="26:26" x14ac:dyDescent="0.2">
      <c r="Z15073" s="5"/>
    </row>
    <row r="15074" spans="26:26" x14ac:dyDescent="0.2">
      <c r="Z15074" s="5"/>
    </row>
    <row r="15075" spans="26:26" x14ac:dyDescent="0.2">
      <c r="Z15075" s="5"/>
    </row>
    <row r="15076" spans="26:26" x14ac:dyDescent="0.2">
      <c r="Z15076" s="5"/>
    </row>
    <row r="15077" spans="26:26" x14ac:dyDescent="0.2">
      <c r="Z15077" s="5"/>
    </row>
    <row r="15078" spans="26:26" x14ac:dyDescent="0.2">
      <c r="Z15078" s="5"/>
    </row>
    <row r="15079" spans="26:26" x14ac:dyDescent="0.2">
      <c r="Z15079" s="5"/>
    </row>
    <row r="15080" spans="26:26" x14ac:dyDescent="0.2">
      <c r="Z15080" s="5"/>
    </row>
    <row r="15081" spans="26:26" x14ac:dyDescent="0.2">
      <c r="Z15081" s="5"/>
    </row>
    <row r="15082" spans="26:26" x14ac:dyDescent="0.2">
      <c r="Z15082" s="5"/>
    </row>
    <row r="15083" spans="26:26" x14ac:dyDescent="0.2">
      <c r="Z15083" s="5"/>
    </row>
    <row r="15084" spans="26:26" x14ac:dyDescent="0.2">
      <c r="Z15084" s="5"/>
    </row>
    <row r="15085" spans="26:26" x14ac:dyDescent="0.2">
      <c r="Z15085" s="5"/>
    </row>
    <row r="15086" spans="26:26" x14ac:dyDescent="0.2">
      <c r="Z15086" s="5"/>
    </row>
    <row r="15087" spans="26:26" x14ac:dyDescent="0.2">
      <c r="Z15087" s="5"/>
    </row>
    <row r="15088" spans="26:26" x14ac:dyDescent="0.2">
      <c r="Z15088" s="5"/>
    </row>
    <row r="15089" spans="26:26" x14ac:dyDescent="0.2">
      <c r="Z15089" s="5"/>
    </row>
    <row r="15090" spans="26:26" x14ac:dyDescent="0.2">
      <c r="Z15090" s="5"/>
    </row>
    <row r="15091" spans="26:26" x14ac:dyDescent="0.2">
      <c r="Z15091" s="5"/>
    </row>
    <row r="15092" spans="26:26" x14ac:dyDescent="0.2">
      <c r="Z15092" s="5"/>
    </row>
    <row r="15093" spans="26:26" x14ac:dyDescent="0.2">
      <c r="Z15093" s="5"/>
    </row>
    <row r="15094" spans="26:26" x14ac:dyDescent="0.2">
      <c r="Z15094" s="5"/>
    </row>
    <row r="15095" spans="26:26" x14ac:dyDescent="0.2">
      <c r="Z15095" s="5"/>
    </row>
    <row r="15096" spans="26:26" x14ac:dyDescent="0.2">
      <c r="Z15096" s="5"/>
    </row>
    <row r="15097" spans="26:26" x14ac:dyDescent="0.2">
      <c r="Z15097" s="5"/>
    </row>
    <row r="15098" spans="26:26" x14ac:dyDescent="0.2">
      <c r="Z15098" s="5"/>
    </row>
    <row r="15099" spans="26:26" x14ac:dyDescent="0.2">
      <c r="Z15099" s="5"/>
    </row>
    <row r="15100" spans="26:26" x14ac:dyDescent="0.2">
      <c r="Z15100" s="5"/>
    </row>
    <row r="15101" spans="26:26" x14ac:dyDescent="0.2">
      <c r="Z15101" s="5"/>
    </row>
    <row r="15102" spans="26:26" x14ac:dyDescent="0.2">
      <c r="Z15102" s="5"/>
    </row>
    <row r="15103" spans="26:26" x14ac:dyDescent="0.2">
      <c r="Z15103" s="5"/>
    </row>
    <row r="15104" spans="26:26" x14ac:dyDescent="0.2">
      <c r="Z15104" s="5"/>
    </row>
    <row r="15105" spans="26:26" x14ac:dyDescent="0.2">
      <c r="Z15105" s="5"/>
    </row>
    <row r="15106" spans="26:26" x14ac:dyDescent="0.2">
      <c r="Z15106" s="5"/>
    </row>
    <row r="15107" spans="26:26" x14ac:dyDescent="0.2">
      <c r="Z15107" s="5"/>
    </row>
    <row r="15108" spans="26:26" x14ac:dyDescent="0.2">
      <c r="Z15108" s="5"/>
    </row>
    <row r="15109" spans="26:26" x14ac:dyDescent="0.2">
      <c r="Z15109" s="5"/>
    </row>
    <row r="15110" spans="26:26" x14ac:dyDescent="0.2">
      <c r="Z15110" s="5"/>
    </row>
    <row r="15111" spans="26:26" x14ac:dyDescent="0.2">
      <c r="Z15111" s="5"/>
    </row>
    <row r="15112" spans="26:26" x14ac:dyDescent="0.2">
      <c r="Z15112" s="5"/>
    </row>
    <row r="15113" spans="26:26" x14ac:dyDescent="0.2">
      <c r="Z15113" s="5"/>
    </row>
    <row r="15114" spans="26:26" x14ac:dyDescent="0.2">
      <c r="Z15114" s="5"/>
    </row>
    <row r="15115" spans="26:26" x14ac:dyDescent="0.2">
      <c r="Z15115" s="5"/>
    </row>
    <row r="15116" spans="26:26" x14ac:dyDescent="0.2">
      <c r="Z15116" s="5"/>
    </row>
    <row r="15117" spans="26:26" x14ac:dyDescent="0.2">
      <c r="Z15117" s="5"/>
    </row>
    <row r="15118" spans="26:26" x14ac:dyDescent="0.2">
      <c r="Z15118" s="5"/>
    </row>
    <row r="15119" spans="26:26" x14ac:dyDescent="0.2">
      <c r="Z15119" s="5"/>
    </row>
    <row r="15120" spans="26:26" x14ac:dyDescent="0.2">
      <c r="Z15120" s="5"/>
    </row>
    <row r="15121" spans="26:26" x14ac:dyDescent="0.2">
      <c r="Z15121" s="5"/>
    </row>
    <row r="15122" spans="26:26" x14ac:dyDescent="0.2">
      <c r="Z15122" s="5"/>
    </row>
    <row r="15123" spans="26:26" x14ac:dyDescent="0.2">
      <c r="Z15123" s="5"/>
    </row>
    <row r="15124" spans="26:26" x14ac:dyDescent="0.2">
      <c r="Z15124" s="5"/>
    </row>
    <row r="15125" spans="26:26" x14ac:dyDescent="0.2">
      <c r="Z15125" s="5"/>
    </row>
    <row r="15126" spans="26:26" x14ac:dyDescent="0.2">
      <c r="Z15126" s="5"/>
    </row>
    <row r="15127" spans="26:26" x14ac:dyDescent="0.2">
      <c r="Z15127" s="5"/>
    </row>
    <row r="15128" spans="26:26" x14ac:dyDescent="0.2">
      <c r="Z15128" s="5"/>
    </row>
    <row r="15129" spans="26:26" x14ac:dyDescent="0.2">
      <c r="Z15129" s="5"/>
    </row>
    <row r="15130" spans="26:26" x14ac:dyDescent="0.2">
      <c r="Z15130" s="5"/>
    </row>
    <row r="15131" spans="26:26" x14ac:dyDescent="0.2">
      <c r="Z15131" s="5"/>
    </row>
    <row r="15132" spans="26:26" x14ac:dyDescent="0.2">
      <c r="Z15132" s="5"/>
    </row>
    <row r="15133" spans="26:26" x14ac:dyDescent="0.2">
      <c r="Z15133" s="5"/>
    </row>
    <row r="15134" spans="26:26" x14ac:dyDescent="0.2">
      <c r="Z15134" s="5"/>
    </row>
    <row r="15135" spans="26:26" x14ac:dyDescent="0.2">
      <c r="Z15135" s="5"/>
    </row>
    <row r="15136" spans="26:26" x14ac:dyDescent="0.2">
      <c r="Z15136" s="5"/>
    </row>
    <row r="15137" spans="26:26" x14ac:dyDescent="0.2">
      <c r="Z15137" s="5"/>
    </row>
    <row r="15138" spans="26:26" x14ac:dyDescent="0.2">
      <c r="Z15138" s="5"/>
    </row>
    <row r="15139" spans="26:26" x14ac:dyDescent="0.2">
      <c r="Z15139" s="5"/>
    </row>
    <row r="15140" spans="26:26" x14ac:dyDescent="0.2">
      <c r="Z15140" s="5"/>
    </row>
    <row r="15141" spans="26:26" x14ac:dyDescent="0.2">
      <c r="Z15141" s="5"/>
    </row>
    <row r="15142" spans="26:26" x14ac:dyDescent="0.2">
      <c r="Z15142" s="5"/>
    </row>
    <row r="15143" spans="26:26" x14ac:dyDescent="0.2">
      <c r="Z15143" s="5"/>
    </row>
    <row r="15144" spans="26:26" x14ac:dyDescent="0.2">
      <c r="Z15144" s="5"/>
    </row>
    <row r="15145" spans="26:26" x14ac:dyDescent="0.2">
      <c r="Z15145" s="5"/>
    </row>
    <row r="15146" spans="26:26" x14ac:dyDescent="0.2">
      <c r="Z15146" s="5"/>
    </row>
    <row r="15147" spans="26:26" x14ac:dyDescent="0.2">
      <c r="Z15147" s="5"/>
    </row>
    <row r="15148" spans="26:26" x14ac:dyDescent="0.2">
      <c r="Z15148" s="5"/>
    </row>
    <row r="15149" spans="26:26" x14ac:dyDescent="0.2">
      <c r="Z15149" s="5"/>
    </row>
    <row r="15150" spans="26:26" x14ac:dyDescent="0.2">
      <c r="Z15150" s="5"/>
    </row>
    <row r="15151" spans="26:26" x14ac:dyDescent="0.2">
      <c r="Z15151" s="5"/>
    </row>
    <row r="15152" spans="26:26" x14ac:dyDescent="0.2">
      <c r="Z15152" s="5"/>
    </row>
    <row r="15153" spans="26:26" x14ac:dyDescent="0.2">
      <c r="Z15153" s="5"/>
    </row>
    <row r="15154" spans="26:26" x14ac:dyDescent="0.2">
      <c r="Z15154" s="5"/>
    </row>
    <row r="15155" spans="26:26" x14ac:dyDescent="0.2">
      <c r="Z15155" s="5"/>
    </row>
    <row r="15156" spans="26:26" x14ac:dyDescent="0.2">
      <c r="Z15156" s="5"/>
    </row>
    <row r="15157" spans="26:26" x14ac:dyDescent="0.2">
      <c r="Z15157" s="5"/>
    </row>
    <row r="15158" spans="26:26" x14ac:dyDescent="0.2">
      <c r="Z15158" s="5"/>
    </row>
    <row r="15159" spans="26:26" x14ac:dyDescent="0.2">
      <c r="Z15159" s="5"/>
    </row>
    <row r="15160" spans="26:26" x14ac:dyDescent="0.2">
      <c r="Z15160" s="5"/>
    </row>
    <row r="15161" spans="26:26" x14ac:dyDescent="0.2">
      <c r="Z15161" s="5"/>
    </row>
    <row r="15162" spans="26:26" x14ac:dyDescent="0.2">
      <c r="Z15162" s="5"/>
    </row>
    <row r="15163" spans="26:26" x14ac:dyDescent="0.2">
      <c r="Z15163" s="5"/>
    </row>
    <row r="15164" spans="26:26" x14ac:dyDescent="0.2">
      <c r="Z15164" s="5"/>
    </row>
    <row r="15165" spans="26:26" x14ac:dyDescent="0.2">
      <c r="Z15165" s="5"/>
    </row>
    <row r="15166" spans="26:26" x14ac:dyDescent="0.2">
      <c r="Z15166" s="5"/>
    </row>
    <row r="15167" spans="26:26" x14ac:dyDescent="0.2">
      <c r="Z15167" s="5"/>
    </row>
    <row r="15168" spans="26:26" x14ac:dyDescent="0.2">
      <c r="Z15168" s="5"/>
    </row>
    <row r="15169" spans="26:26" x14ac:dyDescent="0.2">
      <c r="Z15169" s="5"/>
    </row>
    <row r="15170" spans="26:26" x14ac:dyDescent="0.2">
      <c r="Z15170" s="5"/>
    </row>
    <row r="15171" spans="26:26" x14ac:dyDescent="0.2">
      <c r="Z15171" s="5"/>
    </row>
    <row r="15172" spans="26:26" x14ac:dyDescent="0.2">
      <c r="Z15172" s="5"/>
    </row>
    <row r="15173" spans="26:26" x14ac:dyDescent="0.2">
      <c r="Z15173" s="5"/>
    </row>
    <row r="15174" spans="26:26" x14ac:dyDescent="0.2">
      <c r="Z15174" s="5"/>
    </row>
    <row r="15175" spans="26:26" x14ac:dyDescent="0.2">
      <c r="Z15175" s="5"/>
    </row>
    <row r="15176" spans="26:26" x14ac:dyDescent="0.2">
      <c r="Z15176" s="5"/>
    </row>
    <row r="15177" spans="26:26" x14ac:dyDescent="0.2">
      <c r="Z15177" s="5"/>
    </row>
    <row r="15178" spans="26:26" x14ac:dyDescent="0.2">
      <c r="Z15178" s="5"/>
    </row>
    <row r="15179" spans="26:26" x14ac:dyDescent="0.2">
      <c r="Z15179" s="5"/>
    </row>
    <row r="15180" spans="26:26" x14ac:dyDescent="0.2">
      <c r="Z15180" s="5"/>
    </row>
    <row r="15181" spans="26:26" x14ac:dyDescent="0.2">
      <c r="Z15181" s="5"/>
    </row>
    <row r="15182" spans="26:26" x14ac:dyDescent="0.2">
      <c r="Z15182" s="5"/>
    </row>
    <row r="15183" spans="26:26" x14ac:dyDescent="0.2">
      <c r="Z15183" s="5"/>
    </row>
    <row r="15184" spans="26:26" x14ac:dyDescent="0.2">
      <c r="Z15184" s="5"/>
    </row>
    <row r="15185" spans="26:26" x14ac:dyDescent="0.2">
      <c r="Z15185" s="5"/>
    </row>
    <row r="15186" spans="26:26" x14ac:dyDescent="0.2">
      <c r="Z15186" s="5"/>
    </row>
    <row r="15187" spans="26:26" x14ac:dyDescent="0.2">
      <c r="Z15187" s="5"/>
    </row>
    <row r="15188" spans="26:26" x14ac:dyDescent="0.2">
      <c r="Z15188" s="5"/>
    </row>
    <row r="15189" spans="26:26" x14ac:dyDescent="0.2">
      <c r="Z15189" s="5"/>
    </row>
    <row r="15190" spans="26:26" x14ac:dyDescent="0.2">
      <c r="Z15190" s="5"/>
    </row>
    <row r="15191" spans="26:26" x14ac:dyDescent="0.2">
      <c r="Z15191" s="5"/>
    </row>
    <row r="15192" spans="26:26" x14ac:dyDescent="0.2">
      <c r="Z15192" s="5"/>
    </row>
    <row r="15193" spans="26:26" x14ac:dyDescent="0.2">
      <c r="Z15193" s="5"/>
    </row>
    <row r="15194" spans="26:26" x14ac:dyDescent="0.2">
      <c r="Z15194" s="5"/>
    </row>
    <row r="15195" spans="26:26" x14ac:dyDescent="0.2">
      <c r="Z15195" s="5"/>
    </row>
    <row r="15196" spans="26:26" x14ac:dyDescent="0.2">
      <c r="Z15196" s="5"/>
    </row>
    <row r="15197" spans="26:26" x14ac:dyDescent="0.2">
      <c r="Z15197" s="5"/>
    </row>
    <row r="15198" spans="26:26" x14ac:dyDescent="0.2">
      <c r="Z15198" s="5"/>
    </row>
    <row r="15199" spans="26:26" x14ac:dyDescent="0.2">
      <c r="Z15199" s="5"/>
    </row>
    <row r="15200" spans="26:26" x14ac:dyDescent="0.2">
      <c r="Z15200" s="5"/>
    </row>
    <row r="15201" spans="26:26" x14ac:dyDescent="0.2">
      <c r="Z15201" s="5"/>
    </row>
    <row r="15202" spans="26:26" x14ac:dyDescent="0.2">
      <c r="Z15202" s="5"/>
    </row>
    <row r="15203" spans="26:26" x14ac:dyDescent="0.2">
      <c r="Z15203" s="5"/>
    </row>
    <row r="15204" spans="26:26" x14ac:dyDescent="0.2">
      <c r="Z15204" s="5"/>
    </row>
    <row r="15205" spans="26:26" x14ac:dyDescent="0.2">
      <c r="Z15205" s="5"/>
    </row>
    <row r="15206" spans="26:26" x14ac:dyDescent="0.2">
      <c r="Z15206" s="5"/>
    </row>
    <row r="15207" spans="26:26" x14ac:dyDescent="0.2">
      <c r="Z15207" s="5"/>
    </row>
    <row r="15208" spans="26:26" x14ac:dyDescent="0.2">
      <c r="Z15208" s="5"/>
    </row>
    <row r="15209" spans="26:26" x14ac:dyDescent="0.2">
      <c r="Z15209" s="5"/>
    </row>
    <row r="15210" spans="26:26" x14ac:dyDescent="0.2">
      <c r="Z15210" s="5"/>
    </row>
    <row r="15211" spans="26:26" x14ac:dyDescent="0.2">
      <c r="Z15211" s="5"/>
    </row>
    <row r="15212" spans="26:26" x14ac:dyDescent="0.2">
      <c r="Z15212" s="5"/>
    </row>
    <row r="15213" spans="26:26" x14ac:dyDescent="0.2">
      <c r="Z15213" s="5"/>
    </row>
    <row r="15214" spans="26:26" x14ac:dyDescent="0.2">
      <c r="Z15214" s="5"/>
    </row>
    <row r="15215" spans="26:26" x14ac:dyDescent="0.2">
      <c r="Z15215" s="5"/>
    </row>
    <row r="15216" spans="26:26" x14ac:dyDescent="0.2">
      <c r="Z15216" s="5"/>
    </row>
    <row r="15217" spans="26:26" x14ac:dyDescent="0.2">
      <c r="Z15217" s="5"/>
    </row>
    <row r="15218" spans="26:26" x14ac:dyDescent="0.2">
      <c r="Z15218" s="5"/>
    </row>
    <row r="15219" spans="26:26" x14ac:dyDescent="0.2">
      <c r="Z15219" s="5"/>
    </row>
    <row r="15220" spans="26:26" x14ac:dyDescent="0.2">
      <c r="Z15220" s="5"/>
    </row>
    <row r="15221" spans="26:26" x14ac:dyDescent="0.2">
      <c r="Z15221" s="5"/>
    </row>
    <row r="15222" spans="26:26" x14ac:dyDescent="0.2">
      <c r="Z15222" s="5"/>
    </row>
    <row r="15223" spans="26:26" x14ac:dyDescent="0.2">
      <c r="Z15223" s="5"/>
    </row>
    <row r="15224" spans="26:26" x14ac:dyDescent="0.2">
      <c r="Z15224" s="5"/>
    </row>
    <row r="15225" spans="26:26" x14ac:dyDescent="0.2">
      <c r="Z15225" s="5"/>
    </row>
    <row r="15226" spans="26:26" x14ac:dyDescent="0.2">
      <c r="Z15226" s="5"/>
    </row>
    <row r="15227" spans="26:26" x14ac:dyDescent="0.2">
      <c r="Z15227" s="5"/>
    </row>
    <row r="15228" spans="26:26" x14ac:dyDescent="0.2">
      <c r="Z15228" s="5"/>
    </row>
    <row r="15229" spans="26:26" x14ac:dyDescent="0.2">
      <c r="Z15229" s="5"/>
    </row>
    <row r="15230" spans="26:26" x14ac:dyDescent="0.2">
      <c r="Z15230" s="5"/>
    </row>
    <row r="15231" spans="26:26" x14ac:dyDescent="0.2">
      <c r="Z15231" s="5"/>
    </row>
    <row r="15232" spans="26:26" x14ac:dyDescent="0.2">
      <c r="Z15232" s="5"/>
    </row>
    <row r="15233" spans="26:26" x14ac:dyDescent="0.2">
      <c r="Z15233" s="5"/>
    </row>
    <row r="15234" spans="26:26" x14ac:dyDescent="0.2">
      <c r="Z15234" s="5"/>
    </row>
    <row r="15235" spans="26:26" x14ac:dyDescent="0.2">
      <c r="Z15235" s="5"/>
    </row>
    <row r="15236" spans="26:26" x14ac:dyDescent="0.2">
      <c r="Z15236" s="5"/>
    </row>
    <row r="15237" spans="26:26" x14ac:dyDescent="0.2">
      <c r="Z15237" s="5"/>
    </row>
    <row r="15238" spans="26:26" x14ac:dyDescent="0.2">
      <c r="Z15238" s="5"/>
    </row>
    <row r="15239" spans="26:26" x14ac:dyDescent="0.2">
      <c r="Z15239" s="5"/>
    </row>
    <row r="15240" spans="26:26" x14ac:dyDescent="0.2">
      <c r="Z15240" s="5"/>
    </row>
    <row r="15241" spans="26:26" x14ac:dyDescent="0.2">
      <c r="Z15241" s="5"/>
    </row>
    <row r="15242" spans="26:26" x14ac:dyDescent="0.2">
      <c r="Z15242" s="5"/>
    </row>
    <row r="15243" spans="26:26" x14ac:dyDescent="0.2">
      <c r="Z15243" s="5"/>
    </row>
    <row r="15244" spans="26:26" x14ac:dyDescent="0.2">
      <c r="Z15244" s="5"/>
    </row>
    <row r="15245" spans="26:26" x14ac:dyDescent="0.2">
      <c r="Z15245" s="5"/>
    </row>
    <row r="15246" spans="26:26" x14ac:dyDescent="0.2">
      <c r="Z15246" s="5"/>
    </row>
    <row r="15247" spans="26:26" x14ac:dyDescent="0.2">
      <c r="Z15247" s="5"/>
    </row>
    <row r="15248" spans="26:26" x14ac:dyDescent="0.2">
      <c r="Z15248" s="5"/>
    </row>
    <row r="15249" spans="26:26" x14ac:dyDescent="0.2">
      <c r="Z15249" s="5"/>
    </row>
    <row r="15250" spans="26:26" x14ac:dyDescent="0.2">
      <c r="Z15250" s="5"/>
    </row>
    <row r="15251" spans="26:26" x14ac:dyDescent="0.2">
      <c r="Z15251" s="5"/>
    </row>
    <row r="15252" spans="26:26" x14ac:dyDescent="0.2">
      <c r="Z15252" s="5"/>
    </row>
    <row r="15253" spans="26:26" x14ac:dyDescent="0.2">
      <c r="Z15253" s="5"/>
    </row>
    <row r="15254" spans="26:26" x14ac:dyDescent="0.2">
      <c r="Z15254" s="5"/>
    </row>
    <row r="15255" spans="26:26" x14ac:dyDescent="0.2">
      <c r="Z15255" s="5"/>
    </row>
    <row r="15256" spans="26:26" x14ac:dyDescent="0.2">
      <c r="Z15256" s="5"/>
    </row>
    <row r="15257" spans="26:26" x14ac:dyDescent="0.2">
      <c r="Z15257" s="5"/>
    </row>
    <row r="15258" spans="26:26" x14ac:dyDescent="0.2">
      <c r="Z15258" s="5"/>
    </row>
    <row r="15259" spans="26:26" x14ac:dyDescent="0.2">
      <c r="Z15259" s="5"/>
    </row>
    <row r="15260" spans="26:26" x14ac:dyDescent="0.2">
      <c r="Z15260" s="5"/>
    </row>
    <row r="15261" spans="26:26" x14ac:dyDescent="0.2">
      <c r="Z15261" s="5"/>
    </row>
    <row r="15262" spans="26:26" x14ac:dyDescent="0.2">
      <c r="Z15262" s="5"/>
    </row>
    <row r="15263" spans="26:26" x14ac:dyDescent="0.2">
      <c r="Z15263" s="5"/>
    </row>
    <row r="15264" spans="26:26" x14ac:dyDescent="0.2">
      <c r="Z15264" s="5"/>
    </row>
    <row r="15265" spans="26:26" x14ac:dyDescent="0.2">
      <c r="Z15265" s="5"/>
    </row>
    <row r="15266" spans="26:26" x14ac:dyDescent="0.2">
      <c r="Z15266" s="5"/>
    </row>
    <row r="15267" spans="26:26" x14ac:dyDescent="0.2">
      <c r="Z15267" s="5"/>
    </row>
    <row r="15268" spans="26:26" x14ac:dyDescent="0.2">
      <c r="Z15268" s="5"/>
    </row>
    <row r="15269" spans="26:26" x14ac:dyDescent="0.2">
      <c r="Z15269" s="5"/>
    </row>
    <row r="15270" spans="26:26" x14ac:dyDescent="0.2">
      <c r="Z15270" s="5"/>
    </row>
    <row r="15271" spans="26:26" x14ac:dyDescent="0.2">
      <c r="Z15271" s="5"/>
    </row>
    <row r="15272" spans="26:26" x14ac:dyDescent="0.2">
      <c r="Z15272" s="5"/>
    </row>
    <row r="15273" spans="26:26" x14ac:dyDescent="0.2">
      <c r="Z15273" s="5"/>
    </row>
    <row r="15274" spans="26:26" x14ac:dyDescent="0.2">
      <c r="Z15274" s="5"/>
    </row>
    <row r="15275" spans="26:26" x14ac:dyDescent="0.2">
      <c r="Z15275" s="5"/>
    </row>
    <row r="15276" spans="26:26" x14ac:dyDescent="0.2">
      <c r="Z15276" s="5"/>
    </row>
    <row r="15277" spans="26:26" x14ac:dyDescent="0.2">
      <c r="Z15277" s="5"/>
    </row>
    <row r="15278" spans="26:26" x14ac:dyDescent="0.2">
      <c r="Z15278" s="5"/>
    </row>
    <row r="15279" spans="26:26" x14ac:dyDescent="0.2">
      <c r="Z15279" s="5"/>
    </row>
    <row r="15280" spans="26:26" x14ac:dyDescent="0.2">
      <c r="Z15280" s="5"/>
    </row>
    <row r="15281" spans="26:26" x14ac:dyDescent="0.2">
      <c r="Z15281" s="5"/>
    </row>
    <row r="15282" spans="26:26" x14ac:dyDescent="0.2">
      <c r="Z15282" s="5"/>
    </row>
    <row r="15283" spans="26:26" x14ac:dyDescent="0.2">
      <c r="Z15283" s="5"/>
    </row>
    <row r="15284" spans="26:26" x14ac:dyDescent="0.2">
      <c r="Z15284" s="5"/>
    </row>
    <row r="15285" spans="26:26" x14ac:dyDescent="0.2">
      <c r="Z15285" s="5"/>
    </row>
    <row r="15286" spans="26:26" x14ac:dyDescent="0.2">
      <c r="Z15286" s="5"/>
    </row>
    <row r="15287" spans="26:26" x14ac:dyDescent="0.2">
      <c r="Z15287" s="5"/>
    </row>
    <row r="15288" spans="26:26" x14ac:dyDescent="0.2">
      <c r="Z15288" s="5"/>
    </row>
    <row r="15289" spans="26:26" x14ac:dyDescent="0.2">
      <c r="Z15289" s="5"/>
    </row>
    <row r="15290" spans="26:26" x14ac:dyDescent="0.2">
      <c r="Z15290" s="5"/>
    </row>
    <row r="15291" spans="26:26" x14ac:dyDescent="0.2">
      <c r="Z15291" s="5"/>
    </row>
    <row r="15292" spans="26:26" x14ac:dyDescent="0.2">
      <c r="Z15292" s="5"/>
    </row>
    <row r="15293" spans="26:26" x14ac:dyDescent="0.2">
      <c r="Z15293" s="5"/>
    </row>
    <row r="15294" spans="26:26" x14ac:dyDescent="0.2">
      <c r="Z15294" s="5"/>
    </row>
    <row r="15295" spans="26:26" x14ac:dyDescent="0.2">
      <c r="Z15295" s="5"/>
    </row>
    <row r="15296" spans="26:26" x14ac:dyDescent="0.2">
      <c r="Z15296" s="5"/>
    </row>
    <row r="15297" spans="26:26" x14ac:dyDescent="0.2">
      <c r="Z15297" s="5"/>
    </row>
    <row r="15298" spans="26:26" x14ac:dyDescent="0.2">
      <c r="Z15298" s="5"/>
    </row>
    <row r="15299" spans="26:26" x14ac:dyDescent="0.2">
      <c r="Z15299" s="5"/>
    </row>
    <row r="15300" spans="26:26" x14ac:dyDescent="0.2">
      <c r="Z15300" s="5"/>
    </row>
    <row r="15301" spans="26:26" x14ac:dyDescent="0.2">
      <c r="Z15301" s="5"/>
    </row>
    <row r="15302" spans="26:26" x14ac:dyDescent="0.2">
      <c r="Z15302" s="5"/>
    </row>
    <row r="15303" spans="26:26" x14ac:dyDescent="0.2">
      <c r="Z15303" s="5"/>
    </row>
    <row r="15304" spans="26:26" x14ac:dyDescent="0.2">
      <c r="Z15304" s="5"/>
    </row>
    <row r="15305" spans="26:26" x14ac:dyDescent="0.2">
      <c r="Z15305" s="5"/>
    </row>
    <row r="15306" spans="26:26" x14ac:dyDescent="0.2">
      <c r="Z15306" s="5"/>
    </row>
    <row r="15307" spans="26:26" x14ac:dyDescent="0.2">
      <c r="Z15307" s="5"/>
    </row>
    <row r="15308" spans="26:26" x14ac:dyDescent="0.2">
      <c r="Z15308" s="5"/>
    </row>
    <row r="15309" spans="26:26" x14ac:dyDescent="0.2">
      <c r="Z15309" s="5"/>
    </row>
    <row r="15310" spans="26:26" x14ac:dyDescent="0.2">
      <c r="Z15310" s="5"/>
    </row>
    <row r="15311" spans="26:26" x14ac:dyDescent="0.2">
      <c r="Z15311" s="5"/>
    </row>
    <row r="15312" spans="26:26" x14ac:dyDescent="0.2">
      <c r="Z15312" s="5"/>
    </row>
    <row r="15313" spans="26:26" x14ac:dyDescent="0.2">
      <c r="Z15313" s="5"/>
    </row>
    <row r="15314" spans="26:26" x14ac:dyDescent="0.2">
      <c r="Z15314" s="5"/>
    </row>
    <row r="15315" spans="26:26" x14ac:dyDescent="0.2">
      <c r="Z15315" s="5"/>
    </row>
    <row r="15316" spans="26:26" x14ac:dyDescent="0.2">
      <c r="Z15316" s="5"/>
    </row>
    <row r="15317" spans="26:26" x14ac:dyDescent="0.2">
      <c r="Z15317" s="5"/>
    </row>
    <row r="15318" spans="26:26" x14ac:dyDescent="0.2">
      <c r="Z15318" s="5"/>
    </row>
    <row r="15319" spans="26:26" x14ac:dyDescent="0.2">
      <c r="Z15319" s="5"/>
    </row>
    <row r="15320" spans="26:26" x14ac:dyDescent="0.2">
      <c r="Z15320" s="5"/>
    </row>
    <row r="15321" spans="26:26" x14ac:dyDescent="0.2">
      <c r="Z15321" s="5"/>
    </row>
    <row r="15322" spans="26:26" x14ac:dyDescent="0.2">
      <c r="Z15322" s="5"/>
    </row>
    <row r="15323" spans="26:26" x14ac:dyDescent="0.2">
      <c r="Z15323" s="5"/>
    </row>
    <row r="15324" spans="26:26" x14ac:dyDescent="0.2">
      <c r="Z15324" s="5"/>
    </row>
    <row r="15325" spans="26:26" x14ac:dyDescent="0.2">
      <c r="Z15325" s="5"/>
    </row>
    <row r="15326" spans="26:26" x14ac:dyDescent="0.2">
      <c r="Z15326" s="5"/>
    </row>
    <row r="15327" spans="26:26" x14ac:dyDescent="0.2">
      <c r="Z15327" s="5"/>
    </row>
    <row r="15328" spans="26:26" x14ac:dyDescent="0.2">
      <c r="Z15328" s="5"/>
    </row>
    <row r="15329" spans="26:26" x14ac:dyDescent="0.2">
      <c r="Z15329" s="5"/>
    </row>
    <row r="15330" spans="26:26" x14ac:dyDescent="0.2">
      <c r="Z15330" s="5"/>
    </row>
    <row r="15331" spans="26:26" x14ac:dyDescent="0.2">
      <c r="Z15331" s="5"/>
    </row>
    <row r="15332" spans="26:26" x14ac:dyDescent="0.2">
      <c r="Z15332" s="5"/>
    </row>
    <row r="15333" spans="26:26" x14ac:dyDescent="0.2">
      <c r="Z15333" s="5"/>
    </row>
    <row r="15334" spans="26:26" x14ac:dyDescent="0.2">
      <c r="Z15334" s="5"/>
    </row>
    <row r="15335" spans="26:26" x14ac:dyDescent="0.2">
      <c r="Z15335" s="5"/>
    </row>
    <row r="15336" spans="26:26" x14ac:dyDescent="0.2">
      <c r="Z15336" s="5"/>
    </row>
    <row r="15337" spans="26:26" x14ac:dyDescent="0.2">
      <c r="Z15337" s="5"/>
    </row>
    <row r="15338" spans="26:26" x14ac:dyDescent="0.2">
      <c r="Z15338" s="5"/>
    </row>
    <row r="15339" spans="26:26" x14ac:dyDescent="0.2">
      <c r="Z15339" s="5"/>
    </row>
    <row r="15340" spans="26:26" x14ac:dyDescent="0.2">
      <c r="Z15340" s="5"/>
    </row>
    <row r="15341" spans="26:26" x14ac:dyDescent="0.2">
      <c r="Z15341" s="5"/>
    </row>
    <row r="15342" spans="26:26" x14ac:dyDescent="0.2">
      <c r="Z15342" s="5"/>
    </row>
    <row r="15343" spans="26:26" x14ac:dyDescent="0.2">
      <c r="Z15343" s="5"/>
    </row>
    <row r="15344" spans="26:26" x14ac:dyDescent="0.2">
      <c r="Z15344" s="5"/>
    </row>
    <row r="15345" spans="26:26" x14ac:dyDescent="0.2">
      <c r="Z15345" s="5"/>
    </row>
    <row r="15346" spans="26:26" x14ac:dyDescent="0.2">
      <c r="Z15346" s="5"/>
    </row>
    <row r="15347" spans="26:26" x14ac:dyDescent="0.2">
      <c r="Z15347" s="5"/>
    </row>
    <row r="15348" spans="26:26" x14ac:dyDescent="0.2">
      <c r="Z15348" s="5"/>
    </row>
    <row r="15349" spans="26:26" x14ac:dyDescent="0.2">
      <c r="Z15349" s="5"/>
    </row>
    <row r="15350" spans="26:26" x14ac:dyDescent="0.2">
      <c r="Z15350" s="5"/>
    </row>
    <row r="15351" spans="26:26" x14ac:dyDescent="0.2">
      <c r="Z15351" s="5"/>
    </row>
    <row r="15352" spans="26:26" x14ac:dyDescent="0.2">
      <c r="Z15352" s="5"/>
    </row>
    <row r="15353" spans="26:26" x14ac:dyDescent="0.2">
      <c r="Z15353" s="5"/>
    </row>
    <row r="15354" spans="26:26" x14ac:dyDescent="0.2">
      <c r="Z15354" s="5"/>
    </row>
    <row r="15355" spans="26:26" x14ac:dyDescent="0.2">
      <c r="Z15355" s="5"/>
    </row>
    <row r="15356" spans="26:26" x14ac:dyDescent="0.2">
      <c r="Z15356" s="5"/>
    </row>
    <row r="15357" spans="26:26" x14ac:dyDescent="0.2">
      <c r="Z15357" s="5"/>
    </row>
    <row r="15358" spans="26:26" x14ac:dyDescent="0.2">
      <c r="Z15358" s="5"/>
    </row>
    <row r="15359" spans="26:26" x14ac:dyDescent="0.2">
      <c r="Z15359" s="5"/>
    </row>
    <row r="15360" spans="26:26" x14ac:dyDescent="0.2">
      <c r="Z15360" s="5"/>
    </row>
    <row r="15361" spans="26:26" x14ac:dyDescent="0.2">
      <c r="Z15361" s="5"/>
    </row>
    <row r="15362" spans="26:26" x14ac:dyDescent="0.2">
      <c r="Z15362" s="5"/>
    </row>
    <row r="15363" spans="26:26" x14ac:dyDescent="0.2">
      <c r="Z15363" s="5"/>
    </row>
    <row r="15364" spans="26:26" x14ac:dyDescent="0.2">
      <c r="Z15364" s="5"/>
    </row>
    <row r="15365" spans="26:26" x14ac:dyDescent="0.2">
      <c r="Z15365" s="5"/>
    </row>
    <row r="15366" spans="26:26" x14ac:dyDescent="0.2">
      <c r="Z15366" s="5"/>
    </row>
    <row r="15367" spans="26:26" x14ac:dyDescent="0.2">
      <c r="Z15367" s="5"/>
    </row>
    <row r="15368" spans="26:26" x14ac:dyDescent="0.2">
      <c r="Z15368" s="5"/>
    </row>
    <row r="15369" spans="26:26" x14ac:dyDescent="0.2">
      <c r="Z15369" s="5"/>
    </row>
    <row r="15370" spans="26:26" x14ac:dyDescent="0.2">
      <c r="Z15370" s="5"/>
    </row>
    <row r="15371" spans="26:26" x14ac:dyDescent="0.2">
      <c r="Z15371" s="5"/>
    </row>
    <row r="15372" spans="26:26" x14ac:dyDescent="0.2">
      <c r="Z15372" s="5"/>
    </row>
    <row r="15373" spans="26:26" x14ac:dyDescent="0.2">
      <c r="Z15373" s="5"/>
    </row>
    <row r="15374" spans="26:26" x14ac:dyDescent="0.2">
      <c r="Z15374" s="5"/>
    </row>
    <row r="15375" spans="26:26" x14ac:dyDescent="0.2">
      <c r="Z15375" s="5"/>
    </row>
    <row r="15376" spans="26:26" x14ac:dyDescent="0.2">
      <c r="Z15376" s="5"/>
    </row>
    <row r="15377" spans="26:26" x14ac:dyDescent="0.2">
      <c r="Z15377" s="5"/>
    </row>
    <row r="15378" spans="26:26" x14ac:dyDescent="0.2">
      <c r="Z15378" s="5"/>
    </row>
    <row r="15379" spans="26:26" x14ac:dyDescent="0.2">
      <c r="Z15379" s="5"/>
    </row>
    <row r="15380" spans="26:26" x14ac:dyDescent="0.2">
      <c r="Z15380" s="5"/>
    </row>
    <row r="15381" spans="26:26" x14ac:dyDescent="0.2">
      <c r="Z15381" s="5"/>
    </row>
    <row r="15382" spans="26:26" x14ac:dyDescent="0.2">
      <c r="Z15382" s="5"/>
    </row>
    <row r="15383" spans="26:26" x14ac:dyDescent="0.2">
      <c r="Z15383" s="5"/>
    </row>
    <row r="15384" spans="26:26" x14ac:dyDescent="0.2">
      <c r="Z15384" s="5"/>
    </row>
    <row r="15385" spans="26:26" x14ac:dyDescent="0.2">
      <c r="Z15385" s="5"/>
    </row>
    <row r="15386" spans="26:26" x14ac:dyDescent="0.2">
      <c r="Z15386" s="5"/>
    </row>
    <row r="15387" spans="26:26" x14ac:dyDescent="0.2">
      <c r="Z15387" s="5"/>
    </row>
    <row r="15388" spans="26:26" x14ac:dyDescent="0.2">
      <c r="Z15388" s="5"/>
    </row>
    <row r="15389" spans="26:26" x14ac:dyDescent="0.2">
      <c r="Z15389" s="5"/>
    </row>
    <row r="15390" spans="26:26" x14ac:dyDescent="0.2">
      <c r="Z15390" s="5"/>
    </row>
    <row r="15391" spans="26:26" x14ac:dyDescent="0.2">
      <c r="Z15391" s="5"/>
    </row>
    <row r="15392" spans="26:26" x14ac:dyDescent="0.2">
      <c r="Z15392" s="5"/>
    </row>
    <row r="15393" spans="26:26" x14ac:dyDescent="0.2">
      <c r="Z15393" s="5"/>
    </row>
    <row r="15394" spans="26:26" x14ac:dyDescent="0.2">
      <c r="Z15394" s="5"/>
    </row>
    <row r="15395" spans="26:26" x14ac:dyDescent="0.2">
      <c r="Z15395" s="5"/>
    </row>
    <row r="15396" spans="26:26" x14ac:dyDescent="0.2">
      <c r="Z15396" s="5"/>
    </row>
    <row r="15397" spans="26:26" x14ac:dyDescent="0.2">
      <c r="Z15397" s="5"/>
    </row>
    <row r="15398" spans="26:26" x14ac:dyDescent="0.2">
      <c r="Z15398" s="5"/>
    </row>
    <row r="15399" spans="26:26" x14ac:dyDescent="0.2">
      <c r="Z15399" s="5"/>
    </row>
    <row r="15400" spans="26:26" x14ac:dyDescent="0.2">
      <c r="Z15400" s="5"/>
    </row>
    <row r="15401" spans="26:26" x14ac:dyDescent="0.2">
      <c r="Z15401" s="5"/>
    </row>
    <row r="15402" spans="26:26" x14ac:dyDescent="0.2">
      <c r="Z15402" s="5"/>
    </row>
    <row r="15403" spans="26:26" x14ac:dyDescent="0.2">
      <c r="Z15403" s="5"/>
    </row>
    <row r="15404" spans="26:26" x14ac:dyDescent="0.2">
      <c r="Z15404" s="5"/>
    </row>
    <row r="15405" spans="26:26" x14ac:dyDescent="0.2">
      <c r="Z15405" s="5"/>
    </row>
    <row r="15406" spans="26:26" x14ac:dyDescent="0.2">
      <c r="Z15406" s="5"/>
    </row>
    <row r="15407" spans="26:26" x14ac:dyDescent="0.2">
      <c r="Z15407" s="5"/>
    </row>
    <row r="15408" spans="26:26" x14ac:dyDescent="0.2">
      <c r="Z15408" s="5"/>
    </row>
    <row r="15409" spans="26:26" x14ac:dyDescent="0.2">
      <c r="Z15409" s="5"/>
    </row>
    <row r="15410" spans="26:26" x14ac:dyDescent="0.2">
      <c r="Z15410" s="5"/>
    </row>
    <row r="15411" spans="26:26" x14ac:dyDescent="0.2">
      <c r="Z15411" s="5"/>
    </row>
    <row r="15412" spans="26:26" x14ac:dyDescent="0.2">
      <c r="Z15412" s="5"/>
    </row>
    <row r="15413" spans="26:26" x14ac:dyDescent="0.2">
      <c r="Z15413" s="5"/>
    </row>
    <row r="15414" spans="26:26" x14ac:dyDescent="0.2">
      <c r="Z15414" s="5"/>
    </row>
    <row r="15415" spans="26:26" x14ac:dyDescent="0.2">
      <c r="Z15415" s="5"/>
    </row>
    <row r="15416" spans="26:26" x14ac:dyDescent="0.2">
      <c r="Z15416" s="5"/>
    </row>
    <row r="15417" spans="26:26" x14ac:dyDescent="0.2">
      <c r="Z15417" s="5"/>
    </row>
    <row r="15418" spans="26:26" x14ac:dyDescent="0.2">
      <c r="Z15418" s="5"/>
    </row>
    <row r="15419" spans="26:26" x14ac:dyDescent="0.2">
      <c r="Z15419" s="5"/>
    </row>
    <row r="15420" spans="26:26" x14ac:dyDescent="0.2">
      <c r="Z15420" s="5"/>
    </row>
    <row r="15421" spans="26:26" x14ac:dyDescent="0.2">
      <c r="Z15421" s="5"/>
    </row>
    <row r="15422" spans="26:26" x14ac:dyDescent="0.2">
      <c r="Z15422" s="5"/>
    </row>
    <row r="15423" spans="26:26" x14ac:dyDescent="0.2">
      <c r="Z15423" s="5"/>
    </row>
    <row r="15424" spans="26:26" x14ac:dyDescent="0.2">
      <c r="Z15424" s="5"/>
    </row>
    <row r="15425" spans="26:26" x14ac:dyDescent="0.2">
      <c r="Z15425" s="5"/>
    </row>
    <row r="15426" spans="26:26" x14ac:dyDescent="0.2">
      <c r="Z15426" s="5"/>
    </row>
    <row r="15427" spans="26:26" x14ac:dyDescent="0.2">
      <c r="Z15427" s="5"/>
    </row>
    <row r="15428" spans="26:26" x14ac:dyDescent="0.2">
      <c r="Z15428" s="5"/>
    </row>
    <row r="15429" spans="26:26" x14ac:dyDescent="0.2">
      <c r="Z15429" s="5"/>
    </row>
    <row r="15430" spans="26:26" x14ac:dyDescent="0.2">
      <c r="Z15430" s="5"/>
    </row>
    <row r="15431" spans="26:26" x14ac:dyDescent="0.2">
      <c r="Z15431" s="5"/>
    </row>
    <row r="15432" spans="26:26" x14ac:dyDescent="0.2">
      <c r="Z15432" s="5"/>
    </row>
    <row r="15433" spans="26:26" x14ac:dyDescent="0.2">
      <c r="Z15433" s="5"/>
    </row>
    <row r="15434" spans="26:26" x14ac:dyDescent="0.2">
      <c r="Z15434" s="5"/>
    </row>
    <row r="15435" spans="26:26" x14ac:dyDescent="0.2">
      <c r="Z15435" s="5"/>
    </row>
    <row r="15436" spans="26:26" x14ac:dyDescent="0.2">
      <c r="Z15436" s="5"/>
    </row>
    <row r="15437" spans="26:26" x14ac:dyDescent="0.2">
      <c r="Z15437" s="5"/>
    </row>
    <row r="15438" spans="26:26" x14ac:dyDescent="0.2">
      <c r="Z15438" s="5"/>
    </row>
    <row r="15439" spans="26:26" x14ac:dyDescent="0.2">
      <c r="Z15439" s="5"/>
    </row>
    <row r="15440" spans="26:26" x14ac:dyDescent="0.2">
      <c r="Z15440" s="5"/>
    </row>
    <row r="15441" spans="26:26" x14ac:dyDescent="0.2">
      <c r="Z15441" s="5"/>
    </row>
    <row r="15442" spans="26:26" x14ac:dyDescent="0.2">
      <c r="Z15442" s="5"/>
    </row>
    <row r="15443" spans="26:26" x14ac:dyDescent="0.2">
      <c r="Z15443" s="5"/>
    </row>
    <row r="15444" spans="26:26" x14ac:dyDescent="0.2">
      <c r="Z15444" s="5"/>
    </row>
    <row r="15445" spans="26:26" x14ac:dyDescent="0.2">
      <c r="Z15445" s="5"/>
    </row>
    <row r="15446" spans="26:26" x14ac:dyDescent="0.2">
      <c r="Z15446" s="5"/>
    </row>
    <row r="15447" spans="26:26" x14ac:dyDescent="0.2">
      <c r="Z15447" s="5"/>
    </row>
    <row r="15448" spans="26:26" x14ac:dyDescent="0.2">
      <c r="Z15448" s="5"/>
    </row>
    <row r="15449" spans="26:26" x14ac:dyDescent="0.2">
      <c r="Z15449" s="5"/>
    </row>
    <row r="15450" spans="26:26" x14ac:dyDescent="0.2">
      <c r="Z15450" s="5"/>
    </row>
    <row r="15451" spans="26:26" x14ac:dyDescent="0.2">
      <c r="Z15451" s="5"/>
    </row>
    <row r="15452" spans="26:26" x14ac:dyDescent="0.2">
      <c r="Z15452" s="5"/>
    </row>
    <row r="15453" spans="26:26" x14ac:dyDescent="0.2">
      <c r="Z15453" s="5"/>
    </row>
    <row r="15454" spans="26:26" x14ac:dyDescent="0.2">
      <c r="Z15454" s="5"/>
    </row>
    <row r="15455" spans="26:26" x14ac:dyDescent="0.2">
      <c r="Z15455" s="5"/>
    </row>
    <row r="15456" spans="26:26" x14ac:dyDescent="0.2">
      <c r="Z15456" s="5"/>
    </row>
    <row r="15457" spans="26:26" x14ac:dyDescent="0.2">
      <c r="Z15457" s="5"/>
    </row>
    <row r="15458" spans="26:26" x14ac:dyDescent="0.2">
      <c r="Z15458" s="5"/>
    </row>
    <row r="15459" spans="26:26" x14ac:dyDescent="0.2">
      <c r="Z15459" s="5"/>
    </row>
    <row r="15460" spans="26:26" x14ac:dyDescent="0.2">
      <c r="Z15460" s="5"/>
    </row>
    <row r="15461" spans="26:26" x14ac:dyDescent="0.2">
      <c r="Z15461" s="5"/>
    </row>
    <row r="15462" spans="26:26" x14ac:dyDescent="0.2">
      <c r="Z15462" s="5"/>
    </row>
    <row r="15463" spans="26:26" x14ac:dyDescent="0.2">
      <c r="Z15463" s="5"/>
    </row>
    <row r="15464" spans="26:26" x14ac:dyDescent="0.2">
      <c r="Z15464" s="5"/>
    </row>
    <row r="15465" spans="26:26" x14ac:dyDescent="0.2">
      <c r="Z15465" s="5"/>
    </row>
    <row r="15466" spans="26:26" x14ac:dyDescent="0.2">
      <c r="Z15466" s="5"/>
    </row>
    <row r="15467" spans="26:26" x14ac:dyDescent="0.2">
      <c r="Z15467" s="5"/>
    </row>
    <row r="15468" spans="26:26" x14ac:dyDescent="0.2">
      <c r="Z15468" s="5"/>
    </row>
    <row r="15469" spans="26:26" x14ac:dyDescent="0.2">
      <c r="Z15469" s="5"/>
    </row>
    <row r="15470" spans="26:26" x14ac:dyDescent="0.2">
      <c r="Z15470" s="5"/>
    </row>
    <row r="15471" spans="26:26" x14ac:dyDescent="0.2">
      <c r="Z15471" s="5"/>
    </row>
    <row r="15472" spans="26:26" x14ac:dyDescent="0.2">
      <c r="Z15472" s="5"/>
    </row>
    <row r="15473" spans="26:26" x14ac:dyDescent="0.2">
      <c r="Z15473" s="5"/>
    </row>
    <row r="15474" spans="26:26" x14ac:dyDescent="0.2">
      <c r="Z15474" s="5"/>
    </row>
    <row r="15475" spans="26:26" x14ac:dyDescent="0.2">
      <c r="Z15475" s="5"/>
    </row>
    <row r="15476" spans="26:26" x14ac:dyDescent="0.2">
      <c r="Z15476" s="5"/>
    </row>
    <row r="15477" spans="26:26" x14ac:dyDescent="0.2">
      <c r="Z15477" s="5"/>
    </row>
    <row r="15478" spans="26:26" x14ac:dyDescent="0.2">
      <c r="Z15478" s="5"/>
    </row>
    <row r="15479" spans="26:26" x14ac:dyDescent="0.2">
      <c r="Z15479" s="5"/>
    </row>
    <row r="15480" spans="26:26" x14ac:dyDescent="0.2">
      <c r="Z15480" s="5"/>
    </row>
    <row r="15481" spans="26:26" x14ac:dyDescent="0.2">
      <c r="Z15481" s="5"/>
    </row>
    <row r="15482" spans="26:26" x14ac:dyDescent="0.2">
      <c r="Z15482" s="5"/>
    </row>
    <row r="15483" spans="26:26" x14ac:dyDescent="0.2">
      <c r="Z15483" s="5"/>
    </row>
    <row r="15484" spans="26:26" x14ac:dyDescent="0.2">
      <c r="Z15484" s="5"/>
    </row>
    <row r="15485" spans="26:26" x14ac:dyDescent="0.2">
      <c r="Z15485" s="5"/>
    </row>
    <row r="15486" spans="26:26" x14ac:dyDescent="0.2">
      <c r="Z15486" s="5"/>
    </row>
    <row r="15487" spans="26:26" x14ac:dyDescent="0.2">
      <c r="Z15487" s="5"/>
    </row>
    <row r="15488" spans="26:26" x14ac:dyDescent="0.2">
      <c r="Z15488" s="5"/>
    </row>
    <row r="15489" spans="26:26" x14ac:dyDescent="0.2">
      <c r="Z15489" s="5"/>
    </row>
    <row r="15490" spans="26:26" x14ac:dyDescent="0.2">
      <c r="Z15490" s="5"/>
    </row>
    <row r="15491" spans="26:26" x14ac:dyDescent="0.2">
      <c r="Z15491" s="5"/>
    </row>
    <row r="15492" spans="26:26" x14ac:dyDescent="0.2">
      <c r="Z15492" s="5"/>
    </row>
    <row r="15493" spans="26:26" x14ac:dyDescent="0.2">
      <c r="Z15493" s="5"/>
    </row>
    <row r="15494" spans="26:26" x14ac:dyDescent="0.2">
      <c r="Z15494" s="5"/>
    </row>
    <row r="15495" spans="26:26" x14ac:dyDescent="0.2">
      <c r="Z15495" s="5"/>
    </row>
    <row r="15496" spans="26:26" x14ac:dyDescent="0.2">
      <c r="Z15496" s="5"/>
    </row>
    <row r="15497" spans="26:26" x14ac:dyDescent="0.2">
      <c r="Z15497" s="5"/>
    </row>
    <row r="15498" spans="26:26" x14ac:dyDescent="0.2">
      <c r="Z15498" s="5"/>
    </row>
    <row r="15499" spans="26:26" x14ac:dyDescent="0.2">
      <c r="Z15499" s="5"/>
    </row>
    <row r="15500" spans="26:26" x14ac:dyDescent="0.2">
      <c r="Z15500" s="5"/>
    </row>
    <row r="15501" spans="26:26" x14ac:dyDescent="0.2">
      <c r="Z15501" s="5"/>
    </row>
    <row r="15502" spans="26:26" x14ac:dyDescent="0.2">
      <c r="Z15502" s="5"/>
    </row>
    <row r="15503" spans="26:26" x14ac:dyDescent="0.2">
      <c r="Z15503" s="5"/>
    </row>
    <row r="15504" spans="26:26" x14ac:dyDescent="0.2">
      <c r="Z15504" s="5"/>
    </row>
    <row r="15505" spans="26:26" x14ac:dyDescent="0.2">
      <c r="Z15505" s="5"/>
    </row>
    <row r="15506" spans="26:26" x14ac:dyDescent="0.2">
      <c r="Z15506" s="5"/>
    </row>
    <row r="15507" spans="26:26" x14ac:dyDescent="0.2">
      <c r="Z15507" s="5"/>
    </row>
    <row r="15508" spans="26:26" x14ac:dyDescent="0.2">
      <c r="Z15508" s="5"/>
    </row>
    <row r="15509" spans="26:26" x14ac:dyDescent="0.2">
      <c r="Z15509" s="5"/>
    </row>
    <row r="15510" spans="26:26" x14ac:dyDescent="0.2">
      <c r="Z15510" s="5"/>
    </row>
    <row r="15511" spans="26:26" x14ac:dyDescent="0.2">
      <c r="Z15511" s="5"/>
    </row>
    <row r="15512" spans="26:26" x14ac:dyDescent="0.2">
      <c r="Z15512" s="5"/>
    </row>
    <row r="15513" spans="26:26" x14ac:dyDescent="0.2">
      <c r="Z15513" s="5"/>
    </row>
    <row r="15514" spans="26:26" x14ac:dyDescent="0.2">
      <c r="Z15514" s="5"/>
    </row>
    <row r="15515" spans="26:26" x14ac:dyDescent="0.2">
      <c r="Z15515" s="5"/>
    </row>
    <row r="15516" spans="26:26" x14ac:dyDescent="0.2">
      <c r="Z15516" s="5"/>
    </row>
    <row r="15517" spans="26:26" x14ac:dyDescent="0.2">
      <c r="Z15517" s="5"/>
    </row>
    <row r="15518" spans="26:26" x14ac:dyDescent="0.2">
      <c r="Z15518" s="5"/>
    </row>
    <row r="15519" spans="26:26" x14ac:dyDescent="0.2">
      <c r="Z15519" s="5"/>
    </row>
    <row r="15520" spans="26:26" x14ac:dyDescent="0.2">
      <c r="Z15520" s="5"/>
    </row>
    <row r="15521" spans="26:26" x14ac:dyDescent="0.2">
      <c r="Z15521" s="5"/>
    </row>
    <row r="15522" spans="26:26" x14ac:dyDescent="0.2">
      <c r="Z15522" s="5"/>
    </row>
    <row r="15523" spans="26:26" x14ac:dyDescent="0.2">
      <c r="Z15523" s="5"/>
    </row>
    <row r="15524" spans="26:26" x14ac:dyDescent="0.2">
      <c r="Z15524" s="5"/>
    </row>
    <row r="15525" spans="26:26" x14ac:dyDescent="0.2">
      <c r="Z15525" s="5"/>
    </row>
    <row r="15526" spans="26:26" x14ac:dyDescent="0.2">
      <c r="Z15526" s="5"/>
    </row>
    <row r="15527" spans="26:26" x14ac:dyDescent="0.2">
      <c r="Z15527" s="5"/>
    </row>
    <row r="15528" spans="26:26" x14ac:dyDescent="0.2">
      <c r="Z15528" s="5"/>
    </row>
    <row r="15529" spans="26:26" x14ac:dyDescent="0.2">
      <c r="Z15529" s="5"/>
    </row>
    <row r="15530" spans="26:26" x14ac:dyDescent="0.2">
      <c r="Z15530" s="5"/>
    </row>
    <row r="15531" spans="26:26" x14ac:dyDescent="0.2">
      <c r="Z15531" s="5"/>
    </row>
    <row r="15532" spans="26:26" x14ac:dyDescent="0.2">
      <c r="Z15532" s="5"/>
    </row>
    <row r="15533" spans="26:26" x14ac:dyDescent="0.2">
      <c r="Z15533" s="5"/>
    </row>
    <row r="15534" spans="26:26" x14ac:dyDescent="0.2">
      <c r="Z15534" s="5"/>
    </row>
    <row r="15535" spans="26:26" x14ac:dyDescent="0.2">
      <c r="Z15535" s="5"/>
    </row>
    <row r="15536" spans="26:26" x14ac:dyDescent="0.2">
      <c r="Z15536" s="5"/>
    </row>
    <row r="15537" spans="26:26" x14ac:dyDescent="0.2">
      <c r="Z15537" s="5"/>
    </row>
    <row r="15538" spans="26:26" x14ac:dyDescent="0.2">
      <c r="Z15538" s="5"/>
    </row>
    <row r="15539" spans="26:26" x14ac:dyDescent="0.2">
      <c r="Z15539" s="5"/>
    </row>
    <row r="15540" spans="26:26" x14ac:dyDescent="0.2">
      <c r="Z15540" s="5"/>
    </row>
    <row r="15541" spans="26:26" x14ac:dyDescent="0.2">
      <c r="Z15541" s="5"/>
    </row>
    <row r="15542" spans="26:26" x14ac:dyDescent="0.2">
      <c r="Z15542" s="5"/>
    </row>
    <row r="15543" spans="26:26" x14ac:dyDescent="0.2">
      <c r="Z15543" s="5"/>
    </row>
    <row r="15544" spans="26:26" x14ac:dyDescent="0.2">
      <c r="Z15544" s="5"/>
    </row>
    <row r="15545" spans="26:26" x14ac:dyDescent="0.2">
      <c r="Z15545" s="5"/>
    </row>
    <row r="15546" spans="26:26" x14ac:dyDescent="0.2">
      <c r="Z15546" s="5"/>
    </row>
    <row r="15547" spans="26:26" x14ac:dyDescent="0.2">
      <c r="Z15547" s="5"/>
    </row>
    <row r="15548" spans="26:26" x14ac:dyDescent="0.2">
      <c r="Z15548" s="5"/>
    </row>
    <row r="15549" spans="26:26" x14ac:dyDescent="0.2">
      <c r="Z15549" s="5"/>
    </row>
    <row r="15550" spans="26:26" x14ac:dyDescent="0.2">
      <c r="Z15550" s="5"/>
    </row>
    <row r="15551" spans="26:26" x14ac:dyDescent="0.2">
      <c r="Z15551" s="5"/>
    </row>
    <row r="15552" spans="26:26" x14ac:dyDescent="0.2">
      <c r="Z15552" s="5"/>
    </row>
    <row r="15553" spans="26:26" x14ac:dyDescent="0.2">
      <c r="Z15553" s="5"/>
    </row>
    <row r="15554" spans="26:26" x14ac:dyDescent="0.2">
      <c r="Z15554" s="5"/>
    </row>
    <row r="15555" spans="26:26" x14ac:dyDescent="0.2">
      <c r="Z15555" s="5"/>
    </row>
    <row r="15556" spans="26:26" x14ac:dyDescent="0.2">
      <c r="Z15556" s="5"/>
    </row>
    <row r="15557" spans="26:26" x14ac:dyDescent="0.2">
      <c r="Z15557" s="5"/>
    </row>
    <row r="15558" spans="26:26" x14ac:dyDescent="0.2">
      <c r="Z15558" s="5"/>
    </row>
    <row r="15559" spans="26:26" x14ac:dyDescent="0.2">
      <c r="Z15559" s="5"/>
    </row>
    <row r="15560" spans="26:26" x14ac:dyDescent="0.2">
      <c r="Z15560" s="5"/>
    </row>
    <row r="15561" spans="26:26" x14ac:dyDescent="0.2">
      <c r="Z15561" s="5"/>
    </row>
    <row r="15562" spans="26:26" x14ac:dyDescent="0.2">
      <c r="Z15562" s="5"/>
    </row>
    <row r="15563" spans="26:26" x14ac:dyDescent="0.2">
      <c r="Z15563" s="5"/>
    </row>
    <row r="15564" spans="26:26" x14ac:dyDescent="0.2">
      <c r="Z15564" s="5"/>
    </row>
    <row r="15565" spans="26:26" x14ac:dyDescent="0.2">
      <c r="Z15565" s="5"/>
    </row>
    <row r="15566" spans="26:26" x14ac:dyDescent="0.2">
      <c r="Z15566" s="5"/>
    </row>
    <row r="15567" spans="26:26" x14ac:dyDescent="0.2">
      <c r="Z15567" s="5"/>
    </row>
    <row r="15568" spans="26:26" x14ac:dyDescent="0.2">
      <c r="Z15568" s="5"/>
    </row>
    <row r="15569" spans="26:26" x14ac:dyDescent="0.2">
      <c r="Z15569" s="5"/>
    </row>
    <row r="15570" spans="26:26" x14ac:dyDescent="0.2">
      <c r="Z15570" s="5"/>
    </row>
    <row r="15571" spans="26:26" x14ac:dyDescent="0.2">
      <c r="Z15571" s="5"/>
    </row>
    <row r="15572" spans="26:26" x14ac:dyDescent="0.2">
      <c r="Z15572" s="5"/>
    </row>
    <row r="15573" spans="26:26" x14ac:dyDescent="0.2">
      <c r="Z15573" s="5"/>
    </row>
    <row r="15574" spans="26:26" x14ac:dyDescent="0.2">
      <c r="Z15574" s="5"/>
    </row>
    <row r="15575" spans="26:26" x14ac:dyDescent="0.2">
      <c r="Z15575" s="5"/>
    </row>
    <row r="15576" spans="26:26" x14ac:dyDescent="0.2">
      <c r="Z15576" s="5"/>
    </row>
    <row r="15577" spans="26:26" x14ac:dyDescent="0.2">
      <c r="Z15577" s="5"/>
    </row>
    <row r="15578" spans="26:26" x14ac:dyDescent="0.2">
      <c r="Z15578" s="5"/>
    </row>
    <row r="15579" spans="26:26" x14ac:dyDescent="0.2">
      <c r="Z15579" s="5"/>
    </row>
    <row r="15580" spans="26:26" x14ac:dyDescent="0.2">
      <c r="Z15580" s="5"/>
    </row>
    <row r="15581" spans="26:26" x14ac:dyDescent="0.2">
      <c r="Z15581" s="5"/>
    </row>
    <row r="15582" spans="26:26" x14ac:dyDescent="0.2">
      <c r="Z15582" s="5"/>
    </row>
    <row r="15583" spans="26:26" x14ac:dyDescent="0.2">
      <c r="Z15583" s="5"/>
    </row>
    <row r="15584" spans="26:26" x14ac:dyDescent="0.2">
      <c r="Z15584" s="5"/>
    </row>
    <row r="15585" spans="26:26" x14ac:dyDescent="0.2">
      <c r="Z15585" s="5"/>
    </row>
    <row r="15586" spans="26:26" x14ac:dyDescent="0.2">
      <c r="Z15586" s="5"/>
    </row>
    <row r="15587" spans="26:26" x14ac:dyDescent="0.2">
      <c r="Z15587" s="5"/>
    </row>
    <row r="15588" spans="26:26" x14ac:dyDescent="0.2">
      <c r="Z15588" s="5"/>
    </row>
    <row r="15589" spans="26:26" x14ac:dyDescent="0.2">
      <c r="Z15589" s="5"/>
    </row>
    <row r="15590" spans="26:26" x14ac:dyDescent="0.2">
      <c r="Z15590" s="5"/>
    </row>
    <row r="15591" spans="26:26" x14ac:dyDescent="0.2">
      <c r="Z15591" s="5"/>
    </row>
    <row r="15592" spans="26:26" x14ac:dyDescent="0.2">
      <c r="Z15592" s="5"/>
    </row>
    <row r="15593" spans="26:26" x14ac:dyDescent="0.2">
      <c r="Z15593" s="5"/>
    </row>
    <row r="15594" spans="26:26" x14ac:dyDescent="0.2">
      <c r="Z15594" s="5"/>
    </row>
    <row r="15595" spans="26:26" x14ac:dyDescent="0.2">
      <c r="Z15595" s="5"/>
    </row>
    <row r="15596" spans="26:26" x14ac:dyDescent="0.2">
      <c r="Z15596" s="5"/>
    </row>
    <row r="15597" spans="26:26" x14ac:dyDescent="0.2">
      <c r="Z15597" s="5"/>
    </row>
    <row r="15598" spans="26:26" x14ac:dyDescent="0.2">
      <c r="Z15598" s="5"/>
    </row>
    <row r="15599" spans="26:26" x14ac:dyDescent="0.2">
      <c r="Z15599" s="5"/>
    </row>
    <row r="15600" spans="26:26" x14ac:dyDescent="0.2">
      <c r="Z15600" s="5"/>
    </row>
    <row r="15601" spans="26:26" x14ac:dyDescent="0.2">
      <c r="Z15601" s="5"/>
    </row>
    <row r="15602" spans="26:26" x14ac:dyDescent="0.2">
      <c r="Z15602" s="5"/>
    </row>
    <row r="15603" spans="26:26" x14ac:dyDescent="0.2">
      <c r="Z15603" s="5"/>
    </row>
    <row r="15604" spans="26:26" x14ac:dyDescent="0.2">
      <c r="Z15604" s="5"/>
    </row>
    <row r="15605" spans="26:26" x14ac:dyDescent="0.2">
      <c r="Z15605" s="5"/>
    </row>
    <row r="15606" spans="26:26" x14ac:dyDescent="0.2">
      <c r="Z15606" s="5"/>
    </row>
    <row r="15607" spans="26:26" x14ac:dyDescent="0.2">
      <c r="Z15607" s="5"/>
    </row>
    <row r="15608" spans="26:26" x14ac:dyDescent="0.2">
      <c r="Z15608" s="5"/>
    </row>
    <row r="15609" spans="26:26" x14ac:dyDescent="0.2">
      <c r="Z15609" s="5"/>
    </row>
    <row r="15610" spans="26:26" x14ac:dyDescent="0.2">
      <c r="Z15610" s="5"/>
    </row>
    <row r="15611" spans="26:26" x14ac:dyDescent="0.2">
      <c r="Z15611" s="5"/>
    </row>
    <row r="15612" spans="26:26" x14ac:dyDescent="0.2">
      <c r="Z15612" s="5"/>
    </row>
    <row r="15613" spans="26:26" x14ac:dyDescent="0.2">
      <c r="Z15613" s="5"/>
    </row>
    <row r="15614" spans="26:26" x14ac:dyDescent="0.2">
      <c r="Z15614" s="5"/>
    </row>
    <row r="15615" spans="26:26" x14ac:dyDescent="0.2">
      <c r="Z15615" s="5"/>
    </row>
    <row r="15616" spans="26:26" x14ac:dyDescent="0.2">
      <c r="Z15616" s="5"/>
    </row>
    <row r="15617" spans="26:26" x14ac:dyDescent="0.2">
      <c r="Z15617" s="5"/>
    </row>
    <row r="15618" spans="26:26" x14ac:dyDescent="0.2">
      <c r="Z15618" s="5"/>
    </row>
    <row r="15619" spans="26:26" x14ac:dyDescent="0.2">
      <c r="Z15619" s="5"/>
    </row>
    <row r="15620" spans="26:26" x14ac:dyDescent="0.2">
      <c r="Z15620" s="5"/>
    </row>
    <row r="15621" spans="26:26" x14ac:dyDescent="0.2">
      <c r="Z15621" s="5"/>
    </row>
    <row r="15622" spans="26:26" x14ac:dyDescent="0.2">
      <c r="Z15622" s="5"/>
    </row>
    <row r="15623" spans="26:26" x14ac:dyDescent="0.2">
      <c r="Z15623" s="5"/>
    </row>
    <row r="15624" spans="26:26" x14ac:dyDescent="0.2">
      <c r="Z15624" s="5"/>
    </row>
    <row r="15625" spans="26:26" x14ac:dyDescent="0.2">
      <c r="Z15625" s="5"/>
    </row>
    <row r="15626" spans="26:26" x14ac:dyDescent="0.2">
      <c r="Z15626" s="5"/>
    </row>
    <row r="15627" spans="26:26" x14ac:dyDescent="0.2">
      <c r="Z15627" s="5"/>
    </row>
    <row r="15628" spans="26:26" x14ac:dyDescent="0.2">
      <c r="Z15628" s="5"/>
    </row>
    <row r="15629" spans="26:26" x14ac:dyDescent="0.2">
      <c r="Z15629" s="5"/>
    </row>
    <row r="15630" spans="26:26" x14ac:dyDescent="0.2">
      <c r="Z15630" s="5"/>
    </row>
    <row r="15631" spans="26:26" x14ac:dyDescent="0.2">
      <c r="Z15631" s="5"/>
    </row>
    <row r="15632" spans="26:26" x14ac:dyDescent="0.2">
      <c r="Z15632" s="5"/>
    </row>
    <row r="15633" spans="26:26" x14ac:dyDescent="0.2">
      <c r="Z15633" s="5"/>
    </row>
    <row r="15634" spans="26:26" x14ac:dyDescent="0.2">
      <c r="Z15634" s="5"/>
    </row>
    <row r="15635" spans="26:26" x14ac:dyDescent="0.2">
      <c r="Z15635" s="5"/>
    </row>
    <row r="15636" spans="26:26" x14ac:dyDescent="0.2">
      <c r="Z15636" s="5"/>
    </row>
    <row r="15637" spans="26:26" x14ac:dyDescent="0.2">
      <c r="Z15637" s="5"/>
    </row>
    <row r="15638" spans="26:26" x14ac:dyDescent="0.2">
      <c r="Z15638" s="5"/>
    </row>
    <row r="15639" spans="26:26" x14ac:dyDescent="0.2">
      <c r="Z15639" s="5"/>
    </row>
    <row r="15640" spans="26:26" x14ac:dyDescent="0.2">
      <c r="Z15640" s="5"/>
    </row>
    <row r="15641" spans="26:26" x14ac:dyDescent="0.2">
      <c r="Z15641" s="5"/>
    </row>
    <row r="15642" spans="26:26" x14ac:dyDescent="0.2">
      <c r="Z15642" s="5"/>
    </row>
    <row r="15643" spans="26:26" x14ac:dyDescent="0.2">
      <c r="Z15643" s="5"/>
    </row>
    <row r="15644" spans="26:26" x14ac:dyDescent="0.2">
      <c r="Z15644" s="5"/>
    </row>
    <row r="15645" spans="26:26" x14ac:dyDescent="0.2">
      <c r="Z15645" s="5"/>
    </row>
    <row r="15646" spans="26:26" x14ac:dyDescent="0.2">
      <c r="Z15646" s="5"/>
    </row>
    <row r="15647" spans="26:26" x14ac:dyDescent="0.2">
      <c r="Z15647" s="5"/>
    </row>
    <row r="15648" spans="26:26" x14ac:dyDescent="0.2">
      <c r="Z15648" s="5"/>
    </row>
    <row r="15649" spans="26:26" x14ac:dyDescent="0.2">
      <c r="Z15649" s="5"/>
    </row>
    <row r="15650" spans="26:26" x14ac:dyDescent="0.2">
      <c r="Z15650" s="5"/>
    </row>
    <row r="15651" spans="26:26" x14ac:dyDescent="0.2">
      <c r="Z15651" s="5"/>
    </row>
    <row r="15652" spans="26:26" x14ac:dyDescent="0.2">
      <c r="Z15652" s="5"/>
    </row>
    <row r="15653" spans="26:26" x14ac:dyDescent="0.2">
      <c r="Z15653" s="5"/>
    </row>
    <row r="15654" spans="26:26" x14ac:dyDescent="0.2">
      <c r="Z15654" s="5"/>
    </row>
    <row r="15655" spans="26:26" x14ac:dyDescent="0.2">
      <c r="Z15655" s="5"/>
    </row>
    <row r="15656" spans="26:26" x14ac:dyDescent="0.2">
      <c r="Z15656" s="5"/>
    </row>
    <row r="15657" spans="26:26" x14ac:dyDescent="0.2">
      <c r="Z15657" s="5"/>
    </row>
    <row r="15658" spans="26:26" x14ac:dyDescent="0.2">
      <c r="Z15658" s="5"/>
    </row>
    <row r="15659" spans="26:26" x14ac:dyDescent="0.2">
      <c r="Z15659" s="5"/>
    </row>
    <row r="15660" spans="26:26" x14ac:dyDescent="0.2">
      <c r="Z15660" s="5"/>
    </row>
    <row r="15661" spans="26:26" x14ac:dyDescent="0.2">
      <c r="Z15661" s="5"/>
    </row>
    <row r="15662" spans="26:26" x14ac:dyDescent="0.2">
      <c r="Z15662" s="5"/>
    </row>
    <row r="15663" spans="26:26" x14ac:dyDescent="0.2">
      <c r="Z15663" s="5"/>
    </row>
    <row r="15664" spans="26:26" x14ac:dyDescent="0.2">
      <c r="Z15664" s="5"/>
    </row>
    <row r="15665" spans="26:26" x14ac:dyDescent="0.2">
      <c r="Z15665" s="5"/>
    </row>
    <row r="15666" spans="26:26" x14ac:dyDescent="0.2">
      <c r="Z15666" s="5"/>
    </row>
    <row r="15667" spans="26:26" x14ac:dyDescent="0.2">
      <c r="Z15667" s="5"/>
    </row>
    <row r="15668" spans="26:26" x14ac:dyDescent="0.2">
      <c r="Z15668" s="5"/>
    </row>
    <row r="15669" spans="26:26" x14ac:dyDescent="0.2">
      <c r="Z15669" s="5"/>
    </row>
    <row r="15670" spans="26:26" x14ac:dyDescent="0.2">
      <c r="Z15670" s="5"/>
    </row>
    <row r="15671" spans="26:26" x14ac:dyDescent="0.2">
      <c r="Z15671" s="5"/>
    </row>
    <row r="15672" spans="26:26" x14ac:dyDescent="0.2">
      <c r="Z15672" s="5"/>
    </row>
    <row r="15673" spans="26:26" x14ac:dyDescent="0.2">
      <c r="Z15673" s="5"/>
    </row>
    <row r="15674" spans="26:26" x14ac:dyDescent="0.2">
      <c r="Z15674" s="5"/>
    </row>
    <row r="15675" spans="26:26" x14ac:dyDescent="0.2">
      <c r="Z15675" s="5"/>
    </row>
    <row r="15676" spans="26:26" x14ac:dyDescent="0.2">
      <c r="Z15676" s="5"/>
    </row>
    <row r="15677" spans="26:26" x14ac:dyDescent="0.2">
      <c r="Z15677" s="5"/>
    </row>
    <row r="15678" spans="26:26" x14ac:dyDescent="0.2">
      <c r="Z15678" s="5"/>
    </row>
    <row r="15679" spans="26:26" x14ac:dyDescent="0.2">
      <c r="Z15679" s="5"/>
    </row>
    <row r="15680" spans="26:26" x14ac:dyDescent="0.2">
      <c r="Z15680" s="5"/>
    </row>
    <row r="15681" spans="26:26" x14ac:dyDescent="0.2">
      <c r="Z15681" s="5"/>
    </row>
    <row r="15682" spans="26:26" x14ac:dyDescent="0.2">
      <c r="Z15682" s="5"/>
    </row>
    <row r="15683" spans="26:26" x14ac:dyDescent="0.2">
      <c r="Z15683" s="5"/>
    </row>
    <row r="15684" spans="26:26" x14ac:dyDescent="0.2">
      <c r="Z15684" s="5"/>
    </row>
    <row r="15685" spans="26:26" x14ac:dyDescent="0.2">
      <c r="Z15685" s="5"/>
    </row>
    <row r="15686" spans="26:26" x14ac:dyDescent="0.2">
      <c r="Z15686" s="5"/>
    </row>
    <row r="15687" spans="26:26" x14ac:dyDescent="0.2">
      <c r="Z15687" s="5"/>
    </row>
    <row r="15688" spans="26:26" x14ac:dyDescent="0.2">
      <c r="Z15688" s="5"/>
    </row>
    <row r="15689" spans="26:26" x14ac:dyDescent="0.2">
      <c r="Z15689" s="5"/>
    </row>
    <row r="15690" spans="26:26" x14ac:dyDescent="0.2">
      <c r="Z15690" s="5"/>
    </row>
    <row r="15691" spans="26:26" x14ac:dyDescent="0.2">
      <c r="Z15691" s="5"/>
    </row>
    <row r="15692" spans="26:26" x14ac:dyDescent="0.2">
      <c r="Z15692" s="5"/>
    </row>
    <row r="15693" spans="26:26" x14ac:dyDescent="0.2">
      <c r="Z15693" s="5"/>
    </row>
    <row r="15694" spans="26:26" x14ac:dyDescent="0.2">
      <c r="Z15694" s="5"/>
    </row>
    <row r="15695" spans="26:26" x14ac:dyDescent="0.2">
      <c r="Z15695" s="5"/>
    </row>
    <row r="15696" spans="26:26" x14ac:dyDescent="0.2">
      <c r="Z15696" s="5"/>
    </row>
    <row r="15697" spans="26:26" x14ac:dyDescent="0.2">
      <c r="Z15697" s="5"/>
    </row>
    <row r="15698" spans="26:26" x14ac:dyDescent="0.2">
      <c r="Z15698" s="5"/>
    </row>
    <row r="15699" spans="26:26" x14ac:dyDescent="0.2">
      <c r="Z15699" s="5"/>
    </row>
    <row r="15700" spans="26:26" x14ac:dyDescent="0.2">
      <c r="Z15700" s="5"/>
    </row>
    <row r="15701" spans="26:26" x14ac:dyDescent="0.2">
      <c r="Z15701" s="5"/>
    </row>
    <row r="15702" spans="26:26" x14ac:dyDescent="0.2">
      <c r="Z15702" s="5"/>
    </row>
    <row r="15703" spans="26:26" x14ac:dyDescent="0.2">
      <c r="Z15703" s="5"/>
    </row>
    <row r="15704" spans="26:26" x14ac:dyDescent="0.2">
      <c r="Z15704" s="5"/>
    </row>
    <row r="15705" spans="26:26" x14ac:dyDescent="0.2">
      <c r="Z15705" s="5"/>
    </row>
    <row r="15706" spans="26:26" x14ac:dyDescent="0.2">
      <c r="Z15706" s="5"/>
    </row>
    <row r="15707" spans="26:26" x14ac:dyDescent="0.2">
      <c r="Z15707" s="5"/>
    </row>
    <row r="15708" spans="26:26" x14ac:dyDescent="0.2">
      <c r="Z15708" s="5"/>
    </row>
    <row r="15709" spans="26:26" x14ac:dyDescent="0.2">
      <c r="Z15709" s="5"/>
    </row>
    <row r="15710" spans="26:26" x14ac:dyDescent="0.2">
      <c r="Z15710" s="5"/>
    </row>
    <row r="15711" spans="26:26" x14ac:dyDescent="0.2">
      <c r="Z15711" s="5"/>
    </row>
    <row r="15712" spans="26:26" x14ac:dyDescent="0.2">
      <c r="Z15712" s="5"/>
    </row>
    <row r="15713" spans="26:26" x14ac:dyDescent="0.2">
      <c r="Z15713" s="5"/>
    </row>
    <row r="15714" spans="26:26" x14ac:dyDescent="0.2">
      <c r="Z15714" s="5"/>
    </row>
    <row r="15715" spans="26:26" x14ac:dyDescent="0.2">
      <c r="Z15715" s="5"/>
    </row>
    <row r="15716" spans="26:26" x14ac:dyDescent="0.2">
      <c r="Z15716" s="5"/>
    </row>
    <row r="15717" spans="26:26" x14ac:dyDescent="0.2">
      <c r="Z15717" s="5"/>
    </row>
    <row r="15718" spans="26:26" x14ac:dyDescent="0.2">
      <c r="Z15718" s="5"/>
    </row>
    <row r="15719" spans="26:26" x14ac:dyDescent="0.2">
      <c r="Z15719" s="5"/>
    </row>
    <row r="15720" spans="26:26" x14ac:dyDescent="0.2">
      <c r="Z15720" s="5"/>
    </row>
    <row r="15721" spans="26:26" x14ac:dyDescent="0.2">
      <c r="Z15721" s="5"/>
    </row>
    <row r="15722" spans="26:26" x14ac:dyDescent="0.2">
      <c r="Z15722" s="5"/>
    </row>
    <row r="15723" spans="26:26" x14ac:dyDescent="0.2">
      <c r="Z15723" s="5"/>
    </row>
    <row r="15724" spans="26:26" x14ac:dyDescent="0.2">
      <c r="Z15724" s="5"/>
    </row>
    <row r="15725" spans="26:26" x14ac:dyDescent="0.2">
      <c r="Z15725" s="5"/>
    </row>
    <row r="15726" spans="26:26" x14ac:dyDescent="0.2">
      <c r="Z15726" s="5"/>
    </row>
    <row r="15727" spans="26:26" x14ac:dyDescent="0.2">
      <c r="Z15727" s="5"/>
    </row>
    <row r="15728" spans="26:26" x14ac:dyDescent="0.2">
      <c r="Z15728" s="5"/>
    </row>
    <row r="15729" spans="26:26" x14ac:dyDescent="0.2">
      <c r="Z15729" s="5"/>
    </row>
    <row r="15730" spans="26:26" x14ac:dyDescent="0.2">
      <c r="Z15730" s="5"/>
    </row>
    <row r="15731" spans="26:26" x14ac:dyDescent="0.2">
      <c r="Z15731" s="5"/>
    </row>
    <row r="15732" spans="26:26" x14ac:dyDescent="0.2">
      <c r="Z15732" s="5"/>
    </row>
    <row r="15733" spans="26:26" x14ac:dyDescent="0.2">
      <c r="Z15733" s="5"/>
    </row>
    <row r="15734" spans="26:26" x14ac:dyDescent="0.2">
      <c r="Z15734" s="5"/>
    </row>
    <row r="15735" spans="26:26" x14ac:dyDescent="0.2">
      <c r="Z15735" s="5"/>
    </row>
    <row r="15736" spans="26:26" x14ac:dyDescent="0.2">
      <c r="Z15736" s="5"/>
    </row>
    <row r="15737" spans="26:26" x14ac:dyDescent="0.2">
      <c r="Z15737" s="5"/>
    </row>
    <row r="15738" spans="26:26" x14ac:dyDescent="0.2">
      <c r="Z15738" s="5"/>
    </row>
    <row r="15739" spans="26:26" x14ac:dyDescent="0.2">
      <c r="Z15739" s="5"/>
    </row>
    <row r="15740" spans="26:26" x14ac:dyDescent="0.2">
      <c r="Z15740" s="5"/>
    </row>
    <row r="15741" spans="26:26" x14ac:dyDescent="0.2">
      <c r="Z15741" s="5"/>
    </row>
    <row r="15742" spans="26:26" x14ac:dyDescent="0.2">
      <c r="Z15742" s="5"/>
    </row>
    <row r="15743" spans="26:26" x14ac:dyDescent="0.2">
      <c r="Z15743" s="5"/>
    </row>
    <row r="15744" spans="26:26" x14ac:dyDescent="0.2">
      <c r="Z15744" s="5"/>
    </row>
    <row r="15745" spans="26:26" x14ac:dyDescent="0.2">
      <c r="Z15745" s="5"/>
    </row>
    <row r="15746" spans="26:26" x14ac:dyDescent="0.2">
      <c r="Z15746" s="5"/>
    </row>
    <row r="15747" spans="26:26" x14ac:dyDescent="0.2">
      <c r="Z15747" s="5"/>
    </row>
    <row r="15748" spans="26:26" x14ac:dyDescent="0.2">
      <c r="Z15748" s="5"/>
    </row>
    <row r="15749" spans="26:26" x14ac:dyDescent="0.2">
      <c r="Z15749" s="5"/>
    </row>
    <row r="15750" spans="26:26" x14ac:dyDescent="0.2">
      <c r="Z15750" s="5"/>
    </row>
    <row r="15751" spans="26:26" x14ac:dyDescent="0.2">
      <c r="Z15751" s="5"/>
    </row>
    <row r="15752" spans="26:26" x14ac:dyDescent="0.2">
      <c r="Z15752" s="5"/>
    </row>
    <row r="15753" spans="26:26" x14ac:dyDescent="0.2">
      <c r="Z15753" s="5"/>
    </row>
    <row r="15754" spans="26:26" x14ac:dyDescent="0.2">
      <c r="Z15754" s="5"/>
    </row>
    <row r="15755" spans="26:26" x14ac:dyDescent="0.2">
      <c r="Z15755" s="5"/>
    </row>
    <row r="15756" spans="26:26" x14ac:dyDescent="0.2">
      <c r="Z15756" s="5"/>
    </row>
    <row r="15757" spans="26:26" x14ac:dyDescent="0.2">
      <c r="Z15757" s="5"/>
    </row>
    <row r="15758" spans="26:26" x14ac:dyDescent="0.2">
      <c r="Z15758" s="5"/>
    </row>
    <row r="15759" spans="26:26" x14ac:dyDescent="0.2">
      <c r="Z15759" s="5"/>
    </row>
    <row r="15760" spans="26:26" x14ac:dyDescent="0.2">
      <c r="Z15760" s="5"/>
    </row>
    <row r="15761" spans="26:26" x14ac:dyDescent="0.2">
      <c r="Z15761" s="5"/>
    </row>
    <row r="15762" spans="26:26" x14ac:dyDescent="0.2">
      <c r="Z15762" s="5"/>
    </row>
    <row r="15763" spans="26:26" x14ac:dyDescent="0.2">
      <c r="Z15763" s="5"/>
    </row>
    <row r="15764" spans="26:26" x14ac:dyDescent="0.2">
      <c r="Z15764" s="5"/>
    </row>
    <row r="15765" spans="26:26" x14ac:dyDescent="0.2">
      <c r="Z15765" s="5"/>
    </row>
    <row r="15766" spans="26:26" x14ac:dyDescent="0.2">
      <c r="Z15766" s="5"/>
    </row>
    <row r="15767" spans="26:26" x14ac:dyDescent="0.2">
      <c r="Z15767" s="5"/>
    </row>
    <row r="15768" spans="26:26" x14ac:dyDescent="0.2">
      <c r="Z15768" s="5"/>
    </row>
    <row r="15769" spans="26:26" x14ac:dyDescent="0.2">
      <c r="Z15769" s="5"/>
    </row>
    <row r="15770" spans="26:26" x14ac:dyDescent="0.2">
      <c r="Z15770" s="5"/>
    </row>
    <row r="15771" spans="26:26" x14ac:dyDescent="0.2">
      <c r="Z15771" s="5"/>
    </row>
    <row r="15772" spans="26:26" x14ac:dyDescent="0.2">
      <c r="Z15772" s="5"/>
    </row>
    <row r="15773" spans="26:26" x14ac:dyDescent="0.2">
      <c r="Z15773" s="5"/>
    </row>
    <row r="15774" spans="26:26" x14ac:dyDescent="0.2">
      <c r="Z15774" s="5"/>
    </row>
    <row r="15775" spans="26:26" x14ac:dyDescent="0.2">
      <c r="Z15775" s="5"/>
    </row>
    <row r="15776" spans="26:26" x14ac:dyDescent="0.2">
      <c r="Z15776" s="5"/>
    </row>
    <row r="15777" spans="26:26" x14ac:dyDescent="0.2">
      <c r="Z15777" s="5"/>
    </row>
    <row r="15778" spans="26:26" x14ac:dyDescent="0.2">
      <c r="Z15778" s="5"/>
    </row>
    <row r="15779" spans="26:26" x14ac:dyDescent="0.2">
      <c r="Z15779" s="5"/>
    </row>
    <row r="15780" spans="26:26" x14ac:dyDescent="0.2">
      <c r="Z15780" s="5"/>
    </row>
    <row r="15781" spans="26:26" x14ac:dyDescent="0.2">
      <c r="Z15781" s="5"/>
    </row>
    <row r="15782" spans="26:26" x14ac:dyDescent="0.2">
      <c r="Z15782" s="5"/>
    </row>
    <row r="15783" spans="26:26" x14ac:dyDescent="0.2">
      <c r="Z15783" s="5"/>
    </row>
    <row r="15784" spans="26:26" x14ac:dyDescent="0.2">
      <c r="Z15784" s="5"/>
    </row>
    <row r="15785" spans="26:26" x14ac:dyDescent="0.2">
      <c r="Z15785" s="5"/>
    </row>
    <row r="15786" spans="26:26" x14ac:dyDescent="0.2">
      <c r="Z15786" s="5"/>
    </row>
    <row r="15787" spans="26:26" x14ac:dyDescent="0.2">
      <c r="Z15787" s="5"/>
    </row>
    <row r="15788" spans="26:26" x14ac:dyDescent="0.2">
      <c r="Z15788" s="5"/>
    </row>
    <row r="15789" spans="26:26" x14ac:dyDescent="0.2">
      <c r="Z15789" s="5"/>
    </row>
    <row r="15790" spans="26:26" x14ac:dyDescent="0.2">
      <c r="Z15790" s="5"/>
    </row>
    <row r="15791" spans="26:26" x14ac:dyDescent="0.2">
      <c r="Z15791" s="5"/>
    </row>
    <row r="15792" spans="26:26" x14ac:dyDescent="0.2">
      <c r="Z15792" s="5"/>
    </row>
    <row r="15793" spans="26:26" x14ac:dyDescent="0.2">
      <c r="Z15793" s="5"/>
    </row>
    <row r="15794" spans="26:26" x14ac:dyDescent="0.2">
      <c r="Z15794" s="5"/>
    </row>
    <row r="15795" spans="26:26" x14ac:dyDescent="0.2">
      <c r="Z15795" s="5"/>
    </row>
    <row r="15796" spans="26:26" x14ac:dyDescent="0.2">
      <c r="Z15796" s="5"/>
    </row>
    <row r="15797" spans="26:26" x14ac:dyDescent="0.2">
      <c r="Z15797" s="5"/>
    </row>
    <row r="15798" spans="26:26" x14ac:dyDescent="0.2">
      <c r="Z15798" s="5"/>
    </row>
    <row r="15799" spans="26:26" x14ac:dyDescent="0.2">
      <c r="Z15799" s="5"/>
    </row>
    <row r="15800" spans="26:26" x14ac:dyDescent="0.2">
      <c r="Z15800" s="5"/>
    </row>
    <row r="15801" spans="26:26" x14ac:dyDescent="0.2">
      <c r="Z15801" s="5"/>
    </row>
    <row r="15802" spans="26:26" x14ac:dyDescent="0.2">
      <c r="Z15802" s="5"/>
    </row>
    <row r="15803" spans="26:26" x14ac:dyDescent="0.2">
      <c r="Z15803" s="5"/>
    </row>
    <row r="15804" spans="26:26" x14ac:dyDescent="0.2">
      <c r="Z15804" s="5"/>
    </row>
    <row r="15805" spans="26:26" x14ac:dyDescent="0.2">
      <c r="Z15805" s="5"/>
    </row>
    <row r="15806" spans="26:26" x14ac:dyDescent="0.2">
      <c r="Z15806" s="5"/>
    </row>
    <row r="15807" spans="26:26" x14ac:dyDescent="0.2">
      <c r="Z15807" s="5"/>
    </row>
    <row r="15808" spans="26:26" x14ac:dyDescent="0.2">
      <c r="Z15808" s="5"/>
    </row>
    <row r="15809" spans="26:26" x14ac:dyDescent="0.2">
      <c r="Z15809" s="5"/>
    </row>
    <row r="15810" spans="26:26" x14ac:dyDescent="0.2">
      <c r="Z15810" s="5"/>
    </row>
    <row r="15811" spans="26:26" x14ac:dyDescent="0.2">
      <c r="Z15811" s="5"/>
    </row>
    <row r="15812" spans="26:26" x14ac:dyDescent="0.2">
      <c r="Z15812" s="5"/>
    </row>
    <row r="15813" spans="26:26" x14ac:dyDescent="0.2">
      <c r="Z15813" s="5"/>
    </row>
    <row r="15814" spans="26:26" x14ac:dyDescent="0.2">
      <c r="Z15814" s="5"/>
    </row>
    <row r="15815" spans="26:26" x14ac:dyDescent="0.2">
      <c r="Z15815" s="5"/>
    </row>
    <row r="15816" spans="26:26" x14ac:dyDescent="0.2">
      <c r="Z15816" s="5"/>
    </row>
    <row r="15817" spans="26:26" x14ac:dyDescent="0.2">
      <c r="Z15817" s="5"/>
    </row>
    <row r="15818" spans="26:26" x14ac:dyDescent="0.2">
      <c r="Z15818" s="5"/>
    </row>
    <row r="15819" spans="26:26" x14ac:dyDescent="0.2">
      <c r="Z15819" s="5"/>
    </row>
    <row r="15820" spans="26:26" x14ac:dyDescent="0.2">
      <c r="Z15820" s="5"/>
    </row>
    <row r="15821" spans="26:26" x14ac:dyDescent="0.2">
      <c r="Z15821" s="5"/>
    </row>
    <row r="15822" spans="26:26" x14ac:dyDescent="0.2">
      <c r="Z15822" s="5"/>
    </row>
    <row r="15823" spans="26:26" x14ac:dyDescent="0.2">
      <c r="Z15823" s="5"/>
    </row>
    <row r="15824" spans="26:26" x14ac:dyDescent="0.2">
      <c r="Z15824" s="5"/>
    </row>
    <row r="15825" spans="26:26" x14ac:dyDescent="0.2">
      <c r="Z15825" s="5"/>
    </row>
    <row r="15826" spans="26:26" x14ac:dyDescent="0.2">
      <c r="Z15826" s="5"/>
    </row>
    <row r="15827" spans="26:26" x14ac:dyDescent="0.2">
      <c r="Z15827" s="5"/>
    </row>
    <row r="15828" spans="26:26" x14ac:dyDescent="0.2">
      <c r="Z15828" s="5"/>
    </row>
    <row r="15829" spans="26:26" x14ac:dyDescent="0.2">
      <c r="Z15829" s="5"/>
    </row>
    <row r="15830" spans="26:26" x14ac:dyDescent="0.2">
      <c r="Z15830" s="5"/>
    </row>
    <row r="15831" spans="26:26" x14ac:dyDescent="0.2">
      <c r="Z15831" s="5"/>
    </row>
    <row r="15832" spans="26:26" x14ac:dyDescent="0.2">
      <c r="Z15832" s="5"/>
    </row>
    <row r="15833" spans="26:26" x14ac:dyDescent="0.2">
      <c r="Z15833" s="5"/>
    </row>
    <row r="15834" spans="26:26" x14ac:dyDescent="0.2">
      <c r="Z15834" s="5"/>
    </row>
    <row r="15835" spans="26:26" x14ac:dyDescent="0.2">
      <c r="Z15835" s="5"/>
    </row>
    <row r="15836" spans="26:26" x14ac:dyDescent="0.2">
      <c r="Z15836" s="5"/>
    </row>
    <row r="15837" spans="26:26" x14ac:dyDescent="0.2">
      <c r="Z15837" s="5"/>
    </row>
    <row r="15838" spans="26:26" x14ac:dyDescent="0.2">
      <c r="Z15838" s="5"/>
    </row>
    <row r="15839" spans="26:26" x14ac:dyDescent="0.2">
      <c r="Z15839" s="5"/>
    </row>
    <row r="15840" spans="26:26" x14ac:dyDescent="0.2">
      <c r="Z15840" s="5"/>
    </row>
    <row r="15841" spans="26:26" x14ac:dyDescent="0.2">
      <c r="Z15841" s="5"/>
    </row>
    <row r="15842" spans="26:26" x14ac:dyDescent="0.2">
      <c r="Z15842" s="5"/>
    </row>
    <row r="15843" spans="26:26" x14ac:dyDescent="0.2">
      <c r="Z15843" s="5"/>
    </row>
    <row r="15844" spans="26:26" x14ac:dyDescent="0.2">
      <c r="Z15844" s="5"/>
    </row>
    <row r="15845" spans="26:26" x14ac:dyDescent="0.2">
      <c r="Z15845" s="5"/>
    </row>
    <row r="15846" spans="26:26" x14ac:dyDescent="0.2">
      <c r="Z15846" s="5"/>
    </row>
    <row r="15847" spans="26:26" x14ac:dyDescent="0.2">
      <c r="Z15847" s="5"/>
    </row>
    <row r="15848" spans="26:26" x14ac:dyDescent="0.2">
      <c r="Z15848" s="5"/>
    </row>
    <row r="15849" spans="26:26" x14ac:dyDescent="0.2">
      <c r="Z15849" s="5"/>
    </row>
    <row r="15850" spans="26:26" x14ac:dyDescent="0.2">
      <c r="Z15850" s="5"/>
    </row>
    <row r="15851" spans="26:26" x14ac:dyDescent="0.2">
      <c r="Z15851" s="5"/>
    </row>
    <row r="15852" spans="26:26" x14ac:dyDescent="0.2">
      <c r="Z15852" s="5"/>
    </row>
    <row r="15853" spans="26:26" x14ac:dyDescent="0.2">
      <c r="Z15853" s="5"/>
    </row>
    <row r="15854" spans="26:26" x14ac:dyDescent="0.2">
      <c r="Z15854" s="5"/>
    </row>
    <row r="15855" spans="26:26" x14ac:dyDescent="0.2">
      <c r="Z15855" s="5"/>
    </row>
    <row r="15856" spans="26:26" x14ac:dyDescent="0.2">
      <c r="Z15856" s="5"/>
    </row>
    <row r="15857" spans="26:26" x14ac:dyDescent="0.2">
      <c r="Z15857" s="5"/>
    </row>
    <row r="15858" spans="26:26" x14ac:dyDescent="0.2">
      <c r="Z15858" s="5"/>
    </row>
    <row r="15859" spans="26:26" x14ac:dyDescent="0.2">
      <c r="Z15859" s="5"/>
    </row>
    <row r="15860" spans="26:26" x14ac:dyDescent="0.2">
      <c r="Z15860" s="5"/>
    </row>
    <row r="15861" spans="26:26" x14ac:dyDescent="0.2">
      <c r="Z15861" s="5"/>
    </row>
    <row r="15862" spans="26:26" x14ac:dyDescent="0.2">
      <c r="Z15862" s="5"/>
    </row>
    <row r="15863" spans="26:26" x14ac:dyDescent="0.2">
      <c r="Z15863" s="5"/>
    </row>
    <row r="15864" spans="26:26" x14ac:dyDescent="0.2">
      <c r="Z15864" s="5"/>
    </row>
    <row r="15865" spans="26:26" x14ac:dyDescent="0.2">
      <c r="Z15865" s="5"/>
    </row>
    <row r="15866" spans="26:26" x14ac:dyDescent="0.2">
      <c r="Z15866" s="5"/>
    </row>
    <row r="15867" spans="26:26" x14ac:dyDescent="0.2">
      <c r="Z15867" s="5"/>
    </row>
    <row r="15868" spans="26:26" x14ac:dyDescent="0.2">
      <c r="Z15868" s="5"/>
    </row>
    <row r="15869" spans="26:26" x14ac:dyDescent="0.2">
      <c r="Z15869" s="5"/>
    </row>
    <row r="15870" spans="26:26" x14ac:dyDescent="0.2">
      <c r="Z15870" s="5"/>
    </row>
    <row r="15871" spans="26:26" x14ac:dyDescent="0.2">
      <c r="Z15871" s="5"/>
    </row>
    <row r="15872" spans="26:26" x14ac:dyDescent="0.2">
      <c r="Z15872" s="5"/>
    </row>
    <row r="15873" spans="26:26" x14ac:dyDescent="0.2">
      <c r="Z15873" s="5"/>
    </row>
    <row r="15874" spans="26:26" x14ac:dyDescent="0.2">
      <c r="Z15874" s="5"/>
    </row>
    <row r="15875" spans="26:26" x14ac:dyDescent="0.2">
      <c r="Z15875" s="5"/>
    </row>
    <row r="15876" spans="26:26" x14ac:dyDescent="0.2">
      <c r="Z15876" s="5"/>
    </row>
    <row r="15877" spans="26:26" x14ac:dyDescent="0.2">
      <c r="Z15877" s="5"/>
    </row>
    <row r="15878" spans="26:26" x14ac:dyDescent="0.2">
      <c r="Z15878" s="5"/>
    </row>
    <row r="15879" spans="26:26" x14ac:dyDescent="0.2">
      <c r="Z15879" s="5"/>
    </row>
    <row r="15880" spans="26:26" x14ac:dyDescent="0.2">
      <c r="Z15880" s="5"/>
    </row>
    <row r="15881" spans="26:26" x14ac:dyDescent="0.2">
      <c r="Z15881" s="5"/>
    </row>
    <row r="15882" spans="26:26" x14ac:dyDescent="0.2">
      <c r="Z15882" s="5"/>
    </row>
    <row r="15883" spans="26:26" x14ac:dyDescent="0.2">
      <c r="Z15883" s="5"/>
    </row>
    <row r="15884" spans="26:26" x14ac:dyDescent="0.2">
      <c r="Z15884" s="5"/>
    </row>
    <row r="15885" spans="26:26" x14ac:dyDescent="0.2">
      <c r="Z15885" s="5"/>
    </row>
    <row r="15886" spans="26:26" x14ac:dyDescent="0.2">
      <c r="Z15886" s="5"/>
    </row>
    <row r="15887" spans="26:26" x14ac:dyDescent="0.2">
      <c r="Z15887" s="5"/>
    </row>
    <row r="15888" spans="26:26" x14ac:dyDescent="0.2">
      <c r="Z15888" s="5"/>
    </row>
    <row r="15889" spans="26:26" x14ac:dyDescent="0.2">
      <c r="Z15889" s="5"/>
    </row>
    <row r="15890" spans="26:26" x14ac:dyDescent="0.2">
      <c r="Z15890" s="5"/>
    </row>
    <row r="15891" spans="26:26" x14ac:dyDescent="0.2">
      <c r="Z15891" s="5"/>
    </row>
    <row r="15892" spans="26:26" x14ac:dyDescent="0.2">
      <c r="Z15892" s="5"/>
    </row>
    <row r="15893" spans="26:26" x14ac:dyDescent="0.2">
      <c r="Z15893" s="5"/>
    </row>
    <row r="15894" spans="26:26" x14ac:dyDescent="0.2">
      <c r="Z15894" s="5"/>
    </row>
    <row r="15895" spans="26:26" x14ac:dyDescent="0.2">
      <c r="Z15895" s="5"/>
    </row>
    <row r="15896" spans="26:26" x14ac:dyDescent="0.2">
      <c r="Z15896" s="5"/>
    </row>
    <row r="15897" spans="26:26" x14ac:dyDescent="0.2">
      <c r="Z15897" s="5"/>
    </row>
    <row r="15898" spans="26:26" x14ac:dyDescent="0.2">
      <c r="Z15898" s="5"/>
    </row>
    <row r="15899" spans="26:26" x14ac:dyDescent="0.2">
      <c r="Z15899" s="5"/>
    </row>
    <row r="15900" spans="26:26" x14ac:dyDescent="0.2">
      <c r="Z15900" s="5"/>
    </row>
    <row r="15901" spans="26:26" x14ac:dyDescent="0.2">
      <c r="Z15901" s="5"/>
    </row>
    <row r="15902" spans="26:26" x14ac:dyDescent="0.2">
      <c r="Z15902" s="5"/>
    </row>
    <row r="15903" spans="26:26" x14ac:dyDescent="0.2">
      <c r="Z15903" s="5"/>
    </row>
    <row r="15904" spans="26:26" x14ac:dyDescent="0.2">
      <c r="Z15904" s="5"/>
    </row>
    <row r="15905" spans="26:26" x14ac:dyDescent="0.2">
      <c r="Z15905" s="5"/>
    </row>
    <row r="15906" spans="26:26" x14ac:dyDescent="0.2">
      <c r="Z15906" s="5"/>
    </row>
    <row r="15907" spans="26:26" x14ac:dyDescent="0.2">
      <c r="Z15907" s="5"/>
    </row>
    <row r="15908" spans="26:26" x14ac:dyDescent="0.2">
      <c r="Z15908" s="5"/>
    </row>
    <row r="15909" spans="26:26" x14ac:dyDescent="0.2">
      <c r="Z15909" s="5"/>
    </row>
    <row r="15910" spans="26:26" x14ac:dyDescent="0.2">
      <c r="Z15910" s="5"/>
    </row>
    <row r="15911" spans="26:26" x14ac:dyDescent="0.2">
      <c r="Z15911" s="5"/>
    </row>
    <row r="15912" spans="26:26" x14ac:dyDescent="0.2">
      <c r="Z15912" s="5"/>
    </row>
    <row r="15913" spans="26:26" x14ac:dyDescent="0.2">
      <c r="Z15913" s="5"/>
    </row>
    <row r="15914" spans="26:26" x14ac:dyDescent="0.2">
      <c r="Z15914" s="5"/>
    </row>
    <row r="15915" spans="26:26" x14ac:dyDescent="0.2">
      <c r="Z15915" s="5"/>
    </row>
    <row r="15916" spans="26:26" x14ac:dyDescent="0.2">
      <c r="Z15916" s="5"/>
    </row>
    <row r="15917" spans="26:26" x14ac:dyDescent="0.2">
      <c r="Z15917" s="5"/>
    </row>
    <row r="15918" spans="26:26" x14ac:dyDescent="0.2">
      <c r="Z15918" s="5"/>
    </row>
    <row r="15919" spans="26:26" x14ac:dyDescent="0.2">
      <c r="Z15919" s="5"/>
    </row>
    <row r="15920" spans="26:26" x14ac:dyDescent="0.2">
      <c r="Z15920" s="5"/>
    </row>
    <row r="15921" spans="26:26" x14ac:dyDescent="0.2">
      <c r="Z15921" s="5"/>
    </row>
    <row r="15922" spans="26:26" x14ac:dyDescent="0.2">
      <c r="Z15922" s="5"/>
    </row>
    <row r="15923" spans="26:26" x14ac:dyDescent="0.2">
      <c r="Z15923" s="5"/>
    </row>
    <row r="15924" spans="26:26" x14ac:dyDescent="0.2">
      <c r="Z15924" s="5"/>
    </row>
    <row r="15925" spans="26:26" x14ac:dyDescent="0.2">
      <c r="Z15925" s="5"/>
    </row>
    <row r="15926" spans="26:26" x14ac:dyDescent="0.2">
      <c r="Z15926" s="5"/>
    </row>
    <row r="15927" spans="26:26" x14ac:dyDescent="0.2">
      <c r="Z15927" s="5"/>
    </row>
    <row r="15928" spans="26:26" x14ac:dyDescent="0.2">
      <c r="Z15928" s="5"/>
    </row>
    <row r="15929" spans="26:26" x14ac:dyDescent="0.2">
      <c r="Z15929" s="5"/>
    </row>
    <row r="15930" spans="26:26" x14ac:dyDescent="0.2">
      <c r="Z15930" s="5"/>
    </row>
    <row r="15931" spans="26:26" x14ac:dyDescent="0.2">
      <c r="Z15931" s="5"/>
    </row>
    <row r="15932" spans="26:26" x14ac:dyDescent="0.2">
      <c r="Z15932" s="5"/>
    </row>
    <row r="15933" spans="26:26" x14ac:dyDescent="0.2">
      <c r="Z15933" s="5"/>
    </row>
    <row r="15934" spans="26:26" x14ac:dyDescent="0.2">
      <c r="Z15934" s="5"/>
    </row>
    <row r="15935" spans="26:26" x14ac:dyDescent="0.2">
      <c r="Z15935" s="5"/>
    </row>
    <row r="15936" spans="26:26" x14ac:dyDescent="0.2">
      <c r="Z15936" s="5"/>
    </row>
    <row r="15937" spans="26:26" x14ac:dyDescent="0.2">
      <c r="Z15937" s="5"/>
    </row>
    <row r="15938" spans="26:26" x14ac:dyDescent="0.2">
      <c r="Z15938" s="5"/>
    </row>
    <row r="15939" spans="26:26" x14ac:dyDescent="0.2">
      <c r="Z15939" s="5"/>
    </row>
    <row r="15940" spans="26:26" x14ac:dyDescent="0.2">
      <c r="Z15940" s="5"/>
    </row>
    <row r="15941" spans="26:26" x14ac:dyDescent="0.2">
      <c r="Z15941" s="5"/>
    </row>
    <row r="15942" spans="26:26" x14ac:dyDescent="0.2">
      <c r="Z15942" s="5"/>
    </row>
    <row r="15943" spans="26:26" x14ac:dyDescent="0.2">
      <c r="Z15943" s="5"/>
    </row>
    <row r="15944" spans="26:26" x14ac:dyDescent="0.2">
      <c r="Z15944" s="5"/>
    </row>
    <row r="15945" spans="26:26" x14ac:dyDescent="0.2">
      <c r="Z15945" s="5"/>
    </row>
    <row r="15946" spans="26:26" x14ac:dyDescent="0.2">
      <c r="Z15946" s="5"/>
    </row>
    <row r="15947" spans="26:26" x14ac:dyDescent="0.2">
      <c r="Z15947" s="5"/>
    </row>
    <row r="15948" spans="26:26" x14ac:dyDescent="0.2">
      <c r="Z15948" s="5"/>
    </row>
    <row r="15949" spans="26:26" x14ac:dyDescent="0.2">
      <c r="Z15949" s="5"/>
    </row>
    <row r="15950" spans="26:26" x14ac:dyDescent="0.2">
      <c r="Z15950" s="5"/>
    </row>
    <row r="15951" spans="26:26" x14ac:dyDescent="0.2">
      <c r="Z15951" s="5"/>
    </row>
    <row r="15952" spans="26:26" x14ac:dyDescent="0.2">
      <c r="Z15952" s="5"/>
    </row>
    <row r="15953" spans="26:26" x14ac:dyDescent="0.2">
      <c r="Z15953" s="5"/>
    </row>
    <row r="15954" spans="26:26" x14ac:dyDescent="0.2">
      <c r="Z15954" s="5"/>
    </row>
    <row r="15955" spans="26:26" x14ac:dyDescent="0.2">
      <c r="Z15955" s="5"/>
    </row>
    <row r="15956" spans="26:26" x14ac:dyDescent="0.2">
      <c r="Z15956" s="5"/>
    </row>
    <row r="15957" spans="26:26" x14ac:dyDescent="0.2">
      <c r="Z15957" s="5"/>
    </row>
    <row r="15958" spans="26:26" x14ac:dyDescent="0.2">
      <c r="Z15958" s="5"/>
    </row>
    <row r="15959" spans="26:26" x14ac:dyDescent="0.2">
      <c r="Z15959" s="5"/>
    </row>
    <row r="15960" spans="26:26" x14ac:dyDescent="0.2">
      <c r="Z15960" s="5"/>
    </row>
    <row r="15961" spans="26:26" x14ac:dyDescent="0.2">
      <c r="Z15961" s="5"/>
    </row>
    <row r="15962" spans="26:26" x14ac:dyDescent="0.2">
      <c r="Z15962" s="5"/>
    </row>
    <row r="15963" spans="26:26" x14ac:dyDescent="0.2">
      <c r="Z15963" s="5"/>
    </row>
    <row r="15964" spans="26:26" x14ac:dyDescent="0.2">
      <c r="Z15964" s="5"/>
    </row>
    <row r="15965" spans="26:26" x14ac:dyDescent="0.2">
      <c r="Z15965" s="5"/>
    </row>
    <row r="15966" spans="26:26" x14ac:dyDescent="0.2">
      <c r="Z15966" s="5"/>
    </row>
    <row r="15967" spans="26:26" x14ac:dyDescent="0.2">
      <c r="Z15967" s="5"/>
    </row>
    <row r="15968" spans="26:26" x14ac:dyDescent="0.2">
      <c r="Z15968" s="5"/>
    </row>
    <row r="15969" spans="26:26" x14ac:dyDescent="0.2">
      <c r="Z15969" s="5"/>
    </row>
    <row r="15970" spans="26:26" x14ac:dyDescent="0.2">
      <c r="Z15970" s="5"/>
    </row>
    <row r="15971" spans="26:26" x14ac:dyDescent="0.2">
      <c r="Z15971" s="5"/>
    </row>
    <row r="15972" spans="26:26" x14ac:dyDescent="0.2">
      <c r="Z15972" s="5"/>
    </row>
    <row r="15973" spans="26:26" x14ac:dyDescent="0.2">
      <c r="Z15973" s="5"/>
    </row>
    <row r="15974" spans="26:26" x14ac:dyDescent="0.2">
      <c r="Z15974" s="5"/>
    </row>
    <row r="15975" spans="26:26" x14ac:dyDescent="0.2">
      <c r="Z15975" s="5"/>
    </row>
    <row r="15976" spans="26:26" x14ac:dyDescent="0.2">
      <c r="Z15976" s="5"/>
    </row>
    <row r="15977" spans="26:26" x14ac:dyDescent="0.2">
      <c r="Z15977" s="5"/>
    </row>
    <row r="15978" spans="26:26" x14ac:dyDescent="0.2">
      <c r="Z15978" s="5"/>
    </row>
    <row r="15979" spans="26:26" x14ac:dyDescent="0.2">
      <c r="Z15979" s="5"/>
    </row>
    <row r="15980" spans="26:26" x14ac:dyDescent="0.2">
      <c r="Z15980" s="5"/>
    </row>
    <row r="15981" spans="26:26" x14ac:dyDescent="0.2">
      <c r="Z15981" s="5"/>
    </row>
    <row r="15982" spans="26:26" x14ac:dyDescent="0.2">
      <c r="Z15982" s="5"/>
    </row>
    <row r="15983" spans="26:26" x14ac:dyDescent="0.2">
      <c r="Z15983" s="5"/>
    </row>
    <row r="15984" spans="26:26" x14ac:dyDescent="0.2">
      <c r="Z15984" s="5"/>
    </row>
    <row r="15985" spans="26:26" x14ac:dyDescent="0.2">
      <c r="Z15985" s="5"/>
    </row>
    <row r="15986" spans="26:26" x14ac:dyDescent="0.2">
      <c r="Z15986" s="5"/>
    </row>
    <row r="15987" spans="26:26" x14ac:dyDescent="0.2">
      <c r="Z15987" s="5"/>
    </row>
    <row r="15988" spans="26:26" x14ac:dyDescent="0.2">
      <c r="Z15988" s="5"/>
    </row>
    <row r="15989" spans="26:26" x14ac:dyDescent="0.2">
      <c r="Z15989" s="5"/>
    </row>
    <row r="15990" spans="26:26" x14ac:dyDescent="0.2">
      <c r="Z15990" s="5"/>
    </row>
    <row r="15991" spans="26:26" x14ac:dyDescent="0.2">
      <c r="Z15991" s="5"/>
    </row>
    <row r="15992" spans="26:26" x14ac:dyDescent="0.2">
      <c r="Z15992" s="5"/>
    </row>
    <row r="15993" spans="26:26" x14ac:dyDescent="0.2">
      <c r="Z15993" s="5"/>
    </row>
    <row r="15994" spans="26:26" x14ac:dyDescent="0.2">
      <c r="Z15994" s="5"/>
    </row>
    <row r="15995" spans="26:26" x14ac:dyDescent="0.2">
      <c r="Z15995" s="5"/>
    </row>
    <row r="15996" spans="26:26" x14ac:dyDescent="0.2">
      <c r="Z15996" s="5"/>
    </row>
    <row r="15997" spans="26:26" x14ac:dyDescent="0.2">
      <c r="Z15997" s="5"/>
    </row>
    <row r="15998" spans="26:26" x14ac:dyDescent="0.2">
      <c r="Z15998" s="5"/>
    </row>
    <row r="15999" spans="26:26" x14ac:dyDescent="0.2">
      <c r="Z15999" s="5"/>
    </row>
    <row r="16000" spans="26:26" x14ac:dyDescent="0.2">
      <c r="Z16000" s="5"/>
    </row>
    <row r="16001" spans="26:26" x14ac:dyDescent="0.2">
      <c r="Z16001" s="5"/>
    </row>
    <row r="16002" spans="26:26" x14ac:dyDescent="0.2">
      <c r="Z16002" s="5"/>
    </row>
    <row r="16003" spans="26:26" x14ac:dyDescent="0.2">
      <c r="Z16003" s="5"/>
    </row>
    <row r="16004" spans="26:26" x14ac:dyDescent="0.2">
      <c r="Z16004" s="5"/>
    </row>
    <row r="16005" spans="26:26" x14ac:dyDescent="0.2">
      <c r="Z16005" s="5"/>
    </row>
    <row r="16006" spans="26:26" x14ac:dyDescent="0.2">
      <c r="Z16006" s="5"/>
    </row>
    <row r="16007" spans="26:26" x14ac:dyDescent="0.2">
      <c r="Z16007" s="5"/>
    </row>
    <row r="16008" spans="26:26" x14ac:dyDescent="0.2">
      <c r="Z16008" s="5"/>
    </row>
    <row r="16009" spans="26:26" x14ac:dyDescent="0.2">
      <c r="Z16009" s="5"/>
    </row>
    <row r="16010" spans="26:26" x14ac:dyDescent="0.2">
      <c r="Z16010" s="5"/>
    </row>
    <row r="16011" spans="26:26" x14ac:dyDescent="0.2">
      <c r="Z16011" s="5"/>
    </row>
    <row r="16012" spans="26:26" x14ac:dyDescent="0.2">
      <c r="Z16012" s="5"/>
    </row>
    <row r="16013" spans="26:26" x14ac:dyDescent="0.2">
      <c r="Z16013" s="5"/>
    </row>
    <row r="16014" spans="26:26" x14ac:dyDescent="0.2">
      <c r="Z16014" s="5"/>
    </row>
    <row r="16015" spans="26:26" x14ac:dyDescent="0.2">
      <c r="Z16015" s="5"/>
    </row>
    <row r="16016" spans="26:26" x14ac:dyDescent="0.2">
      <c r="Z16016" s="5"/>
    </row>
    <row r="16017" spans="26:26" x14ac:dyDescent="0.2">
      <c r="Z16017" s="5"/>
    </row>
    <row r="16018" spans="26:26" x14ac:dyDescent="0.2">
      <c r="Z16018" s="5"/>
    </row>
    <row r="16019" spans="26:26" x14ac:dyDescent="0.2">
      <c r="Z16019" s="5"/>
    </row>
    <row r="16020" spans="26:26" x14ac:dyDescent="0.2">
      <c r="Z16020" s="5"/>
    </row>
    <row r="16021" spans="26:26" x14ac:dyDescent="0.2">
      <c r="Z16021" s="5"/>
    </row>
    <row r="16022" spans="26:26" x14ac:dyDescent="0.2">
      <c r="Z16022" s="5"/>
    </row>
    <row r="16023" spans="26:26" x14ac:dyDescent="0.2">
      <c r="Z16023" s="5"/>
    </row>
    <row r="16024" spans="26:26" x14ac:dyDescent="0.2">
      <c r="Z16024" s="5"/>
    </row>
    <row r="16025" spans="26:26" x14ac:dyDescent="0.2">
      <c r="Z16025" s="5"/>
    </row>
    <row r="16026" spans="26:26" x14ac:dyDescent="0.2">
      <c r="Z16026" s="5"/>
    </row>
    <row r="16027" spans="26:26" x14ac:dyDescent="0.2">
      <c r="Z16027" s="5"/>
    </row>
    <row r="16028" spans="26:26" x14ac:dyDescent="0.2">
      <c r="Z16028" s="5"/>
    </row>
    <row r="16029" spans="26:26" x14ac:dyDescent="0.2">
      <c r="Z16029" s="5"/>
    </row>
    <row r="16030" spans="26:26" x14ac:dyDescent="0.2">
      <c r="Z16030" s="5"/>
    </row>
    <row r="16031" spans="26:26" x14ac:dyDescent="0.2">
      <c r="Z16031" s="5"/>
    </row>
    <row r="16032" spans="26:26" x14ac:dyDescent="0.2">
      <c r="Z16032" s="5"/>
    </row>
    <row r="16033" spans="26:26" x14ac:dyDescent="0.2">
      <c r="Z16033" s="5"/>
    </row>
    <row r="16034" spans="26:26" x14ac:dyDescent="0.2">
      <c r="Z16034" s="5"/>
    </row>
    <row r="16035" spans="26:26" x14ac:dyDescent="0.2">
      <c r="Z16035" s="5"/>
    </row>
    <row r="16036" spans="26:26" x14ac:dyDescent="0.2">
      <c r="Z16036" s="5"/>
    </row>
    <row r="16037" spans="26:26" x14ac:dyDescent="0.2">
      <c r="Z16037" s="5"/>
    </row>
    <row r="16038" spans="26:26" x14ac:dyDescent="0.2">
      <c r="Z16038" s="5"/>
    </row>
    <row r="16039" spans="26:26" x14ac:dyDescent="0.2">
      <c r="Z16039" s="5"/>
    </row>
    <row r="16040" spans="26:26" x14ac:dyDescent="0.2">
      <c r="Z16040" s="5"/>
    </row>
    <row r="16041" spans="26:26" x14ac:dyDescent="0.2">
      <c r="Z16041" s="5"/>
    </row>
    <row r="16042" spans="26:26" x14ac:dyDescent="0.2">
      <c r="Z16042" s="5"/>
    </row>
    <row r="16043" spans="26:26" x14ac:dyDescent="0.2">
      <c r="Z16043" s="5"/>
    </row>
    <row r="16044" spans="26:26" x14ac:dyDescent="0.2">
      <c r="Z16044" s="5"/>
    </row>
    <row r="16045" spans="26:26" x14ac:dyDescent="0.2">
      <c r="Z16045" s="5"/>
    </row>
    <row r="16046" spans="26:26" x14ac:dyDescent="0.2">
      <c r="Z16046" s="5"/>
    </row>
    <row r="16047" spans="26:26" x14ac:dyDescent="0.2">
      <c r="Z16047" s="5"/>
    </row>
    <row r="16048" spans="26:26" x14ac:dyDescent="0.2">
      <c r="Z16048" s="5"/>
    </row>
    <row r="16049" spans="26:26" x14ac:dyDescent="0.2">
      <c r="Z16049" s="5"/>
    </row>
    <row r="16050" spans="26:26" x14ac:dyDescent="0.2">
      <c r="Z16050" s="5"/>
    </row>
    <row r="16051" spans="26:26" x14ac:dyDescent="0.2">
      <c r="Z16051" s="5"/>
    </row>
    <row r="16052" spans="26:26" x14ac:dyDescent="0.2">
      <c r="Z16052" s="5"/>
    </row>
    <row r="16053" spans="26:26" x14ac:dyDescent="0.2">
      <c r="Z16053" s="5"/>
    </row>
    <row r="16054" spans="26:26" x14ac:dyDescent="0.2">
      <c r="Z16054" s="5"/>
    </row>
    <row r="16055" spans="26:26" x14ac:dyDescent="0.2">
      <c r="Z16055" s="5"/>
    </row>
    <row r="16056" spans="26:26" x14ac:dyDescent="0.2">
      <c r="Z16056" s="5"/>
    </row>
    <row r="16057" spans="26:26" x14ac:dyDescent="0.2">
      <c r="Z16057" s="5"/>
    </row>
    <row r="16058" spans="26:26" x14ac:dyDescent="0.2">
      <c r="Z16058" s="5"/>
    </row>
    <row r="16059" spans="26:26" x14ac:dyDescent="0.2">
      <c r="Z16059" s="5"/>
    </row>
    <row r="16060" spans="26:26" x14ac:dyDescent="0.2">
      <c r="Z16060" s="5"/>
    </row>
    <row r="16061" spans="26:26" x14ac:dyDescent="0.2">
      <c r="Z16061" s="5"/>
    </row>
    <row r="16062" spans="26:26" x14ac:dyDescent="0.2">
      <c r="Z16062" s="5"/>
    </row>
    <row r="16063" spans="26:26" x14ac:dyDescent="0.2">
      <c r="Z16063" s="5"/>
    </row>
    <row r="16064" spans="26:26" x14ac:dyDescent="0.2">
      <c r="Z16064" s="5"/>
    </row>
    <row r="16065" spans="26:26" x14ac:dyDescent="0.2">
      <c r="Z16065" s="5"/>
    </row>
    <row r="16066" spans="26:26" x14ac:dyDescent="0.2">
      <c r="Z16066" s="5"/>
    </row>
    <row r="16067" spans="26:26" x14ac:dyDescent="0.2">
      <c r="Z16067" s="5"/>
    </row>
    <row r="16068" spans="26:26" x14ac:dyDescent="0.2">
      <c r="Z16068" s="5"/>
    </row>
    <row r="16069" spans="26:26" x14ac:dyDescent="0.2">
      <c r="Z16069" s="5"/>
    </row>
    <row r="16070" spans="26:26" x14ac:dyDescent="0.2">
      <c r="Z16070" s="5"/>
    </row>
    <row r="16071" spans="26:26" x14ac:dyDescent="0.2">
      <c r="Z16071" s="5"/>
    </row>
    <row r="16072" spans="26:26" x14ac:dyDescent="0.2">
      <c r="Z16072" s="5"/>
    </row>
    <row r="16073" spans="26:26" x14ac:dyDescent="0.2">
      <c r="Z16073" s="5"/>
    </row>
    <row r="16074" spans="26:26" x14ac:dyDescent="0.2">
      <c r="Z16074" s="5"/>
    </row>
    <row r="16075" spans="26:26" x14ac:dyDescent="0.2">
      <c r="Z16075" s="5"/>
    </row>
    <row r="16076" spans="26:26" x14ac:dyDescent="0.2">
      <c r="Z16076" s="5"/>
    </row>
    <row r="16077" spans="26:26" x14ac:dyDescent="0.2">
      <c r="Z16077" s="5"/>
    </row>
    <row r="16078" spans="26:26" x14ac:dyDescent="0.2">
      <c r="Z16078" s="5"/>
    </row>
    <row r="16079" spans="26:26" x14ac:dyDescent="0.2">
      <c r="Z16079" s="5"/>
    </row>
    <row r="16080" spans="26:26" x14ac:dyDescent="0.2">
      <c r="Z16080" s="5"/>
    </row>
    <row r="16081" spans="26:26" x14ac:dyDescent="0.2">
      <c r="Z16081" s="5"/>
    </row>
    <row r="16082" spans="26:26" x14ac:dyDescent="0.2">
      <c r="Z16082" s="5"/>
    </row>
    <row r="16083" spans="26:26" x14ac:dyDescent="0.2">
      <c r="Z16083" s="5"/>
    </row>
    <row r="16084" spans="26:26" x14ac:dyDescent="0.2">
      <c r="Z16084" s="5"/>
    </row>
    <row r="16085" spans="26:26" x14ac:dyDescent="0.2">
      <c r="Z16085" s="5"/>
    </row>
    <row r="16086" spans="26:26" x14ac:dyDescent="0.2">
      <c r="Z16086" s="5"/>
    </row>
    <row r="16087" spans="26:26" x14ac:dyDescent="0.2">
      <c r="Z16087" s="5"/>
    </row>
    <row r="16088" spans="26:26" x14ac:dyDescent="0.2">
      <c r="Z16088" s="5"/>
    </row>
    <row r="16089" spans="26:26" x14ac:dyDescent="0.2">
      <c r="Z16089" s="5"/>
    </row>
    <row r="16090" spans="26:26" x14ac:dyDescent="0.2">
      <c r="Z16090" s="5"/>
    </row>
    <row r="16091" spans="26:26" x14ac:dyDescent="0.2">
      <c r="Z16091" s="5"/>
    </row>
    <row r="16092" spans="26:26" x14ac:dyDescent="0.2">
      <c r="Z16092" s="5"/>
    </row>
    <row r="16093" spans="26:26" x14ac:dyDescent="0.2">
      <c r="Z16093" s="5"/>
    </row>
    <row r="16094" spans="26:26" x14ac:dyDescent="0.2">
      <c r="Z16094" s="5"/>
    </row>
    <row r="16095" spans="26:26" x14ac:dyDescent="0.2">
      <c r="Z16095" s="5"/>
    </row>
    <row r="16096" spans="26:26" x14ac:dyDescent="0.2">
      <c r="Z16096" s="5"/>
    </row>
    <row r="16097" spans="26:26" x14ac:dyDescent="0.2">
      <c r="Z16097" s="5"/>
    </row>
    <row r="16098" spans="26:26" x14ac:dyDescent="0.2">
      <c r="Z16098" s="5"/>
    </row>
    <row r="16099" spans="26:26" x14ac:dyDescent="0.2">
      <c r="Z16099" s="5"/>
    </row>
    <row r="16100" spans="26:26" x14ac:dyDescent="0.2">
      <c r="Z16100" s="5"/>
    </row>
    <row r="16101" spans="26:26" x14ac:dyDescent="0.2">
      <c r="Z16101" s="5"/>
    </row>
    <row r="16102" spans="26:26" x14ac:dyDescent="0.2">
      <c r="Z16102" s="5"/>
    </row>
    <row r="16103" spans="26:26" x14ac:dyDescent="0.2">
      <c r="Z16103" s="5"/>
    </row>
    <row r="16104" spans="26:26" x14ac:dyDescent="0.2">
      <c r="Z16104" s="5"/>
    </row>
    <row r="16105" spans="26:26" x14ac:dyDescent="0.2">
      <c r="Z16105" s="5"/>
    </row>
    <row r="16106" spans="26:26" x14ac:dyDescent="0.2">
      <c r="Z16106" s="5"/>
    </row>
    <row r="16107" spans="26:26" x14ac:dyDescent="0.2">
      <c r="Z16107" s="5"/>
    </row>
    <row r="16108" spans="26:26" x14ac:dyDescent="0.2">
      <c r="Z16108" s="5"/>
    </row>
    <row r="16109" spans="26:26" x14ac:dyDescent="0.2">
      <c r="Z16109" s="5"/>
    </row>
    <row r="16110" spans="26:26" x14ac:dyDescent="0.2">
      <c r="Z16110" s="5"/>
    </row>
    <row r="16111" spans="26:26" x14ac:dyDescent="0.2">
      <c r="Z16111" s="5"/>
    </row>
    <row r="16112" spans="26:26" x14ac:dyDescent="0.2">
      <c r="Z16112" s="5"/>
    </row>
    <row r="16113" spans="26:26" x14ac:dyDescent="0.2">
      <c r="Z16113" s="5"/>
    </row>
    <row r="16114" spans="26:26" x14ac:dyDescent="0.2">
      <c r="Z16114" s="5"/>
    </row>
    <row r="16115" spans="26:26" x14ac:dyDescent="0.2">
      <c r="Z16115" s="5"/>
    </row>
    <row r="16116" spans="26:26" x14ac:dyDescent="0.2">
      <c r="Z16116" s="5"/>
    </row>
    <row r="16117" spans="26:26" x14ac:dyDescent="0.2">
      <c r="Z16117" s="5"/>
    </row>
    <row r="16118" spans="26:26" x14ac:dyDescent="0.2">
      <c r="Z16118" s="5"/>
    </row>
    <row r="16119" spans="26:26" x14ac:dyDescent="0.2">
      <c r="Z16119" s="5"/>
    </row>
    <row r="16120" spans="26:26" x14ac:dyDescent="0.2">
      <c r="Z16120" s="5"/>
    </row>
    <row r="16121" spans="26:26" x14ac:dyDescent="0.2">
      <c r="Z16121" s="5"/>
    </row>
    <row r="16122" spans="26:26" x14ac:dyDescent="0.2">
      <c r="Z16122" s="5"/>
    </row>
    <row r="16123" spans="26:26" x14ac:dyDescent="0.2">
      <c r="Z16123" s="5"/>
    </row>
    <row r="16124" spans="26:26" x14ac:dyDescent="0.2">
      <c r="Z16124" s="5"/>
    </row>
    <row r="16125" spans="26:26" x14ac:dyDescent="0.2">
      <c r="Z16125" s="5"/>
    </row>
    <row r="16126" spans="26:26" x14ac:dyDescent="0.2">
      <c r="Z16126" s="5"/>
    </row>
    <row r="16127" spans="26:26" x14ac:dyDescent="0.2">
      <c r="Z16127" s="5"/>
    </row>
    <row r="16128" spans="26:26" x14ac:dyDescent="0.2">
      <c r="Z16128" s="5"/>
    </row>
    <row r="16129" spans="26:26" x14ac:dyDescent="0.2">
      <c r="Z16129" s="5"/>
    </row>
    <row r="16130" spans="26:26" x14ac:dyDescent="0.2">
      <c r="Z16130" s="5"/>
    </row>
    <row r="16131" spans="26:26" x14ac:dyDescent="0.2">
      <c r="Z16131" s="5"/>
    </row>
    <row r="16132" spans="26:26" x14ac:dyDescent="0.2">
      <c r="Z16132" s="5"/>
    </row>
    <row r="16133" spans="26:26" x14ac:dyDescent="0.2">
      <c r="Z16133" s="5"/>
    </row>
    <row r="16134" spans="26:26" x14ac:dyDescent="0.2">
      <c r="Z16134" s="5"/>
    </row>
    <row r="16135" spans="26:26" x14ac:dyDescent="0.2">
      <c r="Z16135" s="5"/>
    </row>
    <row r="16136" spans="26:26" x14ac:dyDescent="0.2">
      <c r="Z16136" s="5"/>
    </row>
    <row r="16137" spans="26:26" x14ac:dyDescent="0.2">
      <c r="Z16137" s="5"/>
    </row>
    <row r="16138" spans="26:26" x14ac:dyDescent="0.2">
      <c r="Z16138" s="5"/>
    </row>
    <row r="16139" spans="26:26" x14ac:dyDescent="0.2">
      <c r="Z16139" s="5"/>
    </row>
    <row r="16140" spans="26:26" x14ac:dyDescent="0.2">
      <c r="Z16140" s="5"/>
    </row>
    <row r="16141" spans="26:26" x14ac:dyDescent="0.2">
      <c r="Z16141" s="5"/>
    </row>
    <row r="16142" spans="26:26" x14ac:dyDescent="0.2">
      <c r="Z16142" s="5"/>
    </row>
    <row r="16143" spans="26:26" x14ac:dyDescent="0.2">
      <c r="Z16143" s="5"/>
    </row>
    <row r="16144" spans="26:26" x14ac:dyDescent="0.2">
      <c r="Z16144" s="5"/>
    </row>
    <row r="16145" spans="26:26" x14ac:dyDescent="0.2">
      <c r="Z16145" s="5"/>
    </row>
    <row r="16146" spans="26:26" x14ac:dyDescent="0.2">
      <c r="Z16146" s="5"/>
    </row>
    <row r="16147" spans="26:26" x14ac:dyDescent="0.2">
      <c r="Z16147" s="5"/>
    </row>
    <row r="16148" spans="26:26" x14ac:dyDescent="0.2">
      <c r="Z16148" s="5"/>
    </row>
    <row r="16149" spans="26:26" x14ac:dyDescent="0.2">
      <c r="Z16149" s="5"/>
    </row>
    <row r="16150" spans="26:26" x14ac:dyDescent="0.2">
      <c r="Z16150" s="5"/>
    </row>
    <row r="16151" spans="26:26" x14ac:dyDescent="0.2">
      <c r="Z16151" s="5"/>
    </row>
    <row r="16152" spans="26:26" x14ac:dyDescent="0.2">
      <c r="Z16152" s="5"/>
    </row>
    <row r="16153" spans="26:26" x14ac:dyDescent="0.2">
      <c r="Z16153" s="5"/>
    </row>
    <row r="16154" spans="26:26" x14ac:dyDescent="0.2">
      <c r="Z16154" s="5"/>
    </row>
    <row r="16155" spans="26:26" x14ac:dyDescent="0.2">
      <c r="Z16155" s="5"/>
    </row>
    <row r="16156" spans="26:26" x14ac:dyDescent="0.2">
      <c r="Z16156" s="5"/>
    </row>
    <row r="16157" spans="26:26" x14ac:dyDescent="0.2">
      <c r="Z16157" s="5"/>
    </row>
    <row r="16158" spans="26:26" x14ac:dyDescent="0.2">
      <c r="Z16158" s="5"/>
    </row>
    <row r="16159" spans="26:26" x14ac:dyDescent="0.2">
      <c r="Z16159" s="5"/>
    </row>
    <row r="16160" spans="26:26" x14ac:dyDescent="0.2">
      <c r="Z16160" s="5"/>
    </row>
    <row r="16161" spans="26:26" x14ac:dyDescent="0.2">
      <c r="Z16161" s="5"/>
    </row>
    <row r="16162" spans="26:26" x14ac:dyDescent="0.2">
      <c r="Z16162" s="5"/>
    </row>
    <row r="16163" spans="26:26" x14ac:dyDescent="0.2">
      <c r="Z16163" s="5"/>
    </row>
    <row r="16164" spans="26:26" x14ac:dyDescent="0.2">
      <c r="Z16164" s="5"/>
    </row>
    <row r="16165" spans="26:26" x14ac:dyDescent="0.2">
      <c r="Z16165" s="5"/>
    </row>
    <row r="16166" spans="26:26" x14ac:dyDescent="0.2">
      <c r="Z16166" s="5"/>
    </row>
    <row r="16167" spans="26:26" x14ac:dyDescent="0.2">
      <c r="Z16167" s="5"/>
    </row>
    <row r="16168" spans="26:26" x14ac:dyDescent="0.2">
      <c r="Z16168" s="5"/>
    </row>
    <row r="16169" spans="26:26" x14ac:dyDescent="0.2">
      <c r="Z16169" s="5"/>
    </row>
    <row r="16170" spans="26:26" x14ac:dyDescent="0.2">
      <c r="Z16170" s="5"/>
    </row>
    <row r="16171" spans="26:26" x14ac:dyDescent="0.2">
      <c r="Z16171" s="5"/>
    </row>
    <row r="16172" spans="26:26" x14ac:dyDescent="0.2">
      <c r="Z16172" s="5"/>
    </row>
    <row r="16173" spans="26:26" x14ac:dyDescent="0.2">
      <c r="Z16173" s="5"/>
    </row>
    <row r="16174" spans="26:26" x14ac:dyDescent="0.2">
      <c r="Z16174" s="5"/>
    </row>
    <row r="16175" spans="26:26" x14ac:dyDescent="0.2">
      <c r="Z16175" s="5"/>
    </row>
    <row r="16176" spans="26:26" x14ac:dyDescent="0.2">
      <c r="Z16176" s="5"/>
    </row>
    <row r="16177" spans="26:26" x14ac:dyDescent="0.2">
      <c r="Z16177" s="5"/>
    </row>
    <row r="16178" spans="26:26" x14ac:dyDescent="0.2">
      <c r="Z16178" s="5"/>
    </row>
    <row r="16179" spans="26:26" x14ac:dyDescent="0.2">
      <c r="Z16179" s="5"/>
    </row>
    <row r="16180" spans="26:26" x14ac:dyDescent="0.2">
      <c r="Z16180" s="5"/>
    </row>
    <row r="16181" spans="26:26" x14ac:dyDescent="0.2">
      <c r="Z16181" s="5"/>
    </row>
    <row r="16182" spans="26:26" x14ac:dyDescent="0.2">
      <c r="Z16182" s="5"/>
    </row>
    <row r="16183" spans="26:26" x14ac:dyDescent="0.2">
      <c r="Z16183" s="5"/>
    </row>
    <row r="16184" spans="26:26" x14ac:dyDescent="0.2">
      <c r="Z16184" s="5"/>
    </row>
    <row r="16185" spans="26:26" x14ac:dyDescent="0.2">
      <c r="Z16185" s="5"/>
    </row>
    <row r="16186" spans="26:26" x14ac:dyDescent="0.2">
      <c r="Z16186" s="5"/>
    </row>
    <row r="16187" spans="26:26" x14ac:dyDescent="0.2">
      <c r="Z16187" s="5"/>
    </row>
    <row r="16188" spans="26:26" x14ac:dyDescent="0.2">
      <c r="Z16188" s="5"/>
    </row>
    <row r="16189" spans="26:26" x14ac:dyDescent="0.2">
      <c r="Z16189" s="5"/>
    </row>
    <row r="16190" spans="26:26" x14ac:dyDescent="0.2">
      <c r="Z16190" s="5"/>
    </row>
    <row r="16191" spans="26:26" x14ac:dyDescent="0.2">
      <c r="Z16191" s="5"/>
    </row>
    <row r="16192" spans="26:26" x14ac:dyDescent="0.2">
      <c r="Z16192" s="5"/>
    </row>
    <row r="16193" spans="26:26" x14ac:dyDescent="0.2">
      <c r="Z16193" s="5"/>
    </row>
    <row r="16194" spans="26:26" x14ac:dyDescent="0.2">
      <c r="Z16194" s="5"/>
    </row>
    <row r="16195" spans="26:26" x14ac:dyDescent="0.2">
      <c r="Z16195" s="5"/>
    </row>
    <row r="16196" spans="26:26" x14ac:dyDescent="0.2">
      <c r="Z16196" s="5"/>
    </row>
    <row r="16197" spans="26:26" x14ac:dyDescent="0.2">
      <c r="Z16197" s="5"/>
    </row>
    <row r="16198" spans="26:26" x14ac:dyDescent="0.2">
      <c r="Z16198" s="5"/>
    </row>
    <row r="16199" spans="26:26" x14ac:dyDescent="0.2">
      <c r="Z16199" s="5"/>
    </row>
    <row r="16200" spans="26:26" x14ac:dyDescent="0.2">
      <c r="Z16200" s="5"/>
    </row>
    <row r="16201" spans="26:26" x14ac:dyDescent="0.2">
      <c r="Z16201" s="5"/>
    </row>
    <row r="16202" spans="26:26" x14ac:dyDescent="0.2">
      <c r="Z16202" s="5"/>
    </row>
    <row r="16203" spans="26:26" x14ac:dyDescent="0.2">
      <c r="Z16203" s="5"/>
    </row>
    <row r="16204" spans="26:26" x14ac:dyDescent="0.2">
      <c r="Z16204" s="5"/>
    </row>
    <row r="16205" spans="26:26" x14ac:dyDescent="0.2">
      <c r="Z16205" s="5"/>
    </row>
    <row r="16206" spans="26:26" x14ac:dyDescent="0.2">
      <c r="Z16206" s="5"/>
    </row>
    <row r="16207" spans="26:26" x14ac:dyDescent="0.2">
      <c r="Z16207" s="5"/>
    </row>
    <row r="16208" spans="26:26" x14ac:dyDescent="0.2">
      <c r="Z16208" s="5"/>
    </row>
    <row r="16209" spans="26:26" x14ac:dyDescent="0.2">
      <c r="Z16209" s="5"/>
    </row>
    <row r="16210" spans="26:26" x14ac:dyDescent="0.2">
      <c r="Z16210" s="5"/>
    </row>
    <row r="16211" spans="26:26" x14ac:dyDescent="0.2">
      <c r="Z16211" s="5"/>
    </row>
    <row r="16212" spans="26:26" x14ac:dyDescent="0.2">
      <c r="Z16212" s="5"/>
    </row>
    <row r="16213" spans="26:26" x14ac:dyDescent="0.2">
      <c r="Z16213" s="5"/>
    </row>
    <row r="16214" spans="26:26" x14ac:dyDescent="0.2">
      <c r="Z16214" s="5"/>
    </row>
    <row r="16215" spans="26:26" x14ac:dyDescent="0.2">
      <c r="Z16215" s="5"/>
    </row>
    <row r="16216" spans="26:26" x14ac:dyDescent="0.2">
      <c r="Z16216" s="5"/>
    </row>
    <row r="16217" spans="26:26" x14ac:dyDescent="0.2">
      <c r="Z16217" s="5"/>
    </row>
    <row r="16218" spans="26:26" x14ac:dyDescent="0.2">
      <c r="Z16218" s="5"/>
    </row>
    <row r="16219" spans="26:26" x14ac:dyDescent="0.2">
      <c r="Z16219" s="5"/>
    </row>
    <row r="16220" spans="26:26" x14ac:dyDescent="0.2">
      <c r="Z16220" s="5"/>
    </row>
    <row r="16221" spans="26:26" x14ac:dyDescent="0.2">
      <c r="Z16221" s="5"/>
    </row>
    <row r="16222" spans="26:26" x14ac:dyDescent="0.2">
      <c r="Z16222" s="5"/>
    </row>
    <row r="16223" spans="26:26" x14ac:dyDescent="0.2">
      <c r="Z16223" s="5"/>
    </row>
    <row r="16224" spans="26:26" x14ac:dyDescent="0.2">
      <c r="Z16224" s="5"/>
    </row>
    <row r="16225" spans="26:26" x14ac:dyDescent="0.2">
      <c r="Z16225" s="5"/>
    </row>
    <row r="16226" spans="26:26" x14ac:dyDescent="0.2">
      <c r="Z16226" s="5"/>
    </row>
    <row r="16227" spans="26:26" x14ac:dyDescent="0.2">
      <c r="Z16227" s="5"/>
    </row>
    <row r="16228" spans="26:26" x14ac:dyDescent="0.2">
      <c r="Z16228" s="5"/>
    </row>
    <row r="16229" spans="26:26" x14ac:dyDescent="0.2">
      <c r="Z16229" s="5"/>
    </row>
    <row r="16230" spans="26:26" x14ac:dyDescent="0.2">
      <c r="Z16230" s="5"/>
    </row>
    <row r="16231" spans="26:26" x14ac:dyDescent="0.2">
      <c r="Z16231" s="5"/>
    </row>
    <row r="16232" spans="26:26" x14ac:dyDescent="0.2">
      <c r="Z16232" s="5"/>
    </row>
    <row r="16233" spans="26:26" x14ac:dyDescent="0.2">
      <c r="Z16233" s="5"/>
    </row>
    <row r="16234" spans="26:26" x14ac:dyDescent="0.2">
      <c r="Z16234" s="5"/>
    </row>
    <row r="16235" spans="26:26" x14ac:dyDescent="0.2">
      <c r="Z16235" s="5"/>
    </row>
    <row r="16236" spans="26:26" x14ac:dyDescent="0.2">
      <c r="Z16236" s="5"/>
    </row>
    <row r="16237" spans="26:26" x14ac:dyDescent="0.2">
      <c r="Z16237" s="5"/>
    </row>
    <row r="16238" spans="26:26" x14ac:dyDescent="0.2">
      <c r="Z16238" s="5"/>
    </row>
    <row r="16239" spans="26:26" x14ac:dyDescent="0.2">
      <c r="Z16239" s="5"/>
    </row>
    <row r="16240" spans="26:26" x14ac:dyDescent="0.2">
      <c r="Z16240" s="5"/>
    </row>
    <row r="16241" spans="26:26" x14ac:dyDescent="0.2">
      <c r="Z16241" s="5"/>
    </row>
    <row r="16242" spans="26:26" x14ac:dyDescent="0.2">
      <c r="Z16242" s="5"/>
    </row>
    <row r="16243" spans="26:26" x14ac:dyDescent="0.2">
      <c r="Z16243" s="5"/>
    </row>
    <row r="16244" spans="26:26" x14ac:dyDescent="0.2">
      <c r="Z16244" s="5"/>
    </row>
    <row r="16245" spans="26:26" x14ac:dyDescent="0.2">
      <c r="Z16245" s="5"/>
    </row>
    <row r="16246" spans="26:26" x14ac:dyDescent="0.2">
      <c r="Z16246" s="5"/>
    </row>
    <row r="16247" spans="26:26" x14ac:dyDescent="0.2">
      <c r="Z16247" s="5"/>
    </row>
    <row r="16248" spans="26:26" x14ac:dyDescent="0.2">
      <c r="Z16248" s="5"/>
    </row>
    <row r="16249" spans="26:26" x14ac:dyDescent="0.2">
      <c r="Z16249" s="5"/>
    </row>
    <row r="16250" spans="26:26" x14ac:dyDescent="0.2">
      <c r="Z16250" s="5"/>
    </row>
    <row r="16251" spans="26:26" x14ac:dyDescent="0.2">
      <c r="Z16251" s="5"/>
    </row>
    <row r="16252" spans="26:26" x14ac:dyDescent="0.2">
      <c r="Z16252" s="5"/>
    </row>
    <row r="16253" spans="26:26" x14ac:dyDescent="0.2">
      <c r="Z16253" s="5"/>
    </row>
    <row r="16254" spans="26:26" x14ac:dyDescent="0.2">
      <c r="Z16254" s="5"/>
    </row>
    <row r="16255" spans="26:26" x14ac:dyDescent="0.2">
      <c r="Z16255" s="5"/>
    </row>
    <row r="16256" spans="26:26" x14ac:dyDescent="0.2">
      <c r="Z16256" s="5"/>
    </row>
    <row r="16257" spans="26:26" x14ac:dyDescent="0.2">
      <c r="Z16257" s="5"/>
    </row>
    <row r="16258" spans="26:26" x14ac:dyDescent="0.2">
      <c r="Z16258" s="5"/>
    </row>
    <row r="16259" spans="26:26" x14ac:dyDescent="0.2">
      <c r="Z16259" s="5"/>
    </row>
    <row r="16260" spans="26:26" x14ac:dyDescent="0.2">
      <c r="Z16260" s="5"/>
    </row>
    <row r="16261" spans="26:26" x14ac:dyDescent="0.2">
      <c r="Z16261" s="5"/>
    </row>
    <row r="16262" spans="26:26" x14ac:dyDescent="0.2">
      <c r="Z16262" s="5"/>
    </row>
    <row r="16263" spans="26:26" x14ac:dyDescent="0.2">
      <c r="Z16263" s="5"/>
    </row>
    <row r="16264" spans="26:26" x14ac:dyDescent="0.2">
      <c r="Z16264" s="5"/>
    </row>
    <row r="16265" spans="26:26" x14ac:dyDescent="0.2">
      <c r="Z16265" s="5"/>
    </row>
    <row r="16266" spans="26:26" x14ac:dyDescent="0.2">
      <c r="Z16266" s="5"/>
    </row>
    <row r="16267" spans="26:26" x14ac:dyDescent="0.2">
      <c r="Z16267" s="5"/>
    </row>
    <row r="16268" spans="26:26" x14ac:dyDescent="0.2">
      <c r="Z16268" s="5"/>
    </row>
    <row r="16269" spans="26:26" x14ac:dyDescent="0.2">
      <c r="Z16269" s="5"/>
    </row>
    <row r="16270" spans="26:26" x14ac:dyDescent="0.2">
      <c r="Z16270" s="5"/>
    </row>
    <row r="16271" spans="26:26" x14ac:dyDescent="0.2">
      <c r="Z16271" s="5"/>
    </row>
    <row r="16272" spans="26:26" x14ac:dyDescent="0.2">
      <c r="Z16272" s="5"/>
    </row>
    <row r="16273" spans="26:26" x14ac:dyDescent="0.2">
      <c r="Z16273" s="5"/>
    </row>
    <row r="16274" spans="26:26" x14ac:dyDescent="0.2">
      <c r="Z16274" s="5"/>
    </row>
    <row r="16275" spans="26:26" x14ac:dyDescent="0.2">
      <c r="Z16275" s="5"/>
    </row>
    <row r="16276" spans="26:26" x14ac:dyDescent="0.2">
      <c r="Z16276" s="5"/>
    </row>
    <row r="16277" spans="26:26" x14ac:dyDescent="0.2">
      <c r="Z16277" s="5"/>
    </row>
    <row r="16278" spans="26:26" x14ac:dyDescent="0.2">
      <c r="Z16278" s="5"/>
    </row>
    <row r="16279" spans="26:26" x14ac:dyDescent="0.2">
      <c r="Z16279" s="5"/>
    </row>
    <row r="16280" spans="26:26" x14ac:dyDescent="0.2">
      <c r="Z16280" s="5"/>
    </row>
    <row r="16281" spans="26:26" x14ac:dyDescent="0.2">
      <c r="Z16281" s="5"/>
    </row>
    <row r="16282" spans="26:26" x14ac:dyDescent="0.2">
      <c r="Z16282" s="5"/>
    </row>
    <row r="16283" spans="26:26" x14ac:dyDescent="0.2">
      <c r="Z16283" s="5"/>
    </row>
    <row r="16284" spans="26:26" x14ac:dyDescent="0.2">
      <c r="Z16284" s="5"/>
    </row>
    <row r="16285" spans="26:26" x14ac:dyDescent="0.2">
      <c r="Z16285" s="5"/>
    </row>
    <row r="16286" spans="26:26" x14ac:dyDescent="0.2">
      <c r="Z16286" s="5"/>
    </row>
    <row r="16287" spans="26:26" x14ac:dyDescent="0.2">
      <c r="Z16287" s="5"/>
    </row>
    <row r="16288" spans="26:26" x14ac:dyDescent="0.2">
      <c r="Z16288" s="5"/>
    </row>
    <row r="16289" spans="26:26" x14ac:dyDescent="0.2">
      <c r="Z16289" s="5"/>
    </row>
    <row r="16290" spans="26:26" x14ac:dyDescent="0.2">
      <c r="Z16290" s="5"/>
    </row>
    <row r="16291" spans="26:26" x14ac:dyDescent="0.2">
      <c r="Z16291" s="5"/>
    </row>
    <row r="16292" spans="26:26" x14ac:dyDescent="0.2">
      <c r="Z16292" s="5"/>
    </row>
    <row r="16293" spans="26:26" x14ac:dyDescent="0.2">
      <c r="Z16293" s="5"/>
    </row>
    <row r="16294" spans="26:26" x14ac:dyDescent="0.2">
      <c r="Z16294" s="5"/>
    </row>
    <row r="16295" spans="26:26" x14ac:dyDescent="0.2">
      <c r="Z16295" s="5"/>
    </row>
    <row r="16296" spans="26:26" x14ac:dyDescent="0.2">
      <c r="Z16296" s="5"/>
    </row>
    <row r="16297" spans="26:26" x14ac:dyDescent="0.2">
      <c r="Z16297" s="5"/>
    </row>
    <row r="16298" spans="26:26" x14ac:dyDescent="0.2">
      <c r="Z16298" s="5"/>
    </row>
    <row r="16299" spans="26:26" x14ac:dyDescent="0.2">
      <c r="Z16299" s="5"/>
    </row>
    <row r="16300" spans="26:26" x14ac:dyDescent="0.2">
      <c r="Z16300" s="5"/>
    </row>
    <row r="16301" spans="26:26" x14ac:dyDescent="0.2">
      <c r="Z16301" s="5"/>
    </row>
    <row r="16302" spans="26:26" x14ac:dyDescent="0.2">
      <c r="Z16302" s="5"/>
    </row>
    <row r="16303" spans="26:26" x14ac:dyDescent="0.2">
      <c r="Z16303" s="5"/>
    </row>
    <row r="16304" spans="26:26" x14ac:dyDescent="0.2">
      <c r="Z16304" s="5"/>
    </row>
    <row r="16305" spans="26:26" x14ac:dyDescent="0.2">
      <c r="Z16305" s="5"/>
    </row>
    <row r="16306" spans="26:26" x14ac:dyDescent="0.2">
      <c r="Z16306" s="5"/>
    </row>
    <row r="16307" spans="26:26" x14ac:dyDescent="0.2">
      <c r="Z16307" s="5"/>
    </row>
    <row r="16308" spans="26:26" x14ac:dyDescent="0.2">
      <c r="Z16308" s="5"/>
    </row>
    <row r="16309" spans="26:26" x14ac:dyDescent="0.2">
      <c r="Z16309" s="5"/>
    </row>
    <row r="16310" spans="26:26" x14ac:dyDescent="0.2">
      <c r="Z16310" s="5"/>
    </row>
    <row r="16311" spans="26:26" x14ac:dyDescent="0.2">
      <c r="Z16311" s="5"/>
    </row>
    <row r="16312" spans="26:26" x14ac:dyDescent="0.2">
      <c r="Z16312" s="5"/>
    </row>
    <row r="16313" spans="26:26" x14ac:dyDescent="0.2">
      <c r="Z16313" s="5"/>
    </row>
    <row r="16314" spans="26:26" x14ac:dyDescent="0.2">
      <c r="Z16314" s="5"/>
    </row>
    <row r="16315" spans="26:26" x14ac:dyDescent="0.2">
      <c r="Z16315" s="5"/>
    </row>
    <row r="16316" spans="26:26" x14ac:dyDescent="0.2">
      <c r="Z16316" s="5"/>
    </row>
    <row r="16317" spans="26:26" x14ac:dyDescent="0.2">
      <c r="Z16317" s="5"/>
    </row>
    <row r="16318" spans="26:26" x14ac:dyDescent="0.2">
      <c r="Z16318" s="5"/>
    </row>
    <row r="16319" spans="26:26" x14ac:dyDescent="0.2">
      <c r="Z16319" s="5"/>
    </row>
    <row r="16320" spans="26:26" x14ac:dyDescent="0.2">
      <c r="Z16320" s="5"/>
    </row>
    <row r="16321" spans="26:26" x14ac:dyDescent="0.2">
      <c r="Z16321" s="5"/>
    </row>
    <row r="16322" spans="26:26" x14ac:dyDescent="0.2">
      <c r="Z16322" s="5"/>
    </row>
    <row r="16323" spans="26:26" x14ac:dyDescent="0.2">
      <c r="Z16323" s="5"/>
    </row>
    <row r="16324" spans="26:26" x14ac:dyDescent="0.2">
      <c r="Z16324" s="5"/>
    </row>
    <row r="16325" spans="26:26" x14ac:dyDescent="0.2">
      <c r="Z16325" s="5"/>
    </row>
    <row r="16326" spans="26:26" x14ac:dyDescent="0.2">
      <c r="Z16326" s="5"/>
    </row>
    <row r="16327" spans="26:26" x14ac:dyDescent="0.2">
      <c r="Z16327" s="5"/>
    </row>
    <row r="16328" spans="26:26" x14ac:dyDescent="0.2">
      <c r="Z16328" s="5"/>
    </row>
    <row r="16329" spans="26:26" x14ac:dyDescent="0.2">
      <c r="Z16329" s="5"/>
    </row>
    <row r="16330" spans="26:26" x14ac:dyDescent="0.2">
      <c r="Z16330" s="5"/>
    </row>
    <row r="16331" spans="26:26" x14ac:dyDescent="0.2">
      <c r="Z16331" s="5"/>
    </row>
    <row r="16332" spans="26:26" x14ac:dyDescent="0.2">
      <c r="Z16332" s="5"/>
    </row>
    <row r="16333" spans="26:26" x14ac:dyDescent="0.2">
      <c r="Z16333" s="5"/>
    </row>
    <row r="16334" spans="26:26" x14ac:dyDescent="0.2">
      <c r="Z16334" s="5"/>
    </row>
    <row r="16335" spans="26:26" x14ac:dyDescent="0.2">
      <c r="Z16335" s="5"/>
    </row>
    <row r="16336" spans="26:26" x14ac:dyDescent="0.2">
      <c r="Z16336" s="5"/>
    </row>
    <row r="16337" spans="26:26" x14ac:dyDescent="0.2">
      <c r="Z16337" s="5"/>
    </row>
    <row r="16338" spans="26:26" x14ac:dyDescent="0.2">
      <c r="Z16338" s="5"/>
    </row>
    <row r="16339" spans="26:26" x14ac:dyDescent="0.2">
      <c r="Z16339" s="5"/>
    </row>
    <row r="16340" spans="26:26" x14ac:dyDescent="0.2">
      <c r="Z16340" s="5"/>
    </row>
    <row r="16341" spans="26:26" x14ac:dyDescent="0.2">
      <c r="Z16341" s="5"/>
    </row>
    <row r="16342" spans="26:26" x14ac:dyDescent="0.2">
      <c r="Z16342" s="5"/>
    </row>
    <row r="16343" spans="26:26" x14ac:dyDescent="0.2">
      <c r="Z16343" s="5"/>
    </row>
    <row r="16344" spans="26:26" x14ac:dyDescent="0.2">
      <c r="Z16344" s="5"/>
    </row>
    <row r="16345" spans="26:26" x14ac:dyDescent="0.2">
      <c r="Z16345" s="5"/>
    </row>
    <row r="16346" spans="26:26" x14ac:dyDescent="0.2">
      <c r="Z16346" s="5"/>
    </row>
    <row r="16347" spans="26:26" x14ac:dyDescent="0.2">
      <c r="Z16347" s="5"/>
    </row>
    <row r="16348" spans="26:26" x14ac:dyDescent="0.2">
      <c r="Z16348" s="5"/>
    </row>
    <row r="16349" spans="26:26" x14ac:dyDescent="0.2">
      <c r="Z16349" s="5"/>
    </row>
    <row r="16350" spans="26:26" x14ac:dyDescent="0.2">
      <c r="Z16350" s="5"/>
    </row>
    <row r="16351" spans="26:26" x14ac:dyDescent="0.2">
      <c r="Z16351" s="5"/>
    </row>
    <row r="16352" spans="26:26" x14ac:dyDescent="0.2">
      <c r="Z16352" s="5"/>
    </row>
    <row r="16353" spans="26:26" x14ac:dyDescent="0.2">
      <c r="Z16353" s="5"/>
    </row>
    <row r="16354" spans="26:26" x14ac:dyDescent="0.2">
      <c r="Z16354" s="5"/>
    </row>
    <row r="16355" spans="26:26" x14ac:dyDescent="0.2">
      <c r="Z16355" s="5"/>
    </row>
    <row r="16356" spans="26:26" x14ac:dyDescent="0.2">
      <c r="Z16356" s="5"/>
    </row>
    <row r="16357" spans="26:26" x14ac:dyDescent="0.2">
      <c r="Z16357" s="5"/>
    </row>
    <row r="16358" spans="26:26" x14ac:dyDescent="0.2">
      <c r="Z16358" s="5"/>
    </row>
    <row r="16359" spans="26:26" x14ac:dyDescent="0.2">
      <c r="Z16359" s="5"/>
    </row>
    <row r="16360" spans="26:26" x14ac:dyDescent="0.2">
      <c r="Z16360" s="5"/>
    </row>
    <row r="16361" spans="26:26" x14ac:dyDescent="0.2">
      <c r="Z16361" s="5"/>
    </row>
    <row r="16362" spans="26:26" x14ac:dyDescent="0.2">
      <c r="Z16362" s="5"/>
    </row>
    <row r="16363" spans="26:26" x14ac:dyDescent="0.2">
      <c r="Z16363" s="5"/>
    </row>
    <row r="16364" spans="26:26" x14ac:dyDescent="0.2">
      <c r="Z16364" s="5"/>
    </row>
    <row r="16365" spans="26:26" x14ac:dyDescent="0.2">
      <c r="Z16365" s="5"/>
    </row>
    <row r="16366" spans="26:26" x14ac:dyDescent="0.2">
      <c r="Z16366" s="5"/>
    </row>
    <row r="16367" spans="26:26" x14ac:dyDescent="0.2">
      <c r="Z16367" s="5"/>
    </row>
    <row r="16368" spans="26:26" x14ac:dyDescent="0.2">
      <c r="Z16368" s="5"/>
    </row>
    <row r="16369" spans="26:26" x14ac:dyDescent="0.2">
      <c r="Z16369" s="5"/>
    </row>
    <row r="16370" spans="26:26" x14ac:dyDescent="0.2">
      <c r="Z16370" s="5"/>
    </row>
    <row r="16371" spans="26:26" x14ac:dyDescent="0.2">
      <c r="Z16371" s="5"/>
    </row>
    <row r="16372" spans="26:26" x14ac:dyDescent="0.2">
      <c r="Z16372" s="5"/>
    </row>
    <row r="16373" spans="26:26" x14ac:dyDescent="0.2">
      <c r="Z16373" s="5"/>
    </row>
    <row r="16374" spans="26:26" x14ac:dyDescent="0.2">
      <c r="Z16374" s="5"/>
    </row>
    <row r="16375" spans="26:26" x14ac:dyDescent="0.2">
      <c r="Z16375" s="5"/>
    </row>
    <row r="16376" spans="26:26" x14ac:dyDescent="0.2">
      <c r="Z16376" s="5"/>
    </row>
    <row r="16377" spans="26:26" x14ac:dyDescent="0.2">
      <c r="Z16377" s="5"/>
    </row>
    <row r="16378" spans="26:26" x14ac:dyDescent="0.2">
      <c r="Z16378" s="5"/>
    </row>
    <row r="16379" spans="26:26" x14ac:dyDescent="0.2">
      <c r="Z16379" s="5"/>
    </row>
    <row r="16380" spans="26:26" x14ac:dyDescent="0.2">
      <c r="Z16380" s="5"/>
    </row>
    <row r="16381" spans="26:26" x14ac:dyDescent="0.2">
      <c r="Z16381" s="5"/>
    </row>
    <row r="16382" spans="26:26" x14ac:dyDescent="0.2">
      <c r="Z16382" s="5"/>
    </row>
    <row r="16383" spans="26:26" x14ac:dyDescent="0.2">
      <c r="Z16383" s="5"/>
    </row>
    <row r="16384" spans="26:26" x14ac:dyDescent="0.2">
      <c r="Z16384" s="5"/>
    </row>
    <row r="16385" spans="26:26" x14ac:dyDescent="0.2">
      <c r="Z16385" s="5"/>
    </row>
    <row r="16386" spans="26:26" x14ac:dyDescent="0.2">
      <c r="Z16386" s="5"/>
    </row>
    <row r="16387" spans="26:26" x14ac:dyDescent="0.2">
      <c r="Z16387" s="5"/>
    </row>
    <row r="16388" spans="26:26" x14ac:dyDescent="0.2">
      <c r="Z16388" s="5"/>
    </row>
    <row r="16389" spans="26:26" x14ac:dyDescent="0.2">
      <c r="Z16389" s="5"/>
    </row>
    <row r="16390" spans="26:26" x14ac:dyDescent="0.2">
      <c r="Z16390" s="5"/>
    </row>
    <row r="16391" spans="26:26" x14ac:dyDescent="0.2">
      <c r="Z16391" s="5"/>
    </row>
    <row r="16392" spans="26:26" x14ac:dyDescent="0.2">
      <c r="Z16392" s="5"/>
    </row>
    <row r="16393" spans="26:26" x14ac:dyDescent="0.2">
      <c r="Z16393" s="5"/>
    </row>
    <row r="16394" spans="26:26" x14ac:dyDescent="0.2">
      <c r="Z16394" s="5"/>
    </row>
    <row r="16395" spans="26:26" x14ac:dyDescent="0.2">
      <c r="Z16395" s="5"/>
    </row>
    <row r="16396" spans="26:26" x14ac:dyDescent="0.2">
      <c r="Z16396" s="5"/>
    </row>
    <row r="16397" spans="26:26" x14ac:dyDescent="0.2">
      <c r="Z16397" s="5"/>
    </row>
    <row r="16398" spans="26:26" x14ac:dyDescent="0.2">
      <c r="Z16398" s="5"/>
    </row>
    <row r="16399" spans="26:26" x14ac:dyDescent="0.2">
      <c r="Z16399" s="5"/>
    </row>
    <row r="16400" spans="26:26" x14ac:dyDescent="0.2">
      <c r="Z16400" s="5"/>
    </row>
    <row r="16401" spans="26:26" x14ac:dyDescent="0.2">
      <c r="Z16401" s="5"/>
    </row>
    <row r="16402" spans="26:26" x14ac:dyDescent="0.2">
      <c r="Z16402" s="5"/>
    </row>
    <row r="16403" spans="26:26" x14ac:dyDescent="0.2">
      <c r="Z16403" s="5"/>
    </row>
    <row r="16404" spans="26:26" x14ac:dyDescent="0.2">
      <c r="Z16404" s="5"/>
    </row>
    <row r="16405" spans="26:26" x14ac:dyDescent="0.2">
      <c r="Z16405" s="5"/>
    </row>
    <row r="16406" spans="26:26" x14ac:dyDescent="0.2">
      <c r="Z16406" s="5"/>
    </row>
    <row r="16407" spans="26:26" x14ac:dyDescent="0.2">
      <c r="Z16407" s="5"/>
    </row>
    <row r="16408" spans="26:26" x14ac:dyDescent="0.2">
      <c r="Z16408" s="5"/>
    </row>
    <row r="16409" spans="26:26" x14ac:dyDescent="0.2">
      <c r="Z16409" s="5"/>
    </row>
    <row r="16410" spans="26:26" x14ac:dyDescent="0.2">
      <c r="Z16410" s="5"/>
    </row>
    <row r="16411" spans="26:26" x14ac:dyDescent="0.2">
      <c r="Z16411" s="5"/>
    </row>
    <row r="16412" spans="26:26" x14ac:dyDescent="0.2">
      <c r="Z16412" s="5"/>
    </row>
    <row r="16413" spans="26:26" x14ac:dyDescent="0.2">
      <c r="Z16413" s="5"/>
    </row>
    <row r="16414" spans="26:26" x14ac:dyDescent="0.2">
      <c r="Z16414" s="5"/>
    </row>
    <row r="16415" spans="26:26" x14ac:dyDescent="0.2">
      <c r="Z16415" s="5"/>
    </row>
    <row r="16416" spans="26:26" x14ac:dyDescent="0.2">
      <c r="Z16416" s="5"/>
    </row>
    <row r="16417" spans="26:26" x14ac:dyDescent="0.2">
      <c r="Z16417" s="5"/>
    </row>
    <row r="16418" spans="26:26" x14ac:dyDescent="0.2">
      <c r="Z16418" s="5"/>
    </row>
    <row r="16419" spans="26:26" x14ac:dyDescent="0.2">
      <c r="Z16419" s="5"/>
    </row>
    <row r="16420" spans="26:26" x14ac:dyDescent="0.2">
      <c r="Z16420" s="5"/>
    </row>
    <row r="16421" spans="26:26" x14ac:dyDescent="0.2">
      <c r="Z16421" s="5"/>
    </row>
    <row r="16422" spans="26:26" x14ac:dyDescent="0.2">
      <c r="Z16422" s="5"/>
    </row>
    <row r="16423" spans="26:26" x14ac:dyDescent="0.2">
      <c r="Z16423" s="5"/>
    </row>
    <row r="16424" spans="26:26" x14ac:dyDescent="0.2">
      <c r="Z16424" s="5"/>
    </row>
    <row r="16425" spans="26:26" x14ac:dyDescent="0.2">
      <c r="Z16425" s="5"/>
    </row>
    <row r="16426" spans="26:26" x14ac:dyDescent="0.2">
      <c r="Z16426" s="5"/>
    </row>
    <row r="16427" spans="26:26" x14ac:dyDescent="0.2">
      <c r="Z16427" s="5"/>
    </row>
    <row r="16428" spans="26:26" x14ac:dyDescent="0.2">
      <c r="Z16428" s="5"/>
    </row>
    <row r="16429" spans="26:26" x14ac:dyDescent="0.2">
      <c r="Z16429" s="5"/>
    </row>
    <row r="16430" spans="26:26" x14ac:dyDescent="0.2">
      <c r="Z16430" s="5"/>
    </row>
    <row r="16431" spans="26:26" x14ac:dyDescent="0.2">
      <c r="Z16431" s="5"/>
    </row>
    <row r="16432" spans="26:26" x14ac:dyDescent="0.2">
      <c r="Z16432" s="5"/>
    </row>
    <row r="16433" spans="26:26" x14ac:dyDescent="0.2">
      <c r="Z16433" s="5"/>
    </row>
    <row r="16434" spans="26:26" x14ac:dyDescent="0.2">
      <c r="Z16434" s="5"/>
    </row>
    <row r="16435" spans="26:26" x14ac:dyDescent="0.2">
      <c r="Z16435" s="5"/>
    </row>
    <row r="16436" spans="26:26" x14ac:dyDescent="0.2">
      <c r="Z16436" s="5"/>
    </row>
    <row r="16437" spans="26:26" x14ac:dyDescent="0.2">
      <c r="Z16437" s="5"/>
    </row>
    <row r="16438" spans="26:26" x14ac:dyDescent="0.2">
      <c r="Z16438" s="5"/>
    </row>
    <row r="16439" spans="26:26" x14ac:dyDescent="0.2">
      <c r="Z16439" s="5"/>
    </row>
    <row r="16440" spans="26:26" x14ac:dyDescent="0.2">
      <c r="Z16440" s="5"/>
    </row>
    <row r="16441" spans="26:26" x14ac:dyDescent="0.2">
      <c r="Z16441" s="5"/>
    </row>
    <row r="16442" spans="26:26" x14ac:dyDescent="0.2">
      <c r="Z16442" s="5"/>
    </row>
    <row r="16443" spans="26:26" x14ac:dyDescent="0.2">
      <c r="Z16443" s="5"/>
    </row>
    <row r="16444" spans="26:26" x14ac:dyDescent="0.2">
      <c r="Z16444" s="5"/>
    </row>
    <row r="16445" spans="26:26" x14ac:dyDescent="0.2">
      <c r="Z16445" s="5"/>
    </row>
    <row r="16446" spans="26:26" x14ac:dyDescent="0.2">
      <c r="Z16446" s="5"/>
    </row>
    <row r="16447" spans="26:26" x14ac:dyDescent="0.2">
      <c r="Z16447" s="5"/>
    </row>
    <row r="16448" spans="26:26" x14ac:dyDescent="0.2">
      <c r="Z16448" s="5"/>
    </row>
    <row r="16449" spans="26:26" x14ac:dyDescent="0.2">
      <c r="Z16449" s="5"/>
    </row>
    <row r="16450" spans="26:26" x14ac:dyDescent="0.2">
      <c r="Z16450" s="5"/>
    </row>
    <row r="16451" spans="26:26" x14ac:dyDescent="0.2">
      <c r="Z16451" s="5"/>
    </row>
    <row r="16452" spans="26:26" x14ac:dyDescent="0.2">
      <c r="Z16452" s="5"/>
    </row>
    <row r="16453" spans="26:26" x14ac:dyDescent="0.2">
      <c r="Z16453" s="5"/>
    </row>
    <row r="16454" spans="26:26" x14ac:dyDescent="0.2">
      <c r="Z16454" s="5"/>
    </row>
    <row r="16455" spans="26:26" x14ac:dyDescent="0.2">
      <c r="Z16455" s="5"/>
    </row>
    <row r="16456" spans="26:26" x14ac:dyDescent="0.2">
      <c r="Z16456" s="5"/>
    </row>
    <row r="16457" spans="26:26" x14ac:dyDescent="0.2">
      <c r="Z16457" s="5"/>
    </row>
    <row r="16458" spans="26:26" x14ac:dyDescent="0.2">
      <c r="Z16458" s="5"/>
    </row>
    <row r="16459" spans="26:26" x14ac:dyDescent="0.2">
      <c r="Z16459" s="5"/>
    </row>
    <row r="16460" spans="26:26" x14ac:dyDescent="0.2">
      <c r="Z16460" s="5"/>
    </row>
    <row r="16461" spans="26:26" x14ac:dyDescent="0.2">
      <c r="Z16461" s="5"/>
    </row>
    <row r="16462" spans="26:26" x14ac:dyDescent="0.2">
      <c r="Z16462" s="5"/>
    </row>
    <row r="16463" spans="26:26" x14ac:dyDescent="0.2">
      <c r="Z16463" s="5"/>
    </row>
    <row r="16464" spans="26:26" x14ac:dyDescent="0.2">
      <c r="Z16464" s="5"/>
    </row>
    <row r="16465" spans="26:26" x14ac:dyDescent="0.2">
      <c r="Z16465" s="5"/>
    </row>
    <row r="16466" spans="26:26" x14ac:dyDescent="0.2">
      <c r="Z16466" s="5"/>
    </row>
    <row r="16467" spans="26:26" x14ac:dyDescent="0.2">
      <c r="Z16467" s="5"/>
    </row>
    <row r="16468" spans="26:26" x14ac:dyDescent="0.2">
      <c r="Z16468" s="5"/>
    </row>
    <row r="16469" spans="26:26" x14ac:dyDescent="0.2">
      <c r="Z16469" s="5"/>
    </row>
    <row r="16470" spans="26:26" x14ac:dyDescent="0.2">
      <c r="Z16470" s="5"/>
    </row>
    <row r="16471" spans="26:26" x14ac:dyDescent="0.2">
      <c r="Z16471" s="5"/>
    </row>
    <row r="16472" spans="26:26" x14ac:dyDescent="0.2">
      <c r="Z16472" s="5"/>
    </row>
    <row r="16473" spans="26:26" x14ac:dyDescent="0.2">
      <c r="Z16473" s="5"/>
    </row>
    <row r="16474" spans="26:26" x14ac:dyDescent="0.2">
      <c r="Z16474" s="5"/>
    </row>
    <row r="16475" spans="26:26" x14ac:dyDescent="0.2">
      <c r="Z16475" s="5"/>
    </row>
    <row r="16476" spans="26:26" x14ac:dyDescent="0.2">
      <c r="Z16476" s="5"/>
    </row>
    <row r="16477" spans="26:26" x14ac:dyDescent="0.2">
      <c r="Z16477" s="5"/>
    </row>
    <row r="16478" spans="26:26" x14ac:dyDescent="0.2">
      <c r="Z16478" s="5"/>
    </row>
    <row r="16479" spans="26:26" x14ac:dyDescent="0.2">
      <c r="Z16479" s="5"/>
    </row>
    <row r="16480" spans="26:26" x14ac:dyDescent="0.2">
      <c r="Z16480" s="5"/>
    </row>
    <row r="16481" spans="26:26" x14ac:dyDescent="0.2">
      <c r="Z16481" s="5"/>
    </row>
    <row r="16482" spans="26:26" x14ac:dyDescent="0.2">
      <c r="Z16482" s="5"/>
    </row>
    <row r="16483" spans="26:26" x14ac:dyDescent="0.2">
      <c r="Z16483" s="5"/>
    </row>
    <row r="16484" spans="26:26" x14ac:dyDescent="0.2">
      <c r="Z16484" s="5"/>
    </row>
    <row r="16485" spans="26:26" x14ac:dyDescent="0.2">
      <c r="Z16485" s="5"/>
    </row>
    <row r="16486" spans="26:26" x14ac:dyDescent="0.2">
      <c r="Z16486" s="5"/>
    </row>
    <row r="16487" spans="26:26" x14ac:dyDescent="0.2">
      <c r="Z16487" s="5"/>
    </row>
    <row r="16488" spans="26:26" x14ac:dyDescent="0.2">
      <c r="Z16488" s="5"/>
    </row>
    <row r="16489" spans="26:26" x14ac:dyDescent="0.2">
      <c r="Z16489" s="5"/>
    </row>
    <row r="16490" spans="26:26" x14ac:dyDescent="0.2">
      <c r="Z16490" s="5"/>
    </row>
    <row r="16491" spans="26:26" x14ac:dyDescent="0.2">
      <c r="Z16491" s="5"/>
    </row>
    <row r="16492" spans="26:26" x14ac:dyDescent="0.2">
      <c r="Z16492" s="5"/>
    </row>
    <row r="16493" spans="26:26" x14ac:dyDescent="0.2">
      <c r="Z16493" s="5"/>
    </row>
    <row r="16494" spans="26:26" x14ac:dyDescent="0.2">
      <c r="Z16494" s="5"/>
    </row>
    <row r="16495" spans="26:26" x14ac:dyDescent="0.2">
      <c r="Z16495" s="5"/>
    </row>
    <row r="16496" spans="26:26" x14ac:dyDescent="0.2">
      <c r="Z16496" s="5"/>
    </row>
    <row r="16497" spans="26:26" x14ac:dyDescent="0.2">
      <c r="Z16497" s="5"/>
    </row>
    <row r="16498" spans="26:26" x14ac:dyDescent="0.2">
      <c r="Z16498" s="5"/>
    </row>
    <row r="16499" spans="26:26" x14ac:dyDescent="0.2">
      <c r="Z16499" s="5"/>
    </row>
    <row r="16500" spans="26:26" x14ac:dyDescent="0.2">
      <c r="Z16500" s="5"/>
    </row>
    <row r="16501" spans="26:26" x14ac:dyDescent="0.2">
      <c r="Z16501" s="5"/>
    </row>
    <row r="16502" spans="26:26" x14ac:dyDescent="0.2">
      <c r="Z16502" s="5"/>
    </row>
    <row r="16503" spans="26:26" x14ac:dyDescent="0.2">
      <c r="Z16503" s="5"/>
    </row>
    <row r="16504" spans="26:26" x14ac:dyDescent="0.2">
      <c r="Z16504" s="5"/>
    </row>
    <row r="16505" spans="26:26" x14ac:dyDescent="0.2">
      <c r="Z16505" s="5"/>
    </row>
    <row r="16506" spans="26:26" x14ac:dyDescent="0.2">
      <c r="Z16506" s="5"/>
    </row>
    <row r="16507" spans="26:26" x14ac:dyDescent="0.2">
      <c r="Z16507" s="5"/>
    </row>
    <row r="16508" spans="26:26" x14ac:dyDescent="0.2">
      <c r="Z16508" s="5"/>
    </row>
    <row r="16509" spans="26:26" x14ac:dyDescent="0.2">
      <c r="Z16509" s="5"/>
    </row>
    <row r="16510" spans="26:26" x14ac:dyDescent="0.2">
      <c r="Z16510" s="5"/>
    </row>
    <row r="16511" spans="26:26" x14ac:dyDescent="0.2">
      <c r="Z16511" s="5"/>
    </row>
    <row r="16512" spans="26:26" x14ac:dyDescent="0.2">
      <c r="Z16512" s="5"/>
    </row>
    <row r="16513" spans="26:26" x14ac:dyDescent="0.2">
      <c r="Z16513" s="5"/>
    </row>
    <row r="16514" spans="26:26" x14ac:dyDescent="0.2">
      <c r="Z16514" s="5"/>
    </row>
    <row r="16515" spans="26:26" x14ac:dyDescent="0.2">
      <c r="Z16515" s="5"/>
    </row>
    <row r="16516" spans="26:26" x14ac:dyDescent="0.2">
      <c r="Z16516" s="5"/>
    </row>
    <row r="16517" spans="26:26" x14ac:dyDescent="0.2">
      <c r="Z16517" s="5"/>
    </row>
    <row r="16518" spans="26:26" x14ac:dyDescent="0.2">
      <c r="Z16518" s="5"/>
    </row>
    <row r="16519" spans="26:26" x14ac:dyDescent="0.2">
      <c r="Z16519" s="5"/>
    </row>
    <row r="16520" spans="26:26" x14ac:dyDescent="0.2">
      <c r="Z16520" s="5"/>
    </row>
    <row r="16521" spans="26:26" x14ac:dyDescent="0.2">
      <c r="Z16521" s="5"/>
    </row>
    <row r="16522" spans="26:26" x14ac:dyDescent="0.2">
      <c r="Z16522" s="5"/>
    </row>
    <row r="16523" spans="26:26" x14ac:dyDescent="0.2">
      <c r="Z16523" s="5"/>
    </row>
    <row r="16524" spans="26:26" x14ac:dyDescent="0.2">
      <c r="Z16524" s="5"/>
    </row>
    <row r="16525" spans="26:26" x14ac:dyDescent="0.2">
      <c r="Z16525" s="5"/>
    </row>
    <row r="16526" spans="26:26" x14ac:dyDescent="0.2">
      <c r="Z16526" s="5"/>
    </row>
    <row r="16527" spans="26:26" x14ac:dyDescent="0.2">
      <c r="Z16527" s="5"/>
    </row>
    <row r="16528" spans="26:26" x14ac:dyDescent="0.2">
      <c r="Z16528" s="5"/>
    </row>
    <row r="16529" spans="26:26" x14ac:dyDescent="0.2">
      <c r="Z16529" s="5"/>
    </row>
    <row r="16530" spans="26:26" x14ac:dyDescent="0.2">
      <c r="Z16530" s="5"/>
    </row>
    <row r="16531" spans="26:26" x14ac:dyDescent="0.2">
      <c r="Z16531" s="5"/>
    </row>
    <row r="16532" spans="26:26" x14ac:dyDescent="0.2">
      <c r="Z16532" s="5"/>
    </row>
    <row r="16533" spans="26:26" x14ac:dyDescent="0.2">
      <c r="Z16533" s="5"/>
    </row>
    <row r="16534" spans="26:26" x14ac:dyDescent="0.2">
      <c r="Z16534" s="5"/>
    </row>
    <row r="16535" spans="26:26" x14ac:dyDescent="0.2">
      <c r="Z16535" s="5"/>
    </row>
    <row r="16536" spans="26:26" x14ac:dyDescent="0.2">
      <c r="Z16536" s="5"/>
    </row>
    <row r="16537" spans="26:26" x14ac:dyDescent="0.2">
      <c r="Z16537" s="5"/>
    </row>
    <row r="16538" spans="26:26" x14ac:dyDescent="0.2">
      <c r="Z16538" s="5"/>
    </row>
    <row r="16539" spans="26:26" x14ac:dyDescent="0.2">
      <c r="Z16539" s="5"/>
    </row>
    <row r="16540" spans="26:26" x14ac:dyDescent="0.2">
      <c r="Z16540" s="5"/>
    </row>
    <row r="16541" spans="26:26" x14ac:dyDescent="0.2">
      <c r="Z16541" s="5"/>
    </row>
    <row r="16542" spans="26:26" x14ac:dyDescent="0.2">
      <c r="Z16542" s="5"/>
    </row>
    <row r="16543" spans="26:26" x14ac:dyDescent="0.2">
      <c r="Z16543" s="5"/>
    </row>
    <row r="16544" spans="26:26" x14ac:dyDescent="0.2">
      <c r="Z16544" s="5"/>
    </row>
    <row r="16545" spans="26:26" x14ac:dyDescent="0.2">
      <c r="Z16545" s="5"/>
    </row>
    <row r="16546" spans="26:26" x14ac:dyDescent="0.2">
      <c r="Z16546" s="5"/>
    </row>
    <row r="16547" spans="26:26" x14ac:dyDescent="0.2">
      <c r="Z16547" s="5"/>
    </row>
    <row r="16548" spans="26:26" x14ac:dyDescent="0.2">
      <c r="Z16548" s="5"/>
    </row>
    <row r="16549" spans="26:26" x14ac:dyDescent="0.2">
      <c r="Z16549" s="5"/>
    </row>
    <row r="16550" spans="26:26" x14ac:dyDescent="0.2">
      <c r="Z16550" s="5"/>
    </row>
    <row r="16551" spans="26:26" x14ac:dyDescent="0.2">
      <c r="Z16551" s="5"/>
    </row>
    <row r="16552" spans="26:26" x14ac:dyDescent="0.2">
      <c r="Z16552" s="5"/>
    </row>
    <row r="16553" spans="26:26" x14ac:dyDescent="0.2">
      <c r="Z16553" s="5"/>
    </row>
    <row r="16554" spans="26:26" x14ac:dyDescent="0.2">
      <c r="Z16554" s="5"/>
    </row>
    <row r="16555" spans="26:26" x14ac:dyDescent="0.2">
      <c r="Z16555" s="5"/>
    </row>
    <row r="16556" spans="26:26" x14ac:dyDescent="0.2">
      <c r="Z16556" s="5"/>
    </row>
    <row r="16557" spans="26:26" x14ac:dyDescent="0.2">
      <c r="Z16557" s="5"/>
    </row>
    <row r="16558" spans="26:26" x14ac:dyDescent="0.2">
      <c r="Z16558" s="5"/>
    </row>
    <row r="16559" spans="26:26" x14ac:dyDescent="0.2">
      <c r="Z16559" s="5"/>
    </row>
    <row r="16560" spans="26:26" x14ac:dyDescent="0.2">
      <c r="Z16560" s="5"/>
    </row>
    <row r="16561" spans="26:26" x14ac:dyDescent="0.2">
      <c r="Z16561" s="5"/>
    </row>
    <row r="16562" spans="26:26" x14ac:dyDescent="0.2">
      <c r="Z16562" s="5"/>
    </row>
    <row r="16563" spans="26:26" x14ac:dyDescent="0.2">
      <c r="Z16563" s="5"/>
    </row>
    <row r="16564" spans="26:26" x14ac:dyDescent="0.2">
      <c r="Z16564" s="5"/>
    </row>
    <row r="16565" spans="26:26" x14ac:dyDescent="0.2">
      <c r="Z16565" s="5"/>
    </row>
    <row r="16566" spans="26:26" x14ac:dyDescent="0.2">
      <c r="Z16566" s="5"/>
    </row>
    <row r="16567" spans="26:26" x14ac:dyDescent="0.2">
      <c r="Z16567" s="5"/>
    </row>
    <row r="16568" spans="26:26" x14ac:dyDescent="0.2">
      <c r="Z16568" s="5"/>
    </row>
    <row r="16569" spans="26:26" x14ac:dyDescent="0.2">
      <c r="Z16569" s="5"/>
    </row>
    <row r="16570" spans="26:26" x14ac:dyDescent="0.2">
      <c r="Z16570" s="5"/>
    </row>
    <row r="16571" spans="26:26" x14ac:dyDescent="0.2">
      <c r="Z16571" s="5"/>
    </row>
    <row r="16572" spans="26:26" x14ac:dyDescent="0.2">
      <c r="Z16572" s="5"/>
    </row>
    <row r="16573" spans="26:26" x14ac:dyDescent="0.2">
      <c r="Z16573" s="5"/>
    </row>
    <row r="16574" spans="26:26" x14ac:dyDescent="0.2">
      <c r="Z16574" s="5"/>
    </row>
    <row r="16575" spans="26:26" x14ac:dyDescent="0.2">
      <c r="Z16575" s="5"/>
    </row>
    <row r="16576" spans="26:26" x14ac:dyDescent="0.2">
      <c r="Z16576" s="5"/>
    </row>
    <row r="16577" spans="26:26" x14ac:dyDescent="0.2">
      <c r="Z16577" s="5"/>
    </row>
    <row r="16578" spans="26:26" x14ac:dyDescent="0.2">
      <c r="Z16578" s="5"/>
    </row>
    <row r="16579" spans="26:26" x14ac:dyDescent="0.2">
      <c r="Z16579" s="5"/>
    </row>
    <row r="16580" spans="26:26" x14ac:dyDescent="0.2">
      <c r="Z16580" s="5"/>
    </row>
    <row r="16581" spans="26:26" x14ac:dyDescent="0.2">
      <c r="Z16581" s="5"/>
    </row>
    <row r="16582" spans="26:26" x14ac:dyDescent="0.2">
      <c r="Z16582" s="5"/>
    </row>
    <row r="16583" spans="26:26" x14ac:dyDescent="0.2">
      <c r="Z16583" s="5"/>
    </row>
    <row r="16584" spans="26:26" x14ac:dyDescent="0.2">
      <c r="Z16584" s="5"/>
    </row>
    <row r="16585" spans="26:26" x14ac:dyDescent="0.2">
      <c r="Z16585" s="5"/>
    </row>
    <row r="16586" spans="26:26" x14ac:dyDescent="0.2">
      <c r="Z16586" s="5"/>
    </row>
    <row r="16587" spans="26:26" x14ac:dyDescent="0.2">
      <c r="Z16587" s="5"/>
    </row>
    <row r="16588" spans="26:26" x14ac:dyDescent="0.2">
      <c r="Z16588" s="5"/>
    </row>
    <row r="16589" spans="26:26" x14ac:dyDescent="0.2">
      <c r="Z16589" s="5"/>
    </row>
    <row r="16590" spans="26:26" x14ac:dyDescent="0.2">
      <c r="Z16590" s="5"/>
    </row>
    <row r="16591" spans="26:26" x14ac:dyDescent="0.2">
      <c r="Z16591" s="5"/>
    </row>
    <row r="16592" spans="26:26" x14ac:dyDescent="0.2">
      <c r="Z16592" s="5"/>
    </row>
    <row r="16593" spans="26:26" x14ac:dyDescent="0.2">
      <c r="Z16593" s="5"/>
    </row>
    <row r="16594" spans="26:26" x14ac:dyDescent="0.2">
      <c r="Z16594" s="5"/>
    </row>
    <row r="16595" spans="26:26" x14ac:dyDescent="0.2">
      <c r="Z16595" s="5"/>
    </row>
    <row r="16596" spans="26:26" x14ac:dyDescent="0.2">
      <c r="Z16596" s="5"/>
    </row>
    <row r="16597" spans="26:26" x14ac:dyDescent="0.2">
      <c r="Z16597" s="5"/>
    </row>
    <row r="16598" spans="26:26" x14ac:dyDescent="0.2">
      <c r="Z16598" s="5"/>
    </row>
    <row r="16599" spans="26:26" x14ac:dyDescent="0.2">
      <c r="Z16599" s="5"/>
    </row>
    <row r="16600" spans="26:26" x14ac:dyDescent="0.2">
      <c r="Z16600" s="5"/>
    </row>
    <row r="16601" spans="26:26" x14ac:dyDescent="0.2">
      <c r="Z16601" s="5"/>
    </row>
    <row r="16602" spans="26:26" x14ac:dyDescent="0.2">
      <c r="Z16602" s="5"/>
    </row>
    <row r="16603" spans="26:26" x14ac:dyDescent="0.2">
      <c r="Z16603" s="5"/>
    </row>
    <row r="16604" spans="26:26" x14ac:dyDescent="0.2">
      <c r="Z16604" s="5"/>
    </row>
    <row r="16605" spans="26:26" x14ac:dyDescent="0.2">
      <c r="Z16605" s="5"/>
    </row>
    <row r="16606" spans="26:26" x14ac:dyDescent="0.2">
      <c r="Z16606" s="5"/>
    </row>
    <row r="16607" spans="26:26" x14ac:dyDescent="0.2">
      <c r="Z16607" s="5"/>
    </row>
    <row r="16608" spans="26:26" x14ac:dyDescent="0.2">
      <c r="Z16608" s="5"/>
    </row>
    <row r="16609" spans="26:26" x14ac:dyDescent="0.2">
      <c r="Z16609" s="5"/>
    </row>
    <row r="16610" spans="26:26" x14ac:dyDescent="0.2">
      <c r="Z16610" s="5"/>
    </row>
    <row r="16611" spans="26:26" x14ac:dyDescent="0.2">
      <c r="Z16611" s="5"/>
    </row>
    <row r="16612" spans="26:26" x14ac:dyDescent="0.2">
      <c r="Z16612" s="5"/>
    </row>
    <row r="16613" spans="26:26" x14ac:dyDescent="0.2">
      <c r="Z16613" s="5"/>
    </row>
    <row r="16614" spans="26:26" x14ac:dyDescent="0.2">
      <c r="Z16614" s="5"/>
    </row>
    <row r="16615" spans="26:26" x14ac:dyDescent="0.2">
      <c r="Z16615" s="5"/>
    </row>
    <row r="16616" spans="26:26" x14ac:dyDescent="0.2">
      <c r="Z16616" s="5"/>
    </row>
    <row r="16617" spans="26:26" x14ac:dyDescent="0.2">
      <c r="Z16617" s="5"/>
    </row>
    <row r="16618" spans="26:26" x14ac:dyDescent="0.2">
      <c r="Z16618" s="5"/>
    </row>
    <row r="16619" spans="26:26" x14ac:dyDescent="0.2">
      <c r="Z16619" s="5"/>
    </row>
    <row r="16620" spans="26:26" x14ac:dyDescent="0.2">
      <c r="Z16620" s="5"/>
    </row>
    <row r="16621" spans="26:26" x14ac:dyDescent="0.2">
      <c r="Z16621" s="5"/>
    </row>
    <row r="16622" spans="26:26" x14ac:dyDescent="0.2">
      <c r="Z16622" s="5"/>
    </row>
    <row r="16623" spans="26:26" x14ac:dyDescent="0.2">
      <c r="Z16623" s="5"/>
    </row>
    <row r="16624" spans="26:26" x14ac:dyDescent="0.2">
      <c r="Z16624" s="5"/>
    </row>
    <row r="16625" spans="26:26" x14ac:dyDescent="0.2">
      <c r="Z16625" s="5"/>
    </row>
    <row r="16626" spans="26:26" x14ac:dyDescent="0.2">
      <c r="Z16626" s="5"/>
    </row>
    <row r="16627" spans="26:26" x14ac:dyDescent="0.2">
      <c r="Z16627" s="5"/>
    </row>
    <row r="16628" spans="26:26" x14ac:dyDescent="0.2">
      <c r="Z16628" s="5"/>
    </row>
    <row r="16629" spans="26:26" x14ac:dyDescent="0.2">
      <c r="Z16629" s="5"/>
    </row>
    <row r="16630" spans="26:26" x14ac:dyDescent="0.2">
      <c r="Z16630" s="5"/>
    </row>
    <row r="16631" spans="26:26" x14ac:dyDescent="0.2">
      <c r="Z16631" s="5"/>
    </row>
    <row r="16632" spans="26:26" x14ac:dyDescent="0.2">
      <c r="Z16632" s="5"/>
    </row>
    <row r="16633" spans="26:26" x14ac:dyDescent="0.2">
      <c r="Z16633" s="5"/>
    </row>
    <row r="16634" spans="26:26" x14ac:dyDescent="0.2">
      <c r="Z16634" s="5"/>
    </row>
    <row r="16635" spans="26:26" x14ac:dyDescent="0.2">
      <c r="Z16635" s="5"/>
    </row>
    <row r="16636" spans="26:26" x14ac:dyDescent="0.2">
      <c r="Z16636" s="5"/>
    </row>
    <row r="16637" spans="26:26" x14ac:dyDescent="0.2">
      <c r="Z16637" s="5"/>
    </row>
    <row r="16638" spans="26:26" x14ac:dyDescent="0.2">
      <c r="Z16638" s="5"/>
    </row>
    <row r="16639" spans="26:26" x14ac:dyDescent="0.2">
      <c r="Z16639" s="5"/>
    </row>
    <row r="16640" spans="26:26" x14ac:dyDescent="0.2">
      <c r="Z16640" s="5"/>
    </row>
    <row r="16641" spans="26:26" x14ac:dyDescent="0.2">
      <c r="Z16641" s="5"/>
    </row>
    <row r="16642" spans="26:26" x14ac:dyDescent="0.2">
      <c r="Z16642" s="5"/>
    </row>
    <row r="16643" spans="26:26" x14ac:dyDescent="0.2">
      <c r="Z16643" s="5"/>
    </row>
    <row r="16644" spans="26:26" x14ac:dyDescent="0.2">
      <c r="Z16644" s="5"/>
    </row>
    <row r="16645" spans="26:26" x14ac:dyDescent="0.2">
      <c r="Z16645" s="5"/>
    </row>
    <row r="16646" spans="26:26" x14ac:dyDescent="0.2">
      <c r="Z16646" s="5"/>
    </row>
    <row r="16647" spans="26:26" x14ac:dyDescent="0.2">
      <c r="Z16647" s="5"/>
    </row>
    <row r="16648" spans="26:26" x14ac:dyDescent="0.2">
      <c r="Z16648" s="5"/>
    </row>
    <row r="16649" spans="26:26" x14ac:dyDescent="0.2">
      <c r="Z16649" s="5"/>
    </row>
    <row r="16650" spans="26:26" x14ac:dyDescent="0.2">
      <c r="Z16650" s="5"/>
    </row>
    <row r="16651" spans="26:26" x14ac:dyDescent="0.2">
      <c r="Z16651" s="5"/>
    </row>
    <row r="16652" spans="26:26" x14ac:dyDescent="0.2">
      <c r="Z16652" s="5"/>
    </row>
    <row r="16653" spans="26:26" x14ac:dyDescent="0.2">
      <c r="Z16653" s="5"/>
    </row>
    <row r="16654" spans="26:26" x14ac:dyDescent="0.2">
      <c r="Z16654" s="5"/>
    </row>
    <row r="16655" spans="26:26" x14ac:dyDescent="0.2">
      <c r="Z16655" s="5"/>
    </row>
    <row r="16656" spans="26:26" x14ac:dyDescent="0.2">
      <c r="Z16656" s="5"/>
    </row>
    <row r="16657" spans="26:26" x14ac:dyDescent="0.2">
      <c r="Z16657" s="5"/>
    </row>
    <row r="16658" spans="26:26" x14ac:dyDescent="0.2">
      <c r="Z16658" s="5"/>
    </row>
    <row r="16659" spans="26:26" x14ac:dyDescent="0.2">
      <c r="Z16659" s="5"/>
    </row>
    <row r="16660" spans="26:26" x14ac:dyDescent="0.2">
      <c r="Z16660" s="5"/>
    </row>
    <row r="16661" spans="26:26" x14ac:dyDescent="0.2">
      <c r="Z16661" s="5"/>
    </row>
    <row r="16662" spans="26:26" x14ac:dyDescent="0.2">
      <c r="Z16662" s="5"/>
    </row>
    <row r="16663" spans="26:26" x14ac:dyDescent="0.2">
      <c r="Z16663" s="5"/>
    </row>
    <row r="16664" spans="26:26" x14ac:dyDescent="0.2">
      <c r="Z16664" s="5"/>
    </row>
    <row r="16665" spans="26:26" x14ac:dyDescent="0.2">
      <c r="Z16665" s="5"/>
    </row>
    <row r="16666" spans="26:26" x14ac:dyDescent="0.2">
      <c r="Z16666" s="5"/>
    </row>
    <row r="16667" spans="26:26" x14ac:dyDescent="0.2">
      <c r="Z16667" s="5"/>
    </row>
    <row r="16668" spans="26:26" x14ac:dyDescent="0.2">
      <c r="Z16668" s="5"/>
    </row>
    <row r="16669" spans="26:26" x14ac:dyDescent="0.2">
      <c r="Z16669" s="5"/>
    </row>
    <row r="16670" spans="26:26" x14ac:dyDescent="0.2">
      <c r="Z16670" s="5"/>
    </row>
    <row r="16671" spans="26:26" x14ac:dyDescent="0.2">
      <c r="Z16671" s="5"/>
    </row>
    <row r="16672" spans="26:26" x14ac:dyDescent="0.2">
      <c r="Z16672" s="5"/>
    </row>
    <row r="16673" spans="26:26" x14ac:dyDescent="0.2">
      <c r="Z16673" s="5"/>
    </row>
    <row r="16674" spans="26:26" x14ac:dyDescent="0.2">
      <c r="Z16674" s="5"/>
    </row>
    <row r="16675" spans="26:26" x14ac:dyDescent="0.2">
      <c r="Z16675" s="5"/>
    </row>
    <row r="16676" spans="26:26" x14ac:dyDescent="0.2">
      <c r="Z16676" s="5"/>
    </row>
    <row r="16677" spans="26:26" x14ac:dyDescent="0.2">
      <c r="Z16677" s="5"/>
    </row>
    <row r="16678" spans="26:26" x14ac:dyDescent="0.2">
      <c r="Z16678" s="5"/>
    </row>
    <row r="16679" spans="26:26" x14ac:dyDescent="0.2">
      <c r="Z16679" s="5"/>
    </row>
    <row r="16680" spans="26:26" x14ac:dyDescent="0.2">
      <c r="Z16680" s="5"/>
    </row>
    <row r="16681" spans="26:26" x14ac:dyDescent="0.2">
      <c r="Z16681" s="5"/>
    </row>
    <row r="16682" spans="26:26" x14ac:dyDescent="0.2">
      <c r="Z16682" s="5"/>
    </row>
    <row r="16683" spans="26:26" x14ac:dyDescent="0.2">
      <c r="Z16683" s="5"/>
    </row>
    <row r="16684" spans="26:26" x14ac:dyDescent="0.2">
      <c r="Z16684" s="5"/>
    </row>
    <row r="16685" spans="26:26" x14ac:dyDescent="0.2">
      <c r="Z16685" s="5"/>
    </row>
    <row r="16686" spans="26:26" x14ac:dyDescent="0.2">
      <c r="Z16686" s="5"/>
    </row>
    <row r="16687" spans="26:26" x14ac:dyDescent="0.2">
      <c r="Z16687" s="5"/>
    </row>
    <row r="16688" spans="26:26" x14ac:dyDescent="0.2">
      <c r="Z16688" s="5"/>
    </row>
    <row r="16689" spans="26:26" x14ac:dyDescent="0.2">
      <c r="Z16689" s="5"/>
    </row>
    <row r="16690" spans="26:26" x14ac:dyDescent="0.2">
      <c r="Z16690" s="5"/>
    </row>
    <row r="16691" spans="26:26" x14ac:dyDescent="0.2">
      <c r="Z16691" s="5"/>
    </row>
    <row r="16692" spans="26:26" x14ac:dyDescent="0.2">
      <c r="Z16692" s="5"/>
    </row>
    <row r="16693" spans="26:26" x14ac:dyDescent="0.2">
      <c r="Z16693" s="5"/>
    </row>
    <row r="16694" spans="26:26" x14ac:dyDescent="0.2">
      <c r="Z16694" s="5"/>
    </row>
    <row r="16695" spans="26:26" x14ac:dyDescent="0.2">
      <c r="Z16695" s="5"/>
    </row>
    <row r="16696" spans="26:26" x14ac:dyDescent="0.2">
      <c r="Z16696" s="5"/>
    </row>
    <row r="16697" spans="26:26" x14ac:dyDescent="0.2">
      <c r="Z16697" s="5"/>
    </row>
    <row r="16698" spans="26:26" x14ac:dyDescent="0.2">
      <c r="Z16698" s="5"/>
    </row>
    <row r="16699" spans="26:26" x14ac:dyDescent="0.2">
      <c r="Z16699" s="5"/>
    </row>
    <row r="16700" spans="26:26" x14ac:dyDescent="0.2">
      <c r="Z16700" s="5"/>
    </row>
    <row r="16701" spans="26:26" x14ac:dyDescent="0.2">
      <c r="Z16701" s="5"/>
    </row>
    <row r="16702" spans="26:26" x14ac:dyDescent="0.2">
      <c r="Z16702" s="5"/>
    </row>
    <row r="16703" spans="26:26" x14ac:dyDescent="0.2">
      <c r="Z16703" s="5"/>
    </row>
    <row r="16704" spans="26:26" x14ac:dyDescent="0.2">
      <c r="Z16704" s="5"/>
    </row>
    <row r="16705" spans="26:26" x14ac:dyDescent="0.2">
      <c r="Z16705" s="5"/>
    </row>
    <row r="16706" spans="26:26" x14ac:dyDescent="0.2">
      <c r="Z16706" s="5"/>
    </row>
    <row r="16707" spans="26:26" x14ac:dyDescent="0.2">
      <c r="Z16707" s="5"/>
    </row>
    <row r="16708" spans="26:26" x14ac:dyDescent="0.2">
      <c r="Z16708" s="5"/>
    </row>
    <row r="16709" spans="26:26" x14ac:dyDescent="0.2">
      <c r="Z16709" s="5"/>
    </row>
    <row r="16710" spans="26:26" x14ac:dyDescent="0.2">
      <c r="Z16710" s="5"/>
    </row>
    <row r="16711" spans="26:26" x14ac:dyDescent="0.2">
      <c r="Z16711" s="5"/>
    </row>
    <row r="16712" spans="26:26" x14ac:dyDescent="0.2">
      <c r="Z16712" s="5"/>
    </row>
    <row r="16713" spans="26:26" x14ac:dyDescent="0.2">
      <c r="Z16713" s="5"/>
    </row>
    <row r="16714" spans="26:26" x14ac:dyDescent="0.2">
      <c r="Z16714" s="5"/>
    </row>
    <row r="16715" spans="26:26" x14ac:dyDescent="0.2">
      <c r="Z16715" s="5"/>
    </row>
    <row r="16716" spans="26:26" x14ac:dyDescent="0.2">
      <c r="Z16716" s="5"/>
    </row>
    <row r="16717" spans="26:26" x14ac:dyDescent="0.2">
      <c r="Z16717" s="5"/>
    </row>
    <row r="16718" spans="26:26" x14ac:dyDescent="0.2">
      <c r="Z16718" s="5"/>
    </row>
    <row r="16719" spans="26:26" x14ac:dyDescent="0.2">
      <c r="Z16719" s="5"/>
    </row>
    <row r="16720" spans="26:26" x14ac:dyDescent="0.2">
      <c r="Z16720" s="5"/>
    </row>
    <row r="16721" spans="26:26" x14ac:dyDescent="0.2">
      <c r="Z16721" s="5"/>
    </row>
    <row r="16722" spans="26:26" x14ac:dyDescent="0.2">
      <c r="Z16722" s="5"/>
    </row>
    <row r="16723" spans="26:26" x14ac:dyDescent="0.2">
      <c r="Z16723" s="5"/>
    </row>
    <row r="16724" spans="26:26" x14ac:dyDescent="0.2">
      <c r="Z16724" s="5"/>
    </row>
    <row r="16725" spans="26:26" x14ac:dyDescent="0.2">
      <c r="Z16725" s="5"/>
    </row>
    <row r="16726" spans="26:26" x14ac:dyDescent="0.2">
      <c r="Z16726" s="5"/>
    </row>
    <row r="16727" spans="26:26" x14ac:dyDescent="0.2">
      <c r="Z16727" s="5"/>
    </row>
    <row r="16728" spans="26:26" x14ac:dyDescent="0.2">
      <c r="Z16728" s="5"/>
    </row>
    <row r="16729" spans="26:26" x14ac:dyDescent="0.2">
      <c r="Z16729" s="5"/>
    </row>
    <row r="16730" spans="26:26" x14ac:dyDescent="0.2">
      <c r="Z16730" s="5"/>
    </row>
    <row r="16731" spans="26:26" x14ac:dyDescent="0.2">
      <c r="Z16731" s="5"/>
    </row>
    <row r="16732" spans="26:26" x14ac:dyDescent="0.2">
      <c r="Z16732" s="5"/>
    </row>
    <row r="16733" spans="26:26" x14ac:dyDescent="0.2">
      <c r="Z16733" s="5"/>
    </row>
    <row r="16734" spans="26:26" x14ac:dyDescent="0.2">
      <c r="Z16734" s="5"/>
    </row>
    <row r="16735" spans="26:26" x14ac:dyDescent="0.2">
      <c r="Z16735" s="5"/>
    </row>
    <row r="16736" spans="26:26" x14ac:dyDescent="0.2">
      <c r="Z16736" s="5"/>
    </row>
    <row r="16737" spans="26:26" x14ac:dyDescent="0.2">
      <c r="Z16737" s="5"/>
    </row>
    <row r="16738" spans="26:26" x14ac:dyDescent="0.2">
      <c r="Z16738" s="5"/>
    </row>
    <row r="16739" spans="26:26" x14ac:dyDescent="0.2">
      <c r="Z16739" s="5"/>
    </row>
    <row r="16740" spans="26:26" x14ac:dyDescent="0.2">
      <c r="Z16740" s="5"/>
    </row>
    <row r="16741" spans="26:26" x14ac:dyDescent="0.2">
      <c r="Z16741" s="5"/>
    </row>
    <row r="16742" spans="26:26" x14ac:dyDescent="0.2">
      <c r="Z16742" s="5"/>
    </row>
    <row r="16743" spans="26:26" x14ac:dyDescent="0.2">
      <c r="Z16743" s="5"/>
    </row>
    <row r="16744" spans="26:26" x14ac:dyDescent="0.2">
      <c r="Z16744" s="5"/>
    </row>
    <row r="16745" spans="26:26" x14ac:dyDescent="0.2">
      <c r="Z16745" s="5"/>
    </row>
    <row r="16746" spans="26:26" x14ac:dyDescent="0.2">
      <c r="Z16746" s="5"/>
    </row>
    <row r="16747" spans="26:26" x14ac:dyDescent="0.2">
      <c r="Z16747" s="5"/>
    </row>
    <row r="16748" spans="26:26" x14ac:dyDescent="0.2">
      <c r="Z16748" s="5"/>
    </row>
    <row r="16749" spans="26:26" x14ac:dyDescent="0.2">
      <c r="Z16749" s="5"/>
    </row>
    <row r="16750" spans="26:26" x14ac:dyDescent="0.2">
      <c r="Z16750" s="5"/>
    </row>
    <row r="16751" spans="26:26" x14ac:dyDescent="0.2">
      <c r="Z16751" s="5"/>
    </row>
    <row r="16752" spans="26:26" x14ac:dyDescent="0.2">
      <c r="Z16752" s="5"/>
    </row>
    <row r="16753" spans="26:26" x14ac:dyDescent="0.2">
      <c r="Z16753" s="5"/>
    </row>
    <row r="16754" spans="26:26" x14ac:dyDescent="0.2">
      <c r="Z16754" s="5"/>
    </row>
    <row r="16755" spans="26:26" x14ac:dyDescent="0.2">
      <c r="Z16755" s="5"/>
    </row>
    <row r="16756" spans="26:26" x14ac:dyDescent="0.2">
      <c r="Z16756" s="5"/>
    </row>
    <row r="16757" spans="26:26" x14ac:dyDescent="0.2">
      <c r="Z16757" s="5"/>
    </row>
    <row r="16758" spans="26:26" x14ac:dyDescent="0.2">
      <c r="Z16758" s="5"/>
    </row>
    <row r="16759" spans="26:26" x14ac:dyDescent="0.2">
      <c r="Z16759" s="5"/>
    </row>
    <row r="16760" spans="26:26" x14ac:dyDescent="0.2">
      <c r="Z16760" s="5"/>
    </row>
    <row r="16761" spans="26:26" x14ac:dyDescent="0.2">
      <c r="Z16761" s="5"/>
    </row>
    <row r="16762" spans="26:26" x14ac:dyDescent="0.2">
      <c r="Z16762" s="5"/>
    </row>
    <row r="16763" spans="26:26" x14ac:dyDescent="0.2">
      <c r="Z16763" s="5"/>
    </row>
    <row r="16764" spans="26:26" x14ac:dyDescent="0.2">
      <c r="Z16764" s="5"/>
    </row>
    <row r="16765" spans="26:26" x14ac:dyDescent="0.2">
      <c r="Z16765" s="5"/>
    </row>
    <row r="16766" spans="26:26" x14ac:dyDescent="0.2">
      <c r="Z16766" s="5"/>
    </row>
    <row r="16767" spans="26:26" x14ac:dyDescent="0.2">
      <c r="Z16767" s="5"/>
    </row>
    <row r="16768" spans="26:26" x14ac:dyDescent="0.2">
      <c r="Z16768" s="5"/>
    </row>
    <row r="16769" spans="26:26" x14ac:dyDescent="0.2">
      <c r="Z16769" s="5"/>
    </row>
    <row r="16770" spans="26:26" x14ac:dyDescent="0.2">
      <c r="Z16770" s="5"/>
    </row>
    <row r="16771" spans="26:26" x14ac:dyDescent="0.2">
      <c r="Z16771" s="5"/>
    </row>
    <row r="16772" spans="26:26" x14ac:dyDescent="0.2">
      <c r="Z16772" s="5"/>
    </row>
    <row r="16773" spans="26:26" x14ac:dyDescent="0.2">
      <c r="Z16773" s="5"/>
    </row>
    <row r="16774" spans="26:26" x14ac:dyDescent="0.2">
      <c r="Z16774" s="5"/>
    </row>
    <row r="16775" spans="26:26" x14ac:dyDescent="0.2">
      <c r="Z16775" s="5"/>
    </row>
    <row r="16776" spans="26:26" x14ac:dyDescent="0.2">
      <c r="Z16776" s="5"/>
    </row>
    <row r="16777" spans="26:26" x14ac:dyDescent="0.2">
      <c r="Z16777" s="5"/>
    </row>
    <row r="16778" spans="26:26" x14ac:dyDescent="0.2">
      <c r="Z16778" s="5"/>
    </row>
    <row r="16779" spans="26:26" x14ac:dyDescent="0.2">
      <c r="Z16779" s="5"/>
    </row>
    <row r="16780" spans="26:26" x14ac:dyDescent="0.2">
      <c r="Z16780" s="5"/>
    </row>
    <row r="16781" spans="26:26" x14ac:dyDescent="0.2">
      <c r="Z16781" s="5"/>
    </row>
    <row r="16782" spans="26:26" x14ac:dyDescent="0.2">
      <c r="Z16782" s="5"/>
    </row>
    <row r="16783" spans="26:26" x14ac:dyDescent="0.2">
      <c r="Z16783" s="5"/>
    </row>
    <row r="16784" spans="26:26" x14ac:dyDescent="0.2">
      <c r="Z16784" s="5"/>
    </row>
    <row r="16785" spans="26:26" x14ac:dyDescent="0.2">
      <c r="Z16785" s="5"/>
    </row>
    <row r="16786" spans="26:26" x14ac:dyDescent="0.2">
      <c r="Z16786" s="5"/>
    </row>
    <row r="16787" spans="26:26" x14ac:dyDescent="0.2">
      <c r="Z16787" s="5"/>
    </row>
    <row r="16788" spans="26:26" x14ac:dyDescent="0.2">
      <c r="Z16788" s="5"/>
    </row>
    <row r="16789" spans="26:26" x14ac:dyDescent="0.2">
      <c r="Z16789" s="5"/>
    </row>
    <row r="16790" spans="26:26" x14ac:dyDescent="0.2">
      <c r="Z16790" s="5"/>
    </row>
    <row r="16791" spans="26:26" x14ac:dyDescent="0.2">
      <c r="Z16791" s="5"/>
    </row>
    <row r="16792" spans="26:26" x14ac:dyDescent="0.2">
      <c r="Z16792" s="5"/>
    </row>
    <row r="16793" spans="26:26" x14ac:dyDescent="0.2">
      <c r="Z16793" s="5"/>
    </row>
    <row r="16794" spans="26:26" x14ac:dyDescent="0.2">
      <c r="Z16794" s="5"/>
    </row>
    <row r="16795" spans="26:26" x14ac:dyDescent="0.2">
      <c r="Z16795" s="5"/>
    </row>
    <row r="16796" spans="26:26" x14ac:dyDescent="0.2">
      <c r="Z16796" s="5"/>
    </row>
    <row r="16797" spans="26:26" x14ac:dyDescent="0.2">
      <c r="Z16797" s="5"/>
    </row>
    <row r="16798" spans="26:26" x14ac:dyDescent="0.2">
      <c r="Z16798" s="5"/>
    </row>
    <row r="16799" spans="26:26" x14ac:dyDescent="0.2">
      <c r="Z16799" s="5"/>
    </row>
    <row r="16800" spans="26:26" x14ac:dyDescent="0.2">
      <c r="Z16800" s="5"/>
    </row>
    <row r="16801" spans="26:26" x14ac:dyDescent="0.2">
      <c r="Z16801" s="5"/>
    </row>
    <row r="16802" spans="26:26" x14ac:dyDescent="0.2">
      <c r="Z16802" s="5"/>
    </row>
    <row r="16803" spans="26:26" x14ac:dyDescent="0.2">
      <c r="Z16803" s="5"/>
    </row>
    <row r="16804" spans="26:26" x14ac:dyDescent="0.2">
      <c r="Z16804" s="5"/>
    </row>
    <row r="16805" spans="26:26" x14ac:dyDescent="0.2">
      <c r="Z16805" s="5"/>
    </row>
    <row r="16806" spans="26:26" x14ac:dyDescent="0.2">
      <c r="Z16806" s="5"/>
    </row>
    <row r="16807" spans="26:26" x14ac:dyDescent="0.2">
      <c r="Z16807" s="5"/>
    </row>
    <row r="16808" spans="26:26" x14ac:dyDescent="0.2">
      <c r="Z16808" s="5"/>
    </row>
    <row r="16809" spans="26:26" x14ac:dyDescent="0.2">
      <c r="Z16809" s="5"/>
    </row>
    <row r="16810" spans="26:26" x14ac:dyDescent="0.2">
      <c r="Z16810" s="5"/>
    </row>
    <row r="16811" spans="26:26" x14ac:dyDescent="0.2">
      <c r="Z16811" s="5"/>
    </row>
    <row r="16812" spans="26:26" x14ac:dyDescent="0.2">
      <c r="Z16812" s="5"/>
    </row>
    <row r="16813" spans="26:26" x14ac:dyDescent="0.2">
      <c r="Z16813" s="5"/>
    </row>
    <row r="16814" spans="26:26" x14ac:dyDescent="0.2">
      <c r="Z16814" s="5"/>
    </row>
    <row r="16815" spans="26:26" x14ac:dyDescent="0.2">
      <c r="Z16815" s="5"/>
    </row>
    <row r="16816" spans="26:26" x14ac:dyDescent="0.2">
      <c r="Z16816" s="5"/>
    </row>
    <row r="16817" spans="26:26" x14ac:dyDescent="0.2">
      <c r="Z16817" s="5"/>
    </row>
    <row r="16818" spans="26:26" x14ac:dyDescent="0.2">
      <c r="Z16818" s="5"/>
    </row>
    <row r="16819" spans="26:26" x14ac:dyDescent="0.2">
      <c r="Z16819" s="5"/>
    </row>
    <row r="16820" spans="26:26" x14ac:dyDescent="0.2">
      <c r="Z16820" s="5"/>
    </row>
    <row r="16821" spans="26:26" x14ac:dyDescent="0.2">
      <c r="Z16821" s="5"/>
    </row>
    <row r="16822" spans="26:26" x14ac:dyDescent="0.2">
      <c r="Z16822" s="5"/>
    </row>
    <row r="16823" spans="26:26" x14ac:dyDescent="0.2">
      <c r="Z16823" s="5"/>
    </row>
    <row r="16824" spans="26:26" x14ac:dyDescent="0.2">
      <c r="Z16824" s="5"/>
    </row>
    <row r="16825" spans="26:26" x14ac:dyDescent="0.2">
      <c r="Z16825" s="5"/>
    </row>
    <row r="16826" spans="26:26" x14ac:dyDescent="0.2">
      <c r="Z16826" s="5"/>
    </row>
    <row r="16827" spans="26:26" x14ac:dyDescent="0.2">
      <c r="Z16827" s="5"/>
    </row>
    <row r="16828" spans="26:26" x14ac:dyDescent="0.2">
      <c r="Z16828" s="5"/>
    </row>
    <row r="16829" spans="26:26" x14ac:dyDescent="0.2">
      <c r="Z16829" s="5"/>
    </row>
    <row r="16830" spans="26:26" x14ac:dyDescent="0.2">
      <c r="Z16830" s="5"/>
    </row>
    <row r="16831" spans="26:26" x14ac:dyDescent="0.2">
      <c r="Z16831" s="5"/>
    </row>
    <row r="16832" spans="26:26" x14ac:dyDescent="0.2">
      <c r="Z16832" s="5"/>
    </row>
    <row r="16833" spans="26:26" x14ac:dyDescent="0.2">
      <c r="Z16833" s="5"/>
    </row>
    <row r="16834" spans="26:26" x14ac:dyDescent="0.2">
      <c r="Z16834" s="5"/>
    </row>
    <row r="16835" spans="26:26" x14ac:dyDescent="0.2">
      <c r="Z16835" s="5"/>
    </row>
    <row r="16836" spans="26:26" x14ac:dyDescent="0.2">
      <c r="Z16836" s="5"/>
    </row>
    <row r="16837" spans="26:26" x14ac:dyDescent="0.2">
      <c r="Z16837" s="5"/>
    </row>
    <row r="16838" spans="26:26" x14ac:dyDescent="0.2">
      <c r="Z16838" s="5"/>
    </row>
    <row r="16839" spans="26:26" x14ac:dyDescent="0.2">
      <c r="Z16839" s="5"/>
    </row>
    <row r="16840" spans="26:26" x14ac:dyDescent="0.2">
      <c r="Z16840" s="5"/>
    </row>
    <row r="16841" spans="26:26" x14ac:dyDescent="0.2">
      <c r="Z16841" s="5"/>
    </row>
    <row r="16842" spans="26:26" x14ac:dyDescent="0.2">
      <c r="Z16842" s="5"/>
    </row>
    <row r="16843" spans="26:26" x14ac:dyDescent="0.2">
      <c r="Z16843" s="5"/>
    </row>
    <row r="16844" spans="26:26" x14ac:dyDescent="0.2">
      <c r="Z16844" s="5"/>
    </row>
    <row r="16845" spans="26:26" x14ac:dyDescent="0.2">
      <c r="Z16845" s="5"/>
    </row>
    <row r="16846" spans="26:26" x14ac:dyDescent="0.2">
      <c r="Z16846" s="5"/>
    </row>
    <row r="16847" spans="26:26" x14ac:dyDescent="0.2">
      <c r="Z16847" s="5"/>
    </row>
    <row r="16848" spans="26:26" x14ac:dyDescent="0.2">
      <c r="Z16848" s="5"/>
    </row>
    <row r="16849" spans="26:26" x14ac:dyDescent="0.2">
      <c r="Z16849" s="5"/>
    </row>
    <row r="16850" spans="26:26" x14ac:dyDescent="0.2">
      <c r="Z16850" s="5"/>
    </row>
    <row r="16851" spans="26:26" x14ac:dyDescent="0.2">
      <c r="Z16851" s="5"/>
    </row>
    <row r="16852" spans="26:26" x14ac:dyDescent="0.2">
      <c r="Z16852" s="5"/>
    </row>
    <row r="16853" spans="26:26" x14ac:dyDescent="0.2">
      <c r="Z16853" s="5"/>
    </row>
    <row r="16854" spans="26:26" x14ac:dyDescent="0.2">
      <c r="Z16854" s="5"/>
    </row>
    <row r="16855" spans="26:26" x14ac:dyDescent="0.2">
      <c r="Z16855" s="5"/>
    </row>
    <row r="16856" spans="26:26" x14ac:dyDescent="0.2">
      <c r="Z16856" s="5"/>
    </row>
    <row r="16857" spans="26:26" x14ac:dyDescent="0.2">
      <c r="Z16857" s="5"/>
    </row>
    <row r="16858" spans="26:26" x14ac:dyDescent="0.2">
      <c r="Z16858" s="5"/>
    </row>
    <row r="16859" spans="26:26" x14ac:dyDescent="0.2">
      <c r="Z16859" s="5"/>
    </row>
    <row r="16860" spans="26:26" x14ac:dyDescent="0.2">
      <c r="Z16860" s="5"/>
    </row>
    <row r="16861" spans="26:26" x14ac:dyDescent="0.2">
      <c r="Z16861" s="5"/>
    </row>
    <row r="16862" spans="26:26" x14ac:dyDescent="0.2">
      <c r="Z16862" s="5"/>
    </row>
    <row r="16863" spans="26:26" x14ac:dyDescent="0.2">
      <c r="Z16863" s="5"/>
    </row>
    <row r="16864" spans="26:26" x14ac:dyDescent="0.2">
      <c r="Z16864" s="5"/>
    </row>
    <row r="16865" spans="26:26" x14ac:dyDescent="0.2">
      <c r="Z16865" s="5"/>
    </row>
    <row r="16866" spans="26:26" x14ac:dyDescent="0.2">
      <c r="Z16866" s="5"/>
    </row>
    <row r="16867" spans="26:26" x14ac:dyDescent="0.2">
      <c r="Z16867" s="5"/>
    </row>
    <row r="16868" spans="26:26" x14ac:dyDescent="0.2">
      <c r="Z16868" s="5"/>
    </row>
    <row r="16869" spans="26:26" x14ac:dyDescent="0.2">
      <c r="Z16869" s="5"/>
    </row>
    <row r="16870" spans="26:26" x14ac:dyDescent="0.2">
      <c r="Z16870" s="5"/>
    </row>
    <row r="16871" spans="26:26" x14ac:dyDescent="0.2">
      <c r="Z16871" s="5"/>
    </row>
    <row r="16872" spans="26:26" x14ac:dyDescent="0.2">
      <c r="Z16872" s="5"/>
    </row>
    <row r="16873" spans="26:26" x14ac:dyDescent="0.2">
      <c r="Z16873" s="5"/>
    </row>
    <row r="16874" spans="26:26" x14ac:dyDescent="0.2">
      <c r="Z16874" s="5"/>
    </row>
    <row r="16875" spans="26:26" x14ac:dyDescent="0.2">
      <c r="Z16875" s="5"/>
    </row>
    <row r="16876" spans="26:26" x14ac:dyDescent="0.2">
      <c r="Z16876" s="5"/>
    </row>
    <row r="16877" spans="26:26" x14ac:dyDescent="0.2">
      <c r="Z16877" s="5"/>
    </row>
    <row r="16878" spans="26:26" x14ac:dyDescent="0.2">
      <c r="Z16878" s="5"/>
    </row>
    <row r="16879" spans="26:26" x14ac:dyDescent="0.2">
      <c r="Z16879" s="5"/>
    </row>
    <row r="16880" spans="26:26" x14ac:dyDescent="0.2">
      <c r="Z16880" s="5"/>
    </row>
    <row r="16881" spans="26:26" x14ac:dyDescent="0.2">
      <c r="Z16881" s="5"/>
    </row>
    <row r="16882" spans="26:26" x14ac:dyDescent="0.2">
      <c r="Z16882" s="5"/>
    </row>
    <row r="16883" spans="26:26" x14ac:dyDescent="0.2">
      <c r="Z16883" s="5"/>
    </row>
    <row r="16884" spans="26:26" x14ac:dyDescent="0.2">
      <c r="Z16884" s="5"/>
    </row>
    <row r="16885" spans="26:26" x14ac:dyDescent="0.2">
      <c r="Z16885" s="5"/>
    </row>
    <row r="16886" spans="26:26" x14ac:dyDescent="0.2">
      <c r="Z16886" s="5"/>
    </row>
    <row r="16887" spans="26:26" x14ac:dyDescent="0.2">
      <c r="Z16887" s="5"/>
    </row>
    <row r="16888" spans="26:26" x14ac:dyDescent="0.2">
      <c r="Z16888" s="5"/>
    </row>
    <row r="16889" spans="26:26" x14ac:dyDescent="0.2">
      <c r="Z16889" s="5"/>
    </row>
    <row r="16890" spans="26:26" x14ac:dyDescent="0.2">
      <c r="Z16890" s="5"/>
    </row>
    <row r="16891" spans="26:26" x14ac:dyDescent="0.2">
      <c r="Z16891" s="5"/>
    </row>
    <row r="16892" spans="26:26" x14ac:dyDescent="0.2">
      <c r="Z16892" s="5"/>
    </row>
    <row r="16893" spans="26:26" x14ac:dyDescent="0.2">
      <c r="Z16893" s="5"/>
    </row>
    <row r="16894" spans="26:26" x14ac:dyDescent="0.2">
      <c r="Z16894" s="5"/>
    </row>
    <row r="16895" spans="26:26" x14ac:dyDescent="0.2">
      <c r="Z16895" s="5"/>
    </row>
    <row r="16896" spans="26:26" x14ac:dyDescent="0.2">
      <c r="Z16896" s="5"/>
    </row>
    <row r="16897" spans="26:26" x14ac:dyDescent="0.2">
      <c r="Z16897" s="5"/>
    </row>
    <row r="16898" spans="26:26" x14ac:dyDescent="0.2">
      <c r="Z16898" s="5"/>
    </row>
    <row r="16899" spans="26:26" x14ac:dyDescent="0.2">
      <c r="Z16899" s="5"/>
    </row>
    <row r="16900" spans="26:26" x14ac:dyDescent="0.2">
      <c r="Z16900" s="5"/>
    </row>
    <row r="16901" spans="26:26" x14ac:dyDescent="0.2">
      <c r="Z16901" s="5"/>
    </row>
    <row r="16902" spans="26:26" x14ac:dyDescent="0.2">
      <c r="Z16902" s="5"/>
    </row>
    <row r="16903" spans="26:26" x14ac:dyDescent="0.2">
      <c r="Z16903" s="5"/>
    </row>
    <row r="16904" spans="26:26" x14ac:dyDescent="0.2">
      <c r="Z16904" s="5"/>
    </row>
    <row r="16905" spans="26:26" x14ac:dyDescent="0.2">
      <c r="Z16905" s="5"/>
    </row>
    <row r="16906" spans="26:26" x14ac:dyDescent="0.2">
      <c r="Z16906" s="5"/>
    </row>
    <row r="16907" spans="26:26" x14ac:dyDescent="0.2">
      <c r="Z16907" s="5"/>
    </row>
    <row r="16908" spans="26:26" x14ac:dyDescent="0.2">
      <c r="Z16908" s="5"/>
    </row>
    <row r="16909" spans="26:26" x14ac:dyDescent="0.2">
      <c r="Z16909" s="5"/>
    </row>
    <row r="16910" spans="26:26" x14ac:dyDescent="0.2">
      <c r="Z16910" s="5"/>
    </row>
    <row r="16911" spans="26:26" x14ac:dyDescent="0.2">
      <c r="Z16911" s="5"/>
    </row>
    <row r="16912" spans="26:26" x14ac:dyDescent="0.2">
      <c r="Z16912" s="5"/>
    </row>
    <row r="16913" spans="26:26" x14ac:dyDescent="0.2">
      <c r="Z16913" s="5"/>
    </row>
    <row r="16914" spans="26:26" x14ac:dyDescent="0.2">
      <c r="Z16914" s="5"/>
    </row>
    <row r="16915" spans="26:26" x14ac:dyDescent="0.2">
      <c r="Z16915" s="5"/>
    </row>
    <row r="16916" spans="26:26" x14ac:dyDescent="0.2">
      <c r="Z16916" s="5"/>
    </row>
    <row r="16917" spans="26:26" x14ac:dyDescent="0.2">
      <c r="Z16917" s="5"/>
    </row>
    <row r="16918" spans="26:26" x14ac:dyDescent="0.2">
      <c r="Z16918" s="5"/>
    </row>
    <row r="16919" spans="26:26" x14ac:dyDescent="0.2">
      <c r="Z16919" s="5"/>
    </row>
    <row r="16920" spans="26:26" x14ac:dyDescent="0.2">
      <c r="Z16920" s="5"/>
    </row>
    <row r="16921" spans="26:26" x14ac:dyDescent="0.2">
      <c r="Z16921" s="5"/>
    </row>
    <row r="16922" spans="26:26" x14ac:dyDescent="0.2">
      <c r="Z16922" s="5"/>
    </row>
    <row r="16923" spans="26:26" x14ac:dyDescent="0.2">
      <c r="Z16923" s="5"/>
    </row>
    <row r="16924" spans="26:26" x14ac:dyDescent="0.2">
      <c r="Z16924" s="5"/>
    </row>
    <row r="16925" spans="26:26" x14ac:dyDescent="0.2">
      <c r="Z16925" s="5"/>
    </row>
    <row r="16926" spans="26:26" x14ac:dyDescent="0.2">
      <c r="Z16926" s="5"/>
    </row>
    <row r="16927" spans="26:26" x14ac:dyDescent="0.2">
      <c r="Z16927" s="5"/>
    </row>
    <row r="16928" spans="26:26" x14ac:dyDescent="0.2">
      <c r="Z16928" s="5"/>
    </row>
    <row r="16929" spans="26:26" x14ac:dyDescent="0.2">
      <c r="Z16929" s="5"/>
    </row>
    <row r="16930" spans="26:26" x14ac:dyDescent="0.2">
      <c r="Z16930" s="5"/>
    </row>
    <row r="16931" spans="26:26" x14ac:dyDescent="0.2">
      <c r="Z16931" s="5"/>
    </row>
    <row r="16932" spans="26:26" x14ac:dyDescent="0.2">
      <c r="Z16932" s="5"/>
    </row>
    <row r="16933" spans="26:26" x14ac:dyDescent="0.2">
      <c r="Z16933" s="5"/>
    </row>
    <row r="16934" spans="26:26" x14ac:dyDescent="0.2">
      <c r="Z16934" s="5"/>
    </row>
    <row r="16935" spans="26:26" x14ac:dyDescent="0.2">
      <c r="Z16935" s="5"/>
    </row>
    <row r="16936" spans="26:26" x14ac:dyDescent="0.2">
      <c r="Z16936" s="5"/>
    </row>
    <row r="16937" spans="26:26" x14ac:dyDescent="0.2">
      <c r="Z16937" s="5"/>
    </row>
    <row r="16938" spans="26:26" x14ac:dyDescent="0.2">
      <c r="Z16938" s="5"/>
    </row>
    <row r="16939" spans="26:26" x14ac:dyDescent="0.2">
      <c r="Z16939" s="5"/>
    </row>
    <row r="16940" spans="26:26" x14ac:dyDescent="0.2">
      <c r="Z16940" s="5"/>
    </row>
    <row r="16941" spans="26:26" x14ac:dyDescent="0.2">
      <c r="Z16941" s="5"/>
    </row>
    <row r="16942" spans="26:26" x14ac:dyDescent="0.2">
      <c r="Z16942" s="5"/>
    </row>
    <row r="16943" spans="26:26" x14ac:dyDescent="0.2">
      <c r="Z16943" s="5"/>
    </row>
    <row r="16944" spans="26:26" x14ac:dyDescent="0.2">
      <c r="Z16944" s="5"/>
    </row>
    <row r="16945" spans="26:26" x14ac:dyDescent="0.2">
      <c r="Z16945" s="5"/>
    </row>
    <row r="16946" spans="26:26" x14ac:dyDescent="0.2">
      <c r="Z16946" s="5"/>
    </row>
    <row r="16947" spans="26:26" x14ac:dyDescent="0.2">
      <c r="Z16947" s="5"/>
    </row>
    <row r="16948" spans="26:26" x14ac:dyDescent="0.2">
      <c r="Z16948" s="5"/>
    </row>
    <row r="16949" spans="26:26" x14ac:dyDescent="0.2">
      <c r="Z16949" s="5"/>
    </row>
    <row r="16950" spans="26:26" x14ac:dyDescent="0.2">
      <c r="Z16950" s="5"/>
    </row>
    <row r="16951" spans="26:26" x14ac:dyDescent="0.2">
      <c r="Z16951" s="5"/>
    </row>
    <row r="16952" spans="26:26" x14ac:dyDescent="0.2">
      <c r="Z16952" s="5"/>
    </row>
    <row r="16953" spans="26:26" x14ac:dyDescent="0.2">
      <c r="Z16953" s="5"/>
    </row>
    <row r="16954" spans="26:26" x14ac:dyDescent="0.2">
      <c r="Z16954" s="5"/>
    </row>
    <row r="16955" spans="26:26" x14ac:dyDescent="0.2">
      <c r="Z16955" s="5"/>
    </row>
    <row r="16956" spans="26:26" x14ac:dyDescent="0.2">
      <c r="Z16956" s="5"/>
    </row>
    <row r="16957" spans="26:26" x14ac:dyDescent="0.2">
      <c r="Z16957" s="5"/>
    </row>
    <row r="16958" spans="26:26" x14ac:dyDescent="0.2">
      <c r="Z16958" s="5"/>
    </row>
    <row r="16959" spans="26:26" x14ac:dyDescent="0.2">
      <c r="Z16959" s="5"/>
    </row>
    <row r="16960" spans="26:26" x14ac:dyDescent="0.2">
      <c r="Z16960" s="5"/>
    </row>
    <row r="16961" spans="26:26" x14ac:dyDescent="0.2">
      <c r="Z16961" s="5"/>
    </row>
    <row r="16962" spans="26:26" x14ac:dyDescent="0.2">
      <c r="Z16962" s="5"/>
    </row>
    <row r="16963" spans="26:26" x14ac:dyDescent="0.2">
      <c r="Z16963" s="5"/>
    </row>
    <row r="16964" spans="26:26" x14ac:dyDescent="0.2">
      <c r="Z16964" s="5"/>
    </row>
    <row r="16965" spans="26:26" x14ac:dyDescent="0.2">
      <c r="Z16965" s="5"/>
    </row>
    <row r="16966" spans="26:26" x14ac:dyDescent="0.2">
      <c r="Z16966" s="5"/>
    </row>
    <row r="16967" spans="26:26" x14ac:dyDescent="0.2">
      <c r="Z16967" s="5"/>
    </row>
    <row r="16968" spans="26:26" x14ac:dyDescent="0.2">
      <c r="Z16968" s="5"/>
    </row>
    <row r="16969" spans="26:26" x14ac:dyDescent="0.2">
      <c r="Z16969" s="5"/>
    </row>
    <row r="16970" spans="26:26" x14ac:dyDescent="0.2">
      <c r="Z16970" s="5"/>
    </row>
    <row r="16971" spans="26:26" x14ac:dyDescent="0.2">
      <c r="Z16971" s="5"/>
    </row>
    <row r="16972" spans="26:26" x14ac:dyDescent="0.2">
      <c r="Z16972" s="5"/>
    </row>
    <row r="16973" spans="26:26" x14ac:dyDescent="0.2">
      <c r="Z16973" s="5"/>
    </row>
    <row r="16974" spans="26:26" x14ac:dyDescent="0.2">
      <c r="Z16974" s="5"/>
    </row>
    <row r="16975" spans="26:26" x14ac:dyDescent="0.2">
      <c r="Z16975" s="5"/>
    </row>
    <row r="16976" spans="26:26" x14ac:dyDescent="0.2">
      <c r="Z16976" s="5"/>
    </row>
    <row r="16977" spans="26:26" x14ac:dyDescent="0.2">
      <c r="Z16977" s="5"/>
    </row>
    <row r="16978" spans="26:26" x14ac:dyDescent="0.2">
      <c r="Z16978" s="5"/>
    </row>
    <row r="16979" spans="26:26" x14ac:dyDescent="0.2">
      <c r="Z16979" s="5"/>
    </row>
    <row r="16980" spans="26:26" x14ac:dyDescent="0.2">
      <c r="Z16980" s="5"/>
    </row>
    <row r="16981" spans="26:26" x14ac:dyDescent="0.2">
      <c r="Z16981" s="5"/>
    </row>
    <row r="16982" spans="26:26" x14ac:dyDescent="0.2">
      <c r="Z16982" s="5"/>
    </row>
    <row r="16983" spans="26:26" x14ac:dyDescent="0.2">
      <c r="Z16983" s="5"/>
    </row>
    <row r="16984" spans="26:26" x14ac:dyDescent="0.2">
      <c r="Z16984" s="5"/>
    </row>
    <row r="16985" spans="26:26" x14ac:dyDescent="0.2">
      <c r="Z16985" s="5"/>
    </row>
    <row r="16986" spans="26:26" x14ac:dyDescent="0.2">
      <c r="Z16986" s="5"/>
    </row>
    <row r="16987" spans="26:26" x14ac:dyDescent="0.2">
      <c r="Z16987" s="5"/>
    </row>
    <row r="16988" spans="26:26" x14ac:dyDescent="0.2">
      <c r="Z16988" s="5"/>
    </row>
    <row r="16989" spans="26:26" x14ac:dyDescent="0.2">
      <c r="Z16989" s="5"/>
    </row>
    <row r="16990" spans="26:26" x14ac:dyDescent="0.2">
      <c r="Z16990" s="5"/>
    </row>
    <row r="16991" spans="26:26" x14ac:dyDescent="0.2">
      <c r="Z16991" s="5"/>
    </row>
    <row r="16992" spans="26:26" x14ac:dyDescent="0.2">
      <c r="Z16992" s="5"/>
    </row>
    <row r="16993" spans="26:26" x14ac:dyDescent="0.2">
      <c r="Z16993" s="5"/>
    </row>
    <row r="16994" spans="26:26" x14ac:dyDescent="0.2">
      <c r="Z16994" s="5"/>
    </row>
    <row r="16995" spans="26:26" x14ac:dyDescent="0.2">
      <c r="Z16995" s="5"/>
    </row>
    <row r="16996" spans="26:26" x14ac:dyDescent="0.2">
      <c r="Z16996" s="5"/>
    </row>
    <row r="16997" spans="26:26" x14ac:dyDescent="0.2">
      <c r="Z16997" s="5"/>
    </row>
    <row r="16998" spans="26:26" x14ac:dyDescent="0.2">
      <c r="Z16998" s="5"/>
    </row>
    <row r="16999" spans="26:26" x14ac:dyDescent="0.2">
      <c r="Z16999" s="5"/>
    </row>
    <row r="17000" spans="26:26" x14ac:dyDescent="0.2">
      <c r="Z17000" s="5"/>
    </row>
    <row r="17001" spans="26:26" x14ac:dyDescent="0.2">
      <c r="Z17001" s="5"/>
    </row>
    <row r="17002" spans="26:26" x14ac:dyDescent="0.2">
      <c r="Z17002" s="5"/>
    </row>
    <row r="17003" spans="26:26" x14ac:dyDescent="0.2">
      <c r="Z17003" s="5"/>
    </row>
    <row r="17004" spans="26:26" x14ac:dyDescent="0.2">
      <c r="Z17004" s="5"/>
    </row>
    <row r="17005" spans="26:26" x14ac:dyDescent="0.2">
      <c r="Z17005" s="5"/>
    </row>
    <row r="17006" spans="26:26" x14ac:dyDescent="0.2">
      <c r="Z17006" s="5"/>
    </row>
    <row r="17007" spans="26:26" x14ac:dyDescent="0.2">
      <c r="Z17007" s="5"/>
    </row>
    <row r="17008" spans="26:26" x14ac:dyDescent="0.2">
      <c r="Z17008" s="5"/>
    </row>
    <row r="17009" spans="26:26" x14ac:dyDescent="0.2">
      <c r="Z17009" s="5"/>
    </row>
    <row r="17010" spans="26:26" x14ac:dyDescent="0.2">
      <c r="Z17010" s="5"/>
    </row>
    <row r="17011" spans="26:26" x14ac:dyDescent="0.2">
      <c r="Z17011" s="5"/>
    </row>
    <row r="17012" spans="26:26" x14ac:dyDescent="0.2">
      <c r="Z17012" s="5"/>
    </row>
    <row r="17013" spans="26:26" x14ac:dyDescent="0.2">
      <c r="Z17013" s="5"/>
    </row>
    <row r="17014" spans="26:26" x14ac:dyDescent="0.2">
      <c r="Z17014" s="5"/>
    </row>
    <row r="17015" spans="26:26" x14ac:dyDescent="0.2">
      <c r="Z17015" s="5"/>
    </row>
    <row r="17016" spans="26:26" x14ac:dyDescent="0.2">
      <c r="Z17016" s="5"/>
    </row>
    <row r="17017" spans="26:26" x14ac:dyDescent="0.2">
      <c r="Z17017" s="5"/>
    </row>
    <row r="17018" spans="26:26" x14ac:dyDescent="0.2">
      <c r="Z17018" s="5"/>
    </row>
    <row r="17019" spans="26:26" x14ac:dyDescent="0.2">
      <c r="Z17019" s="5"/>
    </row>
    <row r="17020" spans="26:26" x14ac:dyDescent="0.2">
      <c r="Z17020" s="5"/>
    </row>
    <row r="17021" spans="26:26" x14ac:dyDescent="0.2">
      <c r="Z17021" s="5"/>
    </row>
    <row r="17022" spans="26:26" x14ac:dyDescent="0.2">
      <c r="Z17022" s="5"/>
    </row>
    <row r="17023" spans="26:26" x14ac:dyDescent="0.2">
      <c r="Z17023" s="5"/>
    </row>
    <row r="17024" spans="26:26" x14ac:dyDescent="0.2">
      <c r="Z17024" s="5"/>
    </row>
    <row r="17025" spans="26:26" x14ac:dyDescent="0.2">
      <c r="Z17025" s="5"/>
    </row>
    <row r="17026" spans="26:26" x14ac:dyDescent="0.2">
      <c r="Z17026" s="5"/>
    </row>
    <row r="17027" spans="26:26" x14ac:dyDescent="0.2">
      <c r="Z17027" s="5"/>
    </row>
    <row r="17028" spans="26:26" x14ac:dyDescent="0.2">
      <c r="Z17028" s="5"/>
    </row>
    <row r="17029" spans="26:26" x14ac:dyDescent="0.2">
      <c r="Z17029" s="5"/>
    </row>
    <row r="17030" spans="26:26" x14ac:dyDescent="0.2">
      <c r="Z17030" s="5"/>
    </row>
    <row r="17031" spans="26:26" x14ac:dyDescent="0.2">
      <c r="Z17031" s="5"/>
    </row>
    <row r="17032" spans="26:26" x14ac:dyDescent="0.2">
      <c r="Z17032" s="5"/>
    </row>
    <row r="17033" spans="26:26" x14ac:dyDescent="0.2">
      <c r="Z17033" s="5"/>
    </row>
    <row r="17034" spans="26:26" x14ac:dyDescent="0.2">
      <c r="Z17034" s="5"/>
    </row>
    <row r="17035" spans="26:26" x14ac:dyDescent="0.2">
      <c r="Z17035" s="5"/>
    </row>
    <row r="17036" spans="26:26" x14ac:dyDescent="0.2">
      <c r="Z17036" s="5"/>
    </row>
    <row r="17037" spans="26:26" x14ac:dyDescent="0.2">
      <c r="Z17037" s="5"/>
    </row>
    <row r="17038" spans="26:26" x14ac:dyDescent="0.2">
      <c r="Z17038" s="5"/>
    </row>
    <row r="17039" spans="26:26" x14ac:dyDescent="0.2">
      <c r="Z17039" s="5"/>
    </row>
    <row r="17040" spans="26:26" x14ac:dyDescent="0.2">
      <c r="Z17040" s="5"/>
    </row>
    <row r="17041" spans="26:26" x14ac:dyDescent="0.2">
      <c r="Z17041" s="5"/>
    </row>
    <row r="17042" spans="26:26" x14ac:dyDescent="0.2">
      <c r="Z17042" s="5"/>
    </row>
    <row r="17043" spans="26:26" x14ac:dyDescent="0.2">
      <c r="Z17043" s="5"/>
    </row>
    <row r="17044" spans="26:26" x14ac:dyDescent="0.2">
      <c r="Z17044" s="5"/>
    </row>
    <row r="17045" spans="26:26" x14ac:dyDescent="0.2">
      <c r="Z17045" s="5"/>
    </row>
    <row r="17046" spans="26:26" x14ac:dyDescent="0.2">
      <c r="Z17046" s="5"/>
    </row>
    <row r="17047" spans="26:26" x14ac:dyDescent="0.2">
      <c r="Z17047" s="5"/>
    </row>
    <row r="17048" spans="26:26" x14ac:dyDescent="0.2">
      <c r="Z17048" s="5"/>
    </row>
    <row r="17049" spans="26:26" x14ac:dyDescent="0.2">
      <c r="Z17049" s="5"/>
    </row>
    <row r="17050" spans="26:26" x14ac:dyDescent="0.2">
      <c r="Z17050" s="5"/>
    </row>
    <row r="17051" spans="26:26" x14ac:dyDescent="0.2">
      <c r="Z17051" s="5"/>
    </row>
    <row r="17052" spans="26:26" x14ac:dyDescent="0.2">
      <c r="Z17052" s="5"/>
    </row>
    <row r="17053" spans="26:26" x14ac:dyDescent="0.2">
      <c r="Z17053" s="5"/>
    </row>
    <row r="17054" spans="26:26" x14ac:dyDescent="0.2">
      <c r="Z17054" s="5"/>
    </row>
    <row r="17055" spans="26:26" x14ac:dyDescent="0.2">
      <c r="Z17055" s="5"/>
    </row>
    <row r="17056" spans="26:26" x14ac:dyDescent="0.2">
      <c r="Z17056" s="5"/>
    </row>
    <row r="17057" spans="26:26" x14ac:dyDescent="0.2">
      <c r="Z17057" s="5"/>
    </row>
    <row r="17058" spans="26:26" x14ac:dyDescent="0.2">
      <c r="Z17058" s="5"/>
    </row>
    <row r="17059" spans="26:26" x14ac:dyDescent="0.2">
      <c r="Z17059" s="5"/>
    </row>
    <row r="17060" spans="26:26" x14ac:dyDescent="0.2">
      <c r="Z17060" s="5"/>
    </row>
    <row r="17061" spans="26:26" x14ac:dyDescent="0.2">
      <c r="Z17061" s="5"/>
    </row>
    <row r="17062" spans="26:26" x14ac:dyDescent="0.2">
      <c r="Z17062" s="5"/>
    </row>
    <row r="17063" spans="26:26" x14ac:dyDescent="0.2">
      <c r="Z17063" s="5"/>
    </row>
    <row r="17064" spans="26:26" x14ac:dyDescent="0.2">
      <c r="Z17064" s="5"/>
    </row>
    <row r="17065" spans="26:26" x14ac:dyDescent="0.2">
      <c r="Z17065" s="5"/>
    </row>
    <row r="17066" spans="26:26" x14ac:dyDescent="0.2">
      <c r="Z17066" s="5"/>
    </row>
    <row r="17067" spans="26:26" x14ac:dyDescent="0.2">
      <c r="Z17067" s="5"/>
    </row>
    <row r="17068" spans="26:26" x14ac:dyDescent="0.2">
      <c r="Z17068" s="5"/>
    </row>
    <row r="17069" spans="26:26" x14ac:dyDescent="0.2">
      <c r="Z17069" s="5"/>
    </row>
    <row r="17070" spans="26:26" x14ac:dyDescent="0.2">
      <c r="Z17070" s="5"/>
    </row>
    <row r="17071" spans="26:26" x14ac:dyDescent="0.2">
      <c r="Z17071" s="5"/>
    </row>
    <row r="17072" spans="26:26" x14ac:dyDescent="0.2">
      <c r="Z17072" s="5"/>
    </row>
    <row r="17073" spans="26:26" x14ac:dyDescent="0.2">
      <c r="Z17073" s="5"/>
    </row>
    <row r="17074" spans="26:26" x14ac:dyDescent="0.2">
      <c r="Z17074" s="5"/>
    </row>
    <row r="17075" spans="26:26" x14ac:dyDescent="0.2">
      <c r="Z17075" s="5"/>
    </row>
    <row r="17076" spans="26:26" x14ac:dyDescent="0.2">
      <c r="Z17076" s="5"/>
    </row>
    <row r="17077" spans="26:26" x14ac:dyDescent="0.2">
      <c r="Z17077" s="5"/>
    </row>
    <row r="17078" spans="26:26" x14ac:dyDescent="0.2">
      <c r="Z17078" s="5"/>
    </row>
    <row r="17079" spans="26:26" x14ac:dyDescent="0.2">
      <c r="Z17079" s="5"/>
    </row>
    <row r="17080" spans="26:26" x14ac:dyDescent="0.2">
      <c r="Z17080" s="5"/>
    </row>
    <row r="17081" spans="26:26" x14ac:dyDescent="0.2">
      <c r="Z17081" s="5"/>
    </row>
    <row r="17082" spans="26:26" x14ac:dyDescent="0.2">
      <c r="Z17082" s="5"/>
    </row>
    <row r="17083" spans="26:26" x14ac:dyDescent="0.2">
      <c r="Z17083" s="5"/>
    </row>
    <row r="17084" spans="26:26" x14ac:dyDescent="0.2">
      <c r="Z17084" s="5"/>
    </row>
    <row r="17085" spans="26:26" x14ac:dyDescent="0.2">
      <c r="Z17085" s="5"/>
    </row>
    <row r="17086" spans="26:26" x14ac:dyDescent="0.2">
      <c r="Z17086" s="5"/>
    </row>
    <row r="17087" spans="26:26" x14ac:dyDescent="0.2">
      <c r="Z17087" s="5"/>
    </row>
    <row r="17088" spans="26:26" x14ac:dyDescent="0.2">
      <c r="Z17088" s="5"/>
    </row>
    <row r="17089" spans="26:26" x14ac:dyDescent="0.2">
      <c r="Z17089" s="5"/>
    </row>
    <row r="17090" spans="26:26" x14ac:dyDescent="0.2">
      <c r="Z17090" s="5"/>
    </row>
    <row r="17091" spans="26:26" x14ac:dyDescent="0.2">
      <c r="Z17091" s="5"/>
    </row>
    <row r="17092" spans="26:26" x14ac:dyDescent="0.2">
      <c r="Z17092" s="5"/>
    </row>
    <row r="17093" spans="26:26" x14ac:dyDescent="0.2">
      <c r="Z17093" s="5"/>
    </row>
    <row r="17094" spans="26:26" x14ac:dyDescent="0.2">
      <c r="Z17094" s="5"/>
    </row>
    <row r="17095" spans="26:26" x14ac:dyDescent="0.2">
      <c r="Z17095" s="5"/>
    </row>
    <row r="17096" spans="26:26" x14ac:dyDescent="0.2">
      <c r="Z17096" s="5"/>
    </row>
    <row r="17097" spans="26:26" x14ac:dyDescent="0.2">
      <c r="Z17097" s="5"/>
    </row>
    <row r="17098" spans="26:26" x14ac:dyDescent="0.2">
      <c r="Z17098" s="5"/>
    </row>
    <row r="17099" spans="26:26" x14ac:dyDescent="0.2">
      <c r="Z17099" s="5"/>
    </row>
    <row r="17100" spans="26:26" x14ac:dyDescent="0.2">
      <c r="Z17100" s="5"/>
    </row>
    <row r="17101" spans="26:26" x14ac:dyDescent="0.2">
      <c r="Z17101" s="5"/>
    </row>
    <row r="17102" spans="26:26" x14ac:dyDescent="0.2">
      <c r="Z17102" s="5"/>
    </row>
    <row r="17103" spans="26:26" x14ac:dyDescent="0.2">
      <c r="Z17103" s="5"/>
    </row>
    <row r="17104" spans="26:26" x14ac:dyDescent="0.2">
      <c r="Z17104" s="5"/>
    </row>
    <row r="17105" spans="26:26" x14ac:dyDescent="0.2">
      <c r="Z17105" s="5"/>
    </row>
    <row r="17106" spans="26:26" x14ac:dyDescent="0.2">
      <c r="Z17106" s="5"/>
    </row>
    <row r="17107" spans="26:26" x14ac:dyDescent="0.2">
      <c r="Z17107" s="5"/>
    </row>
    <row r="17108" spans="26:26" x14ac:dyDescent="0.2">
      <c r="Z17108" s="5"/>
    </row>
    <row r="17109" spans="26:26" x14ac:dyDescent="0.2">
      <c r="Z17109" s="5"/>
    </row>
    <row r="17110" spans="26:26" x14ac:dyDescent="0.2">
      <c r="Z17110" s="5"/>
    </row>
    <row r="17111" spans="26:26" x14ac:dyDescent="0.2">
      <c r="Z17111" s="5"/>
    </row>
    <row r="17112" spans="26:26" x14ac:dyDescent="0.2">
      <c r="Z17112" s="5"/>
    </row>
    <row r="17113" spans="26:26" x14ac:dyDescent="0.2">
      <c r="Z17113" s="5"/>
    </row>
    <row r="17114" spans="26:26" x14ac:dyDescent="0.2">
      <c r="Z17114" s="5"/>
    </row>
    <row r="17115" spans="26:26" x14ac:dyDescent="0.2">
      <c r="Z17115" s="5"/>
    </row>
    <row r="17116" spans="26:26" x14ac:dyDescent="0.2">
      <c r="Z17116" s="5"/>
    </row>
    <row r="17117" spans="26:26" x14ac:dyDescent="0.2">
      <c r="Z17117" s="5"/>
    </row>
    <row r="17118" spans="26:26" x14ac:dyDescent="0.2">
      <c r="Z17118" s="5"/>
    </row>
    <row r="17119" spans="26:26" x14ac:dyDescent="0.2">
      <c r="Z17119" s="5"/>
    </row>
    <row r="17120" spans="26:26" x14ac:dyDescent="0.2">
      <c r="Z17120" s="5"/>
    </row>
    <row r="17121" spans="26:26" x14ac:dyDescent="0.2">
      <c r="Z17121" s="5"/>
    </row>
    <row r="17122" spans="26:26" x14ac:dyDescent="0.2">
      <c r="Z17122" s="5"/>
    </row>
    <row r="17123" spans="26:26" x14ac:dyDescent="0.2">
      <c r="Z17123" s="5"/>
    </row>
    <row r="17124" spans="26:26" x14ac:dyDescent="0.2">
      <c r="Z17124" s="5"/>
    </row>
    <row r="17125" spans="26:26" x14ac:dyDescent="0.2">
      <c r="Z17125" s="5"/>
    </row>
    <row r="17126" spans="26:26" x14ac:dyDescent="0.2">
      <c r="Z17126" s="5"/>
    </row>
    <row r="17127" spans="26:26" x14ac:dyDescent="0.2">
      <c r="Z17127" s="5"/>
    </row>
    <row r="17128" spans="26:26" x14ac:dyDescent="0.2">
      <c r="Z17128" s="5"/>
    </row>
    <row r="17129" spans="26:26" x14ac:dyDescent="0.2">
      <c r="Z17129" s="5"/>
    </row>
    <row r="17130" spans="26:26" x14ac:dyDescent="0.2">
      <c r="Z17130" s="5"/>
    </row>
    <row r="17131" spans="26:26" x14ac:dyDescent="0.2">
      <c r="Z17131" s="5"/>
    </row>
    <row r="17132" spans="26:26" x14ac:dyDescent="0.2">
      <c r="Z17132" s="5"/>
    </row>
    <row r="17133" spans="26:26" x14ac:dyDescent="0.2">
      <c r="Z17133" s="5"/>
    </row>
    <row r="17134" spans="26:26" x14ac:dyDescent="0.2">
      <c r="Z17134" s="5"/>
    </row>
    <row r="17135" spans="26:26" x14ac:dyDescent="0.2">
      <c r="Z17135" s="5"/>
    </row>
    <row r="17136" spans="26:26" x14ac:dyDescent="0.2">
      <c r="Z17136" s="5"/>
    </row>
    <row r="17137" spans="26:26" x14ac:dyDescent="0.2">
      <c r="Z17137" s="5"/>
    </row>
    <row r="17138" spans="26:26" x14ac:dyDescent="0.2">
      <c r="Z17138" s="5"/>
    </row>
    <row r="17139" spans="26:26" x14ac:dyDescent="0.2">
      <c r="Z17139" s="5"/>
    </row>
    <row r="17140" spans="26:26" x14ac:dyDescent="0.2">
      <c r="Z17140" s="5"/>
    </row>
    <row r="17141" spans="26:26" x14ac:dyDescent="0.2">
      <c r="Z17141" s="5"/>
    </row>
    <row r="17142" spans="26:26" x14ac:dyDescent="0.2">
      <c r="Z17142" s="5"/>
    </row>
    <row r="17143" spans="26:26" x14ac:dyDescent="0.2">
      <c r="Z17143" s="5"/>
    </row>
    <row r="17144" spans="26:26" x14ac:dyDescent="0.2">
      <c r="Z17144" s="5"/>
    </row>
    <row r="17145" spans="26:26" x14ac:dyDescent="0.2">
      <c r="Z17145" s="5"/>
    </row>
    <row r="17146" spans="26:26" x14ac:dyDescent="0.2">
      <c r="Z17146" s="5"/>
    </row>
    <row r="17147" spans="26:26" x14ac:dyDescent="0.2">
      <c r="Z17147" s="5"/>
    </row>
    <row r="17148" spans="26:26" x14ac:dyDescent="0.2">
      <c r="Z17148" s="5"/>
    </row>
    <row r="17149" spans="26:26" x14ac:dyDescent="0.2">
      <c r="Z17149" s="5"/>
    </row>
    <row r="17150" spans="26:26" x14ac:dyDescent="0.2">
      <c r="Z17150" s="5"/>
    </row>
    <row r="17151" spans="26:26" x14ac:dyDescent="0.2">
      <c r="Z17151" s="5"/>
    </row>
    <row r="17152" spans="26:26" x14ac:dyDescent="0.2">
      <c r="Z17152" s="5"/>
    </row>
    <row r="17153" spans="26:26" x14ac:dyDescent="0.2">
      <c r="Z17153" s="5"/>
    </row>
    <row r="17154" spans="26:26" x14ac:dyDescent="0.2">
      <c r="Z17154" s="5"/>
    </row>
    <row r="17155" spans="26:26" x14ac:dyDescent="0.2">
      <c r="Z17155" s="5"/>
    </row>
    <row r="17156" spans="26:26" x14ac:dyDescent="0.2">
      <c r="Z17156" s="5"/>
    </row>
    <row r="17157" spans="26:26" x14ac:dyDescent="0.2">
      <c r="Z17157" s="5"/>
    </row>
    <row r="17158" spans="26:26" x14ac:dyDescent="0.2">
      <c r="Z17158" s="5"/>
    </row>
    <row r="17159" spans="26:26" x14ac:dyDescent="0.2">
      <c r="Z17159" s="5"/>
    </row>
    <row r="17160" spans="26:26" x14ac:dyDescent="0.2">
      <c r="Z17160" s="5"/>
    </row>
    <row r="17161" spans="26:26" x14ac:dyDescent="0.2">
      <c r="Z17161" s="5"/>
    </row>
    <row r="17162" spans="26:26" x14ac:dyDescent="0.2">
      <c r="Z17162" s="5"/>
    </row>
    <row r="17163" spans="26:26" x14ac:dyDescent="0.2">
      <c r="Z17163" s="5"/>
    </row>
    <row r="17164" spans="26:26" x14ac:dyDescent="0.2">
      <c r="Z17164" s="5"/>
    </row>
    <row r="17165" spans="26:26" x14ac:dyDescent="0.2">
      <c r="Z17165" s="5"/>
    </row>
    <row r="17166" spans="26:26" x14ac:dyDescent="0.2">
      <c r="Z17166" s="5"/>
    </row>
    <row r="17167" spans="26:26" x14ac:dyDescent="0.2">
      <c r="Z17167" s="5"/>
    </row>
    <row r="17168" spans="26:26" x14ac:dyDescent="0.2">
      <c r="Z17168" s="5"/>
    </row>
    <row r="17169" spans="26:26" x14ac:dyDescent="0.2">
      <c r="Z17169" s="5"/>
    </row>
    <row r="17170" spans="26:26" x14ac:dyDescent="0.2">
      <c r="Z17170" s="5"/>
    </row>
    <row r="17171" spans="26:26" x14ac:dyDescent="0.2">
      <c r="Z17171" s="5"/>
    </row>
    <row r="17172" spans="26:26" x14ac:dyDescent="0.2">
      <c r="Z17172" s="5"/>
    </row>
    <row r="17173" spans="26:26" x14ac:dyDescent="0.2">
      <c r="Z17173" s="5"/>
    </row>
    <row r="17174" spans="26:26" x14ac:dyDescent="0.2">
      <c r="Z17174" s="5"/>
    </row>
    <row r="17175" spans="26:26" x14ac:dyDescent="0.2">
      <c r="Z17175" s="5"/>
    </row>
    <row r="17176" spans="26:26" x14ac:dyDescent="0.2">
      <c r="Z17176" s="5"/>
    </row>
    <row r="17177" spans="26:26" x14ac:dyDescent="0.2">
      <c r="Z17177" s="5"/>
    </row>
    <row r="17178" spans="26:26" x14ac:dyDescent="0.2">
      <c r="Z17178" s="5"/>
    </row>
    <row r="17179" spans="26:26" x14ac:dyDescent="0.2">
      <c r="Z17179" s="5"/>
    </row>
    <row r="17180" spans="26:26" x14ac:dyDescent="0.2">
      <c r="Z17180" s="5"/>
    </row>
    <row r="17181" spans="26:26" x14ac:dyDescent="0.2">
      <c r="Z17181" s="5"/>
    </row>
    <row r="17182" spans="26:26" x14ac:dyDescent="0.2">
      <c r="Z17182" s="5"/>
    </row>
    <row r="17183" spans="26:26" x14ac:dyDescent="0.2">
      <c r="Z17183" s="5"/>
    </row>
    <row r="17184" spans="26:26" x14ac:dyDescent="0.2">
      <c r="Z17184" s="5"/>
    </row>
    <row r="17185" spans="26:26" x14ac:dyDescent="0.2">
      <c r="Z17185" s="5"/>
    </row>
    <row r="17186" spans="26:26" x14ac:dyDescent="0.2">
      <c r="Z17186" s="5"/>
    </row>
    <row r="17187" spans="26:26" x14ac:dyDescent="0.2">
      <c r="Z17187" s="5"/>
    </row>
    <row r="17188" spans="26:26" x14ac:dyDescent="0.2">
      <c r="Z17188" s="5"/>
    </row>
    <row r="17189" spans="26:26" x14ac:dyDescent="0.2">
      <c r="Z17189" s="5"/>
    </row>
    <row r="17190" spans="26:26" x14ac:dyDescent="0.2">
      <c r="Z17190" s="5"/>
    </row>
    <row r="17191" spans="26:26" x14ac:dyDescent="0.2">
      <c r="Z17191" s="5"/>
    </row>
    <row r="17192" spans="26:26" x14ac:dyDescent="0.2">
      <c r="Z17192" s="5"/>
    </row>
    <row r="17193" spans="26:26" x14ac:dyDescent="0.2">
      <c r="Z17193" s="5"/>
    </row>
    <row r="17194" spans="26:26" x14ac:dyDescent="0.2">
      <c r="Z17194" s="5"/>
    </row>
    <row r="17195" spans="26:26" x14ac:dyDescent="0.2">
      <c r="Z17195" s="5"/>
    </row>
    <row r="17196" spans="26:26" x14ac:dyDescent="0.2">
      <c r="Z17196" s="5"/>
    </row>
    <row r="17197" spans="26:26" x14ac:dyDescent="0.2">
      <c r="Z17197" s="5"/>
    </row>
    <row r="17198" spans="26:26" x14ac:dyDescent="0.2">
      <c r="Z17198" s="5"/>
    </row>
    <row r="17199" spans="26:26" x14ac:dyDescent="0.2">
      <c r="Z17199" s="5"/>
    </row>
    <row r="17200" spans="26:26" x14ac:dyDescent="0.2">
      <c r="Z17200" s="5"/>
    </row>
    <row r="17201" spans="26:26" x14ac:dyDescent="0.2">
      <c r="Z17201" s="5"/>
    </row>
    <row r="17202" spans="26:26" x14ac:dyDescent="0.2">
      <c r="Z17202" s="5"/>
    </row>
    <row r="17203" spans="26:26" x14ac:dyDescent="0.2">
      <c r="Z17203" s="5"/>
    </row>
    <row r="17204" spans="26:26" x14ac:dyDescent="0.2">
      <c r="Z17204" s="5"/>
    </row>
    <row r="17205" spans="26:26" x14ac:dyDescent="0.2">
      <c r="Z17205" s="5"/>
    </row>
    <row r="17206" spans="26:26" x14ac:dyDescent="0.2">
      <c r="Z17206" s="5"/>
    </row>
    <row r="17207" spans="26:26" x14ac:dyDescent="0.2">
      <c r="Z17207" s="5"/>
    </row>
    <row r="17208" spans="26:26" x14ac:dyDescent="0.2">
      <c r="Z17208" s="5"/>
    </row>
    <row r="17209" spans="26:26" x14ac:dyDescent="0.2">
      <c r="Z17209" s="5"/>
    </row>
    <row r="17210" spans="26:26" x14ac:dyDescent="0.2">
      <c r="Z17210" s="5"/>
    </row>
    <row r="17211" spans="26:26" x14ac:dyDescent="0.2">
      <c r="Z17211" s="5"/>
    </row>
    <row r="17212" spans="26:26" x14ac:dyDescent="0.2">
      <c r="Z17212" s="5"/>
    </row>
    <row r="17213" spans="26:26" x14ac:dyDescent="0.2">
      <c r="Z17213" s="5"/>
    </row>
    <row r="17214" spans="26:26" x14ac:dyDescent="0.2">
      <c r="Z17214" s="5"/>
    </row>
    <row r="17215" spans="26:26" x14ac:dyDescent="0.2">
      <c r="Z17215" s="5"/>
    </row>
    <row r="17216" spans="26:26" x14ac:dyDescent="0.2">
      <c r="Z17216" s="5"/>
    </row>
    <row r="17217" spans="26:26" x14ac:dyDescent="0.2">
      <c r="Z17217" s="5"/>
    </row>
    <row r="17218" spans="26:26" x14ac:dyDescent="0.2">
      <c r="Z17218" s="5"/>
    </row>
    <row r="17219" spans="26:26" x14ac:dyDescent="0.2">
      <c r="Z17219" s="5"/>
    </row>
    <row r="17220" spans="26:26" x14ac:dyDescent="0.2">
      <c r="Z17220" s="5"/>
    </row>
    <row r="17221" spans="26:26" x14ac:dyDescent="0.2">
      <c r="Z17221" s="5"/>
    </row>
    <row r="17222" spans="26:26" x14ac:dyDescent="0.2">
      <c r="Z17222" s="5"/>
    </row>
    <row r="17223" spans="26:26" x14ac:dyDescent="0.2">
      <c r="Z17223" s="5"/>
    </row>
    <row r="17224" spans="26:26" x14ac:dyDescent="0.2">
      <c r="Z17224" s="5"/>
    </row>
    <row r="17225" spans="26:26" x14ac:dyDescent="0.2">
      <c r="Z17225" s="5"/>
    </row>
    <row r="17226" spans="26:26" x14ac:dyDescent="0.2">
      <c r="Z17226" s="5"/>
    </row>
    <row r="17227" spans="26:26" x14ac:dyDescent="0.2">
      <c r="Z17227" s="5"/>
    </row>
    <row r="17228" spans="26:26" x14ac:dyDescent="0.2">
      <c r="Z17228" s="5"/>
    </row>
    <row r="17229" spans="26:26" x14ac:dyDescent="0.2">
      <c r="Z17229" s="5"/>
    </row>
    <row r="17230" spans="26:26" x14ac:dyDescent="0.2">
      <c r="Z17230" s="5"/>
    </row>
    <row r="17231" spans="26:26" x14ac:dyDescent="0.2">
      <c r="Z17231" s="5"/>
    </row>
    <row r="17232" spans="26:26" x14ac:dyDescent="0.2">
      <c r="Z17232" s="5"/>
    </row>
    <row r="17233" spans="26:26" x14ac:dyDescent="0.2">
      <c r="Z17233" s="5"/>
    </row>
    <row r="17234" spans="26:26" x14ac:dyDescent="0.2">
      <c r="Z17234" s="5"/>
    </row>
    <row r="17235" spans="26:26" x14ac:dyDescent="0.2">
      <c r="Z17235" s="5"/>
    </row>
    <row r="17236" spans="26:26" x14ac:dyDescent="0.2">
      <c r="Z17236" s="5"/>
    </row>
    <row r="17237" spans="26:26" x14ac:dyDescent="0.2">
      <c r="Z17237" s="5"/>
    </row>
    <row r="17238" spans="26:26" x14ac:dyDescent="0.2">
      <c r="Z17238" s="5"/>
    </row>
    <row r="17239" spans="26:26" x14ac:dyDescent="0.2">
      <c r="Z17239" s="5"/>
    </row>
    <row r="17240" spans="26:26" x14ac:dyDescent="0.2">
      <c r="Z17240" s="5"/>
    </row>
    <row r="17241" spans="26:26" x14ac:dyDescent="0.2">
      <c r="Z17241" s="5"/>
    </row>
    <row r="17242" spans="26:26" x14ac:dyDescent="0.2">
      <c r="Z17242" s="5"/>
    </row>
    <row r="17243" spans="26:26" x14ac:dyDescent="0.2">
      <c r="Z17243" s="5"/>
    </row>
    <row r="17244" spans="26:26" x14ac:dyDescent="0.2">
      <c r="Z17244" s="5"/>
    </row>
    <row r="17245" spans="26:26" x14ac:dyDescent="0.2">
      <c r="Z17245" s="5"/>
    </row>
    <row r="17246" spans="26:26" x14ac:dyDescent="0.2">
      <c r="Z17246" s="5"/>
    </row>
    <row r="17247" spans="26:26" x14ac:dyDescent="0.2">
      <c r="Z17247" s="5"/>
    </row>
    <row r="17248" spans="26:26" x14ac:dyDescent="0.2">
      <c r="Z17248" s="5"/>
    </row>
    <row r="17249" spans="26:26" x14ac:dyDescent="0.2">
      <c r="Z17249" s="5"/>
    </row>
    <row r="17250" spans="26:26" x14ac:dyDescent="0.2">
      <c r="Z17250" s="5"/>
    </row>
    <row r="17251" spans="26:26" x14ac:dyDescent="0.2">
      <c r="Z17251" s="5"/>
    </row>
    <row r="17252" spans="26:26" x14ac:dyDescent="0.2">
      <c r="Z17252" s="5"/>
    </row>
    <row r="17253" spans="26:26" x14ac:dyDescent="0.2">
      <c r="Z17253" s="5"/>
    </row>
    <row r="17254" spans="26:26" x14ac:dyDescent="0.2">
      <c r="Z17254" s="5"/>
    </row>
    <row r="17255" spans="26:26" x14ac:dyDescent="0.2">
      <c r="Z17255" s="5"/>
    </row>
    <row r="17256" spans="26:26" x14ac:dyDescent="0.2">
      <c r="Z17256" s="5"/>
    </row>
    <row r="17257" spans="26:26" x14ac:dyDescent="0.2">
      <c r="Z17257" s="5"/>
    </row>
    <row r="17258" spans="26:26" x14ac:dyDescent="0.2">
      <c r="Z17258" s="5"/>
    </row>
    <row r="17259" spans="26:26" x14ac:dyDescent="0.2">
      <c r="Z17259" s="5"/>
    </row>
    <row r="17260" spans="26:26" x14ac:dyDescent="0.2">
      <c r="Z17260" s="5"/>
    </row>
    <row r="17261" spans="26:26" x14ac:dyDescent="0.2">
      <c r="Z17261" s="5"/>
    </row>
    <row r="17262" spans="26:26" x14ac:dyDescent="0.2">
      <c r="Z17262" s="5"/>
    </row>
    <row r="17263" spans="26:26" x14ac:dyDescent="0.2">
      <c r="Z17263" s="5"/>
    </row>
    <row r="17264" spans="26:26" x14ac:dyDescent="0.2">
      <c r="Z17264" s="5"/>
    </row>
    <row r="17265" spans="26:26" x14ac:dyDescent="0.2">
      <c r="Z17265" s="5"/>
    </row>
    <row r="17266" spans="26:26" x14ac:dyDescent="0.2">
      <c r="Z17266" s="5"/>
    </row>
    <row r="17267" spans="26:26" x14ac:dyDescent="0.2">
      <c r="Z17267" s="5"/>
    </row>
    <row r="17268" spans="26:26" x14ac:dyDescent="0.2">
      <c r="Z17268" s="5"/>
    </row>
    <row r="17269" spans="26:26" x14ac:dyDescent="0.2">
      <c r="Z17269" s="5"/>
    </row>
    <row r="17270" spans="26:26" x14ac:dyDescent="0.2">
      <c r="Z17270" s="5"/>
    </row>
    <row r="17271" spans="26:26" x14ac:dyDescent="0.2">
      <c r="Z17271" s="5"/>
    </row>
    <row r="17272" spans="26:26" x14ac:dyDescent="0.2">
      <c r="Z17272" s="5"/>
    </row>
    <row r="17273" spans="26:26" x14ac:dyDescent="0.2">
      <c r="Z17273" s="5"/>
    </row>
    <row r="17274" spans="26:26" x14ac:dyDescent="0.2">
      <c r="Z17274" s="5"/>
    </row>
    <row r="17275" spans="26:26" x14ac:dyDescent="0.2">
      <c r="Z17275" s="5"/>
    </row>
    <row r="17276" spans="26:26" x14ac:dyDescent="0.2">
      <c r="Z17276" s="5"/>
    </row>
    <row r="17277" spans="26:26" x14ac:dyDescent="0.2">
      <c r="Z17277" s="5"/>
    </row>
    <row r="17278" spans="26:26" x14ac:dyDescent="0.2">
      <c r="Z17278" s="5"/>
    </row>
    <row r="17279" spans="26:26" x14ac:dyDescent="0.2">
      <c r="Z17279" s="5"/>
    </row>
    <row r="17280" spans="26:26" x14ac:dyDescent="0.2">
      <c r="Z17280" s="5"/>
    </row>
    <row r="17281" spans="26:26" x14ac:dyDescent="0.2">
      <c r="Z17281" s="5"/>
    </row>
    <row r="17282" spans="26:26" x14ac:dyDescent="0.2">
      <c r="Z17282" s="5"/>
    </row>
    <row r="17283" spans="26:26" x14ac:dyDescent="0.2">
      <c r="Z17283" s="5"/>
    </row>
    <row r="17284" spans="26:26" x14ac:dyDescent="0.2">
      <c r="Z17284" s="5"/>
    </row>
    <row r="17285" spans="26:26" x14ac:dyDescent="0.2">
      <c r="Z17285" s="5"/>
    </row>
    <row r="17286" spans="26:26" x14ac:dyDescent="0.2">
      <c r="Z17286" s="5"/>
    </row>
    <row r="17287" spans="26:26" x14ac:dyDescent="0.2">
      <c r="Z17287" s="5"/>
    </row>
    <row r="17288" spans="26:26" x14ac:dyDescent="0.2">
      <c r="Z17288" s="5"/>
    </row>
    <row r="17289" spans="26:26" x14ac:dyDescent="0.2">
      <c r="Z17289" s="5"/>
    </row>
    <row r="17290" spans="26:26" x14ac:dyDescent="0.2">
      <c r="Z17290" s="5"/>
    </row>
    <row r="17291" spans="26:26" x14ac:dyDescent="0.2">
      <c r="Z17291" s="5"/>
    </row>
    <row r="17292" spans="26:26" x14ac:dyDescent="0.2">
      <c r="Z17292" s="5"/>
    </row>
    <row r="17293" spans="26:26" x14ac:dyDescent="0.2">
      <c r="Z17293" s="5"/>
    </row>
    <row r="17294" spans="26:26" x14ac:dyDescent="0.2">
      <c r="Z17294" s="5"/>
    </row>
    <row r="17295" spans="26:26" x14ac:dyDescent="0.2">
      <c r="Z17295" s="5"/>
    </row>
    <row r="17296" spans="26:26" x14ac:dyDescent="0.2">
      <c r="Z17296" s="5"/>
    </row>
    <row r="17297" spans="26:26" x14ac:dyDescent="0.2">
      <c r="Z17297" s="5"/>
    </row>
    <row r="17298" spans="26:26" x14ac:dyDescent="0.2">
      <c r="Z17298" s="5"/>
    </row>
    <row r="17299" spans="26:26" x14ac:dyDescent="0.2">
      <c r="Z17299" s="5"/>
    </row>
    <row r="17300" spans="26:26" x14ac:dyDescent="0.2">
      <c r="Z17300" s="5"/>
    </row>
    <row r="17301" spans="26:26" x14ac:dyDescent="0.2">
      <c r="Z17301" s="5"/>
    </row>
    <row r="17302" spans="26:26" x14ac:dyDescent="0.2">
      <c r="Z17302" s="5"/>
    </row>
    <row r="17303" spans="26:26" x14ac:dyDescent="0.2">
      <c r="Z17303" s="5"/>
    </row>
    <row r="17304" spans="26:26" x14ac:dyDescent="0.2">
      <c r="Z17304" s="5"/>
    </row>
    <row r="17305" spans="26:26" x14ac:dyDescent="0.2">
      <c r="Z17305" s="5"/>
    </row>
    <row r="17306" spans="26:26" x14ac:dyDescent="0.2">
      <c r="Z17306" s="5"/>
    </row>
    <row r="17307" spans="26:26" x14ac:dyDescent="0.2">
      <c r="Z17307" s="5"/>
    </row>
    <row r="17308" spans="26:26" x14ac:dyDescent="0.2">
      <c r="Z17308" s="5"/>
    </row>
    <row r="17309" spans="26:26" x14ac:dyDescent="0.2">
      <c r="Z17309" s="5"/>
    </row>
    <row r="17310" spans="26:26" x14ac:dyDescent="0.2">
      <c r="Z17310" s="5"/>
    </row>
    <row r="17311" spans="26:26" x14ac:dyDescent="0.2">
      <c r="Z17311" s="5"/>
    </row>
    <row r="17312" spans="26:26" x14ac:dyDescent="0.2">
      <c r="Z17312" s="5"/>
    </row>
    <row r="17313" spans="26:26" x14ac:dyDescent="0.2">
      <c r="Z17313" s="5"/>
    </row>
    <row r="17314" spans="26:26" x14ac:dyDescent="0.2">
      <c r="Z17314" s="5"/>
    </row>
    <row r="17315" spans="26:26" x14ac:dyDescent="0.2">
      <c r="Z17315" s="5"/>
    </row>
    <row r="17316" spans="26:26" x14ac:dyDescent="0.2">
      <c r="Z17316" s="5"/>
    </row>
    <row r="17317" spans="26:26" x14ac:dyDescent="0.2">
      <c r="Z17317" s="5"/>
    </row>
    <row r="17318" spans="26:26" x14ac:dyDescent="0.2">
      <c r="Z17318" s="5"/>
    </row>
    <row r="17319" spans="26:26" x14ac:dyDescent="0.2">
      <c r="Z17319" s="5"/>
    </row>
    <row r="17320" spans="26:26" x14ac:dyDescent="0.2">
      <c r="Z17320" s="5"/>
    </row>
    <row r="17321" spans="26:26" x14ac:dyDescent="0.2">
      <c r="Z17321" s="5"/>
    </row>
    <row r="17322" spans="26:26" x14ac:dyDescent="0.2">
      <c r="Z17322" s="5"/>
    </row>
    <row r="17323" spans="26:26" x14ac:dyDescent="0.2">
      <c r="Z17323" s="5"/>
    </row>
    <row r="17324" spans="26:26" x14ac:dyDescent="0.2">
      <c r="Z17324" s="5"/>
    </row>
    <row r="17325" spans="26:26" x14ac:dyDescent="0.2">
      <c r="Z17325" s="5"/>
    </row>
    <row r="17326" spans="26:26" x14ac:dyDescent="0.2">
      <c r="Z17326" s="5"/>
    </row>
    <row r="17327" spans="26:26" x14ac:dyDescent="0.2">
      <c r="Z17327" s="5"/>
    </row>
    <row r="17328" spans="26:26" x14ac:dyDescent="0.2">
      <c r="Z17328" s="5"/>
    </row>
    <row r="17329" spans="26:26" x14ac:dyDescent="0.2">
      <c r="Z17329" s="5"/>
    </row>
    <row r="17330" spans="26:26" x14ac:dyDescent="0.2">
      <c r="Z17330" s="5"/>
    </row>
    <row r="17331" spans="26:26" x14ac:dyDescent="0.2">
      <c r="Z17331" s="5"/>
    </row>
    <row r="17332" spans="26:26" x14ac:dyDescent="0.2">
      <c r="Z17332" s="5"/>
    </row>
    <row r="17333" spans="26:26" x14ac:dyDescent="0.2">
      <c r="Z17333" s="5"/>
    </row>
    <row r="17334" spans="26:26" x14ac:dyDescent="0.2">
      <c r="Z17334" s="5"/>
    </row>
    <row r="17335" spans="26:26" x14ac:dyDescent="0.2">
      <c r="Z17335" s="5"/>
    </row>
    <row r="17336" spans="26:26" x14ac:dyDescent="0.2">
      <c r="Z17336" s="5"/>
    </row>
    <row r="17337" spans="26:26" x14ac:dyDescent="0.2">
      <c r="Z17337" s="5"/>
    </row>
    <row r="17338" spans="26:26" x14ac:dyDescent="0.2">
      <c r="Z17338" s="5"/>
    </row>
    <row r="17339" spans="26:26" x14ac:dyDescent="0.2">
      <c r="Z17339" s="5"/>
    </row>
    <row r="17340" spans="26:26" x14ac:dyDescent="0.2">
      <c r="Z17340" s="5"/>
    </row>
    <row r="17341" spans="26:26" x14ac:dyDescent="0.2">
      <c r="Z17341" s="5"/>
    </row>
    <row r="17342" spans="26:26" x14ac:dyDescent="0.2">
      <c r="Z17342" s="5"/>
    </row>
    <row r="17343" spans="26:26" x14ac:dyDescent="0.2">
      <c r="Z17343" s="5"/>
    </row>
    <row r="17344" spans="26:26" x14ac:dyDescent="0.2">
      <c r="Z17344" s="5"/>
    </row>
    <row r="17345" spans="26:26" x14ac:dyDescent="0.2">
      <c r="Z17345" s="5"/>
    </row>
    <row r="17346" spans="26:26" x14ac:dyDescent="0.2">
      <c r="Z17346" s="5"/>
    </row>
    <row r="17347" spans="26:26" x14ac:dyDescent="0.2">
      <c r="Z17347" s="5"/>
    </row>
    <row r="17348" spans="26:26" x14ac:dyDescent="0.2">
      <c r="Z17348" s="5"/>
    </row>
    <row r="17349" spans="26:26" x14ac:dyDescent="0.2">
      <c r="Z17349" s="5"/>
    </row>
    <row r="17350" spans="26:26" x14ac:dyDescent="0.2">
      <c r="Z17350" s="5"/>
    </row>
    <row r="17351" spans="26:26" x14ac:dyDescent="0.2">
      <c r="Z17351" s="5"/>
    </row>
    <row r="17352" spans="26:26" x14ac:dyDescent="0.2">
      <c r="Z17352" s="5"/>
    </row>
    <row r="17353" spans="26:26" x14ac:dyDescent="0.2">
      <c r="Z17353" s="5"/>
    </row>
    <row r="17354" spans="26:26" x14ac:dyDescent="0.2">
      <c r="Z17354" s="5"/>
    </row>
    <row r="17355" spans="26:26" x14ac:dyDescent="0.2">
      <c r="Z17355" s="5"/>
    </row>
    <row r="17356" spans="26:26" x14ac:dyDescent="0.2">
      <c r="Z17356" s="5"/>
    </row>
    <row r="17357" spans="26:26" x14ac:dyDescent="0.2">
      <c r="Z17357" s="5"/>
    </row>
    <row r="17358" spans="26:26" x14ac:dyDescent="0.2">
      <c r="Z17358" s="5"/>
    </row>
    <row r="17359" spans="26:26" x14ac:dyDescent="0.2">
      <c r="Z17359" s="5"/>
    </row>
    <row r="17360" spans="26:26" x14ac:dyDescent="0.2">
      <c r="Z17360" s="5"/>
    </row>
    <row r="17361" spans="26:26" x14ac:dyDescent="0.2">
      <c r="Z17361" s="5"/>
    </row>
    <row r="17362" spans="26:26" x14ac:dyDescent="0.2">
      <c r="Z17362" s="5"/>
    </row>
    <row r="17363" spans="26:26" x14ac:dyDescent="0.2">
      <c r="Z17363" s="5"/>
    </row>
    <row r="17364" spans="26:26" x14ac:dyDescent="0.2">
      <c r="Z17364" s="5"/>
    </row>
    <row r="17365" spans="26:26" x14ac:dyDescent="0.2">
      <c r="Z17365" s="5"/>
    </row>
    <row r="17366" spans="26:26" x14ac:dyDescent="0.2">
      <c r="Z17366" s="5"/>
    </row>
    <row r="17367" spans="26:26" x14ac:dyDescent="0.2">
      <c r="Z17367" s="5"/>
    </row>
    <row r="17368" spans="26:26" x14ac:dyDescent="0.2">
      <c r="Z17368" s="5"/>
    </row>
    <row r="17369" spans="26:26" x14ac:dyDescent="0.2">
      <c r="Z17369" s="5"/>
    </row>
    <row r="17370" spans="26:26" x14ac:dyDescent="0.2">
      <c r="Z17370" s="5"/>
    </row>
    <row r="17371" spans="26:26" x14ac:dyDescent="0.2">
      <c r="Z17371" s="5"/>
    </row>
    <row r="17372" spans="26:26" x14ac:dyDescent="0.2">
      <c r="Z17372" s="5"/>
    </row>
    <row r="17373" spans="26:26" x14ac:dyDescent="0.2">
      <c r="Z17373" s="5"/>
    </row>
    <row r="17374" spans="26:26" x14ac:dyDescent="0.2">
      <c r="Z17374" s="5"/>
    </row>
    <row r="17375" spans="26:26" x14ac:dyDescent="0.2">
      <c r="Z17375" s="5"/>
    </row>
    <row r="17376" spans="26:26" x14ac:dyDescent="0.2">
      <c r="Z17376" s="5"/>
    </row>
    <row r="17377" spans="26:26" x14ac:dyDescent="0.2">
      <c r="Z17377" s="5"/>
    </row>
    <row r="17378" spans="26:26" x14ac:dyDescent="0.2">
      <c r="Z17378" s="5"/>
    </row>
    <row r="17379" spans="26:26" x14ac:dyDescent="0.2">
      <c r="Z17379" s="5"/>
    </row>
    <row r="17380" spans="26:26" x14ac:dyDescent="0.2">
      <c r="Z17380" s="5"/>
    </row>
    <row r="17381" spans="26:26" x14ac:dyDescent="0.2">
      <c r="Z17381" s="5"/>
    </row>
    <row r="17382" spans="26:26" x14ac:dyDescent="0.2">
      <c r="Z17382" s="5"/>
    </row>
    <row r="17383" spans="26:26" x14ac:dyDescent="0.2">
      <c r="Z17383" s="5"/>
    </row>
    <row r="17384" spans="26:26" x14ac:dyDescent="0.2">
      <c r="Z17384" s="5"/>
    </row>
    <row r="17385" spans="26:26" x14ac:dyDescent="0.2">
      <c r="Z17385" s="5"/>
    </row>
    <row r="17386" spans="26:26" x14ac:dyDescent="0.2">
      <c r="Z17386" s="5"/>
    </row>
    <row r="17387" spans="26:26" x14ac:dyDescent="0.2">
      <c r="Z17387" s="5"/>
    </row>
    <row r="17388" spans="26:26" x14ac:dyDescent="0.2">
      <c r="Z17388" s="5"/>
    </row>
    <row r="17389" spans="26:26" x14ac:dyDescent="0.2">
      <c r="Z17389" s="5"/>
    </row>
    <row r="17390" spans="26:26" x14ac:dyDescent="0.2">
      <c r="Z17390" s="5"/>
    </row>
    <row r="17391" spans="26:26" x14ac:dyDescent="0.2">
      <c r="Z17391" s="5"/>
    </row>
    <row r="17392" spans="26:26" x14ac:dyDescent="0.2">
      <c r="Z17392" s="5"/>
    </row>
    <row r="17393" spans="26:26" x14ac:dyDescent="0.2">
      <c r="Z17393" s="5"/>
    </row>
    <row r="17394" spans="26:26" x14ac:dyDescent="0.2">
      <c r="Z17394" s="5"/>
    </row>
    <row r="17395" spans="26:26" x14ac:dyDescent="0.2">
      <c r="Z17395" s="5"/>
    </row>
    <row r="17396" spans="26:26" x14ac:dyDescent="0.2">
      <c r="Z17396" s="5"/>
    </row>
    <row r="17397" spans="26:26" x14ac:dyDescent="0.2">
      <c r="Z17397" s="5"/>
    </row>
    <row r="17398" spans="26:26" x14ac:dyDescent="0.2">
      <c r="Z17398" s="5"/>
    </row>
    <row r="17399" spans="26:26" x14ac:dyDescent="0.2">
      <c r="Z17399" s="5"/>
    </row>
    <row r="17400" spans="26:26" x14ac:dyDescent="0.2">
      <c r="Z17400" s="5"/>
    </row>
    <row r="17401" spans="26:26" x14ac:dyDescent="0.2">
      <c r="Z17401" s="5"/>
    </row>
    <row r="17402" spans="26:26" x14ac:dyDescent="0.2">
      <c r="Z17402" s="5"/>
    </row>
    <row r="17403" spans="26:26" x14ac:dyDescent="0.2">
      <c r="Z17403" s="5"/>
    </row>
    <row r="17404" spans="26:26" x14ac:dyDescent="0.2">
      <c r="Z17404" s="5"/>
    </row>
    <row r="17405" spans="26:26" x14ac:dyDescent="0.2">
      <c r="Z17405" s="5"/>
    </row>
    <row r="17406" spans="26:26" x14ac:dyDescent="0.2">
      <c r="Z17406" s="5"/>
    </row>
    <row r="17407" spans="26:26" x14ac:dyDescent="0.2">
      <c r="Z17407" s="5"/>
    </row>
    <row r="17408" spans="26:26" x14ac:dyDescent="0.2">
      <c r="Z17408" s="5"/>
    </row>
    <row r="17409" spans="26:26" x14ac:dyDescent="0.2">
      <c r="Z17409" s="5"/>
    </row>
    <row r="17410" spans="26:26" x14ac:dyDescent="0.2">
      <c r="Z17410" s="5"/>
    </row>
    <row r="17411" spans="26:26" x14ac:dyDescent="0.2">
      <c r="Z17411" s="5"/>
    </row>
    <row r="17412" spans="26:26" x14ac:dyDescent="0.2">
      <c r="Z17412" s="5"/>
    </row>
    <row r="17413" spans="26:26" x14ac:dyDescent="0.2">
      <c r="Z17413" s="5"/>
    </row>
    <row r="17414" spans="26:26" x14ac:dyDescent="0.2">
      <c r="Z17414" s="5"/>
    </row>
    <row r="17415" spans="26:26" x14ac:dyDescent="0.2">
      <c r="Z17415" s="5"/>
    </row>
    <row r="17416" spans="26:26" x14ac:dyDescent="0.2">
      <c r="Z17416" s="5"/>
    </row>
    <row r="17417" spans="26:26" x14ac:dyDescent="0.2">
      <c r="Z17417" s="5"/>
    </row>
    <row r="17418" spans="26:26" x14ac:dyDescent="0.2">
      <c r="Z17418" s="5"/>
    </row>
    <row r="17419" spans="26:26" x14ac:dyDescent="0.2">
      <c r="Z17419" s="5"/>
    </row>
    <row r="17420" spans="26:26" x14ac:dyDescent="0.2">
      <c r="Z17420" s="5"/>
    </row>
    <row r="17421" spans="26:26" x14ac:dyDescent="0.2">
      <c r="Z17421" s="5"/>
    </row>
    <row r="17422" spans="26:26" x14ac:dyDescent="0.2">
      <c r="Z17422" s="5"/>
    </row>
    <row r="17423" spans="26:26" x14ac:dyDescent="0.2">
      <c r="Z17423" s="5"/>
    </row>
    <row r="17424" spans="26:26" x14ac:dyDescent="0.2">
      <c r="Z17424" s="5"/>
    </row>
    <row r="17425" spans="26:26" x14ac:dyDescent="0.2">
      <c r="Z17425" s="5"/>
    </row>
    <row r="17426" spans="26:26" x14ac:dyDescent="0.2">
      <c r="Z17426" s="5"/>
    </row>
    <row r="17427" spans="26:26" x14ac:dyDescent="0.2">
      <c r="Z17427" s="5"/>
    </row>
    <row r="17428" spans="26:26" x14ac:dyDescent="0.2">
      <c r="Z17428" s="5"/>
    </row>
    <row r="17429" spans="26:26" x14ac:dyDescent="0.2">
      <c r="Z17429" s="5"/>
    </row>
    <row r="17430" spans="26:26" x14ac:dyDescent="0.2">
      <c r="Z17430" s="5"/>
    </row>
    <row r="17431" spans="26:26" x14ac:dyDescent="0.2">
      <c r="Z17431" s="5"/>
    </row>
    <row r="17432" spans="26:26" x14ac:dyDescent="0.2">
      <c r="Z17432" s="5"/>
    </row>
    <row r="17433" spans="26:26" x14ac:dyDescent="0.2">
      <c r="Z17433" s="5"/>
    </row>
    <row r="17434" spans="26:26" x14ac:dyDescent="0.2">
      <c r="Z17434" s="5"/>
    </row>
    <row r="17435" spans="26:26" x14ac:dyDescent="0.2">
      <c r="Z17435" s="5"/>
    </row>
    <row r="17436" spans="26:26" x14ac:dyDescent="0.2">
      <c r="Z17436" s="5"/>
    </row>
    <row r="17437" spans="26:26" x14ac:dyDescent="0.2">
      <c r="Z17437" s="5"/>
    </row>
    <row r="17438" spans="26:26" x14ac:dyDescent="0.2">
      <c r="Z17438" s="5"/>
    </row>
    <row r="17439" spans="26:26" x14ac:dyDescent="0.2">
      <c r="Z17439" s="5"/>
    </row>
    <row r="17440" spans="26:26" x14ac:dyDescent="0.2">
      <c r="Z17440" s="5"/>
    </row>
    <row r="17441" spans="26:26" x14ac:dyDescent="0.2">
      <c r="Z17441" s="5"/>
    </row>
    <row r="17442" spans="26:26" x14ac:dyDescent="0.2">
      <c r="Z17442" s="5"/>
    </row>
    <row r="17443" spans="26:26" x14ac:dyDescent="0.2">
      <c r="Z17443" s="5"/>
    </row>
    <row r="17444" spans="26:26" x14ac:dyDescent="0.2">
      <c r="Z17444" s="5"/>
    </row>
    <row r="17445" spans="26:26" x14ac:dyDescent="0.2">
      <c r="Z17445" s="5"/>
    </row>
    <row r="17446" spans="26:26" x14ac:dyDescent="0.2">
      <c r="Z17446" s="5"/>
    </row>
    <row r="17447" spans="26:26" x14ac:dyDescent="0.2">
      <c r="Z17447" s="5"/>
    </row>
    <row r="17448" spans="26:26" x14ac:dyDescent="0.2">
      <c r="Z17448" s="5"/>
    </row>
    <row r="17449" spans="26:26" x14ac:dyDescent="0.2">
      <c r="Z17449" s="5"/>
    </row>
    <row r="17450" spans="26:26" x14ac:dyDescent="0.2">
      <c r="Z17450" s="5"/>
    </row>
    <row r="17451" spans="26:26" x14ac:dyDescent="0.2">
      <c r="Z17451" s="5"/>
    </row>
    <row r="17452" spans="26:26" x14ac:dyDescent="0.2">
      <c r="Z17452" s="5"/>
    </row>
    <row r="17453" spans="26:26" x14ac:dyDescent="0.2">
      <c r="Z17453" s="5"/>
    </row>
    <row r="17454" spans="26:26" x14ac:dyDescent="0.2">
      <c r="Z17454" s="5"/>
    </row>
    <row r="17455" spans="26:26" x14ac:dyDescent="0.2">
      <c r="Z17455" s="5"/>
    </row>
    <row r="17456" spans="26:26" x14ac:dyDescent="0.2">
      <c r="Z17456" s="5"/>
    </row>
    <row r="17457" spans="26:26" x14ac:dyDescent="0.2">
      <c r="Z17457" s="5"/>
    </row>
    <row r="17458" spans="26:26" x14ac:dyDescent="0.2">
      <c r="Z17458" s="5"/>
    </row>
    <row r="17459" spans="26:26" x14ac:dyDescent="0.2">
      <c r="Z17459" s="5"/>
    </row>
    <row r="17460" spans="26:26" x14ac:dyDescent="0.2">
      <c r="Z17460" s="5"/>
    </row>
    <row r="17461" spans="26:26" x14ac:dyDescent="0.2">
      <c r="Z17461" s="5"/>
    </row>
    <row r="17462" spans="26:26" x14ac:dyDescent="0.2">
      <c r="Z17462" s="5"/>
    </row>
    <row r="17463" spans="26:26" x14ac:dyDescent="0.2">
      <c r="Z17463" s="5"/>
    </row>
    <row r="17464" spans="26:26" x14ac:dyDescent="0.2">
      <c r="Z17464" s="5"/>
    </row>
    <row r="17465" spans="26:26" x14ac:dyDescent="0.2">
      <c r="Z17465" s="5"/>
    </row>
    <row r="17466" spans="26:26" x14ac:dyDescent="0.2">
      <c r="Z17466" s="5"/>
    </row>
    <row r="17467" spans="26:26" x14ac:dyDescent="0.2">
      <c r="Z17467" s="5"/>
    </row>
    <row r="17468" spans="26:26" x14ac:dyDescent="0.2">
      <c r="Z17468" s="5"/>
    </row>
    <row r="17469" spans="26:26" x14ac:dyDescent="0.2">
      <c r="Z17469" s="5"/>
    </row>
    <row r="17470" spans="26:26" x14ac:dyDescent="0.2">
      <c r="Z17470" s="5"/>
    </row>
    <row r="17471" spans="26:26" x14ac:dyDescent="0.2">
      <c r="Z17471" s="5"/>
    </row>
    <row r="17472" spans="26:26" x14ac:dyDescent="0.2">
      <c r="Z17472" s="5"/>
    </row>
    <row r="17473" spans="26:26" x14ac:dyDescent="0.2">
      <c r="Z17473" s="5"/>
    </row>
    <row r="17474" spans="26:26" x14ac:dyDescent="0.2">
      <c r="Z17474" s="5"/>
    </row>
    <row r="17475" spans="26:26" x14ac:dyDescent="0.2">
      <c r="Z17475" s="5"/>
    </row>
    <row r="17476" spans="26:26" x14ac:dyDescent="0.2">
      <c r="Z17476" s="5"/>
    </row>
    <row r="17477" spans="26:26" x14ac:dyDescent="0.2">
      <c r="Z17477" s="5"/>
    </row>
    <row r="17478" spans="26:26" x14ac:dyDescent="0.2">
      <c r="Z17478" s="5"/>
    </row>
    <row r="17479" spans="26:26" x14ac:dyDescent="0.2">
      <c r="Z17479" s="5"/>
    </row>
    <row r="17480" spans="26:26" x14ac:dyDescent="0.2">
      <c r="Z17480" s="5"/>
    </row>
    <row r="17481" spans="26:26" x14ac:dyDescent="0.2">
      <c r="Z17481" s="5"/>
    </row>
    <row r="17482" spans="26:26" x14ac:dyDescent="0.2">
      <c r="Z17482" s="5"/>
    </row>
    <row r="17483" spans="26:26" x14ac:dyDescent="0.2">
      <c r="Z17483" s="5"/>
    </row>
    <row r="17484" spans="26:26" x14ac:dyDescent="0.2">
      <c r="Z17484" s="5"/>
    </row>
    <row r="17485" spans="26:26" x14ac:dyDescent="0.2">
      <c r="Z17485" s="5"/>
    </row>
    <row r="17486" spans="26:26" x14ac:dyDescent="0.2">
      <c r="Z17486" s="5"/>
    </row>
    <row r="17487" spans="26:26" x14ac:dyDescent="0.2">
      <c r="Z17487" s="5"/>
    </row>
    <row r="17488" spans="26:26" x14ac:dyDescent="0.2">
      <c r="Z17488" s="5"/>
    </row>
    <row r="17489" spans="26:26" x14ac:dyDescent="0.2">
      <c r="Z17489" s="5"/>
    </row>
    <row r="17490" spans="26:26" x14ac:dyDescent="0.2">
      <c r="Z17490" s="5"/>
    </row>
    <row r="17491" spans="26:26" x14ac:dyDescent="0.2">
      <c r="Z17491" s="5"/>
    </row>
    <row r="17492" spans="26:26" x14ac:dyDescent="0.2">
      <c r="Z17492" s="5"/>
    </row>
    <row r="17493" spans="26:26" x14ac:dyDescent="0.2">
      <c r="Z17493" s="5"/>
    </row>
    <row r="17494" spans="26:26" x14ac:dyDescent="0.2">
      <c r="Z17494" s="5"/>
    </row>
    <row r="17495" spans="26:26" x14ac:dyDescent="0.2">
      <c r="Z17495" s="5"/>
    </row>
    <row r="17496" spans="26:26" x14ac:dyDescent="0.2">
      <c r="Z17496" s="5"/>
    </row>
    <row r="17497" spans="26:26" x14ac:dyDescent="0.2">
      <c r="Z17497" s="5"/>
    </row>
    <row r="17498" spans="26:26" x14ac:dyDescent="0.2">
      <c r="Z17498" s="5"/>
    </row>
    <row r="17499" spans="26:26" x14ac:dyDescent="0.2">
      <c r="Z17499" s="5"/>
    </row>
    <row r="17500" spans="26:26" x14ac:dyDescent="0.2">
      <c r="Z17500" s="5"/>
    </row>
    <row r="17501" spans="26:26" x14ac:dyDescent="0.2">
      <c r="Z17501" s="5"/>
    </row>
    <row r="17502" spans="26:26" x14ac:dyDescent="0.2">
      <c r="Z17502" s="5"/>
    </row>
    <row r="17503" spans="26:26" x14ac:dyDescent="0.2">
      <c r="Z17503" s="5"/>
    </row>
    <row r="17504" spans="26:26" x14ac:dyDescent="0.2">
      <c r="Z17504" s="5"/>
    </row>
    <row r="17505" spans="26:26" x14ac:dyDescent="0.2">
      <c r="Z17505" s="5"/>
    </row>
    <row r="17506" spans="26:26" x14ac:dyDescent="0.2">
      <c r="Z17506" s="5"/>
    </row>
    <row r="17507" spans="26:26" x14ac:dyDescent="0.2">
      <c r="Z17507" s="5"/>
    </row>
    <row r="17508" spans="26:26" x14ac:dyDescent="0.2">
      <c r="Z17508" s="5"/>
    </row>
    <row r="17509" spans="26:26" x14ac:dyDescent="0.2">
      <c r="Z17509" s="5"/>
    </row>
    <row r="17510" spans="26:26" x14ac:dyDescent="0.2">
      <c r="Z17510" s="5"/>
    </row>
    <row r="17511" spans="26:26" x14ac:dyDescent="0.2">
      <c r="Z17511" s="5"/>
    </row>
    <row r="17512" spans="26:26" x14ac:dyDescent="0.2">
      <c r="Z17512" s="5"/>
    </row>
    <row r="17513" spans="26:26" x14ac:dyDescent="0.2">
      <c r="Z17513" s="5"/>
    </row>
    <row r="17514" spans="26:26" x14ac:dyDescent="0.2">
      <c r="Z17514" s="5"/>
    </row>
    <row r="17515" spans="26:26" x14ac:dyDescent="0.2">
      <c r="Z17515" s="5"/>
    </row>
    <row r="17516" spans="26:26" x14ac:dyDescent="0.2">
      <c r="Z17516" s="5"/>
    </row>
    <row r="17517" spans="26:26" x14ac:dyDescent="0.2">
      <c r="Z17517" s="5"/>
    </row>
    <row r="17518" spans="26:26" x14ac:dyDescent="0.2">
      <c r="Z17518" s="5"/>
    </row>
    <row r="17519" spans="26:26" x14ac:dyDescent="0.2">
      <c r="Z17519" s="5"/>
    </row>
    <row r="17520" spans="26:26" x14ac:dyDescent="0.2">
      <c r="Z17520" s="5"/>
    </row>
    <row r="17521" spans="26:26" x14ac:dyDescent="0.2">
      <c r="Z17521" s="5"/>
    </row>
    <row r="17522" spans="26:26" x14ac:dyDescent="0.2">
      <c r="Z17522" s="5"/>
    </row>
    <row r="17523" spans="26:26" x14ac:dyDescent="0.2">
      <c r="Z17523" s="5"/>
    </row>
    <row r="17524" spans="26:26" x14ac:dyDescent="0.2">
      <c r="Z17524" s="5"/>
    </row>
    <row r="17525" spans="26:26" x14ac:dyDescent="0.2">
      <c r="Z17525" s="5"/>
    </row>
    <row r="17526" spans="26:26" x14ac:dyDescent="0.2">
      <c r="Z17526" s="5"/>
    </row>
    <row r="17527" spans="26:26" x14ac:dyDescent="0.2">
      <c r="Z17527" s="5"/>
    </row>
    <row r="17528" spans="26:26" x14ac:dyDescent="0.2">
      <c r="Z17528" s="5"/>
    </row>
    <row r="17529" spans="26:26" x14ac:dyDescent="0.2">
      <c r="Z17529" s="5"/>
    </row>
    <row r="17530" spans="26:26" x14ac:dyDescent="0.2">
      <c r="Z17530" s="5"/>
    </row>
    <row r="17531" spans="26:26" x14ac:dyDescent="0.2">
      <c r="Z17531" s="5"/>
    </row>
    <row r="17532" spans="26:26" x14ac:dyDescent="0.2">
      <c r="Z17532" s="5"/>
    </row>
    <row r="17533" spans="26:26" x14ac:dyDescent="0.2">
      <c r="Z17533" s="5"/>
    </row>
    <row r="17534" spans="26:26" x14ac:dyDescent="0.2">
      <c r="Z17534" s="5"/>
    </row>
    <row r="17535" spans="26:26" x14ac:dyDescent="0.2">
      <c r="Z17535" s="5"/>
    </row>
    <row r="17536" spans="26:26" x14ac:dyDescent="0.2">
      <c r="Z17536" s="5"/>
    </row>
    <row r="17537" spans="26:26" x14ac:dyDescent="0.2">
      <c r="Z17537" s="5"/>
    </row>
    <row r="17538" spans="26:26" x14ac:dyDescent="0.2">
      <c r="Z17538" s="5"/>
    </row>
    <row r="17539" spans="26:26" x14ac:dyDescent="0.2">
      <c r="Z17539" s="5"/>
    </row>
    <row r="17540" spans="26:26" x14ac:dyDescent="0.2">
      <c r="Z17540" s="5"/>
    </row>
    <row r="17541" spans="26:26" x14ac:dyDescent="0.2">
      <c r="Z17541" s="5"/>
    </row>
    <row r="17542" spans="26:26" x14ac:dyDescent="0.2">
      <c r="Z17542" s="5"/>
    </row>
    <row r="17543" spans="26:26" x14ac:dyDescent="0.2">
      <c r="Z17543" s="5"/>
    </row>
    <row r="17544" spans="26:26" x14ac:dyDescent="0.2">
      <c r="Z17544" s="5"/>
    </row>
    <row r="17545" spans="26:26" x14ac:dyDescent="0.2">
      <c r="Z17545" s="5"/>
    </row>
    <row r="17546" spans="26:26" x14ac:dyDescent="0.2">
      <c r="Z17546" s="5"/>
    </row>
    <row r="17547" spans="26:26" x14ac:dyDescent="0.2">
      <c r="Z17547" s="5"/>
    </row>
    <row r="17548" spans="26:26" x14ac:dyDescent="0.2">
      <c r="Z17548" s="5"/>
    </row>
    <row r="17549" spans="26:26" x14ac:dyDescent="0.2">
      <c r="Z17549" s="5"/>
    </row>
    <row r="17550" spans="26:26" x14ac:dyDescent="0.2">
      <c r="Z17550" s="5"/>
    </row>
    <row r="17551" spans="26:26" x14ac:dyDescent="0.2">
      <c r="Z17551" s="5"/>
    </row>
    <row r="17552" spans="26:26" x14ac:dyDescent="0.2">
      <c r="Z17552" s="5"/>
    </row>
    <row r="17553" spans="26:26" x14ac:dyDescent="0.2">
      <c r="Z17553" s="5"/>
    </row>
    <row r="17554" spans="26:26" x14ac:dyDescent="0.2">
      <c r="Z17554" s="5"/>
    </row>
    <row r="17555" spans="26:26" x14ac:dyDescent="0.2">
      <c r="Z17555" s="5"/>
    </row>
    <row r="17556" spans="26:26" x14ac:dyDescent="0.2">
      <c r="Z17556" s="5"/>
    </row>
    <row r="17557" spans="26:26" x14ac:dyDescent="0.2">
      <c r="Z17557" s="5"/>
    </row>
    <row r="17558" spans="26:26" x14ac:dyDescent="0.2">
      <c r="Z17558" s="5"/>
    </row>
    <row r="17559" spans="26:26" x14ac:dyDescent="0.2">
      <c r="Z17559" s="5"/>
    </row>
    <row r="17560" spans="26:26" x14ac:dyDescent="0.2">
      <c r="Z17560" s="5"/>
    </row>
    <row r="17561" spans="26:26" x14ac:dyDescent="0.2">
      <c r="Z17561" s="5"/>
    </row>
    <row r="17562" spans="26:26" x14ac:dyDescent="0.2">
      <c r="Z17562" s="5"/>
    </row>
    <row r="17563" spans="26:26" x14ac:dyDescent="0.2">
      <c r="Z17563" s="5"/>
    </row>
    <row r="17564" spans="26:26" x14ac:dyDescent="0.2">
      <c r="Z17564" s="5"/>
    </row>
    <row r="17565" spans="26:26" x14ac:dyDescent="0.2">
      <c r="Z17565" s="5"/>
    </row>
    <row r="17566" spans="26:26" x14ac:dyDescent="0.2">
      <c r="Z17566" s="5"/>
    </row>
    <row r="17567" spans="26:26" x14ac:dyDescent="0.2">
      <c r="Z17567" s="5"/>
    </row>
    <row r="17568" spans="26:26" x14ac:dyDescent="0.2">
      <c r="Z17568" s="5"/>
    </row>
    <row r="17569" spans="26:26" x14ac:dyDescent="0.2">
      <c r="Z17569" s="5"/>
    </row>
    <row r="17570" spans="26:26" x14ac:dyDescent="0.2">
      <c r="Z17570" s="5"/>
    </row>
    <row r="17571" spans="26:26" x14ac:dyDescent="0.2">
      <c r="Z17571" s="5"/>
    </row>
    <row r="17572" spans="26:26" x14ac:dyDescent="0.2">
      <c r="Z17572" s="5"/>
    </row>
    <row r="17573" spans="26:26" x14ac:dyDescent="0.2">
      <c r="Z17573" s="5"/>
    </row>
    <row r="17574" spans="26:26" x14ac:dyDescent="0.2">
      <c r="Z17574" s="5"/>
    </row>
    <row r="17575" spans="26:26" x14ac:dyDescent="0.2">
      <c r="Z17575" s="5"/>
    </row>
    <row r="17576" spans="26:26" x14ac:dyDescent="0.2">
      <c r="Z17576" s="5"/>
    </row>
    <row r="17577" spans="26:26" x14ac:dyDescent="0.2">
      <c r="Z17577" s="5"/>
    </row>
    <row r="17578" spans="26:26" x14ac:dyDescent="0.2">
      <c r="Z17578" s="5"/>
    </row>
    <row r="17579" spans="26:26" x14ac:dyDescent="0.2">
      <c r="Z17579" s="5"/>
    </row>
    <row r="17580" spans="26:26" x14ac:dyDescent="0.2">
      <c r="Z17580" s="5"/>
    </row>
    <row r="17581" spans="26:26" x14ac:dyDescent="0.2">
      <c r="Z17581" s="5"/>
    </row>
    <row r="17582" spans="26:26" x14ac:dyDescent="0.2">
      <c r="Z17582" s="5"/>
    </row>
    <row r="17583" spans="26:26" x14ac:dyDescent="0.2">
      <c r="Z17583" s="5"/>
    </row>
    <row r="17584" spans="26:26" x14ac:dyDescent="0.2">
      <c r="Z17584" s="5"/>
    </row>
    <row r="17585" spans="26:26" x14ac:dyDescent="0.2">
      <c r="Z17585" s="5"/>
    </row>
    <row r="17586" spans="26:26" x14ac:dyDescent="0.2">
      <c r="Z17586" s="5"/>
    </row>
    <row r="17587" spans="26:26" x14ac:dyDescent="0.2">
      <c r="Z17587" s="5"/>
    </row>
    <row r="17588" spans="26:26" x14ac:dyDescent="0.2">
      <c r="Z17588" s="5"/>
    </row>
    <row r="17589" spans="26:26" x14ac:dyDescent="0.2">
      <c r="Z17589" s="5"/>
    </row>
    <row r="17590" spans="26:26" x14ac:dyDescent="0.2">
      <c r="Z17590" s="5"/>
    </row>
    <row r="17591" spans="26:26" x14ac:dyDescent="0.2">
      <c r="Z17591" s="5"/>
    </row>
    <row r="17592" spans="26:26" x14ac:dyDescent="0.2">
      <c r="Z17592" s="5"/>
    </row>
    <row r="17593" spans="26:26" x14ac:dyDescent="0.2">
      <c r="Z17593" s="5"/>
    </row>
    <row r="17594" spans="26:26" x14ac:dyDescent="0.2">
      <c r="Z17594" s="5"/>
    </row>
    <row r="17595" spans="26:26" x14ac:dyDescent="0.2">
      <c r="Z17595" s="5"/>
    </row>
    <row r="17596" spans="26:26" x14ac:dyDescent="0.2">
      <c r="Z17596" s="5"/>
    </row>
    <row r="17597" spans="26:26" x14ac:dyDescent="0.2">
      <c r="Z17597" s="5"/>
    </row>
    <row r="17598" spans="26:26" x14ac:dyDescent="0.2">
      <c r="Z17598" s="5"/>
    </row>
    <row r="17599" spans="26:26" x14ac:dyDescent="0.2">
      <c r="Z17599" s="5"/>
    </row>
    <row r="17600" spans="26:26" x14ac:dyDescent="0.2">
      <c r="Z17600" s="5"/>
    </row>
    <row r="17601" spans="26:26" x14ac:dyDescent="0.2">
      <c r="Z17601" s="5"/>
    </row>
    <row r="17602" spans="26:26" x14ac:dyDescent="0.2">
      <c r="Z17602" s="5"/>
    </row>
    <row r="17603" spans="26:26" x14ac:dyDescent="0.2">
      <c r="Z17603" s="5"/>
    </row>
    <row r="17604" spans="26:26" x14ac:dyDescent="0.2">
      <c r="Z17604" s="5"/>
    </row>
    <row r="17605" spans="26:26" x14ac:dyDescent="0.2">
      <c r="Z17605" s="5"/>
    </row>
    <row r="17606" spans="26:26" x14ac:dyDescent="0.2">
      <c r="Z17606" s="5"/>
    </row>
    <row r="17607" spans="26:26" x14ac:dyDescent="0.2">
      <c r="Z17607" s="5"/>
    </row>
    <row r="17608" spans="26:26" x14ac:dyDescent="0.2">
      <c r="Z17608" s="5"/>
    </row>
    <row r="17609" spans="26:26" x14ac:dyDescent="0.2">
      <c r="Z17609" s="5"/>
    </row>
    <row r="17610" spans="26:26" x14ac:dyDescent="0.2">
      <c r="Z17610" s="5"/>
    </row>
    <row r="17611" spans="26:26" x14ac:dyDescent="0.2">
      <c r="Z17611" s="5"/>
    </row>
    <row r="17612" spans="26:26" x14ac:dyDescent="0.2">
      <c r="Z17612" s="5"/>
    </row>
    <row r="17613" spans="26:26" x14ac:dyDescent="0.2">
      <c r="Z17613" s="5"/>
    </row>
    <row r="17614" spans="26:26" x14ac:dyDescent="0.2">
      <c r="Z17614" s="5"/>
    </row>
    <row r="17615" spans="26:26" x14ac:dyDescent="0.2">
      <c r="Z17615" s="5"/>
    </row>
    <row r="17616" spans="26:26" x14ac:dyDescent="0.2">
      <c r="Z17616" s="5"/>
    </row>
    <row r="17617" spans="26:26" x14ac:dyDescent="0.2">
      <c r="Z17617" s="5"/>
    </row>
    <row r="17618" spans="26:26" x14ac:dyDescent="0.2">
      <c r="Z17618" s="5"/>
    </row>
    <row r="17619" spans="26:26" x14ac:dyDescent="0.2">
      <c r="Z17619" s="5"/>
    </row>
    <row r="17620" spans="26:26" x14ac:dyDescent="0.2">
      <c r="Z17620" s="5"/>
    </row>
    <row r="17621" spans="26:26" x14ac:dyDescent="0.2">
      <c r="Z17621" s="5"/>
    </row>
    <row r="17622" spans="26:26" x14ac:dyDescent="0.2">
      <c r="Z17622" s="5"/>
    </row>
    <row r="17623" spans="26:26" x14ac:dyDescent="0.2">
      <c r="Z17623" s="5"/>
    </row>
    <row r="17624" spans="26:26" x14ac:dyDescent="0.2">
      <c r="Z17624" s="5"/>
    </row>
    <row r="17625" spans="26:26" x14ac:dyDescent="0.2">
      <c r="Z17625" s="5"/>
    </row>
    <row r="17626" spans="26:26" x14ac:dyDescent="0.2">
      <c r="Z17626" s="5"/>
    </row>
    <row r="17627" spans="26:26" x14ac:dyDescent="0.2">
      <c r="Z17627" s="5"/>
    </row>
    <row r="17628" spans="26:26" x14ac:dyDescent="0.2">
      <c r="Z17628" s="5"/>
    </row>
    <row r="17629" spans="26:26" x14ac:dyDescent="0.2">
      <c r="Z17629" s="5"/>
    </row>
    <row r="17630" spans="26:26" x14ac:dyDescent="0.2">
      <c r="Z17630" s="5"/>
    </row>
    <row r="17631" spans="26:26" x14ac:dyDescent="0.2">
      <c r="Z17631" s="5"/>
    </row>
    <row r="17632" spans="26:26" x14ac:dyDescent="0.2">
      <c r="Z17632" s="5"/>
    </row>
    <row r="17633" spans="26:26" x14ac:dyDescent="0.2">
      <c r="Z17633" s="5"/>
    </row>
    <row r="17634" spans="26:26" x14ac:dyDescent="0.2">
      <c r="Z17634" s="5"/>
    </row>
    <row r="17635" spans="26:26" x14ac:dyDescent="0.2">
      <c r="Z17635" s="5"/>
    </row>
    <row r="17636" spans="26:26" x14ac:dyDescent="0.2">
      <c r="Z17636" s="5"/>
    </row>
    <row r="17637" spans="26:26" x14ac:dyDescent="0.2">
      <c r="Z17637" s="5"/>
    </row>
    <row r="17638" spans="26:26" x14ac:dyDescent="0.2">
      <c r="Z17638" s="5"/>
    </row>
    <row r="17639" spans="26:26" x14ac:dyDescent="0.2">
      <c r="Z17639" s="5"/>
    </row>
    <row r="17640" spans="26:26" x14ac:dyDescent="0.2">
      <c r="Z17640" s="5"/>
    </row>
    <row r="17641" spans="26:26" x14ac:dyDescent="0.2">
      <c r="Z17641" s="5"/>
    </row>
    <row r="17642" spans="26:26" x14ac:dyDescent="0.2">
      <c r="Z17642" s="5"/>
    </row>
    <row r="17643" spans="26:26" x14ac:dyDescent="0.2">
      <c r="Z17643" s="5"/>
    </row>
    <row r="17644" spans="26:26" x14ac:dyDescent="0.2">
      <c r="Z17644" s="5"/>
    </row>
    <row r="17645" spans="26:26" x14ac:dyDescent="0.2">
      <c r="Z17645" s="5"/>
    </row>
    <row r="17646" spans="26:26" x14ac:dyDescent="0.2">
      <c r="Z17646" s="5"/>
    </row>
    <row r="17647" spans="26:26" x14ac:dyDescent="0.2">
      <c r="Z17647" s="5"/>
    </row>
    <row r="17648" spans="26:26" x14ac:dyDescent="0.2">
      <c r="Z17648" s="5"/>
    </row>
    <row r="17649" spans="26:26" x14ac:dyDescent="0.2">
      <c r="Z17649" s="5"/>
    </row>
    <row r="17650" spans="26:26" x14ac:dyDescent="0.2">
      <c r="Z17650" s="5"/>
    </row>
    <row r="17651" spans="26:26" x14ac:dyDescent="0.2">
      <c r="Z17651" s="5"/>
    </row>
    <row r="17652" spans="26:26" x14ac:dyDescent="0.2">
      <c r="Z17652" s="5"/>
    </row>
    <row r="17653" spans="26:26" x14ac:dyDescent="0.2">
      <c r="Z17653" s="5"/>
    </row>
    <row r="17654" spans="26:26" x14ac:dyDescent="0.2">
      <c r="Z17654" s="5"/>
    </row>
    <row r="17655" spans="26:26" x14ac:dyDescent="0.2">
      <c r="Z17655" s="5"/>
    </row>
    <row r="17656" spans="26:26" x14ac:dyDescent="0.2">
      <c r="Z17656" s="5"/>
    </row>
    <row r="17657" spans="26:26" x14ac:dyDescent="0.2">
      <c r="Z17657" s="5"/>
    </row>
    <row r="17658" spans="26:26" x14ac:dyDescent="0.2">
      <c r="Z17658" s="5"/>
    </row>
    <row r="17659" spans="26:26" x14ac:dyDescent="0.2">
      <c r="Z17659" s="5"/>
    </row>
    <row r="17660" spans="26:26" x14ac:dyDescent="0.2">
      <c r="Z17660" s="5"/>
    </row>
    <row r="17661" spans="26:26" x14ac:dyDescent="0.2">
      <c r="Z17661" s="5"/>
    </row>
    <row r="17662" spans="26:26" x14ac:dyDescent="0.2">
      <c r="Z17662" s="5"/>
    </row>
    <row r="17663" spans="26:26" x14ac:dyDescent="0.2">
      <c r="Z17663" s="5"/>
    </row>
    <row r="17664" spans="26:26" x14ac:dyDescent="0.2">
      <c r="Z17664" s="5"/>
    </row>
    <row r="17665" spans="26:26" x14ac:dyDescent="0.2">
      <c r="Z17665" s="5"/>
    </row>
    <row r="17666" spans="26:26" x14ac:dyDescent="0.2">
      <c r="Z17666" s="5"/>
    </row>
    <row r="17667" spans="26:26" x14ac:dyDescent="0.2">
      <c r="Z17667" s="5"/>
    </row>
    <row r="17668" spans="26:26" x14ac:dyDescent="0.2">
      <c r="Z17668" s="5"/>
    </row>
    <row r="17669" spans="26:26" x14ac:dyDescent="0.2">
      <c r="Z17669" s="5"/>
    </row>
    <row r="17670" spans="26:26" x14ac:dyDescent="0.2">
      <c r="Z17670" s="5"/>
    </row>
    <row r="17671" spans="26:26" x14ac:dyDescent="0.2">
      <c r="Z17671" s="5"/>
    </row>
    <row r="17672" spans="26:26" x14ac:dyDescent="0.2">
      <c r="Z17672" s="5"/>
    </row>
    <row r="17673" spans="26:26" x14ac:dyDescent="0.2">
      <c r="Z17673" s="5"/>
    </row>
    <row r="17674" spans="26:26" x14ac:dyDescent="0.2">
      <c r="Z17674" s="5"/>
    </row>
    <row r="17675" spans="26:26" x14ac:dyDescent="0.2">
      <c r="Z17675" s="5"/>
    </row>
    <row r="17676" spans="26:26" x14ac:dyDescent="0.2">
      <c r="Z17676" s="5"/>
    </row>
    <row r="17677" spans="26:26" x14ac:dyDescent="0.2">
      <c r="Z17677" s="5"/>
    </row>
    <row r="17678" spans="26:26" x14ac:dyDescent="0.2">
      <c r="Z17678" s="5"/>
    </row>
    <row r="17679" spans="26:26" x14ac:dyDescent="0.2">
      <c r="Z17679" s="5"/>
    </row>
    <row r="17680" spans="26:26" x14ac:dyDescent="0.2">
      <c r="Z17680" s="5"/>
    </row>
    <row r="17681" spans="26:26" x14ac:dyDescent="0.2">
      <c r="Z17681" s="5"/>
    </row>
    <row r="17682" spans="26:26" x14ac:dyDescent="0.2">
      <c r="Z17682" s="5"/>
    </row>
    <row r="17683" spans="26:26" x14ac:dyDescent="0.2">
      <c r="Z17683" s="5"/>
    </row>
    <row r="17684" spans="26:26" x14ac:dyDescent="0.2">
      <c r="Z17684" s="5"/>
    </row>
    <row r="17685" spans="26:26" x14ac:dyDescent="0.2">
      <c r="Z17685" s="5"/>
    </row>
    <row r="17686" spans="26:26" x14ac:dyDescent="0.2">
      <c r="Z17686" s="5"/>
    </row>
    <row r="17687" spans="26:26" x14ac:dyDescent="0.2">
      <c r="Z17687" s="5"/>
    </row>
    <row r="17688" spans="26:26" x14ac:dyDescent="0.2">
      <c r="Z17688" s="5"/>
    </row>
    <row r="17689" spans="26:26" x14ac:dyDescent="0.2">
      <c r="Z17689" s="5"/>
    </row>
    <row r="17690" spans="26:26" x14ac:dyDescent="0.2">
      <c r="Z17690" s="5"/>
    </row>
    <row r="17691" spans="26:26" x14ac:dyDescent="0.2">
      <c r="Z17691" s="5"/>
    </row>
    <row r="17692" spans="26:26" x14ac:dyDescent="0.2">
      <c r="Z17692" s="5"/>
    </row>
    <row r="17693" spans="26:26" x14ac:dyDescent="0.2">
      <c r="Z17693" s="5"/>
    </row>
    <row r="17694" spans="26:26" x14ac:dyDescent="0.2">
      <c r="Z17694" s="5"/>
    </row>
    <row r="17695" spans="26:26" x14ac:dyDescent="0.2">
      <c r="Z17695" s="5"/>
    </row>
    <row r="17696" spans="26:26" x14ac:dyDescent="0.2">
      <c r="Z17696" s="5"/>
    </row>
    <row r="17697" spans="26:26" x14ac:dyDescent="0.2">
      <c r="Z17697" s="5"/>
    </row>
    <row r="17698" spans="26:26" x14ac:dyDescent="0.2">
      <c r="Z17698" s="5"/>
    </row>
    <row r="17699" spans="26:26" x14ac:dyDescent="0.2">
      <c r="Z17699" s="5"/>
    </row>
    <row r="17700" spans="26:26" x14ac:dyDescent="0.2">
      <c r="Z17700" s="5"/>
    </row>
    <row r="17701" spans="26:26" x14ac:dyDescent="0.2">
      <c r="Z17701" s="5"/>
    </row>
    <row r="17702" spans="26:26" x14ac:dyDescent="0.2">
      <c r="Z17702" s="5"/>
    </row>
    <row r="17703" spans="26:26" x14ac:dyDescent="0.2">
      <c r="Z17703" s="5"/>
    </row>
    <row r="17704" spans="26:26" x14ac:dyDescent="0.2">
      <c r="Z17704" s="5"/>
    </row>
    <row r="17705" spans="26:26" x14ac:dyDescent="0.2">
      <c r="Z17705" s="5"/>
    </row>
    <row r="17706" spans="26:26" x14ac:dyDescent="0.2">
      <c r="Z17706" s="5"/>
    </row>
    <row r="17707" spans="26:26" x14ac:dyDescent="0.2">
      <c r="Z17707" s="5"/>
    </row>
    <row r="17708" spans="26:26" x14ac:dyDescent="0.2">
      <c r="Z17708" s="5"/>
    </row>
    <row r="17709" spans="26:26" x14ac:dyDescent="0.2">
      <c r="Z17709" s="5"/>
    </row>
    <row r="17710" spans="26:26" x14ac:dyDescent="0.2">
      <c r="Z17710" s="5"/>
    </row>
    <row r="17711" spans="26:26" x14ac:dyDescent="0.2">
      <c r="Z17711" s="5"/>
    </row>
    <row r="17712" spans="26:26" x14ac:dyDescent="0.2">
      <c r="Z17712" s="5"/>
    </row>
    <row r="17713" spans="26:26" x14ac:dyDescent="0.2">
      <c r="Z17713" s="5"/>
    </row>
    <row r="17714" spans="26:26" x14ac:dyDescent="0.2">
      <c r="Z17714" s="5"/>
    </row>
    <row r="17715" spans="26:26" x14ac:dyDescent="0.2">
      <c r="Z17715" s="5"/>
    </row>
    <row r="17716" spans="26:26" x14ac:dyDescent="0.2">
      <c r="Z17716" s="5"/>
    </row>
    <row r="17717" spans="26:26" x14ac:dyDescent="0.2">
      <c r="Z17717" s="5"/>
    </row>
    <row r="17718" spans="26:26" x14ac:dyDescent="0.2">
      <c r="Z17718" s="5"/>
    </row>
    <row r="17719" spans="26:26" x14ac:dyDescent="0.2">
      <c r="Z17719" s="5"/>
    </row>
    <row r="17720" spans="26:26" x14ac:dyDescent="0.2">
      <c r="Z17720" s="5"/>
    </row>
    <row r="17721" spans="26:26" x14ac:dyDescent="0.2">
      <c r="Z17721" s="5"/>
    </row>
    <row r="17722" spans="26:26" x14ac:dyDescent="0.2">
      <c r="Z17722" s="5"/>
    </row>
    <row r="17723" spans="26:26" x14ac:dyDescent="0.2">
      <c r="Z17723" s="5"/>
    </row>
    <row r="17724" spans="26:26" x14ac:dyDescent="0.2">
      <c r="Z17724" s="5"/>
    </row>
    <row r="17725" spans="26:26" x14ac:dyDescent="0.2">
      <c r="Z17725" s="5"/>
    </row>
    <row r="17726" spans="26:26" x14ac:dyDescent="0.2">
      <c r="Z17726" s="5"/>
    </row>
    <row r="17727" spans="26:26" x14ac:dyDescent="0.2">
      <c r="Z17727" s="5"/>
    </row>
    <row r="17728" spans="26:26" x14ac:dyDescent="0.2">
      <c r="Z17728" s="5"/>
    </row>
    <row r="17729" spans="26:26" x14ac:dyDescent="0.2">
      <c r="Z17729" s="5"/>
    </row>
    <row r="17730" spans="26:26" x14ac:dyDescent="0.2">
      <c r="Z17730" s="5"/>
    </row>
    <row r="17731" spans="26:26" x14ac:dyDescent="0.2">
      <c r="Z17731" s="5"/>
    </row>
    <row r="17732" spans="26:26" x14ac:dyDescent="0.2">
      <c r="Z17732" s="5"/>
    </row>
    <row r="17733" spans="26:26" x14ac:dyDescent="0.2">
      <c r="Z17733" s="5"/>
    </row>
    <row r="17734" spans="26:26" x14ac:dyDescent="0.2">
      <c r="Z17734" s="5"/>
    </row>
    <row r="17735" spans="26:26" x14ac:dyDescent="0.2">
      <c r="Z17735" s="5"/>
    </row>
    <row r="17736" spans="26:26" x14ac:dyDescent="0.2">
      <c r="Z17736" s="5"/>
    </row>
    <row r="17737" spans="26:26" x14ac:dyDescent="0.2">
      <c r="Z17737" s="5"/>
    </row>
    <row r="17738" spans="26:26" x14ac:dyDescent="0.2">
      <c r="Z17738" s="5"/>
    </row>
    <row r="17739" spans="26:26" x14ac:dyDescent="0.2">
      <c r="Z17739" s="5"/>
    </row>
    <row r="17740" spans="26:26" x14ac:dyDescent="0.2">
      <c r="Z17740" s="5"/>
    </row>
    <row r="17741" spans="26:26" x14ac:dyDescent="0.2">
      <c r="Z17741" s="5"/>
    </row>
    <row r="17742" spans="26:26" x14ac:dyDescent="0.2">
      <c r="Z17742" s="5"/>
    </row>
    <row r="17743" spans="26:26" x14ac:dyDescent="0.2">
      <c r="Z17743" s="5"/>
    </row>
    <row r="17744" spans="26:26" x14ac:dyDescent="0.2">
      <c r="Z17744" s="5"/>
    </row>
    <row r="17745" spans="26:26" x14ac:dyDescent="0.2">
      <c r="Z17745" s="5"/>
    </row>
    <row r="17746" spans="26:26" x14ac:dyDescent="0.2">
      <c r="Z17746" s="5"/>
    </row>
    <row r="17747" spans="26:26" x14ac:dyDescent="0.2">
      <c r="Z17747" s="5"/>
    </row>
    <row r="17748" spans="26:26" x14ac:dyDescent="0.2">
      <c r="Z17748" s="5"/>
    </row>
    <row r="17749" spans="26:26" x14ac:dyDescent="0.2">
      <c r="Z17749" s="5"/>
    </row>
    <row r="17750" spans="26:26" x14ac:dyDescent="0.2">
      <c r="Z17750" s="5"/>
    </row>
    <row r="17751" spans="26:26" x14ac:dyDescent="0.2">
      <c r="Z17751" s="5"/>
    </row>
    <row r="17752" spans="26:26" x14ac:dyDescent="0.2">
      <c r="Z17752" s="5"/>
    </row>
    <row r="17753" spans="26:26" x14ac:dyDescent="0.2">
      <c r="Z17753" s="5"/>
    </row>
    <row r="17754" spans="26:26" x14ac:dyDescent="0.2">
      <c r="Z17754" s="5"/>
    </row>
    <row r="17755" spans="26:26" x14ac:dyDescent="0.2">
      <c r="Z17755" s="5"/>
    </row>
    <row r="17756" spans="26:26" x14ac:dyDescent="0.2">
      <c r="Z17756" s="5"/>
    </row>
    <row r="17757" spans="26:26" x14ac:dyDescent="0.2">
      <c r="Z17757" s="5"/>
    </row>
    <row r="17758" spans="26:26" x14ac:dyDescent="0.2">
      <c r="Z17758" s="5"/>
    </row>
    <row r="17759" spans="26:26" x14ac:dyDescent="0.2">
      <c r="Z17759" s="5"/>
    </row>
    <row r="17760" spans="26:26" x14ac:dyDescent="0.2">
      <c r="Z17760" s="5"/>
    </row>
    <row r="17761" spans="26:26" x14ac:dyDescent="0.2">
      <c r="Z17761" s="5"/>
    </row>
    <row r="17762" spans="26:26" x14ac:dyDescent="0.2">
      <c r="Z17762" s="5"/>
    </row>
    <row r="17763" spans="26:26" x14ac:dyDescent="0.2">
      <c r="Z17763" s="5"/>
    </row>
    <row r="17764" spans="26:26" x14ac:dyDescent="0.2">
      <c r="Z17764" s="5"/>
    </row>
    <row r="17765" spans="26:26" x14ac:dyDescent="0.2">
      <c r="Z17765" s="5"/>
    </row>
    <row r="17766" spans="26:26" x14ac:dyDescent="0.2">
      <c r="Z17766" s="5"/>
    </row>
    <row r="17767" spans="26:26" x14ac:dyDescent="0.2">
      <c r="Z17767" s="5"/>
    </row>
    <row r="17768" spans="26:26" x14ac:dyDescent="0.2">
      <c r="Z17768" s="5"/>
    </row>
    <row r="17769" spans="26:26" x14ac:dyDescent="0.2">
      <c r="Z17769" s="5"/>
    </row>
    <row r="17770" spans="26:26" x14ac:dyDescent="0.2">
      <c r="Z17770" s="5"/>
    </row>
    <row r="17771" spans="26:26" x14ac:dyDescent="0.2">
      <c r="Z17771" s="5"/>
    </row>
    <row r="17772" spans="26:26" x14ac:dyDescent="0.2">
      <c r="Z17772" s="5"/>
    </row>
    <row r="17773" spans="26:26" x14ac:dyDescent="0.2">
      <c r="Z17773" s="5"/>
    </row>
    <row r="17774" spans="26:26" x14ac:dyDescent="0.2">
      <c r="Z17774" s="5"/>
    </row>
    <row r="17775" spans="26:26" x14ac:dyDescent="0.2">
      <c r="Z17775" s="5"/>
    </row>
    <row r="17776" spans="26:26" x14ac:dyDescent="0.2">
      <c r="Z17776" s="5"/>
    </row>
    <row r="17777" spans="26:26" x14ac:dyDescent="0.2">
      <c r="Z17777" s="5"/>
    </row>
    <row r="17778" spans="26:26" x14ac:dyDescent="0.2">
      <c r="Z17778" s="5"/>
    </row>
    <row r="17779" spans="26:26" x14ac:dyDescent="0.2">
      <c r="Z17779" s="5"/>
    </row>
    <row r="17780" spans="26:26" x14ac:dyDescent="0.2">
      <c r="Z17780" s="5"/>
    </row>
    <row r="17781" spans="26:26" x14ac:dyDescent="0.2">
      <c r="Z17781" s="5"/>
    </row>
    <row r="17782" spans="26:26" x14ac:dyDescent="0.2">
      <c r="Z17782" s="5"/>
    </row>
    <row r="17783" spans="26:26" x14ac:dyDescent="0.2">
      <c r="Z17783" s="5"/>
    </row>
    <row r="17784" spans="26:26" x14ac:dyDescent="0.2">
      <c r="Z17784" s="5"/>
    </row>
    <row r="17785" spans="26:26" x14ac:dyDescent="0.2">
      <c r="Z17785" s="5"/>
    </row>
    <row r="17786" spans="26:26" x14ac:dyDescent="0.2">
      <c r="Z17786" s="5"/>
    </row>
    <row r="17787" spans="26:26" x14ac:dyDescent="0.2">
      <c r="Z17787" s="5"/>
    </row>
    <row r="17788" spans="26:26" x14ac:dyDescent="0.2">
      <c r="Z17788" s="5"/>
    </row>
    <row r="17789" spans="26:26" x14ac:dyDescent="0.2">
      <c r="Z17789" s="5"/>
    </row>
    <row r="17790" spans="26:26" x14ac:dyDescent="0.2">
      <c r="Z17790" s="5"/>
    </row>
    <row r="17791" spans="26:26" x14ac:dyDescent="0.2">
      <c r="Z17791" s="5"/>
    </row>
    <row r="17792" spans="26:26" x14ac:dyDescent="0.2">
      <c r="Z17792" s="5"/>
    </row>
    <row r="17793" spans="26:26" x14ac:dyDescent="0.2">
      <c r="Z17793" s="5"/>
    </row>
    <row r="17794" spans="26:26" x14ac:dyDescent="0.2">
      <c r="Z17794" s="5"/>
    </row>
    <row r="17795" spans="26:26" x14ac:dyDescent="0.2">
      <c r="Z17795" s="5"/>
    </row>
    <row r="17796" spans="26:26" x14ac:dyDescent="0.2">
      <c r="Z17796" s="5"/>
    </row>
    <row r="17797" spans="26:26" x14ac:dyDescent="0.2">
      <c r="Z17797" s="5"/>
    </row>
    <row r="17798" spans="26:26" x14ac:dyDescent="0.2">
      <c r="Z17798" s="5"/>
    </row>
    <row r="17799" spans="26:26" x14ac:dyDescent="0.2">
      <c r="Z17799" s="5"/>
    </row>
    <row r="17800" spans="26:26" x14ac:dyDescent="0.2">
      <c r="Z17800" s="5"/>
    </row>
    <row r="17801" spans="26:26" x14ac:dyDescent="0.2">
      <c r="Z17801" s="5"/>
    </row>
    <row r="17802" spans="26:26" x14ac:dyDescent="0.2">
      <c r="Z17802" s="5"/>
    </row>
    <row r="17803" spans="26:26" x14ac:dyDescent="0.2">
      <c r="Z17803" s="5"/>
    </row>
    <row r="17804" spans="26:26" x14ac:dyDescent="0.2">
      <c r="Z17804" s="5"/>
    </row>
    <row r="17805" spans="26:26" x14ac:dyDescent="0.2">
      <c r="Z17805" s="5"/>
    </row>
    <row r="17806" spans="26:26" x14ac:dyDescent="0.2">
      <c r="Z17806" s="5"/>
    </row>
    <row r="17807" spans="26:26" x14ac:dyDescent="0.2">
      <c r="Z17807" s="5"/>
    </row>
    <row r="17808" spans="26:26" x14ac:dyDescent="0.2">
      <c r="Z17808" s="5"/>
    </row>
    <row r="17809" spans="26:26" x14ac:dyDescent="0.2">
      <c r="Z17809" s="5"/>
    </row>
    <row r="17810" spans="26:26" x14ac:dyDescent="0.2">
      <c r="Z17810" s="5"/>
    </row>
    <row r="17811" spans="26:26" x14ac:dyDescent="0.2">
      <c r="Z17811" s="5"/>
    </row>
    <row r="17812" spans="26:26" x14ac:dyDescent="0.2">
      <c r="Z17812" s="5"/>
    </row>
    <row r="17813" spans="26:26" x14ac:dyDescent="0.2">
      <c r="Z17813" s="5"/>
    </row>
    <row r="17814" spans="26:26" x14ac:dyDescent="0.2">
      <c r="Z17814" s="5"/>
    </row>
    <row r="17815" spans="26:26" x14ac:dyDescent="0.2">
      <c r="Z17815" s="5"/>
    </row>
    <row r="17816" spans="26:26" x14ac:dyDescent="0.2">
      <c r="Z17816" s="5"/>
    </row>
    <row r="17817" spans="26:26" x14ac:dyDescent="0.2">
      <c r="Z17817" s="5"/>
    </row>
    <row r="17818" spans="26:26" x14ac:dyDescent="0.2">
      <c r="Z17818" s="5"/>
    </row>
    <row r="17819" spans="26:26" x14ac:dyDescent="0.2">
      <c r="Z17819" s="5"/>
    </row>
    <row r="17820" spans="26:26" x14ac:dyDescent="0.2">
      <c r="Z17820" s="5"/>
    </row>
    <row r="17821" spans="26:26" x14ac:dyDescent="0.2">
      <c r="Z17821" s="5"/>
    </row>
    <row r="17822" spans="26:26" x14ac:dyDescent="0.2">
      <c r="Z17822" s="5"/>
    </row>
    <row r="17823" spans="26:26" x14ac:dyDescent="0.2">
      <c r="Z17823" s="5"/>
    </row>
    <row r="17824" spans="26:26" x14ac:dyDescent="0.2">
      <c r="Z17824" s="5"/>
    </row>
    <row r="17825" spans="26:26" x14ac:dyDescent="0.2">
      <c r="Z17825" s="5"/>
    </row>
    <row r="17826" spans="26:26" x14ac:dyDescent="0.2">
      <c r="Z17826" s="5"/>
    </row>
    <row r="17827" spans="26:26" x14ac:dyDescent="0.2">
      <c r="Z17827" s="5"/>
    </row>
    <row r="17828" spans="26:26" x14ac:dyDescent="0.2">
      <c r="Z17828" s="5"/>
    </row>
    <row r="17829" spans="26:26" x14ac:dyDescent="0.2">
      <c r="Z17829" s="5"/>
    </row>
    <row r="17830" spans="26:26" x14ac:dyDescent="0.2">
      <c r="Z17830" s="5"/>
    </row>
    <row r="17831" spans="26:26" x14ac:dyDescent="0.2">
      <c r="Z17831" s="5"/>
    </row>
    <row r="17832" spans="26:26" x14ac:dyDescent="0.2">
      <c r="Z17832" s="5"/>
    </row>
    <row r="17833" spans="26:26" x14ac:dyDescent="0.2">
      <c r="Z17833" s="5"/>
    </row>
    <row r="17834" spans="26:26" x14ac:dyDescent="0.2">
      <c r="Z17834" s="5"/>
    </row>
    <row r="17835" spans="26:26" x14ac:dyDescent="0.2">
      <c r="Z17835" s="5"/>
    </row>
    <row r="17836" spans="26:26" x14ac:dyDescent="0.2">
      <c r="Z17836" s="5"/>
    </row>
    <row r="17837" spans="26:26" x14ac:dyDescent="0.2">
      <c r="Z17837" s="5"/>
    </row>
    <row r="17838" spans="26:26" x14ac:dyDescent="0.2">
      <c r="Z17838" s="5"/>
    </row>
    <row r="17839" spans="26:26" x14ac:dyDescent="0.2">
      <c r="Z17839" s="5"/>
    </row>
    <row r="17840" spans="26:26" x14ac:dyDescent="0.2">
      <c r="Z17840" s="5"/>
    </row>
    <row r="17841" spans="26:26" x14ac:dyDescent="0.2">
      <c r="Z17841" s="5"/>
    </row>
    <row r="17842" spans="26:26" x14ac:dyDescent="0.2">
      <c r="Z17842" s="5"/>
    </row>
    <row r="17843" spans="26:26" x14ac:dyDescent="0.2">
      <c r="Z17843" s="5"/>
    </row>
    <row r="17844" spans="26:26" x14ac:dyDescent="0.2">
      <c r="Z17844" s="5"/>
    </row>
    <row r="17845" spans="26:26" x14ac:dyDescent="0.2">
      <c r="Z17845" s="5"/>
    </row>
    <row r="17846" spans="26:26" x14ac:dyDescent="0.2">
      <c r="Z17846" s="5"/>
    </row>
    <row r="17847" spans="26:26" x14ac:dyDescent="0.2">
      <c r="Z17847" s="5"/>
    </row>
    <row r="17848" spans="26:26" x14ac:dyDescent="0.2">
      <c r="Z17848" s="5"/>
    </row>
    <row r="17849" spans="26:26" x14ac:dyDescent="0.2">
      <c r="Z17849" s="5"/>
    </row>
    <row r="17850" spans="26:26" x14ac:dyDescent="0.2">
      <c r="Z17850" s="5"/>
    </row>
    <row r="17851" spans="26:26" x14ac:dyDescent="0.2">
      <c r="Z17851" s="5"/>
    </row>
    <row r="17852" spans="26:26" x14ac:dyDescent="0.2">
      <c r="Z17852" s="5"/>
    </row>
    <row r="17853" spans="26:26" x14ac:dyDescent="0.2">
      <c r="Z17853" s="5"/>
    </row>
    <row r="17854" spans="26:26" x14ac:dyDescent="0.2">
      <c r="Z17854" s="5"/>
    </row>
    <row r="17855" spans="26:26" x14ac:dyDescent="0.2">
      <c r="Z17855" s="5"/>
    </row>
    <row r="17856" spans="26:26" x14ac:dyDescent="0.2">
      <c r="Z17856" s="5"/>
    </row>
    <row r="17857" spans="26:26" x14ac:dyDescent="0.2">
      <c r="Z17857" s="5"/>
    </row>
    <row r="17858" spans="26:26" x14ac:dyDescent="0.2">
      <c r="Z17858" s="5"/>
    </row>
    <row r="17859" spans="26:26" x14ac:dyDescent="0.2">
      <c r="Z17859" s="5"/>
    </row>
    <row r="17860" spans="26:26" x14ac:dyDescent="0.2">
      <c r="Z17860" s="5"/>
    </row>
    <row r="17861" spans="26:26" x14ac:dyDescent="0.2">
      <c r="Z17861" s="5"/>
    </row>
    <row r="17862" spans="26:26" x14ac:dyDescent="0.2">
      <c r="Z17862" s="5"/>
    </row>
    <row r="17863" spans="26:26" x14ac:dyDescent="0.2">
      <c r="Z17863" s="5"/>
    </row>
    <row r="17864" spans="26:26" x14ac:dyDescent="0.2">
      <c r="Z17864" s="5"/>
    </row>
    <row r="17865" spans="26:26" x14ac:dyDescent="0.2">
      <c r="Z17865" s="5"/>
    </row>
    <row r="17866" spans="26:26" x14ac:dyDescent="0.2">
      <c r="Z17866" s="5"/>
    </row>
    <row r="17867" spans="26:26" x14ac:dyDescent="0.2">
      <c r="Z17867" s="5"/>
    </row>
    <row r="17868" spans="26:26" x14ac:dyDescent="0.2">
      <c r="Z17868" s="5"/>
    </row>
    <row r="17869" spans="26:26" x14ac:dyDescent="0.2">
      <c r="Z17869" s="5"/>
    </row>
    <row r="17870" spans="26:26" x14ac:dyDescent="0.2">
      <c r="Z17870" s="5"/>
    </row>
    <row r="17871" spans="26:26" x14ac:dyDescent="0.2">
      <c r="Z17871" s="5"/>
    </row>
    <row r="17872" spans="26:26" x14ac:dyDescent="0.2">
      <c r="Z17872" s="5"/>
    </row>
    <row r="17873" spans="26:26" x14ac:dyDescent="0.2">
      <c r="Z17873" s="5"/>
    </row>
    <row r="17874" spans="26:26" x14ac:dyDescent="0.2">
      <c r="Z17874" s="5"/>
    </row>
    <row r="17875" spans="26:26" x14ac:dyDescent="0.2">
      <c r="Z17875" s="5"/>
    </row>
    <row r="17876" spans="26:26" x14ac:dyDescent="0.2">
      <c r="Z17876" s="5"/>
    </row>
    <row r="17877" spans="26:26" x14ac:dyDescent="0.2">
      <c r="Z17877" s="5"/>
    </row>
    <row r="17878" spans="26:26" x14ac:dyDescent="0.2">
      <c r="Z17878" s="5"/>
    </row>
    <row r="17879" spans="26:26" x14ac:dyDescent="0.2">
      <c r="Z17879" s="5"/>
    </row>
    <row r="17880" spans="26:26" x14ac:dyDescent="0.2">
      <c r="Z17880" s="5"/>
    </row>
    <row r="17881" spans="26:26" x14ac:dyDescent="0.2">
      <c r="Z17881" s="5"/>
    </row>
    <row r="17882" spans="26:26" x14ac:dyDescent="0.2">
      <c r="Z17882" s="5"/>
    </row>
    <row r="17883" spans="26:26" x14ac:dyDescent="0.2">
      <c r="Z17883" s="5"/>
    </row>
    <row r="17884" spans="26:26" x14ac:dyDescent="0.2">
      <c r="Z17884" s="5"/>
    </row>
    <row r="17885" spans="26:26" x14ac:dyDescent="0.2">
      <c r="Z17885" s="5"/>
    </row>
    <row r="17886" spans="26:26" x14ac:dyDescent="0.2">
      <c r="Z17886" s="5"/>
    </row>
    <row r="17887" spans="26:26" x14ac:dyDescent="0.2">
      <c r="Z17887" s="5"/>
    </row>
    <row r="17888" spans="26:26" x14ac:dyDescent="0.2">
      <c r="Z17888" s="5"/>
    </row>
    <row r="17889" spans="26:26" x14ac:dyDescent="0.2">
      <c r="Z17889" s="5"/>
    </row>
    <row r="17890" spans="26:26" x14ac:dyDescent="0.2">
      <c r="Z17890" s="5"/>
    </row>
    <row r="17891" spans="26:26" x14ac:dyDescent="0.2">
      <c r="Z17891" s="5"/>
    </row>
    <row r="17892" spans="26:26" x14ac:dyDescent="0.2">
      <c r="Z17892" s="5"/>
    </row>
    <row r="17893" spans="26:26" x14ac:dyDescent="0.2">
      <c r="Z17893" s="5"/>
    </row>
    <row r="17894" spans="26:26" x14ac:dyDescent="0.2">
      <c r="Z17894" s="5"/>
    </row>
    <row r="17895" spans="26:26" x14ac:dyDescent="0.2">
      <c r="Z17895" s="5"/>
    </row>
    <row r="17896" spans="26:26" x14ac:dyDescent="0.2">
      <c r="Z17896" s="5"/>
    </row>
    <row r="17897" spans="26:26" x14ac:dyDescent="0.2">
      <c r="Z17897" s="5"/>
    </row>
    <row r="17898" spans="26:26" x14ac:dyDescent="0.2">
      <c r="Z17898" s="5"/>
    </row>
    <row r="17899" spans="26:26" x14ac:dyDescent="0.2">
      <c r="Z17899" s="5"/>
    </row>
    <row r="17900" spans="26:26" x14ac:dyDescent="0.2">
      <c r="Z17900" s="5"/>
    </row>
    <row r="17901" spans="26:26" x14ac:dyDescent="0.2">
      <c r="Z17901" s="5"/>
    </row>
    <row r="17902" spans="26:26" x14ac:dyDescent="0.2">
      <c r="Z17902" s="5"/>
    </row>
    <row r="17903" spans="26:26" x14ac:dyDescent="0.2">
      <c r="Z17903" s="5"/>
    </row>
    <row r="17904" spans="26:26" x14ac:dyDescent="0.2">
      <c r="Z17904" s="5"/>
    </row>
    <row r="17905" spans="26:26" x14ac:dyDescent="0.2">
      <c r="Z17905" s="5"/>
    </row>
    <row r="17906" spans="26:26" x14ac:dyDescent="0.2">
      <c r="Z17906" s="5"/>
    </row>
    <row r="17907" spans="26:26" x14ac:dyDescent="0.2">
      <c r="Z17907" s="5"/>
    </row>
    <row r="17908" spans="26:26" x14ac:dyDescent="0.2">
      <c r="Z17908" s="5"/>
    </row>
    <row r="17909" spans="26:26" x14ac:dyDescent="0.2">
      <c r="Z17909" s="5"/>
    </row>
    <row r="17910" spans="26:26" x14ac:dyDescent="0.2">
      <c r="Z17910" s="5"/>
    </row>
    <row r="17911" spans="26:26" x14ac:dyDescent="0.2">
      <c r="Z17911" s="5"/>
    </row>
    <row r="17912" spans="26:26" x14ac:dyDescent="0.2">
      <c r="Z17912" s="5"/>
    </row>
    <row r="17913" spans="26:26" x14ac:dyDescent="0.2">
      <c r="Z17913" s="5"/>
    </row>
    <row r="17914" spans="26:26" x14ac:dyDescent="0.2">
      <c r="Z17914" s="5"/>
    </row>
    <row r="17915" spans="26:26" x14ac:dyDescent="0.2">
      <c r="Z17915" s="5"/>
    </row>
    <row r="17916" spans="26:26" x14ac:dyDescent="0.2">
      <c r="Z17916" s="5"/>
    </row>
    <row r="17917" spans="26:26" x14ac:dyDescent="0.2">
      <c r="Z17917" s="5"/>
    </row>
    <row r="17918" spans="26:26" x14ac:dyDescent="0.2">
      <c r="Z17918" s="5"/>
    </row>
    <row r="17919" spans="26:26" x14ac:dyDescent="0.2">
      <c r="Z17919" s="5"/>
    </row>
    <row r="17920" spans="26:26" x14ac:dyDescent="0.2">
      <c r="Z17920" s="5"/>
    </row>
    <row r="17921" spans="26:26" x14ac:dyDescent="0.2">
      <c r="Z17921" s="5"/>
    </row>
    <row r="17922" spans="26:26" x14ac:dyDescent="0.2">
      <c r="Z17922" s="5"/>
    </row>
    <row r="17923" spans="26:26" x14ac:dyDescent="0.2">
      <c r="Z17923" s="5"/>
    </row>
    <row r="17924" spans="26:26" x14ac:dyDescent="0.2">
      <c r="Z17924" s="5"/>
    </row>
    <row r="17925" spans="26:26" x14ac:dyDescent="0.2">
      <c r="Z17925" s="5"/>
    </row>
    <row r="17926" spans="26:26" x14ac:dyDescent="0.2">
      <c r="Z17926" s="5"/>
    </row>
    <row r="17927" spans="26:26" x14ac:dyDescent="0.2">
      <c r="Z17927" s="5"/>
    </row>
    <row r="17928" spans="26:26" x14ac:dyDescent="0.2">
      <c r="Z17928" s="5"/>
    </row>
    <row r="17929" spans="26:26" x14ac:dyDescent="0.2">
      <c r="Z17929" s="5"/>
    </row>
    <row r="17930" spans="26:26" x14ac:dyDescent="0.2">
      <c r="Z17930" s="5"/>
    </row>
    <row r="17931" spans="26:26" x14ac:dyDescent="0.2">
      <c r="Z17931" s="5"/>
    </row>
    <row r="17932" spans="26:26" x14ac:dyDescent="0.2">
      <c r="Z17932" s="5"/>
    </row>
    <row r="17933" spans="26:26" x14ac:dyDescent="0.2">
      <c r="Z17933" s="5"/>
    </row>
    <row r="17934" spans="26:26" x14ac:dyDescent="0.2">
      <c r="Z17934" s="5"/>
    </row>
    <row r="17935" spans="26:26" x14ac:dyDescent="0.2">
      <c r="Z17935" s="5"/>
    </row>
    <row r="17936" spans="26:26" x14ac:dyDescent="0.2">
      <c r="Z17936" s="5"/>
    </row>
    <row r="17937" spans="26:26" x14ac:dyDescent="0.2">
      <c r="Z17937" s="5"/>
    </row>
    <row r="17938" spans="26:26" x14ac:dyDescent="0.2">
      <c r="Z17938" s="5"/>
    </row>
    <row r="17939" spans="26:26" x14ac:dyDescent="0.2">
      <c r="Z17939" s="5"/>
    </row>
    <row r="17940" spans="26:26" x14ac:dyDescent="0.2">
      <c r="Z17940" s="5"/>
    </row>
    <row r="17941" spans="26:26" x14ac:dyDescent="0.2">
      <c r="Z17941" s="5"/>
    </row>
    <row r="17942" spans="26:26" x14ac:dyDescent="0.2">
      <c r="Z17942" s="5"/>
    </row>
    <row r="17943" spans="26:26" x14ac:dyDescent="0.2">
      <c r="Z17943" s="5"/>
    </row>
    <row r="17944" spans="26:26" x14ac:dyDescent="0.2">
      <c r="Z17944" s="5"/>
    </row>
    <row r="17945" spans="26:26" x14ac:dyDescent="0.2">
      <c r="Z17945" s="5"/>
    </row>
    <row r="17946" spans="26:26" x14ac:dyDescent="0.2">
      <c r="Z17946" s="5"/>
    </row>
    <row r="17947" spans="26:26" x14ac:dyDescent="0.2">
      <c r="Z17947" s="5"/>
    </row>
    <row r="17948" spans="26:26" x14ac:dyDescent="0.2">
      <c r="Z17948" s="5"/>
    </row>
    <row r="17949" spans="26:26" x14ac:dyDescent="0.2">
      <c r="Z17949" s="5"/>
    </row>
    <row r="17950" spans="26:26" x14ac:dyDescent="0.2">
      <c r="Z17950" s="5"/>
    </row>
    <row r="17951" spans="26:26" x14ac:dyDescent="0.2">
      <c r="Z17951" s="5"/>
    </row>
    <row r="17952" spans="26:26" x14ac:dyDescent="0.2">
      <c r="Z17952" s="5"/>
    </row>
    <row r="17953" spans="26:26" x14ac:dyDescent="0.2">
      <c r="Z17953" s="5"/>
    </row>
    <row r="17954" spans="26:26" x14ac:dyDescent="0.2">
      <c r="Z17954" s="5"/>
    </row>
    <row r="17955" spans="26:26" x14ac:dyDescent="0.2">
      <c r="Z17955" s="5"/>
    </row>
    <row r="17956" spans="26:26" x14ac:dyDescent="0.2">
      <c r="Z17956" s="5"/>
    </row>
    <row r="17957" spans="26:26" x14ac:dyDescent="0.2">
      <c r="Z17957" s="5"/>
    </row>
    <row r="17958" spans="26:26" x14ac:dyDescent="0.2">
      <c r="Z17958" s="5"/>
    </row>
    <row r="17959" spans="26:26" x14ac:dyDescent="0.2">
      <c r="Z17959" s="5"/>
    </row>
    <row r="17960" spans="26:26" x14ac:dyDescent="0.2">
      <c r="Z17960" s="5"/>
    </row>
    <row r="17961" spans="26:26" x14ac:dyDescent="0.2">
      <c r="Z17961" s="5"/>
    </row>
    <row r="17962" spans="26:26" x14ac:dyDescent="0.2">
      <c r="Z17962" s="5"/>
    </row>
    <row r="17963" spans="26:26" x14ac:dyDescent="0.2">
      <c r="Z17963" s="5"/>
    </row>
    <row r="17964" spans="26:26" x14ac:dyDescent="0.2">
      <c r="Z17964" s="5"/>
    </row>
    <row r="17965" spans="26:26" x14ac:dyDescent="0.2">
      <c r="Z17965" s="5"/>
    </row>
    <row r="17966" spans="26:26" x14ac:dyDescent="0.2">
      <c r="Z17966" s="5"/>
    </row>
    <row r="17967" spans="26:26" x14ac:dyDescent="0.2">
      <c r="Z17967" s="5"/>
    </row>
    <row r="17968" spans="26:26" x14ac:dyDescent="0.2">
      <c r="Z17968" s="5"/>
    </row>
    <row r="17969" spans="26:26" x14ac:dyDescent="0.2">
      <c r="Z17969" s="5"/>
    </row>
    <row r="17970" spans="26:26" x14ac:dyDescent="0.2">
      <c r="Z17970" s="5"/>
    </row>
    <row r="17971" spans="26:26" x14ac:dyDescent="0.2">
      <c r="Z17971" s="5"/>
    </row>
    <row r="17972" spans="26:26" x14ac:dyDescent="0.2">
      <c r="Z17972" s="5"/>
    </row>
    <row r="17973" spans="26:26" x14ac:dyDescent="0.2">
      <c r="Z17973" s="5"/>
    </row>
    <row r="17974" spans="26:26" x14ac:dyDescent="0.2">
      <c r="Z17974" s="5"/>
    </row>
    <row r="17975" spans="26:26" x14ac:dyDescent="0.2">
      <c r="Z17975" s="5"/>
    </row>
    <row r="17976" spans="26:26" x14ac:dyDescent="0.2">
      <c r="Z17976" s="5"/>
    </row>
    <row r="17977" spans="26:26" x14ac:dyDescent="0.2">
      <c r="Z17977" s="5"/>
    </row>
    <row r="17978" spans="26:26" x14ac:dyDescent="0.2">
      <c r="Z17978" s="5"/>
    </row>
    <row r="17979" spans="26:26" x14ac:dyDescent="0.2">
      <c r="Z17979" s="5"/>
    </row>
    <row r="17980" spans="26:26" x14ac:dyDescent="0.2">
      <c r="Z17980" s="5"/>
    </row>
    <row r="17981" spans="26:26" x14ac:dyDescent="0.2">
      <c r="Z17981" s="5"/>
    </row>
    <row r="17982" spans="26:26" x14ac:dyDescent="0.2">
      <c r="Z17982" s="5"/>
    </row>
    <row r="17983" spans="26:26" x14ac:dyDescent="0.2">
      <c r="Z17983" s="5"/>
    </row>
    <row r="17984" spans="26:26" x14ac:dyDescent="0.2">
      <c r="Z17984" s="5"/>
    </row>
    <row r="17985" spans="26:26" x14ac:dyDescent="0.2">
      <c r="Z17985" s="5"/>
    </row>
    <row r="17986" spans="26:26" x14ac:dyDescent="0.2">
      <c r="Z17986" s="5"/>
    </row>
    <row r="17987" spans="26:26" x14ac:dyDescent="0.2">
      <c r="Z17987" s="5"/>
    </row>
    <row r="17988" spans="26:26" x14ac:dyDescent="0.2">
      <c r="Z17988" s="5"/>
    </row>
    <row r="17989" spans="26:26" x14ac:dyDescent="0.2">
      <c r="Z17989" s="5"/>
    </row>
    <row r="17990" spans="26:26" x14ac:dyDescent="0.2">
      <c r="Z17990" s="5"/>
    </row>
    <row r="17991" spans="26:26" x14ac:dyDescent="0.2">
      <c r="Z17991" s="5"/>
    </row>
    <row r="17992" spans="26:26" x14ac:dyDescent="0.2">
      <c r="Z17992" s="5"/>
    </row>
    <row r="17993" spans="26:26" x14ac:dyDescent="0.2">
      <c r="Z17993" s="5"/>
    </row>
    <row r="17994" spans="26:26" x14ac:dyDescent="0.2">
      <c r="Z17994" s="5"/>
    </row>
    <row r="17995" spans="26:26" x14ac:dyDescent="0.2">
      <c r="Z17995" s="5"/>
    </row>
    <row r="17996" spans="26:26" x14ac:dyDescent="0.2">
      <c r="Z17996" s="5"/>
    </row>
    <row r="17997" spans="26:26" x14ac:dyDescent="0.2">
      <c r="Z17997" s="5"/>
    </row>
    <row r="17998" spans="26:26" x14ac:dyDescent="0.2">
      <c r="Z17998" s="5"/>
    </row>
    <row r="17999" spans="26:26" x14ac:dyDescent="0.2">
      <c r="Z17999" s="5"/>
    </row>
    <row r="18000" spans="26:26" x14ac:dyDescent="0.2">
      <c r="Z18000" s="5"/>
    </row>
    <row r="18001" spans="26:26" x14ac:dyDescent="0.2">
      <c r="Z18001" s="5"/>
    </row>
    <row r="18002" spans="26:26" x14ac:dyDescent="0.2">
      <c r="Z18002" s="5"/>
    </row>
    <row r="18003" spans="26:26" x14ac:dyDescent="0.2">
      <c r="Z18003" s="5"/>
    </row>
    <row r="18004" spans="26:26" x14ac:dyDescent="0.2">
      <c r="Z18004" s="5"/>
    </row>
    <row r="18005" spans="26:26" x14ac:dyDescent="0.2">
      <c r="Z18005" s="5"/>
    </row>
    <row r="18006" spans="26:26" x14ac:dyDescent="0.2">
      <c r="Z18006" s="5"/>
    </row>
    <row r="18007" spans="26:26" x14ac:dyDescent="0.2">
      <c r="Z18007" s="5"/>
    </row>
    <row r="18008" spans="26:26" x14ac:dyDescent="0.2">
      <c r="Z18008" s="5"/>
    </row>
    <row r="18009" spans="26:26" x14ac:dyDescent="0.2">
      <c r="Z18009" s="5"/>
    </row>
    <row r="18010" spans="26:26" x14ac:dyDescent="0.2">
      <c r="Z18010" s="5"/>
    </row>
    <row r="18011" spans="26:26" x14ac:dyDescent="0.2">
      <c r="Z18011" s="5"/>
    </row>
    <row r="18012" spans="26:26" x14ac:dyDescent="0.2">
      <c r="Z18012" s="5"/>
    </row>
    <row r="18013" spans="26:26" x14ac:dyDescent="0.2">
      <c r="Z18013" s="5"/>
    </row>
    <row r="18014" spans="26:26" x14ac:dyDescent="0.2">
      <c r="Z18014" s="5"/>
    </row>
    <row r="18015" spans="26:26" x14ac:dyDescent="0.2">
      <c r="Z18015" s="5"/>
    </row>
    <row r="18016" spans="26:26" x14ac:dyDescent="0.2">
      <c r="Z18016" s="5"/>
    </row>
    <row r="18017" spans="26:26" x14ac:dyDescent="0.2">
      <c r="Z18017" s="5"/>
    </row>
    <row r="18018" spans="26:26" x14ac:dyDescent="0.2">
      <c r="Z18018" s="5"/>
    </row>
    <row r="18019" spans="26:26" x14ac:dyDescent="0.2">
      <c r="Z18019" s="5"/>
    </row>
    <row r="18020" spans="26:26" x14ac:dyDescent="0.2">
      <c r="Z18020" s="5"/>
    </row>
    <row r="18021" spans="26:26" x14ac:dyDescent="0.2">
      <c r="Z18021" s="5"/>
    </row>
    <row r="18022" spans="26:26" x14ac:dyDescent="0.2">
      <c r="Z18022" s="5"/>
    </row>
    <row r="18023" spans="26:26" x14ac:dyDescent="0.2">
      <c r="Z18023" s="5"/>
    </row>
    <row r="18024" spans="26:26" x14ac:dyDescent="0.2">
      <c r="Z18024" s="5"/>
    </row>
    <row r="18025" spans="26:26" x14ac:dyDescent="0.2">
      <c r="Z18025" s="5"/>
    </row>
    <row r="18026" spans="26:26" x14ac:dyDescent="0.2">
      <c r="Z18026" s="5"/>
    </row>
    <row r="18027" spans="26:26" x14ac:dyDescent="0.2">
      <c r="Z18027" s="5"/>
    </row>
    <row r="18028" spans="26:26" x14ac:dyDescent="0.2">
      <c r="Z18028" s="5"/>
    </row>
    <row r="18029" spans="26:26" x14ac:dyDescent="0.2">
      <c r="Z18029" s="5"/>
    </row>
    <row r="18030" spans="26:26" x14ac:dyDescent="0.2">
      <c r="Z18030" s="5"/>
    </row>
    <row r="18031" spans="26:26" x14ac:dyDescent="0.2">
      <c r="Z18031" s="5"/>
    </row>
    <row r="18032" spans="26:26" x14ac:dyDescent="0.2">
      <c r="Z18032" s="5"/>
    </row>
    <row r="18033" spans="26:26" x14ac:dyDescent="0.2">
      <c r="Z18033" s="5"/>
    </row>
    <row r="18034" spans="26:26" x14ac:dyDescent="0.2">
      <c r="Z18034" s="5"/>
    </row>
    <row r="18035" spans="26:26" x14ac:dyDescent="0.2">
      <c r="Z18035" s="5"/>
    </row>
    <row r="18036" spans="26:26" x14ac:dyDescent="0.2">
      <c r="Z18036" s="5"/>
    </row>
    <row r="18037" spans="26:26" x14ac:dyDescent="0.2">
      <c r="Z18037" s="5"/>
    </row>
    <row r="18038" spans="26:26" x14ac:dyDescent="0.2">
      <c r="Z18038" s="5"/>
    </row>
    <row r="18039" spans="26:26" x14ac:dyDescent="0.2">
      <c r="Z18039" s="5"/>
    </row>
    <row r="18040" spans="26:26" x14ac:dyDescent="0.2">
      <c r="Z18040" s="5"/>
    </row>
    <row r="18041" spans="26:26" x14ac:dyDescent="0.2">
      <c r="Z18041" s="5"/>
    </row>
    <row r="18042" spans="26:26" x14ac:dyDescent="0.2">
      <c r="Z18042" s="5"/>
    </row>
    <row r="18043" spans="26:26" x14ac:dyDescent="0.2">
      <c r="Z18043" s="5"/>
    </row>
    <row r="18044" spans="26:26" x14ac:dyDescent="0.2">
      <c r="Z18044" s="5"/>
    </row>
    <row r="18045" spans="26:26" x14ac:dyDescent="0.2">
      <c r="Z18045" s="5"/>
    </row>
    <row r="18046" spans="26:26" x14ac:dyDescent="0.2">
      <c r="Z18046" s="5"/>
    </row>
    <row r="18047" spans="26:26" x14ac:dyDescent="0.2">
      <c r="Z18047" s="5"/>
    </row>
    <row r="18048" spans="26:26" x14ac:dyDescent="0.2">
      <c r="Z18048" s="5"/>
    </row>
    <row r="18049" spans="26:26" x14ac:dyDescent="0.2">
      <c r="Z18049" s="5"/>
    </row>
    <row r="18050" spans="26:26" x14ac:dyDescent="0.2">
      <c r="Z18050" s="5"/>
    </row>
    <row r="18051" spans="26:26" x14ac:dyDescent="0.2">
      <c r="Z18051" s="5"/>
    </row>
    <row r="18052" spans="26:26" x14ac:dyDescent="0.2">
      <c r="Z18052" s="5"/>
    </row>
    <row r="18053" spans="26:26" x14ac:dyDescent="0.2">
      <c r="Z18053" s="5"/>
    </row>
    <row r="18054" spans="26:26" x14ac:dyDescent="0.2">
      <c r="Z18054" s="5"/>
    </row>
    <row r="18055" spans="26:26" x14ac:dyDescent="0.2">
      <c r="Z18055" s="5"/>
    </row>
    <row r="18056" spans="26:26" x14ac:dyDescent="0.2">
      <c r="Z18056" s="5"/>
    </row>
    <row r="18057" spans="26:26" x14ac:dyDescent="0.2">
      <c r="Z18057" s="5"/>
    </row>
    <row r="18058" spans="26:26" x14ac:dyDescent="0.2">
      <c r="Z18058" s="5"/>
    </row>
    <row r="18059" spans="26:26" x14ac:dyDescent="0.2">
      <c r="Z18059" s="5"/>
    </row>
    <row r="18060" spans="26:26" x14ac:dyDescent="0.2">
      <c r="Z18060" s="5"/>
    </row>
    <row r="18061" spans="26:26" x14ac:dyDescent="0.2">
      <c r="Z18061" s="5"/>
    </row>
    <row r="18062" spans="26:26" x14ac:dyDescent="0.2">
      <c r="Z18062" s="5"/>
    </row>
    <row r="18063" spans="26:26" x14ac:dyDescent="0.2">
      <c r="Z18063" s="5"/>
    </row>
    <row r="18064" spans="26:26" x14ac:dyDescent="0.2">
      <c r="Z18064" s="5"/>
    </row>
    <row r="18065" spans="26:26" x14ac:dyDescent="0.2">
      <c r="Z18065" s="5"/>
    </row>
    <row r="18066" spans="26:26" x14ac:dyDescent="0.2">
      <c r="Z18066" s="5"/>
    </row>
    <row r="18067" spans="26:26" x14ac:dyDescent="0.2">
      <c r="Z18067" s="5"/>
    </row>
    <row r="18068" spans="26:26" x14ac:dyDescent="0.2">
      <c r="Z18068" s="5"/>
    </row>
    <row r="18069" spans="26:26" x14ac:dyDescent="0.2">
      <c r="Z18069" s="5"/>
    </row>
    <row r="18070" spans="26:26" x14ac:dyDescent="0.2">
      <c r="Z18070" s="5"/>
    </row>
    <row r="18071" spans="26:26" x14ac:dyDescent="0.2">
      <c r="Z18071" s="5"/>
    </row>
    <row r="18072" spans="26:26" x14ac:dyDescent="0.2">
      <c r="Z18072" s="5"/>
    </row>
    <row r="18073" spans="26:26" x14ac:dyDescent="0.2">
      <c r="Z18073" s="5"/>
    </row>
    <row r="18074" spans="26:26" x14ac:dyDescent="0.2">
      <c r="Z18074" s="5"/>
    </row>
    <row r="18075" spans="26:26" x14ac:dyDescent="0.2">
      <c r="Z18075" s="5"/>
    </row>
    <row r="18076" spans="26:26" x14ac:dyDescent="0.2">
      <c r="Z18076" s="5"/>
    </row>
    <row r="18077" spans="26:26" x14ac:dyDescent="0.2">
      <c r="Z18077" s="5"/>
    </row>
    <row r="18078" spans="26:26" x14ac:dyDescent="0.2">
      <c r="Z18078" s="5"/>
    </row>
    <row r="18079" spans="26:26" x14ac:dyDescent="0.2">
      <c r="Z18079" s="5"/>
    </row>
    <row r="18080" spans="26:26" x14ac:dyDescent="0.2">
      <c r="Z18080" s="5"/>
    </row>
    <row r="18081" spans="26:26" x14ac:dyDescent="0.2">
      <c r="Z18081" s="5"/>
    </row>
    <row r="18082" spans="26:26" x14ac:dyDescent="0.2">
      <c r="Z18082" s="5"/>
    </row>
    <row r="18083" spans="26:26" x14ac:dyDescent="0.2">
      <c r="Z18083" s="5"/>
    </row>
    <row r="18084" spans="26:26" x14ac:dyDescent="0.2">
      <c r="Z18084" s="5"/>
    </row>
    <row r="18085" spans="26:26" x14ac:dyDescent="0.2">
      <c r="Z18085" s="5"/>
    </row>
    <row r="18086" spans="26:26" x14ac:dyDescent="0.2">
      <c r="Z18086" s="5"/>
    </row>
    <row r="18087" spans="26:26" x14ac:dyDescent="0.2">
      <c r="Z18087" s="5"/>
    </row>
    <row r="18088" spans="26:26" x14ac:dyDescent="0.2">
      <c r="Z18088" s="5"/>
    </row>
    <row r="18089" spans="26:26" x14ac:dyDescent="0.2">
      <c r="Z18089" s="5"/>
    </row>
    <row r="18090" spans="26:26" x14ac:dyDescent="0.2">
      <c r="Z18090" s="5"/>
    </row>
    <row r="18091" spans="26:26" x14ac:dyDescent="0.2">
      <c r="Z18091" s="5"/>
    </row>
    <row r="18092" spans="26:26" x14ac:dyDescent="0.2">
      <c r="Z18092" s="5"/>
    </row>
    <row r="18093" spans="26:26" x14ac:dyDescent="0.2">
      <c r="Z18093" s="5"/>
    </row>
    <row r="18094" spans="26:26" x14ac:dyDescent="0.2">
      <c r="Z18094" s="5"/>
    </row>
    <row r="18095" spans="26:26" x14ac:dyDescent="0.2">
      <c r="Z18095" s="5"/>
    </row>
    <row r="18096" spans="26:26" x14ac:dyDescent="0.2">
      <c r="Z18096" s="5"/>
    </row>
    <row r="18097" spans="26:26" x14ac:dyDescent="0.2">
      <c r="Z18097" s="5"/>
    </row>
    <row r="18098" spans="26:26" x14ac:dyDescent="0.2">
      <c r="Z18098" s="5"/>
    </row>
    <row r="18099" spans="26:26" x14ac:dyDescent="0.2">
      <c r="Z18099" s="5"/>
    </row>
    <row r="18100" spans="26:26" x14ac:dyDescent="0.2">
      <c r="Z18100" s="5"/>
    </row>
    <row r="18101" spans="26:26" x14ac:dyDescent="0.2">
      <c r="Z18101" s="5"/>
    </row>
    <row r="18102" spans="26:26" x14ac:dyDescent="0.2">
      <c r="Z18102" s="5"/>
    </row>
    <row r="18103" spans="26:26" x14ac:dyDescent="0.2">
      <c r="Z18103" s="5"/>
    </row>
    <row r="18104" spans="26:26" x14ac:dyDescent="0.2">
      <c r="Z18104" s="5"/>
    </row>
    <row r="18105" spans="26:26" x14ac:dyDescent="0.2">
      <c r="Z18105" s="5"/>
    </row>
    <row r="18106" spans="26:26" x14ac:dyDescent="0.2">
      <c r="Z18106" s="5"/>
    </row>
    <row r="18107" spans="26:26" x14ac:dyDescent="0.2">
      <c r="Z18107" s="5"/>
    </row>
    <row r="18108" spans="26:26" x14ac:dyDescent="0.2">
      <c r="Z18108" s="5"/>
    </row>
    <row r="18109" spans="26:26" x14ac:dyDescent="0.2">
      <c r="Z18109" s="5"/>
    </row>
    <row r="18110" spans="26:26" x14ac:dyDescent="0.2">
      <c r="Z18110" s="5"/>
    </row>
    <row r="18111" spans="26:26" x14ac:dyDescent="0.2">
      <c r="Z18111" s="5"/>
    </row>
    <row r="18112" spans="26:26" x14ac:dyDescent="0.2">
      <c r="Z18112" s="5"/>
    </row>
    <row r="18113" spans="26:26" x14ac:dyDescent="0.2">
      <c r="Z18113" s="5"/>
    </row>
    <row r="18114" spans="26:26" x14ac:dyDescent="0.2">
      <c r="Z18114" s="5"/>
    </row>
    <row r="18115" spans="26:26" x14ac:dyDescent="0.2">
      <c r="Z18115" s="5"/>
    </row>
    <row r="18116" spans="26:26" x14ac:dyDescent="0.2">
      <c r="Z18116" s="5"/>
    </row>
    <row r="18117" spans="26:26" x14ac:dyDescent="0.2">
      <c r="Z18117" s="5"/>
    </row>
    <row r="18118" spans="26:26" x14ac:dyDescent="0.2">
      <c r="Z18118" s="5"/>
    </row>
    <row r="18119" spans="26:26" x14ac:dyDescent="0.2">
      <c r="Z18119" s="5"/>
    </row>
    <row r="18120" spans="26:26" x14ac:dyDescent="0.2">
      <c r="Z18120" s="5"/>
    </row>
    <row r="18121" spans="26:26" x14ac:dyDescent="0.2">
      <c r="Z18121" s="5"/>
    </row>
    <row r="18122" spans="26:26" x14ac:dyDescent="0.2">
      <c r="Z18122" s="5"/>
    </row>
    <row r="18123" spans="26:26" x14ac:dyDescent="0.2">
      <c r="Z18123" s="5"/>
    </row>
    <row r="18124" spans="26:26" x14ac:dyDescent="0.2">
      <c r="Z18124" s="5"/>
    </row>
    <row r="18125" spans="26:26" x14ac:dyDescent="0.2">
      <c r="Z18125" s="5"/>
    </row>
    <row r="18126" spans="26:26" x14ac:dyDescent="0.2">
      <c r="Z18126" s="5"/>
    </row>
    <row r="18127" spans="26:26" x14ac:dyDescent="0.2">
      <c r="Z18127" s="5"/>
    </row>
    <row r="18128" spans="26:26" x14ac:dyDescent="0.2">
      <c r="Z18128" s="5"/>
    </row>
    <row r="18129" spans="26:26" x14ac:dyDescent="0.2">
      <c r="Z18129" s="5"/>
    </row>
    <row r="18130" spans="26:26" x14ac:dyDescent="0.2">
      <c r="Z18130" s="5"/>
    </row>
    <row r="18131" spans="26:26" x14ac:dyDescent="0.2">
      <c r="Z18131" s="5"/>
    </row>
    <row r="18132" spans="26:26" x14ac:dyDescent="0.2">
      <c r="Z18132" s="5"/>
    </row>
    <row r="18133" spans="26:26" x14ac:dyDescent="0.2">
      <c r="Z18133" s="5"/>
    </row>
    <row r="18134" spans="26:26" x14ac:dyDescent="0.2">
      <c r="Z18134" s="5"/>
    </row>
    <row r="18135" spans="26:26" x14ac:dyDescent="0.2">
      <c r="Z18135" s="5"/>
    </row>
    <row r="18136" spans="26:26" x14ac:dyDescent="0.2">
      <c r="Z18136" s="5"/>
    </row>
    <row r="18137" spans="26:26" x14ac:dyDescent="0.2">
      <c r="Z18137" s="5"/>
    </row>
    <row r="18138" spans="26:26" x14ac:dyDescent="0.2">
      <c r="Z18138" s="5"/>
    </row>
    <row r="18139" spans="26:26" x14ac:dyDescent="0.2">
      <c r="Z18139" s="5"/>
    </row>
    <row r="18140" spans="26:26" x14ac:dyDescent="0.2">
      <c r="Z18140" s="5"/>
    </row>
    <row r="18141" spans="26:26" x14ac:dyDescent="0.2">
      <c r="Z18141" s="5"/>
    </row>
    <row r="18142" spans="26:26" x14ac:dyDescent="0.2">
      <c r="Z18142" s="5"/>
    </row>
    <row r="18143" spans="26:26" x14ac:dyDescent="0.2">
      <c r="Z18143" s="5"/>
    </row>
    <row r="18144" spans="26:26" x14ac:dyDescent="0.2">
      <c r="Z18144" s="5"/>
    </row>
    <row r="18145" spans="26:26" x14ac:dyDescent="0.2">
      <c r="Z18145" s="5"/>
    </row>
    <row r="18146" spans="26:26" x14ac:dyDescent="0.2">
      <c r="Z18146" s="5"/>
    </row>
    <row r="18147" spans="26:26" x14ac:dyDescent="0.2">
      <c r="Z18147" s="5"/>
    </row>
    <row r="18148" spans="26:26" x14ac:dyDescent="0.2">
      <c r="Z18148" s="5"/>
    </row>
    <row r="18149" spans="26:26" x14ac:dyDescent="0.2">
      <c r="Z18149" s="5"/>
    </row>
    <row r="18150" spans="26:26" x14ac:dyDescent="0.2">
      <c r="Z18150" s="5"/>
    </row>
    <row r="18151" spans="26:26" x14ac:dyDescent="0.2">
      <c r="Z18151" s="5"/>
    </row>
    <row r="18152" spans="26:26" x14ac:dyDescent="0.2">
      <c r="Z18152" s="5"/>
    </row>
    <row r="18153" spans="26:26" x14ac:dyDescent="0.2">
      <c r="Z18153" s="5"/>
    </row>
    <row r="18154" spans="26:26" x14ac:dyDescent="0.2">
      <c r="Z18154" s="5"/>
    </row>
    <row r="18155" spans="26:26" x14ac:dyDescent="0.2">
      <c r="Z18155" s="5"/>
    </row>
    <row r="18156" spans="26:26" x14ac:dyDescent="0.2">
      <c r="Z18156" s="5"/>
    </row>
    <row r="18157" spans="26:26" x14ac:dyDescent="0.2">
      <c r="Z18157" s="5"/>
    </row>
    <row r="18158" spans="26:26" x14ac:dyDescent="0.2">
      <c r="Z18158" s="5"/>
    </row>
    <row r="18159" spans="26:26" x14ac:dyDescent="0.2">
      <c r="Z18159" s="5"/>
    </row>
    <row r="18160" spans="26:26" x14ac:dyDescent="0.2">
      <c r="Z18160" s="5"/>
    </row>
    <row r="18161" spans="26:26" x14ac:dyDescent="0.2">
      <c r="Z18161" s="5"/>
    </row>
    <row r="18162" spans="26:26" x14ac:dyDescent="0.2">
      <c r="Z18162" s="5"/>
    </row>
    <row r="18163" spans="26:26" x14ac:dyDescent="0.2">
      <c r="Z18163" s="5"/>
    </row>
    <row r="18164" spans="26:26" x14ac:dyDescent="0.2">
      <c r="Z18164" s="5"/>
    </row>
    <row r="18165" spans="26:26" x14ac:dyDescent="0.2">
      <c r="Z18165" s="5"/>
    </row>
    <row r="18166" spans="26:26" x14ac:dyDescent="0.2">
      <c r="Z18166" s="5"/>
    </row>
    <row r="18167" spans="26:26" x14ac:dyDescent="0.2">
      <c r="Z18167" s="5"/>
    </row>
    <row r="18168" spans="26:26" x14ac:dyDescent="0.2">
      <c r="Z18168" s="5"/>
    </row>
    <row r="18169" spans="26:26" x14ac:dyDescent="0.2">
      <c r="Z18169" s="5"/>
    </row>
    <row r="18170" spans="26:26" x14ac:dyDescent="0.2">
      <c r="Z18170" s="5"/>
    </row>
    <row r="18171" spans="26:26" x14ac:dyDescent="0.2">
      <c r="Z18171" s="5"/>
    </row>
    <row r="18172" spans="26:26" x14ac:dyDescent="0.2">
      <c r="Z18172" s="5"/>
    </row>
    <row r="18173" spans="26:26" x14ac:dyDescent="0.2">
      <c r="Z18173" s="5"/>
    </row>
    <row r="18174" spans="26:26" x14ac:dyDescent="0.2">
      <c r="Z18174" s="5"/>
    </row>
    <row r="18175" spans="26:26" x14ac:dyDescent="0.2">
      <c r="Z18175" s="5"/>
    </row>
    <row r="18176" spans="26:26" x14ac:dyDescent="0.2">
      <c r="Z18176" s="5"/>
    </row>
    <row r="18177" spans="26:26" x14ac:dyDescent="0.2">
      <c r="Z18177" s="5"/>
    </row>
    <row r="18178" spans="26:26" x14ac:dyDescent="0.2">
      <c r="Z18178" s="5"/>
    </row>
    <row r="18179" spans="26:26" x14ac:dyDescent="0.2">
      <c r="Z18179" s="5"/>
    </row>
    <row r="18180" spans="26:26" x14ac:dyDescent="0.2">
      <c r="Z18180" s="5"/>
    </row>
    <row r="18181" spans="26:26" x14ac:dyDescent="0.2">
      <c r="Z18181" s="5"/>
    </row>
    <row r="18182" spans="26:26" x14ac:dyDescent="0.2">
      <c r="Z18182" s="5"/>
    </row>
    <row r="18183" spans="26:26" x14ac:dyDescent="0.2">
      <c r="Z18183" s="5"/>
    </row>
    <row r="18184" spans="26:26" x14ac:dyDescent="0.2">
      <c r="Z18184" s="5"/>
    </row>
    <row r="18185" spans="26:26" x14ac:dyDescent="0.2">
      <c r="Z18185" s="5"/>
    </row>
    <row r="18186" spans="26:26" x14ac:dyDescent="0.2">
      <c r="Z18186" s="5"/>
    </row>
    <row r="18187" spans="26:26" x14ac:dyDescent="0.2">
      <c r="Z18187" s="5"/>
    </row>
    <row r="18188" spans="26:26" x14ac:dyDescent="0.2">
      <c r="Z18188" s="5"/>
    </row>
    <row r="18189" spans="26:26" x14ac:dyDescent="0.2">
      <c r="Z18189" s="5"/>
    </row>
    <row r="18190" spans="26:26" x14ac:dyDescent="0.2">
      <c r="Z18190" s="5"/>
    </row>
    <row r="18191" spans="26:26" x14ac:dyDescent="0.2">
      <c r="Z18191" s="5"/>
    </row>
    <row r="18192" spans="26:26" x14ac:dyDescent="0.2">
      <c r="Z18192" s="5"/>
    </row>
    <row r="18193" spans="26:26" x14ac:dyDescent="0.2">
      <c r="Z18193" s="5"/>
    </row>
    <row r="18194" spans="26:26" x14ac:dyDescent="0.2">
      <c r="Z18194" s="5"/>
    </row>
    <row r="18195" spans="26:26" x14ac:dyDescent="0.2">
      <c r="Z18195" s="5"/>
    </row>
    <row r="18196" spans="26:26" x14ac:dyDescent="0.2">
      <c r="Z18196" s="5"/>
    </row>
    <row r="18197" spans="26:26" x14ac:dyDescent="0.2">
      <c r="Z18197" s="5"/>
    </row>
    <row r="18198" spans="26:26" x14ac:dyDescent="0.2">
      <c r="Z18198" s="5"/>
    </row>
    <row r="18199" spans="26:26" x14ac:dyDescent="0.2">
      <c r="Z18199" s="5"/>
    </row>
    <row r="18200" spans="26:26" x14ac:dyDescent="0.2">
      <c r="Z18200" s="5"/>
    </row>
    <row r="18201" spans="26:26" x14ac:dyDescent="0.2">
      <c r="Z18201" s="5"/>
    </row>
    <row r="18202" spans="26:26" x14ac:dyDescent="0.2">
      <c r="Z18202" s="5"/>
    </row>
    <row r="18203" spans="26:26" x14ac:dyDescent="0.2">
      <c r="Z18203" s="5"/>
    </row>
    <row r="18204" spans="26:26" x14ac:dyDescent="0.2">
      <c r="Z18204" s="5"/>
    </row>
    <row r="18205" spans="26:26" x14ac:dyDescent="0.2">
      <c r="Z18205" s="5"/>
    </row>
    <row r="18206" spans="26:26" x14ac:dyDescent="0.2">
      <c r="Z18206" s="5"/>
    </row>
    <row r="18207" spans="26:26" x14ac:dyDescent="0.2">
      <c r="Z18207" s="5"/>
    </row>
    <row r="18208" spans="26:26" x14ac:dyDescent="0.2">
      <c r="Z18208" s="5"/>
    </row>
    <row r="18209" spans="26:26" x14ac:dyDescent="0.2">
      <c r="Z18209" s="5"/>
    </row>
    <row r="18210" spans="26:26" x14ac:dyDescent="0.2">
      <c r="Z18210" s="5"/>
    </row>
    <row r="18211" spans="26:26" x14ac:dyDescent="0.2">
      <c r="Z18211" s="5"/>
    </row>
    <row r="18212" spans="26:26" x14ac:dyDescent="0.2">
      <c r="Z18212" s="5"/>
    </row>
    <row r="18213" spans="26:26" x14ac:dyDescent="0.2">
      <c r="Z18213" s="5"/>
    </row>
    <row r="18214" spans="26:26" x14ac:dyDescent="0.2">
      <c r="Z18214" s="5"/>
    </row>
    <row r="18215" spans="26:26" x14ac:dyDescent="0.2">
      <c r="Z18215" s="5"/>
    </row>
    <row r="18216" spans="26:26" x14ac:dyDescent="0.2">
      <c r="Z18216" s="5"/>
    </row>
    <row r="18217" spans="26:26" x14ac:dyDescent="0.2">
      <c r="Z18217" s="5"/>
    </row>
    <row r="18218" spans="26:26" x14ac:dyDescent="0.2">
      <c r="Z18218" s="5"/>
    </row>
    <row r="18219" spans="26:26" x14ac:dyDescent="0.2">
      <c r="Z18219" s="5"/>
    </row>
    <row r="18220" spans="26:26" x14ac:dyDescent="0.2">
      <c r="Z18220" s="5"/>
    </row>
    <row r="18221" spans="26:26" x14ac:dyDescent="0.2">
      <c r="Z18221" s="5"/>
    </row>
    <row r="18222" spans="26:26" x14ac:dyDescent="0.2">
      <c r="Z18222" s="5"/>
    </row>
    <row r="18223" spans="26:26" x14ac:dyDescent="0.2">
      <c r="Z18223" s="5"/>
    </row>
    <row r="18224" spans="26:26" x14ac:dyDescent="0.2">
      <c r="Z18224" s="5"/>
    </row>
    <row r="18225" spans="26:26" x14ac:dyDescent="0.2">
      <c r="Z18225" s="5"/>
    </row>
    <row r="18226" spans="26:26" x14ac:dyDescent="0.2">
      <c r="Z18226" s="5"/>
    </row>
    <row r="18227" spans="26:26" x14ac:dyDescent="0.2">
      <c r="Z18227" s="5"/>
    </row>
    <row r="18228" spans="26:26" x14ac:dyDescent="0.2">
      <c r="Z18228" s="5"/>
    </row>
    <row r="18229" spans="26:26" x14ac:dyDescent="0.2">
      <c r="Z18229" s="5"/>
    </row>
    <row r="18230" spans="26:26" x14ac:dyDescent="0.2">
      <c r="Z18230" s="5"/>
    </row>
    <row r="18231" spans="26:26" x14ac:dyDescent="0.2">
      <c r="Z18231" s="5"/>
    </row>
    <row r="18232" spans="26:26" x14ac:dyDescent="0.2">
      <c r="Z18232" s="5"/>
    </row>
    <row r="18233" spans="26:26" x14ac:dyDescent="0.2">
      <c r="Z18233" s="5"/>
    </row>
    <row r="18234" spans="26:26" x14ac:dyDescent="0.2">
      <c r="Z18234" s="5"/>
    </row>
    <row r="18235" spans="26:26" x14ac:dyDescent="0.2">
      <c r="Z18235" s="5"/>
    </row>
    <row r="18236" spans="26:26" x14ac:dyDescent="0.2">
      <c r="Z18236" s="5"/>
    </row>
    <row r="18237" spans="26:26" x14ac:dyDescent="0.2">
      <c r="Z18237" s="5"/>
    </row>
    <row r="18238" spans="26:26" x14ac:dyDescent="0.2">
      <c r="Z18238" s="5"/>
    </row>
    <row r="18239" spans="26:26" x14ac:dyDescent="0.2">
      <c r="Z18239" s="5"/>
    </row>
    <row r="18240" spans="26:26" x14ac:dyDescent="0.2">
      <c r="Z18240" s="5"/>
    </row>
    <row r="18241" spans="26:26" x14ac:dyDescent="0.2">
      <c r="Z18241" s="5"/>
    </row>
    <row r="18242" spans="26:26" x14ac:dyDescent="0.2">
      <c r="Z18242" s="5"/>
    </row>
    <row r="18243" spans="26:26" x14ac:dyDescent="0.2">
      <c r="Z18243" s="5"/>
    </row>
    <row r="18244" spans="26:26" x14ac:dyDescent="0.2">
      <c r="Z18244" s="5"/>
    </row>
    <row r="18245" spans="26:26" x14ac:dyDescent="0.2">
      <c r="Z18245" s="5"/>
    </row>
    <row r="18246" spans="26:26" x14ac:dyDescent="0.2">
      <c r="Z18246" s="5"/>
    </row>
    <row r="18247" spans="26:26" x14ac:dyDescent="0.2">
      <c r="Z18247" s="5"/>
    </row>
    <row r="18248" spans="26:26" x14ac:dyDescent="0.2">
      <c r="Z18248" s="5"/>
    </row>
    <row r="18249" spans="26:26" x14ac:dyDescent="0.2">
      <c r="Z18249" s="5"/>
    </row>
    <row r="18250" spans="26:26" x14ac:dyDescent="0.2">
      <c r="Z18250" s="5"/>
    </row>
    <row r="18251" spans="26:26" x14ac:dyDescent="0.2">
      <c r="Z18251" s="5"/>
    </row>
    <row r="18252" spans="26:26" x14ac:dyDescent="0.2">
      <c r="Z18252" s="5"/>
    </row>
    <row r="18253" spans="26:26" x14ac:dyDescent="0.2">
      <c r="Z18253" s="5"/>
    </row>
    <row r="18254" spans="26:26" x14ac:dyDescent="0.2">
      <c r="Z18254" s="5"/>
    </row>
    <row r="18255" spans="26:26" x14ac:dyDescent="0.2">
      <c r="Z18255" s="5"/>
    </row>
    <row r="18256" spans="26:26" x14ac:dyDescent="0.2">
      <c r="Z18256" s="5"/>
    </row>
    <row r="18257" spans="26:26" x14ac:dyDescent="0.2">
      <c r="Z18257" s="5"/>
    </row>
    <row r="18258" spans="26:26" x14ac:dyDescent="0.2">
      <c r="Z18258" s="5"/>
    </row>
    <row r="18259" spans="26:26" x14ac:dyDescent="0.2">
      <c r="Z18259" s="5"/>
    </row>
    <row r="18260" spans="26:26" x14ac:dyDescent="0.2">
      <c r="Z18260" s="5"/>
    </row>
    <row r="18261" spans="26:26" x14ac:dyDescent="0.2">
      <c r="Z18261" s="5"/>
    </row>
    <row r="18262" spans="26:26" x14ac:dyDescent="0.2">
      <c r="Z18262" s="5"/>
    </row>
    <row r="18263" spans="26:26" x14ac:dyDescent="0.2">
      <c r="Z18263" s="5"/>
    </row>
    <row r="18264" spans="26:26" x14ac:dyDescent="0.2">
      <c r="Z18264" s="5"/>
    </row>
    <row r="18265" spans="26:26" x14ac:dyDescent="0.2">
      <c r="Z18265" s="5"/>
    </row>
    <row r="18266" spans="26:26" x14ac:dyDescent="0.2">
      <c r="Z18266" s="5"/>
    </row>
    <row r="18267" spans="26:26" x14ac:dyDescent="0.2">
      <c r="Z18267" s="5"/>
    </row>
    <row r="18268" spans="26:26" x14ac:dyDescent="0.2">
      <c r="Z18268" s="5"/>
    </row>
    <row r="18269" spans="26:26" x14ac:dyDescent="0.2">
      <c r="Z18269" s="5"/>
    </row>
    <row r="18270" spans="26:26" x14ac:dyDescent="0.2">
      <c r="Z18270" s="5"/>
    </row>
    <row r="18271" spans="26:26" x14ac:dyDescent="0.2">
      <c r="Z18271" s="5"/>
    </row>
    <row r="18272" spans="26:26" x14ac:dyDescent="0.2">
      <c r="Z18272" s="5"/>
    </row>
    <row r="18273" spans="26:26" x14ac:dyDescent="0.2">
      <c r="Z18273" s="5"/>
    </row>
    <row r="18274" spans="26:26" x14ac:dyDescent="0.2">
      <c r="Z18274" s="5"/>
    </row>
    <row r="18275" spans="26:26" x14ac:dyDescent="0.2">
      <c r="Z18275" s="5"/>
    </row>
    <row r="18276" spans="26:26" x14ac:dyDescent="0.2">
      <c r="Z18276" s="5"/>
    </row>
    <row r="18277" spans="26:26" x14ac:dyDescent="0.2">
      <c r="Z18277" s="5"/>
    </row>
    <row r="18278" spans="26:26" x14ac:dyDescent="0.2">
      <c r="Z18278" s="5"/>
    </row>
    <row r="18279" spans="26:26" x14ac:dyDescent="0.2">
      <c r="Z18279" s="5"/>
    </row>
    <row r="18280" spans="26:26" x14ac:dyDescent="0.2">
      <c r="Z18280" s="5"/>
    </row>
    <row r="18281" spans="26:26" x14ac:dyDescent="0.2">
      <c r="Z18281" s="5"/>
    </row>
    <row r="18282" spans="26:26" x14ac:dyDescent="0.2">
      <c r="Z18282" s="5"/>
    </row>
    <row r="18283" spans="26:26" x14ac:dyDescent="0.2">
      <c r="Z18283" s="5"/>
    </row>
    <row r="18284" spans="26:26" x14ac:dyDescent="0.2">
      <c r="Z18284" s="5"/>
    </row>
    <row r="18285" spans="26:26" x14ac:dyDescent="0.2">
      <c r="Z18285" s="5"/>
    </row>
    <row r="18286" spans="26:26" x14ac:dyDescent="0.2">
      <c r="Z18286" s="5"/>
    </row>
    <row r="18287" spans="26:26" x14ac:dyDescent="0.2">
      <c r="Z18287" s="5"/>
    </row>
    <row r="18288" spans="26:26" x14ac:dyDescent="0.2">
      <c r="Z18288" s="5"/>
    </row>
    <row r="18289" spans="26:26" x14ac:dyDescent="0.2">
      <c r="Z18289" s="5"/>
    </row>
    <row r="18290" spans="26:26" x14ac:dyDescent="0.2">
      <c r="Z18290" s="5"/>
    </row>
    <row r="18291" spans="26:26" x14ac:dyDescent="0.2">
      <c r="Z18291" s="5"/>
    </row>
    <row r="18292" spans="26:26" x14ac:dyDescent="0.2">
      <c r="Z18292" s="5"/>
    </row>
    <row r="18293" spans="26:26" x14ac:dyDescent="0.2">
      <c r="Z18293" s="5"/>
    </row>
    <row r="18294" spans="26:26" x14ac:dyDescent="0.2">
      <c r="Z18294" s="5"/>
    </row>
    <row r="18295" spans="26:26" x14ac:dyDescent="0.2">
      <c r="Z18295" s="5"/>
    </row>
    <row r="18296" spans="26:26" x14ac:dyDescent="0.2">
      <c r="Z18296" s="5"/>
    </row>
    <row r="18297" spans="26:26" x14ac:dyDescent="0.2">
      <c r="Z18297" s="5"/>
    </row>
    <row r="18298" spans="26:26" x14ac:dyDescent="0.2">
      <c r="Z18298" s="5"/>
    </row>
    <row r="18299" spans="26:26" x14ac:dyDescent="0.2">
      <c r="Z18299" s="5"/>
    </row>
    <row r="18300" spans="26:26" x14ac:dyDescent="0.2">
      <c r="Z18300" s="5"/>
    </row>
    <row r="18301" spans="26:26" x14ac:dyDescent="0.2">
      <c r="Z18301" s="5"/>
    </row>
    <row r="18302" spans="26:26" x14ac:dyDescent="0.2">
      <c r="Z18302" s="5"/>
    </row>
    <row r="18303" spans="26:26" x14ac:dyDescent="0.2">
      <c r="Z18303" s="5"/>
    </row>
    <row r="18304" spans="26:26" x14ac:dyDescent="0.2">
      <c r="Z18304" s="5"/>
    </row>
    <row r="18305" spans="26:26" x14ac:dyDescent="0.2">
      <c r="Z18305" s="5"/>
    </row>
    <row r="18306" spans="26:26" x14ac:dyDescent="0.2">
      <c r="Z18306" s="5"/>
    </row>
    <row r="18307" spans="26:26" x14ac:dyDescent="0.2">
      <c r="Z18307" s="5"/>
    </row>
    <row r="18308" spans="26:26" x14ac:dyDescent="0.2">
      <c r="Z18308" s="5"/>
    </row>
    <row r="18309" spans="26:26" x14ac:dyDescent="0.2">
      <c r="Z18309" s="5"/>
    </row>
    <row r="18310" spans="26:26" x14ac:dyDescent="0.2">
      <c r="Z18310" s="5"/>
    </row>
    <row r="18311" spans="26:26" x14ac:dyDescent="0.2">
      <c r="Z18311" s="5"/>
    </row>
    <row r="18312" spans="26:26" x14ac:dyDescent="0.2">
      <c r="Z18312" s="5"/>
    </row>
    <row r="18313" spans="26:26" x14ac:dyDescent="0.2">
      <c r="Z18313" s="5"/>
    </row>
    <row r="18314" spans="26:26" x14ac:dyDescent="0.2">
      <c r="Z18314" s="5"/>
    </row>
    <row r="18315" spans="26:26" x14ac:dyDescent="0.2">
      <c r="Z18315" s="5"/>
    </row>
    <row r="18316" spans="26:26" x14ac:dyDescent="0.2">
      <c r="Z18316" s="5"/>
    </row>
    <row r="18317" spans="26:26" x14ac:dyDescent="0.2">
      <c r="Z18317" s="5"/>
    </row>
    <row r="18318" spans="26:26" x14ac:dyDescent="0.2">
      <c r="Z18318" s="5"/>
    </row>
    <row r="18319" spans="26:26" x14ac:dyDescent="0.2">
      <c r="Z18319" s="5"/>
    </row>
    <row r="18320" spans="26:26" x14ac:dyDescent="0.2">
      <c r="Z18320" s="5"/>
    </row>
    <row r="18321" spans="26:26" x14ac:dyDescent="0.2">
      <c r="Z18321" s="5"/>
    </row>
    <row r="18322" spans="26:26" x14ac:dyDescent="0.2">
      <c r="Z18322" s="5"/>
    </row>
    <row r="18323" spans="26:26" x14ac:dyDescent="0.2">
      <c r="Z18323" s="5"/>
    </row>
    <row r="18324" spans="26:26" x14ac:dyDescent="0.2">
      <c r="Z18324" s="5"/>
    </row>
    <row r="18325" spans="26:26" x14ac:dyDescent="0.2">
      <c r="Z18325" s="5"/>
    </row>
    <row r="18326" spans="26:26" x14ac:dyDescent="0.2">
      <c r="Z18326" s="5"/>
    </row>
    <row r="18327" spans="26:26" x14ac:dyDescent="0.2">
      <c r="Z18327" s="5"/>
    </row>
    <row r="18328" spans="26:26" x14ac:dyDescent="0.2">
      <c r="Z18328" s="5"/>
    </row>
    <row r="18329" spans="26:26" x14ac:dyDescent="0.2">
      <c r="Z18329" s="5"/>
    </row>
    <row r="18330" spans="26:26" x14ac:dyDescent="0.2">
      <c r="Z18330" s="5"/>
    </row>
    <row r="18331" spans="26:26" x14ac:dyDescent="0.2">
      <c r="Z18331" s="5"/>
    </row>
    <row r="18332" spans="26:26" x14ac:dyDescent="0.2">
      <c r="Z18332" s="5"/>
    </row>
    <row r="18333" spans="26:26" x14ac:dyDescent="0.2">
      <c r="Z18333" s="5"/>
    </row>
    <row r="18334" spans="26:26" x14ac:dyDescent="0.2">
      <c r="Z18334" s="5"/>
    </row>
    <row r="18335" spans="26:26" x14ac:dyDescent="0.2">
      <c r="Z18335" s="5"/>
    </row>
    <row r="18336" spans="26:26" x14ac:dyDescent="0.2">
      <c r="Z18336" s="5"/>
    </row>
    <row r="18337" spans="26:26" x14ac:dyDescent="0.2">
      <c r="Z18337" s="5"/>
    </row>
    <row r="18338" spans="26:26" x14ac:dyDescent="0.2">
      <c r="Z18338" s="5"/>
    </row>
    <row r="18339" spans="26:26" x14ac:dyDescent="0.2">
      <c r="Z18339" s="5"/>
    </row>
    <row r="18340" spans="26:26" x14ac:dyDescent="0.2">
      <c r="Z18340" s="5"/>
    </row>
    <row r="18341" spans="26:26" x14ac:dyDescent="0.2">
      <c r="Z18341" s="5"/>
    </row>
    <row r="18342" spans="26:26" x14ac:dyDescent="0.2">
      <c r="Z18342" s="5"/>
    </row>
    <row r="18343" spans="26:26" x14ac:dyDescent="0.2">
      <c r="Z18343" s="5"/>
    </row>
    <row r="18344" spans="26:26" x14ac:dyDescent="0.2">
      <c r="Z18344" s="5"/>
    </row>
    <row r="18345" spans="26:26" x14ac:dyDescent="0.2">
      <c r="Z18345" s="5"/>
    </row>
    <row r="18346" spans="26:26" x14ac:dyDescent="0.2">
      <c r="Z18346" s="5"/>
    </row>
    <row r="18347" spans="26:26" x14ac:dyDescent="0.2">
      <c r="Z18347" s="5"/>
    </row>
    <row r="18348" spans="26:26" x14ac:dyDescent="0.2">
      <c r="Z18348" s="5"/>
    </row>
    <row r="18349" spans="26:26" x14ac:dyDescent="0.2">
      <c r="Z18349" s="5"/>
    </row>
    <row r="18350" spans="26:26" x14ac:dyDescent="0.2">
      <c r="Z18350" s="5"/>
    </row>
    <row r="18351" spans="26:26" x14ac:dyDescent="0.2">
      <c r="Z18351" s="5"/>
    </row>
    <row r="18352" spans="26:26" x14ac:dyDescent="0.2">
      <c r="Z18352" s="5"/>
    </row>
    <row r="18353" spans="26:26" x14ac:dyDescent="0.2">
      <c r="Z18353" s="5"/>
    </row>
    <row r="18354" spans="26:26" x14ac:dyDescent="0.2">
      <c r="Z18354" s="5"/>
    </row>
    <row r="18355" spans="26:26" x14ac:dyDescent="0.2">
      <c r="Z18355" s="5"/>
    </row>
    <row r="18356" spans="26:26" x14ac:dyDescent="0.2">
      <c r="Z18356" s="5"/>
    </row>
    <row r="18357" spans="26:26" x14ac:dyDescent="0.2">
      <c r="Z18357" s="5"/>
    </row>
    <row r="18358" spans="26:26" x14ac:dyDescent="0.2">
      <c r="Z18358" s="5"/>
    </row>
    <row r="18359" spans="26:26" x14ac:dyDescent="0.2">
      <c r="Z18359" s="5"/>
    </row>
    <row r="18360" spans="26:26" x14ac:dyDescent="0.2">
      <c r="Z18360" s="5"/>
    </row>
    <row r="18361" spans="26:26" x14ac:dyDescent="0.2">
      <c r="Z18361" s="5"/>
    </row>
    <row r="18362" spans="26:26" x14ac:dyDescent="0.2">
      <c r="Z18362" s="5"/>
    </row>
    <row r="18363" spans="26:26" x14ac:dyDescent="0.2">
      <c r="Z18363" s="5"/>
    </row>
    <row r="18364" spans="26:26" x14ac:dyDescent="0.2">
      <c r="Z18364" s="5"/>
    </row>
    <row r="18365" spans="26:26" x14ac:dyDescent="0.2">
      <c r="Z18365" s="5"/>
    </row>
    <row r="18366" spans="26:26" x14ac:dyDescent="0.2">
      <c r="Z18366" s="5"/>
    </row>
    <row r="18367" spans="26:26" x14ac:dyDescent="0.2">
      <c r="Z18367" s="5"/>
    </row>
    <row r="18368" spans="26:26" x14ac:dyDescent="0.2">
      <c r="Z18368" s="5"/>
    </row>
    <row r="18369" spans="26:26" x14ac:dyDescent="0.2">
      <c r="Z18369" s="5"/>
    </row>
    <row r="18370" spans="26:26" x14ac:dyDescent="0.2">
      <c r="Z18370" s="5"/>
    </row>
    <row r="18371" spans="26:26" x14ac:dyDescent="0.2">
      <c r="Z18371" s="5"/>
    </row>
    <row r="18372" spans="26:26" x14ac:dyDescent="0.2">
      <c r="Z18372" s="5"/>
    </row>
    <row r="18373" spans="26:26" x14ac:dyDescent="0.2">
      <c r="Z18373" s="5"/>
    </row>
    <row r="18374" spans="26:26" x14ac:dyDescent="0.2">
      <c r="Z18374" s="5"/>
    </row>
    <row r="18375" spans="26:26" x14ac:dyDescent="0.2">
      <c r="Z18375" s="5"/>
    </row>
    <row r="18376" spans="26:26" x14ac:dyDescent="0.2">
      <c r="Z18376" s="5"/>
    </row>
    <row r="18377" spans="26:26" x14ac:dyDescent="0.2">
      <c r="Z18377" s="5"/>
    </row>
    <row r="18378" spans="26:26" x14ac:dyDescent="0.2">
      <c r="Z18378" s="5"/>
    </row>
    <row r="18379" spans="26:26" x14ac:dyDescent="0.2">
      <c r="Z18379" s="5"/>
    </row>
    <row r="18380" spans="26:26" x14ac:dyDescent="0.2">
      <c r="Z18380" s="5"/>
    </row>
    <row r="18381" spans="26:26" x14ac:dyDescent="0.2">
      <c r="Z18381" s="5"/>
    </row>
    <row r="18382" spans="26:26" x14ac:dyDescent="0.2">
      <c r="Z18382" s="5"/>
    </row>
    <row r="18383" spans="26:26" x14ac:dyDescent="0.2">
      <c r="Z18383" s="5"/>
    </row>
    <row r="18384" spans="26:26" x14ac:dyDescent="0.2">
      <c r="Z18384" s="5"/>
    </row>
    <row r="18385" spans="26:26" x14ac:dyDescent="0.2">
      <c r="Z18385" s="5"/>
    </row>
    <row r="18386" spans="26:26" x14ac:dyDescent="0.2">
      <c r="Z18386" s="5"/>
    </row>
    <row r="18387" spans="26:26" x14ac:dyDescent="0.2">
      <c r="Z18387" s="5"/>
    </row>
    <row r="18388" spans="26:26" x14ac:dyDescent="0.2">
      <c r="Z18388" s="5"/>
    </row>
    <row r="18389" spans="26:26" x14ac:dyDescent="0.2">
      <c r="Z18389" s="5"/>
    </row>
    <row r="18390" spans="26:26" x14ac:dyDescent="0.2">
      <c r="Z18390" s="5"/>
    </row>
    <row r="18391" spans="26:26" x14ac:dyDescent="0.2">
      <c r="Z18391" s="5"/>
    </row>
    <row r="18392" spans="26:26" x14ac:dyDescent="0.2">
      <c r="Z18392" s="5"/>
    </row>
    <row r="18393" spans="26:26" x14ac:dyDescent="0.2">
      <c r="Z18393" s="5"/>
    </row>
    <row r="18394" spans="26:26" x14ac:dyDescent="0.2">
      <c r="Z18394" s="5"/>
    </row>
    <row r="18395" spans="26:26" x14ac:dyDescent="0.2">
      <c r="Z18395" s="5"/>
    </row>
    <row r="18396" spans="26:26" x14ac:dyDescent="0.2">
      <c r="Z18396" s="5"/>
    </row>
    <row r="18397" spans="26:26" x14ac:dyDescent="0.2">
      <c r="Z18397" s="5"/>
    </row>
    <row r="18398" spans="26:26" x14ac:dyDescent="0.2">
      <c r="Z18398" s="5"/>
    </row>
    <row r="18399" spans="26:26" x14ac:dyDescent="0.2">
      <c r="Z18399" s="5"/>
    </row>
    <row r="18400" spans="26:26" x14ac:dyDescent="0.2">
      <c r="Z18400" s="5"/>
    </row>
    <row r="18401" spans="26:26" x14ac:dyDescent="0.2">
      <c r="Z18401" s="5"/>
    </row>
    <row r="18402" spans="26:26" x14ac:dyDescent="0.2">
      <c r="Z18402" s="5"/>
    </row>
    <row r="18403" spans="26:26" x14ac:dyDescent="0.2">
      <c r="Z18403" s="5"/>
    </row>
    <row r="18404" spans="26:26" x14ac:dyDescent="0.2">
      <c r="Z18404" s="5"/>
    </row>
    <row r="18405" spans="26:26" x14ac:dyDescent="0.2">
      <c r="Z18405" s="5"/>
    </row>
    <row r="18406" spans="26:26" x14ac:dyDescent="0.2">
      <c r="Z18406" s="5"/>
    </row>
    <row r="18407" spans="26:26" x14ac:dyDescent="0.2">
      <c r="Z18407" s="5"/>
    </row>
    <row r="18408" spans="26:26" x14ac:dyDescent="0.2">
      <c r="Z18408" s="5"/>
    </row>
    <row r="18409" spans="26:26" x14ac:dyDescent="0.2">
      <c r="Z18409" s="5"/>
    </row>
    <row r="18410" spans="26:26" x14ac:dyDescent="0.2">
      <c r="Z18410" s="5"/>
    </row>
    <row r="18411" spans="26:26" x14ac:dyDescent="0.2">
      <c r="Z18411" s="5"/>
    </row>
    <row r="18412" spans="26:26" x14ac:dyDescent="0.2">
      <c r="Z18412" s="5"/>
    </row>
    <row r="18413" spans="26:26" x14ac:dyDescent="0.2">
      <c r="Z18413" s="5"/>
    </row>
    <row r="18414" spans="26:26" x14ac:dyDescent="0.2">
      <c r="Z18414" s="5"/>
    </row>
    <row r="18415" spans="26:26" x14ac:dyDescent="0.2">
      <c r="Z18415" s="5"/>
    </row>
    <row r="18416" spans="26:26" x14ac:dyDescent="0.2">
      <c r="Z18416" s="5"/>
    </row>
    <row r="18417" spans="26:26" x14ac:dyDescent="0.2">
      <c r="Z18417" s="5"/>
    </row>
    <row r="18418" spans="26:26" x14ac:dyDescent="0.2">
      <c r="Z18418" s="5"/>
    </row>
    <row r="18419" spans="26:26" x14ac:dyDescent="0.2">
      <c r="Z18419" s="5"/>
    </row>
    <row r="18420" spans="26:26" x14ac:dyDescent="0.2">
      <c r="Z18420" s="5"/>
    </row>
    <row r="18421" spans="26:26" x14ac:dyDescent="0.2">
      <c r="Z18421" s="5"/>
    </row>
    <row r="18422" spans="26:26" x14ac:dyDescent="0.2">
      <c r="Z18422" s="5"/>
    </row>
    <row r="18423" spans="26:26" x14ac:dyDescent="0.2">
      <c r="Z18423" s="5"/>
    </row>
    <row r="18424" spans="26:26" x14ac:dyDescent="0.2">
      <c r="Z18424" s="5"/>
    </row>
    <row r="18425" spans="26:26" x14ac:dyDescent="0.2">
      <c r="Z18425" s="5"/>
    </row>
    <row r="18426" spans="26:26" x14ac:dyDescent="0.2">
      <c r="Z18426" s="5"/>
    </row>
    <row r="18427" spans="26:26" x14ac:dyDescent="0.2">
      <c r="Z18427" s="5"/>
    </row>
    <row r="18428" spans="26:26" x14ac:dyDescent="0.2">
      <c r="Z18428" s="5"/>
    </row>
    <row r="18429" spans="26:26" x14ac:dyDescent="0.2">
      <c r="Z18429" s="5"/>
    </row>
    <row r="18430" spans="26:26" x14ac:dyDescent="0.2">
      <c r="Z18430" s="5"/>
    </row>
    <row r="18431" spans="26:26" x14ac:dyDescent="0.2">
      <c r="Z18431" s="5"/>
    </row>
    <row r="18432" spans="26:26" x14ac:dyDescent="0.2">
      <c r="Z18432" s="5"/>
    </row>
    <row r="18433" spans="26:26" x14ac:dyDescent="0.2">
      <c r="Z18433" s="5"/>
    </row>
    <row r="18434" spans="26:26" x14ac:dyDescent="0.2">
      <c r="Z18434" s="5"/>
    </row>
    <row r="18435" spans="26:26" x14ac:dyDescent="0.2">
      <c r="Z18435" s="5"/>
    </row>
    <row r="18436" spans="26:26" x14ac:dyDescent="0.2">
      <c r="Z18436" s="5"/>
    </row>
    <row r="18437" spans="26:26" x14ac:dyDescent="0.2">
      <c r="Z18437" s="5"/>
    </row>
    <row r="18438" spans="26:26" x14ac:dyDescent="0.2">
      <c r="Z18438" s="5"/>
    </row>
    <row r="18439" spans="26:26" x14ac:dyDescent="0.2">
      <c r="Z18439" s="5"/>
    </row>
    <row r="18440" spans="26:26" x14ac:dyDescent="0.2">
      <c r="Z18440" s="5"/>
    </row>
    <row r="18441" spans="26:26" x14ac:dyDescent="0.2">
      <c r="Z18441" s="5"/>
    </row>
    <row r="18442" spans="26:26" x14ac:dyDescent="0.2">
      <c r="Z18442" s="5"/>
    </row>
    <row r="18443" spans="26:26" x14ac:dyDescent="0.2">
      <c r="Z18443" s="5"/>
    </row>
    <row r="18444" spans="26:26" x14ac:dyDescent="0.2">
      <c r="Z18444" s="5"/>
    </row>
    <row r="18445" spans="26:26" x14ac:dyDescent="0.2">
      <c r="Z18445" s="5"/>
    </row>
    <row r="18446" spans="26:26" x14ac:dyDescent="0.2">
      <c r="Z18446" s="5"/>
    </row>
    <row r="18447" spans="26:26" x14ac:dyDescent="0.2">
      <c r="Z18447" s="5"/>
    </row>
    <row r="18448" spans="26:26" x14ac:dyDescent="0.2">
      <c r="Z18448" s="5"/>
    </row>
    <row r="18449" spans="26:26" x14ac:dyDescent="0.2">
      <c r="Z18449" s="5"/>
    </row>
    <row r="18450" spans="26:26" x14ac:dyDescent="0.2">
      <c r="Z18450" s="5"/>
    </row>
    <row r="18451" spans="26:26" x14ac:dyDescent="0.2">
      <c r="Z18451" s="5"/>
    </row>
    <row r="18452" spans="26:26" x14ac:dyDescent="0.2">
      <c r="Z18452" s="5"/>
    </row>
    <row r="18453" spans="26:26" x14ac:dyDescent="0.2">
      <c r="Z18453" s="5"/>
    </row>
    <row r="18454" spans="26:26" x14ac:dyDescent="0.2">
      <c r="Z18454" s="5"/>
    </row>
    <row r="18455" spans="26:26" x14ac:dyDescent="0.2">
      <c r="Z18455" s="5"/>
    </row>
    <row r="18456" spans="26:26" x14ac:dyDescent="0.2">
      <c r="Z18456" s="5"/>
    </row>
    <row r="18457" spans="26:26" x14ac:dyDescent="0.2">
      <c r="Z18457" s="5"/>
    </row>
    <row r="18458" spans="26:26" x14ac:dyDescent="0.2">
      <c r="Z18458" s="5"/>
    </row>
    <row r="18459" spans="26:26" x14ac:dyDescent="0.2">
      <c r="Z18459" s="5"/>
    </row>
    <row r="18460" spans="26:26" x14ac:dyDescent="0.2">
      <c r="Z18460" s="5"/>
    </row>
    <row r="18461" spans="26:26" x14ac:dyDescent="0.2">
      <c r="Z18461" s="5"/>
    </row>
    <row r="18462" spans="26:26" x14ac:dyDescent="0.2">
      <c r="Z18462" s="5"/>
    </row>
    <row r="18463" spans="26:26" x14ac:dyDescent="0.2">
      <c r="Z18463" s="5"/>
    </row>
    <row r="18464" spans="26:26" x14ac:dyDescent="0.2">
      <c r="Z18464" s="5"/>
    </row>
    <row r="18465" spans="26:26" x14ac:dyDescent="0.2">
      <c r="Z18465" s="5"/>
    </row>
    <row r="18466" spans="26:26" x14ac:dyDescent="0.2">
      <c r="Z18466" s="5"/>
    </row>
    <row r="18467" spans="26:26" x14ac:dyDescent="0.2">
      <c r="Z18467" s="5"/>
    </row>
    <row r="18468" spans="26:26" x14ac:dyDescent="0.2">
      <c r="Z18468" s="5"/>
    </row>
    <row r="18469" spans="26:26" x14ac:dyDescent="0.2">
      <c r="Z18469" s="5"/>
    </row>
    <row r="18470" spans="26:26" x14ac:dyDescent="0.2">
      <c r="Z18470" s="5"/>
    </row>
    <row r="18471" spans="26:26" x14ac:dyDescent="0.2">
      <c r="Z18471" s="5"/>
    </row>
    <row r="18472" spans="26:26" x14ac:dyDescent="0.2">
      <c r="Z18472" s="5"/>
    </row>
    <row r="18473" spans="26:26" x14ac:dyDescent="0.2">
      <c r="Z18473" s="5"/>
    </row>
    <row r="18474" spans="26:26" x14ac:dyDescent="0.2">
      <c r="Z18474" s="5"/>
    </row>
    <row r="18475" spans="26:26" x14ac:dyDescent="0.2">
      <c r="Z18475" s="5"/>
    </row>
    <row r="18476" spans="26:26" x14ac:dyDescent="0.2">
      <c r="Z18476" s="5"/>
    </row>
    <row r="18477" spans="26:26" x14ac:dyDescent="0.2">
      <c r="Z18477" s="5"/>
    </row>
    <row r="18478" spans="26:26" x14ac:dyDescent="0.2">
      <c r="Z18478" s="5"/>
    </row>
    <row r="18479" spans="26:26" x14ac:dyDescent="0.2">
      <c r="Z18479" s="5"/>
    </row>
    <row r="18480" spans="26:26" x14ac:dyDescent="0.2">
      <c r="Z18480" s="5"/>
    </row>
    <row r="18481" spans="26:26" x14ac:dyDescent="0.2">
      <c r="Z18481" s="5"/>
    </row>
    <row r="18482" spans="26:26" x14ac:dyDescent="0.2">
      <c r="Z18482" s="5"/>
    </row>
    <row r="18483" spans="26:26" x14ac:dyDescent="0.2">
      <c r="Z18483" s="5"/>
    </row>
    <row r="18484" spans="26:26" x14ac:dyDescent="0.2">
      <c r="Z18484" s="5"/>
    </row>
    <row r="18485" spans="26:26" x14ac:dyDescent="0.2">
      <c r="Z18485" s="5"/>
    </row>
    <row r="18486" spans="26:26" x14ac:dyDescent="0.2">
      <c r="Z18486" s="5"/>
    </row>
    <row r="18487" spans="26:26" x14ac:dyDescent="0.2">
      <c r="Z18487" s="5"/>
    </row>
    <row r="18488" spans="26:26" x14ac:dyDescent="0.2">
      <c r="Z18488" s="5"/>
    </row>
    <row r="18489" spans="26:26" x14ac:dyDescent="0.2">
      <c r="Z18489" s="5"/>
    </row>
    <row r="18490" spans="26:26" x14ac:dyDescent="0.2">
      <c r="Z18490" s="5"/>
    </row>
    <row r="18491" spans="26:26" x14ac:dyDescent="0.2">
      <c r="Z18491" s="5"/>
    </row>
    <row r="18492" spans="26:26" x14ac:dyDescent="0.2">
      <c r="Z18492" s="5"/>
    </row>
    <row r="18493" spans="26:26" x14ac:dyDescent="0.2">
      <c r="Z18493" s="5"/>
    </row>
    <row r="18494" spans="26:26" x14ac:dyDescent="0.2">
      <c r="Z18494" s="5"/>
    </row>
    <row r="18495" spans="26:26" x14ac:dyDescent="0.2">
      <c r="Z18495" s="5"/>
    </row>
    <row r="18496" spans="26:26" x14ac:dyDescent="0.2">
      <c r="Z18496" s="5"/>
    </row>
    <row r="18497" spans="26:26" x14ac:dyDescent="0.2">
      <c r="Z18497" s="5"/>
    </row>
    <row r="18498" spans="26:26" x14ac:dyDescent="0.2">
      <c r="Z18498" s="5"/>
    </row>
    <row r="18499" spans="26:26" x14ac:dyDescent="0.2">
      <c r="Z18499" s="5"/>
    </row>
    <row r="18500" spans="26:26" x14ac:dyDescent="0.2">
      <c r="Z18500" s="5"/>
    </row>
    <row r="18501" spans="26:26" x14ac:dyDescent="0.2">
      <c r="Z18501" s="5"/>
    </row>
    <row r="18502" spans="26:26" x14ac:dyDescent="0.2">
      <c r="Z18502" s="5"/>
    </row>
    <row r="18503" spans="26:26" x14ac:dyDescent="0.2">
      <c r="Z18503" s="5"/>
    </row>
    <row r="18504" spans="26:26" x14ac:dyDescent="0.2">
      <c r="Z18504" s="5"/>
    </row>
    <row r="18505" spans="26:26" x14ac:dyDescent="0.2">
      <c r="Z18505" s="5"/>
    </row>
    <row r="18506" spans="26:26" x14ac:dyDescent="0.2">
      <c r="Z18506" s="5"/>
    </row>
    <row r="18507" spans="26:26" x14ac:dyDescent="0.2">
      <c r="Z18507" s="5"/>
    </row>
    <row r="18508" spans="26:26" x14ac:dyDescent="0.2">
      <c r="Z18508" s="5"/>
    </row>
    <row r="18509" spans="26:26" x14ac:dyDescent="0.2">
      <c r="Z18509" s="5"/>
    </row>
    <row r="18510" spans="26:26" x14ac:dyDescent="0.2">
      <c r="Z18510" s="5"/>
    </row>
    <row r="18511" spans="26:26" x14ac:dyDescent="0.2">
      <c r="Z18511" s="5"/>
    </row>
    <row r="18512" spans="26:26" x14ac:dyDescent="0.2">
      <c r="Z18512" s="5"/>
    </row>
    <row r="18513" spans="26:26" x14ac:dyDescent="0.2">
      <c r="Z18513" s="5"/>
    </row>
    <row r="18514" spans="26:26" x14ac:dyDescent="0.2">
      <c r="Z18514" s="5"/>
    </row>
    <row r="18515" spans="26:26" x14ac:dyDescent="0.2">
      <c r="Z18515" s="5"/>
    </row>
    <row r="18516" spans="26:26" x14ac:dyDescent="0.2">
      <c r="Z18516" s="5"/>
    </row>
    <row r="18517" spans="26:26" x14ac:dyDescent="0.2">
      <c r="Z18517" s="5"/>
    </row>
    <row r="18518" spans="26:26" x14ac:dyDescent="0.2">
      <c r="Z18518" s="5"/>
    </row>
    <row r="18519" spans="26:26" x14ac:dyDescent="0.2">
      <c r="Z18519" s="5"/>
    </row>
    <row r="18520" spans="26:26" x14ac:dyDescent="0.2">
      <c r="Z18520" s="5"/>
    </row>
    <row r="18521" spans="26:26" x14ac:dyDescent="0.2">
      <c r="Z18521" s="5"/>
    </row>
    <row r="18522" spans="26:26" x14ac:dyDescent="0.2">
      <c r="Z18522" s="5"/>
    </row>
    <row r="18523" spans="26:26" x14ac:dyDescent="0.2">
      <c r="Z18523" s="5"/>
    </row>
    <row r="18524" spans="26:26" x14ac:dyDescent="0.2">
      <c r="Z18524" s="5"/>
    </row>
    <row r="18525" spans="26:26" x14ac:dyDescent="0.2">
      <c r="Z18525" s="5"/>
    </row>
    <row r="18526" spans="26:26" x14ac:dyDescent="0.2">
      <c r="Z18526" s="5"/>
    </row>
    <row r="18527" spans="26:26" x14ac:dyDescent="0.2">
      <c r="Z18527" s="5"/>
    </row>
    <row r="18528" spans="26:26" x14ac:dyDescent="0.2">
      <c r="Z18528" s="5"/>
    </row>
    <row r="18529" spans="26:26" x14ac:dyDescent="0.2">
      <c r="Z18529" s="5"/>
    </row>
    <row r="18530" spans="26:26" x14ac:dyDescent="0.2">
      <c r="Z18530" s="5"/>
    </row>
    <row r="18531" spans="26:26" x14ac:dyDescent="0.2">
      <c r="Z18531" s="5"/>
    </row>
    <row r="18532" spans="26:26" x14ac:dyDescent="0.2">
      <c r="Z18532" s="5"/>
    </row>
    <row r="18533" spans="26:26" x14ac:dyDescent="0.2">
      <c r="Z18533" s="5"/>
    </row>
    <row r="18534" spans="26:26" x14ac:dyDescent="0.2">
      <c r="Z18534" s="5"/>
    </row>
    <row r="18535" spans="26:26" x14ac:dyDescent="0.2">
      <c r="Z18535" s="5"/>
    </row>
    <row r="18536" spans="26:26" x14ac:dyDescent="0.2">
      <c r="Z18536" s="5"/>
    </row>
    <row r="18537" spans="26:26" x14ac:dyDescent="0.2">
      <c r="Z18537" s="5"/>
    </row>
    <row r="18538" spans="26:26" x14ac:dyDescent="0.2">
      <c r="Z18538" s="5"/>
    </row>
    <row r="18539" spans="26:26" x14ac:dyDescent="0.2">
      <c r="Z18539" s="5"/>
    </row>
    <row r="18540" spans="26:26" x14ac:dyDescent="0.2">
      <c r="Z18540" s="5"/>
    </row>
    <row r="18541" spans="26:26" x14ac:dyDescent="0.2">
      <c r="Z18541" s="5"/>
    </row>
    <row r="18542" spans="26:26" x14ac:dyDescent="0.2">
      <c r="Z18542" s="5"/>
    </row>
    <row r="18543" spans="26:26" x14ac:dyDescent="0.2">
      <c r="Z18543" s="5"/>
    </row>
    <row r="18544" spans="26:26" x14ac:dyDescent="0.2">
      <c r="Z18544" s="5"/>
    </row>
    <row r="18545" spans="26:26" x14ac:dyDescent="0.2">
      <c r="Z18545" s="5"/>
    </row>
    <row r="18546" spans="26:26" x14ac:dyDescent="0.2">
      <c r="Z18546" s="5"/>
    </row>
    <row r="18547" spans="26:26" x14ac:dyDescent="0.2">
      <c r="Z18547" s="5"/>
    </row>
    <row r="18548" spans="26:26" x14ac:dyDescent="0.2">
      <c r="Z18548" s="5"/>
    </row>
    <row r="18549" spans="26:26" x14ac:dyDescent="0.2">
      <c r="Z18549" s="5"/>
    </row>
    <row r="18550" spans="26:26" x14ac:dyDescent="0.2">
      <c r="Z18550" s="5"/>
    </row>
    <row r="18551" spans="26:26" x14ac:dyDescent="0.2">
      <c r="Z18551" s="5"/>
    </row>
    <row r="18552" spans="26:26" x14ac:dyDescent="0.2">
      <c r="Z18552" s="5"/>
    </row>
    <row r="18553" spans="26:26" x14ac:dyDescent="0.2">
      <c r="Z18553" s="5"/>
    </row>
    <row r="18554" spans="26:26" x14ac:dyDescent="0.2">
      <c r="Z18554" s="5"/>
    </row>
    <row r="18555" spans="26:26" x14ac:dyDescent="0.2">
      <c r="Z18555" s="5"/>
    </row>
    <row r="18556" spans="26:26" x14ac:dyDescent="0.2">
      <c r="Z18556" s="5"/>
    </row>
    <row r="18557" spans="26:26" x14ac:dyDescent="0.2">
      <c r="Z18557" s="5"/>
    </row>
    <row r="18558" spans="26:26" x14ac:dyDescent="0.2">
      <c r="Z18558" s="5"/>
    </row>
    <row r="18559" spans="26:26" x14ac:dyDescent="0.2">
      <c r="Z18559" s="5"/>
    </row>
    <row r="18560" spans="26:26" x14ac:dyDescent="0.2">
      <c r="Z18560" s="5"/>
    </row>
    <row r="18561" spans="26:26" x14ac:dyDescent="0.2">
      <c r="Z18561" s="5"/>
    </row>
    <row r="18562" spans="26:26" x14ac:dyDescent="0.2">
      <c r="Z18562" s="5"/>
    </row>
    <row r="18563" spans="26:26" x14ac:dyDescent="0.2">
      <c r="Z18563" s="5"/>
    </row>
    <row r="18564" spans="26:26" x14ac:dyDescent="0.2">
      <c r="Z18564" s="5"/>
    </row>
    <row r="18565" spans="26:26" x14ac:dyDescent="0.2">
      <c r="Z18565" s="5"/>
    </row>
    <row r="18566" spans="26:26" x14ac:dyDescent="0.2">
      <c r="Z18566" s="5"/>
    </row>
    <row r="18567" spans="26:26" x14ac:dyDescent="0.2">
      <c r="Z18567" s="5"/>
    </row>
    <row r="18568" spans="26:26" x14ac:dyDescent="0.2">
      <c r="Z18568" s="5"/>
    </row>
    <row r="18569" spans="26:26" x14ac:dyDescent="0.2">
      <c r="Z18569" s="5"/>
    </row>
    <row r="18570" spans="26:26" x14ac:dyDescent="0.2">
      <c r="Z18570" s="5"/>
    </row>
    <row r="18571" spans="26:26" x14ac:dyDescent="0.2">
      <c r="Z18571" s="5"/>
    </row>
    <row r="18572" spans="26:26" x14ac:dyDescent="0.2">
      <c r="Z18572" s="5"/>
    </row>
    <row r="18573" spans="26:26" x14ac:dyDescent="0.2">
      <c r="Z18573" s="5"/>
    </row>
    <row r="18574" spans="26:26" x14ac:dyDescent="0.2">
      <c r="Z18574" s="5"/>
    </row>
    <row r="18575" spans="26:26" x14ac:dyDescent="0.2">
      <c r="Z18575" s="5"/>
    </row>
    <row r="18576" spans="26:26" x14ac:dyDescent="0.2">
      <c r="Z18576" s="5"/>
    </row>
    <row r="18577" spans="26:26" x14ac:dyDescent="0.2">
      <c r="Z18577" s="5"/>
    </row>
    <row r="18578" spans="26:26" x14ac:dyDescent="0.2">
      <c r="Z18578" s="5"/>
    </row>
    <row r="18579" spans="26:26" x14ac:dyDescent="0.2">
      <c r="Z18579" s="5"/>
    </row>
    <row r="18580" spans="26:26" x14ac:dyDescent="0.2">
      <c r="Z18580" s="5"/>
    </row>
    <row r="18581" spans="26:26" x14ac:dyDescent="0.2">
      <c r="Z18581" s="5"/>
    </row>
    <row r="18582" spans="26:26" x14ac:dyDescent="0.2">
      <c r="Z18582" s="5"/>
    </row>
    <row r="18583" spans="26:26" x14ac:dyDescent="0.2">
      <c r="Z18583" s="5"/>
    </row>
    <row r="18584" spans="26:26" x14ac:dyDescent="0.2">
      <c r="Z18584" s="5"/>
    </row>
    <row r="18585" spans="26:26" x14ac:dyDescent="0.2">
      <c r="Z18585" s="5"/>
    </row>
    <row r="18586" spans="26:26" x14ac:dyDescent="0.2">
      <c r="Z18586" s="5"/>
    </row>
    <row r="18587" spans="26:26" x14ac:dyDescent="0.2">
      <c r="Z18587" s="5"/>
    </row>
    <row r="18588" spans="26:26" x14ac:dyDescent="0.2">
      <c r="Z18588" s="5"/>
    </row>
    <row r="18589" spans="26:26" x14ac:dyDescent="0.2">
      <c r="Z18589" s="5"/>
    </row>
    <row r="18590" spans="26:26" x14ac:dyDescent="0.2">
      <c r="Z18590" s="5"/>
    </row>
    <row r="18591" spans="26:26" x14ac:dyDescent="0.2">
      <c r="Z18591" s="5"/>
    </row>
    <row r="18592" spans="26:26" x14ac:dyDescent="0.2">
      <c r="Z18592" s="5"/>
    </row>
    <row r="18593" spans="26:26" x14ac:dyDescent="0.2">
      <c r="Z18593" s="5"/>
    </row>
    <row r="18594" spans="26:26" x14ac:dyDescent="0.2">
      <c r="Z18594" s="5"/>
    </row>
    <row r="18595" spans="26:26" x14ac:dyDescent="0.2">
      <c r="Z18595" s="5"/>
    </row>
    <row r="18596" spans="26:26" x14ac:dyDescent="0.2">
      <c r="Z18596" s="5"/>
    </row>
    <row r="18597" spans="26:26" x14ac:dyDescent="0.2">
      <c r="Z18597" s="5"/>
    </row>
    <row r="18598" spans="26:26" x14ac:dyDescent="0.2">
      <c r="Z18598" s="5"/>
    </row>
    <row r="18599" spans="26:26" x14ac:dyDescent="0.2">
      <c r="Z18599" s="5"/>
    </row>
    <row r="18600" spans="26:26" x14ac:dyDescent="0.2">
      <c r="Z18600" s="5"/>
    </row>
    <row r="18601" spans="26:26" x14ac:dyDescent="0.2">
      <c r="Z18601" s="5"/>
    </row>
    <row r="18602" spans="26:26" x14ac:dyDescent="0.2">
      <c r="Z18602" s="5"/>
    </row>
    <row r="18603" spans="26:26" x14ac:dyDescent="0.2">
      <c r="Z18603" s="5"/>
    </row>
    <row r="18604" spans="26:26" x14ac:dyDescent="0.2">
      <c r="Z18604" s="5"/>
    </row>
    <row r="18605" spans="26:26" x14ac:dyDescent="0.2">
      <c r="Z18605" s="5"/>
    </row>
    <row r="18606" spans="26:26" x14ac:dyDescent="0.2">
      <c r="Z18606" s="5"/>
    </row>
    <row r="18607" spans="26:26" x14ac:dyDescent="0.2">
      <c r="Z18607" s="5"/>
    </row>
    <row r="18608" spans="26:26" x14ac:dyDescent="0.2">
      <c r="Z18608" s="5"/>
    </row>
    <row r="18609" spans="26:26" x14ac:dyDescent="0.2">
      <c r="Z18609" s="5"/>
    </row>
    <row r="18610" spans="26:26" x14ac:dyDescent="0.2">
      <c r="Z18610" s="5"/>
    </row>
    <row r="18611" spans="26:26" x14ac:dyDescent="0.2">
      <c r="Z18611" s="5"/>
    </row>
    <row r="18612" spans="26:26" x14ac:dyDescent="0.2">
      <c r="Z18612" s="5"/>
    </row>
    <row r="18613" spans="26:26" x14ac:dyDescent="0.2">
      <c r="Z18613" s="5"/>
    </row>
    <row r="18614" spans="26:26" x14ac:dyDescent="0.2">
      <c r="Z18614" s="5"/>
    </row>
    <row r="18615" spans="26:26" x14ac:dyDescent="0.2">
      <c r="Z18615" s="5"/>
    </row>
    <row r="18616" spans="26:26" x14ac:dyDescent="0.2">
      <c r="Z18616" s="5"/>
    </row>
    <row r="18617" spans="26:26" x14ac:dyDescent="0.2">
      <c r="Z18617" s="5"/>
    </row>
    <row r="18618" spans="26:26" x14ac:dyDescent="0.2">
      <c r="Z18618" s="5"/>
    </row>
    <row r="18619" spans="26:26" x14ac:dyDescent="0.2">
      <c r="Z18619" s="5"/>
    </row>
    <row r="18620" spans="26:26" x14ac:dyDescent="0.2">
      <c r="Z18620" s="5"/>
    </row>
    <row r="18621" spans="26:26" x14ac:dyDescent="0.2">
      <c r="Z18621" s="5"/>
    </row>
    <row r="18622" spans="26:26" x14ac:dyDescent="0.2">
      <c r="Z18622" s="5"/>
    </row>
    <row r="18623" spans="26:26" x14ac:dyDescent="0.2">
      <c r="Z18623" s="5"/>
    </row>
    <row r="18624" spans="26:26" x14ac:dyDescent="0.2">
      <c r="Z18624" s="5"/>
    </row>
    <row r="18625" spans="26:26" x14ac:dyDescent="0.2">
      <c r="Z18625" s="5"/>
    </row>
    <row r="18626" spans="26:26" x14ac:dyDescent="0.2">
      <c r="Z18626" s="5"/>
    </row>
    <row r="18627" spans="26:26" x14ac:dyDescent="0.2">
      <c r="Z18627" s="5"/>
    </row>
    <row r="18628" spans="26:26" x14ac:dyDescent="0.2">
      <c r="Z18628" s="5"/>
    </row>
    <row r="18629" spans="26:26" x14ac:dyDescent="0.2">
      <c r="Z18629" s="5"/>
    </row>
    <row r="18630" spans="26:26" x14ac:dyDescent="0.2">
      <c r="Z18630" s="5"/>
    </row>
    <row r="18631" spans="26:26" x14ac:dyDescent="0.2">
      <c r="Z18631" s="5"/>
    </row>
    <row r="18632" spans="26:26" x14ac:dyDescent="0.2">
      <c r="Z18632" s="5"/>
    </row>
    <row r="18633" spans="26:26" x14ac:dyDescent="0.2">
      <c r="Z18633" s="5"/>
    </row>
    <row r="18634" spans="26:26" x14ac:dyDescent="0.2">
      <c r="Z18634" s="5"/>
    </row>
    <row r="18635" spans="26:26" x14ac:dyDescent="0.2">
      <c r="Z18635" s="5"/>
    </row>
    <row r="18636" spans="26:26" x14ac:dyDescent="0.2">
      <c r="Z18636" s="5"/>
    </row>
    <row r="18637" spans="26:26" x14ac:dyDescent="0.2">
      <c r="Z18637" s="5"/>
    </row>
    <row r="18638" spans="26:26" x14ac:dyDescent="0.2">
      <c r="Z18638" s="5"/>
    </row>
    <row r="18639" spans="26:26" x14ac:dyDescent="0.2">
      <c r="Z18639" s="5"/>
    </row>
    <row r="18640" spans="26:26" x14ac:dyDescent="0.2">
      <c r="Z18640" s="5"/>
    </row>
    <row r="18641" spans="26:26" x14ac:dyDescent="0.2">
      <c r="Z18641" s="5"/>
    </row>
    <row r="18642" spans="26:26" x14ac:dyDescent="0.2">
      <c r="Z18642" s="5"/>
    </row>
    <row r="18643" spans="26:26" x14ac:dyDescent="0.2">
      <c r="Z18643" s="5"/>
    </row>
    <row r="18644" spans="26:26" x14ac:dyDescent="0.2">
      <c r="Z18644" s="5"/>
    </row>
    <row r="18645" spans="26:26" x14ac:dyDescent="0.2">
      <c r="Z18645" s="5"/>
    </row>
    <row r="18646" spans="26:26" x14ac:dyDescent="0.2">
      <c r="Z18646" s="5"/>
    </row>
    <row r="18647" spans="26:26" x14ac:dyDescent="0.2">
      <c r="Z18647" s="5"/>
    </row>
    <row r="18648" spans="26:26" x14ac:dyDescent="0.2">
      <c r="Z18648" s="5"/>
    </row>
    <row r="18649" spans="26:26" x14ac:dyDescent="0.2">
      <c r="Z18649" s="5"/>
    </row>
    <row r="18650" spans="26:26" x14ac:dyDescent="0.2">
      <c r="Z18650" s="5"/>
    </row>
    <row r="18651" spans="26:26" x14ac:dyDescent="0.2">
      <c r="Z18651" s="5"/>
    </row>
    <row r="18652" spans="26:26" x14ac:dyDescent="0.2">
      <c r="Z18652" s="5"/>
    </row>
    <row r="18653" spans="26:26" x14ac:dyDescent="0.2">
      <c r="Z18653" s="5"/>
    </row>
    <row r="18654" spans="26:26" x14ac:dyDescent="0.2">
      <c r="Z18654" s="5"/>
    </row>
    <row r="18655" spans="26:26" x14ac:dyDescent="0.2">
      <c r="Z18655" s="5"/>
    </row>
    <row r="18656" spans="26:26" x14ac:dyDescent="0.2">
      <c r="Z18656" s="5"/>
    </row>
    <row r="18657" spans="26:26" x14ac:dyDescent="0.2">
      <c r="Z18657" s="5"/>
    </row>
    <row r="18658" spans="26:26" x14ac:dyDescent="0.2">
      <c r="Z18658" s="5"/>
    </row>
    <row r="18659" spans="26:26" x14ac:dyDescent="0.2">
      <c r="Z18659" s="5"/>
    </row>
    <row r="18660" spans="26:26" x14ac:dyDescent="0.2">
      <c r="Z18660" s="5"/>
    </row>
    <row r="18661" spans="26:26" x14ac:dyDescent="0.2">
      <c r="Z18661" s="5"/>
    </row>
    <row r="18662" spans="26:26" x14ac:dyDescent="0.2">
      <c r="Z18662" s="5"/>
    </row>
    <row r="18663" spans="26:26" x14ac:dyDescent="0.2">
      <c r="Z18663" s="5"/>
    </row>
    <row r="18664" spans="26:26" x14ac:dyDescent="0.2">
      <c r="Z18664" s="5"/>
    </row>
    <row r="18665" spans="26:26" x14ac:dyDescent="0.2">
      <c r="Z18665" s="5"/>
    </row>
    <row r="18666" spans="26:26" x14ac:dyDescent="0.2">
      <c r="Z18666" s="5"/>
    </row>
    <row r="18667" spans="26:26" x14ac:dyDescent="0.2">
      <c r="Z18667" s="5"/>
    </row>
    <row r="18668" spans="26:26" x14ac:dyDescent="0.2">
      <c r="Z18668" s="5"/>
    </row>
    <row r="18669" spans="26:26" x14ac:dyDescent="0.2">
      <c r="Z18669" s="5"/>
    </row>
    <row r="18670" spans="26:26" x14ac:dyDescent="0.2">
      <c r="Z18670" s="5"/>
    </row>
    <row r="18671" spans="26:26" x14ac:dyDescent="0.2">
      <c r="Z18671" s="5"/>
    </row>
    <row r="18672" spans="26:26" x14ac:dyDescent="0.2">
      <c r="Z18672" s="5"/>
    </row>
    <row r="18673" spans="26:26" x14ac:dyDescent="0.2">
      <c r="Z18673" s="5"/>
    </row>
    <row r="18674" spans="26:26" x14ac:dyDescent="0.2">
      <c r="Z18674" s="5"/>
    </row>
    <row r="18675" spans="26:26" x14ac:dyDescent="0.2">
      <c r="Z18675" s="5"/>
    </row>
    <row r="18676" spans="26:26" x14ac:dyDescent="0.2">
      <c r="Z18676" s="5"/>
    </row>
    <row r="18677" spans="26:26" x14ac:dyDescent="0.2">
      <c r="Z18677" s="5"/>
    </row>
    <row r="18678" spans="26:26" x14ac:dyDescent="0.2">
      <c r="Z18678" s="5"/>
    </row>
    <row r="18679" spans="26:26" x14ac:dyDescent="0.2">
      <c r="Z18679" s="5"/>
    </row>
    <row r="18680" spans="26:26" x14ac:dyDescent="0.2">
      <c r="Z18680" s="5"/>
    </row>
    <row r="18681" spans="26:26" x14ac:dyDescent="0.2">
      <c r="Z18681" s="5"/>
    </row>
    <row r="18682" spans="26:26" x14ac:dyDescent="0.2">
      <c r="Z18682" s="5"/>
    </row>
    <row r="18683" spans="26:26" x14ac:dyDescent="0.2">
      <c r="Z18683" s="5"/>
    </row>
    <row r="18684" spans="26:26" x14ac:dyDescent="0.2">
      <c r="Z18684" s="5"/>
    </row>
    <row r="18685" spans="26:26" x14ac:dyDescent="0.2">
      <c r="Z18685" s="5"/>
    </row>
    <row r="18686" spans="26:26" x14ac:dyDescent="0.2">
      <c r="Z18686" s="5"/>
    </row>
    <row r="18687" spans="26:26" x14ac:dyDescent="0.2">
      <c r="Z18687" s="5"/>
    </row>
    <row r="18688" spans="26:26" x14ac:dyDescent="0.2">
      <c r="Z18688" s="5"/>
    </row>
    <row r="18689" spans="26:26" x14ac:dyDescent="0.2">
      <c r="Z18689" s="5"/>
    </row>
    <row r="18690" spans="26:26" x14ac:dyDescent="0.2">
      <c r="Z18690" s="5"/>
    </row>
    <row r="18691" spans="26:26" x14ac:dyDescent="0.2">
      <c r="Z18691" s="5"/>
    </row>
    <row r="18692" spans="26:26" x14ac:dyDescent="0.2">
      <c r="Z18692" s="5"/>
    </row>
    <row r="18693" spans="26:26" x14ac:dyDescent="0.2">
      <c r="Z18693" s="5"/>
    </row>
    <row r="18694" spans="26:26" x14ac:dyDescent="0.2">
      <c r="Z18694" s="5"/>
    </row>
    <row r="18695" spans="26:26" x14ac:dyDescent="0.2">
      <c r="Z18695" s="5"/>
    </row>
    <row r="18696" spans="26:26" x14ac:dyDescent="0.2">
      <c r="Z18696" s="5"/>
    </row>
    <row r="18697" spans="26:26" x14ac:dyDescent="0.2">
      <c r="Z18697" s="5"/>
    </row>
    <row r="18698" spans="26:26" x14ac:dyDescent="0.2">
      <c r="Z18698" s="5"/>
    </row>
    <row r="18699" spans="26:26" x14ac:dyDescent="0.2">
      <c r="Z18699" s="5"/>
    </row>
    <row r="18700" spans="26:26" x14ac:dyDescent="0.2">
      <c r="Z18700" s="5"/>
    </row>
    <row r="18701" spans="26:26" x14ac:dyDescent="0.2">
      <c r="Z18701" s="5"/>
    </row>
    <row r="18702" spans="26:26" x14ac:dyDescent="0.2">
      <c r="Z18702" s="5"/>
    </row>
    <row r="18703" spans="26:26" x14ac:dyDescent="0.2">
      <c r="Z18703" s="5"/>
    </row>
    <row r="18704" spans="26:26" x14ac:dyDescent="0.2">
      <c r="Z18704" s="5"/>
    </row>
    <row r="18705" spans="26:26" x14ac:dyDescent="0.2">
      <c r="Z18705" s="5"/>
    </row>
    <row r="18706" spans="26:26" x14ac:dyDescent="0.2">
      <c r="Z18706" s="5"/>
    </row>
    <row r="18707" spans="26:26" x14ac:dyDescent="0.2">
      <c r="Z18707" s="5"/>
    </row>
    <row r="18708" spans="26:26" x14ac:dyDescent="0.2">
      <c r="Z18708" s="5"/>
    </row>
    <row r="18709" spans="26:26" x14ac:dyDescent="0.2">
      <c r="Z18709" s="5"/>
    </row>
    <row r="18710" spans="26:26" x14ac:dyDescent="0.2">
      <c r="Z18710" s="5"/>
    </row>
    <row r="18711" spans="26:26" x14ac:dyDescent="0.2">
      <c r="Z18711" s="5"/>
    </row>
    <row r="18712" spans="26:26" x14ac:dyDescent="0.2">
      <c r="Z18712" s="5"/>
    </row>
    <row r="18713" spans="26:26" x14ac:dyDescent="0.2">
      <c r="Z18713" s="5"/>
    </row>
    <row r="18714" spans="26:26" x14ac:dyDescent="0.2">
      <c r="Z18714" s="5"/>
    </row>
    <row r="18715" spans="26:26" x14ac:dyDescent="0.2">
      <c r="Z18715" s="5"/>
    </row>
    <row r="18716" spans="26:26" x14ac:dyDescent="0.2">
      <c r="Z18716" s="5"/>
    </row>
    <row r="18717" spans="26:26" x14ac:dyDescent="0.2">
      <c r="Z18717" s="5"/>
    </row>
    <row r="18718" spans="26:26" x14ac:dyDescent="0.2">
      <c r="Z18718" s="5"/>
    </row>
    <row r="18719" spans="26:26" x14ac:dyDescent="0.2">
      <c r="Z18719" s="5"/>
    </row>
    <row r="18720" spans="26:26" x14ac:dyDescent="0.2">
      <c r="Z18720" s="5"/>
    </row>
    <row r="18721" spans="26:26" x14ac:dyDescent="0.2">
      <c r="Z18721" s="5"/>
    </row>
    <row r="18722" spans="26:26" x14ac:dyDescent="0.2">
      <c r="Z18722" s="5"/>
    </row>
    <row r="18723" spans="26:26" x14ac:dyDescent="0.2">
      <c r="Z18723" s="5"/>
    </row>
    <row r="18724" spans="26:26" x14ac:dyDescent="0.2">
      <c r="Z18724" s="5"/>
    </row>
    <row r="18725" spans="26:26" x14ac:dyDescent="0.2">
      <c r="Z18725" s="5"/>
    </row>
    <row r="18726" spans="26:26" x14ac:dyDescent="0.2">
      <c r="Z18726" s="5"/>
    </row>
    <row r="18727" spans="26:26" x14ac:dyDescent="0.2">
      <c r="Z18727" s="5"/>
    </row>
    <row r="18728" spans="26:26" x14ac:dyDescent="0.2">
      <c r="Z18728" s="5"/>
    </row>
    <row r="18729" spans="26:26" x14ac:dyDescent="0.2">
      <c r="Z18729" s="5"/>
    </row>
    <row r="18730" spans="26:26" x14ac:dyDescent="0.2">
      <c r="Z18730" s="5"/>
    </row>
    <row r="18731" spans="26:26" x14ac:dyDescent="0.2">
      <c r="Z18731" s="5"/>
    </row>
    <row r="18732" spans="26:26" x14ac:dyDescent="0.2">
      <c r="Z18732" s="5"/>
    </row>
    <row r="18733" spans="26:26" x14ac:dyDescent="0.2">
      <c r="Z18733" s="5"/>
    </row>
    <row r="18734" spans="26:26" x14ac:dyDescent="0.2">
      <c r="Z18734" s="5"/>
    </row>
    <row r="18735" spans="26:26" x14ac:dyDescent="0.2">
      <c r="Z18735" s="5"/>
    </row>
    <row r="18736" spans="26:26" x14ac:dyDescent="0.2">
      <c r="Z18736" s="5"/>
    </row>
    <row r="18737" spans="26:26" x14ac:dyDescent="0.2">
      <c r="Z18737" s="5"/>
    </row>
    <row r="18738" spans="26:26" x14ac:dyDescent="0.2">
      <c r="Z18738" s="5"/>
    </row>
    <row r="18739" spans="26:26" x14ac:dyDescent="0.2">
      <c r="Z18739" s="5"/>
    </row>
    <row r="18740" spans="26:26" x14ac:dyDescent="0.2">
      <c r="Z18740" s="5"/>
    </row>
    <row r="18741" spans="26:26" x14ac:dyDescent="0.2">
      <c r="Z18741" s="5"/>
    </row>
    <row r="18742" spans="26:26" x14ac:dyDescent="0.2">
      <c r="Z18742" s="5"/>
    </row>
    <row r="18743" spans="26:26" x14ac:dyDescent="0.2">
      <c r="Z18743" s="5"/>
    </row>
    <row r="18744" spans="26:26" x14ac:dyDescent="0.2">
      <c r="Z18744" s="5"/>
    </row>
    <row r="18745" spans="26:26" x14ac:dyDescent="0.2">
      <c r="Z18745" s="5"/>
    </row>
    <row r="18746" spans="26:26" x14ac:dyDescent="0.2">
      <c r="Z18746" s="5"/>
    </row>
    <row r="18747" spans="26:26" x14ac:dyDescent="0.2">
      <c r="Z18747" s="5"/>
    </row>
    <row r="18748" spans="26:26" x14ac:dyDescent="0.2">
      <c r="Z18748" s="5"/>
    </row>
    <row r="18749" spans="26:26" x14ac:dyDescent="0.2">
      <c r="Z18749" s="5"/>
    </row>
    <row r="18750" spans="26:26" x14ac:dyDescent="0.2">
      <c r="Z18750" s="5"/>
    </row>
    <row r="18751" spans="26:26" x14ac:dyDescent="0.2">
      <c r="Z18751" s="5"/>
    </row>
    <row r="18752" spans="26:26" x14ac:dyDescent="0.2">
      <c r="Z18752" s="5"/>
    </row>
    <row r="18753" spans="26:26" x14ac:dyDescent="0.2">
      <c r="Z18753" s="5"/>
    </row>
    <row r="18754" spans="26:26" x14ac:dyDescent="0.2">
      <c r="Z18754" s="5"/>
    </row>
    <row r="18755" spans="26:26" x14ac:dyDescent="0.2">
      <c r="Z18755" s="5"/>
    </row>
    <row r="18756" spans="26:26" x14ac:dyDescent="0.2">
      <c r="Z18756" s="5"/>
    </row>
    <row r="18757" spans="26:26" x14ac:dyDescent="0.2">
      <c r="Z18757" s="5"/>
    </row>
    <row r="18758" spans="26:26" x14ac:dyDescent="0.2">
      <c r="Z18758" s="5"/>
    </row>
    <row r="18759" spans="26:26" x14ac:dyDescent="0.2">
      <c r="Z18759" s="5"/>
    </row>
    <row r="18760" spans="26:26" x14ac:dyDescent="0.2">
      <c r="Z18760" s="5"/>
    </row>
    <row r="18761" spans="26:26" x14ac:dyDescent="0.2">
      <c r="Z18761" s="5"/>
    </row>
    <row r="18762" spans="26:26" x14ac:dyDescent="0.2">
      <c r="Z18762" s="5"/>
    </row>
    <row r="18763" spans="26:26" x14ac:dyDescent="0.2">
      <c r="Z18763" s="5"/>
    </row>
    <row r="18764" spans="26:26" x14ac:dyDescent="0.2">
      <c r="Z18764" s="5"/>
    </row>
    <row r="18765" spans="26:26" x14ac:dyDescent="0.2">
      <c r="Z18765" s="5"/>
    </row>
    <row r="18766" spans="26:26" x14ac:dyDescent="0.2">
      <c r="Z18766" s="5"/>
    </row>
    <row r="18767" spans="26:26" x14ac:dyDescent="0.2">
      <c r="Z18767" s="5"/>
    </row>
    <row r="18768" spans="26:26" x14ac:dyDescent="0.2">
      <c r="Z18768" s="5"/>
    </row>
    <row r="18769" spans="26:26" x14ac:dyDescent="0.2">
      <c r="Z18769" s="5"/>
    </row>
    <row r="18770" spans="26:26" x14ac:dyDescent="0.2">
      <c r="Z18770" s="5"/>
    </row>
    <row r="18771" spans="26:26" x14ac:dyDescent="0.2">
      <c r="Z18771" s="5"/>
    </row>
    <row r="18772" spans="26:26" x14ac:dyDescent="0.2">
      <c r="Z18772" s="5"/>
    </row>
    <row r="18773" spans="26:26" x14ac:dyDescent="0.2">
      <c r="Z18773" s="5"/>
    </row>
    <row r="18774" spans="26:26" x14ac:dyDescent="0.2">
      <c r="Z18774" s="5"/>
    </row>
    <row r="18775" spans="26:26" x14ac:dyDescent="0.2">
      <c r="Z18775" s="5"/>
    </row>
    <row r="18776" spans="26:26" x14ac:dyDescent="0.2">
      <c r="Z18776" s="5"/>
    </row>
    <row r="18777" spans="26:26" x14ac:dyDescent="0.2">
      <c r="Z18777" s="5"/>
    </row>
    <row r="18778" spans="26:26" x14ac:dyDescent="0.2">
      <c r="Z18778" s="5"/>
    </row>
    <row r="18779" spans="26:26" x14ac:dyDescent="0.2">
      <c r="Z18779" s="5"/>
    </row>
    <row r="18780" spans="26:26" x14ac:dyDescent="0.2">
      <c r="Z18780" s="5"/>
    </row>
    <row r="18781" spans="26:26" x14ac:dyDescent="0.2">
      <c r="Z18781" s="5"/>
    </row>
    <row r="18782" spans="26:26" x14ac:dyDescent="0.2">
      <c r="Z18782" s="5"/>
    </row>
    <row r="18783" spans="26:26" x14ac:dyDescent="0.2">
      <c r="Z18783" s="5"/>
    </row>
    <row r="18784" spans="26:26" x14ac:dyDescent="0.2">
      <c r="Z18784" s="5"/>
    </row>
    <row r="18785" spans="26:26" x14ac:dyDescent="0.2">
      <c r="Z18785" s="5"/>
    </row>
    <row r="18786" spans="26:26" x14ac:dyDescent="0.2">
      <c r="Z18786" s="5"/>
    </row>
    <row r="18787" spans="26:26" x14ac:dyDescent="0.2">
      <c r="Z18787" s="5"/>
    </row>
    <row r="18788" spans="26:26" x14ac:dyDescent="0.2">
      <c r="Z18788" s="5"/>
    </row>
    <row r="18789" spans="26:26" x14ac:dyDescent="0.2">
      <c r="Z18789" s="5"/>
    </row>
    <row r="18790" spans="26:26" x14ac:dyDescent="0.2">
      <c r="Z18790" s="5"/>
    </row>
    <row r="18791" spans="26:26" x14ac:dyDescent="0.2">
      <c r="Z18791" s="5"/>
    </row>
    <row r="18792" spans="26:26" x14ac:dyDescent="0.2">
      <c r="Z18792" s="5"/>
    </row>
    <row r="18793" spans="26:26" x14ac:dyDescent="0.2">
      <c r="Z18793" s="5"/>
    </row>
    <row r="18794" spans="26:26" x14ac:dyDescent="0.2">
      <c r="Z18794" s="5"/>
    </row>
    <row r="18795" spans="26:26" x14ac:dyDescent="0.2">
      <c r="Z18795" s="5"/>
    </row>
    <row r="18796" spans="26:26" x14ac:dyDescent="0.2">
      <c r="Z18796" s="5"/>
    </row>
    <row r="18797" spans="26:26" x14ac:dyDescent="0.2">
      <c r="Z18797" s="5"/>
    </row>
    <row r="18798" spans="26:26" x14ac:dyDescent="0.2">
      <c r="Z18798" s="5"/>
    </row>
    <row r="18799" spans="26:26" x14ac:dyDescent="0.2">
      <c r="Z18799" s="5"/>
    </row>
    <row r="18800" spans="26:26" x14ac:dyDescent="0.2">
      <c r="Z18800" s="5"/>
    </row>
    <row r="18801" spans="26:26" x14ac:dyDescent="0.2">
      <c r="Z18801" s="5"/>
    </row>
    <row r="18802" spans="26:26" x14ac:dyDescent="0.2">
      <c r="Z18802" s="5"/>
    </row>
    <row r="18803" spans="26:26" x14ac:dyDescent="0.2">
      <c r="Z18803" s="5"/>
    </row>
    <row r="18804" spans="26:26" x14ac:dyDescent="0.2">
      <c r="Z18804" s="5"/>
    </row>
    <row r="18805" spans="26:26" x14ac:dyDescent="0.2">
      <c r="Z18805" s="5"/>
    </row>
    <row r="18806" spans="26:26" x14ac:dyDescent="0.2">
      <c r="Z18806" s="5"/>
    </row>
    <row r="18807" spans="26:26" x14ac:dyDescent="0.2">
      <c r="Z18807" s="5"/>
    </row>
    <row r="18808" spans="26:26" x14ac:dyDescent="0.2">
      <c r="Z18808" s="5"/>
    </row>
    <row r="18809" spans="26:26" x14ac:dyDescent="0.2">
      <c r="Z18809" s="5"/>
    </row>
    <row r="18810" spans="26:26" x14ac:dyDescent="0.2">
      <c r="Z18810" s="5"/>
    </row>
    <row r="18811" spans="26:26" x14ac:dyDescent="0.2">
      <c r="Z18811" s="5"/>
    </row>
    <row r="18812" spans="26:26" x14ac:dyDescent="0.2">
      <c r="Z18812" s="5"/>
    </row>
    <row r="18813" spans="26:26" x14ac:dyDescent="0.2">
      <c r="Z18813" s="5"/>
    </row>
    <row r="18814" spans="26:26" x14ac:dyDescent="0.2">
      <c r="Z18814" s="5"/>
    </row>
    <row r="18815" spans="26:26" x14ac:dyDescent="0.2">
      <c r="Z18815" s="5"/>
    </row>
    <row r="18816" spans="26:26" x14ac:dyDescent="0.2">
      <c r="Z18816" s="5"/>
    </row>
    <row r="18817" spans="26:26" x14ac:dyDescent="0.2">
      <c r="Z18817" s="5"/>
    </row>
    <row r="18818" spans="26:26" x14ac:dyDescent="0.2">
      <c r="Z18818" s="5"/>
    </row>
    <row r="18819" spans="26:26" x14ac:dyDescent="0.2">
      <c r="Z18819" s="5"/>
    </row>
    <row r="18820" spans="26:26" x14ac:dyDescent="0.2">
      <c r="Z18820" s="5"/>
    </row>
    <row r="18821" spans="26:26" x14ac:dyDescent="0.2">
      <c r="Z18821" s="5"/>
    </row>
    <row r="18822" spans="26:26" x14ac:dyDescent="0.2">
      <c r="Z18822" s="5"/>
    </row>
    <row r="18823" spans="26:26" x14ac:dyDescent="0.2">
      <c r="Z18823" s="5"/>
    </row>
    <row r="18824" spans="26:26" x14ac:dyDescent="0.2">
      <c r="Z18824" s="5"/>
    </row>
    <row r="18825" spans="26:26" x14ac:dyDescent="0.2">
      <c r="Z18825" s="5"/>
    </row>
    <row r="18826" spans="26:26" x14ac:dyDescent="0.2">
      <c r="Z18826" s="5"/>
    </row>
    <row r="18827" spans="26:26" x14ac:dyDescent="0.2">
      <c r="Z18827" s="5"/>
    </row>
    <row r="18828" spans="26:26" x14ac:dyDescent="0.2">
      <c r="Z18828" s="5"/>
    </row>
    <row r="18829" spans="26:26" x14ac:dyDescent="0.2">
      <c r="Z18829" s="5"/>
    </row>
    <row r="18830" spans="26:26" x14ac:dyDescent="0.2">
      <c r="Z18830" s="5"/>
    </row>
    <row r="18831" spans="26:26" x14ac:dyDescent="0.2">
      <c r="Z18831" s="5"/>
    </row>
    <row r="18832" spans="26:26" x14ac:dyDescent="0.2">
      <c r="Z18832" s="5"/>
    </row>
    <row r="18833" spans="26:26" x14ac:dyDescent="0.2">
      <c r="Z18833" s="5"/>
    </row>
    <row r="18834" spans="26:26" x14ac:dyDescent="0.2">
      <c r="Z18834" s="5"/>
    </row>
    <row r="18835" spans="26:26" x14ac:dyDescent="0.2">
      <c r="Z18835" s="5"/>
    </row>
    <row r="18836" spans="26:26" x14ac:dyDescent="0.2">
      <c r="Z18836" s="5"/>
    </row>
    <row r="18837" spans="26:26" x14ac:dyDescent="0.2">
      <c r="Z18837" s="5"/>
    </row>
    <row r="18838" spans="26:26" x14ac:dyDescent="0.2">
      <c r="Z18838" s="5"/>
    </row>
    <row r="18839" spans="26:26" x14ac:dyDescent="0.2">
      <c r="Z18839" s="5"/>
    </row>
    <row r="18840" spans="26:26" x14ac:dyDescent="0.2">
      <c r="Z18840" s="5"/>
    </row>
    <row r="18841" spans="26:26" x14ac:dyDescent="0.2">
      <c r="Z18841" s="5"/>
    </row>
    <row r="18842" spans="26:26" x14ac:dyDescent="0.2">
      <c r="Z18842" s="5"/>
    </row>
    <row r="18843" spans="26:26" x14ac:dyDescent="0.2">
      <c r="Z18843" s="5"/>
    </row>
    <row r="18844" spans="26:26" x14ac:dyDescent="0.2">
      <c r="Z18844" s="5"/>
    </row>
    <row r="18845" spans="26:26" x14ac:dyDescent="0.2">
      <c r="Z18845" s="5"/>
    </row>
    <row r="18846" spans="26:26" x14ac:dyDescent="0.2">
      <c r="Z18846" s="5"/>
    </row>
    <row r="18847" spans="26:26" x14ac:dyDescent="0.2">
      <c r="Z18847" s="5"/>
    </row>
    <row r="18848" spans="26:26" x14ac:dyDescent="0.2">
      <c r="Z18848" s="5"/>
    </row>
    <row r="18849" spans="26:26" x14ac:dyDescent="0.2">
      <c r="Z18849" s="5"/>
    </row>
    <row r="18850" spans="26:26" x14ac:dyDescent="0.2">
      <c r="Z18850" s="5"/>
    </row>
    <row r="18851" spans="26:26" x14ac:dyDescent="0.2">
      <c r="Z18851" s="5"/>
    </row>
    <row r="18852" spans="26:26" x14ac:dyDescent="0.2">
      <c r="Z18852" s="5"/>
    </row>
    <row r="18853" spans="26:26" x14ac:dyDescent="0.2">
      <c r="Z18853" s="5"/>
    </row>
    <row r="18854" spans="26:26" x14ac:dyDescent="0.2">
      <c r="Z18854" s="5"/>
    </row>
    <row r="18855" spans="26:26" x14ac:dyDescent="0.2">
      <c r="Z18855" s="5"/>
    </row>
    <row r="18856" spans="26:26" x14ac:dyDescent="0.2">
      <c r="Z18856" s="5"/>
    </row>
    <row r="18857" spans="26:26" x14ac:dyDescent="0.2">
      <c r="Z18857" s="5"/>
    </row>
    <row r="18858" spans="26:26" x14ac:dyDescent="0.2">
      <c r="Z18858" s="5"/>
    </row>
    <row r="18859" spans="26:26" x14ac:dyDescent="0.2">
      <c r="Z18859" s="5"/>
    </row>
    <row r="18860" spans="26:26" x14ac:dyDescent="0.2">
      <c r="Z18860" s="5"/>
    </row>
    <row r="18861" spans="26:26" x14ac:dyDescent="0.2">
      <c r="Z18861" s="5"/>
    </row>
    <row r="18862" spans="26:26" x14ac:dyDescent="0.2">
      <c r="Z18862" s="5"/>
    </row>
    <row r="18863" spans="26:26" x14ac:dyDescent="0.2">
      <c r="Z18863" s="5"/>
    </row>
    <row r="18864" spans="26:26" x14ac:dyDescent="0.2">
      <c r="Z18864" s="5"/>
    </row>
    <row r="18865" spans="26:26" x14ac:dyDescent="0.2">
      <c r="Z18865" s="5"/>
    </row>
    <row r="18866" spans="26:26" x14ac:dyDescent="0.2">
      <c r="Z18866" s="5"/>
    </row>
    <row r="18867" spans="26:26" x14ac:dyDescent="0.2">
      <c r="Z18867" s="5"/>
    </row>
    <row r="18868" spans="26:26" x14ac:dyDescent="0.2">
      <c r="Z18868" s="5"/>
    </row>
    <row r="18869" spans="26:26" x14ac:dyDescent="0.2">
      <c r="Z18869" s="5"/>
    </row>
    <row r="18870" spans="26:26" x14ac:dyDescent="0.2">
      <c r="Z18870" s="5"/>
    </row>
    <row r="18871" spans="26:26" x14ac:dyDescent="0.2">
      <c r="Z18871" s="5"/>
    </row>
    <row r="18872" spans="26:26" x14ac:dyDescent="0.2">
      <c r="Z18872" s="5"/>
    </row>
    <row r="18873" spans="26:26" x14ac:dyDescent="0.2">
      <c r="Z18873" s="5"/>
    </row>
    <row r="18874" spans="26:26" x14ac:dyDescent="0.2">
      <c r="Z18874" s="5"/>
    </row>
    <row r="18875" spans="26:26" x14ac:dyDescent="0.2">
      <c r="Z18875" s="5"/>
    </row>
    <row r="18876" spans="26:26" x14ac:dyDescent="0.2">
      <c r="Z18876" s="5"/>
    </row>
    <row r="18877" spans="26:26" x14ac:dyDescent="0.2">
      <c r="Z18877" s="5"/>
    </row>
    <row r="18878" spans="26:26" x14ac:dyDescent="0.2">
      <c r="Z18878" s="5"/>
    </row>
    <row r="18879" spans="26:26" x14ac:dyDescent="0.2">
      <c r="Z18879" s="5"/>
    </row>
    <row r="18880" spans="26:26" x14ac:dyDescent="0.2">
      <c r="Z18880" s="5"/>
    </row>
    <row r="18881" spans="26:26" x14ac:dyDescent="0.2">
      <c r="Z18881" s="5"/>
    </row>
    <row r="18882" spans="26:26" x14ac:dyDescent="0.2">
      <c r="Z18882" s="5"/>
    </row>
    <row r="18883" spans="26:26" x14ac:dyDescent="0.2">
      <c r="Z18883" s="5"/>
    </row>
    <row r="18884" spans="26:26" x14ac:dyDescent="0.2">
      <c r="Z18884" s="5"/>
    </row>
    <row r="18885" spans="26:26" x14ac:dyDescent="0.2">
      <c r="Z18885" s="5"/>
    </row>
    <row r="18886" spans="26:26" x14ac:dyDescent="0.2">
      <c r="Z18886" s="5"/>
    </row>
    <row r="18887" spans="26:26" x14ac:dyDescent="0.2">
      <c r="Z18887" s="5"/>
    </row>
    <row r="18888" spans="26:26" x14ac:dyDescent="0.2">
      <c r="Z18888" s="5"/>
    </row>
    <row r="18889" spans="26:26" x14ac:dyDescent="0.2">
      <c r="Z18889" s="5"/>
    </row>
    <row r="18890" spans="26:26" x14ac:dyDescent="0.2">
      <c r="Z18890" s="5"/>
    </row>
    <row r="18891" spans="26:26" x14ac:dyDescent="0.2">
      <c r="Z18891" s="5"/>
    </row>
    <row r="18892" spans="26:26" x14ac:dyDescent="0.2">
      <c r="Z18892" s="5"/>
    </row>
    <row r="18893" spans="26:26" x14ac:dyDescent="0.2">
      <c r="Z18893" s="5"/>
    </row>
    <row r="18894" spans="26:26" x14ac:dyDescent="0.2">
      <c r="Z18894" s="5"/>
    </row>
    <row r="18895" spans="26:26" x14ac:dyDescent="0.2">
      <c r="Z18895" s="5"/>
    </row>
    <row r="18896" spans="26:26" x14ac:dyDescent="0.2">
      <c r="Z18896" s="5"/>
    </row>
    <row r="18897" spans="26:26" x14ac:dyDescent="0.2">
      <c r="Z18897" s="5"/>
    </row>
    <row r="18898" spans="26:26" x14ac:dyDescent="0.2">
      <c r="Z18898" s="5"/>
    </row>
    <row r="18899" spans="26:26" x14ac:dyDescent="0.2">
      <c r="Z18899" s="5"/>
    </row>
    <row r="18900" spans="26:26" x14ac:dyDescent="0.2">
      <c r="Z18900" s="5"/>
    </row>
    <row r="18901" spans="26:26" x14ac:dyDescent="0.2">
      <c r="Z18901" s="5"/>
    </row>
    <row r="18902" spans="26:26" x14ac:dyDescent="0.2">
      <c r="Z18902" s="5"/>
    </row>
    <row r="18903" spans="26:26" x14ac:dyDescent="0.2">
      <c r="Z18903" s="5"/>
    </row>
    <row r="18904" spans="26:26" x14ac:dyDescent="0.2">
      <c r="Z18904" s="5"/>
    </row>
    <row r="18905" spans="26:26" x14ac:dyDescent="0.2">
      <c r="Z18905" s="5"/>
    </row>
    <row r="18906" spans="26:26" x14ac:dyDescent="0.2">
      <c r="Z18906" s="5"/>
    </row>
    <row r="18907" spans="26:26" x14ac:dyDescent="0.2">
      <c r="Z18907" s="5"/>
    </row>
    <row r="18908" spans="26:26" x14ac:dyDescent="0.2">
      <c r="Z18908" s="5"/>
    </row>
    <row r="18909" spans="26:26" x14ac:dyDescent="0.2">
      <c r="Z18909" s="5"/>
    </row>
    <row r="18910" spans="26:26" x14ac:dyDescent="0.2">
      <c r="Z18910" s="5"/>
    </row>
    <row r="18911" spans="26:26" x14ac:dyDescent="0.2">
      <c r="Z18911" s="5"/>
    </row>
    <row r="18912" spans="26:26" x14ac:dyDescent="0.2">
      <c r="Z18912" s="5"/>
    </row>
    <row r="18913" spans="26:26" x14ac:dyDescent="0.2">
      <c r="Z18913" s="5"/>
    </row>
    <row r="18914" spans="26:26" x14ac:dyDescent="0.2">
      <c r="Z18914" s="5"/>
    </row>
    <row r="18915" spans="26:26" x14ac:dyDescent="0.2">
      <c r="Z18915" s="5"/>
    </row>
    <row r="18916" spans="26:26" x14ac:dyDescent="0.2">
      <c r="Z18916" s="5"/>
    </row>
    <row r="18917" spans="26:26" x14ac:dyDescent="0.2">
      <c r="Z18917" s="5"/>
    </row>
    <row r="18918" spans="26:26" x14ac:dyDescent="0.2">
      <c r="Z18918" s="5"/>
    </row>
    <row r="18919" spans="26:26" x14ac:dyDescent="0.2">
      <c r="Z18919" s="5"/>
    </row>
    <row r="18920" spans="26:26" x14ac:dyDescent="0.2">
      <c r="Z18920" s="5"/>
    </row>
    <row r="18921" spans="26:26" x14ac:dyDescent="0.2">
      <c r="Z18921" s="5"/>
    </row>
    <row r="18922" spans="26:26" x14ac:dyDescent="0.2">
      <c r="Z18922" s="5"/>
    </row>
    <row r="18923" spans="26:26" x14ac:dyDescent="0.2">
      <c r="Z18923" s="5"/>
    </row>
    <row r="18924" spans="26:26" x14ac:dyDescent="0.2">
      <c r="Z18924" s="5"/>
    </row>
    <row r="18925" spans="26:26" x14ac:dyDescent="0.2">
      <c r="Z18925" s="5"/>
    </row>
    <row r="18926" spans="26:26" x14ac:dyDescent="0.2">
      <c r="Z18926" s="5"/>
    </row>
    <row r="18927" spans="26:26" x14ac:dyDescent="0.2">
      <c r="Z18927" s="5"/>
    </row>
    <row r="18928" spans="26:26" x14ac:dyDescent="0.2">
      <c r="Z18928" s="5"/>
    </row>
    <row r="18929" spans="26:26" x14ac:dyDescent="0.2">
      <c r="Z18929" s="5"/>
    </row>
    <row r="18930" spans="26:26" x14ac:dyDescent="0.2">
      <c r="Z18930" s="5"/>
    </row>
    <row r="18931" spans="26:26" x14ac:dyDescent="0.2">
      <c r="Z18931" s="5"/>
    </row>
    <row r="18932" spans="26:26" x14ac:dyDescent="0.2">
      <c r="Z18932" s="5"/>
    </row>
    <row r="18933" spans="26:26" x14ac:dyDescent="0.2">
      <c r="Z18933" s="5"/>
    </row>
    <row r="18934" spans="26:26" x14ac:dyDescent="0.2">
      <c r="Z18934" s="5"/>
    </row>
    <row r="18935" spans="26:26" x14ac:dyDescent="0.2">
      <c r="Z18935" s="5"/>
    </row>
    <row r="18936" spans="26:26" x14ac:dyDescent="0.2">
      <c r="Z18936" s="5"/>
    </row>
    <row r="18937" spans="26:26" x14ac:dyDescent="0.2">
      <c r="Z18937" s="5"/>
    </row>
    <row r="18938" spans="26:26" x14ac:dyDescent="0.2">
      <c r="Z18938" s="5"/>
    </row>
    <row r="18939" spans="26:26" x14ac:dyDescent="0.2">
      <c r="Z18939" s="5"/>
    </row>
    <row r="18940" spans="26:26" x14ac:dyDescent="0.2">
      <c r="Z18940" s="5"/>
    </row>
    <row r="18941" spans="26:26" x14ac:dyDescent="0.2">
      <c r="Z18941" s="5"/>
    </row>
    <row r="18942" spans="26:26" x14ac:dyDescent="0.2">
      <c r="Z18942" s="5"/>
    </row>
    <row r="18943" spans="26:26" x14ac:dyDescent="0.2">
      <c r="Z18943" s="5"/>
    </row>
    <row r="18944" spans="26:26" x14ac:dyDescent="0.2">
      <c r="Z18944" s="5"/>
    </row>
    <row r="18945" spans="26:26" x14ac:dyDescent="0.2">
      <c r="Z18945" s="5"/>
    </row>
    <row r="18946" spans="26:26" x14ac:dyDescent="0.2">
      <c r="Z18946" s="5"/>
    </row>
    <row r="18947" spans="26:26" x14ac:dyDescent="0.2">
      <c r="Z18947" s="5"/>
    </row>
    <row r="18948" spans="26:26" x14ac:dyDescent="0.2">
      <c r="Z18948" s="5"/>
    </row>
    <row r="18949" spans="26:26" x14ac:dyDescent="0.2">
      <c r="Z18949" s="5"/>
    </row>
    <row r="18950" spans="26:26" x14ac:dyDescent="0.2">
      <c r="Z18950" s="5"/>
    </row>
    <row r="18951" spans="26:26" x14ac:dyDescent="0.2">
      <c r="Z18951" s="5"/>
    </row>
    <row r="18952" spans="26:26" x14ac:dyDescent="0.2">
      <c r="Z18952" s="5"/>
    </row>
    <row r="18953" spans="26:26" x14ac:dyDescent="0.2">
      <c r="Z18953" s="5"/>
    </row>
    <row r="18954" spans="26:26" x14ac:dyDescent="0.2">
      <c r="Z18954" s="5"/>
    </row>
    <row r="18955" spans="26:26" x14ac:dyDescent="0.2">
      <c r="Z18955" s="5"/>
    </row>
    <row r="18956" spans="26:26" x14ac:dyDescent="0.2">
      <c r="Z18956" s="5"/>
    </row>
    <row r="18957" spans="26:26" x14ac:dyDescent="0.2">
      <c r="Z18957" s="5"/>
    </row>
    <row r="18958" spans="26:26" x14ac:dyDescent="0.2">
      <c r="Z18958" s="5"/>
    </row>
    <row r="18959" spans="26:26" x14ac:dyDescent="0.2">
      <c r="Z18959" s="5"/>
    </row>
    <row r="18960" spans="26:26" x14ac:dyDescent="0.2">
      <c r="Z18960" s="5"/>
    </row>
    <row r="18961" spans="26:26" x14ac:dyDescent="0.2">
      <c r="Z18961" s="5"/>
    </row>
    <row r="18962" spans="26:26" x14ac:dyDescent="0.2">
      <c r="Z18962" s="5"/>
    </row>
    <row r="18963" spans="26:26" x14ac:dyDescent="0.2">
      <c r="Z18963" s="5"/>
    </row>
    <row r="18964" spans="26:26" x14ac:dyDescent="0.2">
      <c r="Z18964" s="5"/>
    </row>
    <row r="18965" spans="26:26" x14ac:dyDescent="0.2">
      <c r="Z18965" s="5"/>
    </row>
    <row r="18966" spans="26:26" x14ac:dyDescent="0.2">
      <c r="Z18966" s="5"/>
    </row>
    <row r="18967" spans="26:26" x14ac:dyDescent="0.2">
      <c r="Z18967" s="5"/>
    </row>
    <row r="18968" spans="26:26" x14ac:dyDescent="0.2">
      <c r="Z18968" s="5"/>
    </row>
    <row r="18969" spans="26:26" x14ac:dyDescent="0.2">
      <c r="Z18969" s="5"/>
    </row>
    <row r="18970" spans="26:26" x14ac:dyDescent="0.2">
      <c r="Z18970" s="5"/>
    </row>
    <row r="18971" spans="26:26" x14ac:dyDescent="0.2">
      <c r="Z18971" s="5"/>
    </row>
    <row r="18972" spans="26:26" x14ac:dyDescent="0.2">
      <c r="Z18972" s="5"/>
    </row>
    <row r="18973" spans="26:26" x14ac:dyDescent="0.2">
      <c r="Z18973" s="5"/>
    </row>
    <row r="18974" spans="26:26" x14ac:dyDescent="0.2">
      <c r="Z18974" s="5"/>
    </row>
    <row r="18975" spans="26:26" x14ac:dyDescent="0.2">
      <c r="Z18975" s="5"/>
    </row>
    <row r="18976" spans="26:26" x14ac:dyDescent="0.2">
      <c r="Z18976" s="5"/>
    </row>
    <row r="18977" spans="26:26" x14ac:dyDescent="0.2">
      <c r="Z18977" s="5"/>
    </row>
    <row r="18978" spans="26:26" x14ac:dyDescent="0.2">
      <c r="Z18978" s="5"/>
    </row>
    <row r="18979" spans="26:26" x14ac:dyDescent="0.2">
      <c r="Z18979" s="5"/>
    </row>
    <row r="18980" spans="26:26" x14ac:dyDescent="0.2">
      <c r="Z18980" s="5"/>
    </row>
    <row r="18981" spans="26:26" x14ac:dyDescent="0.2">
      <c r="Z18981" s="5"/>
    </row>
    <row r="18982" spans="26:26" x14ac:dyDescent="0.2">
      <c r="Z18982" s="5"/>
    </row>
    <row r="18983" spans="26:26" x14ac:dyDescent="0.2">
      <c r="Z18983" s="5"/>
    </row>
    <row r="18984" spans="26:26" x14ac:dyDescent="0.2">
      <c r="Z18984" s="5"/>
    </row>
    <row r="18985" spans="26:26" x14ac:dyDescent="0.2">
      <c r="Z18985" s="5"/>
    </row>
    <row r="18986" spans="26:26" x14ac:dyDescent="0.2">
      <c r="Z18986" s="5"/>
    </row>
    <row r="18987" spans="26:26" x14ac:dyDescent="0.2">
      <c r="Z18987" s="5"/>
    </row>
    <row r="18988" spans="26:26" x14ac:dyDescent="0.2">
      <c r="Z18988" s="5"/>
    </row>
    <row r="18989" spans="26:26" x14ac:dyDescent="0.2">
      <c r="Z18989" s="5"/>
    </row>
    <row r="18990" spans="26:26" x14ac:dyDescent="0.2">
      <c r="Z18990" s="5"/>
    </row>
    <row r="18991" spans="26:26" x14ac:dyDescent="0.2">
      <c r="Z18991" s="5"/>
    </row>
    <row r="18992" spans="26:26" x14ac:dyDescent="0.2">
      <c r="Z18992" s="5"/>
    </row>
    <row r="18993" spans="26:26" x14ac:dyDescent="0.2">
      <c r="Z18993" s="5"/>
    </row>
    <row r="18994" spans="26:26" x14ac:dyDescent="0.2">
      <c r="Z18994" s="5"/>
    </row>
    <row r="18995" spans="26:26" x14ac:dyDescent="0.2">
      <c r="Z18995" s="5"/>
    </row>
    <row r="18996" spans="26:26" x14ac:dyDescent="0.2">
      <c r="Z18996" s="5"/>
    </row>
    <row r="18997" spans="26:26" x14ac:dyDescent="0.2">
      <c r="Z18997" s="5"/>
    </row>
    <row r="18998" spans="26:26" x14ac:dyDescent="0.2">
      <c r="Z18998" s="5"/>
    </row>
    <row r="18999" spans="26:26" x14ac:dyDescent="0.2">
      <c r="Z18999" s="5"/>
    </row>
    <row r="19000" spans="26:26" x14ac:dyDescent="0.2">
      <c r="Z19000" s="5"/>
    </row>
    <row r="19001" spans="26:26" x14ac:dyDescent="0.2">
      <c r="Z19001" s="5"/>
    </row>
    <row r="19002" spans="26:26" x14ac:dyDescent="0.2">
      <c r="Z19002" s="5"/>
    </row>
    <row r="19003" spans="26:26" x14ac:dyDescent="0.2">
      <c r="Z19003" s="5"/>
    </row>
    <row r="19004" spans="26:26" x14ac:dyDescent="0.2">
      <c r="Z19004" s="5"/>
    </row>
    <row r="19005" spans="26:26" x14ac:dyDescent="0.2">
      <c r="Z19005" s="5"/>
    </row>
    <row r="19006" spans="26:26" x14ac:dyDescent="0.2">
      <c r="Z19006" s="5"/>
    </row>
    <row r="19007" spans="26:26" x14ac:dyDescent="0.2">
      <c r="Z19007" s="5"/>
    </row>
    <row r="19008" spans="26:26" x14ac:dyDescent="0.2">
      <c r="Z19008" s="5"/>
    </row>
    <row r="19009" spans="26:26" x14ac:dyDescent="0.2">
      <c r="Z19009" s="5"/>
    </row>
    <row r="19010" spans="26:26" x14ac:dyDescent="0.2">
      <c r="Z19010" s="5"/>
    </row>
    <row r="19011" spans="26:26" x14ac:dyDescent="0.2">
      <c r="Z19011" s="5"/>
    </row>
    <row r="19012" spans="26:26" x14ac:dyDescent="0.2">
      <c r="Z19012" s="5"/>
    </row>
    <row r="19013" spans="26:26" x14ac:dyDescent="0.2">
      <c r="Z19013" s="5"/>
    </row>
    <row r="19014" spans="26:26" x14ac:dyDescent="0.2">
      <c r="Z19014" s="5"/>
    </row>
    <row r="19015" spans="26:26" x14ac:dyDescent="0.2">
      <c r="Z19015" s="5"/>
    </row>
    <row r="19016" spans="26:26" x14ac:dyDescent="0.2">
      <c r="Z19016" s="5"/>
    </row>
    <row r="19017" spans="26:26" x14ac:dyDescent="0.2">
      <c r="Z19017" s="5"/>
    </row>
    <row r="19018" spans="26:26" x14ac:dyDescent="0.2">
      <c r="Z19018" s="5"/>
    </row>
    <row r="19019" spans="26:26" x14ac:dyDescent="0.2">
      <c r="Z19019" s="5"/>
    </row>
    <row r="19020" spans="26:26" x14ac:dyDescent="0.2">
      <c r="Z19020" s="5"/>
    </row>
    <row r="19021" spans="26:26" x14ac:dyDescent="0.2">
      <c r="Z19021" s="5"/>
    </row>
    <row r="19022" spans="26:26" x14ac:dyDescent="0.2">
      <c r="Z19022" s="5"/>
    </row>
    <row r="19023" spans="26:26" x14ac:dyDescent="0.2">
      <c r="Z19023" s="5"/>
    </row>
    <row r="19024" spans="26:26" x14ac:dyDescent="0.2">
      <c r="Z19024" s="5"/>
    </row>
    <row r="19025" spans="26:26" x14ac:dyDescent="0.2">
      <c r="Z19025" s="5"/>
    </row>
    <row r="19026" spans="26:26" x14ac:dyDescent="0.2">
      <c r="Z19026" s="5"/>
    </row>
    <row r="19027" spans="26:26" x14ac:dyDescent="0.2">
      <c r="Z19027" s="5"/>
    </row>
    <row r="19028" spans="26:26" x14ac:dyDescent="0.2">
      <c r="Z19028" s="5"/>
    </row>
    <row r="19029" spans="26:26" x14ac:dyDescent="0.2">
      <c r="Z19029" s="5"/>
    </row>
    <row r="19030" spans="26:26" x14ac:dyDescent="0.2">
      <c r="Z19030" s="5"/>
    </row>
    <row r="19031" spans="26:26" x14ac:dyDescent="0.2">
      <c r="Z19031" s="5"/>
    </row>
    <row r="19032" spans="26:26" x14ac:dyDescent="0.2">
      <c r="Z19032" s="5"/>
    </row>
    <row r="19033" spans="26:26" x14ac:dyDescent="0.2">
      <c r="Z19033" s="5"/>
    </row>
    <row r="19034" spans="26:26" x14ac:dyDescent="0.2">
      <c r="Z19034" s="5"/>
    </row>
    <row r="19035" spans="26:26" x14ac:dyDescent="0.2">
      <c r="Z19035" s="5"/>
    </row>
    <row r="19036" spans="26:26" x14ac:dyDescent="0.2">
      <c r="Z19036" s="5"/>
    </row>
    <row r="19037" spans="26:26" x14ac:dyDescent="0.2">
      <c r="Z19037" s="5"/>
    </row>
    <row r="19038" spans="26:26" x14ac:dyDescent="0.2">
      <c r="Z19038" s="5"/>
    </row>
    <row r="19039" spans="26:26" x14ac:dyDescent="0.2">
      <c r="Z19039" s="5"/>
    </row>
    <row r="19040" spans="26:26" x14ac:dyDescent="0.2">
      <c r="Z19040" s="5"/>
    </row>
    <row r="19041" spans="26:26" x14ac:dyDescent="0.2">
      <c r="Z19041" s="5"/>
    </row>
    <row r="19042" spans="26:26" x14ac:dyDescent="0.2">
      <c r="Z19042" s="5"/>
    </row>
    <row r="19043" spans="26:26" x14ac:dyDescent="0.2">
      <c r="Z19043" s="5"/>
    </row>
    <row r="19044" spans="26:26" x14ac:dyDescent="0.2">
      <c r="Z19044" s="5"/>
    </row>
    <row r="19045" spans="26:26" x14ac:dyDescent="0.2">
      <c r="Z19045" s="5"/>
    </row>
    <row r="19046" spans="26:26" x14ac:dyDescent="0.2">
      <c r="Z19046" s="5"/>
    </row>
    <row r="19047" spans="26:26" x14ac:dyDescent="0.2">
      <c r="Z19047" s="5"/>
    </row>
    <row r="19048" spans="26:26" x14ac:dyDescent="0.2">
      <c r="Z19048" s="5"/>
    </row>
    <row r="19049" spans="26:26" x14ac:dyDescent="0.2">
      <c r="Z19049" s="5"/>
    </row>
    <row r="19050" spans="26:26" x14ac:dyDescent="0.2">
      <c r="Z19050" s="5"/>
    </row>
    <row r="19051" spans="26:26" x14ac:dyDescent="0.2">
      <c r="Z19051" s="5"/>
    </row>
    <row r="19052" spans="26:26" x14ac:dyDescent="0.2">
      <c r="Z19052" s="5"/>
    </row>
    <row r="19053" spans="26:26" x14ac:dyDescent="0.2">
      <c r="Z19053" s="5"/>
    </row>
    <row r="19054" spans="26:26" x14ac:dyDescent="0.2">
      <c r="Z19054" s="5"/>
    </row>
    <row r="19055" spans="26:26" x14ac:dyDescent="0.2">
      <c r="Z19055" s="5"/>
    </row>
    <row r="19056" spans="26:26" x14ac:dyDescent="0.2">
      <c r="Z19056" s="5"/>
    </row>
    <row r="19057" spans="26:26" x14ac:dyDescent="0.2">
      <c r="Z19057" s="5"/>
    </row>
    <row r="19058" spans="26:26" x14ac:dyDescent="0.2">
      <c r="Z19058" s="5"/>
    </row>
    <row r="19059" spans="26:26" x14ac:dyDescent="0.2">
      <c r="Z19059" s="5"/>
    </row>
    <row r="19060" spans="26:26" x14ac:dyDescent="0.2">
      <c r="Z19060" s="5"/>
    </row>
    <row r="19061" spans="26:26" x14ac:dyDescent="0.2">
      <c r="Z19061" s="5"/>
    </row>
    <row r="19062" spans="26:26" x14ac:dyDescent="0.2">
      <c r="Z19062" s="5"/>
    </row>
    <row r="19063" spans="26:26" x14ac:dyDescent="0.2">
      <c r="Z19063" s="5"/>
    </row>
    <row r="19064" spans="26:26" x14ac:dyDescent="0.2">
      <c r="Z19064" s="5"/>
    </row>
    <row r="19065" spans="26:26" x14ac:dyDescent="0.2">
      <c r="Z19065" s="5"/>
    </row>
    <row r="19066" spans="26:26" x14ac:dyDescent="0.2">
      <c r="Z19066" s="5"/>
    </row>
    <row r="19067" spans="26:26" x14ac:dyDescent="0.2">
      <c r="Z19067" s="5"/>
    </row>
    <row r="19068" spans="26:26" x14ac:dyDescent="0.2">
      <c r="Z19068" s="5"/>
    </row>
    <row r="19069" spans="26:26" x14ac:dyDescent="0.2">
      <c r="Z19069" s="5"/>
    </row>
    <row r="19070" spans="26:26" x14ac:dyDescent="0.2">
      <c r="Z19070" s="5"/>
    </row>
    <row r="19071" spans="26:26" x14ac:dyDescent="0.2">
      <c r="Z19071" s="5"/>
    </row>
    <row r="19072" spans="26:26" x14ac:dyDescent="0.2">
      <c r="Z19072" s="5"/>
    </row>
    <row r="19073" spans="26:26" x14ac:dyDescent="0.2">
      <c r="Z19073" s="5"/>
    </row>
    <row r="19074" spans="26:26" x14ac:dyDescent="0.2">
      <c r="Z19074" s="5"/>
    </row>
    <row r="19075" spans="26:26" x14ac:dyDescent="0.2">
      <c r="Z19075" s="5"/>
    </row>
    <row r="19076" spans="26:26" x14ac:dyDescent="0.2">
      <c r="Z19076" s="5"/>
    </row>
    <row r="19077" spans="26:26" x14ac:dyDescent="0.2">
      <c r="Z19077" s="5"/>
    </row>
    <row r="19078" spans="26:26" x14ac:dyDescent="0.2">
      <c r="Z19078" s="5"/>
    </row>
    <row r="19079" spans="26:26" x14ac:dyDescent="0.2">
      <c r="Z19079" s="5"/>
    </row>
    <row r="19080" spans="26:26" x14ac:dyDescent="0.2">
      <c r="Z19080" s="5"/>
    </row>
    <row r="19081" spans="26:26" x14ac:dyDescent="0.2">
      <c r="Z19081" s="5"/>
    </row>
    <row r="19082" spans="26:26" x14ac:dyDescent="0.2">
      <c r="Z19082" s="5"/>
    </row>
    <row r="19083" spans="26:26" x14ac:dyDescent="0.2">
      <c r="Z19083" s="5"/>
    </row>
    <row r="19084" spans="26:26" x14ac:dyDescent="0.2">
      <c r="Z19084" s="5"/>
    </row>
    <row r="19085" spans="26:26" x14ac:dyDescent="0.2">
      <c r="Z19085" s="5"/>
    </row>
    <row r="19086" spans="26:26" x14ac:dyDescent="0.2">
      <c r="Z19086" s="5"/>
    </row>
    <row r="19087" spans="26:26" x14ac:dyDescent="0.2">
      <c r="Z19087" s="5"/>
    </row>
    <row r="19088" spans="26:26" x14ac:dyDescent="0.2">
      <c r="Z19088" s="5"/>
    </row>
    <row r="19089" spans="26:26" x14ac:dyDescent="0.2">
      <c r="Z19089" s="5"/>
    </row>
    <row r="19090" spans="26:26" x14ac:dyDescent="0.2">
      <c r="Z19090" s="5"/>
    </row>
    <row r="19091" spans="26:26" x14ac:dyDescent="0.2">
      <c r="Z19091" s="5"/>
    </row>
    <row r="19092" spans="26:26" x14ac:dyDescent="0.2">
      <c r="Z19092" s="5"/>
    </row>
    <row r="19093" spans="26:26" x14ac:dyDescent="0.2">
      <c r="Z19093" s="5"/>
    </row>
    <row r="19094" spans="26:26" x14ac:dyDescent="0.2">
      <c r="Z19094" s="5"/>
    </row>
    <row r="19095" spans="26:26" x14ac:dyDescent="0.2">
      <c r="Z19095" s="5"/>
    </row>
    <row r="19096" spans="26:26" x14ac:dyDescent="0.2">
      <c r="Z19096" s="5"/>
    </row>
    <row r="19097" spans="26:26" x14ac:dyDescent="0.2">
      <c r="Z19097" s="5"/>
    </row>
    <row r="19098" spans="26:26" x14ac:dyDescent="0.2">
      <c r="Z19098" s="5"/>
    </row>
    <row r="19099" spans="26:26" x14ac:dyDescent="0.2">
      <c r="Z19099" s="5"/>
    </row>
    <row r="19100" spans="26:26" x14ac:dyDescent="0.2">
      <c r="Z19100" s="5"/>
    </row>
    <row r="19101" spans="26:26" x14ac:dyDescent="0.2">
      <c r="Z19101" s="5"/>
    </row>
    <row r="19102" spans="26:26" x14ac:dyDescent="0.2">
      <c r="Z19102" s="5"/>
    </row>
    <row r="19103" spans="26:26" x14ac:dyDescent="0.2">
      <c r="Z19103" s="5"/>
    </row>
    <row r="19104" spans="26:26" x14ac:dyDescent="0.2">
      <c r="Z19104" s="5"/>
    </row>
    <row r="19105" spans="26:26" x14ac:dyDescent="0.2">
      <c r="Z19105" s="5"/>
    </row>
    <row r="19106" spans="26:26" x14ac:dyDescent="0.2">
      <c r="Z19106" s="5"/>
    </row>
    <row r="19107" spans="26:26" x14ac:dyDescent="0.2">
      <c r="Z19107" s="5"/>
    </row>
    <row r="19108" spans="26:26" x14ac:dyDescent="0.2">
      <c r="Z19108" s="5"/>
    </row>
    <row r="19109" spans="26:26" x14ac:dyDescent="0.2">
      <c r="Z19109" s="5"/>
    </row>
    <row r="19110" spans="26:26" x14ac:dyDescent="0.2">
      <c r="Z19110" s="5"/>
    </row>
    <row r="19111" spans="26:26" x14ac:dyDescent="0.2">
      <c r="Z19111" s="5"/>
    </row>
    <row r="19112" spans="26:26" x14ac:dyDescent="0.2">
      <c r="Z19112" s="5"/>
    </row>
    <row r="19113" spans="26:26" x14ac:dyDescent="0.2">
      <c r="Z19113" s="5"/>
    </row>
    <row r="19114" spans="26:26" x14ac:dyDescent="0.2">
      <c r="Z19114" s="5"/>
    </row>
    <row r="19115" spans="26:26" x14ac:dyDescent="0.2">
      <c r="Z19115" s="5"/>
    </row>
    <row r="19116" spans="26:26" x14ac:dyDescent="0.2">
      <c r="Z19116" s="5"/>
    </row>
    <row r="19117" spans="26:26" x14ac:dyDescent="0.2">
      <c r="Z19117" s="5"/>
    </row>
    <row r="19118" spans="26:26" x14ac:dyDescent="0.2">
      <c r="Z19118" s="5"/>
    </row>
    <row r="19119" spans="26:26" x14ac:dyDescent="0.2">
      <c r="Z19119" s="5"/>
    </row>
    <row r="19120" spans="26:26" x14ac:dyDescent="0.2">
      <c r="Z19120" s="5"/>
    </row>
    <row r="19121" spans="26:26" x14ac:dyDescent="0.2">
      <c r="Z19121" s="5"/>
    </row>
    <row r="19122" spans="26:26" x14ac:dyDescent="0.2">
      <c r="Z19122" s="5"/>
    </row>
    <row r="19123" spans="26:26" x14ac:dyDescent="0.2">
      <c r="Z19123" s="5"/>
    </row>
    <row r="19124" spans="26:26" x14ac:dyDescent="0.2">
      <c r="Z19124" s="5"/>
    </row>
    <row r="19125" spans="26:26" x14ac:dyDescent="0.2">
      <c r="Z19125" s="5"/>
    </row>
    <row r="19126" spans="26:26" x14ac:dyDescent="0.2">
      <c r="Z19126" s="5"/>
    </row>
    <row r="19127" spans="26:26" x14ac:dyDescent="0.2">
      <c r="Z19127" s="5"/>
    </row>
    <row r="19128" spans="26:26" x14ac:dyDescent="0.2">
      <c r="Z19128" s="5"/>
    </row>
    <row r="19129" spans="26:26" x14ac:dyDescent="0.2">
      <c r="Z19129" s="5"/>
    </row>
    <row r="19130" spans="26:26" x14ac:dyDescent="0.2">
      <c r="Z19130" s="5"/>
    </row>
    <row r="19131" spans="26:26" x14ac:dyDescent="0.2">
      <c r="Z19131" s="5"/>
    </row>
    <row r="19132" spans="26:26" x14ac:dyDescent="0.2">
      <c r="Z19132" s="5"/>
    </row>
    <row r="19133" spans="26:26" x14ac:dyDescent="0.2">
      <c r="Z19133" s="5"/>
    </row>
    <row r="19134" spans="26:26" x14ac:dyDescent="0.2">
      <c r="Z19134" s="5"/>
    </row>
    <row r="19135" spans="26:26" x14ac:dyDescent="0.2">
      <c r="Z19135" s="5"/>
    </row>
    <row r="19136" spans="26:26" x14ac:dyDescent="0.2">
      <c r="Z19136" s="5"/>
    </row>
    <row r="19137" spans="26:26" x14ac:dyDescent="0.2">
      <c r="Z19137" s="5"/>
    </row>
    <row r="19138" spans="26:26" x14ac:dyDescent="0.2">
      <c r="Z19138" s="5"/>
    </row>
    <row r="19139" spans="26:26" x14ac:dyDescent="0.2">
      <c r="Z19139" s="5"/>
    </row>
    <row r="19140" spans="26:26" x14ac:dyDescent="0.2">
      <c r="Z19140" s="5"/>
    </row>
    <row r="19141" spans="26:26" x14ac:dyDescent="0.2">
      <c r="Z19141" s="5"/>
    </row>
    <row r="19142" spans="26:26" x14ac:dyDescent="0.2">
      <c r="Z19142" s="5"/>
    </row>
    <row r="19143" spans="26:26" x14ac:dyDescent="0.2">
      <c r="Z19143" s="5"/>
    </row>
    <row r="19144" spans="26:26" x14ac:dyDescent="0.2">
      <c r="Z19144" s="5"/>
    </row>
    <row r="19145" spans="26:26" x14ac:dyDescent="0.2">
      <c r="Z19145" s="5"/>
    </row>
    <row r="19146" spans="26:26" x14ac:dyDescent="0.2">
      <c r="Z19146" s="5"/>
    </row>
    <row r="19147" spans="26:26" x14ac:dyDescent="0.2">
      <c r="Z19147" s="5"/>
    </row>
    <row r="19148" spans="26:26" x14ac:dyDescent="0.2">
      <c r="Z19148" s="5"/>
    </row>
    <row r="19149" spans="26:26" x14ac:dyDescent="0.2">
      <c r="Z19149" s="5"/>
    </row>
    <row r="19150" spans="26:26" x14ac:dyDescent="0.2">
      <c r="Z19150" s="5"/>
    </row>
    <row r="19151" spans="26:26" x14ac:dyDescent="0.2">
      <c r="Z19151" s="5"/>
    </row>
    <row r="19152" spans="26:26" x14ac:dyDescent="0.2">
      <c r="Z19152" s="5"/>
    </row>
    <row r="19153" spans="26:26" x14ac:dyDescent="0.2">
      <c r="Z19153" s="5"/>
    </row>
    <row r="19154" spans="26:26" x14ac:dyDescent="0.2">
      <c r="Z19154" s="5"/>
    </row>
    <row r="19155" spans="26:26" x14ac:dyDescent="0.2">
      <c r="Z19155" s="5"/>
    </row>
    <row r="19156" spans="26:26" x14ac:dyDescent="0.2">
      <c r="Z19156" s="5"/>
    </row>
    <row r="19157" spans="26:26" x14ac:dyDescent="0.2">
      <c r="Z19157" s="5"/>
    </row>
    <row r="19158" spans="26:26" x14ac:dyDescent="0.2">
      <c r="Z19158" s="5"/>
    </row>
    <row r="19159" spans="26:26" x14ac:dyDescent="0.2">
      <c r="Z19159" s="5"/>
    </row>
    <row r="19160" spans="26:26" x14ac:dyDescent="0.2">
      <c r="Z19160" s="5"/>
    </row>
    <row r="19161" spans="26:26" x14ac:dyDescent="0.2">
      <c r="Z19161" s="5"/>
    </row>
    <row r="19162" spans="26:26" x14ac:dyDescent="0.2">
      <c r="Z19162" s="5"/>
    </row>
    <row r="19163" spans="26:26" x14ac:dyDescent="0.2">
      <c r="Z19163" s="5"/>
    </row>
    <row r="19164" spans="26:26" x14ac:dyDescent="0.2">
      <c r="Z19164" s="5"/>
    </row>
    <row r="19165" spans="26:26" x14ac:dyDescent="0.2">
      <c r="Z19165" s="5"/>
    </row>
    <row r="19166" spans="26:26" x14ac:dyDescent="0.2">
      <c r="Z19166" s="5"/>
    </row>
    <row r="19167" spans="26:26" x14ac:dyDescent="0.2">
      <c r="Z19167" s="5"/>
    </row>
    <row r="19168" spans="26:26" x14ac:dyDescent="0.2">
      <c r="Z19168" s="5"/>
    </row>
    <row r="19169" spans="26:26" x14ac:dyDescent="0.2">
      <c r="Z19169" s="5"/>
    </row>
    <row r="19170" spans="26:26" x14ac:dyDescent="0.2">
      <c r="Z19170" s="5"/>
    </row>
    <row r="19171" spans="26:26" x14ac:dyDescent="0.2">
      <c r="Z19171" s="5"/>
    </row>
    <row r="19172" spans="26:26" x14ac:dyDescent="0.2">
      <c r="Z19172" s="5"/>
    </row>
    <row r="19173" spans="26:26" x14ac:dyDescent="0.2">
      <c r="Z19173" s="5"/>
    </row>
    <row r="19174" spans="26:26" x14ac:dyDescent="0.2">
      <c r="Z19174" s="5"/>
    </row>
    <row r="19175" spans="26:26" x14ac:dyDescent="0.2">
      <c r="Z19175" s="5"/>
    </row>
    <row r="19176" spans="26:26" x14ac:dyDescent="0.2">
      <c r="Z19176" s="5"/>
    </row>
    <row r="19177" spans="26:26" x14ac:dyDescent="0.2">
      <c r="Z19177" s="5"/>
    </row>
    <row r="19178" spans="26:26" x14ac:dyDescent="0.2">
      <c r="Z19178" s="5"/>
    </row>
    <row r="19179" spans="26:26" x14ac:dyDescent="0.2">
      <c r="Z19179" s="5"/>
    </row>
    <row r="19180" spans="26:26" x14ac:dyDescent="0.2">
      <c r="Z19180" s="5"/>
    </row>
    <row r="19181" spans="26:26" x14ac:dyDescent="0.2">
      <c r="Z19181" s="5"/>
    </row>
    <row r="19182" spans="26:26" x14ac:dyDescent="0.2">
      <c r="Z19182" s="5"/>
    </row>
    <row r="19183" spans="26:26" x14ac:dyDescent="0.2">
      <c r="Z19183" s="5"/>
    </row>
    <row r="19184" spans="26:26" x14ac:dyDescent="0.2">
      <c r="Z19184" s="5"/>
    </row>
    <row r="19185" spans="26:26" x14ac:dyDescent="0.2">
      <c r="Z19185" s="5"/>
    </row>
    <row r="19186" spans="26:26" x14ac:dyDescent="0.2">
      <c r="Z19186" s="5"/>
    </row>
    <row r="19187" spans="26:26" x14ac:dyDescent="0.2">
      <c r="Z19187" s="5"/>
    </row>
    <row r="19188" spans="26:26" x14ac:dyDescent="0.2">
      <c r="Z19188" s="5"/>
    </row>
    <row r="19189" spans="26:26" x14ac:dyDescent="0.2">
      <c r="Z19189" s="5"/>
    </row>
    <row r="19190" spans="26:26" x14ac:dyDescent="0.2">
      <c r="Z19190" s="5"/>
    </row>
    <row r="19191" spans="26:26" x14ac:dyDescent="0.2">
      <c r="Z19191" s="5"/>
    </row>
    <row r="19192" spans="26:26" x14ac:dyDescent="0.2">
      <c r="Z19192" s="5"/>
    </row>
    <row r="19193" spans="26:26" x14ac:dyDescent="0.2">
      <c r="Z19193" s="5"/>
    </row>
    <row r="19194" spans="26:26" x14ac:dyDescent="0.2">
      <c r="Z19194" s="5"/>
    </row>
    <row r="19195" spans="26:26" x14ac:dyDescent="0.2">
      <c r="Z19195" s="5"/>
    </row>
    <row r="19196" spans="26:26" x14ac:dyDescent="0.2">
      <c r="Z19196" s="5"/>
    </row>
    <row r="19197" spans="26:26" x14ac:dyDescent="0.2">
      <c r="Z19197" s="5"/>
    </row>
    <row r="19198" spans="26:26" x14ac:dyDescent="0.2">
      <c r="Z19198" s="5"/>
    </row>
    <row r="19199" spans="26:26" x14ac:dyDescent="0.2">
      <c r="Z19199" s="5"/>
    </row>
    <row r="19200" spans="26:26" x14ac:dyDescent="0.2">
      <c r="Z19200" s="5"/>
    </row>
    <row r="19201" spans="26:26" x14ac:dyDescent="0.2">
      <c r="Z19201" s="5"/>
    </row>
    <row r="19202" spans="26:26" x14ac:dyDescent="0.2">
      <c r="Z19202" s="5"/>
    </row>
    <row r="19203" spans="26:26" x14ac:dyDescent="0.2">
      <c r="Z19203" s="5"/>
    </row>
    <row r="19204" spans="26:26" x14ac:dyDescent="0.2">
      <c r="Z19204" s="5"/>
    </row>
    <row r="19205" spans="26:26" x14ac:dyDescent="0.2">
      <c r="Z19205" s="5"/>
    </row>
    <row r="19206" spans="26:26" x14ac:dyDescent="0.2">
      <c r="Z19206" s="5"/>
    </row>
    <row r="19207" spans="26:26" x14ac:dyDescent="0.2">
      <c r="Z19207" s="5"/>
    </row>
    <row r="19208" spans="26:26" x14ac:dyDescent="0.2">
      <c r="Z19208" s="5"/>
    </row>
    <row r="19209" spans="26:26" x14ac:dyDescent="0.2">
      <c r="Z19209" s="5"/>
    </row>
    <row r="19210" spans="26:26" x14ac:dyDescent="0.2">
      <c r="Z19210" s="5"/>
    </row>
    <row r="19211" spans="26:26" x14ac:dyDescent="0.2">
      <c r="Z19211" s="5"/>
    </row>
    <row r="19212" spans="26:26" x14ac:dyDescent="0.2">
      <c r="Z19212" s="5"/>
    </row>
    <row r="19213" spans="26:26" x14ac:dyDescent="0.2">
      <c r="Z19213" s="5"/>
    </row>
    <row r="19214" spans="26:26" x14ac:dyDescent="0.2">
      <c r="Z19214" s="5"/>
    </row>
    <row r="19215" spans="26:26" x14ac:dyDescent="0.2">
      <c r="Z19215" s="5"/>
    </row>
    <row r="19216" spans="26:26" x14ac:dyDescent="0.2">
      <c r="Z19216" s="5"/>
    </row>
    <row r="19217" spans="26:26" x14ac:dyDescent="0.2">
      <c r="Z19217" s="5"/>
    </row>
    <row r="19218" spans="26:26" x14ac:dyDescent="0.2">
      <c r="Z19218" s="5"/>
    </row>
    <row r="19219" spans="26:26" x14ac:dyDescent="0.2">
      <c r="Z19219" s="5"/>
    </row>
    <row r="19220" spans="26:26" x14ac:dyDescent="0.2">
      <c r="Z19220" s="5"/>
    </row>
    <row r="19221" spans="26:26" x14ac:dyDescent="0.2">
      <c r="Z19221" s="5"/>
    </row>
    <row r="19222" spans="26:26" x14ac:dyDescent="0.2">
      <c r="Z19222" s="5"/>
    </row>
    <row r="19223" spans="26:26" x14ac:dyDescent="0.2">
      <c r="Z19223" s="5"/>
    </row>
    <row r="19224" spans="26:26" x14ac:dyDescent="0.2">
      <c r="Z19224" s="5"/>
    </row>
    <row r="19225" spans="26:26" x14ac:dyDescent="0.2">
      <c r="Z19225" s="5"/>
    </row>
    <row r="19226" spans="26:26" x14ac:dyDescent="0.2">
      <c r="Z19226" s="5"/>
    </row>
    <row r="19227" spans="26:26" x14ac:dyDescent="0.2">
      <c r="Z19227" s="5"/>
    </row>
    <row r="19228" spans="26:26" x14ac:dyDescent="0.2">
      <c r="Z19228" s="5"/>
    </row>
    <row r="19229" spans="26:26" x14ac:dyDescent="0.2">
      <c r="Z19229" s="5"/>
    </row>
    <row r="19230" spans="26:26" x14ac:dyDescent="0.2">
      <c r="Z19230" s="5"/>
    </row>
    <row r="19231" spans="26:26" x14ac:dyDescent="0.2">
      <c r="Z19231" s="5"/>
    </row>
    <row r="19232" spans="26:26" x14ac:dyDescent="0.2">
      <c r="Z19232" s="5"/>
    </row>
    <row r="19233" spans="26:26" x14ac:dyDescent="0.2">
      <c r="Z19233" s="5"/>
    </row>
    <row r="19234" spans="26:26" x14ac:dyDescent="0.2">
      <c r="Z19234" s="5"/>
    </row>
    <row r="19235" spans="26:26" x14ac:dyDescent="0.2">
      <c r="Z19235" s="5"/>
    </row>
    <row r="19236" spans="26:26" x14ac:dyDescent="0.2">
      <c r="Z19236" s="5"/>
    </row>
    <row r="19237" spans="26:26" x14ac:dyDescent="0.2">
      <c r="Z19237" s="5"/>
    </row>
    <row r="19238" spans="26:26" x14ac:dyDescent="0.2">
      <c r="Z19238" s="5"/>
    </row>
    <row r="19239" spans="26:26" x14ac:dyDescent="0.2">
      <c r="Z19239" s="5"/>
    </row>
    <row r="19240" spans="26:26" x14ac:dyDescent="0.2">
      <c r="Z19240" s="5"/>
    </row>
    <row r="19241" spans="26:26" x14ac:dyDescent="0.2">
      <c r="Z19241" s="5"/>
    </row>
    <row r="19242" spans="26:26" x14ac:dyDescent="0.2">
      <c r="Z19242" s="5"/>
    </row>
    <row r="19243" spans="26:26" x14ac:dyDescent="0.2">
      <c r="Z19243" s="5"/>
    </row>
    <row r="19244" spans="26:26" x14ac:dyDescent="0.2">
      <c r="Z19244" s="5"/>
    </row>
    <row r="19245" spans="26:26" x14ac:dyDescent="0.2">
      <c r="Z19245" s="5"/>
    </row>
    <row r="19246" spans="26:26" x14ac:dyDescent="0.2">
      <c r="Z19246" s="5"/>
    </row>
    <row r="19247" spans="26:26" x14ac:dyDescent="0.2">
      <c r="Z19247" s="5"/>
    </row>
    <row r="19248" spans="26:26" x14ac:dyDescent="0.2">
      <c r="Z19248" s="5"/>
    </row>
    <row r="19249" spans="26:26" x14ac:dyDescent="0.2">
      <c r="Z19249" s="5"/>
    </row>
    <row r="19250" spans="26:26" x14ac:dyDescent="0.2">
      <c r="Z19250" s="5"/>
    </row>
    <row r="19251" spans="26:26" x14ac:dyDescent="0.2">
      <c r="Z19251" s="5"/>
    </row>
    <row r="19252" spans="26:26" x14ac:dyDescent="0.2">
      <c r="Z19252" s="5"/>
    </row>
    <row r="19253" spans="26:26" x14ac:dyDescent="0.2">
      <c r="Z19253" s="5"/>
    </row>
    <row r="19254" spans="26:26" x14ac:dyDescent="0.2">
      <c r="Z19254" s="5"/>
    </row>
    <row r="19255" spans="26:26" x14ac:dyDescent="0.2">
      <c r="Z19255" s="5"/>
    </row>
    <row r="19256" spans="26:26" x14ac:dyDescent="0.2">
      <c r="Z19256" s="5"/>
    </row>
    <row r="19257" spans="26:26" x14ac:dyDescent="0.2">
      <c r="Z19257" s="5"/>
    </row>
    <row r="19258" spans="26:26" x14ac:dyDescent="0.2">
      <c r="Z19258" s="5"/>
    </row>
    <row r="19259" spans="26:26" x14ac:dyDescent="0.2">
      <c r="Z19259" s="5"/>
    </row>
    <row r="19260" spans="26:26" x14ac:dyDescent="0.2">
      <c r="Z19260" s="5"/>
    </row>
    <row r="19261" spans="26:26" x14ac:dyDescent="0.2">
      <c r="Z19261" s="5"/>
    </row>
    <row r="19262" spans="26:26" x14ac:dyDescent="0.2">
      <c r="Z19262" s="5"/>
    </row>
    <row r="19263" spans="26:26" x14ac:dyDescent="0.2">
      <c r="Z19263" s="5"/>
    </row>
    <row r="19264" spans="26:26" x14ac:dyDescent="0.2">
      <c r="Z19264" s="5"/>
    </row>
    <row r="19265" spans="26:26" x14ac:dyDescent="0.2">
      <c r="Z19265" s="5"/>
    </row>
    <row r="19266" spans="26:26" x14ac:dyDescent="0.2">
      <c r="Z19266" s="5"/>
    </row>
    <row r="19267" spans="26:26" x14ac:dyDescent="0.2">
      <c r="Z19267" s="5"/>
    </row>
    <row r="19268" spans="26:26" x14ac:dyDescent="0.2">
      <c r="Z19268" s="5"/>
    </row>
    <row r="19269" spans="26:26" x14ac:dyDescent="0.2">
      <c r="Z19269" s="5"/>
    </row>
    <row r="19270" spans="26:26" x14ac:dyDescent="0.2">
      <c r="Z19270" s="5"/>
    </row>
    <row r="19271" spans="26:26" x14ac:dyDescent="0.2">
      <c r="Z19271" s="5"/>
    </row>
    <row r="19272" spans="26:26" x14ac:dyDescent="0.2">
      <c r="Z19272" s="5"/>
    </row>
    <row r="19273" spans="26:26" x14ac:dyDescent="0.2">
      <c r="Z19273" s="5"/>
    </row>
    <row r="19274" spans="26:26" x14ac:dyDescent="0.2">
      <c r="Z19274" s="5"/>
    </row>
    <row r="19275" spans="26:26" x14ac:dyDescent="0.2">
      <c r="Z19275" s="5"/>
    </row>
    <row r="19276" spans="26:26" x14ac:dyDescent="0.2">
      <c r="Z19276" s="5"/>
    </row>
    <row r="19277" spans="26:26" x14ac:dyDescent="0.2">
      <c r="Z19277" s="5"/>
    </row>
    <row r="19278" spans="26:26" x14ac:dyDescent="0.2">
      <c r="Z19278" s="5"/>
    </row>
    <row r="19279" spans="26:26" x14ac:dyDescent="0.2">
      <c r="Z19279" s="5"/>
    </row>
    <row r="19280" spans="26:26" x14ac:dyDescent="0.2">
      <c r="Z19280" s="5"/>
    </row>
    <row r="19281" spans="26:26" x14ac:dyDescent="0.2">
      <c r="Z19281" s="5"/>
    </row>
    <row r="19282" spans="26:26" x14ac:dyDescent="0.2">
      <c r="Z19282" s="5"/>
    </row>
    <row r="19283" spans="26:26" x14ac:dyDescent="0.2">
      <c r="Z19283" s="5"/>
    </row>
    <row r="19284" spans="26:26" x14ac:dyDescent="0.2">
      <c r="Z19284" s="5"/>
    </row>
    <row r="19285" spans="26:26" x14ac:dyDescent="0.2">
      <c r="Z19285" s="5"/>
    </row>
    <row r="19286" spans="26:26" x14ac:dyDescent="0.2">
      <c r="Z19286" s="5"/>
    </row>
    <row r="19287" spans="26:26" x14ac:dyDescent="0.2">
      <c r="Z19287" s="5"/>
    </row>
    <row r="19288" spans="26:26" x14ac:dyDescent="0.2">
      <c r="Z19288" s="5"/>
    </row>
    <row r="19289" spans="26:26" x14ac:dyDescent="0.2">
      <c r="Z19289" s="5"/>
    </row>
    <row r="19290" spans="26:26" x14ac:dyDescent="0.2">
      <c r="Z19290" s="5"/>
    </row>
    <row r="19291" spans="26:26" x14ac:dyDescent="0.2">
      <c r="Z19291" s="5"/>
    </row>
    <row r="19292" spans="26:26" x14ac:dyDescent="0.2">
      <c r="Z19292" s="5"/>
    </row>
    <row r="19293" spans="26:26" x14ac:dyDescent="0.2">
      <c r="Z19293" s="5"/>
    </row>
    <row r="19294" spans="26:26" x14ac:dyDescent="0.2">
      <c r="Z19294" s="5"/>
    </row>
    <row r="19295" spans="26:26" x14ac:dyDescent="0.2">
      <c r="Z19295" s="5"/>
    </row>
    <row r="19296" spans="26:26" x14ac:dyDescent="0.2">
      <c r="Z19296" s="5"/>
    </row>
    <row r="19297" spans="26:26" x14ac:dyDescent="0.2">
      <c r="Z19297" s="5"/>
    </row>
    <row r="19298" spans="26:26" x14ac:dyDescent="0.2">
      <c r="Z19298" s="5"/>
    </row>
    <row r="19299" spans="26:26" x14ac:dyDescent="0.2">
      <c r="Z19299" s="5"/>
    </row>
    <row r="19300" spans="26:26" x14ac:dyDescent="0.2">
      <c r="Z19300" s="5"/>
    </row>
    <row r="19301" spans="26:26" x14ac:dyDescent="0.2">
      <c r="Z19301" s="5"/>
    </row>
    <row r="19302" spans="26:26" x14ac:dyDescent="0.2">
      <c r="Z19302" s="5"/>
    </row>
    <row r="19303" spans="26:26" x14ac:dyDescent="0.2">
      <c r="Z19303" s="5"/>
    </row>
    <row r="19304" spans="26:26" x14ac:dyDescent="0.2">
      <c r="Z19304" s="5"/>
    </row>
    <row r="19305" spans="26:26" x14ac:dyDescent="0.2">
      <c r="Z19305" s="5"/>
    </row>
    <row r="19306" spans="26:26" x14ac:dyDescent="0.2">
      <c r="Z19306" s="5"/>
    </row>
    <row r="19307" spans="26:26" x14ac:dyDescent="0.2">
      <c r="Z19307" s="5"/>
    </row>
    <row r="19308" spans="26:26" x14ac:dyDescent="0.2">
      <c r="Z19308" s="5"/>
    </row>
    <row r="19309" spans="26:26" x14ac:dyDescent="0.2">
      <c r="Z19309" s="5"/>
    </row>
    <row r="19310" spans="26:26" x14ac:dyDescent="0.2">
      <c r="Z19310" s="5"/>
    </row>
    <row r="19311" spans="26:26" x14ac:dyDescent="0.2">
      <c r="Z19311" s="5"/>
    </row>
    <row r="19312" spans="26:26" x14ac:dyDescent="0.2">
      <c r="Z19312" s="5"/>
    </row>
    <row r="19313" spans="26:26" x14ac:dyDescent="0.2">
      <c r="Z19313" s="5"/>
    </row>
    <row r="19314" spans="26:26" x14ac:dyDescent="0.2">
      <c r="Z19314" s="5"/>
    </row>
    <row r="19315" spans="26:26" x14ac:dyDescent="0.2">
      <c r="Z19315" s="5"/>
    </row>
    <row r="19316" spans="26:26" x14ac:dyDescent="0.2">
      <c r="Z19316" s="5"/>
    </row>
    <row r="19317" spans="26:26" x14ac:dyDescent="0.2">
      <c r="Z19317" s="5"/>
    </row>
    <row r="19318" spans="26:26" x14ac:dyDescent="0.2">
      <c r="Z19318" s="5"/>
    </row>
    <row r="19319" spans="26:26" x14ac:dyDescent="0.2">
      <c r="Z19319" s="5"/>
    </row>
    <row r="19320" spans="26:26" x14ac:dyDescent="0.2">
      <c r="Z19320" s="5"/>
    </row>
    <row r="19321" spans="26:26" x14ac:dyDescent="0.2">
      <c r="Z19321" s="5"/>
    </row>
    <row r="19322" spans="26:26" x14ac:dyDescent="0.2">
      <c r="Z19322" s="5"/>
    </row>
    <row r="19323" spans="26:26" x14ac:dyDescent="0.2">
      <c r="Z19323" s="5"/>
    </row>
    <row r="19324" spans="26:26" x14ac:dyDescent="0.2">
      <c r="Z19324" s="5"/>
    </row>
    <row r="19325" spans="26:26" x14ac:dyDescent="0.2">
      <c r="Z19325" s="5"/>
    </row>
    <row r="19326" spans="26:26" x14ac:dyDescent="0.2">
      <c r="Z19326" s="5"/>
    </row>
    <row r="19327" spans="26:26" x14ac:dyDescent="0.2">
      <c r="Z19327" s="5"/>
    </row>
    <row r="19328" spans="26:26" x14ac:dyDescent="0.2">
      <c r="Z19328" s="5"/>
    </row>
    <row r="19329" spans="26:26" x14ac:dyDescent="0.2">
      <c r="Z19329" s="5"/>
    </row>
    <row r="19330" spans="26:26" x14ac:dyDescent="0.2">
      <c r="Z19330" s="5"/>
    </row>
    <row r="19331" spans="26:26" x14ac:dyDescent="0.2">
      <c r="Z19331" s="5"/>
    </row>
    <row r="19332" spans="26:26" x14ac:dyDescent="0.2">
      <c r="Z19332" s="5"/>
    </row>
    <row r="19333" spans="26:26" x14ac:dyDescent="0.2">
      <c r="Z19333" s="5"/>
    </row>
    <row r="19334" spans="26:26" x14ac:dyDescent="0.2">
      <c r="Z19334" s="5"/>
    </row>
    <row r="19335" spans="26:26" x14ac:dyDescent="0.2">
      <c r="Z19335" s="5"/>
    </row>
    <row r="19336" spans="26:26" x14ac:dyDescent="0.2">
      <c r="Z19336" s="5"/>
    </row>
    <row r="19337" spans="26:26" x14ac:dyDescent="0.2">
      <c r="Z19337" s="5"/>
    </row>
    <row r="19338" spans="26:26" x14ac:dyDescent="0.2">
      <c r="Z19338" s="5"/>
    </row>
    <row r="19339" spans="26:26" x14ac:dyDescent="0.2">
      <c r="Z19339" s="5"/>
    </row>
    <row r="19340" spans="26:26" x14ac:dyDescent="0.2">
      <c r="Z19340" s="5"/>
    </row>
    <row r="19341" spans="26:26" x14ac:dyDescent="0.2">
      <c r="Z19341" s="5"/>
    </row>
    <row r="19342" spans="26:26" x14ac:dyDescent="0.2">
      <c r="Z19342" s="5"/>
    </row>
    <row r="19343" spans="26:26" x14ac:dyDescent="0.2">
      <c r="Z19343" s="5"/>
    </row>
    <row r="19344" spans="26:26" x14ac:dyDescent="0.2">
      <c r="Z19344" s="5"/>
    </row>
    <row r="19345" spans="26:26" x14ac:dyDescent="0.2">
      <c r="Z19345" s="5"/>
    </row>
    <row r="19346" spans="26:26" x14ac:dyDescent="0.2">
      <c r="Z19346" s="5"/>
    </row>
    <row r="19347" spans="26:26" x14ac:dyDescent="0.2">
      <c r="Z19347" s="5"/>
    </row>
    <row r="19348" spans="26:26" x14ac:dyDescent="0.2">
      <c r="Z19348" s="5"/>
    </row>
    <row r="19349" spans="26:26" x14ac:dyDescent="0.2">
      <c r="Z19349" s="5"/>
    </row>
    <row r="19350" spans="26:26" x14ac:dyDescent="0.2">
      <c r="Z19350" s="5"/>
    </row>
    <row r="19351" spans="26:26" x14ac:dyDescent="0.2">
      <c r="Z19351" s="5"/>
    </row>
    <row r="19352" spans="26:26" x14ac:dyDescent="0.2">
      <c r="Z19352" s="5"/>
    </row>
    <row r="19353" spans="26:26" x14ac:dyDescent="0.2">
      <c r="Z19353" s="5"/>
    </row>
    <row r="19354" spans="26:26" x14ac:dyDescent="0.2">
      <c r="Z19354" s="5"/>
    </row>
    <row r="19355" spans="26:26" x14ac:dyDescent="0.2">
      <c r="Z19355" s="5"/>
    </row>
    <row r="19356" spans="26:26" x14ac:dyDescent="0.2">
      <c r="Z19356" s="5"/>
    </row>
    <row r="19357" spans="26:26" x14ac:dyDescent="0.2">
      <c r="Z19357" s="5"/>
    </row>
    <row r="19358" spans="26:26" x14ac:dyDescent="0.2">
      <c r="Z19358" s="5"/>
    </row>
    <row r="19359" spans="26:26" x14ac:dyDescent="0.2">
      <c r="Z19359" s="5"/>
    </row>
    <row r="19360" spans="26:26" x14ac:dyDescent="0.2">
      <c r="Z19360" s="5"/>
    </row>
    <row r="19361" spans="26:26" x14ac:dyDescent="0.2">
      <c r="Z19361" s="5"/>
    </row>
    <row r="19362" spans="26:26" x14ac:dyDescent="0.2">
      <c r="Z19362" s="5"/>
    </row>
    <row r="19363" spans="26:26" x14ac:dyDescent="0.2">
      <c r="Z19363" s="5"/>
    </row>
    <row r="19364" spans="26:26" x14ac:dyDescent="0.2">
      <c r="Z19364" s="5"/>
    </row>
    <row r="19365" spans="26:26" x14ac:dyDescent="0.2">
      <c r="Z19365" s="5"/>
    </row>
    <row r="19366" spans="26:26" x14ac:dyDescent="0.2">
      <c r="Z19366" s="5"/>
    </row>
    <row r="19367" spans="26:26" x14ac:dyDescent="0.2">
      <c r="Z19367" s="5"/>
    </row>
    <row r="19368" spans="26:26" x14ac:dyDescent="0.2">
      <c r="Z19368" s="5"/>
    </row>
    <row r="19369" spans="26:26" x14ac:dyDescent="0.2">
      <c r="Z19369" s="5"/>
    </row>
    <row r="19370" spans="26:26" x14ac:dyDescent="0.2">
      <c r="Z19370" s="5"/>
    </row>
    <row r="19371" spans="26:26" x14ac:dyDescent="0.2">
      <c r="Z19371" s="5"/>
    </row>
    <row r="19372" spans="26:26" x14ac:dyDescent="0.2">
      <c r="Z19372" s="5"/>
    </row>
    <row r="19373" spans="26:26" x14ac:dyDescent="0.2">
      <c r="Z19373" s="5"/>
    </row>
    <row r="19374" spans="26:26" x14ac:dyDescent="0.2">
      <c r="Z19374" s="5"/>
    </row>
    <row r="19375" spans="26:26" x14ac:dyDescent="0.2">
      <c r="Z19375" s="5"/>
    </row>
    <row r="19376" spans="26:26" x14ac:dyDescent="0.2">
      <c r="Z19376" s="5"/>
    </row>
    <row r="19377" spans="26:26" x14ac:dyDescent="0.2">
      <c r="Z19377" s="5"/>
    </row>
    <row r="19378" spans="26:26" x14ac:dyDescent="0.2">
      <c r="Z19378" s="5"/>
    </row>
    <row r="19379" spans="26:26" x14ac:dyDescent="0.2">
      <c r="Z19379" s="5"/>
    </row>
    <row r="19380" spans="26:26" x14ac:dyDescent="0.2">
      <c r="Z19380" s="5"/>
    </row>
    <row r="19381" spans="26:26" x14ac:dyDescent="0.2">
      <c r="Z19381" s="5"/>
    </row>
    <row r="19382" spans="26:26" x14ac:dyDescent="0.2">
      <c r="Z19382" s="5"/>
    </row>
    <row r="19383" spans="26:26" x14ac:dyDescent="0.2">
      <c r="Z19383" s="5"/>
    </row>
    <row r="19384" spans="26:26" x14ac:dyDescent="0.2">
      <c r="Z19384" s="5"/>
    </row>
    <row r="19385" spans="26:26" x14ac:dyDescent="0.2">
      <c r="Z19385" s="5"/>
    </row>
    <row r="19386" spans="26:26" x14ac:dyDescent="0.2">
      <c r="Z19386" s="5"/>
    </row>
    <row r="19387" spans="26:26" x14ac:dyDescent="0.2">
      <c r="Z19387" s="5"/>
    </row>
    <row r="19388" spans="26:26" x14ac:dyDescent="0.2">
      <c r="Z19388" s="5"/>
    </row>
    <row r="19389" spans="26:26" x14ac:dyDescent="0.2">
      <c r="Z19389" s="5"/>
    </row>
    <row r="19390" spans="26:26" x14ac:dyDescent="0.2">
      <c r="Z19390" s="5"/>
    </row>
    <row r="19391" spans="26:26" x14ac:dyDescent="0.2">
      <c r="Z19391" s="5"/>
    </row>
    <row r="19392" spans="26:26" x14ac:dyDescent="0.2">
      <c r="Z19392" s="5"/>
    </row>
    <row r="19393" spans="26:26" x14ac:dyDescent="0.2">
      <c r="Z19393" s="5"/>
    </row>
    <row r="19394" spans="26:26" x14ac:dyDescent="0.2">
      <c r="Z19394" s="5"/>
    </row>
    <row r="19395" spans="26:26" x14ac:dyDescent="0.2">
      <c r="Z19395" s="5"/>
    </row>
    <row r="19396" spans="26:26" x14ac:dyDescent="0.2">
      <c r="Z19396" s="5"/>
    </row>
    <row r="19397" spans="26:26" x14ac:dyDescent="0.2">
      <c r="Z19397" s="5"/>
    </row>
    <row r="19398" spans="26:26" x14ac:dyDescent="0.2">
      <c r="Z19398" s="5"/>
    </row>
    <row r="19399" spans="26:26" x14ac:dyDescent="0.2">
      <c r="Z19399" s="5"/>
    </row>
    <row r="19400" spans="26:26" x14ac:dyDescent="0.2">
      <c r="Z19400" s="5"/>
    </row>
    <row r="19401" spans="26:26" x14ac:dyDescent="0.2">
      <c r="Z19401" s="5"/>
    </row>
    <row r="19402" spans="26:26" x14ac:dyDescent="0.2">
      <c r="Z19402" s="5"/>
    </row>
    <row r="19403" spans="26:26" x14ac:dyDescent="0.2">
      <c r="Z19403" s="5"/>
    </row>
    <row r="19404" spans="26:26" x14ac:dyDescent="0.2">
      <c r="Z19404" s="5"/>
    </row>
    <row r="19405" spans="26:26" x14ac:dyDescent="0.2">
      <c r="Z19405" s="5"/>
    </row>
    <row r="19406" spans="26:26" x14ac:dyDescent="0.2">
      <c r="Z19406" s="5"/>
    </row>
    <row r="19407" spans="26:26" x14ac:dyDescent="0.2">
      <c r="Z19407" s="5"/>
    </row>
    <row r="19408" spans="26:26" x14ac:dyDescent="0.2">
      <c r="Z19408" s="5"/>
    </row>
    <row r="19409" spans="26:26" x14ac:dyDescent="0.2">
      <c r="Z19409" s="5"/>
    </row>
    <row r="19410" spans="26:26" x14ac:dyDescent="0.2">
      <c r="Z19410" s="5"/>
    </row>
    <row r="19411" spans="26:26" x14ac:dyDescent="0.2">
      <c r="Z19411" s="5"/>
    </row>
    <row r="19412" spans="26:26" x14ac:dyDescent="0.2">
      <c r="Z19412" s="5"/>
    </row>
    <row r="19413" spans="26:26" x14ac:dyDescent="0.2">
      <c r="Z19413" s="5"/>
    </row>
    <row r="19414" spans="26:26" x14ac:dyDescent="0.2">
      <c r="Z19414" s="5"/>
    </row>
    <row r="19415" spans="26:26" x14ac:dyDescent="0.2">
      <c r="Z19415" s="5"/>
    </row>
    <row r="19416" spans="26:26" x14ac:dyDescent="0.2">
      <c r="Z19416" s="5"/>
    </row>
    <row r="19417" spans="26:26" x14ac:dyDescent="0.2">
      <c r="Z19417" s="5"/>
    </row>
    <row r="19418" spans="26:26" x14ac:dyDescent="0.2">
      <c r="Z19418" s="5"/>
    </row>
    <row r="19419" spans="26:26" x14ac:dyDescent="0.2">
      <c r="Z19419" s="5"/>
    </row>
    <row r="19420" spans="26:26" x14ac:dyDescent="0.2">
      <c r="Z19420" s="5"/>
    </row>
    <row r="19421" spans="26:26" x14ac:dyDescent="0.2">
      <c r="Z19421" s="5"/>
    </row>
    <row r="19422" spans="26:26" x14ac:dyDescent="0.2">
      <c r="Z19422" s="5"/>
    </row>
    <row r="19423" spans="26:26" x14ac:dyDescent="0.2">
      <c r="Z19423" s="5"/>
    </row>
    <row r="19424" spans="26:26" x14ac:dyDescent="0.2">
      <c r="Z19424" s="5"/>
    </row>
    <row r="19425" spans="26:26" x14ac:dyDescent="0.2">
      <c r="Z19425" s="5"/>
    </row>
    <row r="19426" spans="26:26" x14ac:dyDescent="0.2">
      <c r="Z19426" s="5"/>
    </row>
    <row r="19427" spans="26:26" x14ac:dyDescent="0.2">
      <c r="Z19427" s="5"/>
    </row>
    <row r="19428" spans="26:26" x14ac:dyDescent="0.2">
      <c r="Z19428" s="5"/>
    </row>
    <row r="19429" spans="26:26" x14ac:dyDescent="0.2">
      <c r="Z19429" s="5"/>
    </row>
    <row r="19430" spans="26:26" x14ac:dyDescent="0.2">
      <c r="Z19430" s="5"/>
    </row>
    <row r="19431" spans="26:26" x14ac:dyDescent="0.2">
      <c r="Z19431" s="5"/>
    </row>
    <row r="19432" spans="26:26" x14ac:dyDescent="0.2">
      <c r="Z19432" s="5"/>
    </row>
    <row r="19433" spans="26:26" x14ac:dyDescent="0.2">
      <c r="Z19433" s="5"/>
    </row>
    <row r="19434" spans="26:26" x14ac:dyDescent="0.2">
      <c r="Z19434" s="5"/>
    </row>
    <row r="19435" spans="26:26" x14ac:dyDescent="0.2">
      <c r="Z19435" s="5"/>
    </row>
    <row r="19436" spans="26:26" x14ac:dyDescent="0.2">
      <c r="Z19436" s="5"/>
    </row>
    <row r="19437" spans="26:26" x14ac:dyDescent="0.2">
      <c r="Z19437" s="5"/>
    </row>
    <row r="19438" spans="26:26" x14ac:dyDescent="0.2">
      <c r="Z19438" s="5"/>
    </row>
    <row r="19439" spans="26:26" x14ac:dyDescent="0.2">
      <c r="Z19439" s="5"/>
    </row>
    <row r="19440" spans="26:26" x14ac:dyDescent="0.2">
      <c r="Z19440" s="5"/>
    </row>
    <row r="19441" spans="26:26" x14ac:dyDescent="0.2">
      <c r="Z19441" s="5"/>
    </row>
    <row r="19442" spans="26:26" x14ac:dyDescent="0.2">
      <c r="Z19442" s="5"/>
    </row>
    <row r="19443" spans="26:26" x14ac:dyDescent="0.2">
      <c r="Z19443" s="5"/>
    </row>
    <row r="19444" spans="26:26" x14ac:dyDescent="0.2">
      <c r="Z19444" s="5"/>
    </row>
    <row r="19445" spans="26:26" x14ac:dyDescent="0.2">
      <c r="Z19445" s="5"/>
    </row>
    <row r="19446" spans="26:26" x14ac:dyDescent="0.2">
      <c r="Z19446" s="5"/>
    </row>
    <row r="19447" spans="26:26" x14ac:dyDescent="0.2">
      <c r="Z19447" s="5"/>
    </row>
    <row r="19448" spans="26:26" x14ac:dyDescent="0.2">
      <c r="Z19448" s="5"/>
    </row>
    <row r="19449" spans="26:26" x14ac:dyDescent="0.2">
      <c r="Z19449" s="5"/>
    </row>
    <row r="19450" spans="26:26" x14ac:dyDescent="0.2">
      <c r="Z19450" s="5"/>
    </row>
    <row r="19451" spans="26:26" x14ac:dyDescent="0.2">
      <c r="Z19451" s="5"/>
    </row>
    <row r="19452" spans="26:26" x14ac:dyDescent="0.2">
      <c r="Z19452" s="5"/>
    </row>
    <row r="19453" spans="26:26" x14ac:dyDescent="0.2">
      <c r="Z19453" s="5"/>
    </row>
    <row r="19454" spans="26:26" x14ac:dyDescent="0.2">
      <c r="Z19454" s="5"/>
    </row>
    <row r="19455" spans="26:26" x14ac:dyDescent="0.2">
      <c r="Z19455" s="5"/>
    </row>
    <row r="19456" spans="26:26" x14ac:dyDescent="0.2">
      <c r="Z19456" s="5"/>
    </row>
    <row r="19457" spans="26:26" x14ac:dyDescent="0.2">
      <c r="Z19457" s="5"/>
    </row>
    <row r="19458" spans="26:26" x14ac:dyDescent="0.2">
      <c r="Z19458" s="5"/>
    </row>
    <row r="19459" spans="26:26" x14ac:dyDescent="0.2">
      <c r="Z19459" s="5"/>
    </row>
    <row r="19460" spans="26:26" x14ac:dyDescent="0.2">
      <c r="Z19460" s="5"/>
    </row>
    <row r="19461" spans="26:26" x14ac:dyDescent="0.2">
      <c r="Z19461" s="5"/>
    </row>
    <row r="19462" spans="26:26" x14ac:dyDescent="0.2">
      <c r="Z19462" s="5"/>
    </row>
    <row r="19463" spans="26:26" x14ac:dyDescent="0.2">
      <c r="Z19463" s="5"/>
    </row>
    <row r="19464" spans="26:26" x14ac:dyDescent="0.2">
      <c r="Z19464" s="5"/>
    </row>
    <row r="19465" spans="26:26" x14ac:dyDescent="0.2">
      <c r="Z19465" s="5"/>
    </row>
    <row r="19466" spans="26:26" x14ac:dyDescent="0.2">
      <c r="Z19466" s="5"/>
    </row>
    <row r="19467" spans="26:26" x14ac:dyDescent="0.2">
      <c r="Z19467" s="5"/>
    </row>
    <row r="19468" spans="26:26" x14ac:dyDescent="0.2">
      <c r="Z19468" s="5"/>
    </row>
    <row r="19469" spans="26:26" x14ac:dyDescent="0.2">
      <c r="Z19469" s="5"/>
    </row>
    <row r="19470" spans="26:26" x14ac:dyDescent="0.2">
      <c r="Z19470" s="5"/>
    </row>
    <row r="19471" spans="26:26" x14ac:dyDescent="0.2">
      <c r="Z19471" s="5"/>
    </row>
    <row r="19472" spans="26:26" x14ac:dyDescent="0.2">
      <c r="Z19472" s="5"/>
    </row>
    <row r="19473" spans="26:26" x14ac:dyDescent="0.2">
      <c r="Z19473" s="5"/>
    </row>
    <row r="19474" spans="26:26" x14ac:dyDescent="0.2">
      <c r="Z19474" s="5"/>
    </row>
    <row r="19475" spans="26:26" x14ac:dyDescent="0.2">
      <c r="Z19475" s="5"/>
    </row>
    <row r="19476" spans="26:26" x14ac:dyDescent="0.2">
      <c r="Z19476" s="5"/>
    </row>
    <row r="19477" spans="26:26" x14ac:dyDescent="0.2">
      <c r="Z19477" s="5"/>
    </row>
    <row r="19478" spans="26:26" x14ac:dyDescent="0.2">
      <c r="Z19478" s="5"/>
    </row>
    <row r="19479" spans="26:26" x14ac:dyDescent="0.2">
      <c r="Z19479" s="5"/>
    </row>
    <row r="19480" spans="26:26" x14ac:dyDescent="0.2">
      <c r="Z19480" s="5"/>
    </row>
    <row r="19481" spans="26:26" x14ac:dyDescent="0.2">
      <c r="Z19481" s="5"/>
    </row>
    <row r="19482" spans="26:26" x14ac:dyDescent="0.2">
      <c r="Z19482" s="5"/>
    </row>
    <row r="19483" spans="26:26" x14ac:dyDescent="0.2">
      <c r="Z19483" s="5"/>
    </row>
    <row r="19484" spans="26:26" x14ac:dyDescent="0.2">
      <c r="Z19484" s="5"/>
    </row>
    <row r="19485" spans="26:26" x14ac:dyDescent="0.2">
      <c r="Z19485" s="5"/>
    </row>
    <row r="19486" spans="26:26" x14ac:dyDescent="0.2">
      <c r="Z19486" s="5"/>
    </row>
    <row r="19487" spans="26:26" x14ac:dyDescent="0.2">
      <c r="Z19487" s="5"/>
    </row>
    <row r="19488" spans="26:26" x14ac:dyDescent="0.2">
      <c r="Z19488" s="5"/>
    </row>
    <row r="19489" spans="26:26" x14ac:dyDescent="0.2">
      <c r="Z19489" s="5"/>
    </row>
    <row r="19490" spans="26:26" x14ac:dyDescent="0.2">
      <c r="Z19490" s="5"/>
    </row>
    <row r="19491" spans="26:26" x14ac:dyDescent="0.2">
      <c r="Z19491" s="5"/>
    </row>
    <row r="19492" spans="26:26" x14ac:dyDescent="0.2">
      <c r="Z19492" s="5"/>
    </row>
    <row r="19493" spans="26:26" x14ac:dyDescent="0.2">
      <c r="Z19493" s="5"/>
    </row>
    <row r="19494" spans="26:26" x14ac:dyDescent="0.2">
      <c r="Z19494" s="5"/>
    </row>
    <row r="19495" spans="26:26" x14ac:dyDescent="0.2">
      <c r="Z19495" s="5"/>
    </row>
    <row r="19496" spans="26:26" x14ac:dyDescent="0.2">
      <c r="Z19496" s="5"/>
    </row>
    <row r="19497" spans="26:26" x14ac:dyDescent="0.2">
      <c r="Z19497" s="5"/>
    </row>
    <row r="19498" spans="26:26" x14ac:dyDescent="0.2">
      <c r="Z19498" s="5"/>
    </row>
    <row r="19499" spans="26:26" x14ac:dyDescent="0.2">
      <c r="Z19499" s="5"/>
    </row>
    <row r="19500" spans="26:26" x14ac:dyDescent="0.2">
      <c r="Z19500" s="5"/>
    </row>
    <row r="19501" spans="26:26" x14ac:dyDescent="0.2">
      <c r="Z19501" s="5"/>
    </row>
    <row r="19502" spans="26:26" x14ac:dyDescent="0.2">
      <c r="Z19502" s="5"/>
    </row>
    <row r="19503" spans="26:26" x14ac:dyDescent="0.2">
      <c r="Z19503" s="5"/>
    </row>
    <row r="19504" spans="26:26" x14ac:dyDescent="0.2">
      <c r="Z19504" s="5"/>
    </row>
    <row r="19505" spans="26:26" x14ac:dyDescent="0.2">
      <c r="Z19505" s="5"/>
    </row>
    <row r="19506" spans="26:26" x14ac:dyDescent="0.2">
      <c r="Z19506" s="5"/>
    </row>
    <row r="19507" spans="26:26" x14ac:dyDescent="0.2">
      <c r="Z19507" s="5"/>
    </row>
    <row r="19508" spans="26:26" x14ac:dyDescent="0.2">
      <c r="Z19508" s="5"/>
    </row>
    <row r="19509" spans="26:26" x14ac:dyDescent="0.2">
      <c r="Z19509" s="5"/>
    </row>
    <row r="19510" spans="26:26" x14ac:dyDescent="0.2">
      <c r="Z19510" s="5"/>
    </row>
    <row r="19511" spans="26:26" x14ac:dyDescent="0.2">
      <c r="Z19511" s="5"/>
    </row>
    <row r="19512" spans="26:26" x14ac:dyDescent="0.2">
      <c r="Z19512" s="5"/>
    </row>
    <row r="19513" spans="26:26" x14ac:dyDescent="0.2">
      <c r="Z19513" s="5"/>
    </row>
    <row r="19514" spans="26:26" x14ac:dyDescent="0.2">
      <c r="Z19514" s="5"/>
    </row>
    <row r="19515" spans="26:26" x14ac:dyDescent="0.2">
      <c r="Z19515" s="5"/>
    </row>
    <row r="19516" spans="26:26" x14ac:dyDescent="0.2">
      <c r="Z19516" s="5"/>
    </row>
    <row r="19517" spans="26:26" x14ac:dyDescent="0.2">
      <c r="Z19517" s="5"/>
    </row>
    <row r="19518" spans="26:26" x14ac:dyDescent="0.2">
      <c r="Z19518" s="5"/>
    </row>
    <row r="19519" spans="26:26" x14ac:dyDescent="0.2">
      <c r="Z19519" s="5"/>
    </row>
    <row r="19520" spans="26:26" x14ac:dyDescent="0.2">
      <c r="Z19520" s="5"/>
    </row>
    <row r="19521" spans="26:26" x14ac:dyDescent="0.2">
      <c r="Z19521" s="5"/>
    </row>
    <row r="19522" spans="26:26" x14ac:dyDescent="0.2">
      <c r="Z19522" s="5"/>
    </row>
    <row r="19523" spans="26:26" x14ac:dyDescent="0.2">
      <c r="Z19523" s="5"/>
    </row>
    <row r="19524" spans="26:26" x14ac:dyDescent="0.2">
      <c r="Z19524" s="5"/>
    </row>
    <row r="19525" spans="26:26" x14ac:dyDescent="0.2">
      <c r="Z19525" s="5"/>
    </row>
    <row r="19526" spans="26:26" x14ac:dyDescent="0.2">
      <c r="Z19526" s="5"/>
    </row>
    <row r="19527" spans="26:26" x14ac:dyDescent="0.2">
      <c r="Z19527" s="5"/>
    </row>
    <row r="19528" spans="26:26" x14ac:dyDescent="0.2">
      <c r="Z19528" s="5"/>
    </row>
    <row r="19529" spans="26:26" x14ac:dyDescent="0.2">
      <c r="Z19529" s="5"/>
    </row>
    <row r="19530" spans="26:26" x14ac:dyDescent="0.2">
      <c r="Z19530" s="5"/>
    </row>
    <row r="19531" spans="26:26" x14ac:dyDescent="0.2">
      <c r="Z19531" s="5"/>
    </row>
    <row r="19532" spans="26:26" x14ac:dyDescent="0.2">
      <c r="Z19532" s="5"/>
    </row>
    <row r="19533" spans="26:26" x14ac:dyDescent="0.2">
      <c r="Z19533" s="5"/>
    </row>
    <row r="19534" spans="26:26" x14ac:dyDescent="0.2">
      <c r="Z19534" s="5"/>
    </row>
    <row r="19535" spans="26:26" x14ac:dyDescent="0.2">
      <c r="Z19535" s="5"/>
    </row>
    <row r="19536" spans="26:26" x14ac:dyDescent="0.2">
      <c r="Z19536" s="5"/>
    </row>
    <row r="19537" spans="26:26" x14ac:dyDescent="0.2">
      <c r="Z19537" s="5"/>
    </row>
    <row r="19538" spans="26:26" x14ac:dyDescent="0.2">
      <c r="Z19538" s="5"/>
    </row>
    <row r="19539" spans="26:26" x14ac:dyDescent="0.2">
      <c r="Z19539" s="5"/>
    </row>
    <row r="19540" spans="26:26" x14ac:dyDescent="0.2">
      <c r="Z19540" s="5"/>
    </row>
    <row r="19541" spans="26:26" x14ac:dyDescent="0.2">
      <c r="Z19541" s="5"/>
    </row>
    <row r="19542" spans="26:26" x14ac:dyDescent="0.2">
      <c r="Z19542" s="5"/>
    </row>
    <row r="19543" spans="26:26" x14ac:dyDescent="0.2">
      <c r="Z19543" s="5"/>
    </row>
    <row r="19544" spans="26:26" x14ac:dyDescent="0.2">
      <c r="Z19544" s="5"/>
    </row>
    <row r="19545" spans="26:26" x14ac:dyDescent="0.2">
      <c r="Z19545" s="5"/>
    </row>
    <row r="19546" spans="26:26" x14ac:dyDescent="0.2">
      <c r="Z19546" s="5"/>
    </row>
    <row r="19547" spans="26:26" x14ac:dyDescent="0.2">
      <c r="Z19547" s="5"/>
    </row>
    <row r="19548" spans="26:26" x14ac:dyDescent="0.2">
      <c r="Z19548" s="5"/>
    </row>
    <row r="19549" spans="26:26" x14ac:dyDescent="0.2">
      <c r="Z19549" s="5"/>
    </row>
    <row r="19550" spans="26:26" x14ac:dyDescent="0.2">
      <c r="Z19550" s="5"/>
    </row>
    <row r="19551" spans="26:26" x14ac:dyDescent="0.2">
      <c r="Z19551" s="5"/>
    </row>
    <row r="19552" spans="26:26" x14ac:dyDescent="0.2">
      <c r="Z19552" s="5"/>
    </row>
    <row r="19553" spans="26:26" x14ac:dyDescent="0.2">
      <c r="Z19553" s="5"/>
    </row>
    <row r="19554" spans="26:26" x14ac:dyDescent="0.2">
      <c r="Z19554" s="5"/>
    </row>
    <row r="19555" spans="26:26" x14ac:dyDescent="0.2">
      <c r="Z19555" s="5"/>
    </row>
    <row r="19556" spans="26:26" x14ac:dyDescent="0.2">
      <c r="Z19556" s="5"/>
    </row>
    <row r="19557" spans="26:26" x14ac:dyDescent="0.2">
      <c r="Z19557" s="5"/>
    </row>
    <row r="19558" spans="26:26" x14ac:dyDescent="0.2">
      <c r="Z19558" s="5"/>
    </row>
    <row r="19559" spans="26:26" x14ac:dyDescent="0.2">
      <c r="Z19559" s="5"/>
    </row>
    <row r="19560" spans="26:26" x14ac:dyDescent="0.2">
      <c r="Z19560" s="5"/>
    </row>
    <row r="19561" spans="26:26" x14ac:dyDescent="0.2">
      <c r="Z19561" s="5"/>
    </row>
    <row r="19562" spans="26:26" x14ac:dyDescent="0.2">
      <c r="Z19562" s="5"/>
    </row>
    <row r="19563" spans="26:26" x14ac:dyDescent="0.2">
      <c r="Z19563" s="5"/>
    </row>
    <row r="19564" spans="26:26" x14ac:dyDescent="0.2">
      <c r="Z19564" s="5"/>
    </row>
    <row r="19565" spans="26:26" x14ac:dyDescent="0.2">
      <c r="Z19565" s="5"/>
    </row>
    <row r="19566" spans="26:26" x14ac:dyDescent="0.2">
      <c r="Z19566" s="5"/>
    </row>
    <row r="19567" spans="26:26" x14ac:dyDescent="0.2">
      <c r="Z19567" s="5"/>
    </row>
    <row r="19568" spans="26:26" x14ac:dyDescent="0.2">
      <c r="Z19568" s="5"/>
    </row>
    <row r="19569" spans="26:26" x14ac:dyDescent="0.2">
      <c r="Z19569" s="5"/>
    </row>
    <row r="19570" spans="26:26" x14ac:dyDescent="0.2">
      <c r="Z19570" s="5"/>
    </row>
    <row r="19571" spans="26:26" x14ac:dyDescent="0.2">
      <c r="Z19571" s="5"/>
    </row>
    <row r="19572" spans="26:26" x14ac:dyDescent="0.2">
      <c r="Z19572" s="5"/>
    </row>
    <row r="19573" spans="26:26" x14ac:dyDescent="0.2">
      <c r="Z19573" s="5"/>
    </row>
    <row r="19574" spans="26:26" x14ac:dyDescent="0.2">
      <c r="Z19574" s="5"/>
    </row>
    <row r="19575" spans="26:26" x14ac:dyDescent="0.2">
      <c r="Z19575" s="5"/>
    </row>
    <row r="19576" spans="26:26" x14ac:dyDescent="0.2">
      <c r="Z19576" s="5"/>
    </row>
    <row r="19577" spans="26:26" x14ac:dyDescent="0.2">
      <c r="Z19577" s="5"/>
    </row>
    <row r="19578" spans="26:26" x14ac:dyDescent="0.2">
      <c r="Z19578" s="5"/>
    </row>
    <row r="19579" spans="26:26" x14ac:dyDescent="0.2">
      <c r="Z19579" s="5"/>
    </row>
    <row r="19580" spans="26:26" x14ac:dyDescent="0.2">
      <c r="Z19580" s="5"/>
    </row>
    <row r="19581" spans="26:26" x14ac:dyDescent="0.2">
      <c r="Z19581" s="5"/>
    </row>
    <row r="19582" spans="26:26" x14ac:dyDescent="0.2">
      <c r="Z19582" s="5"/>
    </row>
    <row r="19583" spans="26:26" x14ac:dyDescent="0.2">
      <c r="Z19583" s="5"/>
    </row>
    <row r="19584" spans="26:26" x14ac:dyDescent="0.2">
      <c r="Z19584" s="5"/>
    </row>
    <row r="19585" spans="26:26" x14ac:dyDescent="0.2">
      <c r="Z19585" s="5"/>
    </row>
    <row r="19586" spans="26:26" x14ac:dyDescent="0.2">
      <c r="Z19586" s="5"/>
    </row>
    <row r="19587" spans="26:26" x14ac:dyDescent="0.2">
      <c r="Z19587" s="5"/>
    </row>
    <row r="19588" spans="26:26" x14ac:dyDescent="0.2">
      <c r="Z19588" s="5"/>
    </row>
    <row r="19589" spans="26:26" x14ac:dyDescent="0.2">
      <c r="Z19589" s="5"/>
    </row>
    <row r="19590" spans="26:26" x14ac:dyDescent="0.2">
      <c r="Z19590" s="5"/>
    </row>
    <row r="19591" spans="26:26" x14ac:dyDescent="0.2">
      <c r="Z19591" s="5"/>
    </row>
    <row r="19592" spans="26:26" x14ac:dyDescent="0.2">
      <c r="Z19592" s="5"/>
    </row>
    <row r="19593" spans="26:26" x14ac:dyDescent="0.2">
      <c r="Z19593" s="5"/>
    </row>
    <row r="19594" spans="26:26" x14ac:dyDescent="0.2">
      <c r="Z19594" s="5"/>
    </row>
    <row r="19595" spans="26:26" x14ac:dyDescent="0.2">
      <c r="Z19595" s="5"/>
    </row>
    <row r="19596" spans="26:26" x14ac:dyDescent="0.2">
      <c r="Z19596" s="5"/>
    </row>
    <row r="19597" spans="26:26" x14ac:dyDescent="0.2">
      <c r="Z19597" s="5"/>
    </row>
    <row r="19598" spans="26:26" x14ac:dyDescent="0.2">
      <c r="Z19598" s="5"/>
    </row>
    <row r="19599" spans="26:26" x14ac:dyDescent="0.2">
      <c r="Z19599" s="5"/>
    </row>
    <row r="19600" spans="26:26" x14ac:dyDescent="0.2">
      <c r="Z19600" s="5"/>
    </row>
    <row r="19601" spans="26:26" x14ac:dyDescent="0.2">
      <c r="Z19601" s="5"/>
    </row>
    <row r="19602" spans="26:26" x14ac:dyDescent="0.2">
      <c r="Z19602" s="5"/>
    </row>
    <row r="19603" spans="26:26" x14ac:dyDescent="0.2">
      <c r="Z19603" s="5"/>
    </row>
    <row r="19604" spans="26:26" x14ac:dyDescent="0.2">
      <c r="Z19604" s="5"/>
    </row>
    <row r="19605" spans="26:26" x14ac:dyDescent="0.2">
      <c r="Z19605" s="5"/>
    </row>
    <row r="19606" spans="26:26" x14ac:dyDescent="0.2">
      <c r="Z19606" s="5"/>
    </row>
    <row r="19607" spans="26:26" x14ac:dyDescent="0.2">
      <c r="Z19607" s="5"/>
    </row>
    <row r="19608" spans="26:26" x14ac:dyDescent="0.2">
      <c r="Z19608" s="5"/>
    </row>
    <row r="19609" spans="26:26" x14ac:dyDescent="0.2">
      <c r="Z19609" s="5"/>
    </row>
    <row r="19610" spans="26:26" x14ac:dyDescent="0.2">
      <c r="Z19610" s="5"/>
    </row>
    <row r="19611" spans="26:26" x14ac:dyDescent="0.2">
      <c r="Z19611" s="5"/>
    </row>
    <row r="19612" spans="26:26" x14ac:dyDescent="0.2">
      <c r="Z19612" s="5"/>
    </row>
    <row r="19613" spans="26:26" x14ac:dyDescent="0.2">
      <c r="Z19613" s="5"/>
    </row>
    <row r="19614" spans="26:26" x14ac:dyDescent="0.2">
      <c r="Z19614" s="5"/>
    </row>
    <row r="19615" spans="26:26" x14ac:dyDescent="0.2">
      <c r="Z19615" s="5"/>
    </row>
    <row r="19616" spans="26:26" x14ac:dyDescent="0.2">
      <c r="Z19616" s="5"/>
    </row>
    <row r="19617" spans="26:26" x14ac:dyDescent="0.2">
      <c r="Z19617" s="5"/>
    </row>
    <row r="19618" spans="26:26" x14ac:dyDescent="0.2">
      <c r="Z19618" s="5"/>
    </row>
    <row r="19619" spans="26:26" x14ac:dyDescent="0.2">
      <c r="Z19619" s="5"/>
    </row>
    <row r="19620" spans="26:26" x14ac:dyDescent="0.2">
      <c r="Z19620" s="5"/>
    </row>
    <row r="19621" spans="26:26" x14ac:dyDescent="0.2">
      <c r="Z19621" s="5"/>
    </row>
    <row r="19622" spans="26:26" x14ac:dyDescent="0.2">
      <c r="Z19622" s="5"/>
    </row>
    <row r="19623" spans="26:26" x14ac:dyDescent="0.2">
      <c r="Z19623" s="5"/>
    </row>
    <row r="19624" spans="26:26" x14ac:dyDescent="0.2">
      <c r="Z19624" s="5"/>
    </row>
    <row r="19625" spans="26:26" x14ac:dyDescent="0.2">
      <c r="Z19625" s="5"/>
    </row>
    <row r="19626" spans="26:26" x14ac:dyDescent="0.2">
      <c r="Z19626" s="5"/>
    </row>
    <row r="19627" spans="26:26" x14ac:dyDescent="0.2">
      <c r="Z19627" s="5"/>
    </row>
    <row r="19628" spans="26:26" x14ac:dyDescent="0.2">
      <c r="Z19628" s="5"/>
    </row>
    <row r="19629" spans="26:26" x14ac:dyDescent="0.2">
      <c r="Z19629" s="5"/>
    </row>
    <row r="19630" spans="26:26" x14ac:dyDescent="0.2">
      <c r="Z19630" s="5"/>
    </row>
    <row r="19631" spans="26:26" x14ac:dyDescent="0.2">
      <c r="Z19631" s="5"/>
    </row>
    <row r="19632" spans="26:26" x14ac:dyDescent="0.2">
      <c r="Z19632" s="5"/>
    </row>
    <row r="19633" spans="26:26" x14ac:dyDescent="0.2">
      <c r="Z19633" s="5"/>
    </row>
    <row r="19634" spans="26:26" x14ac:dyDescent="0.2">
      <c r="Z19634" s="5"/>
    </row>
    <row r="19635" spans="26:26" x14ac:dyDescent="0.2">
      <c r="Z19635" s="5"/>
    </row>
    <row r="19636" spans="26:26" x14ac:dyDescent="0.2">
      <c r="Z19636" s="5"/>
    </row>
    <row r="19637" spans="26:26" x14ac:dyDescent="0.2">
      <c r="Z19637" s="5"/>
    </row>
    <row r="19638" spans="26:26" x14ac:dyDescent="0.2">
      <c r="Z19638" s="5"/>
    </row>
    <row r="19639" spans="26:26" x14ac:dyDescent="0.2">
      <c r="Z19639" s="5"/>
    </row>
    <row r="19640" spans="26:26" x14ac:dyDescent="0.2">
      <c r="Z19640" s="5"/>
    </row>
    <row r="19641" spans="26:26" x14ac:dyDescent="0.2">
      <c r="Z19641" s="5"/>
    </row>
    <row r="19642" spans="26:26" x14ac:dyDescent="0.2">
      <c r="Z19642" s="5"/>
    </row>
    <row r="19643" spans="26:26" x14ac:dyDescent="0.2">
      <c r="Z19643" s="5"/>
    </row>
    <row r="19644" spans="26:26" x14ac:dyDescent="0.2">
      <c r="Z19644" s="5"/>
    </row>
    <row r="19645" spans="26:26" x14ac:dyDescent="0.2">
      <c r="Z19645" s="5"/>
    </row>
    <row r="19646" spans="26:26" x14ac:dyDescent="0.2">
      <c r="Z19646" s="5"/>
    </row>
    <row r="19647" spans="26:26" x14ac:dyDescent="0.2">
      <c r="Z19647" s="5"/>
    </row>
    <row r="19648" spans="26:26" x14ac:dyDescent="0.2">
      <c r="Z19648" s="5"/>
    </row>
    <row r="19649" spans="26:26" x14ac:dyDescent="0.2">
      <c r="Z19649" s="5"/>
    </row>
    <row r="19650" spans="26:26" x14ac:dyDescent="0.2">
      <c r="Z19650" s="5"/>
    </row>
    <row r="19651" spans="26:26" x14ac:dyDescent="0.2">
      <c r="Z19651" s="5"/>
    </row>
    <row r="19652" spans="26:26" x14ac:dyDescent="0.2">
      <c r="Z19652" s="5"/>
    </row>
    <row r="19653" spans="26:26" x14ac:dyDescent="0.2">
      <c r="Z19653" s="5"/>
    </row>
    <row r="19654" spans="26:26" x14ac:dyDescent="0.2">
      <c r="Z19654" s="5"/>
    </row>
    <row r="19655" spans="26:26" x14ac:dyDescent="0.2">
      <c r="Z19655" s="5"/>
    </row>
    <row r="19656" spans="26:26" x14ac:dyDescent="0.2">
      <c r="Z19656" s="5"/>
    </row>
    <row r="19657" spans="26:26" x14ac:dyDescent="0.2">
      <c r="Z19657" s="5"/>
    </row>
    <row r="19658" spans="26:26" x14ac:dyDescent="0.2">
      <c r="Z19658" s="5"/>
    </row>
    <row r="19659" spans="26:26" x14ac:dyDescent="0.2">
      <c r="Z19659" s="5"/>
    </row>
    <row r="19660" spans="26:26" x14ac:dyDescent="0.2">
      <c r="Z19660" s="5"/>
    </row>
    <row r="19661" spans="26:26" x14ac:dyDescent="0.2">
      <c r="Z19661" s="5"/>
    </row>
    <row r="19662" spans="26:26" x14ac:dyDescent="0.2">
      <c r="Z19662" s="5"/>
    </row>
    <row r="19663" spans="26:26" x14ac:dyDescent="0.2">
      <c r="Z19663" s="5"/>
    </row>
    <row r="19664" spans="26:26" x14ac:dyDescent="0.2">
      <c r="Z19664" s="5"/>
    </row>
    <row r="19665" spans="26:26" x14ac:dyDescent="0.2">
      <c r="Z19665" s="5"/>
    </row>
    <row r="19666" spans="26:26" x14ac:dyDescent="0.2">
      <c r="Z19666" s="5"/>
    </row>
    <row r="19667" spans="26:26" x14ac:dyDescent="0.2">
      <c r="Z19667" s="5"/>
    </row>
    <row r="19668" spans="26:26" x14ac:dyDescent="0.2">
      <c r="Z19668" s="5"/>
    </row>
    <row r="19669" spans="26:26" x14ac:dyDescent="0.2">
      <c r="Z19669" s="5"/>
    </row>
    <row r="19670" spans="26:26" x14ac:dyDescent="0.2">
      <c r="Z19670" s="5"/>
    </row>
    <row r="19671" spans="26:26" x14ac:dyDescent="0.2">
      <c r="Z19671" s="5"/>
    </row>
    <row r="19672" spans="26:26" x14ac:dyDescent="0.2">
      <c r="Z19672" s="5"/>
    </row>
    <row r="19673" spans="26:26" x14ac:dyDescent="0.2">
      <c r="Z19673" s="5"/>
    </row>
    <row r="19674" spans="26:26" x14ac:dyDescent="0.2">
      <c r="Z19674" s="5"/>
    </row>
    <row r="19675" spans="26:26" x14ac:dyDescent="0.2">
      <c r="Z19675" s="5"/>
    </row>
    <row r="19676" spans="26:26" x14ac:dyDescent="0.2">
      <c r="Z19676" s="5"/>
    </row>
    <row r="19677" spans="26:26" x14ac:dyDescent="0.2">
      <c r="Z19677" s="5"/>
    </row>
    <row r="19678" spans="26:26" x14ac:dyDescent="0.2">
      <c r="Z19678" s="5"/>
    </row>
    <row r="19679" spans="26:26" x14ac:dyDescent="0.2">
      <c r="Z19679" s="5"/>
    </row>
    <row r="19680" spans="26:26" x14ac:dyDescent="0.2">
      <c r="Z19680" s="5"/>
    </row>
    <row r="19681" spans="26:26" x14ac:dyDescent="0.2">
      <c r="Z19681" s="5"/>
    </row>
    <row r="19682" spans="26:26" x14ac:dyDescent="0.2">
      <c r="Z19682" s="5"/>
    </row>
    <row r="19683" spans="26:26" x14ac:dyDescent="0.2">
      <c r="Z19683" s="5"/>
    </row>
    <row r="19684" spans="26:26" x14ac:dyDescent="0.2">
      <c r="Z19684" s="5"/>
    </row>
    <row r="19685" spans="26:26" x14ac:dyDescent="0.2">
      <c r="Z19685" s="5"/>
    </row>
    <row r="19686" spans="26:26" x14ac:dyDescent="0.2">
      <c r="Z19686" s="5"/>
    </row>
    <row r="19687" spans="26:26" x14ac:dyDescent="0.2">
      <c r="Z19687" s="5"/>
    </row>
    <row r="19688" spans="26:26" x14ac:dyDescent="0.2">
      <c r="Z19688" s="5"/>
    </row>
    <row r="19689" spans="26:26" x14ac:dyDescent="0.2">
      <c r="Z19689" s="5"/>
    </row>
    <row r="19690" spans="26:26" x14ac:dyDescent="0.2">
      <c r="Z19690" s="5"/>
    </row>
    <row r="19691" spans="26:26" x14ac:dyDescent="0.2">
      <c r="Z19691" s="5"/>
    </row>
    <row r="19692" spans="26:26" x14ac:dyDescent="0.2">
      <c r="Z19692" s="5"/>
    </row>
    <row r="19693" spans="26:26" x14ac:dyDescent="0.2">
      <c r="Z19693" s="5"/>
    </row>
    <row r="19694" spans="26:26" x14ac:dyDescent="0.2">
      <c r="Z19694" s="5"/>
    </row>
    <row r="19695" spans="26:26" x14ac:dyDescent="0.2">
      <c r="Z19695" s="5"/>
    </row>
    <row r="19696" spans="26:26" x14ac:dyDescent="0.2">
      <c r="Z19696" s="5"/>
    </row>
    <row r="19697" spans="26:26" x14ac:dyDescent="0.2">
      <c r="Z19697" s="5"/>
    </row>
    <row r="19698" spans="26:26" x14ac:dyDescent="0.2">
      <c r="Z19698" s="5"/>
    </row>
    <row r="19699" spans="26:26" x14ac:dyDescent="0.2">
      <c r="Z19699" s="5"/>
    </row>
    <row r="19700" spans="26:26" x14ac:dyDescent="0.2">
      <c r="Z19700" s="5"/>
    </row>
    <row r="19701" spans="26:26" x14ac:dyDescent="0.2">
      <c r="Z19701" s="5"/>
    </row>
    <row r="19702" spans="26:26" x14ac:dyDescent="0.2">
      <c r="Z19702" s="5"/>
    </row>
    <row r="19703" spans="26:26" x14ac:dyDescent="0.2">
      <c r="Z19703" s="5"/>
    </row>
    <row r="19704" spans="26:26" x14ac:dyDescent="0.2">
      <c r="Z19704" s="5"/>
    </row>
    <row r="19705" spans="26:26" x14ac:dyDescent="0.2">
      <c r="Z19705" s="5"/>
    </row>
    <row r="19706" spans="26:26" x14ac:dyDescent="0.2">
      <c r="Z19706" s="5"/>
    </row>
    <row r="19707" spans="26:26" x14ac:dyDescent="0.2">
      <c r="Z19707" s="5"/>
    </row>
    <row r="19708" spans="26:26" x14ac:dyDescent="0.2">
      <c r="Z19708" s="5"/>
    </row>
    <row r="19709" spans="26:26" x14ac:dyDescent="0.2">
      <c r="Z19709" s="5"/>
    </row>
    <row r="19710" spans="26:26" x14ac:dyDescent="0.2">
      <c r="Z19710" s="5"/>
    </row>
    <row r="19711" spans="26:26" x14ac:dyDescent="0.2">
      <c r="Z19711" s="5"/>
    </row>
    <row r="19712" spans="26:26" x14ac:dyDescent="0.2">
      <c r="Z19712" s="5"/>
    </row>
    <row r="19713" spans="26:26" x14ac:dyDescent="0.2">
      <c r="Z19713" s="5"/>
    </row>
    <row r="19714" spans="26:26" x14ac:dyDescent="0.2">
      <c r="Z19714" s="5"/>
    </row>
    <row r="19715" spans="26:26" x14ac:dyDescent="0.2">
      <c r="Z19715" s="5"/>
    </row>
    <row r="19716" spans="26:26" x14ac:dyDescent="0.2">
      <c r="Z19716" s="5"/>
    </row>
    <row r="19717" spans="26:26" x14ac:dyDescent="0.2">
      <c r="Z19717" s="5"/>
    </row>
    <row r="19718" spans="26:26" x14ac:dyDescent="0.2">
      <c r="Z19718" s="5"/>
    </row>
    <row r="19719" spans="26:26" x14ac:dyDescent="0.2">
      <c r="Z19719" s="5"/>
    </row>
    <row r="19720" spans="26:26" x14ac:dyDescent="0.2">
      <c r="Z19720" s="5"/>
    </row>
    <row r="19721" spans="26:26" x14ac:dyDescent="0.2">
      <c r="Z19721" s="5"/>
    </row>
    <row r="19722" spans="26:26" x14ac:dyDescent="0.2">
      <c r="Z19722" s="5"/>
    </row>
    <row r="19723" spans="26:26" x14ac:dyDescent="0.2">
      <c r="Z19723" s="5"/>
    </row>
    <row r="19724" spans="26:26" x14ac:dyDescent="0.2">
      <c r="Z19724" s="5"/>
    </row>
    <row r="19725" spans="26:26" x14ac:dyDescent="0.2">
      <c r="Z19725" s="5"/>
    </row>
    <row r="19726" spans="26:26" x14ac:dyDescent="0.2">
      <c r="Z19726" s="5"/>
    </row>
    <row r="19727" spans="26:26" x14ac:dyDescent="0.2">
      <c r="Z19727" s="5"/>
    </row>
    <row r="19728" spans="26:26" x14ac:dyDescent="0.2">
      <c r="Z19728" s="5"/>
    </row>
    <row r="19729" spans="26:26" x14ac:dyDescent="0.2">
      <c r="Z19729" s="5"/>
    </row>
    <row r="19730" spans="26:26" x14ac:dyDescent="0.2">
      <c r="Z19730" s="5"/>
    </row>
    <row r="19731" spans="26:26" x14ac:dyDescent="0.2">
      <c r="Z19731" s="5"/>
    </row>
    <row r="19732" spans="26:26" x14ac:dyDescent="0.2">
      <c r="Z19732" s="5"/>
    </row>
    <row r="19733" spans="26:26" x14ac:dyDescent="0.2">
      <c r="Z19733" s="5"/>
    </row>
    <row r="19734" spans="26:26" x14ac:dyDescent="0.2">
      <c r="Z19734" s="5"/>
    </row>
    <row r="19735" spans="26:26" x14ac:dyDescent="0.2">
      <c r="Z19735" s="5"/>
    </row>
    <row r="19736" spans="26:26" x14ac:dyDescent="0.2">
      <c r="Z19736" s="5"/>
    </row>
    <row r="19737" spans="26:26" x14ac:dyDescent="0.2">
      <c r="Z19737" s="5"/>
    </row>
    <row r="19738" spans="26:26" x14ac:dyDescent="0.2">
      <c r="Z19738" s="5"/>
    </row>
    <row r="19739" spans="26:26" x14ac:dyDescent="0.2">
      <c r="Z19739" s="5"/>
    </row>
    <row r="19740" spans="26:26" x14ac:dyDescent="0.2">
      <c r="Z19740" s="5"/>
    </row>
    <row r="19741" spans="26:26" x14ac:dyDescent="0.2">
      <c r="Z19741" s="5"/>
    </row>
    <row r="19742" spans="26:26" x14ac:dyDescent="0.2">
      <c r="Z19742" s="5"/>
    </row>
    <row r="19743" spans="26:26" x14ac:dyDescent="0.2">
      <c r="Z19743" s="5"/>
    </row>
    <row r="19744" spans="26:26" x14ac:dyDescent="0.2">
      <c r="Z19744" s="5"/>
    </row>
    <row r="19745" spans="26:26" x14ac:dyDescent="0.2">
      <c r="Z19745" s="5"/>
    </row>
    <row r="19746" spans="26:26" x14ac:dyDescent="0.2">
      <c r="Z19746" s="5"/>
    </row>
    <row r="19747" spans="26:26" x14ac:dyDescent="0.2">
      <c r="Z19747" s="5"/>
    </row>
    <row r="19748" spans="26:26" x14ac:dyDescent="0.2">
      <c r="Z19748" s="5"/>
    </row>
    <row r="19749" spans="26:26" x14ac:dyDescent="0.2">
      <c r="Z19749" s="5"/>
    </row>
    <row r="19750" spans="26:26" x14ac:dyDescent="0.2">
      <c r="Z19750" s="5"/>
    </row>
    <row r="19751" spans="26:26" x14ac:dyDescent="0.2">
      <c r="Z19751" s="5"/>
    </row>
    <row r="19752" spans="26:26" x14ac:dyDescent="0.2">
      <c r="Z19752" s="5"/>
    </row>
    <row r="19753" spans="26:26" x14ac:dyDescent="0.2">
      <c r="Z19753" s="5"/>
    </row>
    <row r="19754" spans="26:26" x14ac:dyDescent="0.2">
      <c r="Z19754" s="5"/>
    </row>
    <row r="19755" spans="26:26" x14ac:dyDescent="0.2">
      <c r="Z19755" s="5"/>
    </row>
    <row r="19756" spans="26:26" x14ac:dyDescent="0.2">
      <c r="Z19756" s="5"/>
    </row>
    <row r="19757" spans="26:26" x14ac:dyDescent="0.2">
      <c r="Z19757" s="5"/>
    </row>
    <row r="19758" spans="26:26" x14ac:dyDescent="0.2">
      <c r="Z19758" s="5"/>
    </row>
    <row r="19759" spans="26:26" x14ac:dyDescent="0.2">
      <c r="Z19759" s="5"/>
    </row>
    <row r="19760" spans="26:26" x14ac:dyDescent="0.2">
      <c r="Z19760" s="5"/>
    </row>
    <row r="19761" spans="26:26" x14ac:dyDescent="0.2">
      <c r="Z19761" s="5"/>
    </row>
    <row r="19762" spans="26:26" x14ac:dyDescent="0.2">
      <c r="Z19762" s="5"/>
    </row>
    <row r="19763" spans="26:26" x14ac:dyDescent="0.2">
      <c r="Z19763" s="5"/>
    </row>
    <row r="19764" spans="26:26" x14ac:dyDescent="0.2">
      <c r="Z19764" s="5"/>
    </row>
    <row r="19765" spans="26:26" x14ac:dyDescent="0.2">
      <c r="Z19765" s="5"/>
    </row>
    <row r="19766" spans="26:26" x14ac:dyDescent="0.2">
      <c r="Z19766" s="5"/>
    </row>
    <row r="19767" spans="26:26" x14ac:dyDescent="0.2">
      <c r="Z19767" s="5"/>
    </row>
    <row r="19768" spans="26:26" x14ac:dyDescent="0.2">
      <c r="Z19768" s="5"/>
    </row>
    <row r="19769" spans="26:26" x14ac:dyDescent="0.2">
      <c r="Z19769" s="5"/>
    </row>
    <row r="19770" spans="26:26" x14ac:dyDescent="0.2">
      <c r="Z19770" s="5"/>
    </row>
    <row r="19771" spans="26:26" x14ac:dyDescent="0.2">
      <c r="Z19771" s="5"/>
    </row>
    <row r="19772" spans="26:26" x14ac:dyDescent="0.2">
      <c r="Z19772" s="5"/>
    </row>
    <row r="19773" spans="26:26" x14ac:dyDescent="0.2">
      <c r="Z19773" s="5"/>
    </row>
    <row r="19774" spans="26:26" x14ac:dyDescent="0.2">
      <c r="Z19774" s="5"/>
    </row>
    <row r="19775" spans="26:26" x14ac:dyDescent="0.2">
      <c r="Z19775" s="5"/>
    </row>
    <row r="19776" spans="26:26" x14ac:dyDescent="0.2">
      <c r="Z19776" s="5"/>
    </row>
    <row r="19777" spans="26:26" x14ac:dyDescent="0.2">
      <c r="Z19777" s="5"/>
    </row>
    <row r="19778" spans="26:26" x14ac:dyDescent="0.2">
      <c r="Z19778" s="5"/>
    </row>
    <row r="19779" spans="26:26" x14ac:dyDescent="0.2">
      <c r="Z19779" s="5"/>
    </row>
    <row r="19780" spans="26:26" x14ac:dyDescent="0.2">
      <c r="Z19780" s="5"/>
    </row>
    <row r="19781" spans="26:26" x14ac:dyDescent="0.2">
      <c r="Z19781" s="5"/>
    </row>
    <row r="19782" spans="26:26" x14ac:dyDescent="0.2">
      <c r="Z19782" s="5"/>
    </row>
    <row r="19783" spans="26:26" x14ac:dyDescent="0.2">
      <c r="Z19783" s="5"/>
    </row>
    <row r="19784" spans="26:26" x14ac:dyDescent="0.2">
      <c r="Z19784" s="5"/>
    </row>
    <row r="19785" spans="26:26" x14ac:dyDescent="0.2">
      <c r="Z19785" s="5"/>
    </row>
    <row r="19786" spans="26:26" x14ac:dyDescent="0.2">
      <c r="Z19786" s="5"/>
    </row>
    <row r="19787" spans="26:26" x14ac:dyDescent="0.2">
      <c r="Z19787" s="5"/>
    </row>
    <row r="19788" spans="26:26" x14ac:dyDescent="0.2">
      <c r="Z19788" s="5"/>
    </row>
    <row r="19789" spans="26:26" x14ac:dyDescent="0.2">
      <c r="Z19789" s="5"/>
    </row>
    <row r="19790" spans="26:26" x14ac:dyDescent="0.2">
      <c r="Z19790" s="5"/>
    </row>
    <row r="19791" spans="26:26" x14ac:dyDescent="0.2">
      <c r="Z19791" s="5"/>
    </row>
    <row r="19792" spans="26:26" x14ac:dyDescent="0.2">
      <c r="Z19792" s="5"/>
    </row>
    <row r="19793" spans="26:26" x14ac:dyDescent="0.2">
      <c r="Z19793" s="5"/>
    </row>
    <row r="19794" spans="26:26" x14ac:dyDescent="0.2">
      <c r="Z19794" s="5"/>
    </row>
    <row r="19795" spans="26:26" x14ac:dyDescent="0.2">
      <c r="Z19795" s="5"/>
    </row>
    <row r="19796" spans="26:26" x14ac:dyDescent="0.2">
      <c r="Z19796" s="5"/>
    </row>
    <row r="19797" spans="26:26" x14ac:dyDescent="0.2">
      <c r="Z19797" s="5"/>
    </row>
    <row r="19798" spans="26:26" x14ac:dyDescent="0.2">
      <c r="Z19798" s="5"/>
    </row>
    <row r="19799" spans="26:26" x14ac:dyDescent="0.2">
      <c r="Z19799" s="5"/>
    </row>
    <row r="19800" spans="26:26" x14ac:dyDescent="0.2">
      <c r="Z19800" s="5"/>
    </row>
    <row r="19801" spans="26:26" x14ac:dyDescent="0.2">
      <c r="Z19801" s="5"/>
    </row>
    <row r="19802" spans="26:26" x14ac:dyDescent="0.2">
      <c r="Z19802" s="5"/>
    </row>
    <row r="19803" spans="26:26" x14ac:dyDescent="0.2">
      <c r="Z19803" s="5"/>
    </row>
    <row r="19804" spans="26:26" x14ac:dyDescent="0.2">
      <c r="Z19804" s="5"/>
    </row>
    <row r="19805" spans="26:26" x14ac:dyDescent="0.2">
      <c r="Z19805" s="5"/>
    </row>
    <row r="19806" spans="26:26" x14ac:dyDescent="0.2">
      <c r="Z19806" s="5"/>
    </row>
    <row r="19807" spans="26:26" x14ac:dyDescent="0.2">
      <c r="Z19807" s="5"/>
    </row>
    <row r="19808" spans="26:26" x14ac:dyDescent="0.2">
      <c r="Z19808" s="5"/>
    </row>
    <row r="19809" spans="26:26" x14ac:dyDescent="0.2">
      <c r="Z19809" s="5"/>
    </row>
    <row r="19810" spans="26:26" x14ac:dyDescent="0.2">
      <c r="Z19810" s="5"/>
    </row>
    <row r="19811" spans="26:26" x14ac:dyDescent="0.2">
      <c r="Z19811" s="5"/>
    </row>
    <row r="19812" spans="26:26" x14ac:dyDescent="0.2">
      <c r="Z19812" s="5"/>
    </row>
    <row r="19813" spans="26:26" x14ac:dyDescent="0.2">
      <c r="Z19813" s="5"/>
    </row>
    <row r="19814" spans="26:26" x14ac:dyDescent="0.2">
      <c r="Z19814" s="5"/>
    </row>
    <row r="19815" spans="26:26" x14ac:dyDescent="0.2">
      <c r="Z19815" s="5"/>
    </row>
    <row r="19816" spans="26:26" x14ac:dyDescent="0.2">
      <c r="Z19816" s="5"/>
    </row>
    <row r="19817" spans="26:26" x14ac:dyDescent="0.2">
      <c r="Z19817" s="5"/>
    </row>
    <row r="19818" spans="26:26" x14ac:dyDescent="0.2">
      <c r="Z19818" s="5"/>
    </row>
    <row r="19819" spans="26:26" x14ac:dyDescent="0.2">
      <c r="Z19819" s="5"/>
    </row>
    <row r="19820" spans="26:26" x14ac:dyDescent="0.2">
      <c r="Z19820" s="5"/>
    </row>
    <row r="19821" spans="26:26" x14ac:dyDescent="0.2">
      <c r="Z19821" s="5"/>
    </row>
    <row r="19822" spans="26:26" x14ac:dyDescent="0.2">
      <c r="Z19822" s="5"/>
    </row>
    <row r="19823" spans="26:26" x14ac:dyDescent="0.2">
      <c r="Z19823" s="5"/>
    </row>
    <row r="19824" spans="26:26" x14ac:dyDescent="0.2">
      <c r="Z19824" s="5"/>
    </row>
    <row r="19825" spans="26:26" x14ac:dyDescent="0.2">
      <c r="Z19825" s="5"/>
    </row>
    <row r="19826" spans="26:26" x14ac:dyDescent="0.2">
      <c r="Z19826" s="5"/>
    </row>
    <row r="19827" spans="26:26" x14ac:dyDescent="0.2">
      <c r="Z19827" s="5"/>
    </row>
    <row r="19828" spans="26:26" x14ac:dyDescent="0.2">
      <c r="Z19828" s="5"/>
    </row>
    <row r="19829" spans="26:26" x14ac:dyDescent="0.2">
      <c r="Z19829" s="5"/>
    </row>
    <row r="19830" spans="26:26" x14ac:dyDescent="0.2">
      <c r="Z19830" s="5"/>
    </row>
    <row r="19831" spans="26:26" x14ac:dyDescent="0.2">
      <c r="Z19831" s="5"/>
    </row>
    <row r="19832" spans="26:26" x14ac:dyDescent="0.2">
      <c r="Z19832" s="5"/>
    </row>
    <row r="19833" spans="26:26" x14ac:dyDescent="0.2">
      <c r="Z19833" s="5"/>
    </row>
    <row r="19834" spans="26:26" x14ac:dyDescent="0.2">
      <c r="Z19834" s="5"/>
    </row>
    <row r="19835" spans="26:26" x14ac:dyDescent="0.2">
      <c r="Z19835" s="5"/>
    </row>
    <row r="19836" spans="26:26" x14ac:dyDescent="0.2">
      <c r="Z19836" s="5"/>
    </row>
    <row r="19837" spans="26:26" x14ac:dyDescent="0.2">
      <c r="Z19837" s="5"/>
    </row>
    <row r="19838" spans="26:26" x14ac:dyDescent="0.2">
      <c r="Z19838" s="5"/>
    </row>
    <row r="19839" spans="26:26" x14ac:dyDescent="0.2">
      <c r="Z19839" s="5"/>
    </row>
    <row r="19840" spans="26:26" x14ac:dyDescent="0.2">
      <c r="Z19840" s="5"/>
    </row>
    <row r="19841" spans="26:26" x14ac:dyDescent="0.2">
      <c r="Z19841" s="5"/>
    </row>
    <row r="19842" spans="26:26" x14ac:dyDescent="0.2">
      <c r="Z19842" s="5"/>
    </row>
    <row r="19843" spans="26:26" x14ac:dyDescent="0.2">
      <c r="Z19843" s="5"/>
    </row>
    <row r="19844" spans="26:26" x14ac:dyDescent="0.2">
      <c r="Z19844" s="5"/>
    </row>
    <row r="19845" spans="26:26" x14ac:dyDescent="0.2">
      <c r="Z19845" s="5"/>
    </row>
    <row r="19846" spans="26:26" x14ac:dyDescent="0.2">
      <c r="Z19846" s="5"/>
    </row>
    <row r="19847" spans="26:26" x14ac:dyDescent="0.2">
      <c r="Z19847" s="5"/>
    </row>
    <row r="19848" spans="26:26" x14ac:dyDescent="0.2">
      <c r="Z19848" s="5"/>
    </row>
    <row r="19849" spans="26:26" x14ac:dyDescent="0.2">
      <c r="Z19849" s="5"/>
    </row>
    <row r="19850" spans="26:26" x14ac:dyDescent="0.2">
      <c r="Z19850" s="5"/>
    </row>
    <row r="19851" spans="26:26" x14ac:dyDescent="0.2">
      <c r="Z19851" s="5"/>
    </row>
    <row r="19852" spans="26:26" x14ac:dyDescent="0.2">
      <c r="Z19852" s="5"/>
    </row>
    <row r="19853" spans="26:26" x14ac:dyDescent="0.2">
      <c r="Z19853" s="5"/>
    </row>
    <row r="19854" spans="26:26" x14ac:dyDescent="0.2">
      <c r="Z19854" s="5"/>
    </row>
    <row r="19855" spans="26:26" x14ac:dyDescent="0.2">
      <c r="Z19855" s="5"/>
    </row>
    <row r="19856" spans="26:26" x14ac:dyDescent="0.2">
      <c r="Z19856" s="5"/>
    </row>
    <row r="19857" spans="26:26" x14ac:dyDescent="0.2">
      <c r="Z19857" s="5"/>
    </row>
    <row r="19858" spans="26:26" x14ac:dyDescent="0.2">
      <c r="Z19858" s="5"/>
    </row>
    <row r="19859" spans="26:26" x14ac:dyDescent="0.2">
      <c r="Z19859" s="5"/>
    </row>
    <row r="19860" spans="26:26" x14ac:dyDescent="0.2">
      <c r="Z19860" s="5"/>
    </row>
    <row r="19861" spans="26:26" x14ac:dyDescent="0.2">
      <c r="Z19861" s="5"/>
    </row>
    <row r="19862" spans="26:26" x14ac:dyDescent="0.2">
      <c r="Z19862" s="5"/>
    </row>
    <row r="19863" spans="26:26" x14ac:dyDescent="0.2">
      <c r="Z19863" s="5"/>
    </row>
    <row r="19864" spans="26:26" x14ac:dyDescent="0.2">
      <c r="Z19864" s="5"/>
    </row>
    <row r="19865" spans="26:26" x14ac:dyDescent="0.2">
      <c r="Z19865" s="5"/>
    </row>
    <row r="19866" spans="26:26" x14ac:dyDescent="0.2">
      <c r="Z19866" s="5"/>
    </row>
    <row r="19867" spans="26:26" x14ac:dyDescent="0.2">
      <c r="Z19867" s="5"/>
    </row>
    <row r="19868" spans="26:26" x14ac:dyDescent="0.2">
      <c r="Z19868" s="5"/>
    </row>
    <row r="19869" spans="26:26" x14ac:dyDescent="0.2">
      <c r="Z19869" s="5"/>
    </row>
    <row r="19870" spans="26:26" x14ac:dyDescent="0.2">
      <c r="Z19870" s="5"/>
    </row>
    <row r="19871" spans="26:26" x14ac:dyDescent="0.2">
      <c r="Z19871" s="5"/>
    </row>
    <row r="19872" spans="26:26" x14ac:dyDescent="0.2">
      <c r="Z19872" s="5"/>
    </row>
    <row r="19873" spans="26:26" x14ac:dyDescent="0.2">
      <c r="Z19873" s="5"/>
    </row>
    <row r="19874" spans="26:26" x14ac:dyDescent="0.2">
      <c r="Z19874" s="5"/>
    </row>
    <row r="19875" spans="26:26" x14ac:dyDescent="0.2">
      <c r="Z19875" s="5"/>
    </row>
    <row r="19876" spans="26:26" x14ac:dyDescent="0.2">
      <c r="Z19876" s="5"/>
    </row>
    <row r="19877" spans="26:26" x14ac:dyDescent="0.2">
      <c r="Z19877" s="5"/>
    </row>
    <row r="19878" spans="26:26" x14ac:dyDescent="0.2">
      <c r="Z19878" s="5"/>
    </row>
    <row r="19879" spans="26:26" x14ac:dyDescent="0.2">
      <c r="Z19879" s="5"/>
    </row>
    <row r="19880" spans="26:26" x14ac:dyDescent="0.2">
      <c r="Z19880" s="5"/>
    </row>
    <row r="19881" spans="26:26" x14ac:dyDescent="0.2">
      <c r="Z19881" s="5"/>
    </row>
    <row r="19882" spans="26:26" x14ac:dyDescent="0.2">
      <c r="Z19882" s="5"/>
    </row>
    <row r="19883" spans="26:26" x14ac:dyDescent="0.2">
      <c r="Z19883" s="5"/>
    </row>
    <row r="19884" spans="26:26" x14ac:dyDescent="0.2">
      <c r="Z19884" s="5"/>
    </row>
    <row r="19885" spans="26:26" x14ac:dyDescent="0.2">
      <c r="Z19885" s="5"/>
    </row>
    <row r="19886" spans="26:26" x14ac:dyDescent="0.2">
      <c r="Z19886" s="5"/>
    </row>
    <row r="19887" spans="26:26" x14ac:dyDescent="0.2">
      <c r="Z19887" s="5"/>
    </row>
    <row r="19888" spans="26:26" x14ac:dyDescent="0.2">
      <c r="Z19888" s="5"/>
    </row>
    <row r="19889" spans="26:26" x14ac:dyDescent="0.2">
      <c r="Z19889" s="5"/>
    </row>
    <row r="19890" spans="26:26" x14ac:dyDescent="0.2">
      <c r="Z19890" s="5"/>
    </row>
    <row r="19891" spans="26:26" x14ac:dyDescent="0.2">
      <c r="Z19891" s="5"/>
    </row>
    <row r="19892" spans="26:26" x14ac:dyDescent="0.2">
      <c r="Z19892" s="5"/>
    </row>
    <row r="19893" spans="26:26" x14ac:dyDescent="0.2">
      <c r="Z19893" s="5"/>
    </row>
    <row r="19894" spans="26:26" x14ac:dyDescent="0.2">
      <c r="Z19894" s="5"/>
    </row>
    <row r="19895" spans="26:26" x14ac:dyDescent="0.2">
      <c r="Z19895" s="5"/>
    </row>
    <row r="19896" spans="26:26" x14ac:dyDescent="0.2">
      <c r="Z19896" s="5"/>
    </row>
    <row r="19897" spans="26:26" x14ac:dyDescent="0.2">
      <c r="Z19897" s="5"/>
    </row>
    <row r="19898" spans="26:26" x14ac:dyDescent="0.2">
      <c r="Z19898" s="5"/>
    </row>
    <row r="19899" spans="26:26" x14ac:dyDescent="0.2">
      <c r="Z19899" s="5"/>
    </row>
    <row r="19900" spans="26:26" x14ac:dyDescent="0.2">
      <c r="Z19900" s="5"/>
    </row>
    <row r="19901" spans="26:26" x14ac:dyDescent="0.2">
      <c r="Z19901" s="5"/>
    </row>
    <row r="19902" spans="26:26" x14ac:dyDescent="0.2">
      <c r="Z19902" s="5"/>
    </row>
    <row r="19903" spans="26:26" x14ac:dyDescent="0.2">
      <c r="Z19903" s="5"/>
    </row>
    <row r="19904" spans="26:26" x14ac:dyDescent="0.2">
      <c r="Z19904" s="5"/>
    </row>
    <row r="19905" spans="26:26" x14ac:dyDescent="0.2">
      <c r="Z19905" s="5"/>
    </row>
    <row r="19906" spans="26:26" x14ac:dyDescent="0.2">
      <c r="Z19906" s="5"/>
    </row>
    <row r="19907" spans="26:26" x14ac:dyDescent="0.2">
      <c r="Z19907" s="5"/>
    </row>
    <row r="19908" spans="26:26" x14ac:dyDescent="0.2">
      <c r="Z19908" s="5"/>
    </row>
    <row r="19909" spans="26:26" x14ac:dyDescent="0.2">
      <c r="Z19909" s="5"/>
    </row>
    <row r="19910" spans="26:26" x14ac:dyDescent="0.2">
      <c r="Z19910" s="5"/>
    </row>
    <row r="19911" spans="26:26" x14ac:dyDescent="0.2">
      <c r="Z19911" s="5"/>
    </row>
    <row r="19912" spans="26:26" x14ac:dyDescent="0.2">
      <c r="Z19912" s="5"/>
    </row>
    <row r="19913" spans="26:26" x14ac:dyDescent="0.2">
      <c r="Z19913" s="5"/>
    </row>
    <row r="19914" spans="26:26" x14ac:dyDescent="0.2">
      <c r="Z19914" s="5"/>
    </row>
    <row r="19915" spans="26:26" x14ac:dyDescent="0.2">
      <c r="Z19915" s="5"/>
    </row>
    <row r="19916" spans="26:26" x14ac:dyDescent="0.2">
      <c r="Z19916" s="5"/>
    </row>
    <row r="19917" spans="26:26" x14ac:dyDescent="0.2">
      <c r="Z19917" s="5"/>
    </row>
    <row r="19918" spans="26:26" x14ac:dyDescent="0.2">
      <c r="Z19918" s="5"/>
    </row>
    <row r="19919" spans="26:26" x14ac:dyDescent="0.2">
      <c r="Z19919" s="5"/>
    </row>
    <row r="19920" spans="26:26" x14ac:dyDescent="0.2">
      <c r="Z19920" s="5"/>
    </row>
    <row r="19921" spans="26:26" x14ac:dyDescent="0.2">
      <c r="Z19921" s="5"/>
    </row>
    <row r="19922" spans="26:26" x14ac:dyDescent="0.2">
      <c r="Z19922" s="5"/>
    </row>
    <row r="19923" spans="26:26" x14ac:dyDescent="0.2">
      <c r="Z19923" s="5"/>
    </row>
    <row r="19924" spans="26:26" x14ac:dyDescent="0.2">
      <c r="Z19924" s="5"/>
    </row>
    <row r="19925" spans="26:26" x14ac:dyDescent="0.2">
      <c r="Z19925" s="5"/>
    </row>
    <row r="19926" spans="26:26" x14ac:dyDescent="0.2">
      <c r="Z19926" s="5"/>
    </row>
    <row r="19927" spans="26:26" x14ac:dyDescent="0.2">
      <c r="Z19927" s="5"/>
    </row>
    <row r="19928" spans="26:26" x14ac:dyDescent="0.2">
      <c r="Z19928" s="5"/>
    </row>
    <row r="19929" spans="26:26" x14ac:dyDescent="0.2">
      <c r="Z19929" s="5"/>
    </row>
    <row r="19930" spans="26:26" x14ac:dyDescent="0.2">
      <c r="Z19930" s="5"/>
    </row>
    <row r="19931" spans="26:26" x14ac:dyDescent="0.2">
      <c r="Z19931" s="5"/>
    </row>
    <row r="19932" spans="26:26" x14ac:dyDescent="0.2">
      <c r="Z19932" s="5"/>
    </row>
    <row r="19933" spans="26:26" x14ac:dyDescent="0.2">
      <c r="Z19933" s="5"/>
    </row>
    <row r="19934" spans="26:26" x14ac:dyDescent="0.2">
      <c r="Z19934" s="5"/>
    </row>
    <row r="19935" spans="26:26" x14ac:dyDescent="0.2">
      <c r="Z19935" s="5"/>
    </row>
    <row r="19936" spans="26:26" x14ac:dyDescent="0.2">
      <c r="Z19936" s="5"/>
    </row>
    <row r="19937" spans="26:26" x14ac:dyDescent="0.2">
      <c r="Z19937" s="5"/>
    </row>
    <row r="19938" spans="26:26" x14ac:dyDescent="0.2">
      <c r="Z19938" s="5"/>
    </row>
    <row r="19939" spans="26:26" x14ac:dyDescent="0.2">
      <c r="Z19939" s="5"/>
    </row>
    <row r="19940" spans="26:26" x14ac:dyDescent="0.2">
      <c r="Z19940" s="5"/>
    </row>
    <row r="19941" spans="26:26" x14ac:dyDescent="0.2">
      <c r="Z19941" s="5"/>
    </row>
    <row r="19942" spans="26:26" x14ac:dyDescent="0.2">
      <c r="Z19942" s="5"/>
    </row>
    <row r="19943" spans="26:26" x14ac:dyDescent="0.2">
      <c r="Z19943" s="5"/>
    </row>
    <row r="19944" spans="26:26" x14ac:dyDescent="0.2">
      <c r="Z19944" s="5"/>
    </row>
    <row r="19945" spans="26:26" x14ac:dyDescent="0.2">
      <c r="Z19945" s="5"/>
    </row>
    <row r="19946" spans="26:26" x14ac:dyDescent="0.2">
      <c r="Z19946" s="5"/>
    </row>
    <row r="19947" spans="26:26" x14ac:dyDescent="0.2">
      <c r="Z19947" s="5"/>
    </row>
    <row r="19948" spans="26:26" x14ac:dyDescent="0.2">
      <c r="Z19948" s="5"/>
    </row>
    <row r="19949" spans="26:26" x14ac:dyDescent="0.2">
      <c r="Z19949" s="5"/>
    </row>
    <row r="19950" spans="26:26" x14ac:dyDescent="0.2">
      <c r="Z19950" s="5"/>
    </row>
    <row r="19951" spans="26:26" x14ac:dyDescent="0.2">
      <c r="Z19951" s="5"/>
    </row>
    <row r="19952" spans="26:26" x14ac:dyDescent="0.2">
      <c r="Z19952" s="5"/>
    </row>
    <row r="19953" spans="26:26" x14ac:dyDescent="0.2">
      <c r="Z19953" s="5"/>
    </row>
    <row r="19954" spans="26:26" x14ac:dyDescent="0.2">
      <c r="Z19954" s="5"/>
    </row>
    <row r="19955" spans="26:26" x14ac:dyDescent="0.2">
      <c r="Z19955" s="5"/>
    </row>
    <row r="19956" spans="26:26" x14ac:dyDescent="0.2">
      <c r="Z19956" s="5"/>
    </row>
    <row r="19957" spans="26:26" x14ac:dyDescent="0.2">
      <c r="Z19957" s="5"/>
    </row>
    <row r="19958" spans="26:26" x14ac:dyDescent="0.2">
      <c r="Z19958" s="5"/>
    </row>
    <row r="19959" spans="26:26" x14ac:dyDescent="0.2">
      <c r="Z19959" s="5"/>
    </row>
    <row r="19960" spans="26:26" x14ac:dyDescent="0.2">
      <c r="Z19960" s="5"/>
    </row>
    <row r="19961" spans="26:26" x14ac:dyDescent="0.2">
      <c r="Z19961" s="5"/>
    </row>
    <row r="19962" spans="26:26" x14ac:dyDescent="0.2">
      <c r="Z19962" s="5"/>
    </row>
    <row r="19963" spans="26:26" x14ac:dyDescent="0.2">
      <c r="Z19963" s="5"/>
    </row>
    <row r="19964" spans="26:26" x14ac:dyDescent="0.2">
      <c r="Z19964" s="5"/>
    </row>
    <row r="19965" spans="26:26" x14ac:dyDescent="0.2">
      <c r="Z19965" s="5"/>
    </row>
    <row r="19966" spans="26:26" x14ac:dyDescent="0.2">
      <c r="Z19966" s="5"/>
    </row>
    <row r="19967" spans="26:26" x14ac:dyDescent="0.2">
      <c r="Z19967" s="5"/>
    </row>
    <row r="19968" spans="26:26" x14ac:dyDescent="0.2">
      <c r="Z19968" s="5"/>
    </row>
    <row r="19969" spans="26:26" x14ac:dyDescent="0.2">
      <c r="Z19969" s="5"/>
    </row>
    <row r="19970" spans="26:26" x14ac:dyDescent="0.2">
      <c r="Z19970" s="5"/>
    </row>
    <row r="19971" spans="26:26" x14ac:dyDescent="0.2">
      <c r="Z19971" s="5"/>
    </row>
    <row r="19972" spans="26:26" x14ac:dyDescent="0.2">
      <c r="Z19972" s="5"/>
    </row>
    <row r="19973" spans="26:26" x14ac:dyDescent="0.2">
      <c r="Z19973" s="5"/>
    </row>
    <row r="19974" spans="26:26" x14ac:dyDescent="0.2">
      <c r="Z19974" s="5"/>
    </row>
    <row r="19975" spans="26:26" x14ac:dyDescent="0.2">
      <c r="Z19975" s="5"/>
    </row>
    <row r="19976" spans="26:26" x14ac:dyDescent="0.2">
      <c r="Z19976" s="5"/>
    </row>
    <row r="19977" spans="26:26" x14ac:dyDescent="0.2">
      <c r="Z19977" s="5"/>
    </row>
    <row r="19978" spans="26:26" x14ac:dyDescent="0.2">
      <c r="Z19978" s="5"/>
    </row>
    <row r="19979" spans="26:26" x14ac:dyDescent="0.2">
      <c r="Z19979" s="5"/>
    </row>
    <row r="19980" spans="26:26" x14ac:dyDescent="0.2">
      <c r="Z19980" s="5"/>
    </row>
    <row r="19981" spans="26:26" x14ac:dyDescent="0.2">
      <c r="Z19981" s="5"/>
    </row>
    <row r="19982" spans="26:26" x14ac:dyDescent="0.2">
      <c r="Z19982" s="5"/>
    </row>
    <row r="19983" spans="26:26" x14ac:dyDescent="0.2">
      <c r="Z19983" s="5"/>
    </row>
    <row r="19984" spans="26:26" x14ac:dyDescent="0.2">
      <c r="Z19984" s="5"/>
    </row>
    <row r="19985" spans="26:26" x14ac:dyDescent="0.2">
      <c r="Z19985" s="5"/>
    </row>
    <row r="19986" spans="26:26" x14ac:dyDescent="0.2">
      <c r="Z19986" s="5"/>
    </row>
    <row r="19987" spans="26:26" x14ac:dyDescent="0.2">
      <c r="Z19987" s="5"/>
    </row>
    <row r="19988" spans="26:26" x14ac:dyDescent="0.2">
      <c r="Z19988" s="5"/>
    </row>
    <row r="19989" spans="26:26" x14ac:dyDescent="0.2">
      <c r="Z19989" s="5"/>
    </row>
    <row r="19990" spans="26:26" x14ac:dyDescent="0.2">
      <c r="Z19990" s="5"/>
    </row>
    <row r="19991" spans="26:26" x14ac:dyDescent="0.2">
      <c r="Z19991" s="5"/>
    </row>
    <row r="19992" spans="26:26" x14ac:dyDescent="0.2">
      <c r="Z19992" s="5"/>
    </row>
    <row r="19993" spans="26:26" x14ac:dyDescent="0.2">
      <c r="Z19993" s="5"/>
    </row>
    <row r="19994" spans="26:26" x14ac:dyDescent="0.2">
      <c r="Z19994" s="5"/>
    </row>
    <row r="19995" spans="26:26" x14ac:dyDescent="0.2">
      <c r="Z19995" s="5"/>
    </row>
    <row r="19996" spans="26:26" x14ac:dyDescent="0.2">
      <c r="Z19996" s="5"/>
    </row>
    <row r="19997" spans="26:26" x14ac:dyDescent="0.2">
      <c r="Z19997" s="5"/>
    </row>
    <row r="19998" spans="26:26" x14ac:dyDescent="0.2">
      <c r="Z19998" s="5"/>
    </row>
    <row r="19999" spans="26:26" x14ac:dyDescent="0.2">
      <c r="Z19999" s="5"/>
    </row>
    <row r="20000" spans="26:26" x14ac:dyDescent="0.2">
      <c r="Z20000" s="5"/>
    </row>
    <row r="20001" spans="26:26" x14ac:dyDescent="0.2">
      <c r="Z20001" s="5"/>
    </row>
    <row r="20002" spans="26:26" x14ac:dyDescent="0.2">
      <c r="Z20002" s="5"/>
    </row>
    <row r="20003" spans="26:26" x14ac:dyDescent="0.2">
      <c r="Z20003" s="5"/>
    </row>
    <row r="20004" spans="26:26" x14ac:dyDescent="0.2">
      <c r="Z20004" s="5"/>
    </row>
    <row r="20005" spans="26:26" x14ac:dyDescent="0.2">
      <c r="Z20005" s="5"/>
    </row>
    <row r="20006" spans="26:26" x14ac:dyDescent="0.2">
      <c r="Z20006" s="5"/>
    </row>
    <row r="20007" spans="26:26" x14ac:dyDescent="0.2">
      <c r="Z20007" s="5"/>
    </row>
    <row r="20008" spans="26:26" x14ac:dyDescent="0.2">
      <c r="Z20008" s="5"/>
    </row>
    <row r="20009" spans="26:26" x14ac:dyDescent="0.2">
      <c r="Z20009" s="5"/>
    </row>
    <row r="20010" spans="26:26" x14ac:dyDescent="0.2">
      <c r="Z20010" s="5"/>
    </row>
    <row r="20011" spans="26:26" x14ac:dyDescent="0.2">
      <c r="Z20011" s="5"/>
    </row>
    <row r="20012" spans="26:26" x14ac:dyDescent="0.2">
      <c r="Z20012" s="5"/>
    </row>
    <row r="20013" spans="26:26" x14ac:dyDescent="0.2">
      <c r="Z20013" s="5"/>
    </row>
    <row r="20014" spans="26:26" x14ac:dyDescent="0.2">
      <c r="Z20014" s="5"/>
    </row>
    <row r="20015" spans="26:26" x14ac:dyDescent="0.2">
      <c r="Z20015" s="5"/>
    </row>
    <row r="20016" spans="26:26" x14ac:dyDescent="0.2">
      <c r="Z20016" s="5"/>
    </row>
    <row r="20017" spans="26:26" x14ac:dyDescent="0.2">
      <c r="Z20017" s="5"/>
    </row>
    <row r="20018" spans="26:26" x14ac:dyDescent="0.2">
      <c r="Z20018" s="5"/>
    </row>
    <row r="20019" spans="26:26" x14ac:dyDescent="0.2">
      <c r="Z20019" s="5"/>
    </row>
    <row r="20020" spans="26:26" x14ac:dyDescent="0.2">
      <c r="Z20020" s="5"/>
    </row>
    <row r="20021" spans="26:26" x14ac:dyDescent="0.2">
      <c r="Z20021" s="5"/>
    </row>
    <row r="20022" spans="26:26" x14ac:dyDescent="0.2">
      <c r="Z20022" s="5"/>
    </row>
    <row r="20023" spans="26:26" x14ac:dyDescent="0.2">
      <c r="Z20023" s="5"/>
    </row>
    <row r="20024" spans="26:26" x14ac:dyDescent="0.2">
      <c r="Z20024" s="5"/>
    </row>
    <row r="20025" spans="26:26" x14ac:dyDescent="0.2">
      <c r="Z20025" s="5"/>
    </row>
    <row r="20026" spans="26:26" x14ac:dyDescent="0.2">
      <c r="Z20026" s="5"/>
    </row>
    <row r="20027" spans="26:26" x14ac:dyDescent="0.2">
      <c r="Z20027" s="5"/>
    </row>
    <row r="20028" spans="26:26" x14ac:dyDescent="0.2">
      <c r="Z20028" s="5"/>
    </row>
    <row r="20029" spans="26:26" x14ac:dyDescent="0.2">
      <c r="Z20029" s="5"/>
    </row>
    <row r="20030" spans="26:26" x14ac:dyDescent="0.2">
      <c r="Z20030" s="5"/>
    </row>
    <row r="20031" spans="26:26" x14ac:dyDescent="0.2">
      <c r="Z20031" s="5"/>
    </row>
    <row r="20032" spans="26:26" x14ac:dyDescent="0.2">
      <c r="Z20032" s="5"/>
    </row>
    <row r="20033" spans="26:26" x14ac:dyDescent="0.2">
      <c r="Z20033" s="5"/>
    </row>
    <row r="20034" spans="26:26" x14ac:dyDescent="0.2">
      <c r="Z20034" s="5"/>
    </row>
    <row r="20035" spans="26:26" x14ac:dyDescent="0.2">
      <c r="Z20035" s="5"/>
    </row>
    <row r="20036" spans="26:26" x14ac:dyDescent="0.2">
      <c r="Z20036" s="5"/>
    </row>
    <row r="20037" spans="26:26" x14ac:dyDescent="0.2">
      <c r="Z20037" s="5"/>
    </row>
    <row r="20038" spans="26:26" x14ac:dyDescent="0.2">
      <c r="Z20038" s="5"/>
    </row>
    <row r="20039" spans="26:26" x14ac:dyDescent="0.2">
      <c r="Z20039" s="5"/>
    </row>
    <row r="20040" spans="26:26" x14ac:dyDescent="0.2">
      <c r="Z20040" s="5"/>
    </row>
    <row r="20041" spans="26:26" x14ac:dyDescent="0.2">
      <c r="Z20041" s="5"/>
    </row>
    <row r="20042" spans="26:26" x14ac:dyDescent="0.2">
      <c r="Z20042" s="5"/>
    </row>
    <row r="20043" spans="26:26" x14ac:dyDescent="0.2">
      <c r="Z20043" s="5"/>
    </row>
    <row r="20044" spans="26:26" x14ac:dyDescent="0.2">
      <c r="Z20044" s="5"/>
    </row>
    <row r="20045" spans="26:26" x14ac:dyDescent="0.2">
      <c r="Z20045" s="5"/>
    </row>
    <row r="20046" spans="26:26" x14ac:dyDescent="0.2">
      <c r="Z20046" s="5"/>
    </row>
    <row r="20047" spans="26:26" x14ac:dyDescent="0.2">
      <c r="Z20047" s="5"/>
    </row>
    <row r="20048" spans="26:26" x14ac:dyDescent="0.2">
      <c r="Z20048" s="5"/>
    </row>
    <row r="20049" spans="26:26" x14ac:dyDescent="0.2">
      <c r="Z20049" s="5"/>
    </row>
    <row r="20050" spans="26:26" x14ac:dyDescent="0.2">
      <c r="Z20050" s="5"/>
    </row>
    <row r="20051" spans="26:26" x14ac:dyDescent="0.2">
      <c r="Z20051" s="5"/>
    </row>
    <row r="20052" spans="26:26" x14ac:dyDescent="0.2">
      <c r="Z20052" s="5"/>
    </row>
    <row r="20053" spans="26:26" x14ac:dyDescent="0.2">
      <c r="Z20053" s="5"/>
    </row>
    <row r="20054" spans="26:26" x14ac:dyDescent="0.2">
      <c r="Z20054" s="5"/>
    </row>
    <row r="20055" spans="26:26" x14ac:dyDescent="0.2">
      <c r="Z20055" s="5"/>
    </row>
    <row r="20056" spans="26:26" x14ac:dyDescent="0.2">
      <c r="Z20056" s="5"/>
    </row>
    <row r="20057" spans="26:26" x14ac:dyDescent="0.2">
      <c r="Z20057" s="5"/>
    </row>
    <row r="20058" spans="26:26" x14ac:dyDescent="0.2">
      <c r="Z20058" s="5"/>
    </row>
    <row r="20059" spans="26:26" x14ac:dyDescent="0.2">
      <c r="Z20059" s="5"/>
    </row>
    <row r="20060" spans="26:26" x14ac:dyDescent="0.2">
      <c r="Z20060" s="5"/>
    </row>
    <row r="20061" spans="26:26" x14ac:dyDescent="0.2">
      <c r="Z20061" s="5"/>
    </row>
    <row r="20062" spans="26:26" x14ac:dyDescent="0.2">
      <c r="Z20062" s="5"/>
    </row>
    <row r="20063" spans="26:26" x14ac:dyDescent="0.2">
      <c r="Z20063" s="5"/>
    </row>
    <row r="20064" spans="26:26" x14ac:dyDescent="0.2">
      <c r="Z20064" s="5"/>
    </row>
    <row r="20065" spans="26:26" x14ac:dyDescent="0.2">
      <c r="Z20065" s="5"/>
    </row>
    <row r="20066" spans="26:26" x14ac:dyDescent="0.2">
      <c r="Z20066" s="5"/>
    </row>
    <row r="20067" spans="26:26" x14ac:dyDescent="0.2">
      <c r="Z20067" s="5"/>
    </row>
    <row r="20068" spans="26:26" x14ac:dyDescent="0.2">
      <c r="Z20068" s="5"/>
    </row>
    <row r="20069" spans="26:26" x14ac:dyDescent="0.2">
      <c r="Z20069" s="5"/>
    </row>
    <row r="20070" spans="26:26" x14ac:dyDescent="0.2">
      <c r="Z20070" s="5"/>
    </row>
    <row r="20071" spans="26:26" x14ac:dyDescent="0.2">
      <c r="Z20071" s="5"/>
    </row>
    <row r="20072" spans="26:26" x14ac:dyDescent="0.2">
      <c r="Z20072" s="5"/>
    </row>
    <row r="20073" spans="26:26" x14ac:dyDescent="0.2">
      <c r="Z20073" s="5"/>
    </row>
    <row r="20074" spans="26:26" x14ac:dyDescent="0.2">
      <c r="Z20074" s="5"/>
    </row>
    <row r="20075" spans="26:26" x14ac:dyDescent="0.2">
      <c r="Z20075" s="5"/>
    </row>
    <row r="20076" spans="26:26" x14ac:dyDescent="0.2">
      <c r="Z20076" s="5"/>
    </row>
    <row r="20077" spans="26:26" x14ac:dyDescent="0.2">
      <c r="Z20077" s="5"/>
    </row>
    <row r="20078" spans="26:26" x14ac:dyDescent="0.2">
      <c r="Z20078" s="5"/>
    </row>
    <row r="20079" spans="26:26" x14ac:dyDescent="0.2">
      <c r="Z20079" s="5"/>
    </row>
    <row r="20080" spans="26:26" x14ac:dyDescent="0.2">
      <c r="Z20080" s="5"/>
    </row>
    <row r="20081" spans="26:26" x14ac:dyDescent="0.2">
      <c r="Z20081" s="5"/>
    </row>
    <row r="20082" spans="26:26" x14ac:dyDescent="0.2">
      <c r="Z20082" s="5"/>
    </row>
    <row r="20083" spans="26:26" x14ac:dyDescent="0.2">
      <c r="Z20083" s="5"/>
    </row>
    <row r="20084" spans="26:26" x14ac:dyDescent="0.2">
      <c r="Z20084" s="5"/>
    </row>
    <row r="20085" spans="26:26" x14ac:dyDescent="0.2">
      <c r="Z20085" s="5"/>
    </row>
    <row r="20086" spans="26:26" x14ac:dyDescent="0.2">
      <c r="Z20086" s="5"/>
    </row>
    <row r="20087" spans="26:26" x14ac:dyDescent="0.2">
      <c r="Z20087" s="5"/>
    </row>
    <row r="20088" spans="26:26" x14ac:dyDescent="0.2">
      <c r="Z20088" s="5"/>
    </row>
    <row r="20089" spans="26:26" x14ac:dyDescent="0.2">
      <c r="Z20089" s="5"/>
    </row>
    <row r="20090" spans="26:26" x14ac:dyDescent="0.2">
      <c r="Z20090" s="5"/>
    </row>
    <row r="20091" spans="26:26" x14ac:dyDescent="0.2">
      <c r="Z20091" s="5"/>
    </row>
    <row r="20092" spans="26:26" x14ac:dyDescent="0.2">
      <c r="Z20092" s="5"/>
    </row>
    <row r="20093" spans="26:26" x14ac:dyDescent="0.2">
      <c r="Z20093" s="5"/>
    </row>
    <row r="20094" spans="26:26" x14ac:dyDescent="0.2">
      <c r="Z20094" s="5"/>
    </row>
    <row r="20095" spans="26:26" x14ac:dyDescent="0.2">
      <c r="Z20095" s="5"/>
    </row>
    <row r="20096" spans="26:26" x14ac:dyDescent="0.2">
      <c r="Z20096" s="5"/>
    </row>
    <row r="20097" spans="26:26" x14ac:dyDescent="0.2">
      <c r="Z20097" s="5"/>
    </row>
    <row r="20098" spans="26:26" x14ac:dyDescent="0.2">
      <c r="Z20098" s="5"/>
    </row>
    <row r="20099" spans="26:26" x14ac:dyDescent="0.2">
      <c r="Z20099" s="5"/>
    </row>
    <row r="20100" spans="26:26" x14ac:dyDescent="0.2">
      <c r="Z20100" s="5"/>
    </row>
    <row r="20101" spans="26:26" x14ac:dyDescent="0.2">
      <c r="Z20101" s="5"/>
    </row>
    <row r="20102" spans="26:26" x14ac:dyDescent="0.2">
      <c r="Z20102" s="5"/>
    </row>
    <row r="20103" spans="26:26" x14ac:dyDescent="0.2">
      <c r="Z20103" s="5"/>
    </row>
    <row r="20104" spans="26:26" x14ac:dyDescent="0.2">
      <c r="Z20104" s="5"/>
    </row>
    <row r="20105" spans="26:26" x14ac:dyDescent="0.2">
      <c r="Z20105" s="5"/>
    </row>
    <row r="20106" spans="26:26" x14ac:dyDescent="0.2">
      <c r="Z20106" s="5"/>
    </row>
    <row r="20107" spans="26:26" x14ac:dyDescent="0.2">
      <c r="Z20107" s="5"/>
    </row>
    <row r="20108" spans="26:26" x14ac:dyDescent="0.2">
      <c r="Z20108" s="5"/>
    </row>
    <row r="20109" spans="26:26" x14ac:dyDescent="0.2">
      <c r="Z20109" s="5"/>
    </row>
    <row r="20110" spans="26:26" x14ac:dyDescent="0.2">
      <c r="Z20110" s="5"/>
    </row>
    <row r="20111" spans="26:26" x14ac:dyDescent="0.2">
      <c r="Z20111" s="5"/>
    </row>
    <row r="20112" spans="26:26" x14ac:dyDescent="0.2">
      <c r="Z20112" s="5"/>
    </row>
    <row r="20113" spans="26:26" x14ac:dyDescent="0.2">
      <c r="Z20113" s="5"/>
    </row>
    <row r="20114" spans="26:26" x14ac:dyDescent="0.2">
      <c r="Z20114" s="5"/>
    </row>
    <row r="20115" spans="26:26" x14ac:dyDescent="0.2">
      <c r="Z20115" s="5"/>
    </row>
    <row r="20116" spans="26:26" x14ac:dyDescent="0.2">
      <c r="Z20116" s="5"/>
    </row>
    <row r="20117" spans="26:26" x14ac:dyDescent="0.2">
      <c r="Z20117" s="5"/>
    </row>
    <row r="20118" spans="26:26" x14ac:dyDescent="0.2">
      <c r="Z20118" s="5"/>
    </row>
    <row r="20119" spans="26:26" x14ac:dyDescent="0.2">
      <c r="Z20119" s="5"/>
    </row>
    <row r="20120" spans="26:26" x14ac:dyDescent="0.2">
      <c r="Z20120" s="5"/>
    </row>
    <row r="20121" spans="26:26" x14ac:dyDescent="0.2">
      <c r="Z20121" s="5"/>
    </row>
    <row r="20122" spans="26:26" x14ac:dyDescent="0.2">
      <c r="Z20122" s="5"/>
    </row>
    <row r="20123" spans="26:26" x14ac:dyDescent="0.2">
      <c r="Z20123" s="5"/>
    </row>
    <row r="20124" spans="26:26" x14ac:dyDescent="0.2">
      <c r="Z20124" s="5"/>
    </row>
    <row r="20125" spans="26:26" x14ac:dyDescent="0.2">
      <c r="Z20125" s="5"/>
    </row>
    <row r="20126" spans="26:26" x14ac:dyDescent="0.2">
      <c r="Z20126" s="5"/>
    </row>
    <row r="20127" spans="26:26" x14ac:dyDescent="0.2">
      <c r="Z20127" s="5"/>
    </row>
    <row r="20128" spans="26:26" x14ac:dyDescent="0.2">
      <c r="Z20128" s="5"/>
    </row>
    <row r="20129" spans="26:26" x14ac:dyDescent="0.2">
      <c r="Z20129" s="5"/>
    </row>
    <row r="20130" spans="26:26" x14ac:dyDescent="0.2">
      <c r="Z20130" s="5"/>
    </row>
    <row r="20131" spans="26:26" x14ac:dyDescent="0.2">
      <c r="Z20131" s="5"/>
    </row>
    <row r="20132" spans="26:26" x14ac:dyDescent="0.2">
      <c r="Z20132" s="5"/>
    </row>
    <row r="20133" spans="26:26" x14ac:dyDescent="0.2">
      <c r="Z20133" s="5"/>
    </row>
    <row r="20134" spans="26:26" x14ac:dyDescent="0.2">
      <c r="Z20134" s="5"/>
    </row>
    <row r="20135" spans="26:26" x14ac:dyDescent="0.2">
      <c r="Z20135" s="5"/>
    </row>
    <row r="20136" spans="26:26" x14ac:dyDescent="0.2">
      <c r="Z20136" s="5"/>
    </row>
    <row r="20137" spans="26:26" x14ac:dyDescent="0.2">
      <c r="Z20137" s="5"/>
    </row>
    <row r="20138" spans="26:26" x14ac:dyDescent="0.2">
      <c r="Z20138" s="5"/>
    </row>
    <row r="20139" spans="26:26" x14ac:dyDescent="0.2">
      <c r="Z20139" s="5"/>
    </row>
    <row r="20140" spans="26:26" x14ac:dyDescent="0.2">
      <c r="Z20140" s="5"/>
    </row>
    <row r="20141" spans="26:26" x14ac:dyDescent="0.2">
      <c r="Z20141" s="5"/>
    </row>
    <row r="20142" spans="26:26" x14ac:dyDescent="0.2">
      <c r="Z20142" s="5"/>
    </row>
    <row r="20143" spans="26:26" x14ac:dyDescent="0.2">
      <c r="Z20143" s="5"/>
    </row>
    <row r="20144" spans="26:26" x14ac:dyDescent="0.2">
      <c r="Z20144" s="5"/>
    </row>
    <row r="20145" spans="26:26" x14ac:dyDescent="0.2">
      <c r="Z20145" s="5"/>
    </row>
    <row r="20146" spans="26:26" x14ac:dyDescent="0.2">
      <c r="Z20146" s="5"/>
    </row>
    <row r="20147" spans="26:26" x14ac:dyDescent="0.2">
      <c r="Z20147" s="5"/>
    </row>
    <row r="20148" spans="26:26" x14ac:dyDescent="0.2">
      <c r="Z20148" s="5"/>
    </row>
    <row r="20149" spans="26:26" x14ac:dyDescent="0.2">
      <c r="Z20149" s="5"/>
    </row>
    <row r="20150" spans="26:26" x14ac:dyDescent="0.2">
      <c r="Z20150" s="5"/>
    </row>
    <row r="20151" spans="26:26" x14ac:dyDescent="0.2">
      <c r="Z20151" s="5"/>
    </row>
    <row r="20152" spans="26:26" x14ac:dyDescent="0.2">
      <c r="Z20152" s="5"/>
    </row>
    <row r="20153" spans="26:26" x14ac:dyDescent="0.2">
      <c r="Z20153" s="5"/>
    </row>
    <row r="20154" spans="26:26" x14ac:dyDescent="0.2">
      <c r="Z20154" s="5"/>
    </row>
    <row r="20155" spans="26:26" x14ac:dyDescent="0.2">
      <c r="Z20155" s="5"/>
    </row>
    <row r="20156" spans="26:26" x14ac:dyDescent="0.2">
      <c r="Z20156" s="5"/>
    </row>
    <row r="20157" spans="26:26" x14ac:dyDescent="0.2">
      <c r="Z20157" s="5"/>
    </row>
    <row r="20158" spans="26:26" x14ac:dyDescent="0.2">
      <c r="Z20158" s="5"/>
    </row>
    <row r="20159" spans="26:26" x14ac:dyDescent="0.2">
      <c r="Z20159" s="5"/>
    </row>
    <row r="20160" spans="26:26" x14ac:dyDescent="0.2">
      <c r="Z20160" s="5"/>
    </row>
    <row r="20161" spans="26:26" x14ac:dyDescent="0.2">
      <c r="Z20161" s="5"/>
    </row>
    <row r="20162" spans="26:26" x14ac:dyDescent="0.2">
      <c r="Z20162" s="5"/>
    </row>
    <row r="20163" spans="26:26" x14ac:dyDescent="0.2">
      <c r="Z20163" s="5"/>
    </row>
    <row r="20164" spans="26:26" x14ac:dyDescent="0.2">
      <c r="Z20164" s="5"/>
    </row>
    <row r="20165" spans="26:26" x14ac:dyDescent="0.2">
      <c r="Z20165" s="5"/>
    </row>
    <row r="20166" spans="26:26" x14ac:dyDescent="0.2">
      <c r="Z20166" s="5"/>
    </row>
    <row r="20167" spans="26:26" x14ac:dyDescent="0.2">
      <c r="Z20167" s="5"/>
    </row>
    <row r="20168" spans="26:26" x14ac:dyDescent="0.2">
      <c r="Z20168" s="5"/>
    </row>
    <row r="20169" spans="26:26" x14ac:dyDescent="0.2">
      <c r="Z20169" s="5"/>
    </row>
    <row r="20170" spans="26:26" x14ac:dyDescent="0.2">
      <c r="Z20170" s="5"/>
    </row>
    <row r="20171" spans="26:26" x14ac:dyDescent="0.2">
      <c r="Z20171" s="5"/>
    </row>
    <row r="20172" spans="26:26" x14ac:dyDescent="0.2">
      <c r="Z20172" s="5"/>
    </row>
    <row r="20173" spans="26:26" x14ac:dyDescent="0.2">
      <c r="Z20173" s="5"/>
    </row>
    <row r="20174" spans="26:26" x14ac:dyDescent="0.2">
      <c r="Z20174" s="5"/>
    </row>
    <row r="20175" spans="26:26" x14ac:dyDescent="0.2">
      <c r="Z20175" s="5"/>
    </row>
    <row r="20176" spans="26:26" x14ac:dyDescent="0.2">
      <c r="Z20176" s="5"/>
    </row>
    <row r="20177" spans="26:26" x14ac:dyDescent="0.2">
      <c r="Z20177" s="5"/>
    </row>
    <row r="20178" spans="26:26" x14ac:dyDescent="0.2">
      <c r="Z20178" s="5"/>
    </row>
    <row r="20179" spans="26:26" x14ac:dyDescent="0.2">
      <c r="Z20179" s="5"/>
    </row>
    <row r="20180" spans="26:26" x14ac:dyDescent="0.2">
      <c r="Z20180" s="5"/>
    </row>
    <row r="20181" spans="26:26" x14ac:dyDescent="0.2">
      <c r="Z20181" s="5"/>
    </row>
    <row r="20182" spans="26:26" x14ac:dyDescent="0.2">
      <c r="Z20182" s="5"/>
    </row>
    <row r="20183" spans="26:26" x14ac:dyDescent="0.2">
      <c r="Z20183" s="5"/>
    </row>
    <row r="20184" spans="26:26" x14ac:dyDescent="0.2">
      <c r="Z20184" s="5"/>
    </row>
    <row r="20185" spans="26:26" x14ac:dyDescent="0.2">
      <c r="Z20185" s="5"/>
    </row>
    <row r="20186" spans="26:26" x14ac:dyDescent="0.2">
      <c r="Z20186" s="5"/>
    </row>
    <row r="20187" spans="26:26" x14ac:dyDescent="0.2">
      <c r="Z20187" s="5"/>
    </row>
    <row r="20188" spans="26:26" x14ac:dyDescent="0.2">
      <c r="Z20188" s="5"/>
    </row>
    <row r="20189" spans="26:26" x14ac:dyDescent="0.2">
      <c r="Z20189" s="5"/>
    </row>
    <row r="20190" spans="26:26" x14ac:dyDescent="0.2">
      <c r="Z20190" s="5"/>
    </row>
    <row r="20191" spans="26:26" x14ac:dyDescent="0.2">
      <c r="Z20191" s="5"/>
    </row>
    <row r="20192" spans="26:26" x14ac:dyDescent="0.2">
      <c r="Z20192" s="5"/>
    </row>
    <row r="20193" spans="26:26" x14ac:dyDescent="0.2">
      <c r="Z20193" s="5"/>
    </row>
    <row r="20194" spans="26:26" x14ac:dyDescent="0.2">
      <c r="Z20194" s="5"/>
    </row>
    <row r="20195" spans="26:26" x14ac:dyDescent="0.2">
      <c r="Z20195" s="5"/>
    </row>
    <row r="20196" spans="26:26" x14ac:dyDescent="0.2">
      <c r="Z20196" s="5"/>
    </row>
    <row r="20197" spans="26:26" x14ac:dyDescent="0.2">
      <c r="Z20197" s="5"/>
    </row>
    <row r="20198" spans="26:26" x14ac:dyDescent="0.2">
      <c r="Z20198" s="5"/>
    </row>
    <row r="20199" spans="26:26" x14ac:dyDescent="0.2">
      <c r="Z20199" s="5"/>
    </row>
    <row r="20200" spans="26:26" x14ac:dyDescent="0.2">
      <c r="Z20200" s="5"/>
    </row>
    <row r="20201" spans="26:26" x14ac:dyDescent="0.2">
      <c r="Z20201" s="5"/>
    </row>
    <row r="20202" spans="26:26" x14ac:dyDescent="0.2">
      <c r="Z20202" s="5"/>
    </row>
    <row r="20203" spans="26:26" x14ac:dyDescent="0.2">
      <c r="Z20203" s="5"/>
    </row>
    <row r="20204" spans="26:26" x14ac:dyDescent="0.2">
      <c r="Z20204" s="5"/>
    </row>
    <row r="20205" spans="26:26" x14ac:dyDescent="0.2">
      <c r="Z20205" s="5"/>
    </row>
    <row r="20206" spans="26:26" x14ac:dyDescent="0.2">
      <c r="Z20206" s="5"/>
    </row>
    <row r="20207" spans="26:26" x14ac:dyDescent="0.2">
      <c r="Z20207" s="5"/>
    </row>
    <row r="20208" spans="26:26" x14ac:dyDescent="0.2">
      <c r="Z20208" s="5"/>
    </row>
    <row r="20209" spans="26:26" x14ac:dyDescent="0.2">
      <c r="Z20209" s="5"/>
    </row>
    <row r="20210" spans="26:26" x14ac:dyDescent="0.2">
      <c r="Z20210" s="5"/>
    </row>
    <row r="20211" spans="26:26" x14ac:dyDescent="0.2">
      <c r="Z20211" s="5"/>
    </row>
    <row r="20212" spans="26:26" x14ac:dyDescent="0.2">
      <c r="Z20212" s="5"/>
    </row>
    <row r="20213" spans="26:26" x14ac:dyDescent="0.2">
      <c r="Z20213" s="5"/>
    </row>
    <row r="20214" spans="26:26" x14ac:dyDescent="0.2">
      <c r="Z20214" s="5"/>
    </row>
    <row r="20215" spans="26:26" x14ac:dyDescent="0.2">
      <c r="Z20215" s="5"/>
    </row>
    <row r="20216" spans="26:26" x14ac:dyDescent="0.2">
      <c r="Z20216" s="5"/>
    </row>
    <row r="20217" spans="26:26" x14ac:dyDescent="0.2">
      <c r="Z20217" s="5"/>
    </row>
    <row r="20218" spans="26:26" x14ac:dyDescent="0.2">
      <c r="Z20218" s="5"/>
    </row>
    <row r="20219" spans="26:26" x14ac:dyDescent="0.2">
      <c r="Z20219" s="5"/>
    </row>
    <row r="20220" spans="26:26" x14ac:dyDescent="0.2">
      <c r="Z20220" s="5"/>
    </row>
    <row r="20221" spans="26:26" x14ac:dyDescent="0.2">
      <c r="Z20221" s="5"/>
    </row>
    <row r="20222" spans="26:26" x14ac:dyDescent="0.2">
      <c r="Z20222" s="5"/>
    </row>
    <row r="20223" spans="26:26" x14ac:dyDescent="0.2">
      <c r="Z20223" s="5"/>
    </row>
    <row r="20224" spans="26:26" x14ac:dyDescent="0.2">
      <c r="Z20224" s="5"/>
    </row>
    <row r="20225" spans="26:26" x14ac:dyDescent="0.2">
      <c r="Z20225" s="5"/>
    </row>
    <row r="20226" spans="26:26" x14ac:dyDescent="0.2">
      <c r="Z20226" s="5"/>
    </row>
    <row r="20227" spans="26:26" x14ac:dyDescent="0.2">
      <c r="Z20227" s="5"/>
    </row>
    <row r="20228" spans="26:26" x14ac:dyDescent="0.2">
      <c r="Z20228" s="5"/>
    </row>
    <row r="20229" spans="26:26" x14ac:dyDescent="0.2">
      <c r="Z20229" s="5"/>
    </row>
    <row r="20230" spans="26:26" x14ac:dyDescent="0.2">
      <c r="Z20230" s="5"/>
    </row>
    <row r="20231" spans="26:26" x14ac:dyDescent="0.2">
      <c r="Z20231" s="5"/>
    </row>
    <row r="20232" spans="26:26" x14ac:dyDescent="0.2">
      <c r="Z20232" s="5"/>
    </row>
    <row r="20233" spans="26:26" x14ac:dyDescent="0.2">
      <c r="Z20233" s="5"/>
    </row>
    <row r="20234" spans="26:26" x14ac:dyDescent="0.2">
      <c r="Z20234" s="5"/>
    </row>
    <row r="20235" spans="26:26" x14ac:dyDescent="0.2">
      <c r="Z20235" s="5"/>
    </row>
    <row r="20236" spans="26:26" x14ac:dyDescent="0.2">
      <c r="Z20236" s="5"/>
    </row>
    <row r="20237" spans="26:26" x14ac:dyDescent="0.2">
      <c r="Z20237" s="5"/>
    </row>
    <row r="20238" spans="26:26" x14ac:dyDescent="0.2">
      <c r="Z20238" s="5"/>
    </row>
    <row r="20239" spans="26:26" x14ac:dyDescent="0.2">
      <c r="Z20239" s="5"/>
    </row>
    <row r="20240" spans="26:26" x14ac:dyDescent="0.2">
      <c r="Z20240" s="5"/>
    </row>
    <row r="20241" spans="26:26" x14ac:dyDescent="0.2">
      <c r="Z20241" s="5"/>
    </row>
    <row r="20242" spans="26:26" x14ac:dyDescent="0.2">
      <c r="Z20242" s="5"/>
    </row>
    <row r="20243" spans="26:26" x14ac:dyDescent="0.2">
      <c r="Z20243" s="5"/>
    </row>
    <row r="20244" spans="26:26" x14ac:dyDescent="0.2">
      <c r="Z20244" s="5"/>
    </row>
    <row r="20245" spans="26:26" x14ac:dyDescent="0.2">
      <c r="Z20245" s="5"/>
    </row>
    <row r="20246" spans="26:26" x14ac:dyDescent="0.2">
      <c r="Z20246" s="5"/>
    </row>
    <row r="20247" spans="26:26" x14ac:dyDescent="0.2">
      <c r="Z20247" s="5"/>
    </row>
    <row r="20248" spans="26:26" x14ac:dyDescent="0.2">
      <c r="Z20248" s="5"/>
    </row>
    <row r="20249" spans="26:26" x14ac:dyDescent="0.2">
      <c r="Z20249" s="5"/>
    </row>
    <row r="20250" spans="26:26" x14ac:dyDescent="0.2">
      <c r="Z20250" s="5"/>
    </row>
    <row r="20251" spans="26:26" x14ac:dyDescent="0.2">
      <c r="Z20251" s="5"/>
    </row>
    <row r="20252" spans="26:26" x14ac:dyDescent="0.2">
      <c r="Z20252" s="5"/>
    </row>
    <row r="20253" spans="26:26" x14ac:dyDescent="0.2">
      <c r="Z20253" s="5"/>
    </row>
    <row r="20254" spans="26:26" x14ac:dyDescent="0.2">
      <c r="Z20254" s="5"/>
    </row>
    <row r="20255" spans="26:26" x14ac:dyDescent="0.2">
      <c r="Z20255" s="5"/>
    </row>
    <row r="20256" spans="26:26" x14ac:dyDescent="0.2">
      <c r="Z20256" s="5"/>
    </row>
    <row r="20257" spans="26:26" x14ac:dyDescent="0.2">
      <c r="Z20257" s="5"/>
    </row>
    <row r="20258" spans="26:26" x14ac:dyDescent="0.2">
      <c r="Z20258" s="5"/>
    </row>
    <row r="20259" spans="26:26" x14ac:dyDescent="0.2">
      <c r="Z20259" s="5"/>
    </row>
    <row r="20260" spans="26:26" x14ac:dyDescent="0.2">
      <c r="Z20260" s="5"/>
    </row>
    <row r="20261" spans="26:26" x14ac:dyDescent="0.2">
      <c r="Z20261" s="5"/>
    </row>
    <row r="20262" spans="26:26" x14ac:dyDescent="0.2">
      <c r="Z20262" s="5"/>
    </row>
    <row r="20263" spans="26:26" x14ac:dyDescent="0.2">
      <c r="Z20263" s="5"/>
    </row>
    <row r="20264" spans="26:26" x14ac:dyDescent="0.2">
      <c r="Z20264" s="5"/>
    </row>
    <row r="20265" spans="26:26" x14ac:dyDescent="0.2">
      <c r="Z20265" s="5"/>
    </row>
    <row r="20266" spans="26:26" x14ac:dyDescent="0.2">
      <c r="Z20266" s="5"/>
    </row>
    <row r="20267" spans="26:26" x14ac:dyDescent="0.2">
      <c r="Z20267" s="5"/>
    </row>
    <row r="20268" spans="26:26" x14ac:dyDescent="0.2">
      <c r="Z20268" s="5"/>
    </row>
    <row r="20269" spans="26:26" x14ac:dyDescent="0.2">
      <c r="Z20269" s="5"/>
    </row>
    <row r="20270" spans="26:26" x14ac:dyDescent="0.2">
      <c r="Z20270" s="5"/>
    </row>
    <row r="20271" spans="26:26" x14ac:dyDescent="0.2">
      <c r="Z20271" s="5"/>
    </row>
    <row r="20272" spans="26:26" x14ac:dyDescent="0.2">
      <c r="Z20272" s="5"/>
    </row>
    <row r="20273" spans="26:26" x14ac:dyDescent="0.2">
      <c r="Z20273" s="5"/>
    </row>
    <row r="20274" spans="26:26" x14ac:dyDescent="0.2">
      <c r="Z20274" s="5"/>
    </row>
    <row r="20275" spans="26:26" x14ac:dyDescent="0.2">
      <c r="Z20275" s="5"/>
    </row>
    <row r="20276" spans="26:26" x14ac:dyDescent="0.2">
      <c r="Z20276" s="5"/>
    </row>
    <row r="20277" spans="26:26" x14ac:dyDescent="0.2">
      <c r="Z20277" s="5"/>
    </row>
    <row r="20278" spans="26:26" x14ac:dyDescent="0.2">
      <c r="Z20278" s="5"/>
    </row>
    <row r="20279" spans="26:26" x14ac:dyDescent="0.2">
      <c r="Z20279" s="5"/>
    </row>
    <row r="20280" spans="26:26" x14ac:dyDescent="0.2">
      <c r="Z20280" s="5"/>
    </row>
    <row r="20281" spans="26:26" x14ac:dyDescent="0.2">
      <c r="Z20281" s="5"/>
    </row>
    <row r="20282" spans="26:26" x14ac:dyDescent="0.2">
      <c r="Z20282" s="5"/>
    </row>
    <row r="20283" spans="26:26" x14ac:dyDescent="0.2">
      <c r="Z20283" s="5"/>
    </row>
    <row r="20284" spans="26:26" x14ac:dyDescent="0.2">
      <c r="Z20284" s="5"/>
    </row>
    <row r="20285" spans="26:26" x14ac:dyDescent="0.2">
      <c r="Z20285" s="5"/>
    </row>
    <row r="20286" spans="26:26" x14ac:dyDescent="0.2">
      <c r="Z20286" s="5"/>
    </row>
    <row r="20287" spans="26:26" x14ac:dyDescent="0.2">
      <c r="Z20287" s="5"/>
    </row>
    <row r="20288" spans="26:26" x14ac:dyDescent="0.2">
      <c r="Z20288" s="5"/>
    </row>
    <row r="20289" spans="26:26" x14ac:dyDescent="0.2">
      <c r="Z20289" s="5"/>
    </row>
    <row r="20290" spans="26:26" x14ac:dyDescent="0.2">
      <c r="Z20290" s="5"/>
    </row>
    <row r="20291" spans="26:26" x14ac:dyDescent="0.2">
      <c r="Z20291" s="5"/>
    </row>
    <row r="20292" spans="26:26" x14ac:dyDescent="0.2">
      <c r="Z20292" s="5"/>
    </row>
    <row r="20293" spans="26:26" x14ac:dyDescent="0.2">
      <c r="Z20293" s="5"/>
    </row>
    <row r="20294" spans="26:26" x14ac:dyDescent="0.2">
      <c r="Z20294" s="5"/>
    </row>
    <row r="20295" spans="26:26" x14ac:dyDescent="0.2">
      <c r="Z20295" s="5"/>
    </row>
    <row r="20296" spans="26:26" x14ac:dyDescent="0.2">
      <c r="Z20296" s="5"/>
    </row>
    <row r="20297" spans="26:26" x14ac:dyDescent="0.2">
      <c r="Z20297" s="5"/>
    </row>
    <row r="20298" spans="26:26" x14ac:dyDescent="0.2">
      <c r="Z20298" s="5"/>
    </row>
    <row r="20299" spans="26:26" x14ac:dyDescent="0.2">
      <c r="Z20299" s="5"/>
    </row>
    <row r="20300" spans="26:26" x14ac:dyDescent="0.2">
      <c r="Z20300" s="5"/>
    </row>
    <row r="20301" spans="26:26" x14ac:dyDescent="0.2">
      <c r="Z20301" s="5"/>
    </row>
    <row r="20302" spans="26:26" x14ac:dyDescent="0.2">
      <c r="Z20302" s="5"/>
    </row>
    <row r="20303" spans="26:26" x14ac:dyDescent="0.2">
      <c r="Z20303" s="5"/>
    </row>
    <row r="20304" spans="26:26" x14ac:dyDescent="0.2">
      <c r="Z20304" s="5"/>
    </row>
    <row r="20305" spans="26:26" x14ac:dyDescent="0.2">
      <c r="Z20305" s="5"/>
    </row>
    <row r="20306" spans="26:26" x14ac:dyDescent="0.2">
      <c r="Z20306" s="5"/>
    </row>
    <row r="20307" spans="26:26" x14ac:dyDescent="0.2">
      <c r="Z20307" s="5"/>
    </row>
    <row r="20308" spans="26:26" x14ac:dyDescent="0.2">
      <c r="Z20308" s="5"/>
    </row>
    <row r="20309" spans="26:26" x14ac:dyDescent="0.2">
      <c r="Z20309" s="5"/>
    </row>
    <row r="20310" spans="26:26" x14ac:dyDescent="0.2">
      <c r="Z20310" s="5"/>
    </row>
    <row r="20311" spans="26:26" x14ac:dyDescent="0.2">
      <c r="Z20311" s="5"/>
    </row>
    <row r="20312" spans="26:26" x14ac:dyDescent="0.2">
      <c r="Z20312" s="5"/>
    </row>
    <row r="20313" spans="26:26" x14ac:dyDescent="0.2">
      <c r="Z20313" s="5"/>
    </row>
    <row r="20314" spans="26:26" x14ac:dyDescent="0.2">
      <c r="Z20314" s="5"/>
    </row>
    <row r="20315" spans="26:26" x14ac:dyDescent="0.2">
      <c r="Z20315" s="5"/>
    </row>
    <row r="20316" spans="26:26" x14ac:dyDescent="0.2">
      <c r="Z20316" s="5"/>
    </row>
    <row r="20317" spans="26:26" x14ac:dyDescent="0.2">
      <c r="Z20317" s="5"/>
    </row>
    <row r="20318" spans="26:26" x14ac:dyDescent="0.2">
      <c r="Z20318" s="5"/>
    </row>
    <row r="20319" spans="26:26" x14ac:dyDescent="0.2">
      <c r="Z20319" s="5"/>
    </row>
    <row r="20320" spans="26:26" x14ac:dyDescent="0.2">
      <c r="Z20320" s="5"/>
    </row>
    <row r="20321" spans="26:26" x14ac:dyDescent="0.2">
      <c r="Z20321" s="5"/>
    </row>
    <row r="20322" spans="26:26" x14ac:dyDescent="0.2">
      <c r="Z20322" s="5"/>
    </row>
    <row r="20323" spans="26:26" x14ac:dyDescent="0.2">
      <c r="Z20323" s="5"/>
    </row>
    <row r="20324" spans="26:26" x14ac:dyDescent="0.2">
      <c r="Z20324" s="5"/>
    </row>
    <row r="20325" spans="26:26" x14ac:dyDescent="0.2">
      <c r="Z20325" s="5"/>
    </row>
    <row r="20326" spans="26:26" x14ac:dyDescent="0.2">
      <c r="Z20326" s="5"/>
    </row>
    <row r="20327" spans="26:26" x14ac:dyDescent="0.2">
      <c r="Z20327" s="5"/>
    </row>
    <row r="20328" spans="26:26" x14ac:dyDescent="0.2">
      <c r="Z20328" s="5"/>
    </row>
    <row r="20329" spans="26:26" x14ac:dyDescent="0.2">
      <c r="Z20329" s="5"/>
    </row>
    <row r="20330" spans="26:26" x14ac:dyDescent="0.2">
      <c r="Z20330" s="5"/>
    </row>
    <row r="20331" spans="26:26" x14ac:dyDescent="0.2">
      <c r="Z20331" s="5"/>
    </row>
    <row r="20332" spans="26:26" x14ac:dyDescent="0.2">
      <c r="Z20332" s="5"/>
    </row>
    <row r="20333" spans="26:26" x14ac:dyDescent="0.2">
      <c r="Z20333" s="5"/>
    </row>
    <row r="20334" spans="26:26" x14ac:dyDescent="0.2">
      <c r="Z20334" s="5"/>
    </row>
    <row r="20335" spans="26:26" x14ac:dyDescent="0.2">
      <c r="Z20335" s="5"/>
    </row>
    <row r="20336" spans="26:26" x14ac:dyDescent="0.2">
      <c r="Z20336" s="5"/>
    </row>
    <row r="20337" spans="26:26" x14ac:dyDescent="0.2">
      <c r="Z20337" s="5"/>
    </row>
    <row r="20338" spans="26:26" x14ac:dyDescent="0.2">
      <c r="Z20338" s="5"/>
    </row>
    <row r="20339" spans="26:26" x14ac:dyDescent="0.2">
      <c r="Z20339" s="5"/>
    </row>
    <row r="20340" spans="26:26" x14ac:dyDescent="0.2">
      <c r="Z20340" s="5"/>
    </row>
    <row r="20341" spans="26:26" x14ac:dyDescent="0.2">
      <c r="Z20341" s="5"/>
    </row>
    <row r="20342" spans="26:26" x14ac:dyDescent="0.2">
      <c r="Z20342" s="5"/>
    </row>
    <row r="20343" spans="26:26" x14ac:dyDescent="0.2">
      <c r="Z20343" s="5"/>
    </row>
    <row r="20344" spans="26:26" x14ac:dyDescent="0.2">
      <c r="Z20344" s="5"/>
    </row>
    <row r="20345" spans="26:26" x14ac:dyDescent="0.2">
      <c r="Z20345" s="5"/>
    </row>
    <row r="20346" spans="26:26" x14ac:dyDescent="0.2">
      <c r="Z20346" s="5"/>
    </row>
    <row r="20347" spans="26:26" x14ac:dyDescent="0.2">
      <c r="Z20347" s="5"/>
    </row>
    <row r="20348" spans="26:26" x14ac:dyDescent="0.2">
      <c r="Z20348" s="5"/>
    </row>
    <row r="20349" spans="26:26" x14ac:dyDescent="0.2">
      <c r="Z20349" s="5"/>
    </row>
    <row r="20350" spans="26:26" x14ac:dyDescent="0.2">
      <c r="Z20350" s="5"/>
    </row>
    <row r="20351" spans="26:26" x14ac:dyDescent="0.2">
      <c r="Z20351" s="5"/>
    </row>
    <row r="20352" spans="26:26" x14ac:dyDescent="0.2">
      <c r="Z20352" s="5"/>
    </row>
    <row r="20353" spans="26:26" x14ac:dyDescent="0.2">
      <c r="Z20353" s="5"/>
    </row>
    <row r="20354" spans="26:26" x14ac:dyDescent="0.2">
      <c r="Z20354" s="5"/>
    </row>
    <row r="20355" spans="26:26" x14ac:dyDescent="0.2">
      <c r="Z20355" s="5"/>
    </row>
    <row r="20356" spans="26:26" x14ac:dyDescent="0.2">
      <c r="Z20356" s="5"/>
    </row>
    <row r="20357" spans="26:26" x14ac:dyDescent="0.2">
      <c r="Z20357" s="5"/>
    </row>
    <row r="20358" spans="26:26" x14ac:dyDescent="0.2">
      <c r="Z20358" s="5"/>
    </row>
    <row r="20359" spans="26:26" x14ac:dyDescent="0.2">
      <c r="Z20359" s="5"/>
    </row>
    <row r="20360" spans="26:26" x14ac:dyDescent="0.2">
      <c r="Z20360" s="5"/>
    </row>
    <row r="20361" spans="26:26" x14ac:dyDescent="0.2">
      <c r="Z20361" s="5"/>
    </row>
    <row r="20362" spans="26:26" x14ac:dyDescent="0.2">
      <c r="Z20362" s="5"/>
    </row>
    <row r="20363" spans="26:26" x14ac:dyDescent="0.2">
      <c r="Z20363" s="5"/>
    </row>
    <row r="20364" spans="26:26" x14ac:dyDescent="0.2">
      <c r="Z20364" s="5"/>
    </row>
    <row r="20365" spans="26:26" x14ac:dyDescent="0.2">
      <c r="Z20365" s="5"/>
    </row>
    <row r="20366" spans="26:26" x14ac:dyDescent="0.2">
      <c r="Z20366" s="5"/>
    </row>
    <row r="20367" spans="26:26" x14ac:dyDescent="0.2">
      <c r="Z20367" s="5"/>
    </row>
    <row r="20368" spans="26:26" x14ac:dyDescent="0.2">
      <c r="Z20368" s="5"/>
    </row>
    <row r="20369" spans="26:26" x14ac:dyDescent="0.2">
      <c r="Z20369" s="5"/>
    </row>
    <row r="20370" spans="26:26" x14ac:dyDescent="0.2">
      <c r="Z20370" s="5"/>
    </row>
    <row r="20371" spans="26:26" x14ac:dyDescent="0.2">
      <c r="Z20371" s="5"/>
    </row>
    <row r="20372" spans="26:26" x14ac:dyDescent="0.2">
      <c r="Z20372" s="5"/>
    </row>
    <row r="20373" spans="26:26" x14ac:dyDescent="0.2">
      <c r="Z20373" s="5"/>
    </row>
    <row r="20374" spans="26:26" x14ac:dyDescent="0.2">
      <c r="Z20374" s="5"/>
    </row>
    <row r="20375" spans="26:26" x14ac:dyDescent="0.2">
      <c r="Z20375" s="5"/>
    </row>
    <row r="20376" spans="26:26" x14ac:dyDescent="0.2">
      <c r="Z20376" s="5"/>
    </row>
    <row r="20377" spans="26:26" x14ac:dyDescent="0.2">
      <c r="Z20377" s="5"/>
    </row>
    <row r="20378" spans="26:26" x14ac:dyDescent="0.2">
      <c r="Z20378" s="5"/>
    </row>
    <row r="20379" spans="26:26" x14ac:dyDescent="0.2">
      <c r="Z20379" s="5"/>
    </row>
    <row r="20380" spans="26:26" x14ac:dyDescent="0.2">
      <c r="Z20380" s="5"/>
    </row>
    <row r="20381" spans="26:26" x14ac:dyDescent="0.2">
      <c r="Z20381" s="5"/>
    </row>
    <row r="20382" spans="26:26" x14ac:dyDescent="0.2">
      <c r="Z20382" s="5"/>
    </row>
    <row r="20383" spans="26:26" x14ac:dyDescent="0.2">
      <c r="Z20383" s="5"/>
    </row>
    <row r="20384" spans="26:26" x14ac:dyDescent="0.2">
      <c r="Z20384" s="5"/>
    </row>
    <row r="20385" spans="26:26" x14ac:dyDescent="0.2">
      <c r="Z20385" s="5"/>
    </row>
    <row r="20386" spans="26:26" x14ac:dyDescent="0.2">
      <c r="Z20386" s="5"/>
    </row>
    <row r="20387" spans="26:26" x14ac:dyDescent="0.2">
      <c r="Z20387" s="5"/>
    </row>
    <row r="20388" spans="26:26" x14ac:dyDescent="0.2">
      <c r="Z20388" s="5"/>
    </row>
    <row r="20389" spans="26:26" x14ac:dyDescent="0.2">
      <c r="Z20389" s="5"/>
    </row>
    <row r="20390" spans="26:26" x14ac:dyDescent="0.2">
      <c r="Z20390" s="5"/>
    </row>
    <row r="20391" spans="26:26" x14ac:dyDescent="0.2">
      <c r="Z20391" s="5"/>
    </row>
    <row r="20392" spans="26:26" x14ac:dyDescent="0.2">
      <c r="Z20392" s="5"/>
    </row>
    <row r="20393" spans="26:26" x14ac:dyDescent="0.2">
      <c r="Z20393" s="5"/>
    </row>
    <row r="20394" spans="26:26" x14ac:dyDescent="0.2">
      <c r="Z20394" s="5"/>
    </row>
    <row r="20395" spans="26:26" x14ac:dyDescent="0.2">
      <c r="Z20395" s="5"/>
    </row>
    <row r="20396" spans="26:26" x14ac:dyDescent="0.2">
      <c r="Z20396" s="5"/>
    </row>
    <row r="20397" spans="26:26" x14ac:dyDescent="0.2">
      <c r="Z20397" s="5"/>
    </row>
    <row r="20398" spans="26:26" x14ac:dyDescent="0.2">
      <c r="Z20398" s="5"/>
    </row>
    <row r="20399" spans="26:26" x14ac:dyDescent="0.2">
      <c r="Z20399" s="5"/>
    </row>
    <row r="20400" spans="26:26" x14ac:dyDescent="0.2">
      <c r="Z20400" s="5"/>
    </row>
    <row r="20401" spans="26:26" x14ac:dyDescent="0.2">
      <c r="Z20401" s="5"/>
    </row>
    <row r="20402" spans="26:26" x14ac:dyDescent="0.2">
      <c r="Z20402" s="5"/>
    </row>
    <row r="20403" spans="26:26" x14ac:dyDescent="0.2">
      <c r="Z20403" s="5"/>
    </row>
    <row r="20404" spans="26:26" x14ac:dyDescent="0.2">
      <c r="Z20404" s="5"/>
    </row>
    <row r="20405" spans="26:26" x14ac:dyDescent="0.2">
      <c r="Z20405" s="5"/>
    </row>
    <row r="20406" spans="26:26" x14ac:dyDescent="0.2">
      <c r="Z20406" s="5"/>
    </row>
    <row r="20407" spans="26:26" x14ac:dyDescent="0.2">
      <c r="Z20407" s="5"/>
    </row>
    <row r="20408" spans="26:26" x14ac:dyDescent="0.2">
      <c r="Z20408" s="5"/>
    </row>
    <row r="20409" spans="26:26" x14ac:dyDescent="0.2">
      <c r="Z20409" s="5"/>
    </row>
    <row r="20410" spans="26:26" x14ac:dyDescent="0.2">
      <c r="Z20410" s="5"/>
    </row>
    <row r="20411" spans="26:26" x14ac:dyDescent="0.2">
      <c r="Z20411" s="5"/>
    </row>
    <row r="20412" spans="26:26" x14ac:dyDescent="0.2">
      <c r="Z20412" s="5"/>
    </row>
    <row r="20413" spans="26:26" x14ac:dyDescent="0.2">
      <c r="Z20413" s="5"/>
    </row>
    <row r="20414" spans="26:26" x14ac:dyDescent="0.2">
      <c r="Z20414" s="5"/>
    </row>
    <row r="20415" spans="26:26" x14ac:dyDescent="0.2">
      <c r="Z20415" s="5"/>
    </row>
    <row r="20416" spans="26:26" x14ac:dyDescent="0.2">
      <c r="Z20416" s="5"/>
    </row>
    <row r="20417" spans="26:26" x14ac:dyDescent="0.2">
      <c r="Z20417" s="5"/>
    </row>
    <row r="20418" spans="26:26" x14ac:dyDescent="0.2">
      <c r="Z20418" s="5"/>
    </row>
    <row r="20419" spans="26:26" x14ac:dyDescent="0.2">
      <c r="Z20419" s="5"/>
    </row>
    <row r="20420" spans="26:26" x14ac:dyDescent="0.2">
      <c r="Z20420" s="5"/>
    </row>
    <row r="20421" spans="26:26" x14ac:dyDescent="0.2">
      <c r="Z20421" s="5"/>
    </row>
    <row r="20422" spans="26:26" x14ac:dyDescent="0.2">
      <c r="Z20422" s="5"/>
    </row>
    <row r="20423" spans="26:26" x14ac:dyDescent="0.2">
      <c r="Z20423" s="5"/>
    </row>
    <row r="20424" spans="26:26" x14ac:dyDescent="0.2">
      <c r="Z20424" s="5"/>
    </row>
    <row r="20425" spans="26:26" x14ac:dyDescent="0.2">
      <c r="Z20425" s="5"/>
    </row>
    <row r="20426" spans="26:26" x14ac:dyDescent="0.2">
      <c r="Z20426" s="5"/>
    </row>
    <row r="20427" spans="26:26" x14ac:dyDescent="0.2">
      <c r="Z20427" s="5"/>
    </row>
    <row r="20428" spans="26:26" x14ac:dyDescent="0.2">
      <c r="Z20428" s="5"/>
    </row>
    <row r="20429" spans="26:26" x14ac:dyDescent="0.2">
      <c r="Z20429" s="5"/>
    </row>
    <row r="20430" spans="26:26" x14ac:dyDescent="0.2">
      <c r="Z20430" s="5"/>
    </row>
    <row r="20431" spans="26:26" x14ac:dyDescent="0.2">
      <c r="Z20431" s="5"/>
    </row>
    <row r="20432" spans="26:26" x14ac:dyDescent="0.2">
      <c r="Z20432" s="5"/>
    </row>
    <row r="20433" spans="26:26" x14ac:dyDescent="0.2">
      <c r="Z20433" s="5"/>
    </row>
    <row r="20434" spans="26:26" x14ac:dyDescent="0.2">
      <c r="Z20434" s="5"/>
    </row>
    <row r="20435" spans="26:26" x14ac:dyDescent="0.2">
      <c r="Z20435" s="5"/>
    </row>
    <row r="20436" spans="26:26" x14ac:dyDescent="0.2">
      <c r="Z20436" s="5"/>
    </row>
    <row r="20437" spans="26:26" x14ac:dyDescent="0.2">
      <c r="Z20437" s="5"/>
    </row>
    <row r="20438" spans="26:26" x14ac:dyDescent="0.2">
      <c r="Z20438" s="5"/>
    </row>
    <row r="20439" spans="26:26" x14ac:dyDescent="0.2">
      <c r="Z20439" s="5"/>
    </row>
    <row r="20440" spans="26:26" x14ac:dyDescent="0.2">
      <c r="Z20440" s="5"/>
    </row>
    <row r="20441" spans="26:26" x14ac:dyDescent="0.2">
      <c r="Z20441" s="5"/>
    </row>
    <row r="20442" spans="26:26" x14ac:dyDescent="0.2">
      <c r="Z20442" s="5"/>
    </row>
    <row r="20443" spans="26:26" x14ac:dyDescent="0.2">
      <c r="Z20443" s="5"/>
    </row>
    <row r="20444" spans="26:26" x14ac:dyDescent="0.2">
      <c r="Z20444" s="5"/>
    </row>
    <row r="20445" spans="26:26" x14ac:dyDescent="0.2">
      <c r="Z20445" s="5"/>
    </row>
    <row r="20446" spans="26:26" x14ac:dyDescent="0.2">
      <c r="Z20446" s="5"/>
    </row>
    <row r="20447" spans="26:26" x14ac:dyDescent="0.2">
      <c r="Z20447" s="5"/>
    </row>
    <row r="20448" spans="26:26" x14ac:dyDescent="0.2">
      <c r="Z20448" s="5"/>
    </row>
    <row r="20449" spans="26:26" x14ac:dyDescent="0.2">
      <c r="Z20449" s="5"/>
    </row>
    <row r="20450" spans="26:26" x14ac:dyDescent="0.2">
      <c r="Z20450" s="5"/>
    </row>
    <row r="20451" spans="26:26" x14ac:dyDescent="0.2">
      <c r="Z20451" s="5"/>
    </row>
    <row r="20452" spans="26:26" x14ac:dyDescent="0.2">
      <c r="Z20452" s="5"/>
    </row>
    <row r="20453" spans="26:26" x14ac:dyDescent="0.2">
      <c r="Z20453" s="5"/>
    </row>
    <row r="20454" spans="26:26" x14ac:dyDescent="0.2">
      <c r="Z20454" s="5"/>
    </row>
    <row r="20455" spans="26:26" x14ac:dyDescent="0.2">
      <c r="Z20455" s="5"/>
    </row>
    <row r="20456" spans="26:26" x14ac:dyDescent="0.2">
      <c r="Z20456" s="5"/>
    </row>
    <row r="20457" spans="26:26" x14ac:dyDescent="0.2">
      <c r="Z20457" s="5"/>
    </row>
    <row r="20458" spans="26:26" x14ac:dyDescent="0.2">
      <c r="Z20458" s="5"/>
    </row>
    <row r="20459" spans="26:26" x14ac:dyDescent="0.2">
      <c r="Z20459" s="5"/>
    </row>
    <row r="20460" spans="26:26" x14ac:dyDescent="0.2">
      <c r="Z20460" s="5"/>
    </row>
    <row r="20461" spans="26:26" x14ac:dyDescent="0.2">
      <c r="Z20461" s="5"/>
    </row>
    <row r="20462" spans="26:26" x14ac:dyDescent="0.2">
      <c r="Z20462" s="5"/>
    </row>
    <row r="20463" spans="26:26" x14ac:dyDescent="0.2">
      <c r="Z20463" s="5"/>
    </row>
    <row r="20464" spans="26:26" x14ac:dyDescent="0.2">
      <c r="Z20464" s="5"/>
    </row>
    <row r="20465" spans="26:26" x14ac:dyDescent="0.2">
      <c r="Z20465" s="5"/>
    </row>
    <row r="20466" spans="26:26" x14ac:dyDescent="0.2">
      <c r="Z20466" s="5"/>
    </row>
    <row r="20467" spans="26:26" x14ac:dyDescent="0.2">
      <c r="Z20467" s="5"/>
    </row>
    <row r="20468" spans="26:26" x14ac:dyDescent="0.2">
      <c r="Z20468" s="5"/>
    </row>
    <row r="20469" spans="26:26" x14ac:dyDescent="0.2">
      <c r="Z20469" s="5"/>
    </row>
    <row r="20470" spans="26:26" x14ac:dyDescent="0.2">
      <c r="Z20470" s="5"/>
    </row>
    <row r="20471" spans="26:26" x14ac:dyDescent="0.2">
      <c r="Z20471" s="5"/>
    </row>
    <row r="20472" spans="26:26" x14ac:dyDescent="0.2">
      <c r="Z20472" s="5"/>
    </row>
    <row r="20473" spans="26:26" x14ac:dyDescent="0.2">
      <c r="Z20473" s="5"/>
    </row>
    <row r="20474" spans="26:26" x14ac:dyDescent="0.2">
      <c r="Z20474" s="5"/>
    </row>
    <row r="20475" spans="26:26" x14ac:dyDescent="0.2">
      <c r="Z20475" s="5"/>
    </row>
    <row r="20476" spans="26:26" x14ac:dyDescent="0.2">
      <c r="Z20476" s="5"/>
    </row>
    <row r="20477" spans="26:26" x14ac:dyDescent="0.2">
      <c r="Z20477" s="5"/>
    </row>
    <row r="20478" spans="26:26" x14ac:dyDescent="0.2">
      <c r="Z20478" s="5"/>
    </row>
    <row r="20479" spans="26:26" x14ac:dyDescent="0.2">
      <c r="Z20479" s="5"/>
    </row>
    <row r="20480" spans="26:26" x14ac:dyDescent="0.2">
      <c r="Z20480" s="5"/>
    </row>
    <row r="20481" spans="26:26" x14ac:dyDescent="0.2">
      <c r="Z20481" s="5"/>
    </row>
    <row r="20482" spans="26:26" x14ac:dyDescent="0.2">
      <c r="Z20482" s="5"/>
    </row>
    <row r="20483" spans="26:26" x14ac:dyDescent="0.2">
      <c r="Z20483" s="5"/>
    </row>
    <row r="20484" spans="26:26" x14ac:dyDescent="0.2">
      <c r="Z20484" s="5"/>
    </row>
    <row r="20485" spans="26:26" x14ac:dyDescent="0.2">
      <c r="Z20485" s="5"/>
    </row>
    <row r="20486" spans="26:26" x14ac:dyDescent="0.2">
      <c r="Z20486" s="5"/>
    </row>
    <row r="20487" spans="26:26" x14ac:dyDescent="0.2">
      <c r="Z20487" s="5"/>
    </row>
    <row r="20488" spans="26:26" x14ac:dyDescent="0.2">
      <c r="Z20488" s="5"/>
    </row>
    <row r="20489" spans="26:26" x14ac:dyDescent="0.2">
      <c r="Z20489" s="5"/>
    </row>
    <row r="20490" spans="26:26" x14ac:dyDescent="0.2">
      <c r="Z20490" s="5"/>
    </row>
    <row r="20491" spans="26:26" x14ac:dyDescent="0.2">
      <c r="Z20491" s="5"/>
    </row>
    <row r="20492" spans="26:26" x14ac:dyDescent="0.2">
      <c r="Z20492" s="5"/>
    </row>
    <row r="20493" spans="26:26" x14ac:dyDescent="0.2">
      <c r="Z20493" s="5"/>
    </row>
    <row r="20494" spans="26:26" x14ac:dyDescent="0.2">
      <c r="Z20494" s="5"/>
    </row>
    <row r="20495" spans="26:26" x14ac:dyDescent="0.2">
      <c r="Z20495" s="5"/>
    </row>
    <row r="20496" spans="26:26" x14ac:dyDescent="0.2">
      <c r="Z20496" s="5"/>
    </row>
    <row r="20497" spans="26:26" x14ac:dyDescent="0.2">
      <c r="Z20497" s="5"/>
    </row>
    <row r="20498" spans="26:26" x14ac:dyDescent="0.2">
      <c r="Z20498" s="5"/>
    </row>
    <row r="20499" spans="26:26" x14ac:dyDescent="0.2">
      <c r="Z20499" s="5"/>
    </row>
    <row r="20500" spans="26:26" x14ac:dyDescent="0.2">
      <c r="Z20500" s="5"/>
    </row>
    <row r="20501" spans="26:26" x14ac:dyDescent="0.2">
      <c r="Z20501" s="5"/>
    </row>
    <row r="20502" spans="26:26" x14ac:dyDescent="0.2">
      <c r="Z20502" s="5"/>
    </row>
    <row r="20503" spans="26:26" x14ac:dyDescent="0.2">
      <c r="Z20503" s="5"/>
    </row>
    <row r="20504" spans="26:26" x14ac:dyDescent="0.2">
      <c r="Z20504" s="5"/>
    </row>
    <row r="20505" spans="26:26" x14ac:dyDescent="0.2">
      <c r="Z20505" s="5"/>
    </row>
    <row r="20506" spans="26:26" x14ac:dyDescent="0.2">
      <c r="Z20506" s="5"/>
    </row>
    <row r="20507" spans="26:26" x14ac:dyDescent="0.2">
      <c r="Z20507" s="5"/>
    </row>
    <row r="20508" spans="26:26" x14ac:dyDescent="0.2">
      <c r="Z20508" s="5"/>
    </row>
    <row r="20509" spans="26:26" x14ac:dyDescent="0.2">
      <c r="Z20509" s="5"/>
    </row>
    <row r="20510" spans="26:26" x14ac:dyDescent="0.2">
      <c r="Z20510" s="5"/>
    </row>
    <row r="20511" spans="26:26" x14ac:dyDescent="0.2">
      <c r="Z20511" s="5"/>
    </row>
    <row r="20512" spans="26:26" x14ac:dyDescent="0.2">
      <c r="Z20512" s="5"/>
    </row>
    <row r="20513" spans="26:26" x14ac:dyDescent="0.2">
      <c r="Z20513" s="5"/>
    </row>
    <row r="20514" spans="26:26" x14ac:dyDescent="0.2">
      <c r="Z20514" s="5"/>
    </row>
    <row r="20515" spans="26:26" x14ac:dyDescent="0.2">
      <c r="Z20515" s="5"/>
    </row>
    <row r="20516" spans="26:26" x14ac:dyDescent="0.2">
      <c r="Z20516" s="5"/>
    </row>
    <row r="20517" spans="26:26" x14ac:dyDescent="0.2">
      <c r="Z20517" s="5"/>
    </row>
    <row r="20518" spans="26:26" x14ac:dyDescent="0.2">
      <c r="Z20518" s="5"/>
    </row>
    <row r="20519" spans="26:26" x14ac:dyDescent="0.2">
      <c r="Z20519" s="5"/>
    </row>
    <row r="20520" spans="26:26" x14ac:dyDescent="0.2">
      <c r="Z20520" s="5"/>
    </row>
    <row r="20521" spans="26:26" x14ac:dyDescent="0.2">
      <c r="Z20521" s="5"/>
    </row>
    <row r="20522" spans="26:26" x14ac:dyDescent="0.2">
      <c r="Z20522" s="5"/>
    </row>
    <row r="20523" spans="26:26" x14ac:dyDescent="0.2">
      <c r="Z20523" s="5"/>
    </row>
    <row r="20524" spans="26:26" x14ac:dyDescent="0.2">
      <c r="Z20524" s="5"/>
    </row>
    <row r="20525" spans="26:26" x14ac:dyDescent="0.2">
      <c r="Z20525" s="5"/>
    </row>
    <row r="20526" spans="26:26" x14ac:dyDescent="0.2">
      <c r="Z20526" s="5"/>
    </row>
    <row r="20527" spans="26:26" x14ac:dyDescent="0.2">
      <c r="Z20527" s="5"/>
    </row>
    <row r="20528" spans="26:26" x14ac:dyDescent="0.2">
      <c r="Z20528" s="5"/>
    </row>
    <row r="20529" spans="26:26" x14ac:dyDescent="0.2">
      <c r="Z20529" s="5"/>
    </row>
    <row r="20530" spans="26:26" x14ac:dyDescent="0.2">
      <c r="Z20530" s="5"/>
    </row>
    <row r="20531" spans="26:26" x14ac:dyDescent="0.2">
      <c r="Z20531" s="5"/>
    </row>
    <row r="20532" spans="26:26" x14ac:dyDescent="0.2">
      <c r="Z20532" s="5"/>
    </row>
    <row r="20533" spans="26:26" x14ac:dyDescent="0.2">
      <c r="Z20533" s="5"/>
    </row>
    <row r="20534" spans="26:26" x14ac:dyDescent="0.2">
      <c r="Z20534" s="5"/>
    </row>
    <row r="20535" spans="26:26" x14ac:dyDescent="0.2">
      <c r="Z20535" s="5"/>
    </row>
    <row r="20536" spans="26:26" x14ac:dyDescent="0.2">
      <c r="Z20536" s="5"/>
    </row>
    <row r="20537" spans="26:26" x14ac:dyDescent="0.2">
      <c r="Z20537" s="5"/>
    </row>
    <row r="20538" spans="26:26" x14ac:dyDescent="0.2">
      <c r="Z20538" s="5"/>
    </row>
    <row r="20539" spans="26:26" x14ac:dyDescent="0.2">
      <c r="Z20539" s="5"/>
    </row>
    <row r="20540" spans="26:26" x14ac:dyDescent="0.2">
      <c r="Z20540" s="5"/>
    </row>
    <row r="20541" spans="26:26" x14ac:dyDescent="0.2">
      <c r="Z20541" s="5"/>
    </row>
    <row r="20542" spans="26:26" x14ac:dyDescent="0.2">
      <c r="Z20542" s="5"/>
    </row>
    <row r="20543" spans="26:26" x14ac:dyDescent="0.2">
      <c r="Z20543" s="5"/>
    </row>
    <row r="20544" spans="26:26" x14ac:dyDescent="0.2">
      <c r="Z20544" s="5"/>
    </row>
    <row r="20545" spans="26:26" x14ac:dyDescent="0.2">
      <c r="Z20545" s="5"/>
    </row>
    <row r="20546" spans="26:26" x14ac:dyDescent="0.2">
      <c r="Z20546" s="5"/>
    </row>
    <row r="20547" spans="26:26" x14ac:dyDescent="0.2">
      <c r="Z20547" s="5"/>
    </row>
    <row r="20548" spans="26:26" x14ac:dyDescent="0.2">
      <c r="Z20548" s="5"/>
    </row>
    <row r="20549" spans="26:26" x14ac:dyDescent="0.2">
      <c r="Z20549" s="5"/>
    </row>
    <row r="20550" spans="26:26" x14ac:dyDescent="0.2">
      <c r="Z20550" s="5"/>
    </row>
    <row r="20551" spans="26:26" x14ac:dyDescent="0.2">
      <c r="Z20551" s="5"/>
    </row>
    <row r="20552" spans="26:26" x14ac:dyDescent="0.2">
      <c r="Z20552" s="5"/>
    </row>
    <row r="20553" spans="26:26" x14ac:dyDescent="0.2">
      <c r="Z20553" s="5"/>
    </row>
    <row r="20554" spans="26:26" x14ac:dyDescent="0.2">
      <c r="Z20554" s="5"/>
    </row>
    <row r="20555" spans="26:26" x14ac:dyDescent="0.2">
      <c r="Z20555" s="5"/>
    </row>
    <row r="20556" spans="26:26" x14ac:dyDescent="0.2">
      <c r="Z20556" s="5"/>
    </row>
    <row r="20557" spans="26:26" x14ac:dyDescent="0.2">
      <c r="Z20557" s="5"/>
    </row>
    <row r="20558" spans="26:26" x14ac:dyDescent="0.2">
      <c r="Z20558" s="5"/>
    </row>
    <row r="20559" spans="26:26" x14ac:dyDescent="0.2">
      <c r="Z20559" s="5"/>
    </row>
    <row r="20560" spans="26:26" x14ac:dyDescent="0.2">
      <c r="Z20560" s="5"/>
    </row>
    <row r="20561" spans="26:26" x14ac:dyDescent="0.2">
      <c r="Z20561" s="5"/>
    </row>
    <row r="20562" spans="26:26" x14ac:dyDescent="0.2">
      <c r="Z20562" s="5"/>
    </row>
    <row r="20563" spans="26:26" x14ac:dyDescent="0.2">
      <c r="Z20563" s="5"/>
    </row>
    <row r="20564" spans="26:26" x14ac:dyDescent="0.2">
      <c r="Z20564" s="5"/>
    </row>
    <row r="20565" spans="26:26" x14ac:dyDescent="0.2">
      <c r="Z20565" s="5"/>
    </row>
    <row r="20566" spans="26:26" x14ac:dyDescent="0.2">
      <c r="Z20566" s="5"/>
    </row>
    <row r="20567" spans="26:26" x14ac:dyDescent="0.2">
      <c r="Z20567" s="5"/>
    </row>
    <row r="20568" spans="26:26" x14ac:dyDescent="0.2">
      <c r="Z20568" s="5"/>
    </row>
    <row r="20569" spans="26:26" x14ac:dyDescent="0.2">
      <c r="Z20569" s="5"/>
    </row>
    <row r="20570" spans="26:26" x14ac:dyDescent="0.2">
      <c r="Z20570" s="5"/>
    </row>
    <row r="20571" spans="26:26" x14ac:dyDescent="0.2">
      <c r="Z20571" s="5"/>
    </row>
    <row r="20572" spans="26:26" x14ac:dyDescent="0.2">
      <c r="Z20572" s="5"/>
    </row>
    <row r="20573" spans="26:26" x14ac:dyDescent="0.2">
      <c r="Z20573" s="5"/>
    </row>
    <row r="20574" spans="26:26" x14ac:dyDescent="0.2">
      <c r="Z20574" s="5"/>
    </row>
    <row r="20575" spans="26:26" x14ac:dyDescent="0.2">
      <c r="Z20575" s="5"/>
    </row>
    <row r="20576" spans="26:26" x14ac:dyDescent="0.2">
      <c r="Z20576" s="5"/>
    </row>
    <row r="20577" spans="26:26" x14ac:dyDescent="0.2">
      <c r="Z20577" s="5"/>
    </row>
    <row r="20578" spans="26:26" x14ac:dyDescent="0.2">
      <c r="Z20578" s="5"/>
    </row>
    <row r="20579" spans="26:26" x14ac:dyDescent="0.2">
      <c r="Z20579" s="5"/>
    </row>
    <row r="20580" spans="26:26" x14ac:dyDescent="0.2">
      <c r="Z20580" s="5"/>
    </row>
    <row r="20581" spans="26:26" x14ac:dyDescent="0.2">
      <c r="Z20581" s="5"/>
    </row>
    <row r="20582" spans="26:26" x14ac:dyDescent="0.2">
      <c r="Z20582" s="5"/>
    </row>
    <row r="20583" spans="26:26" x14ac:dyDescent="0.2">
      <c r="Z20583" s="5"/>
    </row>
    <row r="20584" spans="26:26" x14ac:dyDescent="0.2">
      <c r="Z20584" s="5"/>
    </row>
    <row r="20585" spans="26:26" x14ac:dyDescent="0.2">
      <c r="Z20585" s="5"/>
    </row>
    <row r="20586" spans="26:26" x14ac:dyDescent="0.2">
      <c r="Z20586" s="5"/>
    </row>
    <row r="20587" spans="26:26" x14ac:dyDescent="0.2">
      <c r="Z20587" s="5"/>
    </row>
    <row r="20588" spans="26:26" x14ac:dyDescent="0.2">
      <c r="Z20588" s="5"/>
    </row>
    <row r="20589" spans="26:26" x14ac:dyDescent="0.2">
      <c r="Z20589" s="5"/>
    </row>
    <row r="20590" spans="26:26" x14ac:dyDescent="0.2">
      <c r="Z20590" s="5"/>
    </row>
    <row r="20591" spans="26:26" x14ac:dyDescent="0.2">
      <c r="Z20591" s="5"/>
    </row>
    <row r="20592" spans="26:26" x14ac:dyDescent="0.2">
      <c r="Z20592" s="5"/>
    </row>
    <row r="20593" spans="26:26" x14ac:dyDescent="0.2">
      <c r="Z20593" s="5"/>
    </row>
    <row r="20594" spans="26:26" x14ac:dyDescent="0.2">
      <c r="Z20594" s="5"/>
    </row>
    <row r="20595" spans="26:26" x14ac:dyDescent="0.2">
      <c r="Z20595" s="5"/>
    </row>
    <row r="20596" spans="26:26" x14ac:dyDescent="0.2">
      <c r="Z20596" s="5"/>
    </row>
    <row r="20597" spans="26:26" x14ac:dyDescent="0.2">
      <c r="Z20597" s="5"/>
    </row>
    <row r="20598" spans="26:26" x14ac:dyDescent="0.2">
      <c r="Z20598" s="5"/>
    </row>
    <row r="20599" spans="26:26" x14ac:dyDescent="0.2">
      <c r="Z20599" s="5"/>
    </row>
    <row r="20600" spans="26:26" x14ac:dyDescent="0.2">
      <c r="Z20600" s="5"/>
    </row>
    <row r="20601" spans="26:26" x14ac:dyDescent="0.2">
      <c r="Z20601" s="5"/>
    </row>
    <row r="20602" spans="26:26" x14ac:dyDescent="0.2">
      <c r="Z20602" s="5"/>
    </row>
    <row r="20603" spans="26:26" x14ac:dyDescent="0.2">
      <c r="Z20603" s="5"/>
    </row>
    <row r="20604" spans="26:26" x14ac:dyDescent="0.2">
      <c r="Z20604" s="5"/>
    </row>
    <row r="20605" spans="26:26" x14ac:dyDescent="0.2">
      <c r="Z20605" s="5"/>
    </row>
    <row r="20606" spans="26:26" x14ac:dyDescent="0.2">
      <c r="Z20606" s="5"/>
    </row>
    <row r="20607" spans="26:26" x14ac:dyDescent="0.2">
      <c r="Z20607" s="5"/>
    </row>
    <row r="20608" spans="26:26" x14ac:dyDescent="0.2">
      <c r="Z20608" s="5"/>
    </row>
    <row r="20609" spans="26:26" x14ac:dyDescent="0.2">
      <c r="Z20609" s="5"/>
    </row>
    <row r="20610" spans="26:26" x14ac:dyDescent="0.2">
      <c r="Z20610" s="5"/>
    </row>
    <row r="20611" spans="26:26" x14ac:dyDescent="0.2">
      <c r="Z20611" s="5"/>
    </row>
    <row r="20612" spans="26:26" x14ac:dyDescent="0.2">
      <c r="Z20612" s="5"/>
    </row>
    <row r="20613" spans="26:26" x14ac:dyDescent="0.2">
      <c r="Z20613" s="5"/>
    </row>
    <row r="20614" spans="26:26" x14ac:dyDescent="0.2">
      <c r="Z20614" s="5"/>
    </row>
    <row r="20615" spans="26:26" x14ac:dyDescent="0.2">
      <c r="Z20615" s="5"/>
    </row>
    <row r="20616" spans="26:26" x14ac:dyDescent="0.2">
      <c r="Z20616" s="5"/>
    </row>
    <row r="20617" spans="26:26" x14ac:dyDescent="0.2">
      <c r="Z20617" s="5"/>
    </row>
    <row r="20618" spans="26:26" x14ac:dyDescent="0.2">
      <c r="Z20618" s="5"/>
    </row>
    <row r="20619" spans="26:26" x14ac:dyDescent="0.2">
      <c r="Z20619" s="5"/>
    </row>
    <row r="20620" spans="26:26" x14ac:dyDescent="0.2">
      <c r="Z20620" s="5"/>
    </row>
    <row r="20621" spans="26:26" x14ac:dyDescent="0.2">
      <c r="Z20621" s="5"/>
    </row>
    <row r="20622" spans="26:26" x14ac:dyDescent="0.2">
      <c r="Z20622" s="5"/>
    </row>
    <row r="20623" spans="26:26" x14ac:dyDescent="0.2">
      <c r="Z20623" s="5"/>
    </row>
    <row r="20624" spans="26:26" x14ac:dyDescent="0.2">
      <c r="Z20624" s="5"/>
    </row>
    <row r="20625" spans="26:26" x14ac:dyDescent="0.2">
      <c r="Z20625" s="5"/>
    </row>
    <row r="20626" spans="26:26" x14ac:dyDescent="0.2">
      <c r="Z20626" s="5"/>
    </row>
    <row r="20627" spans="26:26" x14ac:dyDescent="0.2">
      <c r="Z20627" s="5"/>
    </row>
    <row r="20628" spans="26:26" x14ac:dyDescent="0.2">
      <c r="Z20628" s="5"/>
    </row>
    <row r="20629" spans="26:26" x14ac:dyDescent="0.2">
      <c r="Z20629" s="5"/>
    </row>
    <row r="20630" spans="26:26" x14ac:dyDescent="0.2">
      <c r="Z20630" s="5"/>
    </row>
    <row r="20631" spans="26:26" x14ac:dyDescent="0.2">
      <c r="Z20631" s="5"/>
    </row>
    <row r="20632" spans="26:26" x14ac:dyDescent="0.2">
      <c r="Z20632" s="5"/>
    </row>
    <row r="20633" spans="26:26" x14ac:dyDescent="0.2">
      <c r="Z20633" s="5"/>
    </row>
    <row r="20634" spans="26:26" x14ac:dyDescent="0.2">
      <c r="Z20634" s="5"/>
    </row>
    <row r="20635" spans="26:26" x14ac:dyDescent="0.2">
      <c r="Z20635" s="5"/>
    </row>
    <row r="20636" spans="26:26" x14ac:dyDescent="0.2">
      <c r="Z20636" s="5"/>
    </row>
    <row r="20637" spans="26:26" x14ac:dyDescent="0.2">
      <c r="Z20637" s="5"/>
    </row>
    <row r="20638" spans="26:26" x14ac:dyDescent="0.2">
      <c r="Z20638" s="5"/>
    </row>
    <row r="20639" spans="26:26" x14ac:dyDescent="0.2">
      <c r="Z20639" s="5"/>
    </row>
    <row r="20640" spans="26:26" x14ac:dyDescent="0.2">
      <c r="Z20640" s="5"/>
    </row>
    <row r="20641" spans="26:26" x14ac:dyDescent="0.2">
      <c r="Z20641" s="5"/>
    </row>
    <row r="20642" spans="26:26" x14ac:dyDescent="0.2">
      <c r="Z20642" s="5"/>
    </row>
    <row r="20643" spans="26:26" x14ac:dyDescent="0.2">
      <c r="Z20643" s="5"/>
    </row>
    <row r="20644" spans="26:26" x14ac:dyDescent="0.2">
      <c r="Z20644" s="5"/>
    </row>
    <row r="20645" spans="26:26" x14ac:dyDescent="0.2">
      <c r="Z20645" s="5"/>
    </row>
    <row r="20646" spans="26:26" x14ac:dyDescent="0.2">
      <c r="Z20646" s="5"/>
    </row>
    <row r="20647" spans="26:26" x14ac:dyDescent="0.2">
      <c r="Z20647" s="5"/>
    </row>
    <row r="20648" spans="26:26" x14ac:dyDescent="0.2">
      <c r="Z20648" s="5"/>
    </row>
    <row r="20649" spans="26:26" x14ac:dyDescent="0.2">
      <c r="Z20649" s="5"/>
    </row>
    <row r="20650" spans="26:26" x14ac:dyDescent="0.2">
      <c r="Z20650" s="5"/>
    </row>
    <row r="20651" spans="26:26" x14ac:dyDescent="0.2">
      <c r="Z20651" s="5"/>
    </row>
    <row r="20652" spans="26:26" x14ac:dyDescent="0.2">
      <c r="Z20652" s="5"/>
    </row>
    <row r="20653" spans="26:26" x14ac:dyDescent="0.2">
      <c r="Z20653" s="5"/>
    </row>
    <row r="20654" spans="26:26" x14ac:dyDescent="0.2">
      <c r="Z20654" s="5"/>
    </row>
    <row r="20655" spans="26:26" x14ac:dyDescent="0.2">
      <c r="Z20655" s="5"/>
    </row>
    <row r="20656" spans="26:26" x14ac:dyDescent="0.2">
      <c r="Z20656" s="5"/>
    </row>
    <row r="20657" spans="26:26" x14ac:dyDescent="0.2">
      <c r="Z20657" s="5"/>
    </row>
    <row r="20658" spans="26:26" x14ac:dyDescent="0.2">
      <c r="Z20658" s="5"/>
    </row>
    <row r="20659" spans="26:26" x14ac:dyDescent="0.2">
      <c r="Z20659" s="5"/>
    </row>
    <row r="20660" spans="26:26" x14ac:dyDescent="0.2">
      <c r="Z20660" s="5"/>
    </row>
    <row r="20661" spans="26:26" x14ac:dyDescent="0.2">
      <c r="Z20661" s="5"/>
    </row>
    <row r="20662" spans="26:26" x14ac:dyDescent="0.2">
      <c r="Z20662" s="5"/>
    </row>
    <row r="20663" spans="26:26" x14ac:dyDescent="0.2">
      <c r="Z20663" s="5"/>
    </row>
    <row r="20664" spans="26:26" x14ac:dyDescent="0.2">
      <c r="Z20664" s="5"/>
    </row>
    <row r="20665" spans="26:26" x14ac:dyDescent="0.2">
      <c r="Z20665" s="5"/>
    </row>
    <row r="20666" spans="26:26" x14ac:dyDescent="0.2">
      <c r="Z20666" s="5"/>
    </row>
    <row r="20667" spans="26:26" x14ac:dyDescent="0.2">
      <c r="Z20667" s="5"/>
    </row>
    <row r="20668" spans="26:26" x14ac:dyDescent="0.2">
      <c r="Z20668" s="5"/>
    </row>
    <row r="20669" spans="26:26" x14ac:dyDescent="0.2">
      <c r="Z20669" s="5"/>
    </row>
    <row r="20670" spans="26:26" x14ac:dyDescent="0.2">
      <c r="Z20670" s="5"/>
    </row>
    <row r="20671" spans="26:26" x14ac:dyDescent="0.2">
      <c r="Z20671" s="5"/>
    </row>
    <row r="20672" spans="26:26" x14ac:dyDescent="0.2">
      <c r="Z20672" s="5"/>
    </row>
    <row r="20673" spans="26:26" x14ac:dyDescent="0.2">
      <c r="Z20673" s="5"/>
    </row>
    <row r="20674" spans="26:26" x14ac:dyDescent="0.2">
      <c r="Z20674" s="5"/>
    </row>
    <row r="20675" spans="26:26" x14ac:dyDescent="0.2">
      <c r="Z20675" s="5"/>
    </row>
    <row r="20676" spans="26:26" x14ac:dyDescent="0.2">
      <c r="Z20676" s="5"/>
    </row>
    <row r="20677" spans="26:26" x14ac:dyDescent="0.2">
      <c r="Z20677" s="5"/>
    </row>
    <row r="20678" spans="26:26" x14ac:dyDescent="0.2">
      <c r="Z20678" s="5"/>
    </row>
    <row r="20679" spans="26:26" x14ac:dyDescent="0.2">
      <c r="Z20679" s="5"/>
    </row>
    <row r="20680" spans="26:26" x14ac:dyDescent="0.2">
      <c r="Z20680" s="5"/>
    </row>
    <row r="20681" spans="26:26" x14ac:dyDescent="0.2">
      <c r="Z20681" s="5"/>
    </row>
    <row r="20682" spans="26:26" x14ac:dyDescent="0.2">
      <c r="Z20682" s="5"/>
    </row>
    <row r="20683" spans="26:26" x14ac:dyDescent="0.2">
      <c r="Z20683" s="5"/>
    </row>
    <row r="20684" spans="26:26" x14ac:dyDescent="0.2">
      <c r="Z20684" s="5"/>
    </row>
    <row r="20685" spans="26:26" x14ac:dyDescent="0.2">
      <c r="Z20685" s="5"/>
    </row>
    <row r="20686" spans="26:26" x14ac:dyDescent="0.2">
      <c r="Z20686" s="5"/>
    </row>
    <row r="20687" spans="26:26" x14ac:dyDescent="0.2">
      <c r="Z20687" s="5"/>
    </row>
    <row r="20688" spans="26:26" x14ac:dyDescent="0.2">
      <c r="Z20688" s="5"/>
    </row>
    <row r="20689" spans="26:26" x14ac:dyDescent="0.2">
      <c r="Z20689" s="5"/>
    </row>
    <row r="20690" spans="26:26" x14ac:dyDescent="0.2">
      <c r="Z20690" s="5"/>
    </row>
    <row r="20691" spans="26:26" x14ac:dyDescent="0.2">
      <c r="Z20691" s="5"/>
    </row>
    <row r="20692" spans="26:26" x14ac:dyDescent="0.2">
      <c r="Z20692" s="5"/>
    </row>
    <row r="20693" spans="26:26" x14ac:dyDescent="0.2">
      <c r="Z20693" s="5"/>
    </row>
    <row r="20694" spans="26:26" x14ac:dyDescent="0.2">
      <c r="Z20694" s="5"/>
    </row>
    <row r="20695" spans="26:26" x14ac:dyDescent="0.2">
      <c r="Z20695" s="5"/>
    </row>
    <row r="20696" spans="26:26" x14ac:dyDescent="0.2">
      <c r="Z20696" s="5"/>
    </row>
    <row r="20697" spans="26:26" x14ac:dyDescent="0.2">
      <c r="Z20697" s="5"/>
    </row>
    <row r="20698" spans="26:26" x14ac:dyDescent="0.2">
      <c r="Z20698" s="5"/>
    </row>
    <row r="20699" spans="26:26" x14ac:dyDescent="0.2">
      <c r="Z20699" s="5"/>
    </row>
    <row r="20700" spans="26:26" x14ac:dyDescent="0.2">
      <c r="Z20700" s="5"/>
    </row>
    <row r="20701" spans="26:26" x14ac:dyDescent="0.2">
      <c r="Z20701" s="5"/>
    </row>
    <row r="20702" spans="26:26" x14ac:dyDescent="0.2">
      <c r="Z20702" s="5"/>
    </row>
    <row r="20703" spans="26:26" x14ac:dyDescent="0.2">
      <c r="Z20703" s="5"/>
    </row>
    <row r="20704" spans="26:26" x14ac:dyDescent="0.2">
      <c r="Z20704" s="5"/>
    </row>
    <row r="20705" spans="26:26" x14ac:dyDescent="0.2">
      <c r="Z20705" s="5"/>
    </row>
    <row r="20706" spans="26:26" x14ac:dyDescent="0.2">
      <c r="Z20706" s="5"/>
    </row>
    <row r="20707" spans="26:26" x14ac:dyDescent="0.2">
      <c r="Z20707" s="5"/>
    </row>
    <row r="20708" spans="26:26" x14ac:dyDescent="0.2">
      <c r="Z20708" s="5"/>
    </row>
    <row r="20709" spans="26:26" x14ac:dyDescent="0.2">
      <c r="Z20709" s="5"/>
    </row>
    <row r="20710" spans="26:26" x14ac:dyDescent="0.2">
      <c r="Z20710" s="5"/>
    </row>
    <row r="20711" spans="26:26" x14ac:dyDescent="0.2">
      <c r="Z20711" s="5"/>
    </row>
    <row r="20712" spans="26:26" x14ac:dyDescent="0.2">
      <c r="Z20712" s="5"/>
    </row>
    <row r="20713" spans="26:26" x14ac:dyDescent="0.2">
      <c r="Z20713" s="5"/>
    </row>
    <row r="20714" spans="26:26" x14ac:dyDescent="0.2">
      <c r="Z20714" s="5"/>
    </row>
    <row r="20715" spans="26:26" x14ac:dyDescent="0.2">
      <c r="Z20715" s="5"/>
    </row>
    <row r="20716" spans="26:26" x14ac:dyDescent="0.2">
      <c r="Z20716" s="5"/>
    </row>
    <row r="20717" spans="26:26" x14ac:dyDescent="0.2">
      <c r="Z20717" s="5"/>
    </row>
    <row r="20718" spans="26:26" x14ac:dyDescent="0.2">
      <c r="Z20718" s="5"/>
    </row>
    <row r="20719" spans="26:26" x14ac:dyDescent="0.2">
      <c r="Z20719" s="5"/>
    </row>
    <row r="20720" spans="26:26" x14ac:dyDescent="0.2">
      <c r="Z20720" s="5"/>
    </row>
    <row r="20721" spans="26:26" x14ac:dyDescent="0.2">
      <c r="Z20721" s="5"/>
    </row>
    <row r="20722" spans="26:26" x14ac:dyDescent="0.2">
      <c r="Z20722" s="5"/>
    </row>
    <row r="20723" spans="26:26" x14ac:dyDescent="0.2">
      <c r="Z20723" s="5"/>
    </row>
    <row r="20724" spans="26:26" x14ac:dyDescent="0.2">
      <c r="Z20724" s="5"/>
    </row>
    <row r="20725" spans="26:26" x14ac:dyDescent="0.2">
      <c r="Z20725" s="5"/>
    </row>
    <row r="20726" spans="26:26" x14ac:dyDescent="0.2">
      <c r="Z20726" s="5"/>
    </row>
    <row r="20727" spans="26:26" x14ac:dyDescent="0.2">
      <c r="Z20727" s="5"/>
    </row>
    <row r="20728" spans="26:26" x14ac:dyDescent="0.2">
      <c r="Z20728" s="5"/>
    </row>
    <row r="20729" spans="26:26" x14ac:dyDescent="0.2">
      <c r="Z20729" s="5"/>
    </row>
    <row r="20730" spans="26:26" x14ac:dyDescent="0.2">
      <c r="Z20730" s="5"/>
    </row>
    <row r="20731" spans="26:26" x14ac:dyDescent="0.2">
      <c r="Z20731" s="5"/>
    </row>
    <row r="20732" spans="26:26" x14ac:dyDescent="0.2">
      <c r="Z20732" s="5"/>
    </row>
    <row r="20733" spans="26:26" x14ac:dyDescent="0.2">
      <c r="Z20733" s="5"/>
    </row>
    <row r="20734" spans="26:26" x14ac:dyDescent="0.2">
      <c r="Z20734" s="5"/>
    </row>
    <row r="20735" spans="26:26" x14ac:dyDescent="0.2">
      <c r="Z20735" s="5"/>
    </row>
    <row r="20736" spans="26:26" x14ac:dyDescent="0.2">
      <c r="Z20736" s="5"/>
    </row>
    <row r="20737" spans="26:26" x14ac:dyDescent="0.2">
      <c r="Z20737" s="5"/>
    </row>
    <row r="20738" spans="26:26" x14ac:dyDescent="0.2">
      <c r="Z20738" s="5"/>
    </row>
    <row r="20739" spans="26:26" x14ac:dyDescent="0.2">
      <c r="Z20739" s="5"/>
    </row>
    <row r="20740" spans="26:26" x14ac:dyDescent="0.2">
      <c r="Z20740" s="5"/>
    </row>
    <row r="20741" spans="26:26" x14ac:dyDescent="0.2">
      <c r="Z20741" s="5"/>
    </row>
    <row r="20742" spans="26:26" x14ac:dyDescent="0.2">
      <c r="Z20742" s="5"/>
    </row>
    <row r="20743" spans="26:26" x14ac:dyDescent="0.2">
      <c r="Z20743" s="5"/>
    </row>
    <row r="20744" spans="26:26" x14ac:dyDescent="0.2">
      <c r="Z20744" s="5"/>
    </row>
    <row r="20745" spans="26:26" x14ac:dyDescent="0.2">
      <c r="Z20745" s="5"/>
    </row>
    <row r="20746" spans="26:26" x14ac:dyDescent="0.2">
      <c r="Z20746" s="5"/>
    </row>
    <row r="20747" spans="26:26" x14ac:dyDescent="0.2">
      <c r="Z20747" s="5"/>
    </row>
    <row r="20748" spans="26:26" x14ac:dyDescent="0.2">
      <c r="Z20748" s="5"/>
    </row>
    <row r="20749" spans="26:26" x14ac:dyDescent="0.2">
      <c r="Z20749" s="5"/>
    </row>
    <row r="20750" spans="26:26" x14ac:dyDescent="0.2">
      <c r="Z20750" s="5"/>
    </row>
    <row r="20751" spans="26:26" x14ac:dyDescent="0.2">
      <c r="Z20751" s="5"/>
    </row>
    <row r="20752" spans="26:26" x14ac:dyDescent="0.2">
      <c r="Z20752" s="5"/>
    </row>
    <row r="20753" spans="26:26" x14ac:dyDescent="0.2">
      <c r="Z20753" s="5"/>
    </row>
    <row r="20754" spans="26:26" x14ac:dyDescent="0.2">
      <c r="Z20754" s="5"/>
    </row>
    <row r="20755" spans="26:26" x14ac:dyDescent="0.2">
      <c r="Z20755" s="5"/>
    </row>
    <row r="20756" spans="26:26" x14ac:dyDescent="0.2">
      <c r="Z20756" s="5"/>
    </row>
    <row r="20757" spans="26:26" x14ac:dyDescent="0.2">
      <c r="Z20757" s="5"/>
    </row>
    <row r="20758" spans="26:26" x14ac:dyDescent="0.2">
      <c r="Z20758" s="5"/>
    </row>
    <row r="20759" spans="26:26" x14ac:dyDescent="0.2">
      <c r="Z20759" s="5"/>
    </row>
    <row r="20760" spans="26:26" x14ac:dyDescent="0.2">
      <c r="Z20760" s="5"/>
    </row>
    <row r="20761" spans="26:26" x14ac:dyDescent="0.2">
      <c r="Z20761" s="5"/>
    </row>
    <row r="20762" spans="26:26" x14ac:dyDescent="0.2">
      <c r="Z20762" s="5"/>
    </row>
    <row r="20763" spans="26:26" x14ac:dyDescent="0.2">
      <c r="Z20763" s="5"/>
    </row>
    <row r="20764" spans="26:26" x14ac:dyDescent="0.2">
      <c r="Z20764" s="5"/>
    </row>
    <row r="20765" spans="26:26" x14ac:dyDescent="0.2">
      <c r="Z20765" s="5"/>
    </row>
    <row r="20766" spans="26:26" x14ac:dyDescent="0.2">
      <c r="Z20766" s="5"/>
    </row>
    <row r="20767" spans="26:26" x14ac:dyDescent="0.2">
      <c r="Z20767" s="5"/>
    </row>
    <row r="20768" spans="26:26" x14ac:dyDescent="0.2">
      <c r="Z20768" s="5"/>
    </row>
    <row r="20769" spans="26:26" x14ac:dyDescent="0.2">
      <c r="Z20769" s="5"/>
    </row>
    <row r="20770" spans="26:26" x14ac:dyDescent="0.2">
      <c r="Z20770" s="5"/>
    </row>
    <row r="20771" spans="26:26" x14ac:dyDescent="0.2">
      <c r="Z20771" s="5"/>
    </row>
    <row r="20772" spans="26:26" x14ac:dyDescent="0.2">
      <c r="Z20772" s="5"/>
    </row>
    <row r="20773" spans="26:26" x14ac:dyDescent="0.2">
      <c r="Z20773" s="5"/>
    </row>
    <row r="20774" spans="26:26" x14ac:dyDescent="0.2">
      <c r="Z20774" s="5"/>
    </row>
    <row r="20775" spans="26:26" x14ac:dyDescent="0.2">
      <c r="Z20775" s="5"/>
    </row>
    <row r="20776" spans="26:26" x14ac:dyDescent="0.2">
      <c r="Z20776" s="5"/>
    </row>
    <row r="20777" spans="26:26" x14ac:dyDescent="0.2">
      <c r="Z20777" s="5"/>
    </row>
    <row r="20778" spans="26:26" x14ac:dyDescent="0.2">
      <c r="Z20778" s="5"/>
    </row>
    <row r="20779" spans="26:26" x14ac:dyDescent="0.2">
      <c r="Z20779" s="5"/>
    </row>
    <row r="20780" spans="26:26" x14ac:dyDescent="0.2">
      <c r="Z20780" s="5"/>
    </row>
    <row r="20781" spans="26:26" x14ac:dyDescent="0.2">
      <c r="Z20781" s="5"/>
    </row>
    <row r="20782" spans="26:26" x14ac:dyDescent="0.2">
      <c r="Z20782" s="5"/>
    </row>
    <row r="20783" spans="26:26" x14ac:dyDescent="0.2">
      <c r="Z20783" s="5"/>
    </row>
    <row r="20784" spans="26:26" x14ac:dyDescent="0.2">
      <c r="Z20784" s="5"/>
    </row>
    <row r="20785" spans="26:26" x14ac:dyDescent="0.2">
      <c r="Z20785" s="5"/>
    </row>
    <row r="20786" spans="26:26" x14ac:dyDescent="0.2">
      <c r="Z20786" s="5"/>
    </row>
    <row r="20787" spans="26:26" x14ac:dyDescent="0.2">
      <c r="Z20787" s="5"/>
    </row>
    <row r="20788" spans="26:26" x14ac:dyDescent="0.2">
      <c r="Z20788" s="5"/>
    </row>
    <row r="20789" spans="26:26" x14ac:dyDescent="0.2">
      <c r="Z20789" s="5"/>
    </row>
    <row r="20790" spans="26:26" x14ac:dyDescent="0.2">
      <c r="Z20790" s="5"/>
    </row>
    <row r="20791" spans="26:26" x14ac:dyDescent="0.2">
      <c r="Z20791" s="5"/>
    </row>
    <row r="20792" spans="26:26" x14ac:dyDescent="0.2">
      <c r="Z20792" s="5"/>
    </row>
    <row r="20793" spans="26:26" x14ac:dyDescent="0.2">
      <c r="Z20793" s="5"/>
    </row>
    <row r="20794" spans="26:26" x14ac:dyDescent="0.2">
      <c r="Z20794" s="5"/>
    </row>
    <row r="20795" spans="26:26" x14ac:dyDescent="0.2">
      <c r="Z20795" s="5"/>
    </row>
    <row r="20796" spans="26:26" x14ac:dyDescent="0.2">
      <c r="Z20796" s="5"/>
    </row>
    <row r="20797" spans="26:26" x14ac:dyDescent="0.2">
      <c r="Z20797" s="5"/>
    </row>
    <row r="20798" spans="26:26" x14ac:dyDescent="0.2">
      <c r="Z20798" s="5"/>
    </row>
    <row r="20799" spans="26:26" x14ac:dyDescent="0.2">
      <c r="Z20799" s="5"/>
    </row>
    <row r="20800" spans="26:26" x14ac:dyDescent="0.2">
      <c r="Z20800" s="5"/>
    </row>
    <row r="20801" spans="26:26" x14ac:dyDescent="0.2">
      <c r="Z20801" s="5"/>
    </row>
    <row r="20802" spans="26:26" x14ac:dyDescent="0.2">
      <c r="Z20802" s="5"/>
    </row>
    <row r="20803" spans="26:26" x14ac:dyDescent="0.2">
      <c r="Z20803" s="5"/>
    </row>
    <row r="20804" spans="26:26" x14ac:dyDescent="0.2">
      <c r="Z20804" s="5"/>
    </row>
    <row r="20805" spans="26:26" x14ac:dyDescent="0.2">
      <c r="Z20805" s="5"/>
    </row>
    <row r="20806" spans="26:26" x14ac:dyDescent="0.2">
      <c r="Z20806" s="5"/>
    </row>
    <row r="20807" spans="26:26" x14ac:dyDescent="0.2">
      <c r="Z20807" s="5"/>
    </row>
    <row r="20808" spans="26:26" x14ac:dyDescent="0.2">
      <c r="Z20808" s="5"/>
    </row>
    <row r="20809" spans="26:26" x14ac:dyDescent="0.2">
      <c r="Z20809" s="5"/>
    </row>
    <row r="20810" spans="26:26" x14ac:dyDescent="0.2">
      <c r="Z20810" s="5"/>
    </row>
    <row r="20811" spans="26:26" x14ac:dyDescent="0.2">
      <c r="Z20811" s="5"/>
    </row>
    <row r="20812" spans="26:26" x14ac:dyDescent="0.2">
      <c r="Z20812" s="5"/>
    </row>
    <row r="20813" spans="26:26" x14ac:dyDescent="0.2">
      <c r="Z20813" s="5"/>
    </row>
    <row r="20814" spans="26:26" x14ac:dyDescent="0.2">
      <c r="Z20814" s="5"/>
    </row>
    <row r="20815" spans="26:26" x14ac:dyDescent="0.2">
      <c r="Z20815" s="5"/>
    </row>
    <row r="20816" spans="26:26" x14ac:dyDescent="0.2">
      <c r="Z20816" s="5"/>
    </row>
    <row r="20817" spans="26:26" x14ac:dyDescent="0.2">
      <c r="Z20817" s="5"/>
    </row>
    <row r="20818" spans="26:26" x14ac:dyDescent="0.2">
      <c r="Z20818" s="5"/>
    </row>
    <row r="20819" spans="26:26" x14ac:dyDescent="0.2">
      <c r="Z20819" s="5"/>
    </row>
    <row r="20820" spans="26:26" x14ac:dyDescent="0.2">
      <c r="Z20820" s="5"/>
    </row>
    <row r="20821" spans="26:26" x14ac:dyDescent="0.2">
      <c r="Z20821" s="5"/>
    </row>
    <row r="20822" spans="26:26" x14ac:dyDescent="0.2">
      <c r="Z20822" s="5"/>
    </row>
    <row r="20823" spans="26:26" x14ac:dyDescent="0.2">
      <c r="Z20823" s="5"/>
    </row>
    <row r="20824" spans="26:26" x14ac:dyDescent="0.2">
      <c r="Z20824" s="5"/>
    </row>
    <row r="20825" spans="26:26" x14ac:dyDescent="0.2">
      <c r="Z20825" s="5"/>
    </row>
    <row r="20826" spans="26:26" x14ac:dyDescent="0.2">
      <c r="Z20826" s="5"/>
    </row>
    <row r="20827" spans="26:26" x14ac:dyDescent="0.2">
      <c r="Z20827" s="5"/>
    </row>
    <row r="20828" spans="26:26" x14ac:dyDescent="0.2">
      <c r="Z20828" s="5"/>
    </row>
    <row r="20829" spans="26:26" x14ac:dyDescent="0.2">
      <c r="Z20829" s="5"/>
    </row>
    <row r="20830" spans="26:26" x14ac:dyDescent="0.2">
      <c r="Z20830" s="5"/>
    </row>
    <row r="20831" spans="26:26" x14ac:dyDescent="0.2">
      <c r="Z20831" s="5"/>
    </row>
    <row r="20832" spans="26:26" x14ac:dyDescent="0.2">
      <c r="Z20832" s="5"/>
    </row>
    <row r="20833" spans="26:26" x14ac:dyDescent="0.2">
      <c r="Z20833" s="5"/>
    </row>
    <row r="20834" spans="26:26" x14ac:dyDescent="0.2">
      <c r="Z20834" s="5"/>
    </row>
    <row r="20835" spans="26:26" x14ac:dyDescent="0.2">
      <c r="Z20835" s="5"/>
    </row>
    <row r="20836" spans="26:26" x14ac:dyDescent="0.2">
      <c r="Z20836" s="5"/>
    </row>
    <row r="20837" spans="26:26" x14ac:dyDescent="0.2">
      <c r="Z20837" s="5"/>
    </row>
    <row r="20838" spans="26:26" x14ac:dyDescent="0.2">
      <c r="Z20838" s="5"/>
    </row>
    <row r="20839" spans="26:26" x14ac:dyDescent="0.2">
      <c r="Z20839" s="5"/>
    </row>
    <row r="20840" spans="26:26" x14ac:dyDescent="0.2">
      <c r="Z20840" s="5"/>
    </row>
    <row r="20841" spans="26:26" x14ac:dyDescent="0.2">
      <c r="Z20841" s="5"/>
    </row>
    <row r="20842" spans="26:26" x14ac:dyDescent="0.2">
      <c r="Z20842" s="5"/>
    </row>
    <row r="20843" spans="26:26" x14ac:dyDescent="0.2">
      <c r="Z20843" s="5"/>
    </row>
    <row r="20844" spans="26:26" x14ac:dyDescent="0.2">
      <c r="Z20844" s="5"/>
    </row>
    <row r="20845" spans="26:26" x14ac:dyDescent="0.2">
      <c r="Z20845" s="5"/>
    </row>
    <row r="20846" spans="26:26" x14ac:dyDescent="0.2">
      <c r="Z20846" s="5"/>
    </row>
    <row r="20847" spans="26:26" x14ac:dyDescent="0.2">
      <c r="Z20847" s="5"/>
    </row>
    <row r="20848" spans="26:26" x14ac:dyDescent="0.2">
      <c r="Z20848" s="5"/>
    </row>
    <row r="20849" spans="26:26" x14ac:dyDescent="0.2">
      <c r="Z20849" s="5"/>
    </row>
    <row r="20850" spans="26:26" x14ac:dyDescent="0.2">
      <c r="Z20850" s="5"/>
    </row>
    <row r="20851" spans="26:26" x14ac:dyDescent="0.2">
      <c r="Z20851" s="5"/>
    </row>
    <row r="20852" spans="26:26" x14ac:dyDescent="0.2">
      <c r="Z20852" s="5"/>
    </row>
    <row r="20853" spans="26:26" x14ac:dyDescent="0.2">
      <c r="Z20853" s="5"/>
    </row>
    <row r="20854" spans="26:26" x14ac:dyDescent="0.2">
      <c r="Z20854" s="5"/>
    </row>
    <row r="20855" spans="26:26" x14ac:dyDescent="0.2">
      <c r="Z20855" s="5"/>
    </row>
    <row r="20856" spans="26:26" x14ac:dyDescent="0.2">
      <c r="Z20856" s="5"/>
    </row>
    <row r="20857" spans="26:26" x14ac:dyDescent="0.2">
      <c r="Z20857" s="5"/>
    </row>
    <row r="20858" spans="26:26" x14ac:dyDescent="0.2">
      <c r="Z20858" s="5"/>
    </row>
    <row r="20859" spans="26:26" x14ac:dyDescent="0.2">
      <c r="Z20859" s="5"/>
    </row>
    <row r="20860" spans="26:26" x14ac:dyDescent="0.2">
      <c r="Z20860" s="5"/>
    </row>
    <row r="20861" spans="26:26" x14ac:dyDescent="0.2">
      <c r="Z20861" s="5"/>
    </row>
    <row r="20862" spans="26:26" x14ac:dyDescent="0.2">
      <c r="Z20862" s="5"/>
    </row>
    <row r="20863" spans="26:26" x14ac:dyDescent="0.2">
      <c r="Z20863" s="5"/>
    </row>
    <row r="20864" spans="26:26" x14ac:dyDescent="0.2">
      <c r="Z20864" s="5"/>
    </row>
    <row r="20865" spans="26:26" x14ac:dyDescent="0.2">
      <c r="Z20865" s="5"/>
    </row>
    <row r="20866" spans="26:26" x14ac:dyDescent="0.2">
      <c r="Z20866" s="5"/>
    </row>
    <row r="20867" spans="26:26" x14ac:dyDescent="0.2">
      <c r="Z20867" s="5"/>
    </row>
    <row r="20868" spans="26:26" x14ac:dyDescent="0.2">
      <c r="Z20868" s="5"/>
    </row>
    <row r="20869" spans="26:26" x14ac:dyDescent="0.2">
      <c r="Z20869" s="5"/>
    </row>
    <row r="20870" spans="26:26" x14ac:dyDescent="0.2">
      <c r="Z20870" s="5"/>
    </row>
    <row r="20871" spans="26:26" x14ac:dyDescent="0.2">
      <c r="Z20871" s="5"/>
    </row>
    <row r="20872" spans="26:26" x14ac:dyDescent="0.2">
      <c r="Z20872" s="5"/>
    </row>
    <row r="20873" spans="26:26" x14ac:dyDescent="0.2">
      <c r="Z20873" s="5"/>
    </row>
    <row r="20874" spans="26:26" x14ac:dyDescent="0.2">
      <c r="Z20874" s="5"/>
    </row>
    <row r="20875" spans="26:26" x14ac:dyDescent="0.2">
      <c r="Z20875" s="5"/>
    </row>
    <row r="20876" spans="26:26" x14ac:dyDescent="0.2">
      <c r="Z20876" s="5"/>
    </row>
    <row r="20877" spans="26:26" x14ac:dyDescent="0.2">
      <c r="Z20877" s="5"/>
    </row>
    <row r="20878" spans="26:26" x14ac:dyDescent="0.2">
      <c r="Z20878" s="5"/>
    </row>
    <row r="20879" spans="26:26" x14ac:dyDescent="0.2">
      <c r="Z20879" s="5"/>
    </row>
    <row r="20880" spans="26:26" x14ac:dyDescent="0.2">
      <c r="Z20880" s="5"/>
    </row>
    <row r="20881" spans="26:26" x14ac:dyDescent="0.2">
      <c r="Z20881" s="5"/>
    </row>
    <row r="20882" spans="26:26" x14ac:dyDescent="0.2">
      <c r="Z20882" s="5"/>
    </row>
    <row r="20883" spans="26:26" x14ac:dyDescent="0.2">
      <c r="Z20883" s="5"/>
    </row>
    <row r="20884" spans="26:26" x14ac:dyDescent="0.2">
      <c r="Z20884" s="5"/>
    </row>
    <row r="20885" spans="26:26" x14ac:dyDescent="0.2">
      <c r="Z20885" s="5"/>
    </row>
    <row r="20886" spans="26:26" x14ac:dyDescent="0.2">
      <c r="Z20886" s="5"/>
    </row>
    <row r="20887" spans="26:26" x14ac:dyDescent="0.2">
      <c r="Z20887" s="5"/>
    </row>
    <row r="20888" spans="26:26" x14ac:dyDescent="0.2">
      <c r="Z20888" s="5"/>
    </row>
    <row r="20889" spans="26:26" x14ac:dyDescent="0.2">
      <c r="Z20889" s="5"/>
    </row>
    <row r="20890" spans="26:26" x14ac:dyDescent="0.2">
      <c r="Z20890" s="5"/>
    </row>
    <row r="20891" spans="26:26" x14ac:dyDescent="0.2">
      <c r="Z20891" s="5"/>
    </row>
    <row r="20892" spans="26:26" x14ac:dyDescent="0.2">
      <c r="Z20892" s="5"/>
    </row>
    <row r="20893" spans="26:26" x14ac:dyDescent="0.2">
      <c r="Z20893" s="5"/>
    </row>
    <row r="20894" spans="26:26" x14ac:dyDescent="0.2">
      <c r="Z20894" s="5"/>
    </row>
    <row r="20895" spans="26:26" x14ac:dyDescent="0.2">
      <c r="Z20895" s="5"/>
    </row>
    <row r="20896" spans="26:26" x14ac:dyDescent="0.2">
      <c r="Z20896" s="5"/>
    </row>
    <row r="20897" spans="26:26" x14ac:dyDescent="0.2">
      <c r="Z20897" s="5"/>
    </row>
    <row r="20898" spans="26:26" x14ac:dyDescent="0.2">
      <c r="Z20898" s="5"/>
    </row>
    <row r="20899" spans="26:26" x14ac:dyDescent="0.2">
      <c r="Z20899" s="5"/>
    </row>
    <row r="20900" spans="26:26" x14ac:dyDescent="0.2">
      <c r="Z20900" s="5"/>
    </row>
    <row r="20901" spans="26:26" x14ac:dyDescent="0.2">
      <c r="Z20901" s="5"/>
    </row>
    <row r="20902" spans="26:26" x14ac:dyDescent="0.2">
      <c r="Z20902" s="5"/>
    </row>
    <row r="20903" spans="26:26" x14ac:dyDescent="0.2">
      <c r="Z20903" s="5"/>
    </row>
    <row r="20904" spans="26:26" x14ac:dyDescent="0.2">
      <c r="Z20904" s="5"/>
    </row>
    <row r="20905" spans="26:26" x14ac:dyDescent="0.2">
      <c r="Z20905" s="5"/>
    </row>
    <row r="20906" spans="26:26" x14ac:dyDescent="0.2">
      <c r="Z20906" s="5"/>
    </row>
    <row r="20907" spans="26:26" x14ac:dyDescent="0.2">
      <c r="Z20907" s="5"/>
    </row>
    <row r="20908" spans="26:26" x14ac:dyDescent="0.2">
      <c r="Z20908" s="5"/>
    </row>
    <row r="20909" spans="26:26" x14ac:dyDescent="0.2">
      <c r="Z20909" s="5"/>
    </row>
    <row r="20910" spans="26:26" x14ac:dyDescent="0.2">
      <c r="Z20910" s="5"/>
    </row>
    <row r="20911" spans="26:26" x14ac:dyDescent="0.2">
      <c r="Z20911" s="5"/>
    </row>
    <row r="20912" spans="26:26" x14ac:dyDescent="0.2">
      <c r="Z20912" s="5"/>
    </row>
    <row r="20913" spans="26:26" x14ac:dyDescent="0.2">
      <c r="Z20913" s="5"/>
    </row>
    <row r="20914" spans="26:26" x14ac:dyDescent="0.2">
      <c r="Z20914" s="5"/>
    </row>
    <row r="20915" spans="26:26" x14ac:dyDescent="0.2">
      <c r="Z20915" s="5"/>
    </row>
    <row r="20916" spans="26:26" x14ac:dyDescent="0.2">
      <c r="Z20916" s="5"/>
    </row>
    <row r="20917" spans="26:26" x14ac:dyDescent="0.2">
      <c r="Z20917" s="5"/>
    </row>
    <row r="20918" spans="26:26" x14ac:dyDescent="0.2">
      <c r="Z20918" s="5"/>
    </row>
    <row r="20919" spans="26:26" x14ac:dyDescent="0.2">
      <c r="Z20919" s="5"/>
    </row>
    <row r="20920" spans="26:26" x14ac:dyDescent="0.2">
      <c r="Z20920" s="5"/>
    </row>
    <row r="20921" spans="26:26" x14ac:dyDescent="0.2">
      <c r="Z20921" s="5"/>
    </row>
    <row r="20922" spans="26:26" x14ac:dyDescent="0.2">
      <c r="Z20922" s="5"/>
    </row>
    <row r="20923" spans="26:26" x14ac:dyDescent="0.2">
      <c r="Z20923" s="5"/>
    </row>
    <row r="20924" spans="26:26" x14ac:dyDescent="0.2">
      <c r="Z20924" s="5"/>
    </row>
    <row r="20925" spans="26:26" x14ac:dyDescent="0.2">
      <c r="Z20925" s="5"/>
    </row>
    <row r="20926" spans="26:26" x14ac:dyDescent="0.2">
      <c r="Z20926" s="5"/>
    </row>
    <row r="20927" spans="26:26" x14ac:dyDescent="0.2">
      <c r="Z20927" s="5"/>
    </row>
    <row r="20928" spans="26:26" x14ac:dyDescent="0.2">
      <c r="Z20928" s="5"/>
    </row>
    <row r="20929" spans="26:26" x14ac:dyDescent="0.2">
      <c r="Z20929" s="5"/>
    </row>
    <row r="20930" spans="26:26" x14ac:dyDescent="0.2">
      <c r="Z20930" s="5"/>
    </row>
    <row r="20931" spans="26:26" x14ac:dyDescent="0.2">
      <c r="Z20931" s="5"/>
    </row>
    <row r="20932" spans="26:26" x14ac:dyDescent="0.2">
      <c r="Z20932" s="5"/>
    </row>
    <row r="20933" spans="26:26" x14ac:dyDescent="0.2">
      <c r="Z20933" s="5"/>
    </row>
    <row r="20934" spans="26:26" x14ac:dyDescent="0.2">
      <c r="Z20934" s="5"/>
    </row>
    <row r="20935" spans="26:26" x14ac:dyDescent="0.2">
      <c r="Z20935" s="5"/>
    </row>
    <row r="20936" spans="26:26" x14ac:dyDescent="0.2">
      <c r="Z20936" s="5"/>
    </row>
    <row r="20937" spans="26:26" x14ac:dyDescent="0.2">
      <c r="Z20937" s="5"/>
    </row>
    <row r="20938" spans="26:26" x14ac:dyDescent="0.2">
      <c r="Z20938" s="5"/>
    </row>
    <row r="20939" spans="26:26" x14ac:dyDescent="0.2">
      <c r="Z20939" s="5"/>
    </row>
    <row r="20940" spans="26:26" x14ac:dyDescent="0.2">
      <c r="Z20940" s="5"/>
    </row>
    <row r="20941" spans="26:26" x14ac:dyDescent="0.2">
      <c r="Z20941" s="5"/>
    </row>
    <row r="20942" spans="26:26" x14ac:dyDescent="0.2">
      <c r="Z20942" s="5"/>
    </row>
    <row r="20943" spans="26:26" x14ac:dyDescent="0.2">
      <c r="Z20943" s="5"/>
    </row>
    <row r="20944" spans="26:26" x14ac:dyDescent="0.2">
      <c r="Z20944" s="5"/>
    </row>
    <row r="20945" spans="26:26" x14ac:dyDescent="0.2">
      <c r="Z20945" s="5"/>
    </row>
    <row r="20946" spans="26:26" x14ac:dyDescent="0.2">
      <c r="Z20946" s="5"/>
    </row>
    <row r="20947" spans="26:26" x14ac:dyDescent="0.2">
      <c r="Z20947" s="5"/>
    </row>
    <row r="20948" spans="26:26" x14ac:dyDescent="0.2">
      <c r="Z20948" s="5"/>
    </row>
    <row r="20949" spans="26:26" x14ac:dyDescent="0.2">
      <c r="Z20949" s="5"/>
    </row>
    <row r="20950" spans="26:26" x14ac:dyDescent="0.2">
      <c r="Z20950" s="5"/>
    </row>
    <row r="20951" spans="26:26" x14ac:dyDescent="0.2">
      <c r="Z20951" s="5"/>
    </row>
    <row r="20952" spans="26:26" x14ac:dyDescent="0.2">
      <c r="Z20952" s="5"/>
    </row>
    <row r="20953" spans="26:26" x14ac:dyDescent="0.2">
      <c r="Z20953" s="5"/>
    </row>
    <row r="20954" spans="26:26" x14ac:dyDescent="0.2">
      <c r="Z20954" s="5"/>
    </row>
    <row r="20955" spans="26:26" x14ac:dyDescent="0.2">
      <c r="Z20955" s="5"/>
    </row>
    <row r="20956" spans="26:26" x14ac:dyDescent="0.2">
      <c r="Z20956" s="5"/>
    </row>
    <row r="20957" spans="26:26" x14ac:dyDescent="0.2">
      <c r="Z20957" s="5"/>
    </row>
    <row r="20958" spans="26:26" x14ac:dyDescent="0.2">
      <c r="Z20958" s="5"/>
    </row>
    <row r="20959" spans="26:26" x14ac:dyDescent="0.2">
      <c r="Z20959" s="5"/>
    </row>
    <row r="20960" spans="26:26" x14ac:dyDescent="0.2">
      <c r="Z20960" s="5"/>
    </row>
    <row r="20961" spans="26:26" x14ac:dyDescent="0.2">
      <c r="Z20961" s="5"/>
    </row>
    <row r="20962" spans="26:26" x14ac:dyDescent="0.2">
      <c r="Z20962" s="5"/>
    </row>
    <row r="20963" spans="26:26" x14ac:dyDescent="0.2">
      <c r="Z20963" s="5"/>
    </row>
    <row r="20964" spans="26:26" x14ac:dyDescent="0.2">
      <c r="Z20964" s="5"/>
    </row>
    <row r="20965" spans="26:26" x14ac:dyDescent="0.2">
      <c r="Z20965" s="5"/>
    </row>
    <row r="20966" spans="26:26" x14ac:dyDescent="0.2">
      <c r="Z20966" s="5"/>
    </row>
    <row r="20967" spans="26:26" x14ac:dyDescent="0.2">
      <c r="Z20967" s="5"/>
    </row>
    <row r="20968" spans="26:26" x14ac:dyDescent="0.2">
      <c r="Z20968" s="5"/>
    </row>
    <row r="20969" spans="26:26" x14ac:dyDescent="0.2">
      <c r="Z20969" s="5"/>
    </row>
    <row r="20970" spans="26:26" x14ac:dyDescent="0.2">
      <c r="Z20970" s="5"/>
    </row>
    <row r="20971" spans="26:26" x14ac:dyDescent="0.2">
      <c r="Z20971" s="5"/>
    </row>
    <row r="20972" spans="26:26" x14ac:dyDescent="0.2">
      <c r="Z20972" s="5"/>
    </row>
    <row r="20973" spans="26:26" x14ac:dyDescent="0.2">
      <c r="Z20973" s="5"/>
    </row>
    <row r="20974" spans="26:26" x14ac:dyDescent="0.2">
      <c r="Z20974" s="5"/>
    </row>
    <row r="20975" spans="26:26" x14ac:dyDescent="0.2">
      <c r="Z20975" s="5"/>
    </row>
    <row r="20976" spans="26:26" x14ac:dyDescent="0.2">
      <c r="Z20976" s="5"/>
    </row>
    <row r="20977" spans="26:26" x14ac:dyDescent="0.2">
      <c r="Z20977" s="5"/>
    </row>
    <row r="20978" spans="26:26" x14ac:dyDescent="0.2">
      <c r="Z20978" s="5"/>
    </row>
    <row r="20979" spans="26:26" x14ac:dyDescent="0.2">
      <c r="Z20979" s="5"/>
    </row>
    <row r="20980" spans="26:26" x14ac:dyDescent="0.2">
      <c r="Z20980" s="5"/>
    </row>
    <row r="20981" spans="26:26" x14ac:dyDescent="0.2">
      <c r="Z20981" s="5"/>
    </row>
    <row r="20982" spans="26:26" x14ac:dyDescent="0.2">
      <c r="Z20982" s="5"/>
    </row>
    <row r="20983" spans="26:26" x14ac:dyDescent="0.2">
      <c r="Z20983" s="5"/>
    </row>
    <row r="20984" spans="26:26" x14ac:dyDescent="0.2">
      <c r="Z20984" s="5"/>
    </row>
    <row r="20985" spans="26:26" x14ac:dyDescent="0.2">
      <c r="Z20985" s="5"/>
    </row>
    <row r="20986" spans="26:26" x14ac:dyDescent="0.2">
      <c r="Z20986" s="5"/>
    </row>
    <row r="20987" spans="26:26" x14ac:dyDescent="0.2">
      <c r="Z20987" s="5"/>
    </row>
    <row r="20988" spans="26:26" x14ac:dyDescent="0.2">
      <c r="Z20988" s="5"/>
    </row>
    <row r="20989" spans="26:26" x14ac:dyDescent="0.2">
      <c r="Z20989" s="5"/>
    </row>
    <row r="20990" spans="26:26" x14ac:dyDescent="0.2">
      <c r="Z20990" s="5"/>
    </row>
    <row r="20991" spans="26:26" x14ac:dyDescent="0.2">
      <c r="Z20991" s="5"/>
    </row>
    <row r="20992" spans="26:26" x14ac:dyDescent="0.2">
      <c r="Z20992" s="5"/>
    </row>
    <row r="20993" spans="26:26" x14ac:dyDescent="0.2">
      <c r="Z20993" s="5"/>
    </row>
    <row r="20994" spans="26:26" x14ac:dyDescent="0.2">
      <c r="Z20994" s="5"/>
    </row>
    <row r="20995" spans="26:26" x14ac:dyDescent="0.2">
      <c r="Z20995" s="5"/>
    </row>
    <row r="20996" spans="26:26" x14ac:dyDescent="0.2">
      <c r="Z20996" s="5"/>
    </row>
    <row r="20997" spans="26:26" x14ac:dyDescent="0.2">
      <c r="Z20997" s="5"/>
    </row>
    <row r="20998" spans="26:26" x14ac:dyDescent="0.2">
      <c r="Z20998" s="5"/>
    </row>
    <row r="20999" spans="26:26" x14ac:dyDescent="0.2">
      <c r="Z20999" s="5"/>
    </row>
    <row r="21000" spans="26:26" x14ac:dyDescent="0.2">
      <c r="Z21000" s="5"/>
    </row>
    <row r="21001" spans="26:26" x14ac:dyDescent="0.2">
      <c r="Z21001" s="5"/>
    </row>
    <row r="21002" spans="26:26" x14ac:dyDescent="0.2">
      <c r="Z21002" s="5"/>
    </row>
    <row r="21003" spans="26:26" x14ac:dyDescent="0.2">
      <c r="Z21003" s="5"/>
    </row>
    <row r="21004" spans="26:26" x14ac:dyDescent="0.2">
      <c r="Z21004" s="5"/>
    </row>
    <row r="21005" spans="26:26" x14ac:dyDescent="0.2">
      <c r="Z21005" s="5"/>
    </row>
    <row r="21006" spans="26:26" x14ac:dyDescent="0.2">
      <c r="Z21006" s="5"/>
    </row>
    <row r="21007" spans="26:26" x14ac:dyDescent="0.2">
      <c r="Z21007" s="5"/>
    </row>
    <row r="21008" spans="26:26" x14ac:dyDescent="0.2">
      <c r="Z21008" s="5"/>
    </row>
    <row r="21009" spans="26:26" x14ac:dyDescent="0.2">
      <c r="Z21009" s="5"/>
    </row>
    <row r="21010" spans="26:26" x14ac:dyDescent="0.2">
      <c r="Z21010" s="5"/>
    </row>
    <row r="21011" spans="26:26" x14ac:dyDescent="0.2">
      <c r="Z21011" s="5"/>
    </row>
    <row r="21012" spans="26:26" x14ac:dyDescent="0.2">
      <c r="Z21012" s="5"/>
    </row>
    <row r="21013" spans="26:26" x14ac:dyDescent="0.2">
      <c r="Z21013" s="5"/>
    </row>
    <row r="21014" spans="26:26" x14ac:dyDescent="0.2">
      <c r="Z21014" s="5"/>
    </row>
    <row r="21015" spans="26:26" x14ac:dyDescent="0.2">
      <c r="Z21015" s="5"/>
    </row>
    <row r="21016" spans="26:26" x14ac:dyDescent="0.2">
      <c r="Z21016" s="5"/>
    </row>
    <row r="21017" spans="26:26" x14ac:dyDescent="0.2">
      <c r="Z21017" s="5"/>
    </row>
    <row r="21018" spans="26:26" x14ac:dyDescent="0.2">
      <c r="Z21018" s="5"/>
    </row>
    <row r="21019" spans="26:26" x14ac:dyDescent="0.2">
      <c r="Z21019" s="5"/>
    </row>
    <row r="21020" spans="26:26" x14ac:dyDescent="0.2">
      <c r="Z21020" s="5"/>
    </row>
    <row r="21021" spans="26:26" x14ac:dyDescent="0.2">
      <c r="Z21021" s="5"/>
    </row>
    <row r="21022" spans="26:26" x14ac:dyDescent="0.2">
      <c r="Z21022" s="5"/>
    </row>
    <row r="21023" spans="26:26" x14ac:dyDescent="0.2">
      <c r="Z21023" s="5"/>
    </row>
    <row r="21024" spans="26:26" x14ac:dyDescent="0.2">
      <c r="Z21024" s="5"/>
    </row>
    <row r="21025" spans="26:26" x14ac:dyDescent="0.2">
      <c r="Z21025" s="5"/>
    </row>
    <row r="21026" spans="26:26" x14ac:dyDescent="0.2">
      <c r="Z21026" s="5"/>
    </row>
    <row r="21027" spans="26:26" x14ac:dyDescent="0.2">
      <c r="Z21027" s="5"/>
    </row>
    <row r="21028" spans="26:26" x14ac:dyDescent="0.2">
      <c r="Z21028" s="5"/>
    </row>
    <row r="21029" spans="26:26" x14ac:dyDescent="0.2">
      <c r="Z21029" s="5"/>
    </row>
    <row r="21030" spans="26:26" x14ac:dyDescent="0.2">
      <c r="Z21030" s="5"/>
    </row>
    <row r="21031" spans="26:26" x14ac:dyDescent="0.2">
      <c r="Z21031" s="5"/>
    </row>
    <row r="21032" spans="26:26" x14ac:dyDescent="0.2">
      <c r="Z21032" s="5"/>
    </row>
    <row r="21033" spans="26:26" x14ac:dyDescent="0.2">
      <c r="Z21033" s="5"/>
    </row>
    <row r="21034" spans="26:26" x14ac:dyDescent="0.2">
      <c r="Z21034" s="5"/>
    </row>
    <row r="21035" spans="26:26" x14ac:dyDescent="0.2">
      <c r="Z21035" s="5"/>
    </row>
    <row r="21036" spans="26:26" x14ac:dyDescent="0.2">
      <c r="Z21036" s="5"/>
    </row>
    <row r="21037" spans="26:26" x14ac:dyDescent="0.2">
      <c r="Z21037" s="5"/>
    </row>
    <row r="21038" spans="26:26" x14ac:dyDescent="0.2">
      <c r="Z21038" s="5"/>
    </row>
    <row r="21039" spans="26:26" x14ac:dyDescent="0.2">
      <c r="Z21039" s="5"/>
    </row>
    <row r="21040" spans="26:26" x14ac:dyDescent="0.2">
      <c r="Z21040" s="5"/>
    </row>
    <row r="21041" spans="26:26" x14ac:dyDescent="0.2">
      <c r="Z21041" s="5"/>
    </row>
    <row r="21042" spans="26:26" x14ac:dyDescent="0.2">
      <c r="Z21042" s="5"/>
    </row>
    <row r="21043" spans="26:26" x14ac:dyDescent="0.2">
      <c r="Z21043" s="5"/>
    </row>
    <row r="21044" spans="26:26" x14ac:dyDescent="0.2">
      <c r="Z21044" s="5"/>
    </row>
    <row r="21045" spans="26:26" x14ac:dyDescent="0.2">
      <c r="Z21045" s="5"/>
    </row>
    <row r="21046" spans="26:26" x14ac:dyDescent="0.2">
      <c r="Z21046" s="5"/>
    </row>
    <row r="21047" spans="26:26" x14ac:dyDescent="0.2">
      <c r="Z21047" s="5"/>
    </row>
    <row r="21048" spans="26:26" x14ac:dyDescent="0.2">
      <c r="Z21048" s="5"/>
    </row>
    <row r="21049" spans="26:26" x14ac:dyDescent="0.2">
      <c r="Z21049" s="5"/>
    </row>
    <row r="21050" spans="26:26" x14ac:dyDescent="0.2">
      <c r="Z21050" s="5"/>
    </row>
    <row r="21051" spans="26:26" x14ac:dyDescent="0.2">
      <c r="Z21051" s="5"/>
    </row>
    <row r="21052" spans="26:26" x14ac:dyDescent="0.2">
      <c r="Z21052" s="5"/>
    </row>
    <row r="21053" spans="26:26" x14ac:dyDescent="0.2">
      <c r="Z21053" s="5"/>
    </row>
    <row r="21054" spans="26:26" x14ac:dyDescent="0.2">
      <c r="Z21054" s="5"/>
    </row>
    <row r="21055" spans="26:26" x14ac:dyDescent="0.2">
      <c r="Z21055" s="5"/>
    </row>
    <row r="21056" spans="26:26" x14ac:dyDescent="0.2">
      <c r="Z21056" s="5"/>
    </row>
    <row r="21057" spans="26:26" x14ac:dyDescent="0.2">
      <c r="Z21057" s="5"/>
    </row>
    <row r="21058" spans="26:26" x14ac:dyDescent="0.2">
      <c r="Z21058" s="5"/>
    </row>
    <row r="21059" spans="26:26" x14ac:dyDescent="0.2">
      <c r="Z21059" s="5"/>
    </row>
    <row r="21060" spans="26:26" x14ac:dyDescent="0.2">
      <c r="Z21060" s="5"/>
    </row>
    <row r="21061" spans="26:26" x14ac:dyDescent="0.2">
      <c r="Z21061" s="5"/>
    </row>
    <row r="21062" spans="26:26" x14ac:dyDescent="0.2">
      <c r="Z21062" s="5"/>
    </row>
    <row r="21063" spans="26:26" x14ac:dyDescent="0.2">
      <c r="Z21063" s="5"/>
    </row>
    <row r="21064" spans="26:26" x14ac:dyDescent="0.2">
      <c r="Z21064" s="5"/>
    </row>
    <row r="21065" spans="26:26" x14ac:dyDescent="0.2">
      <c r="Z21065" s="5"/>
    </row>
    <row r="21066" spans="26:26" x14ac:dyDescent="0.2">
      <c r="Z21066" s="5"/>
    </row>
    <row r="21067" spans="26:26" x14ac:dyDescent="0.2">
      <c r="Z21067" s="5"/>
    </row>
    <row r="21068" spans="26:26" x14ac:dyDescent="0.2">
      <c r="Z21068" s="5"/>
    </row>
    <row r="21069" spans="26:26" x14ac:dyDescent="0.2">
      <c r="Z21069" s="5"/>
    </row>
    <row r="21070" spans="26:26" x14ac:dyDescent="0.2">
      <c r="Z21070" s="5"/>
    </row>
    <row r="21071" spans="26:26" x14ac:dyDescent="0.2">
      <c r="Z21071" s="5"/>
    </row>
    <row r="21072" spans="26:26" x14ac:dyDescent="0.2">
      <c r="Z21072" s="5"/>
    </row>
    <row r="21073" spans="26:26" x14ac:dyDescent="0.2">
      <c r="Z21073" s="5"/>
    </row>
    <row r="21074" spans="26:26" x14ac:dyDescent="0.2">
      <c r="Z21074" s="5"/>
    </row>
    <row r="21075" spans="26:26" x14ac:dyDescent="0.2">
      <c r="Z21075" s="5"/>
    </row>
    <row r="21076" spans="26:26" x14ac:dyDescent="0.2">
      <c r="Z21076" s="5"/>
    </row>
    <row r="21077" spans="26:26" x14ac:dyDescent="0.2">
      <c r="Z21077" s="5"/>
    </row>
    <row r="21078" spans="26:26" x14ac:dyDescent="0.2">
      <c r="Z21078" s="5"/>
    </row>
    <row r="21079" spans="26:26" x14ac:dyDescent="0.2">
      <c r="Z21079" s="5"/>
    </row>
    <row r="21080" spans="26:26" x14ac:dyDescent="0.2">
      <c r="Z21080" s="5"/>
    </row>
    <row r="21081" spans="26:26" x14ac:dyDescent="0.2">
      <c r="Z21081" s="5"/>
    </row>
    <row r="21082" spans="26:26" x14ac:dyDescent="0.2">
      <c r="Z21082" s="5"/>
    </row>
    <row r="21083" spans="26:26" x14ac:dyDescent="0.2">
      <c r="Z21083" s="5"/>
    </row>
    <row r="21084" spans="26:26" x14ac:dyDescent="0.2">
      <c r="Z21084" s="5"/>
    </row>
    <row r="21085" spans="26:26" x14ac:dyDescent="0.2">
      <c r="Z21085" s="5"/>
    </row>
    <row r="21086" spans="26:26" x14ac:dyDescent="0.2">
      <c r="Z21086" s="5"/>
    </row>
    <row r="21087" spans="26:26" x14ac:dyDescent="0.2">
      <c r="Z21087" s="5"/>
    </row>
    <row r="21088" spans="26:26" x14ac:dyDescent="0.2">
      <c r="Z21088" s="5"/>
    </row>
    <row r="21089" spans="26:26" x14ac:dyDescent="0.2">
      <c r="Z21089" s="5"/>
    </row>
    <row r="21090" spans="26:26" x14ac:dyDescent="0.2">
      <c r="Z21090" s="5"/>
    </row>
    <row r="21091" spans="26:26" x14ac:dyDescent="0.2">
      <c r="Z21091" s="5"/>
    </row>
    <row r="21092" spans="26:26" x14ac:dyDescent="0.2">
      <c r="Z21092" s="5"/>
    </row>
    <row r="21093" spans="26:26" x14ac:dyDescent="0.2">
      <c r="Z21093" s="5"/>
    </row>
    <row r="21094" spans="26:26" x14ac:dyDescent="0.2">
      <c r="Z21094" s="5"/>
    </row>
    <row r="21095" spans="26:26" x14ac:dyDescent="0.2">
      <c r="Z21095" s="5"/>
    </row>
    <row r="21096" spans="26:26" x14ac:dyDescent="0.2">
      <c r="Z21096" s="5"/>
    </row>
    <row r="21097" spans="26:26" x14ac:dyDescent="0.2">
      <c r="Z21097" s="5"/>
    </row>
    <row r="21098" spans="26:26" x14ac:dyDescent="0.2">
      <c r="Z21098" s="5"/>
    </row>
    <row r="21099" spans="26:26" x14ac:dyDescent="0.2">
      <c r="Z21099" s="5"/>
    </row>
    <row r="21100" spans="26:26" x14ac:dyDescent="0.2">
      <c r="Z21100" s="5"/>
    </row>
    <row r="21101" spans="26:26" x14ac:dyDescent="0.2">
      <c r="Z21101" s="5"/>
    </row>
    <row r="21102" spans="26:26" x14ac:dyDescent="0.2">
      <c r="Z21102" s="5"/>
    </row>
    <row r="21103" spans="26:26" x14ac:dyDescent="0.2">
      <c r="Z21103" s="5"/>
    </row>
    <row r="21104" spans="26:26" x14ac:dyDescent="0.2">
      <c r="Z21104" s="5"/>
    </row>
    <row r="21105" spans="26:26" x14ac:dyDescent="0.2">
      <c r="Z21105" s="5"/>
    </row>
    <row r="21106" spans="26:26" x14ac:dyDescent="0.2">
      <c r="Z21106" s="5"/>
    </row>
    <row r="21107" spans="26:26" x14ac:dyDescent="0.2">
      <c r="Z21107" s="5"/>
    </row>
    <row r="21108" spans="26:26" x14ac:dyDescent="0.2">
      <c r="Z21108" s="5"/>
    </row>
    <row r="21109" spans="26:26" x14ac:dyDescent="0.2">
      <c r="Z21109" s="5"/>
    </row>
    <row r="21110" spans="26:26" x14ac:dyDescent="0.2">
      <c r="Z21110" s="5"/>
    </row>
    <row r="21111" spans="26:26" x14ac:dyDescent="0.2">
      <c r="Z21111" s="5"/>
    </row>
    <row r="21112" spans="26:26" x14ac:dyDescent="0.2">
      <c r="Z21112" s="5"/>
    </row>
    <row r="21113" spans="26:26" x14ac:dyDescent="0.2">
      <c r="Z21113" s="5"/>
    </row>
    <row r="21114" spans="26:26" x14ac:dyDescent="0.2">
      <c r="Z21114" s="5"/>
    </row>
    <row r="21115" spans="26:26" x14ac:dyDescent="0.2">
      <c r="Z21115" s="5"/>
    </row>
    <row r="21116" spans="26:26" x14ac:dyDescent="0.2">
      <c r="Z21116" s="5"/>
    </row>
    <row r="21117" spans="26:26" x14ac:dyDescent="0.2">
      <c r="Z21117" s="5"/>
    </row>
    <row r="21118" spans="26:26" x14ac:dyDescent="0.2">
      <c r="Z21118" s="5"/>
    </row>
    <row r="21119" spans="26:26" x14ac:dyDescent="0.2">
      <c r="Z21119" s="5"/>
    </row>
    <row r="21120" spans="26:26" x14ac:dyDescent="0.2">
      <c r="Z21120" s="5"/>
    </row>
    <row r="21121" spans="26:26" x14ac:dyDescent="0.2">
      <c r="Z21121" s="5"/>
    </row>
    <row r="21122" spans="26:26" x14ac:dyDescent="0.2">
      <c r="Z21122" s="5"/>
    </row>
    <row r="21123" spans="26:26" x14ac:dyDescent="0.2">
      <c r="Z21123" s="5"/>
    </row>
    <row r="21124" spans="26:26" x14ac:dyDescent="0.2">
      <c r="Z21124" s="5"/>
    </row>
    <row r="21125" spans="26:26" x14ac:dyDescent="0.2">
      <c r="Z21125" s="5"/>
    </row>
    <row r="21126" spans="26:26" x14ac:dyDescent="0.2">
      <c r="Z21126" s="5"/>
    </row>
    <row r="21127" spans="26:26" x14ac:dyDescent="0.2">
      <c r="Z21127" s="5"/>
    </row>
    <row r="21128" spans="26:26" x14ac:dyDescent="0.2">
      <c r="Z21128" s="5"/>
    </row>
    <row r="21129" spans="26:26" x14ac:dyDescent="0.2">
      <c r="Z21129" s="5"/>
    </row>
    <row r="21130" spans="26:26" x14ac:dyDescent="0.2">
      <c r="Z21130" s="5"/>
    </row>
    <row r="21131" spans="26:26" x14ac:dyDescent="0.2">
      <c r="Z21131" s="5"/>
    </row>
    <row r="21132" spans="26:26" x14ac:dyDescent="0.2">
      <c r="Z21132" s="5"/>
    </row>
    <row r="21133" spans="26:26" x14ac:dyDescent="0.2">
      <c r="Z21133" s="5"/>
    </row>
    <row r="21134" spans="26:26" x14ac:dyDescent="0.2">
      <c r="Z21134" s="5"/>
    </row>
    <row r="21135" spans="26:26" x14ac:dyDescent="0.2">
      <c r="Z21135" s="5"/>
    </row>
    <row r="21136" spans="26:26" x14ac:dyDescent="0.2">
      <c r="Z21136" s="5"/>
    </row>
    <row r="21137" spans="26:26" x14ac:dyDescent="0.2">
      <c r="Z21137" s="5"/>
    </row>
    <row r="21138" spans="26:26" x14ac:dyDescent="0.2">
      <c r="Z21138" s="5"/>
    </row>
    <row r="21139" spans="26:26" x14ac:dyDescent="0.2">
      <c r="Z21139" s="5"/>
    </row>
    <row r="21140" spans="26:26" x14ac:dyDescent="0.2">
      <c r="Z21140" s="5"/>
    </row>
    <row r="21141" spans="26:26" x14ac:dyDescent="0.2">
      <c r="Z21141" s="5"/>
    </row>
    <row r="21142" spans="26:26" x14ac:dyDescent="0.2">
      <c r="Z21142" s="5"/>
    </row>
    <row r="21143" spans="26:26" x14ac:dyDescent="0.2">
      <c r="Z21143" s="5"/>
    </row>
    <row r="21144" spans="26:26" x14ac:dyDescent="0.2">
      <c r="Z21144" s="5"/>
    </row>
    <row r="21145" spans="26:26" x14ac:dyDescent="0.2">
      <c r="Z21145" s="5"/>
    </row>
    <row r="21146" spans="26:26" x14ac:dyDescent="0.2">
      <c r="Z21146" s="5"/>
    </row>
    <row r="21147" spans="26:26" x14ac:dyDescent="0.2">
      <c r="Z21147" s="5"/>
    </row>
    <row r="21148" spans="26:26" x14ac:dyDescent="0.2">
      <c r="Z21148" s="5"/>
    </row>
    <row r="21149" spans="26:26" x14ac:dyDescent="0.2">
      <c r="Z21149" s="5"/>
    </row>
    <row r="21150" spans="26:26" x14ac:dyDescent="0.2">
      <c r="Z21150" s="5"/>
    </row>
    <row r="21151" spans="26:26" x14ac:dyDescent="0.2">
      <c r="Z21151" s="5"/>
    </row>
    <row r="21152" spans="26:26" x14ac:dyDescent="0.2">
      <c r="Z21152" s="5"/>
    </row>
    <row r="21153" spans="26:26" x14ac:dyDescent="0.2">
      <c r="Z21153" s="5"/>
    </row>
    <row r="21154" spans="26:26" x14ac:dyDescent="0.2">
      <c r="Z21154" s="5"/>
    </row>
    <row r="21155" spans="26:26" x14ac:dyDescent="0.2">
      <c r="Z21155" s="5"/>
    </row>
    <row r="21156" spans="26:26" x14ac:dyDescent="0.2">
      <c r="Z21156" s="5"/>
    </row>
    <row r="21157" spans="26:26" x14ac:dyDescent="0.2">
      <c r="Z21157" s="5"/>
    </row>
    <row r="21158" spans="26:26" x14ac:dyDescent="0.2">
      <c r="Z21158" s="5"/>
    </row>
    <row r="21159" spans="26:26" x14ac:dyDescent="0.2">
      <c r="Z21159" s="5"/>
    </row>
    <row r="21160" spans="26:26" x14ac:dyDescent="0.2">
      <c r="Z21160" s="5"/>
    </row>
    <row r="21161" spans="26:26" x14ac:dyDescent="0.2">
      <c r="Z21161" s="5"/>
    </row>
    <row r="21162" spans="26:26" x14ac:dyDescent="0.2">
      <c r="Z21162" s="5"/>
    </row>
    <row r="21163" spans="26:26" x14ac:dyDescent="0.2">
      <c r="Z21163" s="5"/>
    </row>
    <row r="21164" spans="26:26" x14ac:dyDescent="0.2">
      <c r="Z21164" s="5"/>
    </row>
    <row r="21165" spans="26:26" x14ac:dyDescent="0.2">
      <c r="Z21165" s="5"/>
    </row>
    <row r="21166" spans="26:26" x14ac:dyDescent="0.2">
      <c r="Z21166" s="5"/>
    </row>
    <row r="21167" spans="26:26" x14ac:dyDescent="0.2">
      <c r="Z21167" s="5"/>
    </row>
    <row r="21168" spans="26:26" x14ac:dyDescent="0.2">
      <c r="Z21168" s="5"/>
    </row>
    <row r="21169" spans="26:26" x14ac:dyDescent="0.2">
      <c r="Z21169" s="5"/>
    </row>
    <row r="21170" spans="26:26" x14ac:dyDescent="0.2">
      <c r="Z21170" s="5"/>
    </row>
    <row r="21171" spans="26:26" x14ac:dyDescent="0.2">
      <c r="Z21171" s="5"/>
    </row>
    <row r="21172" spans="26:26" x14ac:dyDescent="0.2">
      <c r="Z21172" s="5"/>
    </row>
    <row r="21173" spans="26:26" x14ac:dyDescent="0.2">
      <c r="Z21173" s="5"/>
    </row>
    <row r="21174" spans="26:26" x14ac:dyDescent="0.2">
      <c r="Z21174" s="5"/>
    </row>
    <row r="21175" spans="26:26" x14ac:dyDescent="0.2">
      <c r="Z21175" s="5"/>
    </row>
    <row r="21176" spans="26:26" x14ac:dyDescent="0.2">
      <c r="Z21176" s="5"/>
    </row>
    <row r="21177" spans="26:26" x14ac:dyDescent="0.2">
      <c r="Z21177" s="5"/>
    </row>
    <row r="21178" spans="26:26" x14ac:dyDescent="0.2">
      <c r="Z21178" s="5"/>
    </row>
    <row r="21179" spans="26:26" x14ac:dyDescent="0.2">
      <c r="Z21179" s="5"/>
    </row>
    <row r="21180" spans="26:26" x14ac:dyDescent="0.2">
      <c r="Z21180" s="5"/>
    </row>
    <row r="21181" spans="26:26" x14ac:dyDescent="0.2">
      <c r="Z21181" s="5"/>
    </row>
    <row r="21182" spans="26:26" x14ac:dyDescent="0.2">
      <c r="Z21182" s="5"/>
    </row>
    <row r="21183" spans="26:26" x14ac:dyDescent="0.2">
      <c r="Z21183" s="5"/>
    </row>
    <row r="21184" spans="26:26" x14ac:dyDescent="0.2">
      <c r="Z21184" s="5"/>
    </row>
    <row r="21185" spans="26:26" x14ac:dyDescent="0.2">
      <c r="Z21185" s="5"/>
    </row>
    <row r="21186" spans="26:26" x14ac:dyDescent="0.2">
      <c r="Z21186" s="5"/>
    </row>
    <row r="21187" spans="26:26" x14ac:dyDescent="0.2">
      <c r="Z21187" s="5"/>
    </row>
    <row r="21188" spans="26:26" x14ac:dyDescent="0.2">
      <c r="Z21188" s="5"/>
    </row>
    <row r="21189" spans="26:26" x14ac:dyDescent="0.2">
      <c r="Z21189" s="5"/>
    </row>
    <row r="21190" spans="26:26" x14ac:dyDescent="0.2">
      <c r="Z21190" s="5"/>
    </row>
    <row r="21191" spans="26:26" x14ac:dyDescent="0.2">
      <c r="Z21191" s="5"/>
    </row>
    <row r="21192" spans="26:26" x14ac:dyDescent="0.2">
      <c r="Z21192" s="5"/>
    </row>
    <row r="21193" spans="26:26" x14ac:dyDescent="0.2">
      <c r="Z21193" s="5"/>
    </row>
    <row r="21194" spans="26:26" x14ac:dyDescent="0.2">
      <c r="Z21194" s="5"/>
    </row>
    <row r="21195" spans="26:26" x14ac:dyDescent="0.2">
      <c r="Z21195" s="5"/>
    </row>
    <row r="21196" spans="26:26" x14ac:dyDescent="0.2">
      <c r="Z21196" s="5"/>
    </row>
    <row r="21197" spans="26:26" x14ac:dyDescent="0.2">
      <c r="Z21197" s="5"/>
    </row>
    <row r="21198" spans="26:26" x14ac:dyDescent="0.2">
      <c r="Z21198" s="5"/>
    </row>
    <row r="21199" spans="26:26" x14ac:dyDescent="0.2">
      <c r="Z21199" s="5"/>
    </row>
    <row r="21200" spans="26:26" x14ac:dyDescent="0.2">
      <c r="Z21200" s="5"/>
    </row>
    <row r="21201" spans="26:26" x14ac:dyDescent="0.2">
      <c r="Z21201" s="5"/>
    </row>
    <row r="21202" spans="26:26" x14ac:dyDescent="0.2">
      <c r="Z21202" s="5"/>
    </row>
    <row r="21203" spans="26:26" x14ac:dyDescent="0.2">
      <c r="Z21203" s="5"/>
    </row>
    <row r="21204" spans="26:26" x14ac:dyDescent="0.2">
      <c r="Z21204" s="5"/>
    </row>
    <row r="21205" spans="26:26" x14ac:dyDescent="0.2">
      <c r="Z21205" s="5"/>
    </row>
    <row r="21206" spans="26:26" x14ac:dyDescent="0.2">
      <c r="Z21206" s="5"/>
    </row>
    <row r="21207" spans="26:26" x14ac:dyDescent="0.2">
      <c r="Z21207" s="5"/>
    </row>
    <row r="21208" spans="26:26" x14ac:dyDescent="0.2">
      <c r="Z21208" s="5"/>
    </row>
    <row r="21209" spans="26:26" x14ac:dyDescent="0.2">
      <c r="Z21209" s="5"/>
    </row>
    <row r="21210" spans="26:26" x14ac:dyDescent="0.2">
      <c r="Z21210" s="5"/>
    </row>
    <row r="21211" spans="26:26" x14ac:dyDescent="0.2">
      <c r="Z21211" s="5"/>
    </row>
    <row r="21212" spans="26:26" x14ac:dyDescent="0.2">
      <c r="Z21212" s="5"/>
    </row>
    <row r="21213" spans="26:26" x14ac:dyDescent="0.2">
      <c r="Z21213" s="5"/>
    </row>
    <row r="21214" spans="26:26" x14ac:dyDescent="0.2">
      <c r="Z21214" s="5"/>
    </row>
    <row r="21215" spans="26:26" x14ac:dyDescent="0.2">
      <c r="Z21215" s="5"/>
    </row>
    <row r="21216" spans="26:26" x14ac:dyDescent="0.2">
      <c r="Z21216" s="5"/>
    </row>
    <row r="21217" spans="26:26" x14ac:dyDescent="0.2">
      <c r="Z21217" s="5"/>
    </row>
    <row r="21218" spans="26:26" x14ac:dyDescent="0.2">
      <c r="Z21218" s="5"/>
    </row>
    <row r="21219" spans="26:26" x14ac:dyDescent="0.2">
      <c r="Z21219" s="5"/>
    </row>
    <row r="21220" spans="26:26" x14ac:dyDescent="0.2">
      <c r="Z21220" s="5"/>
    </row>
    <row r="21221" spans="26:26" x14ac:dyDescent="0.2">
      <c r="Z21221" s="5"/>
    </row>
    <row r="21222" spans="26:26" x14ac:dyDescent="0.2">
      <c r="Z21222" s="5"/>
    </row>
    <row r="21223" spans="26:26" x14ac:dyDescent="0.2">
      <c r="Z21223" s="5"/>
    </row>
    <row r="21224" spans="26:26" x14ac:dyDescent="0.2">
      <c r="Z21224" s="5"/>
    </row>
    <row r="21225" spans="26:26" x14ac:dyDescent="0.2">
      <c r="Z21225" s="5"/>
    </row>
    <row r="21226" spans="26:26" x14ac:dyDescent="0.2">
      <c r="Z21226" s="5"/>
    </row>
    <row r="21227" spans="26:26" x14ac:dyDescent="0.2">
      <c r="Z21227" s="5"/>
    </row>
    <row r="21228" spans="26:26" x14ac:dyDescent="0.2">
      <c r="Z21228" s="5"/>
    </row>
    <row r="21229" spans="26:26" x14ac:dyDescent="0.2">
      <c r="Z21229" s="5"/>
    </row>
    <row r="21230" spans="26:26" x14ac:dyDescent="0.2">
      <c r="Z21230" s="5"/>
    </row>
    <row r="21231" spans="26:26" x14ac:dyDescent="0.2">
      <c r="Z21231" s="5"/>
    </row>
    <row r="21232" spans="26:26" x14ac:dyDescent="0.2">
      <c r="Z21232" s="5"/>
    </row>
    <row r="21233" spans="26:26" x14ac:dyDescent="0.2">
      <c r="Z21233" s="5"/>
    </row>
    <row r="21234" spans="26:26" x14ac:dyDescent="0.2">
      <c r="Z21234" s="5"/>
    </row>
    <row r="21235" spans="26:26" x14ac:dyDescent="0.2">
      <c r="Z21235" s="5"/>
    </row>
    <row r="21236" spans="26:26" x14ac:dyDescent="0.2">
      <c r="Z21236" s="5"/>
    </row>
    <row r="21237" spans="26:26" x14ac:dyDescent="0.2">
      <c r="Z21237" s="5"/>
    </row>
    <row r="21238" spans="26:26" x14ac:dyDescent="0.2">
      <c r="Z21238" s="5"/>
    </row>
    <row r="21239" spans="26:26" x14ac:dyDescent="0.2">
      <c r="Z21239" s="5"/>
    </row>
    <row r="21240" spans="26:26" x14ac:dyDescent="0.2">
      <c r="Z21240" s="5"/>
    </row>
    <row r="21241" spans="26:26" x14ac:dyDescent="0.2">
      <c r="Z21241" s="5"/>
    </row>
    <row r="21242" spans="26:26" x14ac:dyDescent="0.2">
      <c r="Z21242" s="5"/>
    </row>
    <row r="21243" spans="26:26" x14ac:dyDescent="0.2">
      <c r="Z21243" s="5"/>
    </row>
    <row r="21244" spans="26:26" x14ac:dyDescent="0.2">
      <c r="Z21244" s="5"/>
    </row>
    <row r="21245" spans="26:26" x14ac:dyDescent="0.2">
      <c r="Z21245" s="5"/>
    </row>
    <row r="21246" spans="26:26" x14ac:dyDescent="0.2">
      <c r="Z21246" s="5"/>
    </row>
    <row r="21247" spans="26:26" x14ac:dyDescent="0.2">
      <c r="Z21247" s="5"/>
    </row>
    <row r="21248" spans="26:26" x14ac:dyDescent="0.2">
      <c r="Z21248" s="5"/>
    </row>
    <row r="21249" spans="26:26" x14ac:dyDescent="0.2">
      <c r="Z21249" s="5"/>
    </row>
    <row r="21250" spans="26:26" x14ac:dyDescent="0.2">
      <c r="Z21250" s="5"/>
    </row>
    <row r="21251" spans="26:26" x14ac:dyDescent="0.2">
      <c r="Z21251" s="5"/>
    </row>
    <row r="21252" spans="26:26" x14ac:dyDescent="0.2">
      <c r="Z21252" s="5"/>
    </row>
    <row r="21253" spans="26:26" x14ac:dyDescent="0.2">
      <c r="Z21253" s="5"/>
    </row>
    <row r="21254" spans="26:26" x14ac:dyDescent="0.2">
      <c r="Z21254" s="5"/>
    </row>
    <row r="21255" spans="26:26" x14ac:dyDescent="0.2">
      <c r="Z21255" s="5"/>
    </row>
    <row r="21256" spans="26:26" x14ac:dyDescent="0.2">
      <c r="Z21256" s="5"/>
    </row>
    <row r="21257" spans="26:26" x14ac:dyDescent="0.2">
      <c r="Z21257" s="5"/>
    </row>
    <row r="21258" spans="26:26" x14ac:dyDescent="0.2">
      <c r="Z21258" s="5"/>
    </row>
    <row r="21259" spans="26:26" x14ac:dyDescent="0.2">
      <c r="Z21259" s="5"/>
    </row>
    <row r="21260" spans="26:26" x14ac:dyDescent="0.2">
      <c r="Z21260" s="5"/>
    </row>
    <row r="21261" spans="26:26" x14ac:dyDescent="0.2">
      <c r="Z21261" s="5"/>
    </row>
    <row r="21262" spans="26:26" x14ac:dyDescent="0.2">
      <c r="Z21262" s="5"/>
    </row>
    <row r="21263" spans="26:26" x14ac:dyDescent="0.2">
      <c r="Z21263" s="5"/>
    </row>
    <row r="21264" spans="26:26" x14ac:dyDescent="0.2">
      <c r="Z21264" s="5"/>
    </row>
    <row r="21265" spans="26:26" x14ac:dyDescent="0.2">
      <c r="Z21265" s="5"/>
    </row>
    <row r="21266" spans="26:26" x14ac:dyDescent="0.2">
      <c r="Z21266" s="5"/>
    </row>
    <row r="21267" spans="26:26" x14ac:dyDescent="0.2">
      <c r="Z21267" s="5"/>
    </row>
    <row r="21268" spans="26:26" x14ac:dyDescent="0.2">
      <c r="Z21268" s="5"/>
    </row>
    <row r="21269" spans="26:26" x14ac:dyDescent="0.2">
      <c r="Z21269" s="5"/>
    </row>
    <row r="21270" spans="26:26" x14ac:dyDescent="0.2">
      <c r="Z21270" s="5"/>
    </row>
    <row r="21271" spans="26:26" x14ac:dyDescent="0.2">
      <c r="Z21271" s="5"/>
    </row>
    <row r="21272" spans="26:26" x14ac:dyDescent="0.2">
      <c r="Z21272" s="5"/>
    </row>
    <row r="21273" spans="26:26" x14ac:dyDescent="0.2">
      <c r="Z21273" s="5"/>
    </row>
    <row r="21274" spans="26:26" x14ac:dyDescent="0.2">
      <c r="Z21274" s="5"/>
    </row>
    <row r="21275" spans="26:26" x14ac:dyDescent="0.2">
      <c r="Z21275" s="5"/>
    </row>
    <row r="21276" spans="26:26" x14ac:dyDescent="0.2">
      <c r="Z21276" s="5"/>
    </row>
    <row r="21277" spans="26:26" x14ac:dyDescent="0.2">
      <c r="Z21277" s="5"/>
    </row>
    <row r="21278" spans="26:26" x14ac:dyDescent="0.2">
      <c r="Z21278" s="5"/>
    </row>
    <row r="21279" spans="26:26" x14ac:dyDescent="0.2">
      <c r="Z21279" s="5"/>
    </row>
    <row r="21280" spans="26:26" x14ac:dyDescent="0.2">
      <c r="Z21280" s="5"/>
    </row>
    <row r="21281" spans="26:26" x14ac:dyDescent="0.2">
      <c r="Z21281" s="5"/>
    </row>
    <row r="21282" spans="26:26" x14ac:dyDescent="0.2">
      <c r="Z21282" s="5"/>
    </row>
    <row r="21283" spans="26:26" x14ac:dyDescent="0.2">
      <c r="Z21283" s="5"/>
    </row>
    <row r="21284" spans="26:26" x14ac:dyDescent="0.2">
      <c r="Z21284" s="5"/>
    </row>
    <row r="21285" spans="26:26" x14ac:dyDescent="0.2">
      <c r="Z21285" s="5"/>
    </row>
    <row r="21286" spans="26:26" x14ac:dyDescent="0.2">
      <c r="Z21286" s="5"/>
    </row>
    <row r="21287" spans="26:26" x14ac:dyDescent="0.2">
      <c r="Z21287" s="5"/>
    </row>
    <row r="21288" spans="26:26" x14ac:dyDescent="0.2">
      <c r="Z21288" s="5"/>
    </row>
    <row r="21289" spans="26:26" x14ac:dyDescent="0.2">
      <c r="Z21289" s="5"/>
    </row>
    <row r="21290" spans="26:26" x14ac:dyDescent="0.2">
      <c r="Z21290" s="5"/>
    </row>
    <row r="21291" spans="26:26" x14ac:dyDescent="0.2">
      <c r="Z21291" s="5"/>
    </row>
    <row r="21292" spans="26:26" x14ac:dyDescent="0.2">
      <c r="Z21292" s="5"/>
    </row>
    <row r="21293" spans="26:26" x14ac:dyDescent="0.2">
      <c r="Z21293" s="5"/>
    </row>
    <row r="21294" spans="26:26" x14ac:dyDescent="0.2">
      <c r="Z21294" s="5"/>
    </row>
    <row r="21295" spans="26:26" x14ac:dyDescent="0.2">
      <c r="Z21295" s="5"/>
    </row>
    <row r="21296" spans="26:26" x14ac:dyDescent="0.2">
      <c r="Z21296" s="5"/>
    </row>
    <row r="21297" spans="26:26" x14ac:dyDescent="0.2">
      <c r="Z21297" s="5"/>
    </row>
    <row r="21298" spans="26:26" x14ac:dyDescent="0.2">
      <c r="Z21298" s="5"/>
    </row>
    <row r="21299" spans="26:26" x14ac:dyDescent="0.2">
      <c r="Z21299" s="5"/>
    </row>
    <row r="21300" spans="26:26" x14ac:dyDescent="0.2">
      <c r="Z21300" s="5"/>
    </row>
    <row r="21301" spans="26:26" x14ac:dyDescent="0.2">
      <c r="Z21301" s="5"/>
    </row>
    <row r="21302" spans="26:26" x14ac:dyDescent="0.2">
      <c r="Z21302" s="5"/>
    </row>
    <row r="21303" spans="26:26" x14ac:dyDescent="0.2">
      <c r="Z21303" s="5"/>
    </row>
    <row r="21304" spans="26:26" x14ac:dyDescent="0.2">
      <c r="Z21304" s="5"/>
    </row>
    <row r="21305" spans="26:26" x14ac:dyDescent="0.2">
      <c r="Z21305" s="5"/>
    </row>
    <row r="21306" spans="26:26" x14ac:dyDescent="0.2">
      <c r="Z21306" s="5"/>
    </row>
    <row r="21307" spans="26:26" x14ac:dyDescent="0.2">
      <c r="Z21307" s="5"/>
    </row>
    <row r="21308" spans="26:26" x14ac:dyDescent="0.2">
      <c r="Z21308" s="5"/>
    </row>
    <row r="21309" spans="26:26" x14ac:dyDescent="0.2">
      <c r="Z21309" s="5"/>
    </row>
    <row r="21310" spans="26:26" x14ac:dyDescent="0.2">
      <c r="Z21310" s="5"/>
    </row>
    <row r="21311" spans="26:26" x14ac:dyDescent="0.2">
      <c r="Z21311" s="5"/>
    </row>
    <row r="21312" spans="26:26" x14ac:dyDescent="0.2">
      <c r="Z21312" s="5"/>
    </row>
    <row r="21313" spans="26:26" x14ac:dyDescent="0.2">
      <c r="Z21313" s="5"/>
    </row>
    <row r="21314" spans="26:26" x14ac:dyDescent="0.2">
      <c r="Z21314" s="5"/>
    </row>
    <row r="21315" spans="26:26" x14ac:dyDescent="0.2">
      <c r="Z21315" s="5"/>
    </row>
    <row r="21316" spans="26:26" x14ac:dyDescent="0.2">
      <c r="Z21316" s="5"/>
    </row>
    <row r="21317" spans="26:26" x14ac:dyDescent="0.2">
      <c r="Z21317" s="5"/>
    </row>
    <row r="21318" spans="26:26" x14ac:dyDescent="0.2">
      <c r="Z21318" s="5"/>
    </row>
    <row r="21319" spans="26:26" x14ac:dyDescent="0.2">
      <c r="Z21319" s="5"/>
    </row>
    <row r="21320" spans="26:26" x14ac:dyDescent="0.2">
      <c r="Z21320" s="5"/>
    </row>
    <row r="21321" spans="26:26" x14ac:dyDescent="0.2">
      <c r="Z21321" s="5"/>
    </row>
    <row r="21322" spans="26:26" x14ac:dyDescent="0.2">
      <c r="Z21322" s="5"/>
    </row>
    <row r="21323" spans="26:26" x14ac:dyDescent="0.2">
      <c r="Z21323" s="5"/>
    </row>
    <row r="21324" spans="26:26" x14ac:dyDescent="0.2">
      <c r="Z21324" s="5"/>
    </row>
    <row r="21325" spans="26:26" x14ac:dyDescent="0.2">
      <c r="Z21325" s="5"/>
    </row>
    <row r="21326" spans="26:26" x14ac:dyDescent="0.2">
      <c r="Z21326" s="5"/>
    </row>
    <row r="21327" spans="26:26" x14ac:dyDescent="0.2">
      <c r="Z21327" s="5"/>
    </row>
    <row r="21328" spans="26:26" x14ac:dyDescent="0.2">
      <c r="Z21328" s="5"/>
    </row>
    <row r="21329" spans="26:26" x14ac:dyDescent="0.2">
      <c r="Z21329" s="5"/>
    </row>
    <row r="21330" spans="26:26" x14ac:dyDescent="0.2">
      <c r="Z21330" s="5"/>
    </row>
    <row r="21331" spans="26:26" x14ac:dyDescent="0.2">
      <c r="Z21331" s="5"/>
    </row>
    <row r="21332" spans="26:26" x14ac:dyDescent="0.2">
      <c r="Z21332" s="5"/>
    </row>
    <row r="21333" spans="26:26" x14ac:dyDescent="0.2">
      <c r="Z21333" s="5"/>
    </row>
    <row r="21334" spans="26:26" x14ac:dyDescent="0.2">
      <c r="Z21334" s="5"/>
    </row>
    <row r="21335" spans="26:26" x14ac:dyDescent="0.2">
      <c r="Z21335" s="5"/>
    </row>
    <row r="21336" spans="26:26" x14ac:dyDescent="0.2">
      <c r="Z21336" s="5"/>
    </row>
    <row r="21337" spans="26:26" x14ac:dyDescent="0.2">
      <c r="Z21337" s="5"/>
    </row>
    <row r="21338" spans="26:26" x14ac:dyDescent="0.2">
      <c r="Z21338" s="5"/>
    </row>
    <row r="21339" spans="26:26" x14ac:dyDescent="0.2">
      <c r="Z21339" s="5"/>
    </row>
    <row r="21340" spans="26:26" x14ac:dyDescent="0.2">
      <c r="Z21340" s="5"/>
    </row>
    <row r="21341" spans="26:26" x14ac:dyDescent="0.2">
      <c r="Z21341" s="5"/>
    </row>
    <row r="21342" spans="26:26" x14ac:dyDescent="0.2">
      <c r="Z21342" s="5"/>
    </row>
    <row r="21343" spans="26:26" x14ac:dyDescent="0.2">
      <c r="Z21343" s="5"/>
    </row>
    <row r="21344" spans="26:26" x14ac:dyDescent="0.2">
      <c r="Z21344" s="5"/>
    </row>
    <row r="21345" spans="26:26" x14ac:dyDescent="0.2">
      <c r="Z21345" s="5"/>
    </row>
    <row r="21346" spans="26:26" x14ac:dyDescent="0.2">
      <c r="Z21346" s="5"/>
    </row>
    <row r="21347" spans="26:26" x14ac:dyDescent="0.2">
      <c r="Z21347" s="5"/>
    </row>
    <row r="21348" spans="26:26" x14ac:dyDescent="0.2">
      <c r="Z21348" s="5"/>
    </row>
    <row r="21349" spans="26:26" x14ac:dyDescent="0.2">
      <c r="Z21349" s="5"/>
    </row>
    <row r="21350" spans="26:26" x14ac:dyDescent="0.2">
      <c r="Z21350" s="5"/>
    </row>
    <row r="21351" spans="26:26" x14ac:dyDescent="0.2">
      <c r="Z21351" s="5"/>
    </row>
    <row r="21352" spans="26:26" x14ac:dyDescent="0.2">
      <c r="Z21352" s="5"/>
    </row>
    <row r="21353" spans="26:26" x14ac:dyDescent="0.2">
      <c r="Z21353" s="5"/>
    </row>
    <row r="21354" spans="26:26" x14ac:dyDescent="0.2">
      <c r="Z21354" s="5"/>
    </row>
    <row r="21355" spans="26:26" x14ac:dyDescent="0.2">
      <c r="Z21355" s="5"/>
    </row>
    <row r="21356" spans="26:26" x14ac:dyDescent="0.2">
      <c r="Z21356" s="5"/>
    </row>
    <row r="21357" spans="26:26" x14ac:dyDescent="0.2">
      <c r="Z21357" s="5"/>
    </row>
    <row r="21358" spans="26:26" x14ac:dyDescent="0.2">
      <c r="Z21358" s="5"/>
    </row>
    <row r="21359" spans="26:26" x14ac:dyDescent="0.2">
      <c r="Z21359" s="5"/>
    </row>
    <row r="21360" spans="26:26" x14ac:dyDescent="0.2">
      <c r="Z21360" s="5"/>
    </row>
    <row r="21361" spans="26:26" x14ac:dyDescent="0.2">
      <c r="Z21361" s="5"/>
    </row>
    <row r="21362" spans="26:26" x14ac:dyDescent="0.2">
      <c r="Z21362" s="5"/>
    </row>
    <row r="21363" spans="26:26" x14ac:dyDescent="0.2">
      <c r="Z21363" s="5"/>
    </row>
    <row r="21364" spans="26:26" x14ac:dyDescent="0.2">
      <c r="Z21364" s="5"/>
    </row>
    <row r="21365" spans="26:26" x14ac:dyDescent="0.2">
      <c r="Z21365" s="5"/>
    </row>
    <row r="21366" spans="26:26" x14ac:dyDescent="0.2">
      <c r="Z21366" s="5"/>
    </row>
    <row r="21367" spans="26:26" x14ac:dyDescent="0.2">
      <c r="Z21367" s="5"/>
    </row>
    <row r="21368" spans="26:26" x14ac:dyDescent="0.2">
      <c r="Z21368" s="5"/>
    </row>
    <row r="21369" spans="26:26" x14ac:dyDescent="0.2">
      <c r="Z21369" s="5"/>
    </row>
    <row r="21370" spans="26:26" x14ac:dyDescent="0.2">
      <c r="Z21370" s="5"/>
    </row>
    <row r="21371" spans="26:26" x14ac:dyDescent="0.2">
      <c r="Z21371" s="5"/>
    </row>
    <row r="21372" spans="26:26" x14ac:dyDescent="0.2">
      <c r="Z21372" s="5"/>
    </row>
    <row r="21373" spans="26:26" x14ac:dyDescent="0.2">
      <c r="Z21373" s="5"/>
    </row>
    <row r="21374" spans="26:26" x14ac:dyDescent="0.2">
      <c r="Z21374" s="5"/>
    </row>
    <row r="21375" spans="26:26" x14ac:dyDescent="0.2">
      <c r="Z21375" s="5"/>
    </row>
    <row r="21376" spans="26:26" x14ac:dyDescent="0.2">
      <c r="Z21376" s="5"/>
    </row>
    <row r="21377" spans="26:26" x14ac:dyDescent="0.2">
      <c r="Z21377" s="5"/>
    </row>
    <row r="21378" spans="26:26" x14ac:dyDescent="0.2">
      <c r="Z21378" s="5"/>
    </row>
    <row r="21379" spans="26:26" x14ac:dyDescent="0.2">
      <c r="Z21379" s="5"/>
    </row>
    <row r="21380" spans="26:26" x14ac:dyDescent="0.2">
      <c r="Z21380" s="5"/>
    </row>
    <row r="21381" spans="26:26" x14ac:dyDescent="0.2">
      <c r="Z21381" s="5"/>
    </row>
    <row r="21382" spans="26:26" x14ac:dyDescent="0.2">
      <c r="Z21382" s="5"/>
    </row>
    <row r="21383" spans="26:26" x14ac:dyDescent="0.2">
      <c r="Z21383" s="5"/>
    </row>
    <row r="21384" spans="26:26" x14ac:dyDescent="0.2">
      <c r="Z21384" s="5"/>
    </row>
    <row r="21385" spans="26:26" x14ac:dyDescent="0.2">
      <c r="Z21385" s="5"/>
    </row>
    <row r="21386" spans="26:26" x14ac:dyDescent="0.2">
      <c r="Z21386" s="5"/>
    </row>
    <row r="21387" spans="26:26" x14ac:dyDescent="0.2">
      <c r="Z21387" s="5"/>
    </row>
    <row r="21388" spans="26:26" x14ac:dyDescent="0.2">
      <c r="Z21388" s="5"/>
    </row>
    <row r="21389" spans="26:26" x14ac:dyDescent="0.2">
      <c r="Z21389" s="5"/>
    </row>
    <row r="21390" spans="26:26" x14ac:dyDescent="0.2">
      <c r="Z21390" s="5"/>
    </row>
    <row r="21391" spans="26:26" x14ac:dyDescent="0.2">
      <c r="Z21391" s="5"/>
    </row>
    <row r="21392" spans="26:26" x14ac:dyDescent="0.2">
      <c r="Z21392" s="5"/>
    </row>
    <row r="21393" spans="26:26" x14ac:dyDescent="0.2">
      <c r="Z21393" s="5"/>
    </row>
    <row r="21394" spans="26:26" x14ac:dyDescent="0.2">
      <c r="Z21394" s="5"/>
    </row>
    <row r="21395" spans="26:26" x14ac:dyDescent="0.2">
      <c r="Z21395" s="5"/>
    </row>
    <row r="21396" spans="26:26" x14ac:dyDescent="0.2">
      <c r="Z21396" s="5"/>
    </row>
    <row r="21397" spans="26:26" x14ac:dyDescent="0.2">
      <c r="Z21397" s="5"/>
    </row>
    <row r="21398" spans="26:26" x14ac:dyDescent="0.2">
      <c r="Z21398" s="5"/>
    </row>
    <row r="21399" spans="26:26" x14ac:dyDescent="0.2">
      <c r="Z21399" s="5"/>
    </row>
    <row r="21400" spans="26:26" x14ac:dyDescent="0.2">
      <c r="Z21400" s="5"/>
    </row>
    <row r="21401" spans="26:26" x14ac:dyDescent="0.2">
      <c r="Z21401" s="5"/>
    </row>
    <row r="21402" spans="26:26" x14ac:dyDescent="0.2">
      <c r="Z21402" s="5"/>
    </row>
    <row r="21403" spans="26:26" x14ac:dyDescent="0.2">
      <c r="Z21403" s="5"/>
    </row>
    <row r="21404" spans="26:26" x14ac:dyDescent="0.2">
      <c r="Z21404" s="5"/>
    </row>
    <row r="21405" spans="26:26" x14ac:dyDescent="0.2">
      <c r="Z21405" s="5"/>
    </row>
    <row r="21406" spans="26:26" x14ac:dyDescent="0.2">
      <c r="Z21406" s="5"/>
    </row>
    <row r="21407" spans="26:26" x14ac:dyDescent="0.2">
      <c r="Z21407" s="5"/>
    </row>
    <row r="21408" spans="26:26" x14ac:dyDescent="0.2">
      <c r="Z21408" s="5"/>
    </row>
    <row r="21409" spans="26:26" x14ac:dyDescent="0.2">
      <c r="Z21409" s="5"/>
    </row>
    <row r="21410" spans="26:26" x14ac:dyDescent="0.2">
      <c r="Z21410" s="5"/>
    </row>
    <row r="21411" spans="26:26" x14ac:dyDescent="0.2">
      <c r="Z21411" s="5"/>
    </row>
    <row r="21412" spans="26:26" x14ac:dyDescent="0.2">
      <c r="Z21412" s="5"/>
    </row>
    <row r="21413" spans="26:26" x14ac:dyDescent="0.2">
      <c r="Z21413" s="5"/>
    </row>
    <row r="21414" spans="26:26" x14ac:dyDescent="0.2">
      <c r="Z21414" s="5"/>
    </row>
    <row r="21415" spans="26:26" x14ac:dyDescent="0.2">
      <c r="Z21415" s="5"/>
    </row>
    <row r="21416" spans="26:26" x14ac:dyDescent="0.2">
      <c r="Z21416" s="5"/>
    </row>
    <row r="21417" spans="26:26" x14ac:dyDescent="0.2">
      <c r="Z21417" s="5"/>
    </row>
    <row r="21418" spans="26:26" x14ac:dyDescent="0.2">
      <c r="Z21418" s="5"/>
    </row>
    <row r="21419" spans="26:26" x14ac:dyDescent="0.2">
      <c r="Z21419" s="5"/>
    </row>
    <row r="21420" spans="26:26" x14ac:dyDescent="0.2">
      <c r="Z21420" s="5"/>
    </row>
    <row r="21421" spans="26:26" x14ac:dyDescent="0.2">
      <c r="Z21421" s="5"/>
    </row>
    <row r="21422" spans="26:26" x14ac:dyDescent="0.2">
      <c r="Z21422" s="5"/>
    </row>
    <row r="21423" spans="26:26" x14ac:dyDescent="0.2">
      <c r="Z21423" s="5"/>
    </row>
    <row r="21424" spans="26:26" x14ac:dyDescent="0.2">
      <c r="Z21424" s="5"/>
    </row>
    <row r="21425" spans="26:26" x14ac:dyDescent="0.2">
      <c r="Z21425" s="5"/>
    </row>
    <row r="21426" spans="26:26" x14ac:dyDescent="0.2">
      <c r="Z21426" s="5"/>
    </row>
    <row r="21427" spans="26:26" x14ac:dyDescent="0.2">
      <c r="Z21427" s="5"/>
    </row>
    <row r="21428" spans="26:26" x14ac:dyDescent="0.2">
      <c r="Z21428" s="5"/>
    </row>
    <row r="21429" spans="26:26" x14ac:dyDescent="0.2">
      <c r="Z21429" s="5"/>
    </row>
    <row r="21430" spans="26:26" x14ac:dyDescent="0.2">
      <c r="Z21430" s="5"/>
    </row>
    <row r="21431" spans="26:26" x14ac:dyDescent="0.2">
      <c r="Z21431" s="5"/>
    </row>
    <row r="21432" spans="26:26" x14ac:dyDescent="0.2">
      <c r="Z21432" s="5"/>
    </row>
    <row r="21433" spans="26:26" x14ac:dyDescent="0.2">
      <c r="Z21433" s="5"/>
    </row>
    <row r="21434" spans="26:26" x14ac:dyDescent="0.2">
      <c r="Z21434" s="5"/>
    </row>
    <row r="21435" spans="26:26" x14ac:dyDescent="0.2">
      <c r="Z21435" s="5"/>
    </row>
    <row r="21436" spans="26:26" x14ac:dyDescent="0.2">
      <c r="Z21436" s="5"/>
    </row>
    <row r="21437" spans="26:26" x14ac:dyDescent="0.2">
      <c r="Z21437" s="5"/>
    </row>
    <row r="21438" spans="26:26" x14ac:dyDescent="0.2">
      <c r="Z21438" s="5"/>
    </row>
    <row r="21439" spans="26:26" x14ac:dyDescent="0.2">
      <c r="Z21439" s="5"/>
    </row>
    <row r="21440" spans="26:26" x14ac:dyDescent="0.2">
      <c r="Z21440" s="5"/>
    </row>
    <row r="21441" spans="26:26" x14ac:dyDescent="0.2">
      <c r="Z21441" s="5"/>
    </row>
    <row r="21442" spans="26:26" x14ac:dyDescent="0.2">
      <c r="Z21442" s="5"/>
    </row>
    <row r="21443" spans="26:26" x14ac:dyDescent="0.2">
      <c r="Z21443" s="5"/>
    </row>
    <row r="21444" spans="26:26" x14ac:dyDescent="0.2">
      <c r="Z21444" s="5"/>
    </row>
    <row r="21445" spans="26:26" x14ac:dyDescent="0.2">
      <c r="Z21445" s="5"/>
    </row>
    <row r="21446" spans="26:26" x14ac:dyDescent="0.2">
      <c r="Z21446" s="5"/>
    </row>
    <row r="21447" spans="26:26" x14ac:dyDescent="0.2">
      <c r="Z21447" s="5"/>
    </row>
    <row r="21448" spans="26:26" x14ac:dyDescent="0.2">
      <c r="Z21448" s="5"/>
    </row>
    <row r="21449" spans="26:26" x14ac:dyDescent="0.2">
      <c r="Z21449" s="5"/>
    </row>
    <row r="21450" spans="26:26" x14ac:dyDescent="0.2">
      <c r="Z21450" s="5"/>
    </row>
    <row r="21451" spans="26:26" x14ac:dyDescent="0.2">
      <c r="Z21451" s="5"/>
    </row>
    <row r="21452" spans="26:26" x14ac:dyDescent="0.2">
      <c r="Z21452" s="5"/>
    </row>
    <row r="21453" spans="26:26" x14ac:dyDescent="0.2">
      <c r="Z21453" s="5"/>
    </row>
    <row r="21454" spans="26:26" x14ac:dyDescent="0.2">
      <c r="Z21454" s="5"/>
    </row>
    <row r="21455" spans="26:26" x14ac:dyDescent="0.2">
      <c r="Z21455" s="5"/>
    </row>
    <row r="21456" spans="26:26" x14ac:dyDescent="0.2">
      <c r="Z21456" s="5"/>
    </row>
    <row r="21457" spans="26:26" x14ac:dyDescent="0.2">
      <c r="Z21457" s="5"/>
    </row>
    <row r="21458" spans="26:26" x14ac:dyDescent="0.2">
      <c r="Z21458" s="5"/>
    </row>
    <row r="21459" spans="26:26" x14ac:dyDescent="0.2">
      <c r="Z21459" s="5"/>
    </row>
    <row r="21460" spans="26:26" x14ac:dyDescent="0.2">
      <c r="Z21460" s="5"/>
    </row>
    <row r="21461" spans="26:26" x14ac:dyDescent="0.2">
      <c r="Z21461" s="5"/>
    </row>
    <row r="21462" spans="26:26" x14ac:dyDescent="0.2">
      <c r="Z21462" s="5"/>
    </row>
    <row r="21463" spans="26:26" x14ac:dyDescent="0.2">
      <c r="Z21463" s="5"/>
    </row>
    <row r="21464" spans="26:26" x14ac:dyDescent="0.2">
      <c r="Z21464" s="5"/>
    </row>
    <row r="21465" spans="26:26" x14ac:dyDescent="0.2">
      <c r="Z21465" s="5"/>
    </row>
    <row r="21466" spans="26:26" x14ac:dyDescent="0.2">
      <c r="Z21466" s="5"/>
    </row>
    <row r="21467" spans="26:26" x14ac:dyDescent="0.2">
      <c r="Z21467" s="5"/>
    </row>
    <row r="21468" spans="26:26" x14ac:dyDescent="0.2">
      <c r="Z21468" s="5"/>
    </row>
    <row r="21469" spans="26:26" x14ac:dyDescent="0.2">
      <c r="Z21469" s="5"/>
    </row>
    <row r="21470" spans="26:26" x14ac:dyDescent="0.2">
      <c r="Z21470" s="5"/>
    </row>
    <row r="21471" spans="26:26" x14ac:dyDescent="0.2">
      <c r="Z21471" s="5"/>
    </row>
    <row r="21472" spans="26:26" x14ac:dyDescent="0.2">
      <c r="Z21472" s="5"/>
    </row>
    <row r="21473" spans="26:26" x14ac:dyDescent="0.2">
      <c r="Z21473" s="5"/>
    </row>
    <row r="21474" spans="26:26" x14ac:dyDescent="0.2">
      <c r="Z21474" s="5"/>
    </row>
    <row r="21475" spans="26:26" x14ac:dyDescent="0.2">
      <c r="Z21475" s="5"/>
    </row>
    <row r="21476" spans="26:26" x14ac:dyDescent="0.2">
      <c r="Z21476" s="5"/>
    </row>
    <row r="21477" spans="26:26" x14ac:dyDescent="0.2">
      <c r="Z21477" s="5"/>
    </row>
    <row r="21478" spans="26:26" x14ac:dyDescent="0.2">
      <c r="Z21478" s="5"/>
    </row>
    <row r="21479" spans="26:26" x14ac:dyDescent="0.2">
      <c r="Z21479" s="5"/>
    </row>
    <row r="21480" spans="26:26" x14ac:dyDescent="0.2">
      <c r="Z21480" s="5"/>
    </row>
    <row r="21481" spans="26:26" x14ac:dyDescent="0.2">
      <c r="Z21481" s="5"/>
    </row>
    <row r="21482" spans="26:26" x14ac:dyDescent="0.2">
      <c r="Z21482" s="5"/>
    </row>
    <row r="21483" spans="26:26" x14ac:dyDescent="0.2">
      <c r="Z21483" s="5"/>
    </row>
    <row r="21484" spans="26:26" x14ac:dyDescent="0.2">
      <c r="Z21484" s="5"/>
    </row>
    <row r="21485" spans="26:26" x14ac:dyDescent="0.2">
      <c r="Z21485" s="5"/>
    </row>
    <row r="21486" spans="26:26" x14ac:dyDescent="0.2">
      <c r="Z21486" s="5"/>
    </row>
    <row r="21487" spans="26:26" x14ac:dyDescent="0.2">
      <c r="Z21487" s="5"/>
    </row>
    <row r="21488" spans="26:26" x14ac:dyDescent="0.2">
      <c r="Z21488" s="5"/>
    </row>
    <row r="21489" spans="26:26" x14ac:dyDescent="0.2">
      <c r="Z21489" s="5"/>
    </row>
    <row r="21490" spans="26:26" x14ac:dyDescent="0.2">
      <c r="Z21490" s="5"/>
    </row>
    <row r="21491" spans="26:26" x14ac:dyDescent="0.2">
      <c r="Z21491" s="5"/>
    </row>
    <row r="21492" spans="26:26" x14ac:dyDescent="0.2">
      <c r="Z21492" s="5"/>
    </row>
    <row r="21493" spans="26:26" x14ac:dyDescent="0.2">
      <c r="Z21493" s="5"/>
    </row>
    <row r="21494" spans="26:26" x14ac:dyDescent="0.2">
      <c r="Z21494" s="5"/>
    </row>
    <row r="21495" spans="26:26" x14ac:dyDescent="0.2">
      <c r="Z21495" s="5"/>
    </row>
    <row r="21496" spans="26:26" x14ac:dyDescent="0.2">
      <c r="Z21496" s="5"/>
    </row>
    <row r="21497" spans="26:26" x14ac:dyDescent="0.2">
      <c r="Z21497" s="5"/>
    </row>
    <row r="21498" spans="26:26" x14ac:dyDescent="0.2">
      <c r="Z21498" s="5"/>
    </row>
    <row r="21499" spans="26:26" x14ac:dyDescent="0.2">
      <c r="Z21499" s="5"/>
    </row>
    <row r="21500" spans="26:26" x14ac:dyDescent="0.2">
      <c r="Z21500" s="5"/>
    </row>
    <row r="21501" spans="26:26" x14ac:dyDescent="0.2">
      <c r="Z21501" s="5"/>
    </row>
    <row r="21502" spans="26:26" x14ac:dyDescent="0.2">
      <c r="Z21502" s="5"/>
    </row>
    <row r="21503" spans="26:26" x14ac:dyDescent="0.2">
      <c r="Z21503" s="5"/>
    </row>
    <row r="21504" spans="26:26" x14ac:dyDescent="0.2">
      <c r="Z21504" s="5"/>
    </row>
    <row r="21505" spans="26:26" x14ac:dyDescent="0.2">
      <c r="Z21505" s="5"/>
    </row>
    <row r="21506" spans="26:26" x14ac:dyDescent="0.2">
      <c r="Z21506" s="5"/>
    </row>
    <row r="21507" spans="26:26" x14ac:dyDescent="0.2">
      <c r="Z21507" s="5"/>
    </row>
    <row r="21508" spans="26:26" x14ac:dyDescent="0.2">
      <c r="Z21508" s="5"/>
    </row>
    <row r="21509" spans="26:26" x14ac:dyDescent="0.2">
      <c r="Z21509" s="5"/>
    </row>
    <row r="21510" spans="26:26" x14ac:dyDescent="0.2">
      <c r="Z21510" s="5"/>
    </row>
    <row r="21511" spans="26:26" x14ac:dyDescent="0.2">
      <c r="Z21511" s="5"/>
    </row>
    <row r="21512" spans="26:26" x14ac:dyDescent="0.2">
      <c r="Z21512" s="5"/>
    </row>
    <row r="21513" spans="26:26" x14ac:dyDescent="0.2">
      <c r="Z21513" s="5"/>
    </row>
    <row r="21514" spans="26:26" x14ac:dyDescent="0.2">
      <c r="Z21514" s="5"/>
    </row>
    <row r="21515" spans="26:26" x14ac:dyDescent="0.2">
      <c r="Z21515" s="5"/>
    </row>
    <row r="21516" spans="26:26" x14ac:dyDescent="0.2">
      <c r="Z21516" s="5"/>
    </row>
    <row r="21517" spans="26:26" x14ac:dyDescent="0.2">
      <c r="Z21517" s="5"/>
    </row>
    <row r="21518" spans="26:26" x14ac:dyDescent="0.2">
      <c r="Z21518" s="5"/>
    </row>
    <row r="21519" spans="26:26" x14ac:dyDescent="0.2">
      <c r="Z21519" s="5"/>
    </row>
    <row r="21520" spans="26:26" x14ac:dyDescent="0.2">
      <c r="Z21520" s="5"/>
    </row>
    <row r="21521" spans="26:26" x14ac:dyDescent="0.2">
      <c r="Z21521" s="5"/>
    </row>
    <row r="21522" spans="26:26" x14ac:dyDescent="0.2">
      <c r="Z21522" s="5"/>
    </row>
    <row r="21523" spans="26:26" x14ac:dyDescent="0.2">
      <c r="Z21523" s="5"/>
    </row>
    <row r="21524" spans="26:26" x14ac:dyDescent="0.2">
      <c r="Z21524" s="5"/>
    </row>
    <row r="21525" spans="26:26" x14ac:dyDescent="0.2">
      <c r="Z21525" s="5"/>
    </row>
    <row r="21526" spans="26:26" x14ac:dyDescent="0.2">
      <c r="Z21526" s="5"/>
    </row>
    <row r="21527" spans="26:26" x14ac:dyDescent="0.2">
      <c r="Z21527" s="5"/>
    </row>
    <row r="21528" spans="26:26" x14ac:dyDescent="0.2">
      <c r="Z21528" s="5"/>
    </row>
    <row r="21529" spans="26:26" x14ac:dyDescent="0.2">
      <c r="Z21529" s="5"/>
    </row>
    <row r="21530" spans="26:26" x14ac:dyDescent="0.2">
      <c r="Z21530" s="5"/>
    </row>
    <row r="21531" spans="26:26" x14ac:dyDescent="0.2">
      <c r="Z21531" s="5"/>
    </row>
    <row r="21532" spans="26:26" x14ac:dyDescent="0.2">
      <c r="Z21532" s="5"/>
    </row>
    <row r="21533" spans="26:26" x14ac:dyDescent="0.2">
      <c r="Z21533" s="5"/>
    </row>
    <row r="21534" spans="26:26" x14ac:dyDescent="0.2">
      <c r="Z21534" s="5"/>
    </row>
    <row r="21535" spans="26:26" x14ac:dyDescent="0.2">
      <c r="Z21535" s="5"/>
    </row>
    <row r="21536" spans="26:26" x14ac:dyDescent="0.2">
      <c r="Z21536" s="5"/>
    </row>
    <row r="21537" spans="26:26" x14ac:dyDescent="0.2">
      <c r="Z21537" s="5"/>
    </row>
    <row r="21538" spans="26:26" x14ac:dyDescent="0.2">
      <c r="Z21538" s="5"/>
    </row>
    <row r="21539" spans="26:26" x14ac:dyDescent="0.2">
      <c r="Z21539" s="5"/>
    </row>
    <row r="21540" spans="26:26" x14ac:dyDescent="0.2">
      <c r="Z21540" s="5"/>
    </row>
    <row r="21541" spans="26:26" x14ac:dyDescent="0.2">
      <c r="Z21541" s="5"/>
    </row>
    <row r="21542" spans="26:26" x14ac:dyDescent="0.2">
      <c r="Z21542" s="5"/>
    </row>
    <row r="21543" spans="26:26" x14ac:dyDescent="0.2">
      <c r="Z21543" s="5"/>
    </row>
    <row r="21544" spans="26:26" x14ac:dyDescent="0.2">
      <c r="Z21544" s="5"/>
    </row>
    <row r="21545" spans="26:26" x14ac:dyDescent="0.2">
      <c r="Z21545" s="5"/>
    </row>
    <row r="21546" spans="26:26" x14ac:dyDescent="0.2">
      <c r="Z21546" s="5"/>
    </row>
    <row r="21547" spans="26:26" x14ac:dyDescent="0.2">
      <c r="Z21547" s="5"/>
    </row>
    <row r="21548" spans="26:26" x14ac:dyDescent="0.2">
      <c r="Z21548" s="5"/>
    </row>
    <row r="21549" spans="26:26" x14ac:dyDescent="0.2">
      <c r="Z21549" s="5"/>
    </row>
    <row r="21550" spans="26:26" x14ac:dyDescent="0.2">
      <c r="Z21550" s="5"/>
    </row>
    <row r="21551" spans="26:26" x14ac:dyDescent="0.2">
      <c r="Z21551" s="5"/>
    </row>
    <row r="21552" spans="26:26" x14ac:dyDescent="0.2">
      <c r="Z21552" s="5"/>
    </row>
    <row r="21553" spans="26:26" x14ac:dyDescent="0.2">
      <c r="Z21553" s="5"/>
    </row>
    <row r="21554" spans="26:26" x14ac:dyDescent="0.2">
      <c r="Z21554" s="5"/>
    </row>
    <row r="21555" spans="26:26" x14ac:dyDescent="0.2">
      <c r="Z21555" s="5"/>
    </row>
    <row r="21556" spans="26:26" x14ac:dyDescent="0.2">
      <c r="Z21556" s="5"/>
    </row>
    <row r="21557" spans="26:26" x14ac:dyDescent="0.2">
      <c r="Z21557" s="5"/>
    </row>
    <row r="21558" spans="26:26" x14ac:dyDescent="0.2">
      <c r="Z21558" s="5"/>
    </row>
    <row r="21559" spans="26:26" x14ac:dyDescent="0.2">
      <c r="Z21559" s="5"/>
    </row>
    <row r="21560" spans="26:26" x14ac:dyDescent="0.2">
      <c r="Z21560" s="5"/>
    </row>
    <row r="21561" spans="26:26" x14ac:dyDescent="0.2">
      <c r="Z21561" s="5"/>
    </row>
    <row r="21562" spans="26:26" x14ac:dyDescent="0.2">
      <c r="Z21562" s="5"/>
    </row>
    <row r="21563" spans="26:26" x14ac:dyDescent="0.2">
      <c r="Z21563" s="5"/>
    </row>
    <row r="21564" spans="26:26" x14ac:dyDescent="0.2">
      <c r="Z21564" s="5"/>
    </row>
    <row r="21565" spans="26:26" x14ac:dyDescent="0.2">
      <c r="Z21565" s="5"/>
    </row>
    <row r="21566" spans="26:26" x14ac:dyDescent="0.2">
      <c r="Z21566" s="5"/>
    </row>
    <row r="21567" spans="26:26" x14ac:dyDescent="0.2">
      <c r="Z21567" s="5"/>
    </row>
    <row r="21568" spans="26:26" x14ac:dyDescent="0.2">
      <c r="Z21568" s="5"/>
    </row>
    <row r="21569" spans="26:26" x14ac:dyDescent="0.2">
      <c r="Z21569" s="5"/>
    </row>
    <row r="21570" spans="26:26" x14ac:dyDescent="0.2">
      <c r="Z21570" s="5"/>
    </row>
    <row r="21571" spans="26:26" x14ac:dyDescent="0.2">
      <c r="Z21571" s="5"/>
    </row>
    <row r="21572" spans="26:26" x14ac:dyDescent="0.2">
      <c r="Z21572" s="5"/>
    </row>
    <row r="21573" spans="26:26" x14ac:dyDescent="0.2">
      <c r="Z21573" s="5"/>
    </row>
    <row r="21574" spans="26:26" x14ac:dyDescent="0.2">
      <c r="Z21574" s="5"/>
    </row>
    <row r="21575" spans="26:26" x14ac:dyDescent="0.2">
      <c r="Z21575" s="5"/>
    </row>
    <row r="21576" spans="26:26" x14ac:dyDescent="0.2">
      <c r="Z21576" s="5"/>
    </row>
    <row r="21577" spans="26:26" x14ac:dyDescent="0.2">
      <c r="Z21577" s="5"/>
    </row>
    <row r="21578" spans="26:26" x14ac:dyDescent="0.2">
      <c r="Z21578" s="5"/>
    </row>
    <row r="21579" spans="26:26" x14ac:dyDescent="0.2">
      <c r="Z21579" s="5"/>
    </row>
    <row r="21580" spans="26:26" x14ac:dyDescent="0.2">
      <c r="Z21580" s="5"/>
    </row>
    <row r="21581" spans="26:26" x14ac:dyDescent="0.2">
      <c r="Z21581" s="5"/>
    </row>
    <row r="21582" spans="26:26" x14ac:dyDescent="0.2">
      <c r="Z21582" s="5"/>
    </row>
    <row r="21583" spans="26:26" x14ac:dyDescent="0.2">
      <c r="Z21583" s="5"/>
    </row>
    <row r="21584" spans="26:26" x14ac:dyDescent="0.2">
      <c r="Z21584" s="5"/>
    </row>
    <row r="21585" spans="26:26" x14ac:dyDescent="0.2">
      <c r="Z21585" s="5"/>
    </row>
    <row r="21586" spans="26:26" x14ac:dyDescent="0.2">
      <c r="Z21586" s="5"/>
    </row>
    <row r="21587" spans="26:26" x14ac:dyDescent="0.2">
      <c r="Z21587" s="5"/>
    </row>
    <row r="21588" spans="26:26" x14ac:dyDescent="0.2">
      <c r="Z21588" s="5"/>
    </row>
    <row r="21589" spans="26:26" x14ac:dyDescent="0.2">
      <c r="Z21589" s="5"/>
    </row>
    <row r="21590" spans="26:26" x14ac:dyDescent="0.2">
      <c r="Z21590" s="5"/>
    </row>
    <row r="21591" spans="26:26" x14ac:dyDescent="0.2">
      <c r="Z21591" s="5"/>
    </row>
    <row r="21592" spans="26:26" x14ac:dyDescent="0.2">
      <c r="Z21592" s="5"/>
    </row>
    <row r="21593" spans="26:26" x14ac:dyDescent="0.2">
      <c r="Z21593" s="5"/>
    </row>
    <row r="21594" spans="26:26" x14ac:dyDescent="0.2">
      <c r="Z21594" s="5"/>
    </row>
    <row r="21595" spans="26:26" x14ac:dyDescent="0.2">
      <c r="Z21595" s="5"/>
    </row>
    <row r="21596" spans="26:26" x14ac:dyDescent="0.2">
      <c r="Z21596" s="5"/>
    </row>
    <row r="21597" spans="26:26" x14ac:dyDescent="0.2">
      <c r="Z21597" s="5"/>
    </row>
    <row r="21598" spans="26:26" x14ac:dyDescent="0.2">
      <c r="Z21598" s="5"/>
    </row>
    <row r="21599" spans="26:26" x14ac:dyDescent="0.2">
      <c r="Z21599" s="5"/>
    </row>
    <row r="21600" spans="26:26" x14ac:dyDescent="0.2">
      <c r="Z21600" s="5"/>
    </row>
    <row r="21601" spans="26:26" x14ac:dyDescent="0.2">
      <c r="Z21601" s="5"/>
    </row>
    <row r="21602" spans="26:26" x14ac:dyDescent="0.2">
      <c r="Z21602" s="5"/>
    </row>
    <row r="21603" spans="26:26" x14ac:dyDescent="0.2">
      <c r="Z21603" s="5"/>
    </row>
    <row r="21604" spans="26:26" x14ac:dyDescent="0.2">
      <c r="Z21604" s="5"/>
    </row>
    <row r="21605" spans="26:26" x14ac:dyDescent="0.2">
      <c r="Z21605" s="5"/>
    </row>
    <row r="21606" spans="26:26" x14ac:dyDescent="0.2">
      <c r="Z21606" s="5"/>
    </row>
    <row r="21607" spans="26:26" x14ac:dyDescent="0.2">
      <c r="Z21607" s="5"/>
    </row>
    <row r="21608" spans="26:26" x14ac:dyDescent="0.2">
      <c r="Z21608" s="5"/>
    </row>
    <row r="21609" spans="26:26" x14ac:dyDescent="0.2">
      <c r="Z21609" s="5"/>
    </row>
    <row r="21610" spans="26:26" x14ac:dyDescent="0.2">
      <c r="Z21610" s="5"/>
    </row>
    <row r="21611" spans="26:26" x14ac:dyDescent="0.2">
      <c r="Z21611" s="5"/>
    </row>
    <row r="21612" spans="26:26" x14ac:dyDescent="0.2">
      <c r="Z21612" s="5"/>
    </row>
    <row r="21613" spans="26:26" x14ac:dyDescent="0.2">
      <c r="Z21613" s="5"/>
    </row>
    <row r="21614" spans="26:26" x14ac:dyDescent="0.2">
      <c r="Z21614" s="5"/>
    </row>
    <row r="21615" spans="26:26" x14ac:dyDescent="0.2">
      <c r="Z21615" s="5"/>
    </row>
    <row r="21616" spans="26:26" x14ac:dyDescent="0.2">
      <c r="Z21616" s="5"/>
    </row>
    <row r="21617" spans="26:26" x14ac:dyDescent="0.2">
      <c r="Z21617" s="5"/>
    </row>
    <row r="21618" spans="26:26" x14ac:dyDescent="0.2">
      <c r="Z21618" s="5"/>
    </row>
    <row r="21619" spans="26:26" x14ac:dyDescent="0.2">
      <c r="Z21619" s="5"/>
    </row>
    <row r="21620" spans="26:26" x14ac:dyDescent="0.2">
      <c r="Z21620" s="5"/>
    </row>
    <row r="21621" spans="26:26" x14ac:dyDescent="0.2">
      <c r="Z21621" s="5"/>
    </row>
    <row r="21622" spans="26:26" x14ac:dyDescent="0.2">
      <c r="Z21622" s="5"/>
    </row>
    <row r="21623" spans="26:26" x14ac:dyDescent="0.2">
      <c r="Z21623" s="5"/>
    </row>
    <row r="21624" spans="26:26" x14ac:dyDescent="0.2">
      <c r="Z21624" s="5"/>
    </row>
    <row r="21625" spans="26:26" x14ac:dyDescent="0.2">
      <c r="Z21625" s="5"/>
    </row>
    <row r="21626" spans="26:26" x14ac:dyDescent="0.2">
      <c r="Z21626" s="5"/>
    </row>
    <row r="21627" spans="26:26" x14ac:dyDescent="0.2">
      <c r="Z21627" s="5"/>
    </row>
    <row r="21628" spans="26:26" x14ac:dyDescent="0.2">
      <c r="Z21628" s="5"/>
    </row>
    <row r="21629" spans="26:26" x14ac:dyDescent="0.2">
      <c r="Z21629" s="5"/>
    </row>
    <row r="21630" spans="26:26" x14ac:dyDescent="0.2">
      <c r="Z21630" s="5"/>
    </row>
    <row r="21631" spans="26:26" x14ac:dyDescent="0.2">
      <c r="Z21631" s="5"/>
    </row>
    <row r="21632" spans="26:26" x14ac:dyDescent="0.2">
      <c r="Z21632" s="5"/>
    </row>
    <row r="21633" spans="26:26" x14ac:dyDescent="0.2">
      <c r="Z21633" s="5"/>
    </row>
    <row r="21634" spans="26:26" x14ac:dyDescent="0.2">
      <c r="Z21634" s="5"/>
    </row>
    <row r="21635" spans="26:26" x14ac:dyDescent="0.2">
      <c r="Z21635" s="5"/>
    </row>
    <row r="21636" spans="26:26" x14ac:dyDescent="0.2">
      <c r="Z21636" s="5"/>
    </row>
    <row r="21637" spans="26:26" x14ac:dyDescent="0.2">
      <c r="Z21637" s="5"/>
    </row>
    <row r="21638" spans="26:26" x14ac:dyDescent="0.2">
      <c r="Z21638" s="5"/>
    </row>
    <row r="21639" spans="26:26" x14ac:dyDescent="0.2">
      <c r="Z21639" s="5"/>
    </row>
    <row r="21640" spans="26:26" x14ac:dyDescent="0.2">
      <c r="Z21640" s="5"/>
    </row>
    <row r="21641" spans="26:26" x14ac:dyDescent="0.2">
      <c r="Z21641" s="5"/>
    </row>
    <row r="21642" spans="26:26" x14ac:dyDescent="0.2">
      <c r="Z21642" s="5"/>
    </row>
    <row r="21643" spans="26:26" x14ac:dyDescent="0.2">
      <c r="Z21643" s="5"/>
    </row>
    <row r="21644" spans="26:26" x14ac:dyDescent="0.2">
      <c r="Z21644" s="5"/>
    </row>
    <row r="21645" spans="26:26" x14ac:dyDescent="0.2">
      <c r="Z21645" s="5"/>
    </row>
    <row r="21646" spans="26:26" x14ac:dyDescent="0.2">
      <c r="Z21646" s="5"/>
    </row>
    <row r="21647" spans="26:26" x14ac:dyDescent="0.2">
      <c r="Z21647" s="5"/>
    </row>
    <row r="21648" spans="26:26" x14ac:dyDescent="0.2">
      <c r="Z21648" s="5"/>
    </row>
    <row r="21649" spans="26:26" x14ac:dyDescent="0.2">
      <c r="Z21649" s="5"/>
    </row>
    <row r="21650" spans="26:26" x14ac:dyDescent="0.2">
      <c r="Z21650" s="5"/>
    </row>
    <row r="21651" spans="26:26" x14ac:dyDescent="0.2">
      <c r="Z21651" s="5"/>
    </row>
    <row r="21652" spans="26:26" x14ac:dyDescent="0.2">
      <c r="Z21652" s="5"/>
    </row>
    <row r="21653" spans="26:26" x14ac:dyDescent="0.2">
      <c r="Z21653" s="5"/>
    </row>
    <row r="21654" spans="26:26" x14ac:dyDescent="0.2">
      <c r="Z21654" s="5"/>
    </row>
    <row r="21655" spans="26:26" x14ac:dyDescent="0.2">
      <c r="Z21655" s="5"/>
    </row>
    <row r="21656" spans="26:26" x14ac:dyDescent="0.2">
      <c r="Z21656" s="5"/>
    </row>
    <row r="21657" spans="26:26" x14ac:dyDescent="0.2">
      <c r="Z21657" s="5"/>
    </row>
    <row r="21658" spans="26:26" x14ac:dyDescent="0.2">
      <c r="Z21658" s="5"/>
    </row>
    <row r="21659" spans="26:26" x14ac:dyDescent="0.2">
      <c r="Z21659" s="5"/>
    </row>
    <row r="21660" spans="26:26" x14ac:dyDescent="0.2">
      <c r="Z21660" s="5"/>
    </row>
    <row r="21661" spans="26:26" x14ac:dyDescent="0.2">
      <c r="Z21661" s="5"/>
    </row>
    <row r="21662" spans="26:26" x14ac:dyDescent="0.2">
      <c r="Z21662" s="5"/>
    </row>
    <row r="21663" spans="26:26" x14ac:dyDescent="0.2">
      <c r="Z21663" s="5"/>
    </row>
    <row r="21664" spans="26:26" x14ac:dyDescent="0.2">
      <c r="Z21664" s="5"/>
    </row>
    <row r="21665" spans="26:26" x14ac:dyDescent="0.2">
      <c r="Z21665" s="5"/>
    </row>
    <row r="21666" spans="26:26" x14ac:dyDescent="0.2">
      <c r="Z21666" s="5"/>
    </row>
    <row r="21667" spans="26:26" x14ac:dyDescent="0.2">
      <c r="Z21667" s="5"/>
    </row>
    <row r="21668" spans="26:26" x14ac:dyDescent="0.2">
      <c r="Z21668" s="5"/>
    </row>
    <row r="21669" spans="26:26" x14ac:dyDescent="0.2">
      <c r="Z21669" s="5"/>
    </row>
    <row r="21670" spans="26:26" x14ac:dyDescent="0.2">
      <c r="Z21670" s="5"/>
    </row>
    <row r="21671" spans="26:26" x14ac:dyDescent="0.2">
      <c r="Z21671" s="5"/>
    </row>
    <row r="21672" spans="26:26" x14ac:dyDescent="0.2">
      <c r="Z21672" s="5"/>
    </row>
    <row r="21673" spans="26:26" x14ac:dyDescent="0.2">
      <c r="Z21673" s="5"/>
    </row>
    <row r="21674" spans="26:26" x14ac:dyDescent="0.2">
      <c r="Z21674" s="5"/>
    </row>
    <row r="21675" spans="26:26" x14ac:dyDescent="0.2">
      <c r="Z21675" s="5"/>
    </row>
    <row r="21676" spans="26:26" x14ac:dyDescent="0.2">
      <c r="Z21676" s="5"/>
    </row>
    <row r="21677" spans="26:26" x14ac:dyDescent="0.2">
      <c r="Z21677" s="5"/>
    </row>
    <row r="21678" spans="26:26" x14ac:dyDescent="0.2">
      <c r="Z21678" s="5"/>
    </row>
    <row r="21679" spans="26:26" x14ac:dyDescent="0.2">
      <c r="Z21679" s="5"/>
    </row>
    <row r="21680" spans="26:26" x14ac:dyDescent="0.2">
      <c r="Z21680" s="5"/>
    </row>
    <row r="21681" spans="26:26" x14ac:dyDescent="0.2">
      <c r="Z21681" s="5"/>
    </row>
    <row r="21682" spans="26:26" x14ac:dyDescent="0.2">
      <c r="Z21682" s="5"/>
    </row>
    <row r="21683" spans="26:26" x14ac:dyDescent="0.2">
      <c r="Z21683" s="5"/>
    </row>
    <row r="21684" spans="26:26" x14ac:dyDescent="0.2">
      <c r="Z21684" s="5"/>
    </row>
    <row r="21685" spans="26:26" x14ac:dyDescent="0.2">
      <c r="Z21685" s="5"/>
    </row>
    <row r="21686" spans="26:26" x14ac:dyDescent="0.2">
      <c r="Z21686" s="5"/>
    </row>
    <row r="21687" spans="26:26" x14ac:dyDescent="0.2">
      <c r="Z21687" s="5"/>
    </row>
    <row r="21688" spans="26:26" x14ac:dyDescent="0.2">
      <c r="Z21688" s="5"/>
    </row>
    <row r="21689" spans="26:26" x14ac:dyDescent="0.2">
      <c r="Z21689" s="5"/>
    </row>
    <row r="21690" spans="26:26" x14ac:dyDescent="0.2">
      <c r="Z21690" s="5"/>
    </row>
    <row r="21691" spans="26:26" x14ac:dyDescent="0.2">
      <c r="Z21691" s="5"/>
    </row>
    <row r="21692" spans="26:26" x14ac:dyDescent="0.2">
      <c r="Z21692" s="5"/>
    </row>
    <row r="21693" spans="26:26" x14ac:dyDescent="0.2">
      <c r="Z21693" s="5"/>
    </row>
    <row r="21694" spans="26:26" x14ac:dyDescent="0.2">
      <c r="Z21694" s="5"/>
    </row>
    <row r="21695" spans="26:26" x14ac:dyDescent="0.2">
      <c r="Z21695" s="5"/>
    </row>
    <row r="21696" spans="26:26" x14ac:dyDescent="0.2">
      <c r="Z21696" s="5"/>
    </row>
    <row r="21697" spans="26:26" x14ac:dyDescent="0.2">
      <c r="Z21697" s="5"/>
    </row>
    <row r="21698" spans="26:26" x14ac:dyDescent="0.2">
      <c r="Z21698" s="5"/>
    </row>
    <row r="21699" spans="26:26" x14ac:dyDescent="0.2">
      <c r="Z21699" s="5"/>
    </row>
    <row r="21700" spans="26:26" x14ac:dyDescent="0.2">
      <c r="Z21700" s="5"/>
    </row>
    <row r="21701" spans="26:26" x14ac:dyDescent="0.2">
      <c r="Z21701" s="5"/>
    </row>
    <row r="21702" spans="26:26" x14ac:dyDescent="0.2">
      <c r="Z21702" s="5"/>
    </row>
    <row r="21703" spans="26:26" x14ac:dyDescent="0.2">
      <c r="Z21703" s="5"/>
    </row>
    <row r="21704" spans="26:26" x14ac:dyDescent="0.2">
      <c r="Z21704" s="5"/>
    </row>
    <row r="21705" spans="26:26" x14ac:dyDescent="0.2">
      <c r="Z21705" s="5"/>
    </row>
    <row r="21706" spans="26:26" x14ac:dyDescent="0.2">
      <c r="Z21706" s="5"/>
    </row>
    <row r="21707" spans="26:26" x14ac:dyDescent="0.2">
      <c r="Z21707" s="5"/>
    </row>
    <row r="21708" spans="26:26" x14ac:dyDescent="0.2">
      <c r="Z21708" s="5"/>
    </row>
    <row r="21709" spans="26:26" x14ac:dyDescent="0.2">
      <c r="Z21709" s="5"/>
    </row>
    <row r="21710" spans="26:26" x14ac:dyDescent="0.2">
      <c r="Z21710" s="5"/>
    </row>
    <row r="21711" spans="26:26" x14ac:dyDescent="0.2">
      <c r="Z21711" s="5"/>
    </row>
    <row r="21712" spans="26:26" x14ac:dyDescent="0.2">
      <c r="Z21712" s="5"/>
    </row>
    <row r="21713" spans="26:26" x14ac:dyDescent="0.2">
      <c r="Z21713" s="5"/>
    </row>
    <row r="21714" spans="26:26" x14ac:dyDescent="0.2">
      <c r="Z21714" s="5"/>
    </row>
    <row r="21715" spans="26:26" x14ac:dyDescent="0.2">
      <c r="Z21715" s="5"/>
    </row>
    <row r="21716" spans="26:26" x14ac:dyDescent="0.2">
      <c r="Z21716" s="5"/>
    </row>
    <row r="21717" spans="26:26" x14ac:dyDescent="0.2">
      <c r="Z21717" s="5"/>
    </row>
    <row r="21718" spans="26:26" x14ac:dyDescent="0.2">
      <c r="Z21718" s="5"/>
    </row>
    <row r="21719" spans="26:26" x14ac:dyDescent="0.2">
      <c r="Z21719" s="5"/>
    </row>
    <row r="21720" spans="26:26" x14ac:dyDescent="0.2">
      <c r="Z21720" s="5"/>
    </row>
    <row r="21721" spans="26:26" x14ac:dyDescent="0.2">
      <c r="Z21721" s="5"/>
    </row>
    <row r="21722" spans="26:26" x14ac:dyDescent="0.2">
      <c r="Z21722" s="5"/>
    </row>
    <row r="21723" spans="26:26" x14ac:dyDescent="0.2">
      <c r="Z21723" s="5"/>
    </row>
    <row r="21724" spans="26:26" x14ac:dyDescent="0.2">
      <c r="Z21724" s="5"/>
    </row>
    <row r="21725" spans="26:26" x14ac:dyDescent="0.2">
      <c r="Z21725" s="5"/>
    </row>
    <row r="21726" spans="26:26" x14ac:dyDescent="0.2">
      <c r="Z21726" s="5"/>
    </row>
    <row r="21727" spans="26:26" x14ac:dyDescent="0.2">
      <c r="Z21727" s="5"/>
    </row>
    <row r="21728" spans="26:26" x14ac:dyDescent="0.2">
      <c r="Z21728" s="5"/>
    </row>
    <row r="21729" spans="26:26" x14ac:dyDescent="0.2">
      <c r="Z21729" s="5"/>
    </row>
    <row r="21730" spans="26:26" x14ac:dyDescent="0.2">
      <c r="Z21730" s="5"/>
    </row>
    <row r="21731" spans="26:26" x14ac:dyDescent="0.2">
      <c r="Z21731" s="5"/>
    </row>
    <row r="21732" spans="26:26" x14ac:dyDescent="0.2">
      <c r="Z21732" s="5"/>
    </row>
    <row r="21733" spans="26:26" x14ac:dyDescent="0.2">
      <c r="Z21733" s="5"/>
    </row>
    <row r="21734" spans="26:26" x14ac:dyDescent="0.2">
      <c r="Z21734" s="5"/>
    </row>
    <row r="21735" spans="26:26" x14ac:dyDescent="0.2">
      <c r="Z21735" s="5"/>
    </row>
    <row r="21736" spans="26:26" x14ac:dyDescent="0.2">
      <c r="Z21736" s="5"/>
    </row>
    <row r="21737" spans="26:26" x14ac:dyDescent="0.2">
      <c r="Z21737" s="5"/>
    </row>
    <row r="21738" spans="26:26" x14ac:dyDescent="0.2">
      <c r="Z21738" s="5"/>
    </row>
    <row r="21739" spans="26:26" x14ac:dyDescent="0.2">
      <c r="Z21739" s="5"/>
    </row>
    <row r="21740" spans="26:26" x14ac:dyDescent="0.2">
      <c r="Z21740" s="5"/>
    </row>
    <row r="21741" spans="26:26" x14ac:dyDescent="0.2">
      <c r="Z21741" s="5"/>
    </row>
    <row r="21742" spans="26:26" x14ac:dyDescent="0.2">
      <c r="Z21742" s="5"/>
    </row>
    <row r="21743" spans="26:26" x14ac:dyDescent="0.2">
      <c r="Z21743" s="5"/>
    </row>
    <row r="21744" spans="26:26" x14ac:dyDescent="0.2">
      <c r="Z21744" s="5"/>
    </row>
    <row r="21745" spans="26:26" x14ac:dyDescent="0.2">
      <c r="Z21745" s="5"/>
    </row>
    <row r="21746" spans="26:26" x14ac:dyDescent="0.2">
      <c r="Z21746" s="5"/>
    </row>
    <row r="21747" spans="26:26" x14ac:dyDescent="0.2">
      <c r="Z21747" s="5"/>
    </row>
    <row r="21748" spans="26:26" x14ac:dyDescent="0.2">
      <c r="Z21748" s="5"/>
    </row>
    <row r="21749" spans="26:26" x14ac:dyDescent="0.2">
      <c r="Z21749" s="5"/>
    </row>
    <row r="21750" spans="26:26" x14ac:dyDescent="0.2">
      <c r="Z21750" s="5"/>
    </row>
    <row r="21751" spans="26:26" x14ac:dyDescent="0.2">
      <c r="Z21751" s="5"/>
    </row>
    <row r="21752" spans="26:26" x14ac:dyDescent="0.2">
      <c r="Z21752" s="5"/>
    </row>
    <row r="21753" spans="26:26" x14ac:dyDescent="0.2">
      <c r="Z21753" s="5"/>
    </row>
    <row r="21754" spans="26:26" x14ac:dyDescent="0.2">
      <c r="Z21754" s="5"/>
    </row>
    <row r="21755" spans="26:26" x14ac:dyDescent="0.2">
      <c r="Z21755" s="5"/>
    </row>
    <row r="21756" spans="26:26" x14ac:dyDescent="0.2">
      <c r="Z21756" s="5"/>
    </row>
    <row r="21757" spans="26:26" x14ac:dyDescent="0.2">
      <c r="Z21757" s="5"/>
    </row>
    <row r="21758" spans="26:26" x14ac:dyDescent="0.2">
      <c r="Z21758" s="5"/>
    </row>
    <row r="21759" spans="26:26" x14ac:dyDescent="0.2">
      <c r="Z21759" s="5"/>
    </row>
    <row r="21760" spans="26:26" x14ac:dyDescent="0.2">
      <c r="Z21760" s="5"/>
    </row>
    <row r="21761" spans="26:26" x14ac:dyDescent="0.2">
      <c r="Z21761" s="5"/>
    </row>
    <row r="21762" spans="26:26" x14ac:dyDescent="0.2">
      <c r="Z21762" s="5"/>
    </row>
    <row r="21763" spans="26:26" x14ac:dyDescent="0.2">
      <c r="Z21763" s="5"/>
    </row>
    <row r="21764" spans="26:26" x14ac:dyDescent="0.2">
      <c r="Z21764" s="5"/>
    </row>
    <row r="21765" spans="26:26" x14ac:dyDescent="0.2">
      <c r="Z21765" s="5"/>
    </row>
    <row r="21766" spans="26:26" x14ac:dyDescent="0.2">
      <c r="Z21766" s="5"/>
    </row>
    <row r="21767" spans="26:26" x14ac:dyDescent="0.2">
      <c r="Z21767" s="5"/>
    </row>
    <row r="21768" spans="26:26" x14ac:dyDescent="0.2">
      <c r="Z21768" s="5"/>
    </row>
    <row r="21769" spans="26:26" x14ac:dyDescent="0.2">
      <c r="Z21769" s="5"/>
    </row>
    <row r="21770" spans="26:26" x14ac:dyDescent="0.2">
      <c r="Z21770" s="5"/>
    </row>
    <row r="21771" spans="26:26" x14ac:dyDescent="0.2">
      <c r="Z21771" s="5"/>
    </row>
    <row r="21772" spans="26:26" x14ac:dyDescent="0.2">
      <c r="Z21772" s="5"/>
    </row>
    <row r="21773" spans="26:26" x14ac:dyDescent="0.2">
      <c r="Z21773" s="5"/>
    </row>
    <row r="21774" spans="26:26" x14ac:dyDescent="0.2">
      <c r="Z21774" s="5"/>
    </row>
    <row r="21775" spans="26:26" x14ac:dyDescent="0.2">
      <c r="Z21775" s="5"/>
    </row>
    <row r="21776" spans="26:26" x14ac:dyDescent="0.2">
      <c r="Z21776" s="5"/>
    </row>
    <row r="21777" spans="26:26" x14ac:dyDescent="0.2">
      <c r="Z21777" s="5"/>
    </row>
    <row r="21778" spans="26:26" x14ac:dyDescent="0.2">
      <c r="Z21778" s="5"/>
    </row>
    <row r="21779" spans="26:26" x14ac:dyDescent="0.2">
      <c r="Z21779" s="5"/>
    </row>
    <row r="21780" spans="26:26" x14ac:dyDescent="0.2">
      <c r="Z21780" s="5"/>
    </row>
    <row r="21781" spans="26:26" x14ac:dyDescent="0.2">
      <c r="Z21781" s="5"/>
    </row>
    <row r="21782" spans="26:26" x14ac:dyDescent="0.2">
      <c r="Z21782" s="5"/>
    </row>
    <row r="21783" spans="26:26" x14ac:dyDescent="0.2">
      <c r="Z21783" s="5"/>
    </row>
    <row r="21784" spans="26:26" x14ac:dyDescent="0.2">
      <c r="Z21784" s="5"/>
    </row>
    <row r="21785" spans="26:26" x14ac:dyDescent="0.2">
      <c r="Z21785" s="5"/>
    </row>
    <row r="21786" spans="26:26" x14ac:dyDescent="0.2">
      <c r="Z21786" s="5"/>
    </row>
    <row r="21787" spans="26:26" x14ac:dyDescent="0.2">
      <c r="Z21787" s="5"/>
    </row>
    <row r="21788" spans="26:26" x14ac:dyDescent="0.2">
      <c r="Z21788" s="5"/>
    </row>
    <row r="21789" spans="26:26" x14ac:dyDescent="0.2">
      <c r="Z21789" s="5"/>
    </row>
    <row r="21790" spans="26:26" x14ac:dyDescent="0.2">
      <c r="Z21790" s="5"/>
    </row>
    <row r="21791" spans="26:26" x14ac:dyDescent="0.2">
      <c r="Z21791" s="5"/>
    </row>
    <row r="21792" spans="26:26" x14ac:dyDescent="0.2">
      <c r="Z21792" s="5"/>
    </row>
    <row r="21793" spans="26:26" x14ac:dyDescent="0.2">
      <c r="Z21793" s="5"/>
    </row>
    <row r="21794" spans="26:26" x14ac:dyDescent="0.2">
      <c r="Z21794" s="5"/>
    </row>
    <row r="21795" spans="26:26" x14ac:dyDescent="0.2">
      <c r="Z21795" s="5"/>
    </row>
    <row r="21796" spans="26:26" x14ac:dyDescent="0.2">
      <c r="Z21796" s="5"/>
    </row>
    <row r="21797" spans="26:26" x14ac:dyDescent="0.2">
      <c r="Z21797" s="5"/>
    </row>
    <row r="21798" spans="26:26" x14ac:dyDescent="0.2">
      <c r="Z21798" s="5"/>
    </row>
    <row r="21799" spans="26:26" x14ac:dyDescent="0.2">
      <c r="Z21799" s="5"/>
    </row>
    <row r="21800" spans="26:26" x14ac:dyDescent="0.2">
      <c r="Z21800" s="5"/>
    </row>
    <row r="21801" spans="26:26" x14ac:dyDescent="0.2">
      <c r="Z21801" s="5"/>
    </row>
    <row r="21802" spans="26:26" x14ac:dyDescent="0.2">
      <c r="Z21802" s="5"/>
    </row>
    <row r="21803" spans="26:26" x14ac:dyDescent="0.2">
      <c r="Z21803" s="5"/>
    </row>
    <row r="21804" spans="26:26" x14ac:dyDescent="0.2">
      <c r="Z21804" s="5"/>
    </row>
    <row r="21805" spans="26:26" x14ac:dyDescent="0.2">
      <c r="Z21805" s="5"/>
    </row>
    <row r="21806" spans="26:26" x14ac:dyDescent="0.2">
      <c r="Z21806" s="5"/>
    </row>
    <row r="21807" spans="26:26" x14ac:dyDescent="0.2">
      <c r="Z21807" s="5"/>
    </row>
    <row r="21808" spans="26:26" x14ac:dyDescent="0.2">
      <c r="Z21808" s="5"/>
    </row>
    <row r="21809" spans="26:26" x14ac:dyDescent="0.2">
      <c r="Z21809" s="5"/>
    </row>
    <row r="21810" spans="26:26" x14ac:dyDescent="0.2">
      <c r="Z21810" s="5"/>
    </row>
    <row r="21811" spans="26:26" x14ac:dyDescent="0.2">
      <c r="Z21811" s="5"/>
    </row>
    <row r="21812" spans="26:26" x14ac:dyDescent="0.2">
      <c r="Z21812" s="5"/>
    </row>
    <row r="21813" spans="26:26" x14ac:dyDescent="0.2">
      <c r="Z21813" s="5"/>
    </row>
    <row r="21814" spans="26:26" x14ac:dyDescent="0.2">
      <c r="Z21814" s="5"/>
    </row>
    <row r="21815" spans="26:26" x14ac:dyDescent="0.2">
      <c r="Z21815" s="5"/>
    </row>
    <row r="21816" spans="26:26" x14ac:dyDescent="0.2">
      <c r="Z21816" s="5"/>
    </row>
    <row r="21817" spans="26:26" x14ac:dyDescent="0.2">
      <c r="Z21817" s="5"/>
    </row>
    <row r="21818" spans="26:26" x14ac:dyDescent="0.2">
      <c r="Z21818" s="5"/>
    </row>
    <row r="21819" spans="26:26" x14ac:dyDescent="0.2">
      <c r="Z21819" s="5"/>
    </row>
    <row r="21820" spans="26:26" x14ac:dyDescent="0.2">
      <c r="Z21820" s="5"/>
    </row>
    <row r="21821" spans="26:26" x14ac:dyDescent="0.2">
      <c r="Z21821" s="5"/>
    </row>
    <row r="21822" spans="26:26" x14ac:dyDescent="0.2">
      <c r="Z21822" s="5"/>
    </row>
    <row r="21823" spans="26:26" x14ac:dyDescent="0.2">
      <c r="Z21823" s="5"/>
    </row>
    <row r="21824" spans="26:26" x14ac:dyDescent="0.2">
      <c r="Z21824" s="5"/>
    </row>
    <row r="21825" spans="26:26" x14ac:dyDescent="0.2">
      <c r="Z21825" s="5"/>
    </row>
    <row r="21826" spans="26:26" x14ac:dyDescent="0.2">
      <c r="Z21826" s="5"/>
    </row>
    <row r="21827" spans="26:26" x14ac:dyDescent="0.2">
      <c r="Z21827" s="5"/>
    </row>
    <row r="21828" spans="26:26" x14ac:dyDescent="0.2">
      <c r="Z21828" s="5"/>
    </row>
    <row r="21829" spans="26:26" x14ac:dyDescent="0.2">
      <c r="Z21829" s="5"/>
    </row>
    <row r="21830" spans="26:26" x14ac:dyDescent="0.2">
      <c r="Z21830" s="5"/>
    </row>
    <row r="21831" spans="26:26" x14ac:dyDescent="0.2">
      <c r="Z21831" s="5"/>
    </row>
    <row r="21832" spans="26:26" x14ac:dyDescent="0.2">
      <c r="Z21832" s="5"/>
    </row>
    <row r="21833" spans="26:26" x14ac:dyDescent="0.2">
      <c r="Z21833" s="5"/>
    </row>
    <row r="21834" spans="26:26" x14ac:dyDescent="0.2">
      <c r="Z21834" s="5"/>
    </row>
    <row r="21835" spans="26:26" x14ac:dyDescent="0.2">
      <c r="Z21835" s="5"/>
    </row>
    <row r="21836" spans="26:26" x14ac:dyDescent="0.2">
      <c r="Z21836" s="5"/>
    </row>
    <row r="21837" spans="26:26" x14ac:dyDescent="0.2">
      <c r="Z21837" s="5"/>
    </row>
    <row r="21838" spans="26:26" x14ac:dyDescent="0.2">
      <c r="Z21838" s="5"/>
    </row>
    <row r="21839" spans="26:26" x14ac:dyDescent="0.2">
      <c r="Z21839" s="5"/>
    </row>
    <row r="21840" spans="26:26" x14ac:dyDescent="0.2">
      <c r="Z21840" s="5"/>
    </row>
    <row r="21841" spans="26:26" x14ac:dyDescent="0.2">
      <c r="Z21841" s="5"/>
    </row>
    <row r="21842" spans="26:26" x14ac:dyDescent="0.2">
      <c r="Z21842" s="5"/>
    </row>
    <row r="21843" spans="26:26" x14ac:dyDescent="0.2">
      <c r="Z21843" s="5"/>
    </row>
    <row r="21844" spans="26:26" x14ac:dyDescent="0.2">
      <c r="Z21844" s="5"/>
    </row>
    <row r="21845" spans="26:26" x14ac:dyDescent="0.2">
      <c r="Z21845" s="5"/>
    </row>
    <row r="21846" spans="26:26" x14ac:dyDescent="0.2">
      <c r="Z21846" s="5"/>
    </row>
    <row r="21847" spans="26:26" x14ac:dyDescent="0.2">
      <c r="Z21847" s="5"/>
    </row>
    <row r="21848" spans="26:26" x14ac:dyDescent="0.2">
      <c r="Z21848" s="5"/>
    </row>
    <row r="21849" spans="26:26" x14ac:dyDescent="0.2">
      <c r="Z21849" s="5"/>
    </row>
    <row r="21850" spans="26:26" x14ac:dyDescent="0.2">
      <c r="Z21850" s="5"/>
    </row>
    <row r="21851" spans="26:26" x14ac:dyDescent="0.2">
      <c r="Z21851" s="5"/>
    </row>
    <row r="21852" spans="26:26" x14ac:dyDescent="0.2">
      <c r="Z21852" s="5"/>
    </row>
    <row r="21853" spans="26:26" x14ac:dyDescent="0.2">
      <c r="Z21853" s="5"/>
    </row>
    <row r="21854" spans="26:26" x14ac:dyDescent="0.2">
      <c r="Z21854" s="5"/>
    </row>
    <row r="21855" spans="26:26" x14ac:dyDescent="0.2">
      <c r="Z21855" s="5"/>
    </row>
    <row r="21856" spans="26:26" x14ac:dyDescent="0.2">
      <c r="Z21856" s="5"/>
    </row>
    <row r="21857" spans="26:26" x14ac:dyDescent="0.2">
      <c r="Z21857" s="5"/>
    </row>
    <row r="21858" spans="26:26" x14ac:dyDescent="0.2">
      <c r="Z21858" s="5"/>
    </row>
    <row r="21859" spans="26:26" x14ac:dyDescent="0.2">
      <c r="Z21859" s="5"/>
    </row>
    <row r="21860" spans="26:26" x14ac:dyDescent="0.2">
      <c r="Z21860" s="5"/>
    </row>
    <row r="21861" spans="26:26" x14ac:dyDescent="0.2">
      <c r="Z21861" s="5"/>
    </row>
    <row r="21862" spans="26:26" x14ac:dyDescent="0.2">
      <c r="Z21862" s="5"/>
    </row>
    <row r="21863" spans="26:26" x14ac:dyDescent="0.2">
      <c r="Z21863" s="5"/>
    </row>
    <row r="21864" spans="26:26" x14ac:dyDescent="0.2">
      <c r="Z21864" s="5"/>
    </row>
    <row r="21865" spans="26:26" x14ac:dyDescent="0.2">
      <c r="Z21865" s="5"/>
    </row>
    <row r="21866" spans="26:26" x14ac:dyDescent="0.2">
      <c r="Z21866" s="5"/>
    </row>
    <row r="21867" spans="26:26" x14ac:dyDescent="0.2">
      <c r="Z21867" s="5"/>
    </row>
    <row r="21868" spans="26:26" x14ac:dyDescent="0.2">
      <c r="Z21868" s="5"/>
    </row>
    <row r="21869" spans="26:26" x14ac:dyDescent="0.2">
      <c r="Z21869" s="5"/>
    </row>
    <row r="21870" spans="26:26" x14ac:dyDescent="0.2">
      <c r="Z21870" s="5"/>
    </row>
    <row r="21871" spans="26:26" x14ac:dyDescent="0.2">
      <c r="Z21871" s="5"/>
    </row>
    <row r="21872" spans="26:26" x14ac:dyDescent="0.2">
      <c r="Z21872" s="5"/>
    </row>
    <row r="21873" spans="26:26" x14ac:dyDescent="0.2">
      <c r="Z21873" s="5"/>
    </row>
    <row r="21874" spans="26:26" x14ac:dyDescent="0.2">
      <c r="Z21874" s="5"/>
    </row>
    <row r="21875" spans="26:26" x14ac:dyDescent="0.2">
      <c r="Z21875" s="5"/>
    </row>
    <row r="21876" spans="26:26" x14ac:dyDescent="0.2">
      <c r="Z21876" s="5"/>
    </row>
    <row r="21877" spans="26:26" x14ac:dyDescent="0.2">
      <c r="Z21877" s="5"/>
    </row>
    <row r="21878" spans="26:26" x14ac:dyDescent="0.2">
      <c r="Z21878" s="5"/>
    </row>
    <row r="21879" spans="26:26" x14ac:dyDescent="0.2">
      <c r="Z21879" s="5"/>
    </row>
    <row r="21880" spans="26:26" x14ac:dyDescent="0.2">
      <c r="Z21880" s="5"/>
    </row>
    <row r="21881" spans="26:26" x14ac:dyDescent="0.2">
      <c r="Z21881" s="5"/>
    </row>
    <row r="21882" spans="26:26" x14ac:dyDescent="0.2">
      <c r="Z21882" s="5"/>
    </row>
    <row r="21883" spans="26:26" x14ac:dyDescent="0.2">
      <c r="Z21883" s="5"/>
    </row>
    <row r="21884" spans="26:26" x14ac:dyDescent="0.2">
      <c r="Z21884" s="5"/>
    </row>
    <row r="21885" spans="26:26" x14ac:dyDescent="0.2">
      <c r="Z21885" s="5"/>
    </row>
    <row r="21886" spans="26:26" x14ac:dyDescent="0.2">
      <c r="Z21886" s="5"/>
    </row>
    <row r="21887" spans="26:26" x14ac:dyDescent="0.2">
      <c r="Z21887" s="5"/>
    </row>
    <row r="21888" spans="26:26" x14ac:dyDescent="0.2">
      <c r="Z21888" s="5"/>
    </row>
    <row r="21889" spans="26:26" x14ac:dyDescent="0.2">
      <c r="Z21889" s="5"/>
    </row>
    <row r="21890" spans="26:26" x14ac:dyDescent="0.2">
      <c r="Z21890" s="5"/>
    </row>
    <row r="21891" spans="26:26" x14ac:dyDescent="0.2">
      <c r="Z21891" s="5"/>
    </row>
    <row r="21892" spans="26:26" x14ac:dyDescent="0.2">
      <c r="Z21892" s="5"/>
    </row>
    <row r="21893" spans="26:26" x14ac:dyDescent="0.2">
      <c r="Z21893" s="5"/>
    </row>
    <row r="21894" spans="26:26" x14ac:dyDescent="0.2">
      <c r="Z21894" s="5"/>
    </row>
    <row r="21895" spans="26:26" x14ac:dyDescent="0.2">
      <c r="Z21895" s="5"/>
    </row>
    <row r="21896" spans="26:26" x14ac:dyDescent="0.2">
      <c r="Z21896" s="5"/>
    </row>
    <row r="21897" spans="26:26" x14ac:dyDescent="0.2">
      <c r="Z21897" s="5"/>
    </row>
    <row r="21898" spans="26:26" x14ac:dyDescent="0.2">
      <c r="Z21898" s="5"/>
    </row>
    <row r="21899" spans="26:26" x14ac:dyDescent="0.2">
      <c r="Z21899" s="5"/>
    </row>
    <row r="21900" spans="26:26" x14ac:dyDescent="0.2">
      <c r="Z21900" s="5"/>
    </row>
    <row r="21901" spans="26:26" x14ac:dyDescent="0.2">
      <c r="Z21901" s="5"/>
    </row>
    <row r="21902" spans="26:26" x14ac:dyDescent="0.2">
      <c r="Z21902" s="5"/>
    </row>
    <row r="21903" spans="26:26" x14ac:dyDescent="0.2">
      <c r="Z21903" s="5"/>
    </row>
    <row r="21904" spans="26:26" x14ac:dyDescent="0.2">
      <c r="Z21904" s="5"/>
    </row>
    <row r="21905" spans="26:26" x14ac:dyDescent="0.2">
      <c r="Z21905" s="5"/>
    </row>
    <row r="21906" spans="26:26" x14ac:dyDescent="0.2">
      <c r="Z21906" s="5"/>
    </row>
    <row r="21907" spans="26:26" x14ac:dyDescent="0.2">
      <c r="Z21907" s="5"/>
    </row>
    <row r="21908" spans="26:26" x14ac:dyDescent="0.2">
      <c r="Z21908" s="5"/>
    </row>
    <row r="21909" spans="26:26" x14ac:dyDescent="0.2">
      <c r="Z21909" s="5"/>
    </row>
    <row r="21910" spans="26:26" x14ac:dyDescent="0.2">
      <c r="Z21910" s="5"/>
    </row>
    <row r="21911" spans="26:26" x14ac:dyDescent="0.2">
      <c r="Z21911" s="5"/>
    </row>
    <row r="21912" spans="26:26" x14ac:dyDescent="0.2">
      <c r="Z21912" s="5"/>
    </row>
    <row r="21913" spans="26:26" x14ac:dyDescent="0.2">
      <c r="Z21913" s="5"/>
    </row>
    <row r="21914" spans="26:26" x14ac:dyDescent="0.2">
      <c r="Z21914" s="5"/>
    </row>
    <row r="21915" spans="26:26" x14ac:dyDescent="0.2">
      <c r="Z21915" s="5"/>
    </row>
    <row r="21916" spans="26:26" x14ac:dyDescent="0.2">
      <c r="Z21916" s="5"/>
    </row>
    <row r="21917" spans="26:26" x14ac:dyDescent="0.2">
      <c r="Z21917" s="5"/>
    </row>
    <row r="21918" spans="26:26" x14ac:dyDescent="0.2">
      <c r="Z21918" s="5"/>
    </row>
    <row r="21919" spans="26:26" x14ac:dyDescent="0.2">
      <c r="Z21919" s="5"/>
    </row>
    <row r="21920" spans="26:26" x14ac:dyDescent="0.2">
      <c r="Z21920" s="5"/>
    </row>
    <row r="21921" spans="26:26" x14ac:dyDescent="0.2">
      <c r="Z21921" s="5"/>
    </row>
    <row r="21922" spans="26:26" x14ac:dyDescent="0.2">
      <c r="Z21922" s="5"/>
    </row>
    <row r="21923" spans="26:26" x14ac:dyDescent="0.2">
      <c r="Z21923" s="5"/>
    </row>
    <row r="21924" spans="26:26" x14ac:dyDescent="0.2">
      <c r="Z21924" s="5"/>
    </row>
    <row r="21925" spans="26:26" x14ac:dyDescent="0.2">
      <c r="Z21925" s="5"/>
    </row>
    <row r="21926" spans="26:26" x14ac:dyDescent="0.2">
      <c r="Z21926" s="5"/>
    </row>
    <row r="21927" spans="26:26" x14ac:dyDescent="0.2">
      <c r="Z21927" s="5"/>
    </row>
    <row r="21928" spans="26:26" x14ac:dyDescent="0.2">
      <c r="Z21928" s="5"/>
    </row>
    <row r="21929" spans="26:26" x14ac:dyDescent="0.2">
      <c r="Z21929" s="5"/>
    </row>
    <row r="21930" spans="26:26" x14ac:dyDescent="0.2">
      <c r="Z21930" s="5"/>
    </row>
    <row r="21931" spans="26:26" x14ac:dyDescent="0.2">
      <c r="Z21931" s="5"/>
    </row>
    <row r="21932" spans="26:26" x14ac:dyDescent="0.2">
      <c r="Z21932" s="5"/>
    </row>
    <row r="21933" spans="26:26" x14ac:dyDescent="0.2">
      <c r="Z21933" s="5"/>
    </row>
    <row r="21934" spans="26:26" x14ac:dyDescent="0.2">
      <c r="Z21934" s="5"/>
    </row>
    <row r="21935" spans="26:26" x14ac:dyDescent="0.2">
      <c r="Z21935" s="5"/>
    </row>
    <row r="21936" spans="26:26" x14ac:dyDescent="0.2">
      <c r="Z21936" s="5"/>
    </row>
    <row r="21937" spans="26:26" x14ac:dyDescent="0.2">
      <c r="Z21937" s="5"/>
    </row>
    <row r="21938" spans="26:26" x14ac:dyDescent="0.2">
      <c r="Z21938" s="5"/>
    </row>
    <row r="21939" spans="26:26" x14ac:dyDescent="0.2">
      <c r="Z21939" s="5"/>
    </row>
    <row r="21940" spans="26:26" x14ac:dyDescent="0.2">
      <c r="Z21940" s="5"/>
    </row>
    <row r="21941" spans="26:26" x14ac:dyDescent="0.2">
      <c r="Z21941" s="5"/>
    </row>
    <row r="21942" spans="26:26" x14ac:dyDescent="0.2">
      <c r="Z21942" s="5"/>
    </row>
    <row r="21943" spans="26:26" x14ac:dyDescent="0.2">
      <c r="Z21943" s="5"/>
    </row>
    <row r="21944" spans="26:26" x14ac:dyDescent="0.2">
      <c r="Z21944" s="5"/>
    </row>
    <row r="21945" spans="26:26" x14ac:dyDescent="0.2">
      <c r="Z21945" s="5"/>
    </row>
    <row r="21946" spans="26:26" x14ac:dyDescent="0.2">
      <c r="Z21946" s="5"/>
    </row>
    <row r="21947" spans="26:26" x14ac:dyDescent="0.2">
      <c r="Z21947" s="5"/>
    </row>
    <row r="21948" spans="26:26" x14ac:dyDescent="0.2">
      <c r="Z21948" s="5"/>
    </row>
    <row r="21949" spans="26:26" x14ac:dyDescent="0.2">
      <c r="Z21949" s="5"/>
    </row>
    <row r="21950" spans="26:26" x14ac:dyDescent="0.2">
      <c r="Z21950" s="5"/>
    </row>
    <row r="21951" spans="26:26" x14ac:dyDescent="0.2">
      <c r="Z21951" s="5"/>
    </row>
    <row r="21952" spans="26:26" x14ac:dyDescent="0.2">
      <c r="Z21952" s="5"/>
    </row>
    <row r="21953" spans="26:26" x14ac:dyDescent="0.2">
      <c r="Z21953" s="5"/>
    </row>
    <row r="21954" spans="26:26" x14ac:dyDescent="0.2">
      <c r="Z21954" s="5"/>
    </row>
    <row r="21955" spans="26:26" x14ac:dyDescent="0.2">
      <c r="Z21955" s="5"/>
    </row>
    <row r="21956" spans="26:26" x14ac:dyDescent="0.2">
      <c r="Z21956" s="5"/>
    </row>
    <row r="21957" spans="26:26" x14ac:dyDescent="0.2">
      <c r="Z21957" s="5"/>
    </row>
    <row r="21958" spans="26:26" x14ac:dyDescent="0.2">
      <c r="Z21958" s="5"/>
    </row>
    <row r="21959" spans="26:26" x14ac:dyDescent="0.2">
      <c r="Z21959" s="5"/>
    </row>
    <row r="21960" spans="26:26" x14ac:dyDescent="0.2">
      <c r="Z21960" s="5"/>
    </row>
    <row r="21961" spans="26:26" x14ac:dyDescent="0.2">
      <c r="Z21961" s="5"/>
    </row>
    <row r="21962" spans="26:26" x14ac:dyDescent="0.2">
      <c r="Z21962" s="5"/>
    </row>
    <row r="21963" spans="26:26" x14ac:dyDescent="0.2">
      <c r="Z21963" s="5"/>
    </row>
    <row r="21964" spans="26:26" x14ac:dyDescent="0.2">
      <c r="Z21964" s="5"/>
    </row>
    <row r="21965" spans="26:26" x14ac:dyDescent="0.2">
      <c r="Z21965" s="5"/>
    </row>
    <row r="21966" spans="26:26" x14ac:dyDescent="0.2">
      <c r="Z21966" s="5"/>
    </row>
    <row r="21967" spans="26:26" x14ac:dyDescent="0.2">
      <c r="Z21967" s="5"/>
    </row>
    <row r="21968" spans="26:26" x14ac:dyDescent="0.2">
      <c r="Z21968" s="5"/>
    </row>
    <row r="21969" spans="26:26" x14ac:dyDescent="0.2">
      <c r="Z21969" s="5"/>
    </row>
    <row r="21970" spans="26:26" x14ac:dyDescent="0.2">
      <c r="Z21970" s="5"/>
    </row>
    <row r="21971" spans="26:26" x14ac:dyDescent="0.2">
      <c r="Z21971" s="5"/>
    </row>
    <row r="21972" spans="26:26" x14ac:dyDescent="0.2">
      <c r="Z21972" s="5"/>
    </row>
    <row r="21973" spans="26:26" x14ac:dyDescent="0.2">
      <c r="Z21973" s="5"/>
    </row>
    <row r="21974" spans="26:26" x14ac:dyDescent="0.2">
      <c r="Z21974" s="5"/>
    </row>
    <row r="21975" spans="26:26" x14ac:dyDescent="0.2">
      <c r="Z21975" s="5"/>
    </row>
    <row r="21976" spans="26:26" x14ac:dyDescent="0.2">
      <c r="Z21976" s="5"/>
    </row>
    <row r="21977" spans="26:26" x14ac:dyDescent="0.2">
      <c r="Z21977" s="5"/>
    </row>
    <row r="21978" spans="26:26" x14ac:dyDescent="0.2">
      <c r="Z21978" s="5"/>
    </row>
    <row r="21979" spans="26:26" x14ac:dyDescent="0.2">
      <c r="Z21979" s="5"/>
    </row>
    <row r="21980" spans="26:26" x14ac:dyDescent="0.2">
      <c r="Z21980" s="5"/>
    </row>
    <row r="21981" spans="26:26" x14ac:dyDescent="0.2">
      <c r="Z21981" s="5"/>
    </row>
    <row r="21982" spans="26:26" x14ac:dyDescent="0.2">
      <c r="Z21982" s="5"/>
    </row>
    <row r="21983" spans="26:26" x14ac:dyDescent="0.2">
      <c r="Z21983" s="5"/>
    </row>
    <row r="21984" spans="26:26" x14ac:dyDescent="0.2">
      <c r="Z21984" s="5"/>
    </row>
    <row r="21985" spans="26:26" x14ac:dyDescent="0.2">
      <c r="Z21985" s="5"/>
    </row>
    <row r="21986" spans="26:26" x14ac:dyDescent="0.2">
      <c r="Z21986" s="5"/>
    </row>
    <row r="21987" spans="26:26" x14ac:dyDescent="0.2">
      <c r="Z21987" s="5"/>
    </row>
    <row r="21988" spans="26:26" x14ac:dyDescent="0.2">
      <c r="Z21988" s="5"/>
    </row>
    <row r="21989" spans="26:26" x14ac:dyDescent="0.2">
      <c r="Z21989" s="5"/>
    </row>
    <row r="21990" spans="26:26" x14ac:dyDescent="0.2">
      <c r="Z21990" s="5"/>
    </row>
    <row r="21991" spans="26:26" x14ac:dyDescent="0.2">
      <c r="Z21991" s="5"/>
    </row>
    <row r="21992" spans="26:26" x14ac:dyDescent="0.2">
      <c r="Z21992" s="5"/>
    </row>
    <row r="21993" spans="26:26" x14ac:dyDescent="0.2">
      <c r="Z21993" s="5"/>
    </row>
    <row r="21994" spans="26:26" x14ac:dyDescent="0.2">
      <c r="Z21994" s="5"/>
    </row>
    <row r="21995" spans="26:26" x14ac:dyDescent="0.2">
      <c r="Z21995" s="5"/>
    </row>
    <row r="21996" spans="26:26" x14ac:dyDescent="0.2">
      <c r="Z21996" s="5"/>
    </row>
    <row r="21997" spans="26:26" x14ac:dyDescent="0.2">
      <c r="Z21997" s="5"/>
    </row>
    <row r="21998" spans="26:26" x14ac:dyDescent="0.2">
      <c r="Z21998" s="5"/>
    </row>
    <row r="21999" spans="26:26" x14ac:dyDescent="0.2">
      <c r="Z21999" s="5"/>
    </row>
    <row r="22000" spans="26:26" x14ac:dyDescent="0.2">
      <c r="Z22000" s="5"/>
    </row>
    <row r="22001" spans="26:26" x14ac:dyDescent="0.2">
      <c r="Z22001" s="5"/>
    </row>
    <row r="22002" spans="26:26" x14ac:dyDescent="0.2">
      <c r="Z22002" s="5"/>
    </row>
    <row r="22003" spans="26:26" x14ac:dyDescent="0.2">
      <c r="Z22003" s="5"/>
    </row>
    <row r="22004" spans="26:26" x14ac:dyDescent="0.2">
      <c r="Z22004" s="5"/>
    </row>
    <row r="22005" spans="26:26" x14ac:dyDescent="0.2">
      <c r="Z22005" s="5"/>
    </row>
    <row r="22006" spans="26:26" x14ac:dyDescent="0.2">
      <c r="Z22006" s="5"/>
    </row>
    <row r="22007" spans="26:26" x14ac:dyDescent="0.2">
      <c r="Z22007" s="5"/>
    </row>
    <row r="22008" spans="26:26" x14ac:dyDescent="0.2">
      <c r="Z22008" s="5"/>
    </row>
    <row r="22009" spans="26:26" x14ac:dyDescent="0.2">
      <c r="Z22009" s="5"/>
    </row>
    <row r="22010" spans="26:26" x14ac:dyDescent="0.2">
      <c r="Z22010" s="5"/>
    </row>
    <row r="22011" spans="26:26" x14ac:dyDescent="0.2">
      <c r="Z22011" s="5"/>
    </row>
    <row r="22012" spans="26:26" x14ac:dyDescent="0.2">
      <c r="Z22012" s="5"/>
    </row>
    <row r="22013" spans="26:26" x14ac:dyDescent="0.2">
      <c r="Z22013" s="5"/>
    </row>
    <row r="22014" spans="26:26" x14ac:dyDescent="0.2">
      <c r="Z22014" s="5"/>
    </row>
    <row r="22015" spans="26:26" x14ac:dyDescent="0.2">
      <c r="Z22015" s="5"/>
    </row>
    <row r="22016" spans="26:26" x14ac:dyDescent="0.2">
      <c r="Z22016" s="5"/>
    </row>
    <row r="22017" spans="26:26" x14ac:dyDescent="0.2">
      <c r="Z22017" s="5"/>
    </row>
    <row r="22018" spans="26:26" x14ac:dyDescent="0.2">
      <c r="Z22018" s="5"/>
    </row>
    <row r="22019" spans="26:26" x14ac:dyDescent="0.2">
      <c r="Z22019" s="5"/>
    </row>
    <row r="22020" spans="26:26" x14ac:dyDescent="0.2">
      <c r="Z22020" s="5"/>
    </row>
    <row r="22021" spans="26:26" x14ac:dyDescent="0.2">
      <c r="Z22021" s="5"/>
    </row>
    <row r="22022" spans="26:26" x14ac:dyDescent="0.2">
      <c r="Z22022" s="5"/>
    </row>
    <row r="22023" spans="26:26" x14ac:dyDescent="0.2">
      <c r="Z22023" s="5"/>
    </row>
    <row r="22024" spans="26:26" x14ac:dyDescent="0.2">
      <c r="Z22024" s="5"/>
    </row>
    <row r="22025" spans="26:26" x14ac:dyDescent="0.2">
      <c r="Z22025" s="5"/>
    </row>
    <row r="22026" spans="26:26" x14ac:dyDescent="0.2">
      <c r="Z22026" s="5"/>
    </row>
    <row r="22027" spans="26:26" x14ac:dyDescent="0.2">
      <c r="Z22027" s="5"/>
    </row>
    <row r="22028" spans="26:26" x14ac:dyDescent="0.2">
      <c r="Z22028" s="5"/>
    </row>
    <row r="22029" spans="26:26" x14ac:dyDescent="0.2">
      <c r="Z22029" s="5"/>
    </row>
    <row r="22030" spans="26:26" x14ac:dyDescent="0.2">
      <c r="Z22030" s="5"/>
    </row>
    <row r="22031" spans="26:26" x14ac:dyDescent="0.2">
      <c r="Z22031" s="5"/>
    </row>
    <row r="22032" spans="26:26" x14ac:dyDescent="0.2">
      <c r="Z22032" s="5"/>
    </row>
    <row r="22033" spans="26:26" x14ac:dyDescent="0.2">
      <c r="Z22033" s="5"/>
    </row>
    <row r="22034" spans="26:26" x14ac:dyDescent="0.2">
      <c r="Z22034" s="5"/>
    </row>
    <row r="22035" spans="26:26" x14ac:dyDescent="0.2">
      <c r="Z22035" s="5"/>
    </row>
    <row r="22036" spans="26:26" x14ac:dyDescent="0.2">
      <c r="Z22036" s="5"/>
    </row>
    <row r="22037" spans="26:26" x14ac:dyDescent="0.2">
      <c r="Z22037" s="5"/>
    </row>
    <row r="22038" spans="26:26" x14ac:dyDescent="0.2">
      <c r="Z22038" s="5"/>
    </row>
    <row r="22039" spans="26:26" x14ac:dyDescent="0.2">
      <c r="Z22039" s="5"/>
    </row>
    <row r="22040" spans="26:26" x14ac:dyDescent="0.2">
      <c r="Z22040" s="5"/>
    </row>
    <row r="22041" spans="26:26" x14ac:dyDescent="0.2">
      <c r="Z22041" s="5"/>
    </row>
    <row r="22042" spans="26:26" x14ac:dyDescent="0.2">
      <c r="Z22042" s="5"/>
    </row>
    <row r="22043" spans="26:26" x14ac:dyDescent="0.2">
      <c r="Z22043" s="5"/>
    </row>
    <row r="22044" spans="26:26" x14ac:dyDescent="0.2">
      <c r="Z22044" s="5"/>
    </row>
    <row r="22045" spans="26:26" x14ac:dyDescent="0.2">
      <c r="Z22045" s="5"/>
    </row>
    <row r="22046" spans="26:26" x14ac:dyDescent="0.2">
      <c r="Z22046" s="5"/>
    </row>
    <row r="22047" spans="26:26" x14ac:dyDescent="0.2">
      <c r="Z22047" s="5"/>
    </row>
    <row r="22048" spans="26:26" x14ac:dyDescent="0.2">
      <c r="Z22048" s="5"/>
    </row>
    <row r="22049" spans="26:26" x14ac:dyDescent="0.2">
      <c r="Z22049" s="5"/>
    </row>
    <row r="22050" spans="26:26" x14ac:dyDescent="0.2">
      <c r="Z22050" s="5"/>
    </row>
    <row r="22051" spans="26:26" x14ac:dyDescent="0.2">
      <c r="Z22051" s="5"/>
    </row>
    <row r="22052" spans="26:26" x14ac:dyDescent="0.2">
      <c r="Z22052" s="5"/>
    </row>
    <row r="22053" spans="26:26" x14ac:dyDescent="0.2">
      <c r="Z22053" s="5"/>
    </row>
    <row r="22054" spans="26:26" x14ac:dyDescent="0.2">
      <c r="Z22054" s="5"/>
    </row>
    <row r="22055" spans="26:26" x14ac:dyDescent="0.2">
      <c r="Z22055" s="5"/>
    </row>
    <row r="22056" spans="26:26" x14ac:dyDescent="0.2">
      <c r="Z22056" s="5"/>
    </row>
    <row r="22057" spans="26:26" x14ac:dyDescent="0.2">
      <c r="Z22057" s="5"/>
    </row>
    <row r="22058" spans="26:26" x14ac:dyDescent="0.2">
      <c r="Z22058" s="5"/>
    </row>
    <row r="22059" spans="26:26" x14ac:dyDescent="0.2">
      <c r="Z22059" s="5"/>
    </row>
    <row r="22060" spans="26:26" x14ac:dyDescent="0.2">
      <c r="Z22060" s="5"/>
    </row>
    <row r="22061" spans="26:26" x14ac:dyDescent="0.2">
      <c r="Z22061" s="5"/>
    </row>
    <row r="22062" spans="26:26" x14ac:dyDescent="0.2">
      <c r="Z22062" s="5"/>
    </row>
    <row r="22063" spans="26:26" x14ac:dyDescent="0.2">
      <c r="Z22063" s="5"/>
    </row>
    <row r="22064" spans="26:26" x14ac:dyDescent="0.2">
      <c r="Z22064" s="5"/>
    </row>
    <row r="22065" spans="26:26" x14ac:dyDescent="0.2">
      <c r="Z22065" s="5"/>
    </row>
    <row r="22066" spans="26:26" x14ac:dyDescent="0.2">
      <c r="Z22066" s="5"/>
    </row>
    <row r="22067" spans="26:26" x14ac:dyDescent="0.2">
      <c r="Z22067" s="5"/>
    </row>
    <row r="22068" spans="26:26" x14ac:dyDescent="0.2">
      <c r="Z22068" s="5"/>
    </row>
    <row r="22069" spans="26:26" x14ac:dyDescent="0.2">
      <c r="Z22069" s="5"/>
    </row>
    <row r="22070" spans="26:26" x14ac:dyDescent="0.2">
      <c r="Z22070" s="5"/>
    </row>
    <row r="22071" spans="26:26" x14ac:dyDescent="0.2">
      <c r="Z22071" s="5"/>
    </row>
    <row r="22072" spans="26:26" x14ac:dyDescent="0.2">
      <c r="Z22072" s="5"/>
    </row>
    <row r="22073" spans="26:26" x14ac:dyDescent="0.2">
      <c r="Z22073" s="5"/>
    </row>
    <row r="22074" spans="26:26" x14ac:dyDescent="0.2">
      <c r="Z22074" s="5"/>
    </row>
    <row r="22075" spans="26:26" x14ac:dyDescent="0.2">
      <c r="Z22075" s="5"/>
    </row>
    <row r="22076" spans="26:26" x14ac:dyDescent="0.2">
      <c r="Z22076" s="5"/>
    </row>
    <row r="22077" spans="26:26" x14ac:dyDescent="0.2">
      <c r="Z22077" s="5"/>
    </row>
    <row r="22078" spans="26:26" x14ac:dyDescent="0.2">
      <c r="Z22078" s="5"/>
    </row>
    <row r="22079" spans="26:26" x14ac:dyDescent="0.2">
      <c r="Z22079" s="5"/>
    </row>
    <row r="22080" spans="26:26" x14ac:dyDescent="0.2">
      <c r="Z22080" s="5"/>
    </row>
    <row r="22081" spans="26:26" x14ac:dyDescent="0.2">
      <c r="Z22081" s="5"/>
    </row>
    <row r="22082" spans="26:26" x14ac:dyDescent="0.2">
      <c r="Z22082" s="5"/>
    </row>
    <row r="22083" spans="26:26" x14ac:dyDescent="0.2">
      <c r="Z22083" s="5"/>
    </row>
    <row r="22084" spans="26:26" x14ac:dyDescent="0.2">
      <c r="Z22084" s="5"/>
    </row>
    <row r="22085" spans="26:26" x14ac:dyDescent="0.2">
      <c r="Z22085" s="5"/>
    </row>
    <row r="22086" spans="26:26" x14ac:dyDescent="0.2">
      <c r="Z22086" s="5"/>
    </row>
    <row r="22087" spans="26:26" x14ac:dyDescent="0.2">
      <c r="Z22087" s="5"/>
    </row>
    <row r="22088" spans="26:26" x14ac:dyDescent="0.2">
      <c r="Z22088" s="5"/>
    </row>
    <row r="22089" spans="26:26" x14ac:dyDescent="0.2">
      <c r="Z22089" s="5"/>
    </row>
    <row r="22090" spans="26:26" x14ac:dyDescent="0.2">
      <c r="Z22090" s="5"/>
    </row>
    <row r="22091" spans="26:26" x14ac:dyDescent="0.2">
      <c r="Z22091" s="5"/>
    </row>
    <row r="22092" spans="26:26" x14ac:dyDescent="0.2">
      <c r="Z22092" s="5"/>
    </row>
    <row r="22093" spans="26:26" x14ac:dyDescent="0.2">
      <c r="Z22093" s="5"/>
    </row>
    <row r="22094" spans="26:26" x14ac:dyDescent="0.2">
      <c r="Z22094" s="5"/>
    </row>
    <row r="22095" spans="26:26" x14ac:dyDescent="0.2">
      <c r="Z22095" s="5"/>
    </row>
    <row r="22096" spans="26:26" x14ac:dyDescent="0.2">
      <c r="Z22096" s="5"/>
    </row>
    <row r="22097" spans="26:26" x14ac:dyDescent="0.2">
      <c r="Z22097" s="5"/>
    </row>
    <row r="22098" spans="26:26" x14ac:dyDescent="0.2">
      <c r="Z22098" s="5"/>
    </row>
    <row r="22099" spans="26:26" x14ac:dyDescent="0.2">
      <c r="Z22099" s="5"/>
    </row>
    <row r="22100" spans="26:26" x14ac:dyDescent="0.2">
      <c r="Z22100" s="5"/>
    </row>
    <row r="22101" spans="26:26" x14ac:dyDescent="0.2">
      <c r="Z22101" s="5"/>
    </row>
    <row r="22102" spans="26:26" x14ac:dyDescent="0.2">
      <c r="Z22102" s="5"/>
    </row>
    <row r="22103" spans="26:26" x14ac:dyDescent="0.2">
      <c r="Z22103" s="5"/>
    </row>
    <row r="22104" spans="26:26" x14ac:dyDescent="0.2">
      <c r="Z22104" s="5"/>
    </row>
    <row r="22105" spans="26:26" x14ac:dyDescent="0.2">
      <c r="Z22105" s="5"/>
    </row>
    <row r="22106" spans="26:26" x14ac:dyDescent="0.2">
      <c r="Z22106" s="5"/>
    </row>
    <row r="22107" spans="26:26" x14ac:dyDescent="0.2">
      <c r="Z22107" s="5"/>
    </row>
    <row r="22108" spans="26:26" x14ac:dyDescent="0.2">
      <c r="Z22108" s="5"/>
    </row>
    <row r="22109" spans="26:26" x14ac:dyDescent="0.2">
      <c r="Z22109" s="5"/>
    </row>
    <row r="22110" spans="26:26" x14ac:dyDescent="0.2">
      <c r="Z22110" s="5"/>
    </row>
    <row r="22111" spans="26:26" x14ac:dyDescent="0.2">
      <c r="Z22111" s="5"/>
    </row>
    <row r="22112" spans="26:26" x14ac:dyDescent="0.2">
      <c r="Z22112" s="5"/>
    </row>
    <row r="22113" spans="26:26" x14ac:dyDescent="0.2">
      <c r="Z22113" s="5"/>
    </row>
    <row r="22114" spans="26:26" x14ac:dyDescent="0.2">
      <c r="Z22114" s="5"/>
    </row>
    <row r="22115" spans="26:26" x14ac:dyDescent="0.2">
      <c r="Z22115" s="5"/>
    </row>
    <row r="22116" spans="26:26" x14ac:dyDescent="0.2">
      <c r="Z22116" s="5"/>
    </row>
    <row r="22117" spans="26:26" x14ac:dyDescent="0.2">
      <c r="Z22117" s="5"/>
    </row>
    <row r="22118" spans="26:26" x14ac:dyDescent="0.2">
      <c r="Z22118" s="5"/>
    </row>
    <row r="22119" spans="26:26" x14ac:dyDescent="0.2">
      <c r="Z22119" s="5"/>
    </row>
    <row r="22120" spans="26:26" x14ac:dyDescent="0.2">
      <c r="Z22120" s="5"/>
    </row>
    <row r="22121" spans="26:26" x14ac:dyDescent="0.2">
      <c r="Z22121" s="5"/>
    </row>
    <row r="22122" spans="26:26" x14ac:dyDescent="0.2">
      <c r="Z22122" s="5"/>
    </row>
    <row r="22123" spans="26:26" x14ac:dyDescent="0.2">
      <c r="Z22123" s="5"/>
    </row>
    <row r="22124" spans="26:26" x14ac:dyDescent="0.2">
      <c r="Z22124" s="5"/>
    </row>
    <row r="22125" spans="26:26" x14ac:dyDescent="0.2">
      <c r="Z22125" s="5"/>
    </row>
    <row r="22126" spans="26:26" x14ac:dyDescent="0.2">
      <c r="Z22126" s="5"/>
    </row>
    <row r="22127" spans="26:26" x14ac:dyDescent="0.2">
      <c r="Z22127" s="5"/>
    </row>
    <row r="22128" spans="26:26" x14ac:dyDescent="0.2">
      <c r="Z22128" s="5"/>
    </row>
    <row r="22129" spans="26:26" x14ac:dyDescent="0.2">
      <c r="Z22129" s="5"/>
    </row>
    <row r="22130" spans="26:26" x14ac:dyDescent="0.2">
      <c r="Z22130" s="5"/>
    </row>
    <row r="22131" spans="26:26" x14ac:dyDescent="0.2">
      <c r="Z22131" s="5"/>
    </row>
    <row r="22132" spans="26:26" x14ac:dyDescent="0.2">
      <c r="Z22132" s="5"/>
    </row>
    <row r="22133" spans="26:26" x14ac:dyDescent="0.2">
      <c r="Z22133" s="5"/>
    </row>
    <row r="22134" spans="26:26" x14ac:dyDescent="0.2">
      <c r="Z22134" s="5"/>
    </row>
    <row r="22135" spans="26:26" x14ac:dyDescent="0.2">
      <c r="Z22135" s="5"/>
    </row>
    <row r="22136" spans="26:26" x14ac:dyDescent="0.2">
      <c r="Z22136" s="5"/>
    </row>
    <row r="22137" spans="26:26" x14ac:dyDescent="0.2">
      <c r="Z22137" s="5"/>
    </row>
    <row r="22138" spans="26:26" x14ac:dyDescent="0.2">
      <c r="Z22138" s="5"/>
    </row>
    <row r="22139" spans="26:26" x14ac:dyDescent="0.2">
      <c r="Z22139" s="5"/>
    </row>
    <row r="22140" spans="26:26" x14ac:dyDescent="0.2">
      <c r="Z22140" s="5"/>
    </row>
    <row r="22141" spans="26:26" x14ac:dyDescent="0.2">
      <c r="Z22141" s="5"/>
    </row>
    <row r="22142" spans="26:26" x14ac:dyDescent="0.2">
      <c r="Z22142" s="5"/>
    </row>
    <row r="22143" spans="26:26" x14ac:dyDescent="0.2">
      <c r="Z22143" s="5"/>
    </row>
    <row r="22144" spans="26:26" x14ac:dyDescent="0.2">
      <c r="Z22144" s="5"/>
    </row>
    <row r="22145" spans="26:26" x14ac:dyDescent="0.2">
      <c r="Z22145" s="5"/>
    </row>
    <row r="22146" spans="26:26" x14ac:dyDescent="0.2">
      <c r="Z22146" s="5"/>
    </row>
    <row r="22147" spans="26:26" x14ac:dyDescent="0.2">
      <c r="Z22147" s="5"/>
    </row>
    <row r="22148" spans="26:26" x14ac:dyDescent="0.2">
      <c r="Z22148" s="5"/>
    </row>
    <row r="22149" spans="26:26" x14ac:dyDescent="0.2">
      <c r="Z22149" s="5"/>
    </row>
    <row r="22150" spans="26:26" x14ac:dyDescent="0.2">
      <c r="Z22150" s="5"/>
    </row>
    <row r="22151" spans="26:26" x14ac:dyDescent="0.2">
      <c r="Z22151" s="5"/>
    </row>
    <row r="22152" spans="26:26" x14ac:dyDescent="0.2">
      <c r="Z22152" s="5"/>
    </row>
    <row r="22153" spans="26:26" x14ac:dyDescent="0.2">
      <c r="Z22153" s="5"/>
    </row>
    <row r="22154" spans="26:26" x14ac:dyDescent="0.2">
      <c r="Z22154" s="5"/>
    </row>
    <row r="22155" spans="26:26" x14ac:dyDescent="0.2">
      <c r="Z22155" s="5"/>
    </row>
    <row r="22156" spans="26:26" x14ac:dyDescent="0.2">
      <c r="Z22156" s="5"/>
    </row>
    <row r="22157" spans="26:26" x14ac:dyDescent="0.2">
      <c r="Z22157" s="5"/>
    </row>
    <row r="22158" spans="26:26" x14ac:dyDescent="0.2">
      <c r="Z22158" s="5"/>
    </row>
    <row r="22159" spans="26:26" x14ac:dyDescent="0.2">
      <c r="Z22159" s="5"/>
    </row>
    <row r="22160" spans="26:26" x14ac:dyDescent="0.2">
      <c r="Z22160" s="5"/>
    </row>
    <row r="22161" spans="26:26" x14ac:dyDescent="0.2">
      <c r="Z22161" s="5"/>
    </row>
    <row r="22162" spans="26:26" x14ac:dyDescent="0.2">
      <c r="Z22162" s="5"/>
    </row>
    <row r="22163" spans="26:26" x14ac:dyDescent="0.2">
      <c r="Z22163" s="5"/>
    </row>
    <row r="22164" spans="26:26" x14ac:dyDescent="0.2">
      <c r="Z22164" s="5"/>
    </row>
    <row r="22165" spans="26:26" x14ac:dyDescent="0.2">
      <c r="Z22165" s="5"/>
    </row>
    <row r="22166" spans="26:26" x14ac:dyDescent="0.2">
      <c r="Z22166" s="5"/>
    </row>
    <row r="22167" spans="26:26" x14ac:dyDescent="0.2">
      <c r="Z22167" s="5"/>
    </row>
    <row r="22168" spans="26:26" x14ac:dyDescent="0.2">
      <c r="Z22168" s="5"/>
    </row>
    <row r="22169" spans="26:26" x14ac:dyDescent="0.2">
      <c r="Z22169" s="5"/>
    </row>
    <row r="22170" spans="26:26" x14ac:dyDescent="0.2">
      <c r="Z22170" s="5"/>
    </row>
    <row r="22171" spans="26:26" x14ac:dyDescent="0.2">
      <c r="Z22171" s="5"/>
    </row>
    <row r="22172" spans="26:26" x14ac:dyDescent="0.2">
      <c r="Z22172" s="5"/>
    </row>
    <row r="22173" spans="26:26" x14ac:dyDescent="0.2">
      <c r="Z22173" s="5"/>
    </row>
    <row r="22174" spans="26:26" x14ac:dyDescent="0.2">
      <c r="Z22174" s="5"/>
    </row>
    <row r="22175" spans="26:26" x14ac:dyDescent="0.2">
      <c r="Z22175" s="5"/>
    </row>
    <row r="22176" spans="26:26" x14ac:dyDescent="0.2">
      <c r="Z22176" s="5"/>
    </row>
    <row r="22177" spans="26:26" x14ac:dyDescent="0.2">
      <c r="Z22177" s="5"/>
    </row>
    <row r="22178" spans="26:26" x14ac:dyDescent="0.2">
      <c r="Z22178" s="5"/>
    </row>
    <row r="22179" spans="26:26" x14ac:dyDescent="0.2">
      <c r="Z22179" s="5"/>
    </row>
    <row r="22180" spans="26:26" x14ac:dyDescent="0.2">
      <c r="Z22180" s="5"/>
    </row>
    <row r="22181" spans="26:26" x14ac:dyDescent="0.2">
      <c r="Z22181" s="5"/>
    </row>
    <row r="22182" spans="26:26" x14ac:dyDescent="0.2">
      <c r="Z22182" s="5"/>
    </row>
    <row r="22183" spans="26:26" x14ac:dyDescent="0.2">
      <c r="Z22183" s="5"/>
    </row>
    <row r="22184" spans="26:26" x14ac:dyDescent="0.2">
      <c r="Z22184" s="5"/>
    </row>
    <row r="22185" spans="26:26" x14ac:dyDescent="0.2">
      <c r="Z22185" s="5"/>
    </row>
    <row r="22186" spans="26:26" x14ac:dyDescent="0.2">
      <c r="Z22186" s="5"/>
    </row>
    <row r="22187" spans="26:26" x14ac:dyDescent="0.2">
      <c r="Z22187" s="5"/>
    </row>
    <row r="22188" spans="26:26" x14ac:dyDescent="0.2">
      <c r="Z22188" s="5"/>
    </row>
    <row r="22189" spans="26:26" x14ac:dyDescent="0.2">
      <c r="Z22189" s="5"/>
    </row>
    <row r="22190" spans="26:26" x14ac:dyDescent="0.2">
      <c r="Z22190" s="5"/>
    </row>
    <row r="22191" spans="26:26" x14ac:dyDescent="0.2">
      <c r="Z22191" s="5"/>
    </row>
    <row r="22192" spans="26:26" x14ac:dyDescent="0.2">
      <c r="Z22192" s="5"/>
    </row>
    <row r="22193" spans="26:26" x14ac:dyDescent="0.2">
      <c r="Z22193" s="5"/>
    </row>
    <row r="22194" spans="26:26" x14ac:dyDescent="0.2">
      <c r="Z22194" s="5"/>
    </row>
    <row r="22195" spans="26:26" x14ac:dyDescent="0.2">
      <c r="Z22195" s="5"/>
    </row>
    <row r="22196" spans="26:26" x14ac:dyDescent="0.2">
      <c r="Z22196" s="5"/>
    </row>
    <row r="22197" spans="26:26" x14ac:dyDescent="0.2">
      <c r="Z22197" s="5"/>
    </row>
    <row r="22198" spans="26:26" x14ac:dyDescent="0.2">
      <c r="Z22198" s="5"/>
    </row>
    <row r="22199" spans="26:26" x14ac:dyDescent="0.2">
      <c r="Z22199" s="5"/>
    </row>
    <row r="22200" spans="26:26" x14ac:dyDescent="0.2">
      <c r="Z22200" s="5"/>
    </row>
    <row r="22201" spans="26:26" x14ac:dyDescent="0.2">
      <c r="Z22201" s="5"/>
    </row>
    <row r="22202" spans="26:26" x14ac:dyDescent="0.2">
      <c r="Z22202" s="5"/>
    </row>
    <row r="22203" spans="26:26" x14ac:dyDescent="0.2">
      <c r="Z22203" s="5"/>
    </row>
    <row r="22204" spans="26:26" x14ac:dyDescent="0.2">
      <c r="Z22204" s="5"/>
    </row>
    <row r="22205" spans="26:26" x14ac:dyDescent="0.2">
      <c r="Z22205" s="5"/>
    </row>
    <row r="22206" spans="26:26" x14ac:dyDescent="0.2">
      <c r="Z22206" s="5"/>
    </row>
    <row r="22207" spans="26:26" x14ac:dyDescent="0.2">
      <c r="Z22207" s="5"/>
    </row>
    <row r="22208" spans="26:26" x14ac:dyDescent="0.2">
      <c r="Z22208" s="5"/>
    </row>
    <row r="22209" spans="26:26" x14ac:dyDescent="0.2">
      <c r="Z22209" s="5"/>
    </row>
    <row r="22210" spans="26:26" x14ac:dyDescent="0.2">
      <c r="Z22210" s="5"/>
    </row>
    <row r="22211" spans="26:26" x14ac:dyDescent="0.2">
      <c r="Z22211" s="5"/>
    </row>
    <row r="22212" spans="26:26" x14ac:dyDescent="0.2">
      <c r="Z22212" s="5"/>
    </row>
    <row r="22213" spans="26:26" x14ac:dyDescent="0.2">
      <c r="Z22213" s="5"/>
    </row>
    <row r="22214" spans="26:26" x14ac:dyDescent="0.2">
      <c r="Z22214" s="5"/>
    </row>
    <row r="22215" spans="26:26" x14ac:dyDescent="0.2">
      <c r="Z22215" s="5"/>
    </row>
    <row r="22216" spans="26:26" x14ac:dyDescent="0.2">
      <c r="Z22216" s="5"/>
    </row>
    <row r="22217" spans="26:26" x14ac:dyDescent="0.2">
      <c r="Z22217" s="5"/>
    </row>
    <row r="22218" spans="26:26" x14ac:dyDescent="0.2">
      <c r="Z22218" s="5"/>
    </row>
    <row r="22219" spans="26:26" x14ac:dyDescent="0.2">
      <c r="Z22219" s="5"/>
    </row>
    <row r="22220" spans="26:26" x14ac:dyDescent="0.2">
      <c r="Z22220" s="5"/>
    </row>
    <row r="22221" spans="26:26" x14ac:dyDescent="0.2">
      <c r="Z22221" s="5"/>
    </row>
    <row r="22222" spans="26:26" x14ac:dyDescent="0.2">
      <c r="Z22222" s="5"/>
    </row>
    <row r="22223" spans="26:26" x14ac:dyDescent="0.2">
      <c r="Z22223" s="5"/>
    </row>
    <row r="22224" spans="26:26" x14ac:dyDescent="0.2">
      <c r="Z22224" s="5"/>
    </row>
    <row r="22225" spans="26:26" x14ac:dyDescent="0.2">
      <c r="Z22225" s="5"/>
    </row>
    <row r="22226" spans="26:26" x14ac:dyDescent="0.2">
      <c r="Z22226" s="5"/>
    </row>
    <row r="22227" spans="26:26" x14ac:dyDescent="0.2">
      <c r="Z22227" s="5"/>
    </row>
    <row r="22228" spans="26:26" x14ac:dyDescent="0.2">
      <c r="Z22228" s="5"/>
    </row>
    <row r="22229" spans="26:26" x14ac:dyDescent="0.2">
      <c r="Z22229" s="5"/>
    </row>
    <row r="22230" spans="26:26" x14ac:dyDescent="0.2">
      <c r="Z22230" s="5"/>
    </row>
    <row r="22231" spans="26:26" x14ac:dyDescent="0.2">
      <c r="Z22231" s="5"/>
    </row>
    <row r="22232" spans="26:26" x14ac:dyDescent="0.2">
      <c r="Z22232" s="5"/>
    </row>
    <row r="22233" spans="26:26" x14ac:dyDescent="0.2">
      <c r="Z22233" s="5"/>
    </row>
    <row r="22234" spans="26:26" x14ac:dyDescent="0.2">
      <c r="Z22234" s="5"/>
    </row>
    <row r="22235" spans="26:26" x14ac:dyDescent="0.2">
      <c r="Z22235" s="5"/>
    </row>
    <row r="22236" spans="26:26" x14ac:dyDescent="0.2">
      <c r="Z22236" s="5"/>
    </row>
    <row r="22237" spans="26:26" x14ac:dyDescent="0.2">
      <c r="Z22237" s="5"/>
    </row>
    <row r="22238" spans="26:26" x14ac:dyDescent="0.2">
      <c r="Z22238" s="5"/>
    </row>
    <row r="22239" spans="26:26" x14ac:dyDescent="0.2">
      <c r="Z22239" s="5"/>
    </row>
    <row r="22240" spans="26:26" x14ac:dyDescent="0.2">
      <c r="Z22240" s="5"/>
    </row>
    <row r="22241" spans="26:26" x14ac:dyDescent="0.2">
      <c r="Z22241" s="5"/>
    </row>
    <row r="22242" spans="26:26" x14ac:dyDescent="0.2">
      <c r="Z22242" s="5"/>
    </row>
    <row r="22243" spans="26:26" x14ac:dyDescent="0.2">
      <c r="Z22243" s="5"/>
    </row>
    <row r="22244" spans="26:26" x14ac:dyDescent="0.2">
      <c r="Z22244" s="5"/>
    </row>
    <row r="22245" spans="26:26" x14ac:dyDescent="0.2">
      <c r="Z22245" s="5"/>
    </row>
    <row r="22246" spans="26:26" x14ac:dyDescent="0.2">
      <c r="Z22246" s="5"/>
    </row>
    <row r="22247" spans="26:26" x14ac:dyDescent="0.2">
      <c r="Z22247" s="5"/>
    </row>
    <row r="22248" spans="26:26" x14ac:dyDescent="0.2">
      <c r="Z22248" s="5"/>
    </row>
    <row r="22249" spans="26:26" x14ac:dyDescent="0.2">
      <c r="Z22249" s="5"/>
    </row>
    <row r="22250" spans="26:26" x14ac:dyDescent="0.2">
      <c r="Z22250" s="5"/>
    </row>
    <row r="22251" spans="26:26" x14ac:dyDescent="0.2">
      <c r="Z22251" s="5"/>
    </row>
    <row r="22252" spans="26:26" x14ac:dyDescent="0.2">
      <c r="Z22252" s="5"/>
    </row>
    <row r="22253" spans="26:26" x14ac:dyDescent="0.2">
      <c r="Z22253" s="5"/>
    </row>
    <row r="22254" spans="26:26" x14ac:dyDescent="0.2">
      <c r="Z22254" s="5"/>
    </row>
    <row r="22255" spans="26:26" x14ac:dyDescent="0.2">
      <c r="Z22255" s="5"/>
    </row>
    <row r="22256" spans="26:26" x14ac:dyDescent="0.2">
      <c r="Z22256" s="5"/>
    </row>
    <row r="22257" spans="26:26" x14ac:dyDescent="0.2">
      <c r="Z22257" s="5"/>
    </row>
    <row r="22258" spans="26:26" x14ac:dyDescent="0.2">
      <c r="Z22258" s="5"/>
    </row>
    <row r="22259" spans="26:26" x14ac:dyDescent="0.2">
      <c r="Z22259" s="5"/>
    </row>
    <row r="22260" spans="26:26" x14ac:dyDescent="0.2">
      <c r="Z22260" s="5"/>
    </row>
    <row r="22261" spans="26:26" x14ac:dyDescent="0.2">
      <c r="Z22261" s="5"/>
    </row>
    <row r="22262" spans="26:26" x14ac:dyDescent="0.2">
      <c r="Z22262" s="5"/>
    </row>
    <row r="22263" spans="26:26" x14ac:dyDescent="0.2">
      <c r="Z22263" s="5"/>
    </row>
    <row r="22264" spans="26:26" x14ac:dyDescent="0.2">
      <c r="Z22264" s="5"/>
    </row>
    <row r="22265" spans="26:26" x14ac:dyDescent="0.2">
      <c r="Z22265" s="5"/>
    </row>
    <row r="22266" spans="26:26" x14ac:dyDescent="0.2">
      <c r="Z22266" s="5"/>
    </row>
    <row r="22267" spans="26:26" x14ac:dyDescent="0.2">
      <c r="Z22267" s="5"/>
    </row>
    <row r="22268" spans="26:26" x14ac:dyDescent="0.2">
      <c r="Z22268" s="5"/>
    </row>
    <row r="22269" spans="26:26" x14ac:dyDescent="0.2">
      <c r="Z22269" s="5"/>
    </row>
    <row r="22270" spans="26:26" x14ac:dyDescent="0.2">
      <c r="Z22270" s="5"/>
    </row>
    <row r="22271" spans="26:26" x14ac:dyDescent="0.2">
      <c r="Z22271" s="5"/>
    </row>
    <row r="22272" spans="26:26" x14ac:dyDescent="0.2">
      <c r="Z22272" s="5"/>
    </row>
    <row r="22273" spans="26:26" x14ac:dyDescent="0.2">
      <c r="Z22273" s="5"/>
    </row>
    <row r="22274" spans="26:26" x14ac:dyDescent="0.2">
      <c r="Z22274" s="5"/>
    </row>
    <row r="22275" spans="26:26" x14ac:dyDescent="0.2">
      <c r="Z22275" s="5"/>
    </row>
    <row r="22276" spans="26:26" x14ac:dyDescent="0.2">
      <c r="Z22276" s="5"/>
    </row>
    <row r="22277" spans="26:26" x14ac:dyDescent="0.2">
      <c r="Z22277" s="5"/>
    </row>
    <row r="22278" spans="26:26" x14ac:dyDescent="0.2">
      <c r="Z22278" s="5"/>
    </row>
    <row r="22279" spans="26:26" x14ac:dyDescent="0.2">
      <c r="Z22279" s="5"/>
    </row>
    <row r="22280" spans="26:26" x14ac:dyDescent="0.2">
      <c r="Z22280" s="5"/>
    </row>
    <row r="22281" spans="26:26" x14ac:dyDescent="0.2">
      <c r="Z22281" s="5"/>
    </row>
    <row r="22282" spans="26:26" x14ac:dyDescent="0.2">
      <c r="Z22282" s="5"/>
    </row>
    <row r="22283" spans="26:26" x14ac:dyDescent="0.2">
      <c r="Z22283" s="5"/>
    </row>
    <row r="22284" spans="26:26" x14ac:dyDescent="0.2">
      <c r="Z22284" s="5"/>
    </row>
    <row r="22285" spans="26:26" x14ac:dyDescent="0.2">
      <c r="Z22285" s="5"/>
    </row>
    <row r="22286" spans="26:26" x14ac:dyDescent="0.2">
      <c r="Z22286" s="5"/>
    </row>
    <row r="22287" spans="26:26" x14ac:dyDescent="0.2">
      <c r="Z22287" s="5"/>
    </row>
    <row r="22288" spans="26:26" x14ac:dyDescent="0.2">
      <c r="Z22288" s="5"/>
    </row>
    <row r="22289" spans="26:26" x14ac:dyDescent="0.2">
      <c r="Z22289" s="5"/>
    </row>
    <row r="22290" spans="26:26" x14ac:dyDescent="0.2">
      <c r="Z22290" s="5"/>
    </row>
    <row r="22291" spans="26:26" x14ac:dyDescent="0.2">
      <c r="Z22291" s="5"/>
    </row>
    <row r="22292" spans="26:26" x14ac:dyDescent="0.2">
      <c r="Z22292" s="5"/>
    </row>
    <row r="22293" spans="26:26" x14ac:dyDescent="0.2">
      <c r="Z22293" s="5"/>
    </row>
    <row r="22294" spans="26:26" x14ac:dyDescent="0.2">
      <c r="Z22294" s="5"/>
    </row>
    <row r="22295" spans="26:26" x14ac:dyDescent="0.2">
      <c r="Z22295" s="5"/>
    </row>
    <row r="22296" spans="26:26" x14ac:dyDescent="0.2">
      <c r="Z22296" s="5"/>
    </row>
    <row r="22297" spans="26:26" x14ac:dyDescent="0.2">
      <c r="Z22297" s="5"/>
    </row>
    <row r="22298" spans="26:26" x14ac:dyDescent="0.2">
      <c r="Z22298" s="5"/>
    </row>
    <row r="22299" spans="26:26" x14ac:dyDescent="0.2">
      <c r="Z22299" s="5"/>
    </row>
    <row r="22300" spans="26:26" x14ac:dyDescent="0.2">
      <c r="Z22300" s="5"/>
    </row>
    <row r="22301" spans="26:26" x14ac:dyDescent="0.2">
      <c r="Z22301" s="5"/>
    </row>
    <row r="22302" spans="26:26" x14ac:dyDescent="0.2">
      <c r="Z22302" s="5"/>
    </row>
    <row r="22303" spans="26:26" x14ac:dyDescent="0.2">
      <c r="Z22303" s="5"/>
    </row>
    <row r="22304" spans="26:26" x14ac:dyDescent="0.2">
      <c r="Z22304" s="5"/>
    </row>
    <row r="22305" spans="26:26" x14ac:dyDescent="0.2">
      <c r="Z22305" s="5"/>
    </row>
    <row r="22306" spans="26:26" x14ac:dyDescent="0.2">
      <c r="Z22306" s="5"/>
    </row>
    <row r="22307" spans="26:26" x14ac:dyDescent="0.2">
      <c r="Z22307" s="5"/>
    </row>
    <row r="22308" spans="26:26" x14ac:dyDescent="0.2">
      <c r="Z22308" s="5"/>
    </row>
    <row r="22309" spans="26:26" x14ac:dyDescent="0.2">
      <c r="Z22309" s="5"/>
    </row>
    <row r="22310" spans="26:26" x14ac:dyDescent="0.2">
      <c r="Z22310" s="5"/>
    </row>
    <row r="22311" spans="26:26" x14ac:dyDescent="0.2">
      <c r="Z22311" s="5"/>
    </row>
    <row r="22312" spans="26:26" x14ac:dyDescent="0.2">
      <c r="Z22312" s="5"/>
    </row>
    <row r="22313" spans="26:26" x14ac:dyDescent="0.2">
      <c r="Z22313" s="5"/>
    </row>
    <row r="22314" spans="26:26" x14ac:dyDescent="0.2">
      <c r="Z22314" s="5"/>
    </row>
    <row r="22315" spans="26:26" x14ac:dyDescent="0.2">
      <c r="Z22315" s="5"/>
    </row>
    <row r="22316" spans="26:26" x14ac:dyDescent="0.2">
      <c r="Z22316" s="5"/>
    </row>
    <row r="22317" spans="26:26" x14ac:dyDescent="0.2">
      <c r="Z22317" s="5"/>
    </row>
    <row r="22318" spans="26:26" x14ac:dyDescent="0.2">
      <c r="Z22318" s="5"/>
    </row>
    <row r="22319" spans="26:26" x14ac:dyDescent="0.2">
      <c r="Z22319" s="5"/>
    </row>
    <row r="22320" spans="26:26" x14ac:dyDescent="0.2">
      <c r="Z22320" s="5"/>
    </row>
    <row r="22321" spans="26:26" x14ac:dyDescent="0.2">
      <c r="Z22321" s="5"/>
    </row>
    <row r="22322" spans="26:26" x14ac:dyDescent="0.2">
      <c r="Z22322" s="5"/>
    </row>
    <row r="22323" spans="26:26" x14ac:dyDescent="0.2">
      <c r="Z22323" s="5"/>
    </row>
    <row r="22324" spans="26:26" x14ac:dyDescent="0.2">
      <c r="Z22324" s="5"/>
    </row>
    <row r="22325" spans="26:26" x14ac:dyDescent="0.2">
      <c r="Z22325" s="5"/>
    </row>
    <row r="22326" spans="26:26" x14ac:dyDescent="0.2">
      <c r="Z22326" s="5"/>
    </row>
    <row r="22327" spans="26:26" x14ac:dyDescent="0.2">
      <c r="Z22327" s="5"/>
    </row>
    <row r="22328" spans="26:26" x14ac:dyDescent="0.2">
      <c r="Z22328" s="5"/>
    </row>
    <row r="22329" spans="26:26" x14ac:dyDescent="0.2">
      <c r="Z22329" s="5"/>
    </row>
    <row r="22330" spans="26:26" x14ac:dyDescent="0.2">
      <c r="Z22330" s="5"/>
    </row>
    <row r="22331" spans="26:26" x14ac:dyDescent="0.2">
      <c r="Z22331" s="5"/>
    </row>
    <row r="22332" spans="26:26" x14ac:dyDescent="0.2">
      <c r="Z22332" s="5"/>
    </row>
    <row r="22333" spans="26:26" x14ac:dyDescent="0.2">
      <c r="Z22333" s="5"/>
    </row>
    <row r="22334" spans="26:26" x14ac:dyDescent="0.2">
      <c r="Z22334" s="5"/>
    </row>
    <row r="22335" spans="26:26" x14ac:dyDescent="0.2">
      <c r="Z22335" s="5"/>
    </row>
    <row r="22336" spans="26:26" x14ac:dyDescent="0.2">
      <c r="Z22336" s="5"/>
    </row>
    <row r="22337" spans="26:26" x14ac:dyDescent="0.2">
      <c r="Z22337" s="5"/>
    </row>
    <row r="22338" spans="26:26" x14ac:dyDescent="0.2">
      <c r="Z22338" s="5"/>
    </row>
    <row r="22339" spans="26:26" x14ac:dyDescent="0.2">
      <c r="Z22339" s="5"/>
    </row>
    <row r="22340" spans="26:26" x14ac:dyDescent="0.2">
      <c r="Z22340" s="5"/>
    </row>
    <row r="22341" spans="26:26" x14ac:dyDescent="0.2">
      <c r="Z22341" s="5"/>
    </row>
    <row r="22342" spans="26:26" x14ac:dyDescent="0.2">
      <c r="Z22342" s="5"/>
    </row>
    <row r="22343" spans="26:26" x14ac:dyDescent="0.2">
      <c r="Z22343" s="5"/>
    </row>
    <row r="22344" spans="26:26" x14ac:dyDescent="0.2">
      <c r="Z22344" s="5"/>
    </row>
    <row r="22345" spans="26:26" x14ac:dyDescent="0.2">
      <c r="Z22345" s="5"/>
    </row>
    <row r="22346" spans="26:26" x14ac:dyDescent="0.2">
      <c r="Z22346" s="5"/>
    </row>
    <row r="22347" spans="26:26" x14ac:dyDescent="0.2">
      <c r="Z22347" s="5"/>
    </row>
    <row r="22348" spans="26:26" x14ac:dyDescent="0.2">
      <c r="Z22348" s="5"/>
    </row>
    <row r="22349" spans="26:26" x14ac:dyDescent="0.2">
      <c r="Z22349" s="5"/>
    </row>
    <row r="22350" spans="26:26" x14ac:dyDescent="0.2">
      <c r="Z22350" s="5"/>
    </row>
    <row r="22351" spans="26:26" x14ac:dyDescent="0.2">
      <c r="Z22351" s="5"/>
    </row>
    <row r="22352" spans="26:26" x14ac:dyDescent="0.2">
      <c r="Z22352" s="5"/>
    </row>
    <row r="22353" spans="26:26" x14ac:dyDescent="0.2">
      <c r="Z22353" s="5"/>
    </row>
    <row r="22354" spans="26:26" x14ac:dyDescent="0.2">
      <c r="Z22354" s="5"/>
    </row>
    <row r="22355" spans="26:26" x14ac:dyDescent="0.2">
      <c r="Z22355" s="5"/>
    </row>
    <row r="22356" spans="26:26" x14ac:dyDescent="0.2">
      <c r="Z22356" s="5"/>
    </row>
    <row r="22357" spans="26:26" x14ac:dyDescent="0.2">
      <c r="Z22357" s="5"/>
    </row>
    <row r="22358" spans="26:26" x14ac:dyDescent="0.2">
      <c r="Z22358" s="5"/>
    </row>
    <row r="22359" spans="26:26" x14ac:dyDescent="0.2">
      <c r="Z22359" s="5"/>
    </row>
    <row r="22360" spans="26:26" x14ac:dyDescent="0.2">
      <c r="Z22360" s="5"/>
    </row>
    <row r="22361" spans="26:26" x14ac:dyDescent="0.2">
      <c r="Z22361" s="5"/>
    </row>
    <row r="22362" spans="26:26" x14ac:dyDescent="0.2">
      <c r="Z22362" s="5"/>
    </row>
    <row r="22363" spans="26:26" x14ac:dyDescent="0.2">
      <c r="Z22363" s="5"/>
    </row>
    <row r="22364" spans="26:26" x14ac:dyDescent="0.2">
      <c r="Z22364" s="5"/>
    </row>
    <row r="22365" spans="26:26" x14ac:dyDescent="0.2">
      <c r="Z22365" s="5"/>
    </row>
    <row r="22366" spans="26:26" x14ac:dyDescent="0.2">
      <c r="Z22366" s="5"/>
    </row>
    <row r="22367" spans="26:26" x14ac:dyDescent="0.2">
      <c r="Z22367" s="5"/>
    </row>
    <row r="22368" spans="26:26" x14ac:dyDescent="0.2">
      <c r="Z22368" s="5"/>
    </row>
    <row r="22369" spans="26:26" x14ac:dyDescent="0.2">
      <c r="Z22369" s="5"/>
    </row>
    <row r="22370" spans="26:26" x14ac:dyDescent="0.2">
      <c r="Z22370" s="5"/>
    </row>
    <row r="22371" spans="26:26" x14ac:dyDescent="0.2">
      <c r="Z22371" s="5"/>
    </row>
    <row r="22372" spans="26:26" x14ac:dyDescent="0.2">
      <c r="Z22372" s="5"/>
    </row>
    <row r="22373" spans="26:26" x14ac:dyDescent="0.2">
      <c r="Z22373" s="5"/>
    </row>
    <row r="22374" spans="26:26" x14ac:dyDescent="0.2">
      <c r="Z22374" s="5"/>
    </row>
    <row r="22375" spans="26:26" x14ac:dyDescent="0.2">
      <c r="Z22375" s="5"/>
    </row>
    <row r="22376" spans="26:26" x14ac:dyDescent="0.2">
      <c r="Z22376" s="5"/>
    </row>
    <row r="22377" spans="26:26" x14ac:dyDescent="0.2">
      <c r="Z22377" s="5"/>
    </row>
    <row r="22378" spans="26:26" x14ac:dyDescent="0.2">
      <c r="Z22378" s="5"/>
    </row>
    <row r="22379" spans="26:26" x14ac:dyDescent="0.2">
      <c r="Z22379" s="5"/>
    </row>
    <row r="22380" spans="26:26" x14ac:dyDescent="0.2">
      <c r="Z22380" s="5"/>
    </row>
    <row r="22381" spans="26:26" x14ac:dyDescent="0.2">
      <c r="Z22381" s="5"/>
    </row>
    <row r="22382" spans="26:26" x14ac:dyDescent="0.2">
      <c r="Z22382" s="5"/>
    </row>
    <row r="22383" spans="26:26" x14ac:dyDescent="0.2">
      <c r="Z22383" s="5"/>
    </row>
    <row r="22384" spans="26:26" x14ac:dyDescent="0.2">
      <c r="Z22384" s="5"/>
    </row>
    <row r="22385" spans="26:26" x14ac:dyDescent="0.2">
      <c r="Z22385" s="5"/>
    </row>
    <row r="22386" spans="26:26" x14ac:dyDescent="0.2">
      <c r="Z22386" s="5"/>
    </row>
    <row r="22387" spans="26:26" x14ac:dyDescent="0.2">
      <c r="Z22387" s="5"/>
    </row>
    <row r="22388" spans="26:26" x14ac:dyDescent="0.2">
      <c r="Z22388" s="5"/>
    </row>
    <row r="22389" spans="26:26" x14ac:dyDescent="0.2">
      <c r="Z22389" s="5"/>
    </row>
    <row r="22390" spans="26:26" x14ac:dyDescent="0.2">
      <c r="Z22390" s="5"/>
    </row>
    <row r="22391" spans="26:26" x14ac:dyDescent="0.2">
      <c r="Z22391" s="5"/>
    </row>
    <row r="22392" spans="26:26" x14ac:dyDescent="0.2">
      <c r="Z22392" s="5"/>
    </row>
    <row r="22393" spans="26:26" x14ac:dyDescent="0.2">
      <c r="Z22393" s="5"/>
    </row>
    <row r="22394" spans="26:26" x14ac:dyDescent="0.2">
      <c r="Z22394" s="5"/>
    </row>
    <row r="22395" spans="26:26" x14ac:dyDescent="0.2">
      <c r="Z22395" s="5"/>
    </row>
    <row r="22396" spans="26:26" x14ac:dyDescent="0.2">
      <c r="Z22396" s="5"/>
    </row>
    <row r="22397" spans="26:26" x14ac:dyDescent="0.2">
      <c r="Z22397" s="5"/>
    </row>
    <row r="22398" spans="26:26" x14ac:dyDescent="0.2">
      <c r="Z22398" s="5"/>
    </row>
    <row r="22399" spans="26:26" x14ac:dyDescent="0.2">
      <c r="Z22399" s="5"/>
    </row>
    <row r="22400" spans="26:26" x14ac:dyDescent="0.2">
      <c r="Z22400" s="5"/>
    </row>
    <row r="22401" spans="26:26" x14ac:dyDescent="0.2">
      <c r="Z22401" s="5"/>
    </row>
    <row r="22402" spans="26:26" x14ac:dyDescent="0.2">
      <c r="Z22402" s="5"/>
    </row>
    <row r="22403" spans="26:26" x14ac:dyDescent="0.2">
      <c r="Z22403" s="5"/>
    </row>
    <row r="22404" spans="26:26" x14ac:dyDescent="0.2">
      <c r="Z22404" s="5"/>
    </row>
    <row r="22405" spans="26:26" x14ac:dyDescent="0.2">
      <c r="Z22405" s="5"/>
    </row>
    <row r="22406" spans="26:26" x14ac:dyDescent="0.2">
      <c r="Z22406" s="5"/>
    </row>
    <row r="22407" spans="26:26" x14ac:dyDescent="0.2">
      <c r="Z22407" s="5"/>
    </row>
    <row r="22408" spans="26:26" x14ac:dyDescent="0.2">
      <c r="Z22408" s="5"/>
    </row>
    <row r="22409" spans="26:26" x14ac:dyDescent="0.2">
      <c r="Z22409" s="5"/>
    </row>
    <row r="22410" spans="26:26" x14ac:dyDescent="0.2">
      <c r="Z22410" s="5"/>
    </row>
    <row r="22411" spans="26:26" x14ac:dyDescent="0.2">
      <c r="Z22411" s="5"/>
    </row>
    <row r="22412" spans="26:26" x14ac:dyDescent="0.2">
      <c r="Z22412" s="5"/>
    </row>
    <row r="22413" spans="26:26" x14ac:dyDescent="0.2">
      <c r="Z22413" s="5"/>
    </row>
    <row r="22414" spans="26:26" x14ac:dyDescent="0.2">
      <c r="Z22414" s="5"/>
    </row>
    <row r="22415" spans="26:26" x14ac:dyDescent="0.2">
      <c r="Z22415" s="5"/>
    </row>
    <row r="22416" spans="26:26" x14ac:dyDescent="0.2">
      <c r="Z22416" s="5"/>
    </row>
    <row r="22417" spans="26:26" x14ac:dyDescent="0.2">
      <c r="Z22417" s="5"/>
    </row>
    <row r="22418" spans="26:26" x14ac:dyDescent="0.2">
      <c r="Z22418" s="5"/>
    </row>
    <row r="22419" spans="26:26" x14ac:dyDescent="0.2">
      <c r="Z22419" s="5"/>
    </row>
    <row r="22420" spans="26:26" x14ac:dyDescent="0.2">
      <c r="Z22420" s="5"/>
    </row>
    <row r="22421" spans="26:26" x14ac:dyDescent="0.2">
      <c r="Z22421" s="5"/>
    </row>
    <row r="22422" spans="26:26" x14ac:dyDescent="0.2">
      <c r="Z22422" s="5"/>
    </row>
    <row r="22423" spans="26:26" x14ac:dyDescent="0.2">
      <c r="Z22423" s="5"/>
    </row>
    <row r="22424" spans="26:26" x14ac:dyDescent="0.2">
      <c r="Z22424" s="5"/>
    </row>
    <row r="22425" spans="26:26" x14ac:dyDescent="0.2">
      <c r="Z22425" s="5"/>
    </row>
    <row r="22426" spans="26:26" x14ac:dyDescent="0.2">
      <c r="Z22426" s="5"/>
    </row>
    <row r="22427" spans="26:26" x14ac:dyDescent="0.2">
      <c r="Z22427" s="5"/>
    </row>
    <row r="22428" spans="26:26" x14ac:dyDescent="0.2">
      <c r="Z22428" s="5"/>
    </row>
    <row r="22429" spans="26:26" x14ac:dyDescent="0.2">
      <c r="Z22429" s="5"/>
    </row>
    <row r="22430" spans="26:26" x14ac:dyDescent="0.2">
      <c r="Z22430" s="5"/>
    </row>
    <row r="22431" spans="26:26" x14ac:dyDescent="0.2">
      <c r="Z22431" s="5"/>
    </row>
    <row r="22432" spans="26:26" x14ac:dyDescent="0.2">
      <c r="Z22432" s="5"/>
    </row>
    <row r="22433" spans="26:26" x14ac:dyDescent="0.2">
      <c r="Z22433" s="5"/>
    </row>
    <row r="22434" spans="26:26" x14ac:dyDescent="0.2">
      <c r="Z22434" s="5"/>
    </row>
    <row r="22435" spans="26:26" x14ac:dyDescent="0.2">
      <c r="Z22435" s="5"/>
    </row>
    <row r="22436" spans="26:26" x14ac:dyDescent="0.2">
      <c r="Z22436" s="5"/>
    </row>
    <row r="22437" spans="26:26" x14ac:dyDescent="0.2">
      <c r="Z22437" s="5"/>
    </row>
    <row r="22438" spans="26:26" x14ac:dyDescent="0.2">
      <c r="Z22438" s="5"/>
    </row>
    <row r="22439" spans="26:26" x14ac:dyDescent="0.2">
      <c r="Z22439" s="5"/>
    </row>
    <row r="22440" spans="26:26" x14ac:dyDescent="0.2">
      <c r="Z22440" s="5"/>
    </row>
    <row r="22441" spans="26:26" x14ac:dyDescent="0.2">
      <c r="Z22441" s="5"/>
    </row>
    <row r="22442" spans="26:26" x14ac:dyDescent="0.2">
      <c r="Z22442" s="5"/>
    </row>
    <row r="22443" spans="26:26" x14ac:dyDescent="0.2">
      <c r="Z22443" s="5"/>
    </row>
    <row r="22444" spans="26:26" x14ac:dyDescent="0.2">
      <c r="Z22444" s="5"/>
    </row>
    <row r="22445" spans="26:26" x14ac:dyDescent="0.2">
      <c r="Z22445" s="5"/>
    </row>
    <row r="22446" spans="26:26" x14ac:dyDescent="0.2">
      <c r="Z22446" s="5"/>
    </row>
    <row r="22447" spans="26:26" x14ac:dyDescent="0.2">
      <c r="Z22447" s="5"/>
    </row>
    <row r="22448" spans="26:26" x14ac:dyDescent="0.2">
      <c r="Z22448" s="5"/>
    </row>
    <row r="22449" spans="26:26" x14ac:dyDescent="0.2">
      <c r="Z22449" s="5"/>
    </row>
    <row r="22450" spans="26:26" x14ac:dyDescent="0.2">
      <c r="Z22450" s="5"/>
    </row>
    <row r="22451" spans="26:26" x14ac:dyDescent="0.2">
      <c r="Z22451" s="5"/>
    </row>
    <row r="22452" spans="26:26" x14ac:dyDescent="0.2">
      <c r="Z22452" s="5"/>
    </row>
    <row r="22453" spans="26:26" x14ac:dyDescent="0.2">
      <c r="Z22453" s="5"/>
    </row>
    <row r="22454" spans="26:26" x14ac:dyDescent="0.2">
      <c r="Z22454" s="5"/>
    </row>
    <row r="22455" spans="26:26" x14ac:dyDescent="0.2">
      <c r="Z22455" s="5"/>
    </row>
    <row r="22456" spans="26:26" x14ac:dyDescent="0.2">
      <c r="Z22456" s="5"/>
    </row>
    <row r="22457" spans="26:26" x14ac:dyDescent="0.2">
      <c r="Z22457" s="5"/>
    </row>
    <row r="22458" spans="26:26" x14ac:dyDescent="0.2">
      <c r="Z22458" s="5"/>
    </row>
    <row r="22459" spans="26:26" x14ac:dyDescent="0.2">
      <c r="Z22459" s="5"/>
    </row>
    <row r="22460" spans="26:26" x14ac:dyDescent="0.2">
      <c r="Z22460" s="5"/>
    </row>
    <row r="22461" spans="26:26" x14ac:dyDescent="0.2">
      <c r="Z22461" s="5"/>
    </row>
    <row r="22462" spans="26:26" x14ac:dyDescent="0.2">
      <c r="Z22462" s="5"/>
    </row>
    <row r="22463" spans="26:26" x14ac:dyDescent="0.2">
      <c r="Z22463" s="5"/>
    </row>
    <row r="22464" spans="26:26" x14ac:dyDescent="0.2">
      <c r="Z22464" s="5"/>
    </row>
    <row r="22465" spans="26:26" x14ac:dyDescent="0.2">
      <c r="Z22465" s="5"/>
    </row>
    <row r="22466" spans="26:26" x14ac:dyDescent="0.2">
      <c r="Z22466" s="5"/>
    </row>
    <row r="22467" spans="26:26" x14ac:dyDescent="0.2">
      <c r="Z22467" s="5"/>
    </row>
    <row r="22468" spans="26:26" x14ac:dyDescent="0.2">
      <c r="Z22468" s="5"/>
    </row>
    <row r="22469" spans="26:26" x14ac:dyDescent="0.2">
      <c r="Z22469" s="5"/>
    </row>
    <row r="22470" spans="26:26" x14ac:dyDescent="0.2">
      <c r="Z22470" s="5"/>
    </row>
    <row r="22471" spans="26:26" x14ac:dyDescent="0.2">
      <c r="Z22471" s="5"/>
    </row>
    <row r="22472" spans="26:26" x14ac:dyDescent="0.2">
      <c r="Z22472" s="5"/>
    </row>
    <row r="22473" spans="26:26" x14ac:dyDescent="0.2">
      <c r="Z22473" s="5"/>
    </row>
    <row r="22474" spans="26:26" x14ac:dyDescent="0.2">
      <c r="Z22474" s="5"/>
    </row>
    <row r="22475" spans="26:26" x14ac:dyDescent="0.2">
      <c r="Z22475" s="5"/>
    </row>
    <row r="22476" spans="26:26" x14ac:dyDescent="0.2">
      <c r="Z22476" s="5"/>
    </row>
    <row r="22477" spans="26:26" x14ac:dyDescent="0.2">
      <c r="Z22477" s="5"/>
    </row>
    <row r="22478" spans="26:26" x14ac:dyDescent="0.2">
      <c r="Z22478" s="5"/>
    </row>
    <row r="22479" spans="26:26" x14ac:dyDescent="0.2">
      <c r="Z22479" s="5"/>
    </row>
    <row r="22480" spans="26:26" x14ac:dyDescent="0.2">
      <c r="Z22480" s="5"/>
    </row>
    <row r="22481" spans="26:26" x14ac:dyDescent="0.2">
      <c r="Z22481" s="5"/>
    </row>
    <row r="22482" spans="26:26" x14ac:dyDescent="0.2">
      <c r="Z22482" s="5"/>
    </row>
    <row r="22483" spans="26:26" x14ac:dyDescent="0.2">
      <c r="Z22483" s="5"/>
    </row>
    <row r="22484" spans="26:26" x14ac:dyDescent="0.2">
      <c r="Z22484" s="5"/>
    </row>
    <row r="22485" spans="26:26" x14ac:dyDescent="0.2">
      <c r="Z22485" s="5"/>
    </row>
    <row r="22486" spans="26:26" x14ac:dyDescent="0.2">
      <c r="Z22486" s="5"/>
    </row>
    <row r="22487" spans="26:26" x14ac:dyDescent="0.2">
      <c r="Z22487" s="5"/>
    </row>
    <row r="22488" spans="26:26" x14ac:dyDescent="0.2">
      <c r="Z22488" s="5"/>
    </row>
    <row r="22489" spans="26:26" x14ac:dyDescent="0.2">
      <c r="Z22489" s="5"/>
    </row>
    <row r="22490" spans="26:26" x14ac:dyDescent="0.2">
      <c r="Z22490" s="5"/>
    </row>
    <row r="22491" spans="26:26" x14ac:dyDescent="0.2">
      <c r="Z22491" s="5"/>
    </row>
    <row r="22492" spans="26:26" x14ac:dyDescent="0.2">
      <c r="Z22492" s="5"/>
    </row>
    <row r="22493" spans="26:26" x14ac:dyDescent="0.2">
      <c r="Z22493" s="5"/>
    </row>
    <row r="22494" spans="26:26" x14ac:dyDescent="0.2">
      <c r="Z22494" s="5"/>
    </row>
    <row r="22495" spans="26:26" x14ac:dyDescent="0.2">
      <c r="Z22495" s="5"/>
    </row>
    <row r="22496" spans="26:26" x14ac:dyDescent="0.2">
      <c r="Z22496" s="5"/>
    </row>
    <row r="22497" spans="26:26" x14ac:dyDescent="0.2">
      <c r="Z22497" s="5"/>
    </row>
    <row r="22498" spans="26:26" x14ac:dyDescent="0.2">
      <c r="Z22498" s="5"/>
    </row>
    <row r="22499" spans="26:26" x14ac:dyDescent="0.2">
      <c r="Z22499" s="5"/>
    </row>
    <row r="22500" spans="26:26" x14ac:dyDescent="0.2">
      <c r="Z22500" s="5"/>
    </row>
    <row r="22501" spans="26:26" x14ac:dyDescent="0.2">
      <c r="Z22501" s="5"/>
    </row>
    <row r="22502" spans="26:26" x14ac:dyDescent="0.2">
      <c r="Z22502" s="5"/>
    </row>
    <row r="22503" spans="26:26" x14ac:dyDescent="0.2">
      <c r="Z22503" s="5"/>
    </row>
    <row r="22504" spans="26:26" x14ac:dyDescent="0.2">
      <c r="Z22504" s="5"/>
    </row>
    <row r="22505" spans="26:26" x14ac:dyDescent="0.2">
      <c r="Z22505" s="5"/>
    </row>
    <row r="22506" spans="26:26" x14ac:dyDescent="0.2">
      <c r="Z22506" s="5"/>
    </row>
    <row r="22507" spans="26:26" x14ac:dyDescent="0.2">
      <c r="Z22507" s="5"/>
    </row>
    <row r="22508" spans="26:26" x14ac:dyDescent="0.2">
      <c r="Z22508" s="5"/>
    </row>
    <row r="22509" spans="26:26" x14ac:dyDescent="0.2">
      <c r="Z22509" s="5"/>
    </row>
    <row r="22510" spans="26:26" x14ac:dyDescent="0.2">
      <c r="Z22510" s="5"/>
    </row>
    <row r="22511" spans="26:26" x14ac:dyDescent="0.2">
      <c r="Z22511" s="5"/>
    </row>
    <row r="22512" spans="26:26" x14ac:dyDescent="0.2">
      <c r="Z22512" s="5"/>
    </row>
    <row r="22513" spans="26:26" x14ac:dyDescent="0.2">
      <c r="Z22513" s="5"/>
    </row>
    <row r="22514" spans="26:26" x14ac:dyDescent="0.2">
      <c r="Z22514" s="5"/>
    </row>
    <row r="22515" spans="26:26" x14ac:dyDescent="0.2">
      <c r="Z22515" s="5"/>
    </row>
    <row r="22516" spans="26:26" x14ac:dyDescent="0.2">
      <c r="Z22516" s="5"/>
    </row>
    <row r="22517" spans="26:26" x14ac:dyDescent="0.2">
      <c r="Z22517" s="5"/>
    </row>
    <row r="22518" spans="26:26" x14ac:dyDescent="0.2">
      <c r="Z22518" s="5"/>
    </row>
    <row r="22519" spans="26:26" x14ac:dyDescent="0.2">
      <c r="Z22519" s="5"/>
    </row>
    <row r="22520" spans="26:26" x14ac:dyDescent="0.2">
      <c r="Z22520" s="5"/>
    </row>
    <row r="22521" spans="26:26" x14ac:dyDescent="0.2">
      <c r="Z22521" s="5"/>
    </row>
    <row r="22522" spans="26:26" x14ac:dyDescent="0.2">
      <c r="Z22522" s="5"/>
    </row>
    <row r="22523" spans="26:26" x14ac:dyDescent="0.2">
      <c r="Z22523" s="5"/>
    </row>
    <row r="22524" spans="26:26" x14ac:dyDescent="0.2">
      <c r="Z22524" s="5"/>
    </row>
    <row r="22525" spans="26:26" x14ac:dyDescent="0.2">
      <c r="Z22525" s="5"/>
    </row>
    <row r="22526" spans="26:26" x14ac:dyDescent="0.2">
      <c r="Z22526" s="5"/>
    </row>
    <row r="22527" spans="26:26" x14ac:dyDescent="0.2">
      <c r="Z22527" s="5"/>
    </row>
    <row r="22528" spans="26:26" x14ac:dyDescent="0.2">
      <c r="Z22528" s="5"/>
    </row>
    <row r="22529" spans="26:26" x14ac:dyDescent="0.2">
      <c r="Z22529" s="5"/>
    </row>
    <row r="22530" spans="26:26" x14ac:dyDescent="0.2">
      <c r="Z22530" s="5"/>
    </row>
    <row r="22531" spans="26:26" x14ac:dyDescent="0.2">
      <c r="Z22531" s="5"/>
    </row>
    <row r="22532" spans="26:26" x14ac:dyDescent="0.2">
      <c r="Z22532" s="5"/>
    </row>
    <row r="22533" spans="26:26" x14ac:dyDescent="0.2">
      <c r="Z22533" s="5"/>
    </row>
    <row r="22534" spans="26:26" x14ac:dyDescent="0.2">
      <c r="Z22534" s="5"/>
    </row>
    <row r="22535" spans="26:26" x14ac:dyDescent="0.2">
      <c r="Z22535" s="5"/>
    </row>
    <row r="22536" spans="26:26" x14ac:dyDescent="0.2">
      <c r="Z22536" s="5"/>
    </row>
    <row r="22537" spans="26:26" x14ac:dyDescent="0.2">
      <c r="Z22537" s="5"/>
    </row>
    <row r="22538" spans="26:26" x14ac:dyDescent="0.2">
      <c r="Z22538" s="5"/>
    </row>
    <row r="22539" spans="26:26" x14ac:dyDescent="0.2">
      <c r="Z22539" s="5"/>
    </row>
    <row r="22540" spans="26:26" x14ac:dyDescent="0.2">
      <c r="Z22540" s="5"/>
    </row>
    <row r="22541" spans="26:26" x14ac:dyDescent="0.2">
      <c r="Z22541" s="5"/>
    </row>
    <row r="22542" spans="26:26" x14ac:dyDescent="0.2">
      <c r="Z22542" s="5"/>
    </row>
    <row r="22543" spans="26:26" x14ac:dyDescent="0.2">
      <c r="Z22543" s="5"/>
    </row>
    <row r="22544" spans="26:26" x14ac:dyDescent="0.2">
      <c r="Z22544" s="5"/>
    </row>
    <row r="22545" spans="26:26" x14ac:dyDescent="0.2">
      <c r="Z22545" s="5"/>
    </row>
    <row r="22546" spans="26:26" x14ac:dyDescent="0.2">
      <c r="Z22546" s="5"/>
    </row>
    <row r="22547" spans="26:26" x14ac:dyDescent="0.2">
      <c r="Z22547" s="5"/>
    </row>
    <row r="22548" spans="26:26" x14ac:dyDescent="0.2">
      <c r="Z22548" s="5"/>
    </row>
    <row r="22549" spans="26:26" x14ac:dyDescent="0.2">
      <c r="Z22549" s="5"/>
    </row>
    <row r="22550" spans="26:26" x14ac:dyDescent="0.2">
      <c r="Z22550" s="5"/>
    </row>
    <row r="22551" spans="26:26" x14ac:dyDescent="0.2">
      <c r="Z22551" s="5"/>
    </row>
    <row r="22552" spans="26:26" x14ac:dyDescent="0.2">
      <c r="Z22552" s="5"/>
    </row>
    <row r="22553" spans="26:26" x14ac:dyDescent="0.2">
      <c r="Z22553" s="5"/>
    </row>
    <row r="22554" spans="26:26" x14ac:dyDescent="0.2">
      <c r="Z22554" s="5"/>
    </row>
    <row r="22555" spans="26:26" x14ac:dyDescent="0.2">
      <c r="Z22555" s="5"/>
    </row>
    <row r="22556" spans="26:26" x14ac:dyDescent="0.2">
      <c r="Z22556" s="5"/>
    </row>
    <row r="22557" spans="26:26" x14ac:dyDescent="0.2">
      <c r="Z22557" s="5"/>
    </row>
    <row r="22558" spans="26:26" x14ac:dyDescent="0.2">
      <c r="Z22558" s="5"/>
    </row>
    <row r="22559" spans="26:26" x14ac:dyDescent="0.2">
      <c r="Z22559" s="5"/>
    </row>
    <row r="22560" spans="26:26" x14ac:dyDescent="0.2">
      <c r="Z22560" s="5"/>
    </row>
    <row r="22561" spans="26:26" x14ac:dyDescent="0.2">
      <c r="Z22561" s="5"/>
    </row>
    <row r="22562" spans="26:26" x14ac:dyDescent="0.2">
      <c r="Z22562" s="5"/>
    </row>
    <row r="22563" spans="26:26" x14ac:dyDescent="0.2">
      <c r="Z22563" s="5"/>
    </row>
    <row r="22564" spans="26:26" x14ac:dyDescent="0.2">
      <c r="Z22564" s="5"/>
    </row>
    <row r="22565" spans="26:26" x14ac:dyDescent="0.2">
      <c r="Z22565" s="5"/>
    </row>
    <row r="22566" spans="26:26" x14ac:dyDescent="0.2">
      <c r="Z22566" s="5"/>
    </row>
    <row r="22567" spans="26:26" x14ac:dyDescent="0.2">
      <c r="Z22567" s="5"/>
    </row>
    <row r="22568" spans="26:26" x14ac:dyDescent="0.2">
      <c r="Z22568" s="5"/>
    </row>
    <row r="22569" spans="26:26" x14ac:dyDescent="0.2">
      <c r="Z22569" s="5"/>
    </row>
    <row r="22570" spans="26:26" x14ac:dyDescent="0.2">
      <c r="Z22570" s="5"/>
    </row>
    <row r="22571" spans="26:26" x14ac:dyDescent="0.2">
      <c r="Z22571" s="5"/>
    </row>
    <row r="22572" spans="26:26" x14ac:dyDescent="0.2">
      <c r="Z22572" s="5"/>
    </row>
    <row r="22573" spans="26:26" x14ac:dyDescent="0.2">
      <c r="Z22573" s="5"/>
    </row>
    <row r="22574" spans="26:26" x14ac:dyDescent="0.2">
      <c r="Z22574" s="5"/>
    </row>
    <row r="22575" spans="26:26" x14ac:dyDescent="0.2">
      <c r="Z22575" s="5"/>
    </row>
    <row r="22576" spans="26:26" x14ac:dyDescent="0.2">
      <c r="Z22576" s="5"/>
    </row>
    <row r="22577" spans="26:26" x14ac:dyDescent="0.2">
      <c r="Z22577" s="5"/>
    </row>
    <row r="22578" spans="26:26" x14ac:dyDescent="0.2">
      <c r="Z22578" s="5"/>
    </row>
    <row r="22579" spans="26:26" x14ac:dyDescent="0.2">
      <c r="Z22579" s="5"/>
    </row>
    <row r="22580" spans="26:26" x14ac:dyDescent="0.2">
      <c r="Z22580" s="5"/>
    </row>
    <row r="22581" spans="26:26" x14ac:dyDescent="0.2">
      <c r="Z22581" s="5"/>
    </row>
    <row r="22582" spans="26:26" x14ac:dyDescent="0.2">
      <c r="Z22582" s="5"/>
    </row>
    <row r="22583" spans="26:26" x14ac:dyDescent="0.2">
      <c r="Z22583" s="5"/>
    </row>
    <row r="22584" spans="26:26" x14ac:dyDescent="0.2">
      <c r="Z22584" s="5"/>
    </row>
    <row r="22585" spans="26:26" x14ac:dyDescent="0.2">
      <c r="Z22585" s="5"/>
    </row>
    <row r="22586" spans="26:26" x14ac:dyDescent="0.2">
      <c r="Z22586" s="5"/>
    </row>
    <row r="22587" spans="26:26" x14ac:dyDescent="0.2">
      <c r="Z22587" s="5"/>
    </row>
    <row r="22588" spans="26:26" x14ac:dyDescent="0.2">
      <c r="Z22588" s="5"/>
    </row>
    <row r="22589" spans="26:26" x14ac:dyDescent="0.2">
      <c r="Z22589" s="5"/>
    </row>
    <row r="22590" spans="26:26" x14ac:dyDescent="0.2">
      <c r="Z22590" s="5"/>
    </row>
    <row r="22591" spans="26:26" x14ac:dyDescent="0.2">
      <c r="Z22591" s="5"/>
    </row>
    <row r="22592" spans="26:26" x14ac:dyDescent="0.2">
      <c r="Z22592" s="5"/>
    </row>
    <row r="22593" spans="26:26" x14ac:dyDescent="0.2">
      <c r="Z22593" s="5"/>
    </row>
    <row r="22594" spans="26:26" x14ac:dyDescent="0.2">
      <c r="Z22594" s="5"/>
    </row>
    <row r="22595" spans="26:26" x14ac:dyDescent="0.2">
      <c r="Z22595" s="5"/>
    </row>
    <row r="22596" spans="26:26" x14ac:dyDescent="0.2">
      <c r="Z22596" s="5"/>
    </row>
    <row r="22597" spans="26:26" x14ac:dyDescent="0.2">
      <c r="Z22597" s="5"/>
    </row>
    <row r="22598" spans="26:26" x14ac:dyDescent="0.2">
      <c r="Z22598" s="5"/>
    </row>
    <row r="22599" spans="26:26" x14ac:dyDescent="0.2">
      <c r="Z22599" s="5"/>
    </row>
    <row r="22600" spans="26:26" x14ac:dyDescent="0.2">
      <c r="Z22600" s="5"/>
    </row>
    <row r="22601" spans="26:26" x14ac:dyDescent="0.2">
      <c r="Z22601" s="5"/>
    </row>
    <row r="22602" spans="26:26" x14ac:dyDescent="0.2">
      <c r="Z22602" s="5"/>
    </row>
    <row r="22603" spans="26:26" x14ac:dyDescent="0.2">
      <c r="Z22603" s="5"/>
    </row>
    <row r="22604" spans="26:26" x14ac:dyDescent="0.2">
      <c r="Z22604" s="5"/>
    </row>
    <row r="22605" spans="26:26" x14ac:dyDescent="0.2">
      <c r="Z22605" s="5"/>
    </row>
    <row r="22606" spans="26:26" x14ac:dyDescent="0.2">
      <c r="Z22606" s="5"/>
    </row>
    <row r="22607" spans="26:26" x14ac:dyDescent="0.2">
      <c r="Z22607" s="5"/>
    </row>
    <row r="22608" spans="26:26" x14ac:dyDescent="0.2">
      <c r="Z22608" s="5"/>
    </row>
    <row r="22609" spans="26:26" x14ac:dyDescent="0.2">
      <c r="Z22609" s="5"/>
    </row>
    <row r="22610" spans="26:26" x14ac:dyDescent="0.2">
      <c r="Z22610" s="5"/>
    </row>
    <row r="22611" spans="26:26" x14ac:dyDescent="0.2">
      <c r="Z22611" s="5"/>
    </row>
    <row r="22612" spans="26:26" x14ac:dyDescent="0.2">
      <c r="Z22612" s="5"/>
    </row>
    <row r="22613" spans="26:26" x14ac:dyDescent="0.2">
      <c r="Z22613" s="5"/>
    </row>
    <row r="22614" spans="26:26" x14ac:dyDescent="0.2">
      <c r="Z22614" s="5"/>
    </row>
    <row r="22615" spans="26:26" x14ac:dyDescent="0.2">
      <c r="Z22615" s="5"/>
    </row>
    <row r="22616" spans="26:26" x14ac:dyDescent="0.2">
      <c r="Z22616" s="5"/>
    </row>
    <row r="22617" spans="26:26" x14ac:dyDescent="0.2">
      <c r="Z22617" s="5"/>
    </row>
    <row r="22618" spans="26:26" x14ac:dyDescent="0.2">
      <c r="Z22618" s="5"/>
    </row>
    <row r="22619" spans="26:26" x14ac:dyDescent="0.2">
      <c r="Z22619" s="5"/>
    </row>
    <row r="22620" spans="26:26" x14ac:dyDescent="0.2">
      <c r="Z22620" s="5"/>
    </row>
    <row r="22621" spans="26:26" x14ac:dyDescent="0.2">
      <c r="Z22621" s="5"/>
    </row>
    <row r="22622" spans="26:26" x14ac:dyDescent="0.2">
      <c r="Z22622" s="5"/>
    </row>
    <row r="22623" spans="26:26" x14ac:dyDescent="0.2">
      <c r="Z22623" s="5"/>
    </row>
    <row r="22624" spans="26:26" x14ac:dyDescent="0.2">
      <c r="Z22624" s="5"/>
    </row>
    <row r="22625" spans="26:26" x14ac:dyDescent="0.2">
      <c r="Z22625" s="5"/>
    </row>
    <row r="22626" spans="26:26" x14ac:dyDescent="0.2">
      <c r="Z22626" s="5"/>
    </row>
    <row r="22627" spans="26:26" x14ac:dyDescent="0.2">
      <c r="Z22627" s="5"/>
    </row>
    <row r="22628" spans="26:26" x14ac:dyDescent="0.2">
      <c r="Z22628" s="5"/>
    </row>
    <row r="22629" spans="26:26" x14ac:dyDescent="0.2">
      <c r="Z22629" s="5"/>
    </row>
    <row r="22630" spans="26:26" x14ac:dyDescent="0.2">
      <c r="Z22630" s="5"/>
    </row>
    <row r="22631" spans="26:26" x14ac:dyDescent="0.2">
      <c r="Z22631" s="5"/>
    </row>
    <row r="22632" spans="26:26" x14ac:dyDescent="0.2">
      <c r="Z22632" s="5"/>
    </row>
    <row r="22633" spans="26:26" x14ac:dyDescent="0.2">
      <c r="Z22633" s="5"/>
    </row>
    <row r="22634" spans="26:26" x14ac:dyDescent="0.2">
      <c r="Z22634" s="5"/>
    </row>
    <row r="22635" spans="26:26" x14ac:dyDescent="0.2">
      <c r="Z22635" s="5"/>
    </row>
    <row r="22636" spans="26:26" x14ac:dyDescent="0.2">
      <c r="Z22636" s="5"/>
    </row>
    <row r="22637" spans="26:26" x14ac:dyDescent="0.2">
      <c r="Z22637" s="5"/>
    </row>
    <row r="22638" spans="26:26" x14ac:dyDescent="0.2">
      <c r="Z22638" s="5"/>
    </row>
    <row r="22639" spans="26:26" x14ac:dyDescent="0.2">
      <c r="Z22639" s="5"/>
    </row>
    <row r="22640" spans="26:26" x14ac:dyDescent="0.2">
      <c r="Z22640" s="5"/>
    </row>
    <row r="22641" spans="26:26" x14ac:dyDescent="0.2">
      <c r="Z22641" s="5"/>
    </row>
    <row r="22642" spans="26:26" x14ac:dyDescent="0.2">
      <c r="Z22642" s="5"/>
    </row>
    <row r="22643" spans="26:26" x14ac:dyDescent="0.2">
      <c r="Z22643" s="5"/>
    </row>
    <row r="22644" spans="26:26" x14ac:dyDescent="0.2">
      <c r="Z22644" s="5"/>
    </row>
    <row r="22645" spans="26:26" x14ac:dyDescent="0.2">
      <c r="Z22645" s="5"/>
    </row>
    <row r="22646" spans="26:26" x14ac:dyDescent="0.2">
      <c r="Z22646" s="5"/>
    </row>
    <row r="22647" spans="26:26" x14ac:dyDescent="0.2">
      <c r="Z22647" s="5"/>
    </row>
    <row r="22648" spans="26:26" x14ac:dyDescent="0.2">
      <c r="Z22648" s="5"/>
    </row>
    <row r="22649" spans="26:26" x14ac:dyDescent="0.2">
      <c r="Z22649" s="5"/>
    </row>
    <row r="22650" spans="26:26" x14ac:dyDescent="0.2">
      <c r="Z22650" s="5"/>
    </row>
    <row r="22651" spans="26:26" x14ac:dyDescent="0.2">
      <c r="Z22651" s="5"/>
    </row>
    <row r="22652" spans="26:26" x14ac:dyDescent="0.2">
      <c r="Z22652" s="5"/>
    </row>
    <row r="22653" spans="26:26" x14ac:dyDescent="0.2">
      <c r="Z22653" s="5"/>
    </row>
    <row r="22654" spans="26:26" x14ac:dyDescent="0.2">
      <c r="Z22654" s="5"/>
    </row>
    <row r="22655" spans="26:26" x14ac:dyDescent="0.2">
      <c r="Z22655" s="5"/>
    </row>
    <row r="22656" spans="26:26" x14ac:dyDescent="0.2">
      <c r="Z22656" s="5"/>
    </row>
    <row r="22657" spans="26:26" x14ac:dyDescent="0.2">
      <c r="Z22657" s="5"/>
    </row>
    <row r="22658" spans="26:26" x14ac:dyDescent="0.2">
      <c r="Z22658" s="5"/>
    </row>
    <row r="22659" spans="26:26" x14ac:dyDescent="0.2">
      <c r="Z22659" s="5"/>
    </row>
    <row r="22660" spans="26:26" x14ac:dyDescent="0.2">
      <c r="Z22660" s="5"/>
    </row>
    <row r="22661" spans="26:26" x14ac:dyDescent="0.2">
      <c r="Z22661" s="5"/>
    </row>
    <row r="22662" spans="26:26" x14ac:dyDescent="0.2">
      <c r="Z22662" s="5"/>
    </row>
    <row r="22663" spans="26:26" x14ac:dyDescent="0.2">
      <c r="Z22663" s="5"/>
    </row>
    <row r="22664" spans="26:26" x14ac:dyDescent="0.2">
      <c r="Z22664" s="5"/>
    </row>
    <row r="22665" spans="26:26" x14ac:dyDescent="0.2">
      <c r="Z22665" s="5"/>
    </row>
    <row r="22666" spans="26:26" x14ac:dyDescent="0.2">
      <c r="Z22666" s="5"/>
    </row>
    <row r="22667" spans="26:26" x14ac:dyDescent="0.2">
      <c r="Z22667" s="5"/>
    </row>
    <row r="22668" spans="26:26" x14ac:dyDescent="0.2">
      <c r="Z22668" s="5"/>
    </row>
    <row r="22669" spans="26:26" x14ac:dyDescent="0.2">
      <c r="Z22669" s="5"/>
    </row>
    <row r="22670" spans="26:26" x14ac:dyDescent="0.2">
      <c r="Z22670" s="5"/>
    </row>
    <row r="22671" spans="26:26" x14ac:dyDescent="0.2">
      <c r="Z22671" s="5"/>
    </row>
    <row r="22672" spans="26:26" x14ac:dyDescent="0.2">
      <c r="Z22672" s="5"/>
    </row>
    <row r="22673" spans="26:26" x14ac:dyDescent="0.2">
      <c r="Z22673" s="5"/>
    </row>
    <row r="22674" spans="26:26" x14ac:dyDescent="0.2">
      <c r="Z22674" s="5"/>
    </row>
    <row r="22675" spans="26:26" x14ac:dyDescent="0.2">
      <c r="Z22675" s="5"/>
    </row>
    <row r="22676" spans="26:26" x14ac:dyDescent="0.2">
      <c r="Z22676" s="5"/>
    </row>
    <row r="22677" spans="26:26" x14ac:dyDescent="0.2">
      <c r="Z22677" s="5"/>
    </row>
    <row r="22678" spans="26:26" x14ac:dyDescent="0.2">
      <c r="Z22678" s="5"/>
    </row>
    <row r="22679" spans="26:26" x14ac:dyDescent="0.2">
      <c r="Z22679" s="5"/>
    </row>
    <row r="22680" spans="26:26" x14ac:dyDescent="0.2">
      <c r="Z22680" s="5"/>
    </row>
    <row r="22681" spans="26:26" x14ac:dyDescent="0.2">
      <c r="Z22681" s="5"/>
    </row>
    <row r="22682" spans="26:26" x14ac:dyDescent="0.2">
      <c r="Z22682" s="5"/>
    </row>
    <row r="22683" spans="26:26" x14ac:dyDescent="0.2">
      <c r="Z22683" s="5"/>
    </row>
    <row r="22684" spans="26:26" x14ac:dyDescent="0.2">
      <c r="Z22684" s="5"/>
    </row>
    <row r="22685" spans="26:26" x14ac:dyDescent="0.2">
      <c r="Z22685" s="5"/>
    </row>
    <row r="22686" spans="26:26" x14ac:dyDescent="0.2">
      <c r="Z22686" s="5"/>
    </row>
    <row r="22687" spans="26:26" x14ac:dyDescent="0.2">
      <c r="Z22687" s="5"/>
    </row>
    <row r="22688" spans="26:26" x14ac:dyDescent="0.2">
      <c r="Z22688" s="5"/>
    </row>
    <row r="22689" spans="26:26" x14ac:dyDescent="0.2">
      <c r="Z22689" s="5"/>
    </row>
    <row r="22690" spans="26:26" x14ac:dyDescent="0.2">
      <c r="Z22690" s="5"/>
    </row>
    <row r="22691" spans="26:26" x14ac:dyDescent="0.2">
      <c r="Z22691" s="5"/>
    </row>
    <row r="22692" spans="26:26" x14ac:dyDescent="0.2">
      <c r="Z22692" s="5"/>
    </row>
    <row r="22693" spans="26:26" x14ac:dyDescent="0.2">
      <c r="Z22693" s="5"/>
    </row>
    <row r="22694" spans="26:26" x14ac:dyDescent="0.2">
      <c r="Z22694" s="5"/>
    </row>
    <row r="22695" spans="26:26" x14ac:dyDescent="0.2">
      <c r="Z22695" s="5"/>
    </row>
    <row r="22696" spans="26:26" x14ac:dyDescent="0.2">
      <c r="Z22696" s="5"/>
    </row>
    <row r="22697" spans="26:26" x14ac:dyDescent="0.2">
      <c r="Z22697" s="5"/>
    </row>
    <row r="22698" spans="26:26" x14ac:dyDescent="0.2">
      <c r="Z22698" s="5"/>
    </row>
    <row r="22699" spans="26:26" x14ac:dyDescent="0.2">
      <c r="Z22699" s="5"/>
    </row>
    <row r="22700" spans="26:26" x14ac:dyDescent="0.2">
      <c r="Z22700" s="5"/>
    </row>
    <row r="22701" spans="26:26" x14ac:dyDescent="0.2">
      <c r="Z22701" s="5"/>
    </row>
    <row r="22702" spans="26:26" x14ac:dyDescent="0.2">
      <c r="Z22702" s="5"/>
    </row>
    <row r="22703" spans="26:26" x14ac:dyDescent="0.2">
      <c r="Z22703" s="5"/>
    </row>
    <row r="22704" spans="26:26" x14ac:dyDescent="0.2">
      <c r="Z22704" s="5"/>
    </row>
    <row r="22705" spans="26:26" x14ac:dyDescent="0.2">
      <c r="Z22705" s="5"/>
    </row>
    <row r="22706" spans="26:26" x14ac:dyDescent="0.2">
      <c r="Z22706" s="5"/>
    </row>
    <row r="22707" spans="26:26" x14ac:dyDescent="0.2">
      <c r="Z22707" s="5"/>
    </row>
    <row r="22708" spans="26:26" x14ac:dyDescent="0.2">
      <c r="Z22708" s="5"/>
    </row>
    <row r="22709" spans="26:26" x14ac:dyDescent="0.2">
      <c r="Z22709" s="5"/>
    </row>
    <row r="22710" spans="26:26" x14ac:dyDescent="0.2">
      <c r="Z22710" s="5"/>
    </row>
    <row r="22711" spans="26:26" x14ac:dyDescent="0.2">
      <c r="Z22711" s="5"/>
    </row>
    <row r="22712" spans="26:26" x14ac:dyDescent="0.2">
      <c r="Z22712" s="5"/>
    </row>
    <row r="22713" spans="26:26" x14ac:dyDescent="0.2">
      <c r="Z22713" s="5"/>
    </row>
    <row r="22714" spans="26:26" x14ac:dyDescent="0.2">
      <c r="Z22714" s="5"/>
    </row>
    <row r="22715" spans="26:26" x14ac:dyDescent="0.2">
      <c r="Z22715" s="5"/>
    </row>
    <row r="22716" spans="26:26" x14ac:dyDescent="0.2">
      <c r="Z22716" s="5"/>
    </row>
    <row r="22717" spans="26:26" x14ac:dyDescent="0.2">
      <c r="Z22717" s="5"/>
    </row>
    <row r="22718" spans="26:26" x14ac:dyDescent="0.2">
      <c r="Z22718" s="5"/>
    </row>
    <row r="22719" spans="26:26" x14ac:dyDescent="0.2">
      <c r="Z22719" s="5"/>
    </row>
    <row r="22720" spans="26:26" x14ac:dyDescent="0.2">
      <c r="Z22720" s="5"/>
    </row>
    <row r="22721" spans="26:26" x14ac:dyDescent="0.2">
      <c r="Z22721" s="5"/>
    </row>
    <row r="22722" spans="26:26" x14ac:dyDescent="0.2">
      <c r="Z22722" s="5"/>
    </row>
    <row r="22723" spans="26:26" x14ac:dyDescent="0.2">
      <c r="Z22723" s="5"/>
    </row>
    <row r="22724" spans="26:26" x14ac:dyDescent="0.2">
      <c r="Z22724" s="5"/>
    </row>
    <row r="22725" spans="26:26" x14ac:dyDescent="0.2">
      <c r="Z22725" s="5"/>
    </row>
    <row r="22726" spans="26:26" x14ac:dyDescent="0.2">
      <c r="Z22726" s="5"/>
    </row>
    <row r="22727" spans="26:26" x14ac:dyDescent="0.2">
      <c r="Z22727" s="5"/>
    </row>
    <row r="22728" spans="26:26" x14ac:dyDescent="0.2">
      <c r="Z22728" s="5"/>
    </row>
    <row r="22729" spans="26:26" x14ac:dyDescent="0.2">
      <c r="Z22729" s="5"/>
    </row>
    <row r="22730" spans="26:26" x14ac:dyDescent="0.2">
      <c r="Z22730" s="5"/>
    </row>
    <row r="22731" spans="26:26" x14ac:dyDescent="0.2">
      <c r="Z22731" s="5"/>
    </row>
    <row r="22732" spans="26:26" x14ac:dyDescent="0.2">
      <c r="Z22732" s="5"/>
    </row>
    <row r="22733" spans="26:26" x14ac:dyDescent="0.2">
      <c r="Z22733" s="5"/>
    </row>
    <row r="22734" spans="26:26" x14ac:dyDescent="0.2">
      <c r="Z22734" s="5"/>
    </row>
    <row r="22735" spans="26:26" x14ac:dyDescent="0.2">
      <c r="Z22735" s="5"/>
    </row>
    <row r="22736" spans="26:26" x14ac:dyDescent="0.2">
      <c r="Z22736" s="5"/>
    </row>
    <row r="22737" spans="26:26" x14ac:dyDescent="0.2">
      <c r="Z22737" s="5"/>
    </row>
    <row r="22738" spans="26:26" x14ac:dyDescent="0.2">
      <c r="Z22738" s="5"/>
    </row>
    <row r="22739" spans="26:26" x14ac:dyDescent="0.2">
      <c r="Z22739" s="5"/>
    </row>
    <row r="22740" spans="26:26" x14ac:dyDescent="0.2">
      <c r="Z22740" s="5"/>
    </row>
    <row r="22741" spans="26:26" x14ac:dyDescent="0.2">
      <c r="Z22741" s="5"/>
    </row>
    <row r="22742" spans="26:26" x14ac:dyDescent="0.2">
      <c r="Z22742" s="5"/>
    </row>
    <row r="22743" spans="26:26" x14ac:dyDescent="0.2">
      <c r="Z22743" s="5"/>
    </row>
    <row r="22744" spans="26:26" x14ac:dyDescent="0.2">
      <c r="Z22744" s="5"/>
    </row>
    <row r="22745" spans="26:26" x14ac:dyDescent="0.2">
      <c r="Z22745" s="5"/>
    </row>
    <row r="22746" spans="26:26" x14ac:dyDescent="0.2">
      <c r="Z22746" s="5"/>
    </row>
    <row r="22747" spans="26:26" x14ac:dyDescent="0.2">
      <c r="Z22747" s="5"/>
    </row>
    <row r="22748" spans="26:26" x14ac:dyDescent="0.2">
      <c r="Z22748" s="5"/>
    </row>
    <row r="22749" spans="26:26" x14ac:dyDescent="0.2">
      <c r="Z22749" s="5"/>
    </row>
    <row r="22750" spans="26:26" x14ac:dyDescent="0.2">
      <c r="Z22750" s="5"/>
    </row>
    <row r="22751" spans="26:26" x14ac:dyDescent="0.2">
      <c r="Z22751" s="5"/>
    </row>
    <row r="22752" spans="26:26" x14ac:dyDescent="0.2">
      <c r="Z22752" s="5"/>
    </row>
    <row r="22753" spans="26:26" x14ac:dyDescent="0.2">
      <c r="Z22753" s="5"/>
    </row>
    <row r="22754" spans="26:26" x14ac:dyDescent="0.2">
      <c r="Z22754" s="5"/>
    </row>
    <row r="22755" spans="26:26" x14ac:dyDescent="0.2">
      <c r="Z22755" s="5"/>
    </row>
    <row r="22756" spans="26:26" x14ac:dyDescent="0.2">
      <c r="Z22756" s="5"/>
    </row>
    <row r="22757" spans="26:26" x14ac:dyDescent="0.2">
      <c r="Z22757" s="5"/>
    </row>
    <row r="22758" spans="26:26" x14ac:dyDescent="0.2">
      <c r="Z22758" s="5"/>
    </row>
    <row r="22759" spans="26:26" x14ac:dyDescent="0.2">
      <c r="Z22759" s="5"/>
    </row>
    <row r="22760" spans="26:26" x14ac:dyDescent="0.2">
      <c r="Z22760" s="5"/>
    </row>
    <row r="22761" spans="26:26" x14ac:dyDescent="0.2">
      <c r="Z22761" s="5"/>
    </row>
    <row r="22762" spans="26:26" x14ac:dyDescent="0.2">
      <c r="Z22762" s="5"/>
    </row>
    <row r="22763" spans="26:26" x14ac:dyDescent="0.2">
      <c r="Z22763" s="5"/>
    </row>
    <row r="22764" spans="26:26" x14ac:dyDescent="0.2">
      <c r="Z22764" s="5"/>
    </row>
    <row r="22765" spans="26:26" x14ac:dyDescent="0.2">
      <c r="Z22765" s="5"/>
    </row>
    <row r="22766" spans="26:26" x14ac:dyDescent="0.2">
      <c r="Z22766" s="5"/>
    </row>
    <row r="22767" spans="26:26" x14ac:dyDescent="0.2">
      <c r="Z22767" s="5"/>
    </row>
    <row r="22768" spans="26:26" x14ac:dyDescent="0.2">
      <c r="Z22768" s="5"/>
    </row>
    <row r="22769" spans="26:26" x14ac:dyDescent="0.2">
      <c r="Z22769" s="5"/>
    </row>
    <row r="22770" spans="26:26" x14ac:dyDescent="0.2">
      <c r="Z22770" s="5"/>
    </row>
    <row r="22771" spans="26:26" x14ac:dyDescent="0.2">
      <c r="Z22771" s="5"/>
    </row>
    <row r="22772" spans="26:26" x14ac:dyDescent="0.2">
      <c r="Z22772" s="5"/>
    </row>
    <row r="22773" spans="26:26" x14ac:dyDescent="0.2">
      <c r="Z22773" s="5"/>
    </row>
    <row r="22774" spans="26:26" x14ac:dyDescent="0.2">
      <c r="Z22774" s="5"/>
    </row>
    <row r="22775" spans="26:26" x14ac:dyDescent="0.2">
      <c r="Z22775" s="5"/>
    </row>
    <row r="22776" spans="26:26" x14ac:dyDescent="0.2">
      <c r="Z22776" s="5"/>
    </row>
    <row r="22777" spans="26:26" x14ac:dyDescent="0.2">
      <c r="Z22777" s="5"/>
    </row>
    <row r="22778" spans="26:26" x14ac:dyDescent="0.2">
      <c r="Z22778" s="5"/>
    </row>
    <row r="22779" spans="26:26" x14ac:dyDescent="0.2">
      <c r="Z22779" s="5"/>
    </row>
    <row r="22780" spans="26:26" x14ac:dyDescent="0.2">
      <c r="Z22780" s="5"/>
    </row>
    <row r="22781" spans="26:26" x14ac:dyDescent="0.2">
      <c r="Z22781" s="5"/>
    </row>
    <row r="22782" spans="26:26" x14ac:dyDescent="0.2">
      <c r="Z22782" s="5"/>
    </row>
    <row r="22783" spans="26:26" x14ac:dyDescent="0.2">
      <c r="Z22783" s="5"/>
    </row>
    <row r="22784" spans="26:26" x14ac:dyDescent="0.2">
      <c r="Z22784" s="5"/>
    </row>
    <row r="22785" spans="26:26" x14ac:dyDescent="0.2">
      <c r="Z22785" s="5"/>
    </row>
    <row r="22786" spans="26:26" x14ac:dyDescent="0.2">
      <c r="Z22786" s="5"/>
    </row>
    <row r="22787" spans="26:26" x14ac:dyDescent="0.2">
      <c r="Z22787" s="5"/>
    </row>
    <row r="22788" spans="26:26" x14ac:dyDescent="0.2">
      <c r="Z22788" s="5"/>
    </row>
    <row r="22789" spans="26:26" x14ac:dyDescent="0.2">
      <c r="Z22789" s="5"/>
    </row>
    <row r="22790" spans="26:26" x14ac:dyDescent="0.2">
      <c r="Z22790" s="5"/>
    </row>
    <row r="22791" spans="26:26" x14ac:dyDescent="0.2">
      <c r="Z22791" s="5"/>
    </row>
    <row r="22792" spans="26:26" x14ac:dyDescent="0.2">
      <c r="Z22792" s="5"/>
    </row>
    <row r="22793" spans="26:26" x14ac:dyDescent="0.2">
      <c r="Z22793" s="5"/>
    </row>
    <row r="22794" spans="26:26" x14ac:dyDescent="0.2">
      <c r="Z22794" s="5"/>
    </row>
    <row r="22795" spans="26:26" x14ac:dyDescent="0.2">
      <c r="Z22795" s="5"/>
    </row>
    <row r="22796" spans="26:26" x14ac:dyDescent="0.2">
      <c r="Z22796" s="5"/>
    </row>
    <row r="22797" spans="26:26" x14ac:dyDescent="0.2">
      <c r="Z22797" s="5"/>
    </row>
    <row r="22798" spans="26:26" x14ac:dyDescent="0.2">
      <c r="Z22798" s="5"/>
    </row>
    <row r="22799" spans="26:26" x14ac:dyDescent="0.2">
      <c r="Z22799" s="5"/>
    </row>
    <row r="22800" spans="26:26" x14ac:dyDescent="0.2">
      <c r="Z22800" s="5"/>
    </row>
    <row r="22801" spans="26:26" x14ac:dyDescent="0.2">
      <c r="Z22801" s="5"/>
    </row>
    <row r="22802" spans="26:26" x14ac:dyDescent="0.2">
      <c r="Z22802" s="5"/>
    </row>
    <row r="22803" spans="26:26" x14ac:dyDescent="0.2">
      <c r="Z22803" s="5"/>
    </row>
    <row r="22804" spans="26:26" x14ac:dyDescent="0.2">
      <c r="Z22804" s="5"/>
    </row>
    <row r="22805" spans="26:26" x14ac:dyDescent="0.2">
      <c r="Z22805" s="5"/>
    </row>
    <row r="22806" spans="26:26" x14ac:dyDescent="0.2">
      <c r="Z22806" s="5"/>
    </row>
    <row r="22807" spans="26:26" x14ac:dyDescent="0.2">
      <c r="Z22807" s="5"/>
    </row>
    <row r="22808" spans="26:26" x14ac:dyDescent="0.2">
      <c r="Z22808" s="5"/>
    </row>
    <row r="22809" spans="26:26" x14ac:dyDescent="0.2">
      <c r="Z22809" s="5"/>
    </row>
    <row r="22810" spans="26:26" x14ac:dyDescent="0.2">
      <c r="Z22810" s="5"/>
    </row>
    <row r="22811" spans="26:26" x14ac:dyDescent="0.2">
      <c r="Z22811" s="5"/>
    </row>
    <row r="22812" spans="26:26" x14ac:dyDescent="0.2">
      <c r="Z22812" s="5"/>
    </row>
    <row r="22813" spans="26:26" x14ac:dyDescent="0.2">
      <c r="Z22813" s="5"/>
    </row>
    <row r="22814" spans="26:26" x14ac:dyDescent="0.2">
      <c r="Z22814" s="5"/>
    </row>
    <row r="22815" spans="26:26" x14ac:dyDescent="0.2">
      <c r="Z22815" s="5"/>
    </row>
    <row r="22816" spans="26:26" x14ac:dyDescent="0.2">
      <c r="Z22816" s="5"/>
    </row>
    <row r="22817" spans="26:26" x14ac:dyDescent="0.2">
      <c r="Z22817" s="5"/>
    </row>
    <row r="22818" spans="26:26" x14ac:dyDescent="0.2">
      <c r="Z22818" s="5"/>
    </row>
    <row r="22819" spans="26:26" x14ac:dyDescent="0.2">
      <c r="Z22819" s="5"/>
    </row>
    <row r="22820" spans="26:26" x14ac:dyDescent="0.2">
      <c r="Z22820" s="5"/>
    </row>
    <row r="22821" spans="26:26" x14ac:dyDescent="0.2">
      <c r="Z22821" s="5"/>
    </row>
    <row r="22822" spans="26:26" x14ac:dyDescent="0.2">
      <c r="Z22822" s="5"/>
    </row>
    <row r="22823" spans="26:26" x14ac:dyDescent="0.2">
      <c r="Z22823" s="5"/>
    </row>
    <row r="22824" spans="26:26" x14ac:dyDescent="0.2">
      <c r="Z22824" s="5"/>
    </row>
    <row r="22825" spans="26:26" x14ac:dyDescent="0.2">
      <c r="Z22825" s="5"/>
    </row>
    <row r="22826" spans="26:26" x14ac:dyDescent="0.2">
      <c r="Z22826" s="5"/>
    </row>
    <row r="22827" spans="26:26" x14ac:dyDescent="0.2">
      <c r="Z22827" s="5"/>
    </row>
    <row r="22828" spans="26:26" x14ac:dyDescent="0.2">
      <c r="Z22828" s="5"/>
    </row>
    <row r="22829" spans="26:26" x14ac:dyDescent="0.2">
      <c r="Z22829" s="5"/>
    </row>
    <row r="22830" spans="26:26" x14ac:dyDescent="0.2">
      <c r="Z22830" s="5"/>
    </row>
    <row r="22831" spans="26:26" x14ac:dyDescent="0.2">
      <c r="Z22831" s="5"/>
    </row>
    <row r="22832" spans="26:26" x14ac:dyDescent="0.2">
      <c r="Z22832" s="5"/>
    </row>
    <row r="22833" spans="26:26" x14ac:dyDescent="0.2">
      <c r="Z22833" s="5"/>
    </row>
    <row r="22834" spans="26:26" x14ac:dyDescent="0.2">
      <c r="Z22834" s="5"/>
    </row>
    <row r="22835" spans="26:26" x14ac:dyDescent="0.2">
      <c r="Z22835" s="5"/>
    </row>
    <row r="22836" spans="26:26" x14ac:dyDescent="0.2">
      <c r="Z22836" s="5"/>
    </row>
    <row r="22837" spans="26:26" x14ac:dyDescent="0.2">
      <c r="Z22837" s="5"/>
    </row>
    <row r="22838" spans="26:26" x14ac:dyDescent="0.2">
      <c r="Z22838" s="5"/>
    </row>
    <row r="22839" spans="26:26" x14ac:dyDescent="0.2">
      <c r="Z22839" s="5"/>
    </row>
    <row r="22840" spans="26:26" x14ac:dyDescent="0.2">
      <c r="Z22840" s="5"/>
    </row>
    <row r="22841" spans="26:26" x14ac:dyDescent="0.2">
      <c r="Z22841" s="5"/>
    </row>
    <row r="22842" spans="26:26" x14ac:dyDescent="0.2">
      <c r="Z22842" s="5"/>
    </row>
    <row r="22843" spans="26:26" x14ac:dyDescent="0.2">
      <c r="Z22843" s="5"/>
    </row>
    <row r="22844" spans="26:26" x14ac:dyDescent="0.2">
      <c r="Z22844" s="5"/>
    </row>
    <row r="22845" spans="26:26" x14ac:dyDescent="0.2">
      <c r="Z22845" s="5"/>
    </row>
    <row r="22846" spans="26:26" x14ac:dyDescent="0.2">
      <c r="Z22846" s="5"/>
    </row>
    <row r="22847" spans="26:26" x14ac:dyDescent="0.2">
      <c r="Z22847" s="5"/>
    </row>
    <row r="22848" spans="26:26" x14ac:dyDescent="0.2">
      <c r="Z22848" s="5"/>
    </row>
    <row r="22849" spans="26:26" x14ac:dyDescent="0.2">
      <c r="Z22849" s="5"/>
    </row>
    <row r="22850" spans="26:26" x14ac:dyDescent="0.2">
      <c r="Z22850" s="5"/>
    </row>
    <row r="22851" spans="26:26" x14ac:dyDescent="0.2">
      <c r="Z22851" s="5"/>
    </row>
    <row r="22852" spans="26:26" x14ac:dyDescent="0.2">
      <c r="Z22852" s="5"/>
    </row>
    <row r="22853" spans="26:26" x14ac:dyDescent="0.2">
      <c r="Z22853" s="5"/>
    </row>
    <row r="22854" spans="26:26" x14ac:dyDescent="0.2">
      <c r="Z22854" s="5"/>
    </row>
    <row r="22855" spans="26:26" x14ac:dyDescent="0.2">
      <c r="Z22855" s="5"/>
    </row>
    <row r="22856" spans="26:26" x14ac:dyDescent="0.2">
      <c r="Z22856" s="5"/>
    </row>
    <row r="22857" spans="26:26" x14ac:dyDescent="0.2">
      <c r="Z22857" s="5"/>
    </row>
    <row r="22858" spans="26:26" x14ac:dyDescent="0.2">
      <c r="Z22858" s="5"/>
    </row>
    <row r="22859" spans="26:26" x14ac:dyDescent="0.2">
      <c r="Z22859" s="5"/>
    </row>
    <row r="22860" spans="26:26" x14ac:dyDescent="0.2">
      <c r="Z22860" s="5"/>
    </row>
    <row r="22861" spans="26:26" x14ac:dyDescent="0.2">
      <c r="Z22861" s="5"/>
    </row>
    <row r="22862" spans="26:26" x14ac:dyDescent="0.2">
      <c r="Z22862" s="5"/>
    </row>
    <row r="22863" spans="26:26" x14ac:dyDescent="0.2">
      <c r="Z22863" s="5"/>
    </row>
    <row r="22864" spans="26:26" x14ac:dyDescent="0.2">
      <c r="Z22864" s="5"/>
    </row>
    <row r="22865" spans="26:26" x14ac:dyDescent="0.2">
      <c r="Z22865" s="5"/>
    </row>
    <row r="22866" spans="26:26" x14ac:dyDescent="0.2">
      <c r="Z22866" s="5"/>
    </row>
    <row r="22867" spans="26:26" x14ac:dyDescent="0.2">
      <c r="Z22867" s="5"/>
    </row>
    <row r="22868" spans="26:26" x14ac:dyDescent="0.2">
      <c r="Z22868" s="5"/>
    </row>
    <row r="22869" spans="26:26" x14ac:dyDescent="0.2">
      <c r="Z22869" s="5"/>
    </row>
    <row r="22870" spans="26:26" x14ac:dyDescent="0.2">
      <c r="Z22870" s="5"/>
    </row>
    <row r="22871" spans="26:26" x14ac:dyDescent="0.2">
      <c r="Z22871" s="5"/>
    </row>
    <row r="22872" spans="26:26" x14ac:dyDescent="0.2">
      <c r="Z22872" s="5"/>
    </row>
    <row r="22873" spans="26:26" x14ac:dyDescent="0.2">
      <c r="Z22873" s="5"/>
    </row>
    <row r="22874" spans="26:26" x14ac:dyDescent="0.2">
      <c r="Z22874" s="5"/>
    </row>
    <row r="22875" spans="26:26" x14ac:dyDescent="0.2">
      <c r="Z22875" s="5"/>
    </row>
    <row r="22876" spans="26:26" x14ac:dyDescent="0.2">
      <c r="Z22876" s="5"/>
    </row>
    <row r="22877" spans="26:26" x14ac:dyDescent="0.2">
      <c r="Z22877" s="5"/>
    </row>
    <row r="22878" spans="26:26" x14ac:dyDescent="0.2">
      <c r="Z22878" s="5"/>
    </row>
    <row r="22879" spans="26:26" x14ac:dyDescent="0.2">
      <c r="Z22879" s="5"/>
    </row>
    <row r="22880" spans="26:26" x14ac:dyDescent="0.2">
      <c r="Z22880" s="5"/>
    </row>
    <row r="22881" spans="26:26" x14ac:dyDescent="0.2">
      <c r="Z22881" s="5"/>
    </row>
    <row r="22882" spans="26:26" x14ac:dyDescent="0.2">
      <c r="Z22882" s="5"/>
    </row>
    <row r="22883" spans="26:26" x14ac:dyDescent="0.2">
      <c r="Z22883" s="5"/>
    </row>
    <row r="22884" spans="26:26" x14ac:dyDescent="0.2">
      <c r="Z22884" s="5"/>
    </row>
    <row r="22885" spans="26:26" x14ac:dyDescent="0.2">
      <c r="Z22885" s="5"/>
    </row>
    <row r="22886" spans="26:26" x14ac:dyDescent="0.2">
      <c r="Z22886" s="5"/>
    </row>
    <row r="22887" spans="26:26" x14ac:dyDescent="0.2">
      <c r="Z22887" s="5"/>
    </row>
    <row r="22888" spans="26:26" x14ac:dyDescent="0.2">
      <c r="Z22888" s="5"/>
    </row>
    <row r="22889" spans="26:26" x14ac:dyDescent="0.2">
      <c r="Z22889" s="5"/>
    </row>
    <row r="22890" spans="26:26" x14ac:dyDescent="0.2">
      <c r="Z22890" s="5"/>
    </row>
    <row r="22891" spans="26:26" x14ac:dyDescent="0.2">
      <c r="Z22891" s="5"/>
    </row>
    <row r="22892" spans="26:26" x14ac:dyDescent="0.2">
      <c r="Z22892" s="5"/>
    </row>
    <row r="22893" spans="26:26" x14ac:dyDescent="0.2">
      <c r="Z22893" s="5"/>
    </row>
    <row r="22894" spans="26:26" x14ac:dyDescent="0.2">
      <c r="Z22894" s="5"/>
    </row>
    <row r="22895" spans="26:26" x14ac:dyDescent="0.2">
      <c r="Z22895" s="5"/>
    </row>
    <row r="22896" spans="26:26" x14ac:dyDescent="0.2">
      <c r="Z22896" s="5"/>
    </row>
    <row r="22897" spans="26:26" x14ac:dyDescent="0.2">
      <c r="Z22897" s="5"/>
    </row>
    <row r="22898" spans="26:26" x14ac:dyDescent="0.2">
      <c r="Z22898" s="5"/>
    </row>
    <row r="22899" spans="26:26" x14ac:dyDescent="0.2">
      <c r="Z22899" s="5"/>
    </row>
    <row r="22900" spans="26:26" x14ac:dyDescent="0.2">
      <c r="Z22900" s="5"/>
    </row>
    <row r="22901" spans="26:26" x14ac:dyDescent="0.2">
      <c r="Z22901" s="5"/>
    </row>
    <row r="22902" spans="26:26" x14ac:dyDescent="0.2">
      <c r="Z22902" s="5"/>
    </row>
    <row r="22903" spans="26:26" x14ac:dyDescent="0.2">
      <c r="Z22903" s="5"/>
    </row>
    <row r="22904" spans="26:26" x14ac:dyDescent="0.2">
      <c r="Z22904" s="5"/>
    </row>
    <row r="22905" spans="26:26" x14ac:dyDescent="0.2">
      <c r="Z22905" s="5"/>
    </row>
    <row r="22906" spans="26:26" x14ac:dyDescent="0.2">
      <c r="Z22906" s="5"/>
    </row>
    <row r="22907" spans="26:26" x14ac:dyDescent="0.2">
      <c r="Z22907" s="5"/>
    </row>
    <row r="22908" spans="26:26" x14ac:dyDescent="0.2">
      <c r="Z22908" s="5"/>
    </row>
    <row r="22909" spans="26:26" x14ac:dyDescent="0.2">
      <c r="Z22909" s="5"/>
    </row>
    <row r="22910" spans="26:26" x14ac:dyDescent="0.2">
      <c r="Z22910" s="5"/>
    </row>
    <row r="22911" spans="26:26" x14ac:dyDescent="0.2">
      <c r="Z22911" s="5"/>
    </row>
    <row r="22912" spans="26:26" x14ac:dyDescent="0.2">
      <c r="Z22912" s="5"/>
    </row>
    <row r="22913" spans="26:26" x14ac:dyDescent="0.2">
      <c r="Z22913" s="5"/>
    </row>
    <row r="22914" spans="26:26" x14ac:dyDescent="0.2">
      <c r="Z22914" s="5"/>
    </row>
    <row r="22915" spans="26:26" x14ac:dyDescent="0.2">
      <c r="Z22915" s="5"/>
    </row>
    <row r="22916" spans="26:26" x14ac:dyDescent="0.2">
      <c r="Z22916" s="5"/>
    </row>
    <row r="22917" spans="26:26" x14ac:dyDescent="0.2">
      <c r="Z22917" s="5"/>
    </row>
    <row r="22918" spans="26:26" x14ac:dyDescent="0.2">
      <c r="Z22918" s="5"/>
    </row>
    <row r="22919" spans="26:26" x14ac:dyDescent="0.2">
      <c r="Z22919" s="5"/>
    </row>
    <row r="22920" spans="26:26" x14ac:dyDescent="0.2">
      <c r="Z22920" s="5"/>
    </row>
    <row r="22921" spans="26:26" x14ac:dyDescent="0.2">
      <c r="Z22921" s="5"/>
    </row>
    <row r="22922" spans="26:26" x14ac:dyDescent="0.2">
      <c r="Z22922" s="5"/>
    </row>
    <row r="22923" spans="26:26" x14ac:dyDescent="0.2">
      <c r="Z22923" s="5"/>
    </row>
    <row r="22924" spans="26:26" x14ac:dyDescent="0.2">
      <c r="Z22924" s="5"/>
    </row>
    <row r="22925" spans="26:26" x14ac:dyDescent="0.2">
      <c r="Z22925" s="5"/>
    </row>
    <row r="22926" spans="26:26" x14ac:dyDescent="0.2">
      <c r="Z22926" s="5"/>
    </row>
    <row r="22927" spans="26:26" x14ac:dyDescent="0.2">
      <c r="Z22927" s="5"/>
    </row>
    <row r="22928" spans="26:26" x14ac:dyDescent="0.2">
      <c r="Z22928" s="5"/>
    </row>
    <row r="22929" spans="26:26" x14ac:dyDescent="0.2">
      <c r="Z22929" s="5"/>
    </row>
    <row r="22930" spans="26:26" x14ac:dyDescent="0.2">
      <c r="Z22930" s="5"/>
    </row>
    <row r="22931" spans="26:26" x14ac:dyDescent="0.2">
      <c r="Z22931" s="5"/>
    </row>
    <row r="22932" spans="26:26" x14ac:dyDescent="0.2">
      <c r="Z22932" s="5"/>
    </row>
    <row r="22933" spans="26:26" x14ac:dyDescent="0.2">
      <c r="Z22933" s="5"/>
    </row>
    <row r="22934" spans="26:26" x14ac:dyDescent="0.2">
      <c r="Z22934" s="5"/>
    </row>
    <row r="22935" spans="26:26" x14ac:dyDescent="0.2">
      <c r="Z22935" s="5"/>
    </row>
    <row r="22936" spans="26:26" x14ac:dyDescent="0.2">
      <c r="Z22936" s="5"/>
    </row>
    <row r="22937" spans="26:26" x14ac:dyDescent="0.2">
      <c r="Z22937" s="5"/>
    </row>
    <row r="22938" spans="26:26" x14ac:dyDescent="0.2">
      <c r="Z22938" s="5"/>
    </row>
    <row r="22939" spans="26:26" x14ac:dyDescent="0.2">
      <c r="Z22939" s="5"/>
    </row>
    <row r="22940" spans="26:26" x14ac:dyDescent="0.2">
      <c r="Z22940" s="5"/>
    </row>
    <row r="22941" spans="26:26" x14ac:dyDescent="0.2">
      <c r="Z22941" s="5"/>
    </row>
    <row r="22942" spans="26:26" x14ac:dyDescent="0.2">
      <c r="Z22942" s="5"/>
    </row>
    <row r="22943" spans="26:26" x14ac:dyDescent="0.2">
      <c r="Z22943" s="5"/>
    </row>
    <row r="22944" spans="26:26" x14ac:dyDescent="0.2">
      <c r="Z22944" s="5"/>
    </row>
    <row r="22945" spans="26:26" x14ac:dyDescent="0.2">
      <c r="Z22945" s="5"/>
    </row>
    <row r="22946" spans="26:26" x14ac:dyDescent="0.2">
      <c r="Z22946" s="5"/>
    </row>
    <row r="22947" spans="26:26" x14ac:dyDescent="0.2">
      <c r="Z22947" s="5"/>
    </row>
    <row r="22948" spans="26:26" x14ac:dyDescent="0.2">
      <c r="Z22948" s="5"/>
    </row>
    <row r="22949" spans="26:26" x14ac:dyDescent="0.2">
      <c r="Z22949" s="5"/>
    </row>
    <row r="22950" spans="26:26" x14ac:dyDescent="0.2">
      <c r="Z22950" s="5"/>
    </row>
    <row r="22951" spans="26:26" x14ac:dyDescent="0.2">
      <c r="Z22951" s="5"/>
    </row>
    <row r="22952" spans="26:26" x14ac:dyDescent="0.2">
      <c r="Z22952" s="5"/>
    </row>
    <row r="22953" spans="26:26" x14ac:dyDescent="0.2">
      <c r="Z22953" s="5"/>
    </row>
    <row r="22954" spans="26:26" x14ac:dyDescent="0.2">
      <c r="Z22954" s="5"/>
    </row>
    <row r="22955" spans="26:26" x14ac:dyDescent="0.2">
      <c r="Z22955" s="5"/>
    </row>
    <row r="22956" spans="26:26" x14ac:dyDescent="0.2">
      <c r="Z22956" s="5"/>
    </row>
    <row r="22957" spans="26:26" x14ac:dyDescent="0.2">
      <c r="Z22957" s="5"/>
    </row>
    <row r="22958" spans="26:26" x14ac:dyDescent="0.2">
      <c r="Z22958" s="5"/>
    </row>
    <row r="22959" spans="26:26" x14ac:dyDescent="0.2">
      <c r="Z22959" s="5"/>
    </row>
    <row r="22960" spans="26:26" x14ac:dyDescent="0.2">
      <c r="Z22960" s="5"/>
    </row>
    <row r="22961" spans="26:26" x14ac:dyDescent="0.2">
      <c r="Z22961" s="5"/>
    </row>
    <row r="22962" spans="26:26" x14ac:dyDescent="0.2">
      <c r="Z22962" s="5"/>
    </row>
    <row r="22963" spans="26:26" x14ac:dyDescent="0.2">
      <c r="Z22963" s="5"/>
    </row>
    <row r="22964" spans="26:26" x14ac:dyDescent="0.2">
      <c r="Z22964" s="5"/>
    </row>
    <row r="22965" spans="26:26" x14ac:dyDescent="0.2">
      <c r="Z22965" s="5"/>
    </row>
    <row r="22966" spans="26:26" x14ac:dyDescent="0.2">
      <c r="Z22966" s="5"/>
    </row>
    <row r="22967" spans="26:26" x14ac:dyDescent="0.2">
      <c r="Z22967" s="5"/>
    </row>
    <row r="22968" spans="26:26" x14ac:dyDescent="0.2">
      <c r="Z22968" s="5"/>
    </row>
    <row r="22969" spans="26:26" x14ac:dyDescent="0.2">
      <c r="Z22969" s="5"/>
    </row>
    <row r="22970" spans="26:26" x14ac:dyDescent="0.2">
      <c r="Z22970" s="5"/>
    </row>
    <row r="22971" spans="26:26" x14ac:dyDescent="0.2">
      <c r="Z22971" s="5"/>
    </row>
    <row r="22972" spans="26:26" x14ac:dyDescent="0.2">
      <c r="Z22972" s="5"/>
    </row>
    <row r="22973" spans="26:26" x14ac:dyDescent="0.2">
      <c r="Z22973" s="5"/>
    </row>
    <row r="22974" spans="26:26" x14ac:dyDescent="0.2">
      <c r="Z22974" s="5"/>
    </row>
    <row r="22975" spans="26:26" x14ac:dyDescent="0.2">
      <c r="Z22975" s="5"/>
    </row>
    <row r="22976" spans="26:26" x14ac:dyDescent="0.2">
      <c r="Z22976" s="5"/>
    </row>
    <row r="22977" spans="26:26" x14ac:dyDescent="0.2">
      <c r="Z22977" s="5"/>
    </row>
    <row r="22978" spans="26:26" x14ac:dyDescent="0.2">
      <c r="Z22978" s="5"/>
    </row>
    <row r="22979" spans="26:26" x14ac:dyDescent="0.2">
      <c r="Z22979" s="5"/>
    </row>
    <row r="22980" spans="26:26" x14ac:dyDescent="0.2">
      <c r="Z22980" s="5"/>
    </row>
    <row r="22981" spans="26:26" x14ac:dyDescent="0.2">
      <c r="Z22981" s="5"/>
    </row>
    <row r="22982" spans="26:26" x14ac:dyDescent="0.2">
      <c r="Z22982" s="5"/>
    </row>
    <row r="22983" spans="26:26" x14ac:dyDescent="0.2">
      <c r="Z22983" s="5"/>
    </row>
    <row r="22984" spans="26:26" x14ac:dyDescent="0.2">
      <c r="Z22984" s="5"/>
    </row>
    <row r="22985" spans="26:26" x14ac:dyDescent="0.2">
      <c r="Z22985" s="5"/>
    </row>
    <row r="22986" spans="26:26" x14ac:dyDescent="0.2">
      <c r="Z22986" s="5"/>
    </row>
    <row r="22987" spans="26:26" x14ac:dyDescent="0.2">
      <c r="Z22987" s="5"/>
    </row>
    <row r="22988" spans="26:26" x14ac:dyDescent="0.2">
      <c r="Z22988" s="5"/>
    </row>
    <row r="22989" spans="26:26" x14ac:dyDescent="0.2">
      <c r="Z22989" s="5"/>
    </row>
    <row r="22990" spans="26:26" x14ac:dyDescent="0.2">
      <c r="Z22990" s="5"/>
    </row>
    <row r="22991" spans="26:26" x14ac:dyDescent="0.2">
      <c r="Z22991" s="5"/>
    </row>
    <row r="22992" spans="26:26" x14ac:dyDescent="0.2">
      <c r="Z22992" s="5"/>
    </row>
    <row r="22993" spans="26:26" x14ac:dyDescent="0.2">
      <c r="Z22993" s="5"/>
    </row>
    <row r="22994" spans="26:26" x14ac:dyDescent="0.2">
      <c r="Z22994" s="5"/>
    </row>
    <row r="22995" spans="26:26" x14ac:dyDescent="0.2">
      <c r="Z22995" s="5"/>
    </row>
    <row r="22996" spans="26:26" x14ac:dyDescent="0.2">
      <c r="Z22996" s="5"/>
    </row>
    <row r="22997" spans="26:26" x14ac:dyDescent="0.2">
      <c r="Z22997" s="5"/>
    </row>
    <row r="22998" spans="26:26" x14ac:dyDescent="0.2">
      <c r="Z22998" s="5"/>
    </row>
    <row r="22999" spans="26:26" x14ac:dyDescent="0.2">
      <c r="Z22999" s="5"/>
    </row>
    <row r="23000" spans="26:26" x14ac:dyDescent="0.2">
      <c r="Z23000" s="5"/>
    </row>
    <row r="23001" spans="26:26" x14ac:dyDescent="0.2">
      <c r="Z23001" s="5"/>
    </row>
    <row r="23002" spans="26:26" x14ac:dyDescent="0.2">
      <c r="Z23002" s="5"/>
    </row>
    <row r="23003" spans="26:26" x14ac:dyDescent="0.2">
      <c r="Z23003" s="5"/>
    </row>
    <row r="23004" spans="26:26" x14ac:dyDescent="0.2">
      <c r="Z23004" s="5"/>
    </row>
    <row r="23005" spans="26:26" x14ac:dyDescent="0.2">
      <c r="Z23005" s="5"/>
    </row>
    <row r="23006" spans="26:26" x14ac:dyDescent="0.2">
      <c r="Z23006" s="5"/>
    </row>
    <row r="23007" spans="26:26" x14ac:dyDescent="0.2">
      <c r="Z23007" s="5"/>
    </row>
    <row r="23008" spans="26:26" x14ac:dyDescent="0.2">
      <c r="Z23008" s="5"/>
    </row>
    <row r="23009" spans="26:26" x14ac:dyDescent="0.2">
      <c r="Z23009" s="5"/>
    </row>
    <row r="23010" spans="26:26" x14ac:dyDescent="0.2">
      <c r="Z23010" s="5"/>
    </row>
    <row r="23011" spans="26:26" x14ac:dyDescent="0.2">
      <c r="Z23011" s="5"/>
    </row>
    <row r="23012" spans="26:26" x14ac:dyDescent="0.2">
      <c r="Z23012" s="5"/>
    </row>
    <row r="23013" spans="26:26" x14ac:dyDescent="0.2">
      <c r="Z23013" s="5"/>
    </row>
    <row r="23014" spans="26:26" x14ac:dyDescent="0.2">
      <c r="Z23014" s="5"/>
    </row>
    <row r="23015" spans="26:26" x14ac:dyDescent="0.2">
      <c r="Z23015" s="5"/>
    </row>
    <row r="23016" spans="26:26" x14ac:dyDescent="0.2">
      <c r="Z23016" s="5"/>
    </row>
    <row r="23017" spans="26:26" x14ac:dyDescent="0.2">
      <c r="Z23017" s="5"/>
    </row>
    <row r="23018" spans="26:26" x14ac:dyDescent="0.2">
      <c r="Z23018" s="5"/>
    </row>
    <row r="23019" spans="26:26" x14ac:dyDescent="0.2">
      <c r="Z23019" s="5"/>
    </row>
    <row r="23020" spans="26:26" x14ac:dyDescent="0.2">
      <c r="Z23020" s="5"/>
    </row>
    <row r="23021" spans="26:26" x14ac:dyDescent="0.2">
      <c r="Z23021" s="5"/>
    </row>
    <row r="23022" spans="26:26" x14ac:dyDescent="0.2">
      <c r="Z23022" s="5"/>
    </row>
    <row r="23023" spans="26:26" x14ac:dyDescent="0.2">
      <c r="Z23023" s="5"/>
    </row>
    <row r="23024" spans="26:26" x14ac:dyDescent="0.2">
      <c r="Z23024" s="5"/>
    </row>
    <row r="23025" spans="26:26" x14ac:dyDescent="0.2">
      <c r="Z23025" s="5"/>
    </row>
    <row r="23026" spans="26:26" x14ac:dyDescent="0.2">
      <c r="Z23026" s="5"/>
    </row>
    <row r="23027" spans="26:26" x14ac:dyDescent="0.2">
      <c r="Z23027" s="5"/>
    </row>
    <row r="23028" spans="26:26" x14ac:dyDescent="0.2">
      <c r="Z23028" s="5"/>
    </row>
    <row r="23029" spans="26:26" x14ac:dyDescent="0.2">
      <c r="Z23029" s="5"/>
    </row>
    <row r="23030" spans="26:26" x14ac:dyDescent="0.2">
      <c r="Z23030" s="5"/>
    </row>
    <row r="23031" spans="26:26" x14ac:dyDescent="0.2">
      <c r="Z23031" s="5"/>
    </row>
    <row r="23032" spans="26:26" x14ac:dyDescent="0.2">
      <c r="Z23032" s="5"/>
    </row>
    <row r="23033" spans="26:26" x14ac:dyDescent="0.2">
      <c r="Z23033" s="5"/>
    </row>
    <row r="23034" spans="26:26" x14ac:dyDescent="0.2">
      <c r="Z23034" s="5"/>
    </row>
    <row r="23035" spans="26:26" x14ac:dyDescent="0.2">
      <c r="Z23035" s="5"/>
    </row>
    <row r="23036" spans="26:26" x14ac:dyDescent="0.2">
      <c r="Z23036" s="5"/>
    </row>
    <row r="23037" spans="26:26" x14ac:dyDescent="0.2">
      <c r="Z23037" s="5"/>
    </row>
    <row r="23038" spans="26:26" x14ac:dyDescent="0.2">
      <c r="Z23038" s="5"/>
    </row>
    <row r="23039" spans="26:26" x14ac:dyDescent="0.2">
      <c r="Z23039" s="5"/>
    </row>
    <row r="23040" spans="26:26" x14ac:dyDescent="0.2">
      <c r="Z23040" s="5"/>
    </row>
    <row r="23041" spans="26:26" x14ac:dyDescent="0.2">
      <c r="Z23041" s="5"/>
    </row>
    <row r="23042" spans="26:26" x14ac:dyDescent="0.2">
      <c r="Z23042" s="5"/>
    </row>
    <row r="23043" spans="26:26" x14ac:dyDescent="0.2">
      <c r="Z23043" s="5"/>
    </row>
    <row r="23044" spans="26:26" x14ac:dyDescent="0.2">
      <c r="Z23044" s="5"/>
    </row>
    <row r="23045" spans="26:26" x14ac:dyDescent="0.2">
      <c r="Z23045" s="5"/>
    </row>
    <row r="23046" spans="26:26" x14ac:dyDescent="0.2">
      <c r="Z23046" s="5"/>
    </row>
    <row r="23047" spans="26:26" x14ac:dyDescent="0.2">
      <c r="Z23047" s="5"/>
    </row>
    <row r="23048" spans="26:26" x14ac:dyDescent="0.2">
      <c r="Z23048" s="5"/>
    </row>
    <row r="23049" spans="26:26" x14ac:dyDescent="0.2">
      <c r="Z23049" s="5"/>
    </row>
    <row r="23050" spans="26:26" x14ac:dyDescent="0.2">
      <c r="Z23050" s="5"/>
    </row>
    <row r="23051" spans="26:26" x14ac:dyDescent="0.2">
      <c r="Z23051" s="5"/>
    </row>
    <row r="23052" spans="26:26" x14ac:dyDescent="0.2">
      <c r="Z23052" s="5"/>
    </row>
    <row r="23053" spans="26:26" x14ac:dyDescent="0.2">
      <c r="Z23053" s="5"/>
    </row>
    <row r="23054" spans="26:26" x14ac:dyDescent="0.2">
      <c r="Z23054" s="5"/>
    </row>
    <row r="23055" spans="26:26" x14ac:dyDescent="0.2">
      <c r="Z23055" s="5"/>
    </row>
    <row r="23056" spans="26:26" x14ac:dyDescent="0.2">
      <c r="Z23056" s="5"/>
    </row>
    <row r="23057" spans="26:26" x14ac:dyDescent="0.2">
      <c r="Z23057" s="5"/>
    </row>
    <row r="23058" spans="26:26" x14ac:dyDescent="0.2">
      <c r="Z23058" s="5"/>
    </row>
    <row r="23059" spans="26:26" x14ac:dyDescent="0.2">
      <c r="Z23059" s="5"/>
    </row>
    <row r="23060" spans="26:26" x14ac:dyDescent="0.2">
      <c r="Z23060" s="5"/>
    </row>
    <row r="23061" spans="26:26" x14ac:dyDescent="0.2">
      <c r="Z23061" s="5"/>
    </row>
    <row r="23062" spans="26:26" x14ac:dyDescent="0.2">
      <c r="Z23062" s="5"/>
    </row>
    <row r="23063" spans="26:26" x14ac:dyDescent="0.2">
      <c r="Z23063" s="5"/>
    </row>
    <row r="23064" spans="26:26" x14ac:dyDescent="0.2">
      <c r="Z23064" s="5"/>
    </row>
    <row r="23065" spans="26:26" x14ac:dyDescent="0.2">
      <c r="Z23065" s="5"/>
    </row>
    <row r="23066" spans="26:26" x14ac:dyDescent="0.2">
      <c r="Z23066" s="5"/>
    </row>
    <row r="23067" spans="26:26" x14ac:dyDescent="0.2">
      <c r="Z23067" s="5"/>
    </row>
    <row r="23068" spans="26:26" x14ac:dyDescent="0.2">
      <c r="Z23068" s="5"/>
    </row>
    <row r="23069" spans="26:26" x14ac:dyDescent="0.2">
      <c r="Z23069" s="5"/>
    </row>
    <row r="23070" spans="26:26" x14ac:dyDescent="0.2">
      <c r="Z23070" s="5"/>
    </row>
    <row r="23071" spans="26:26" x14ac:dyDescent="0.2">
      <c r="Z23071" s="5"/>
    </row>
    <row r="23072" spans="26:26" x14ac:dyDescent="0.2">
      <c r="Z23072" s="5"/>
    </row>
    <row r="23073" spans="26:26" x14ac:dyDescent="0.2">
      <c r="Z23073" s="5"/>
    </row>
    <row r="23074" spans="26:26" x14ac:dyDescent="0.2">
      <c r="Z23074" s="5"/>
    </row>
    <row r="23075" spans="26:26" x14ac:dyDescent="0.2">
      <c r="Z23075" s="5"/>
    </row>
    <row r="23076" spans="26:26" x14ac:dyDescent="0.2">
      <c r="Z23076" s="5"/>
    </row>
    <row r="23077" spans="26:26" x14ac:dyDescent="0.2">
      <c r="Z23077" s="5"/>
    </row>
    <row r="23078" spans="26:26" x14ac:dyDescent="0.2">
      <c r="Z23078" s="5"/>
    </row>
    <row r="23079" spans="26:26" x14ac:dyDescent="0.2">
      <c r="Z23079" s="5"/>
    </row>
    <row r="23080" spans="26:26" x14ac:dyDescent="0.2">
      <c r="Z23080" s="5"/>
    </row>
    <row r="23081" spans="26:26" x14ac:dyDescent="0.2">
      <c r="Z23081" s="5"/>
    </row>
    <row r="23082" spans="26:26" x14ac:dyDescent="0.2">
      <c r="Z23082" s="5"/>
    </row>
    <row r="23083" spans="26:26" x14ac:dyDescent="0.2">
      <c r="Z23083" s="5"/>
    </row>
    <row r="23084" spans="26:26" x14ac:dyDescent="0.2">
      <c r="Z23084" s="5"/>
    </row>
    <row r="23085" spans="26:26" x14ac:dyDescent="0.2">
      <c r="Z23085" s="5"/>
    </row>
    <row r="23086" spans="26:26" x14ac:dyDescent="0.2">
      <c r="Z23086" s="5"/>
    </row>
    <row r="23087" spans="26:26" x14ac:dyDescent="0.2">
      <c r="Z23087" s="5"/>
    </row>
    <row r="23088" spans="26:26" x14ac:dyDescent="0.2">
      <c r="Z23088" s="5"/>
    </row>
    <row r="23089" spans="26:26" x14ac:dyDescent="0.2">
      <c r="Z23089" s="5"/>
    </row>
    <row r="23090" spans="26:26" x14ac:dyDescent="0.2">
      <c r="Z23090" s="5"/>
    </row>
    <row r="23091" spans="26:26" x14ac:dyDescent="0.2">
      <c r="Z23091" s="5"/>
    </row>
    <row r="23092" spans="26:26" x14ac:dyDescent="0.2">
      <c r="Z23092" s="5"/>
    </row>
    <row r="23093" spans="26:26" x14ac:dyDescent="0.2">
      <c r="Z23093" s="5"/>
    </row>
    <row r="23094" spans="26:26" x14ac:dyDescent="0.2">
      <c r="Z23094" s="5"/>
    </row>
    <row r="23095" spans="26:26" x14ac:dyDescent="0.2">
      <c r="Z23095" s="5"/>
    </row>
    <row r="23096" spans="26:26" x14ac:dyDescent="0.2">
      <c r="Z23096" s="5"/>
    </row>
    <row r="23097" spans="26:26" x14ac:dyDescent="0.2">
      <c r="Z23097" s="5"/>
    </row>
    <row r="23098" spans="26:26" x14ac:dyDescent="0.2">
      <c r="Z23098" s="5"/>
    </row>
    <row r="23099" spans="26:26" x14ac:dyDescent="0.2">
      <c r="Z23099" s="5"/>
    </row>
    <row r="23100" spans="26:26" x14ac:dyDescent="0.2">
      <c r="Z23100" s="5"/>
    </row>
    <row r="23101" spans="26:26" x14ac:dyDescent="0.2">
      <c r="Z23101" s="5"/>
    </row>
    <row r="23102" spans="26:26" x14ac:dyDescent="0.2">
      <c r="Z23102" s="5"/>
    </row>
    <row r="23103" spans="26:26" x14ac:dyDescent="0.2">
      <c r="Z23103" s="5"/>
    </row>
    <row r="23104" spans="26:26" x14ac:dyDescent="0.2">
      <c r="Z23104" s="5"/>
    </row>
    <row r="23105" spans="26:26" x14ac:dyDescent="0.2">
      <c r="Z23105" s="5"/>
    </row>
    <row r="23106" spans="26:26" x14ac:dyDescent="0.2">
      <c r="Z23106" s="5"/>
    </row>
    <row r="23107" spans="26:26" x14ac:dyDescent="0.2">
      <c r="Z23107" s="5"/>
    </row>
    <row r="23108" spans="26:26" x14ac:dyDescent="0.2">
      <c r="Z23108" s="5"/>
    </row>
    <row r="23109" spans="26:26" x14ac:dyDescent="0.2">
      <c r="Z23109" s="5"/>
    </row>
    <row r="23110" spans="26:26" x14ac:dyDescent="0.2">
      <c r="Z23110" s="5"/>
    </row>
    <row r="23111" spans="26:26" x14ac:dyDescent="0.2">
      <c r="Z23111" s="5"/>
    </row>
    <row r="23112" spans="26:26" x14ac:dyDescent="0.2">
      <c r="Z23112" s="5"/>
    </row>
    <row r="23113" spans="26:26" x14ac:dyDescent="0.2">
      <c r="Z23113" s="5"/>
    </row>
    <row r="23114" spans="26:26" x14ac:dyDescent="0.2">
      <c r="Z23114" s="5"/>
    </row>
    <row r="23115" spans="26:26" x14ac:dyDescent="0.2">
      <c r="Z23115" s="5"/>
    </row>
    <row r="23116" spans="26:26" x14ac:dyDescent="0.2">
      <c r="Z23116" s="5"/>
    </row>
    <row r="23117" spans="26:26" x14ac:dyDescent="0.2">
      <c r="Z23117" s="5"/>
    </row>
    <row r="23118" spans="26:26" x14ac:dyDescent="0.2">
      <c r="Z23118" s="5"/>
    </row>
    <row r="23119" spans="26:26" x14ac:dyDescent="0.2">
      <c r="Z23119" s="5"/>
    </row>
    <row r="23120" spans="26:26" x14ac:dyDescent="0.2">
      <c r="Z23120" s="5"/>
    </row>
    <row r="23121" spans="26:26" x14ac:dyDescent="0.2">
      <c r="Z23121" s="5"/>
    </row>
    <row r="23122" spans="26:26" x14ac:dyDescent="0.2">
      <c r="Z23122" s="5"/>
    </row>
    <row r="23123" spans="26:26" x14ac:dyDescent="0.2">
      <c r="Z23123" s="5"/>
    </row>
    <row r="23124" spans="26:26" x14ac:dyDescent="0.2">
      <c r="Z23124" s="5"/>
    </row>
    <row r="23125" spans="26:26" x14ac:dyDescent="0.2">
      <c r="Z23125" s="5"/>
    </row>
    <row r="23126" spans="26:26" x14ac:dyDescent="0.2">
      <c r="Z23126" s="5"/>
    </row>
    <row r="23127" spans="26:26" x14ac:dyDescent="0.2">
      <c r="Z23127" s="5"/>
    </row>
    <row r="23128" spans="26:26" x14ac:dyDescent="0.2">
      <c r="Z23128" s="5"/>
    </row>
    <row r="23129" spans="26:26" x14ac:dyDescent="0.2">
      <c r="Z23129" s="5"/>
    </row>
    <row r="23130" spans="26:26" x14ac:dyDescent="0.2">
      <c r="Z23130" s="5"/>
    </row>
    <row r="23131" spans="26:26" x14ac:dyDescent="0.2">
      <c r="Z23131" s="5"/>
    </row>
    <row r="23132" spans="26:26" x14ac:dyDescent="0.2">
      <c r="Z23132" s="5"/>
    </row>
    <row r="23133" spans="26:26" x14ac:dyDescent="0.2">
      <c r="Z23133" s="5"/>
    </row>
    <row r="23134" spans="26:26" x14ac:dyDescent="0.2">
      <c r="Z23134" s="5"/>
    </row>
    <row r="23135" spans="26:26" x14ac:dyDescent="0.2">
      <c r="Z23135" s="5"/>
    </row>
    <row r="23136" spans="26:26" x14ac:dyDescent="0.2">
      <c r="Z23136" s="5"/>
    </row>
    <row r="23137" spans="26:26" x14ac:dyDescent="0.2">
      <c r="Z23137" s="5"/>
    </row>
    <row r="23138" spans="26:26" x14ac:dyDescent="0.2">
      <c r="Z23138" s="5"/>
    </row>
    <row r="23139" spans="26:26" x14ac:dyDescent="0.2">
      <c r="Z23139" s="5"/>
    </row>
    <row r="23140" spans="26:26" x14ac:dyDescent="0.2">
      <c r="Z23140" s="5"/>
    </row>
    <row r="23141" spans="26:26" x14ac:dyDescent="0.2">
      <c r="Z23141" s="5"/>
    </row>
    <row r="23142" spans="26:26" x14ac:dyDescent="0.2">
      <c r="Z23142" s="5"/>
    </row>
    <row r="23143" spans="26:26" x14ac:dyDescent="0.2">
      <c r="Z23143" s="5"/>
    </row>
    <row r="23144" spans="26:26" x14ac:dyDescent="0.2">
      <c r="Z23144" s="5"/>
    </row>
    <row r="23145" spans="26:26" x14ac:dyDescent="0.2">
      <c r="Z23145" s="5"/>
    </row>
    <row r="23146" spans="26:26" x14ac:dyDescent="0.2">
      <c r="Z23146" s="5"/>
    </row>
    <row r="23147" spans="26:26" x14ac:dyDescent="0.2">
      <c r="Z23147" s="5"/>
    </row>
    <row r="23148" spans="26:26" x14ac:dyDescent="0.2">
      <c r="Z23148" s="5"/>
    </row>
    <row r="23149" spans="26:26" x14ac:dyDescent="0.2">
      <c r="Z23149" s="5"/>
    </row>
    <row r="23150" spans="26:26" x14ac:dyDescent="0.2">
      <c r="Z23150" s="5"/>
    </row>
    <row r="23151" spans="26:26" x14ac:dyDescent="0.2">
      <c r="Z23151" s="5"/>
    </row>
    <row r="23152" spans="26:26" x14ac:dyDescent="0.2">
      <c r="Z23152" s="5"/>
    </row>
    <row r="23153" spans="26:26" x14ac:dyDescent="0.2">
      <c r="Z23153" s="5"/>
    </row>
    <row r="23154" spans="26:26" x14ac:dyDescent="0.2">
      <c r="Z23154" s="5"/>
    </row>
    <row r="23155" spans="26:26" x14ac:dyDescent="0.2">
      <c r="Z23155" s="5"/>
    </row>
    <row r="23156" spans="26:26" x14ac:dyDescent="0.2">
      <c r="Z23156" s="5"/>
    </row>
    <row r="23157" spans="26:26" x14ac:dyDescent="0.2">
      <c r="Z23157" s="5"/>
    </row>
    <row r="23158" spans="26:26" x14ac:dyDescent="0.2">
      <c r="Z23158" s="5"/>
    </row>
    <row r="23159" spans="26:26" x14ac:dyDescent="0.2">
      <c r="Z23159" s="5"/>
    </row>
    <row r="23160" spans="26:26" x14ac:dyDescent="0.2">
      <c r="Z23160" s="5"/>
    </row>
    <row r="23161" spans="26:26" x14ac:dyDescent="0.2">
      <c r="Z23161" s="5"/>
    </row>
    <row r="23162" spans="26:26" x14ac:dyDescent="0.2">
      <c r="Z23162" s="5"/>
    </row>
    <row r="23163" spans="26:26" x14ac:dyDescent="0.2">
      <c r="Z23163" s="5"/>
    </row>
    <row r="23164" spans="26:26" x14ac:dyDescent="0.2">
      <c r="Z23164" s="5"/>
    </row>
    <row r="23165" spans="26:26" x14ac:dyDescent="0.2">
      <c r="Z23165" s="5"/>
    </row>
    <row r="23166" spans="26:26" x14ac:dyDescent="0.2">
      <c r="Z23166" s="5"/>
    </row>
    <row r="23167" spans="26:26" x14ac:dyDescent="0.2">
      <c r="Z23167" s="5"/>
    </row>
    <row r="23168" spans="26:26" x14ac:dyDescent="0.2">
      <c r="Z23168" s="5"/>
    </row>
    <row r="23169" spans="26:26" x14ac:dyDescent="0.2">
      <c r="Z23169" s="5"/>
    </row>
    <row r="23170" spans="26:26" x14ac:dyDescent="0.2">
      <c r="Z23170" s="5"/>
    </row>
    <row r="23171" spans="26:26" x14ac:dyDescent="0.2">
      <c r="Z23171" s="5"/>
    </row>
    <row r="23172" spans="26:26" x14ac:dyDescent="0.2">
      <c r="Z23172" s="5"/>
    </row>
    <row r="23173" spans="26:26" x14ac:dyDescent="0.2">
      <c r="Z23173" s="5"/>
    </row>
    <row r="23174" spans="26:26" x14ac:dyDescent="0.2">
      <c r="Z23174" s="5"/>
    </row>
    <row r="23175" spans="26:26" x14ac:dyDescent="0.2">
      <c r="Z23175" s="5"/>
    </row>
    <row r="23176" spans="26:26" x14ac:dyDescent="0.2">
      <c r="Z23176" s="5"/>
    </row>
    <row r="23177" spans="26:26" x14ac:dyDescent="0.2">
      <c r="Z23177" s="5"/>
    </row>
    <row r="23178" spans="26:26" x14ac:dyDescent="0.2">
      <c r="Z23178" s="5"/>
    </row>
    <row r="23179" spans="26:26" x14ac:dyDescent="0.2">
      <c r="Z23179" s="5"/>
    </row>
    <row r="23180" spans="26:26" x14ac:dyDescent="0.2">
      <c r="Z23180" s="5"/>
    </row>
    <row r="23181" spans="26:26" x14ac:dyDescent="0.2">
      <c r="Z23181" s="5"/>
    </row>
    <row r="23182" spans="26:26" x14ac:dyDescent="0.2">
      <c r="Z23182" s="5"/>
    </row>
    <row r="23183" spans="26:26" x14ac:dyDescent="0.2">
      <c r="Z23183" s="5"/>
    </row>
    <row r="23184" spans="26:26" x14ac:dyDescent="0.2">
      <c r="Z23184" s="5"/>
    </row>
    <row r="23185" spans="26:26" x14ac:dyDescent="0.2">
      <c r="Z23185" s="5"/>
    </row>
    <row r="23186" spans="26:26" x14ac:dyDescent="0.2">
      <c r="Z23186" s="5"/>
    </row>
    <row r="23187" spans="26:26" x14ac:dyDescent="0.2">
      <c r="Z23187" s="5"/>
    </row>
    <row r="23188" spans="26:26" x14ac:dyDescent="0.2">
      <c r="Z23188" s="5"/>
    </row>
    <row r="23189" spans="26:26" x14ac:dyDescent="0.2">
      <c r="Z23189" s="5"/>
    </row>
    <row r="23190" spans="26:26" x14ac:dyDescent="0.2">
      <c r="Z23190" s="5"/>
    </row>
    <row r="23191" spans="26:26" x14ac:dyDescent="0.2">
      <c r="Z23191" s="5"/>
    </row>
    <row r="23192" spans="26:26" x14ac:dyDescent="0.2">
      <c r="Z23192" s="5"/>
    </row>
    <row r="23193" spans="26:26" x14ac:dyDescent="0.2">
      <c r="Z23193" s="5"/>
    </row>
    <row r="23194" spans="26:26" x14ac:dyDescent="0.2">
      <c r="Z23194" s="5"/>
    </row>
    <row r="23195" spans="26:26" x14ac:dyDescent="0.2">
      <c r="Z23195" s="5"/>
    </row>
    <row r="23196" spans="26:26" x14ac:dyDescent="0.2">
      <c r="Z23196" s="5"/>
    </row>
    <row r="23197" spans="26:26" x14ac:dyDescent="0.2">
      <c r="Z23197" s="5"/>
    </row>
    <row r="23198" spans="26:26" x14ac:dyDescent="0.2">
      <c r="Z23198" s="5"/>
    </row>
    <row r="23199" spans="26:26" x14ac:dyDescent="0.2">
      <c r="Z23199" s="5"/>
    </row>
    <row r="23200" spans="26:26" x14ac:dyDescent="0.2">
      <c r="Z23200" s="5"/>
    </row>
    <row r="23201" spans="26:26" x14ac:dyDescent="0.2">
      <c r="Z23201" s="5"/>
    </row>
    <row r="23202" spans="26:26" x14ac:dyDescent="0.2">
      <c r="Z23202" s="5"/>
    </row>
    <row r="23203" spans="26:26" x14ac:dyDescent="0.2">
      <c r="Z23203" s="5"/>
    </row>
    <row r="23204" spans="26:26" x14ac:dyDescent="0.2">
      <c r="Z23204" s="5"/>
    </row>
    <row r="23205" spans="26:26" x14ac:dyDescent="0.2">
      <c r="Z23205" s="5"/>
    </row>
    <row r="23206" spans="26:26" x14ac:dyDescent="0.2">
      <c r="Z23206" s="5"/>
    </row>
    <row r="23207" spans="26:26" x14ac:dyDescent="0.2">
      <c r="Z23207" s="5"/>
    </row>
    <row r="23208" spans="26:26" x14ac:dyDescent="0.2">
      <c r="Z23208" s="5"/>
    </row>
    <row r="23209" spans="26:26" x14ac:dyDescent="0.2">
      <c r="Z23209" s="5"/>
    </row>
    <row r="23210" spans="26:26" x14ac:dyDescent="0.2">
      <c r="Z23210" s="5"/>
    </row>
    <row r="23211" spans="26:26" x14ac:dyDescent="0.2">
      <c r="Z23211" s="5"/>
    </row>
    <row r="23212" spans="26:26" x14ac:dyDescent="0.2">
      <c r="Z23212" s="5"/>
    </row>
    <row r="23213" spans="26:26" x14ac:dyDescent="0.2">
      <c r="Z23213" s="5"/>
    </row>
    <row r="23214" spans="26:26" x14ac:dyDescent="0.2">
      <c r="Z23214" s="5"/>
    </row>
    <row r="23215" spans="26:26" x14ac:dyDescent="0.2">
      <c r="Z23215" s="5"/>
    </row>
    <row r="23216" spans="26:26" x14ac:dyDescent="0.2">
      <c r="Z23216" s="5"/>
    </row>
    <row r="23217" spans="26:26" x14ac:dyDescent="0.2">
      <c r="Z23217" s="5"/>
    </row>
    <row r="23218" spans="26:26" x14ac:dyDescent="0.2">
      <c r="Z23218" s="5"/>
    </row>
    <row r="23219" spans="26:26" x14ac:dyDescent="0.2">
      <c r="Z23219" s="5"/>
    </row>
    <row r="23220" spans="26:26" x14ac:dyDescent="0.2">
      <c r="Z23220" s="5"/>
    </row>
    <row r="23221" spans="26:26" x14ac:dyDescent="0.2">
      <c r="Z23221" s="5"/>
    </row>
    <row r="23222" spans="26:26" x14ac:dyDescent="0.2">
      <c r="Z23222" s="5"/>
    </row>
    <row r="23223" spans="26:26" x14ac:dyDescent="0.2">
      <c r="Z23223" s="5"/>
    </row>
    <row r="23224" spans="26:26" x14ac:dyDescent="0.2">
      <c r="Z23224" s="5"/>
    </row>
    <row r="23225" spans="26:26" x14ac:dyDescent="0.2">
      <c r="Z23225" s="5"/>
    </row>
    <row r="23226" spans="26:26" x14ac:dyDescent="0.2">
      <c r="Z23226" s="5"/>
    </row>
    <row r="23227" spans="26:26" x14ac:dyDescent="0.2">
      <c r="Z23227" s="5"/>
    </row>
    <row r="23228" spans="26:26" x14ac:dyDescent="0.2">
      <c r="Z23228" s="5"/>
    </row>
    <row r="23229" spans="26:26" x14ac:dyDescent="0.2">
      <c r="Z23229" s="5"/>
    </row>
    <row r="23230" spans="26:26" x14ac:dyDescent="0.2">
      <c r="Z23230" s="5"/>
    </row>
    <row r="23231" spans="26:26" x14ac:dyDescent="0.2">
      <c r="Z23231" s="5"/>
    </row>
    <row r="23232" spans="26:26" x14ac:dyDescent="0.2">
      <c r="Z23232" s="5"/>
    </row>
    <row r="23233" spans="26:26" x14ac:dyDescent="0.2">
      <c r="Z23233" s="5"/>
    </row>
    <row r="23234" spans="26:26" x14ac:dyDescent="0.2">
      <c r="Z23234" s="5"/>
    </row>
    <row r="23235" spans="26:26" x14ac:dyDescent="0.2">
      <c r="Z23235" s="5"/>
    </row>
    <row r="23236" spans="26:26" x14ac:dyDescent="0.2">
      <c r="Z23236" s="5"/>
    </row>
    <row r="23237" spans="26:26" x14ac:dyDescent="0.2">
      <c r="Z23237" s="5"/>
    </row>
    <row r="23238" spans="26:26" x14ac:dyDescent="0.2">
      <c r="Z23238" s="5"/>
    </row>
    <row r="23239" spans="26:26" x14ac:dyDescent="0.2">
      <c r="Z23239" s="5"/>
    </row>
    <row r="23240" spans="26:26" x14ac:dyDescent="0.2">
      <c r="Z23240" s="5"/>
    </row>
    <row r="23241" spans="26:26" x14ac:dyDescent="0.2">
      <c r="Z23241" s="5"/>
    </row>
    <row r="23242" spans="26:26" x14ac:dyDescent="0.2">
      <c r="Z23242" s="5"/>
    </row>
    <row r="23243" spans="26:26" x14ac:dyDescent="0.2">
      <c r="Z23243" s="5"/>
    </row>
    <row r="23244" spans="26:26" x14ac:dyDescent="0.2">
      <c r="Z23244" s="5"/>
    </row>
    <row r="23245" spans="26:26" x14ac:dyDescent="0.2">
      <c r="Z23245" s="5"/>
    </row>
    <row r="23246" spans="26:26" x14ac:dyDescent="0.2">
      <c r="Z23246" s="5"/>
    </row>
    <row r="23247" spans="26:26" x14ac:dyDescent="0.2">
      <c r="Z23247" s="5"/>
    </row>
    <row r="23248" spans="26:26" x14ac:dyDescent="0.2">
      <c r="Z23248" s="5"/>
    </row>
    <row r="23249" spans="26:26" x14ac:dyDescent="0.2">
      <c r="Z23249" s="5"/>
    </row>
    <row r="23250" spans="26:26" x14ac:dyDescent="0.2">
      <c r="Z23250" s="5"/>
    </row>
    <row r="23251" spans="26:26" x14ac:dyDescent="0.2">
      <c r="Z23251" s="5"/>
    </row>
    <row r="23252" spans="26:26" x14ac:dyDescent="0.2">
      <c r="Z23252" s="5"/>
    </row>
    <row r="23253" spans="26:26" x14ac:dyDescent="0.2">
      <c r="Z23253" s="5"/>
    </row>
    <row r="23254" spans="26:26" x14ac:dyDescent="0.2">
      <c r="Z23254" s="5"/>
    </row>
    <row r="23255" spans="26:26" x14ac:dyDescent="0.2">
      <c r="Z23255" s="5"/>
    </row>
    <row r="23256" spans="26:26" x14ac:dyDescent="0.2">
      <c r="Z23256" s="5"/>
    </row>
    <row r="23257" spans="26:26" x14ac:dyDescent="0.2">
      <c r="Z23257" s="5"/>
    </row>
    <row r="23258" spans="26:26" x14ac:dyDescent="0.2">
      <c r="Z23258" s="5"/>
    </row>
    <row r="23259" spans="26:26" x14ac:dyDescent="0.2">
      <c r="Z23259" s="5"/>
    </row>
    <row r="23260" spans="26:26" x14ac:dyDescent="0.2">
      <c r="Z23260" s="5"/>
    </row>
    <row r="23261" spans="26:26" x14ac:dyDescent="0.2">
      <c r="Z23261" s="5"/>
    </row>
    <row r="23262" spans="26:26" x14ac:dyDescent="0.2">
      <c r="Z23262" s="5"/>
    </row>
    <row r="23263" spans="26:26" x14ac:dyDescent="0.2">
      <c r="Z23263" s="5"/>
    </row>
    <row r="23264" spans="26:26" x14ac:dyDescent="0.2">
      <c r="Z23264" s="5"/>
    </row>
    <row r="23265" spans="26:26" x14ac:dyDescent="0.2">
      <c r="Z23265" s="5"/>
    </row>
    <row r="23266" spans="26:26" x14ac:dyDescent="0.2">
      <c r="Z23266" s="5"/>
    </row>
    <row r="23267" spans="26:26" x14ac:dyDescent="0.2">
      <c r="Z23267" s="5"/>
    </row>
    <row r="23268" spans="26:26" x14ac:dyDescent="0.2">
      <c r="Z23268" s="5"/>
    </row>
    <row r="23269" spans="26:26" x14ac:dyDescent="0.2">
      <c r="Z23269" s="5"/>
    </row>
    <row r="23270" spans="26:26" x14ac:dyDescent="0.2">
      <c r="Z23270" s="5"/>
    </row>
    <row r="23271" spans="26:26" x14ac:dyDescent="0.2">
      <c r="Z23271" s="5"/>
    </row>
    <row r="23272" spans="26:26" x14ac:dyDescent="0.2">
      <c r="Z23272" s="5"/>
    </row>
    <row r="23273" spans="26:26" x14ac:dyDescent="0.2">
      <c r="Z23273" s="5"/>
    </row>
    <row r="23274" spans="26:26" x14ac:dyDescent="0.2">
      <c r="Z23274" s="5"/>
    </row>
    <row r="23275" spans="26:26" x14ac:dyDescent="0.2">
      <c r="Z23275" s="5"/>
    </row>
    <row r="23276" spans="26:26" x14ac:dyDescent="0.2">
      <c r="Z23276" s="5"/>
    </row>
    <row r="23277" spans="26:26" x14ac:dyDescent="0.2">
      <c r="Z23277" s="5"/>
    </row>
    <row r="23278" spans="26:26" x14ac:dyDescent="0.2">
      <c r="Z23278" s="5"/>
    </row>
    <row r="23279" spans="26:26" x14ac:dyDescent="0.2">
      <c r="Z23279" s="5"/>
    </row>
    <row r="23280" spans="26:26" x14ac:dyDescent="0.2">
      <c r="Z23280" s="5"/>
    </row>
    <row r="23281" spans="26:26" x14ac:dyDescent="0.2">
      <c r="Z23281" s="5"/>
    </row>
    <row r="23282" spans="26:26" x14ac:dyDescent="0.2">
      <c r="Z23282" s="5"/>
    </row>
    <row r="23283" spans="26:26" x14ac:dyDescent="0.2">
      <c r="Z23283" s="5"/>
    </row>
    <row r="23284" spans="26:26" x14ac:dyDescent="0.2">
      <c r="Z23284" s="5"/>
    </row>
    <row r="23285" spans="26:26" x14ac:dyDescent="0.2">
      <c r="Z23285" s="5"/>
    </row>
    <row r="23286" spans="26:26" x14ac:dyDescent="0.2">
      <c r="Z23286" s="5"/>
    </row>
    <row r="23287" spans="26:26" x14ac:dyDescent="0.2">
      <c r="Z23287" s="5"/>
    </row>
    <row r="23288" spans="26:26" x14ac:dyDescent="0.2">
      <c r="Z23288" s="5"/>
    </row>
    <row r="23289" spans="26:26" x14ac:dyDescent="0.2">
      <c r="Z23289" s="5"/>
    </row>
    <row r="23290" spans="26:26" x14ac:dyDescent="0.2">
      <c r="Z23290" s="5"/>
    </row>
    <row r="23291" spans="26:26" x14ac:dyDescent="0.2">
      <c r="Z23291" s="5"/>
    </row>
    <row r="23292" spans="26:26" x14ac:dyDescent="0.2">
      <c r="Z23292" s="5"/>
    </row>
    <row r="23293" spans="26:26" x14ac:dyDescent="0.2">
      <c r="Z23293" s="5"/>
    </row>
    <row r="23294" spans="26:26" x14ac:dyDescent="0.2">
      <c r="Z23294" s="5"/>
    </row>
    <row r="23295" spans="26:26" x14ac:dyDescent="0.2">
      <c r="Z23295" s="5"/>
    </row>
    <row r="23296" spans="26:26" x14ac:dyDescent="0.2">
      <c r="Z23296" s="5"/>
    </row>
    <row r="23297" spans="26:26" x14ac:dyDescent="0.2">
      <c r="Z23297" s="5"/>
    </row>
    <row r="23298" spans="26:26" x14ac:dyDescent="0.2">
      <c r="Z23298" s="5"/>
    </row>
    <row r="23299" spans="26:26" x14ac:dyDescent="0.2">
      <c r="Z23299" s="5"/>
    </row>
    <row r="23300" spans="26:26" x14ac:dyDescent="0.2">
      <c r="Z23300" s="5"/>
    </row>
    <row r="23301" spans="26:26" x14ac:dyDescent="0.2">
      <c r="Z23301" s="5"/>
    </row>
    <row r="23302" spans="26:26" x14ac:dyDescent="0.2">
      <c r="Z23302" s="5"/>
    </row>
    <row r="23303" spans="26:26" x14ac:dyDescent="0.2">
      <c r="Z23303" s="5"/>
    </row>
    <row r="23304" spans="26:26" x14ac:dyDescent="0.2">
      <c r="Z23304" s="5"/>
    </row>
    <row r="23305" spans="26:26" x14ac:dyDescent="0.2">
      <c r="Z23305" s="5"/>
    </row>
    <row r="23306" spans="26:26" x14ac:dyDescent="0.2">
      <c r="Z23306" s="5"/>
    </row>
    <row r="23307" spans="26:26" x14ac:dyDescent="0.2">
      <c r="Z23307" s="5"/>
    </row>
    <row r="23308" spans="26:26" x14ac:dyDescent="0.2">
      <c r="Z23308" s="5"/>
    </row>
    <row r="23309" spans="26:26" x14ac:dyDescent="0.2">
      <c r="Z23309" s="5"/>
    </row>
    <row r="23310" spans="26:26" x14ac:dyDescent="0.2">
      <c r="Z23310" s="5"/>
    </row>
    <row r="23311" spans="26:26" x14ac:dyDescent="0.2">
      <c r="Z23311" s="5"/>
    </row>
    <row r="23312" spans="26:26" x14ac:dyDescent="0.2">
      <c r="Z23312" s="5"/>
    </row>
    <row r="23313" spans="26:26" x14ac:dyDescent="0.2">
      <c r="Z23313" s="5"/>
    </row>
    <row r="23314" spans="26:26" x14ac:dyDescent="0.2">
      <c r="Z23314" s="5"/>
    </row>
    <row r="23315" spans="26:26" x14ac:dyDescent="0.2">
      <c r="Z23315" s="5"/>
    </row>
    <row r="23316" spans="26:26" x14ac:dyDescent="0.2">
      <c r="Z23316" s="5"/>
    </row>
    <row r="23317" spans="26:26" x14ac:dyDescent="0.2">
      <c r="Z23317" s="5"/>
    </row>
    <row r="23318" spans="26:26" x14ac:dyDescent="0.2">
      <c r="Z23318" s="5"/>
    </row>
    <row r="23319" spans="26:26" x14ac:dyDescent="0.2">
      <c r="Z23319" s="5"/>
    </row>
    <row r="23320" spans="26:26" x14ac:dyDescent="0.2">
      <c r="Z23320" s="5"/>
    </row>
    <row r="23321" spans="26:26" x14ac:dyDescent="0.2">
      <c r="Z23321" s="5"/>
    </row>
    <row r="23322" spans="26:26" x14ac:dyDescent="0.2">
      <c r="Z23322" s="5"/>
    </row>
    <row r="23323" spans="26:26" x14ac:dyDescent="0.2">
      <c r="Z23323" s="5"/>
    </row>
    <row r="23324" spans="26:26" x14ac:dyDescent="0.2">
      <c r="Z23324" s="5"/>
    </row>
    <row r="23325" spans="26:26" x14ac:dyDescent="0.2">
      <c r="Z23325" s="5"/>
    </row>
    <row r="23326" spans="26:26" x14ac:dyDescent="0.2">
      <c r="Z23326" s="5"/>
    </row>
    <row r="23327" spans="26:26" x14ac:dyDescent="0.2">
      <c r="Z23327" s="5"/>
    </row>
    <row r="23328" spans="26:26" x14ac:dyDescent="0.2">
      <c r="Z23328" s="5"/>
    </row>
    <row r="23329" spans="26:26" x14ac:dyDescent="0.2">
      <c r="Z23329" s="5"/>
    </row>
    <row r="23330" spans="26:26" x14ac:dyDescent="0.2">
      <c r="Z23330" s="5"/>
    </row>
    <row r="23331" spans="26:26" x14ac:dyDescent="0.2">
      <c r="Z23331" s="5"/>
    </row>
    <row r="23332" spans="26:26" x14ac:dyDescent="0.2">
      <c r="Z23332" s="5"/>
    </row>
    <row r="23333" spans="26:26" x14ac:dyDescent="0.2">
      <c r="Z23333" s="5"/>
    </row>
    <row r="23334" spans="26:26" x14ac:dyDescent="0.2">
      <c r="Z23334" s="5"/>
    </row>
    <row r="23335" spans="26:26" x14ac:dyDescent="0.2">
      <c r="Z23335" s="5"/>
    </row>
    <row r="23336" spans="26:26" x14ac:dyDescent="0.2">
      <c r="Z23336" s="5"/>
    </row>
    <row r="23337" spans="26:26" x14ac:dyDescent="0.2">
      <c r="Z23337" s="5"/>
    </row>
    <row r="23338" spans="26:26" x14ac:dyDescent="0.2">
      <c r="Z23338" s="5"/>
    </row>
    <row r="23339" spans="26:26" x14ac:dyDescent="0.2">
      <c r="Z23339" s="5"/>
    </row>
    <row r="23340" spans="26:26" x14ac:dyDescent="0.2">
      <c r="Z23340" s="5"/>
    </row>
    <row r="23341" spans="26:26" x14ac:dyDescent="0.2">
      <c r="Z23341" s="5"/>
    </row>
    <row r="23342" spans="26:26" x14ac:dyDescent="0.2">
      <c r="Z23342" s="5"/>
    </row>
    <row r="23343" spans="26:26" x14ac:dyDescent="0.2">
      <c r="Z23343" s="5"/>
    </row>
    <row r="23344" spans="26:26" x14ac:dyDescent="0.2">
      <c r="Z23344" s="5"/>
    </row>
    <row r="23345" spans="26:26" x14ac:dyDescent="0.2">
      <c r="Z23345" s="5"/>
    </row>
    <row r="23346" spans="26:26" x14ac:dyDescent="0.2">
      <c r="Z23346" s="5"/>
    </row>
    <row r="23347" spans="26:26" x14ac:dyDescent="0.2">
      <c r="Z23347" s="5"/>
    </row>
    <row r="23348" spans="26:26" x14ac:dyDescent="0.2">
      <c r="Z23348" s="5"/>
    </row>
    <row r="23349" spans="26:26" x14ac:dyDescent="0.2">
      <c r="Z23349" s="5"/>
    </row>
    <row r="23350" spans="26:26" x14ac:dyDescent="0.2">
      <c r="Z23350" s="5"/>
    </row>
    <row r="23351" spans="26:26" x14ac:dyDescent="0.2">
      <c r="Z23351" s="5"/>
    </row>
    <row r="23352" spans="26:26" x14ac:dyDescent="0.2">
      <c r="Z23352" s="5"/>
    </row>
    <row r="23353" spans="26:26" x14ac:dyDescent="0.2">
      <c r="Z23353" s="5"/>
    </row>
    <row r="23354" spans="26:26" x14ac:dyDescent="0.2">
      <c r="Z23354" s="5"/>
    </row>
    <row r="23355" spans="26:26" x14ac:dyDescent="0.2">
      <c r="Z23355" s="5"/>
    </row>
    <row r="23356" spans="26:26" x14ac:dyDescent="0.2">
      <c r="Z23356" s="5"/>
    </row>
    <row r="23357" spans="26:26" x14ac:dyDescent="0.2">
      <c r="Z23357" s="5"/>
    </row>
    <row r="23358" spans="26:26" x14ac:dyDescent="0.2">
      <c r="Z23358" s="5"/>
    </row>
    <row r="23359" spans="26:26" x14ac:dyDescent="0.2">
      <c r="Z23359" s="5"/>
    </row>
    <row r="23360" spans="26:26" x14ac:dyDescent="0.2">
      <c r="Z23360" s="5"/>
    </row>
    <row r="23361" spans="26:26" x14ac:dyDescent="0.2">
      <c r="Z23361" s="5"/>
    </row>
    <row r="23362" spans="26:26" x14ac:dyDescent="0.2">
      <c r="Z23362" s="5"/>
    </row>
    <row r="23363" spans="26:26" x14ac:dyDescent="0.2">
      <c r="Z23363" s="5"/>
    </row>
    <row r="23364" spans="26:26" x14ac:dyDescent="0.2">
      <c r="Z23364" s="5"/>
    </row>
    <row r="23365" spans="26:26" x14ac:dyDescent="0.2">
      <c r="Z23365" s="5"/>
    </row>
    <row r="23366" spans="26:26" x14ac:dyDescent="0.2">
      <c r="Z23366" s="5"/>
    </row>
    <row r="23367" spans="26:26" x14ac:dyDescent="0.2">
      <c r="Z23367" s="5"/>
    </row>
    <row r="23368" spans="26:26" x14ac:dyDescent="0.2">
      <c r="Z23368" s="5"/>
    </row>
    <row r="23369" spans="26:26" x14ac:dyDescent="0.2">
      <c r="Z23369" s="5"/>
    </row>
    <row r="23370" spans="26:26" x14ac:dyDescent="0.2">
      <c r="Z23370" s="5"/>
    </row>
    <row r="23371" spans="26:26" x14ac:dyDescent="0.2">
      <c r="Z23371" s="5"/>
    </row>
    <row r="23372" spans="26:26" x14ac:dyDescent="0.2">
      <c r="Z23372" s="5"/>
    </row>
    <row r="23373" spans="26:26" x14ac:dyDescent="0.2">
      <c r="Z23373" s="5"/>
    </row>
    <row r="23374" spans="26:26" x14ac:dyDescent="0.2">
      <c r="Z23374" s="5"/>
    </row>
    <row r="23375" spans="26:26" x14ac:dyDescent="0.2">
      <c r="Z23375" s="5"/>
    </row>
    <row r="23376" spans="26:26" x14ac:dyDescent="0.2">
      <c r="Z23376" s="5"/>
    </row>
    <row r="23377" spans="26:26" x14ac:dyDescent="0.2">
      <c r="Z23377" s="5"/>
    </row>
    <row r="23378" spans="26:26" x14ac:dyDescent="0.2">
      <c r="Z23378" s="5"/>
    </row>
    <row r="23379" spans="26:26" x14ac:dyDescent="0.2">
      <c r="Z23379" s="5"/>
    </row>
    <row r="23380" spans="26:26" x14ac:dyDescent="0.2">
      <c r="Z23380" s="5"/>
    </row>
    <row r="23381" spans="26:26" x14ac:dyDescent="0.2">
      <c r="Z23381" s="5"/>
    </row>
    <row r="23382" spans="26:26" x14ac:dyDescent="0.2">
      <c r="Z23382" s="5"/>
    </row>
    <row r="23383" spans="26:26" x14ac:dyDescent="0.2">
      <c r="Z23383" s="5"/>
    </row>
    <row r="23384" spans="26:26" x14ac:dyDescent="0.2">
      <c r="Z23384" s="5"/>
    </row>
    <row r="23385" spans="26:26" x14ac:dyDescent="0.2">
      <c r="Z23385" s="5"/>
    </row>
    <row r="23386" spans="26:26" x14ac:dyDescent="0.2">
      <c r="Z23386" s="5"/>
    </row>
    <row r="23387" spans="26:26" x14ac:dyDescent="0.2">
      <c r="Z23387" s="5"/>
    </row>
    <row r="23388" spans="26:26" x14ac:dyDescent="0.2">
      <c r="Z23388" s="5"/>
    </row>
    <row r="23389" spans="26:26" x14ac:dyDescent="0.2">
      <c r="Z23389" s="5"/>
    </row>
    <row r="23390" spans="26:26" x14ac:dyDescent="0.2">
      <c r="Z23390" s="5"/>
    </row>
    <row r="23391" spans="26:26" x14ac:dyDescent="0.2">
      <c r="Z23391" s="5"/>
    </row>
    <row r="23392" spans="26:26" x14ac:dyDescent="0.2">
      <c r="Z23392" s="5"/>
    </row>
    <row r="23393" spans="26:26" x14ac:dyDescent="0.2">
      <c r="Z23393" s="5"/>
    </row>
    <row r="23394" spans="26:26" x14ac:dyDescent="0.2">
      <c r="Z23394" s="5"/>
    </row>
    <row r="23395" spans="26:26" x14ac:dyDescent="0.2">
      <c r="Z23395" s="5"/>
    </row>
    <row r="23396" spans="26:26" x14ac:dyDescent="0.2">
      <c r="Z23396" s="5"/>
    </row>
    <row r="23397" spans="26:26" x14ac:dyDescent="0.2">
      <c r="Z23397" s="5"/>
    </row>
    <row r="23398" spans="26:26" x14ac:dyDescent="0.2">
      <c r="Z23398" s="5"/>
    </row>
    <row r="23399" spans="26:26" x14ac:dyDescent="0.2">
      <c r="Z23399" s="5"/>
    </row>
    <row r="23400" spans="26:26" x14ac:dyDescent="0.2">
      <c r="Z23400" s="5"/>
    </row>
    <row r="23401" spans="26:26" x14ac:dyDescent="0.2">
      <c r="Z23401" s="5"/>
    </row>
    <row r="23402" spans="26:26" x14ac:dyDescent="0.2">
      <c r="Z23402" s="5"/>
    </row>
    <row r="23403" spans="26:26" x14ac:dyDescent="0.2">
      <c r="Z23403" s="5"/>
    </row>
    <row r="23404" spans="26:26" x14ac:dyDescent="0.2">
      <c r="Z23404" s="5"/>
    </row>
    <row r="23405" spans="26:26" x14ac:dyDescent="0.2">
      <c r="Z23405" s="5"/>
    </row>
    <row r="23406" spans="26:26" x14ac:dyDescent="0.2">
      <c r="Z23406" s="5"/>
    </row>
    <row r="23407" spans="26:26" x14ac:dyDescent="0.2">
      <c r="Z23407" s="5"/>
    </row>
    <row r="23408" spans="26:26" x14ac:dyDescent="0.2">
      <c r="Z23408" s="5"/>
    </row>
    <row r="23409" spans="26:26" x14ac:dyDescent="0.2">
      <c r="Z23409" s="5"/>
    </row>
    <row r="23410" spans="26:26" x14ac:dyDescent="0.2">
      <c r="Z23410" s="5"/>
    </row>
    <row r="23411" spans="26:26" x14ac:dyDescent="0.2">
      <c r="Z23411" s="5"/>
    </row>
    <row r="23412" spans="26:26" x14ac:dyDescent="0.2">
      <c r="Z23412" s="5"/>
    </row>
    <row r="23413" spans="26:26" x14ac:dyDescent="0.2">
      <c r="Z23413" s="5"/>
    </row>
    <row r="23414" spans="26:26" x14ac:dyDescent="0.2">
      <c r="Z23414" s="5"/>
    </row>
    <row r="23415" spans="26:26" x14ac:dyDescent="0.2">
      <c r="Z23415" s="5"/>
    </row>
    <row r="23416" spans="26:26" x14ac:dyDescent="0.2">
      <c r="Z23416" s="5"/>
    </row>
    <row r="23417" spans="26:26" x14ac:dyDescent="0.2">
      <c r="Z23417" s="5"/>
    </row>
    <row r="23418" spans="26:26" x14ac:dyDescent="0.2">
      <c r="Z23418" s="5"/>
    </row>
    <row r="23419" spans="26:26" x14ac:dyDescent="0.2">
      <c r="Z23419" s="5"/>
    </row>
    <row r="23420" spans="26:26" x14ac:dyDescent="0.2">
      <c r="Z23420" s="5"/>
    </row>
    <row r="23421" spans="26:26" x14ac:dyDescent="0.2">
      <c r="Z23421" s="5"/>
    </row>
    <row r="23422" spans="26:26" x14ac:dyDescent="0.2">
      <c r="Z23422" s="5"/>
    </row>
    <row r="23423" spans="26:26" x14ac:dyDescent="0.2">
      <c r="Z23423" s="5"/>
    </row>
    <row r="23424" spans="26:26" x14ac:dyDescent="0.2">
      <c r="Z23424" s="5"/>
    </row>
    <row r="23425" spans="26:26" x14ac:dyDescent="0.2">
      <c r="Z23425" s="5"/>
    </row>
    <row r="23426" spans="26:26" x14ac:dyDescent="0.2">
      <c r="Z23426" s="5"/>
    </row>
    <row r="23427" spans="26:26" x14ac:dyDescent="0.2">
      <c r="Z23427" s="5"/>
    </row>
    <row r="23428" spans="26:26" x14ac:dyDescent="0.2">
      <c r="Z23428" s="5"/>
    </row>
    <row r="23429" spans="26:26" x14ac:dyDescent="0.2">
      <c r="Z23429" s="5"/>
    </row>
    <row r="23430" spans="26:26" x14ac:dyDescent="0.2">
      <c r="Z23430" s="5"/>
    </row>
    <row r="23431" spans="26:26" x14ac:dyDescent="0.2">
      <c r="Z23431" s="5"/>
    </row>
    <row r="23432" spans="26:26" x14ac:dyDescent="0.2">
      <c r="Z23432" s="5"/>
    </row>
    <row r="23433" spans="26:26" x14ac:dyDescent="0.2">
      <c r="Z23433" s="5"/>
    </row>
    <row r="23434" spans="26:26" x14ac:dyDescent="0.2">
      <c r="Z23434" s="5"/>
    </row>
    <row r="23435" spans="26:26" x14ac:dyDescent="0.2">
      <c r="Z23435" s="5"/>
    </row>
    <row r="23436" spans="26:26" x14ac:dyDescent="0.2">
      <c r="Z23436" s="5"/>
    </row>
    <row r="23437" spans="26:26" x14ac:dyDescent="0.2">
      <c r="Z23437" s="5"/>
    </row>
    <row r="23438" spans="26:26" x14ac:dyDescent="0.2">
      <c r="Z23438" s="5"/>
    </row>
    <row r="23439" spans="26:26" x14ac:dyDescent="0.2">
      <c r="Z23439" s="5"/>
    </row>
    <row r="23440" spans="26:26" x14ac:dyDescent="0.2">
      <c r="Z23440" s="5"/>
    </row>
    <row r="23441" spans="26:26" x14ac:dyDescent="0.2">
      <c r="Z23441" s="5"/>
    </row>
    <row r="23442" spans="26:26" x14ac:dyDescent="0.2">
      <c r="Z23442" s="5"/>
    </row>
    <row r="23443" spans="26:26" x14ac:dyDescent="0.2">
      <c r="Z23443" s="5"/>
    </row>
    <row r="23444" spans="26:26" x14ac:dyDescent="0.2">
      <c r="Z23444" s="5"/>
    </row>
    <row r="23445" spans="26:26" x14ac:dyDescent="0.2">
      <c r="Z23445" s="5"/>
    </row>
    <row r="23446" spans="26:26" x14ac:dyDescent="0.2">
      <c r="Z23446" s="5"/>
    </row>
    <row r="23447" spans="26:26" x14ac:dyDescent="0.2">
      <c r="Z23447" s="5"/>
    </row>
    <row r="23448" spans="26:26" x14ac:dyDescent="0.2">
      <c r="Z23448" s="5"/>
    </row>
    <row r="23449" spans="26:26" x14ac:dyDescent="0.2">
      <c r="Z23449" s="5"/>
    </row>
    <row r="23450" spans="26:26" x14ac:dyDescent="0.2">
      <c r="Z23450" s="5"/>
    </row>
    <row r="23451" spans="26:26" x14ac:dyDescent="0.2">
      <c r="Z23451" s="5"/>
    </row>
    <row r="23452" spans="26:26" x14ac:dyDescent="0.2">
      <c r="Z23452" s="5"/>
    </row>
    <row r="23453" spans="26:26" x14ac:dyDescent="0.2">
      <c r="Z23453" s="5"/>
    </row>
    <row r="23454" spans="26:26" x14ac:dyDescent="0.2">
      <c r="Z23454" s="5"/>
    </row>
    <row r="23455" spans="26:26" x14ac:dyDescent="0.2">
      <c r="Z23455" s="5"/>
    </row>
    <row r="23456" spans="26:26" x14ac:dyDescent="0.2">
      <c r="Z23456" s="5"/>
    </row>
    <row r="23457" spans="26:26" x14ac:dyDescent="0.2">
      <c r="Z23457" s="5"/>
    </row>
    <row r="23458" spans="26:26" x14ac:dyDescent="0.2">
      <c r="Z23458" s="5"/>
    </row>
    <row r="23459" spans="26:26" x14ac:dyDescent="0.2">
      <c r="Z23459" s="5"/>
    </row>
    <row r="23460" spans="26:26" x14ac:dyDescent="0.2">
      <c r="Z23460" s="5"/>
    </row>
    <row r="23461" spans="26:26" x14ac:dyDescent="0.2">
      <c r="Z23461" s="5"/>
    </row>
    <row r="23462" spans="26:26" x14ac:dyDescent="0.2">
      <c r="Z23462" s="5"/>
    </row>
    <row r="23463" spans="26:26" x14ac:dyDescent="0.2">
      <c r="Z23463" s="5"/>
    </row>
    <row r="23464" spans="26:26" x14ac:dyDescent="0.2">
      <c r="Z23464" s="5"/>
    </row>
    <row r="23465" spans="26:26" x14ac:dyDescent="0.2">
      <c r="Z23465" s="5"/>
    </row>
    <row r="23466" spans="26:26" x14ac:dyDescent="0.2">
      <c r="Z23466" s="5"/>
    </row>
    <row r="23467" spans="26:26" x14ac:dyDescent="0.2">
      <c r="Z23467" s="5"/>
    </row>
    <row r="23468" spans="26:26" x14ac:dyDescent="0.2">
      <c r="Z23468" s="5"/>
    </row>
    <row r="23469" spans="26:26" x14ac:dyDescent="0.2">
      <c r="Z23469" s="5"/>
    </row>
    <row r="23470" spans="26:26" x14ac:dyDescent="0.2">
      <c r="Z23470" s="5"/>
    </row>
    <row r="23471" spans="26:26" x14ac:dyDescent="0.2">
      <c r="Z23471" s="5"/>
    </row>
    <row r="23472" spans="26:26" x14ac:dyDescent="0.2">
      <c r="Z23472" s="5"/>
    </row>
    <row r="23473" spans="26:26" x14ac:dyDescent="0.2">
      <c r="Z23473" s="5"/>
    </row>
    <row r="23474" spans="26:26" x14ac:dyDescent="0.2">
      <c r="Z23474" s="5"/>
    </row>
    <row r="23475" spans="26:26" x14ac:dyDescent="0.2">
      <c r="Z23475" s="5"/>
    </row>
    <row r="23476" spans="26:26" x14ac:dyDescent="0.2">
      <c r="Z23476" s="5"/>
    </row>
    <row r="23477" spans="26:26" x14ac:dyDescent="0.2">
      <c r="Z23477" s="5"/>
    </row>
    <row r="23478" spans="26:26" x14ac:dyDescent="0.2">
      <c r="Z23478" s="5"/>
    </row>
    <row r="23479" spans="26:26" x14ac:dyDescent="0.2">
      <c r="Z23479" s="5"/>
    </row>
    <row r="23480" spans="26:26" x14ac:dyDescent="0.2">
      <c r="Z23480" s="5"/>
    </row>
    <row r="23481" spans="26:26" x14ac:dyDescent="0.2">
      <c r="Z23481" s="5"/>
    </row>
    <row r="23482" spans="26:26" x14ac:dyDescent="0.2">
      <c r="Z23482" s="5"/>
    </row>
    <row r="23483" spans="26:26" x14ac:dyDescent="0.2">
      <c r="Z23483" s="5"/>
    </row>
    <row r="23484" spans="26:26" x14ac:dyDescent="0.2">
      <c r="Z23484" s="5"/>
    </row>
    <row r="23485" spans="26:26" x14ac:dyDescent="0.2">
      <c r="Z23485" s="5"/>
    </row>
    <row r="23486" spans="26:26" x14ac:dyDescent="0.2">
      <c r="Z23486" s="5"/>
    </row>
    <row r="23487" spans="26:26" x14ac:dyDescent="0.2">
      <c r="Z23487" s="5"/>
    </row>
    <row r="23488" spans="26:26" x14ac:dyDescent="0.2">
      <c r="Z23488" s="5"/>
    </row>
    <row r="23489" spans="26:26" x14ac:dyDescent="0.2">
      <c r="Z23489" s="5"/>
    </row>
    <row r="23490" spans="26:26" x14ac:dyDescent="0.2">
      <c r="Z23490" s="5"/>
    </row>
    <row r="23491" spans="26:26" x14ac:dyDescent="0.2">
      <c r="Z23491" s="5"/>
    </row>
    <row r="23492" spans="26:26" x14ac:dyDescent="0.2">
      <c r="Z23492" s="5"/>
    </row>
    <row r="23493" spans="26:26" x14ac:dyDescent="0.2">
      <c r="Z23493" s="5"/>
    </row>
    <row r="23494" spans="26:26" x14ac:dyDescent="0.2">
      <c r="Z23494" s="5"/>
    </row>
    <row r="23495" spans="26:26" x14ac:dyDescent="0.2">
      <c r="Z23495" s="5"/>
    </row>
    <row r="23496" spans="26:26" x14ac:dyDescent="0.2">
      <c r="Z23496" s="5"/>
    </row>
    <row r="23497" spans="26:26" x14ac:dyDescent="0.2">
      <c r="Z23497" s="5"/>
    </row>
    <row r="23498" spans="26:26" x14ac:dyDescent="0.2">
      <c r="Z23498" s="5"/>
    </row>
    <row r="23499" spans="26:26" x14ac:dyDescent="0.2">
      <c r="Z23499" s="5"/>
    </row>
    <row r="23500" spans="26:26" x14ac:dyDescent="0.2">
      <c r="Z23500" s="5"/>
    </row>
    <row r="23501" spans="26:26" x14ac:dyDescent="0.2">
      <c r="Z23501" s="5"/>
    </row>
    <row r="23502" spans="26:26" x14ac:dyDescent="0.2">
      <c r="Z23502" s="5"/>
    </row>
    <row r="23503" spans="26:26" x14ac:dyDescent="0.2">
      <c r="Z23503" s="5"/>
    </row>
    <row r="23504" spans="26:26" x14ac:dyDescent="0.2">
      <c r="Z23504" s="5"/>
    </row>
    <row r="23505" spans="26:26" x14ac:dyDescent="0.2">
      <c r="Z23505" s="5"/>
    </row>
    <row r="23506" spans="26:26" x14ac:dyDescent="0.2">
      <c r="Z23506" s="5"/>
    </row>
    <row r="23507" spans="26:26" x14ac:dyDescent="0.2">
      <c r="Z23507" s="5"/>
    </row>
    <row r="23508" spans="26:26" x14ac:dyDescent="0.2">
      <c r="Z23508" s="5"/>
    </row>
    <row r="23509" spans="26:26" x14ac:dyDescent="0.2">
      <c r="Z23509" s="5"/>
    </row>
    <row r="23510" spans="26:26" x14ac:dyDescent="0.2">
      <c r="Z23510" s="5"/>
    </row>
    <row r="23511" spans="26:26" x14ac:dyDescent="0.2">
      <c r="Z23511" s="5"/>
    </row>
    <row r="23512" spans="26:26" x14ac:dyDescent="0.2">
      <c r="Z23512" s="5"/>
    </row>
    <row r="23513" spans="26:26" x14ac:dyDescent="0.2">
      <c r="Z23513" s="5"/>
    </row>
    <row r="23514" spans="26:26" x14ac:dyDescent="0.2">
      <c r="Z23514" s="5"/>
    </row>
    <row r="23515" spans="26:26" x14ac:dyDescent="0.2">
      <c r="Z23515" s="5"/>
    </row>
    <row r="23516" spans="26:26" x14ac:dyDescent="0.2">
      <c r="Z23516" s="5"/>
    </row>
    <row r="23517" spans="26:26" x14ac:dyDescent="0.2">
      <c r="Z23517" s="5"/>
    </row>
    <row r="23518" spans="26:26" x14ac:dyDescent="0.2">
      <c r="Z23518" s="5"/>
    </row>
    <row r="23519" spans="26:26" x14ac:dyDescent="0.2">
      <c r="Z23519" s="5"/>
    </row>
    <row r="23520" spans="26:26" x14ac:dyDescent="0.2">
      <c r="Z23520" s="5"/>
    </row>
    <row r="23521" spans="26:26" x14ac:dyDescent="0.2">
      <c r="Z23521" s="5"/>
    </row>
    <row r="23522" spans="26:26" x14ac:dyDescent="0.2">
      <c r="Z23522" s="5"/>
    </row>
    <row r="23523" spans="26:26" x14ac:dyDescent="0.2">
      <c r="Z23523" s="5"/>
    </row>
    <row r="23524" spans="26:26" x14ac:dyDescent="0.2">
      <c r="Z23524" s="5"/>
    </row>
    <row r="23525" spans="26:26" x14ac:dyDescent="0.2">
      <c r="Z23525" s="5"/>
    </row>
    <row r="23526" spans="26:26" x14ac:dyDescent="0.2">
      <c r="Z23526" s="5"/>
    </row>
    <row r="23527" spans="26:26" x14ac:dyDescent="0.2">
      <c r="Z23527" s="5"/>
    </row>
    <row r="23528" spans="26:26" x14ac:dyDescent="0.2">
      <c r="Z23528" s="5"/>
    </row>
    <row r="23529" spans="26:26" x14ac:dyDescent="0.2">
      <c r="Z23529" s="5"/>
    </row>
    <row r="23530" spans="26:26" x14ac:dyDescent="0.2">
      <c r="Z23530" s="5"/>
    </row>
    <row r="23531" spans="26:26" x14ac:dyDescent="0.2">
      <c r="Z23531" s="5"/>
    </row>
    <row r="23532" spans="26:26" x14ac:dyDescent="0.2">
      <c r="Z23532" s="5"/>
    </row>
    <row r="23533" spans="26:26" x14ac:dyDescent="0.2">
      <c r="Z23533" s="5"/>
    </row>
    <row r="23534" spans="26:26" x14ac:dyDescent="0.2">
      <c r="Z23534" s="5"/>
    </row>
    <row r="23535" spans="26:26" x14ac:dyDescent="0.2">
      <c r="Z23535" s="5"/>
    </row>
    <row r="23536" spans="26:26" x14ac:dyDescent="0.2">
      <c r="Z23536" s="5"/>
    </row>
    <row r="23537" spans="26:26" x14ac:dyDescent="0.2">
      <c r="Z23537" s="5"/>
    </row>
    <row r="23538" spans="26:26" x14ac:dyDescent="0.2">
      <c r="Z23538" s="5"/>
    </row>
    <row r="23539" spans="26:26" x14ac:dyDescent="0.2">
      <c r="Z23539" s="5"/>
    </row>
    <row r="23540" spans="26:26" x14ac:dyDescent="0.2">
      <c r="Z23540" s="5"/>
    </row>
    <row r="23541" spans="26:26" x14ac:dyDescent="0.2">
      <c r="Z23541" s="5"/>
    </row>
    <row r="23542" spans="26:26" x14ac:dyDescent="0.2">
      <c r="Z23542" s="5"/>
    </row>
    <row r="23543" spans="26:26" x14ac:dyDescent="0.2">
      <c r="Z23543" s="5"/>
    </row>
    <row r="23544" spans="26:26" x14ac:dyDescent="0.2">
      <c r="Z23544" s="5"/>
    </row>
    <row r="23545" spans="26:26" x14ac:dyDescent="0.2">
      <c r="Z23545" s="5"/>
    </row>
    <row r="23546" spans="26:26" x14ac:dyDescent="0.2">
      <c r="Z23546" s="5"/>
    </row>
    <row r="23547" spans="26:26" x14ac:dyDescent="0.2">
      <c r="Z23547" s="5"/>
    </row>
    <row r="23548" spans="26:26" x14ac:dyDescent="0.2">
      <c r="Z23548" s="5"/>
    </row>
    <row r="23549" spans="26:26" x14ac:dyDescent="0.2">
      <c r="Z23549" s="5"/>
    </row>
    <row r="23550" spans="26:26" x14ac:dyDescent="0.2">
      <c r="Z23550" s="5"/>
    </row>
    <row r="23551" spans="26:26" x14ac:dyDescent="0.2">
      <c r="Z23551" s="5"/>
    </row>
    <row r="23552" spans="26:26" x14ac:dyDescent="0.2">
      <c r="Z23552" s="5"/>
    </row>
    <row r="23553" spans="26:26" x14ac:dyDescent="0.2">
      <c r="Z23553" s="5"/>
    </row>
    <row r="23554" spans="26:26" x14ac:dyDescent="0.2">
      <c r="Z23554" s="5"/>
    </row>
    <row r="23555" spans="26:26" x14ac:dyDescent="0.2">
      <c r="Z23555" s="5"/>
    </row>
    <row r="23556" spans="26:26" x14ac:dyDescent="0.2">
      <c r="Z23556" s="5"/>
    </row>
    <row r="23557" spans="26:26" x14ac:dyDescent="0.2">
      <c r="Z23557" s="5"/>
    </row>
    <row r="23558" spans="26:26" x14ac:dyDescent="0.2">
      <c r="Z23558" s="5"/>
    </row>
    <row r="23559" spans="26:26" x14ac:dyDescent="0.2">
      <c r="Z23559" s="5"/>
    </row>
    <row r="23560" spans="26:26" x14ac:dyDescent="0.2">
      <c r="Z23560" s="5"/>
    </row>
    <row r="23561" spans="26:26" x14ac:dyDescent="0.2">
      <c r="Z23561" s="5"/>
    </row>
    <row r="23562" spans="26:26" x14ac:dyDescent="0.2">
      <c r="Z23562" s="5"/>
    </row>
    <row r="23563" spans="26:26" x14ac:dyDescent="0.2">
      <c r="Z23563" s="5"/>
    </row>
    <row r="23564" spans="26:26" x14ac:dyDescent="0.2">
      <c r="Z23564" s="5"/>
    </row>
    <row r="23565" spans="26:26" x14ac:dyDescent="0.2">
      <c r="Z23565" s="5"/>
    </row>
    <row r="23566" spans="26:26" x14ac:dyDescent="0.2">
      <c r="Z23566" s="5"/>
    </row>
    <row r="23567" spans="26:26" x14ac:dyDescent="0.2">
      <c r="Z23567" s="5"/>
    </row>
    <row r="23568" spans="26:26" x14ac:dyDescent="0.2">
      <c r="Z23568" s="5"/>
    </row>
    <row r="23569" spans="26:26" x14ac:dyDescent="0.2">
      <c r="Z23569" s="5"/>
    </row>
    <row r="23570" spans="26:26" x14ac:dyDescent="0.2">
      <c r="Z23570" s="5"/>
    </row>
    <row r="23571" spans="26:26" x14ac:dyDescent="0.2">
      <c r="Z23571" s="5"/>
    </row>
    <row r="23572" spans="26:26" x14ac:dyDescent="0.2">
      <c r="Z23572" s="5"/>
    </row>
    <row r="23573" spans="26:26" x14ac:dyDescent="0.2">
      <c r="Z23573" s="5"/>
    </row>
    <row r="23574" spans="26:26" x14ac:dyDescent="0.2">
      <c r="Z23574" s="5"/>
    </row>
    <row r="23575" spans="26:26" x14ac:dyDescent="0.2">
      <c r="Z23575" s="5"/>
    </row>
    <row r="23576" spans="26:26" x14ac:dyDescent="0.2">
      <c r="Z23576" s="5"/>
    </row>
    <row r="23577" spans="26:26" x14ac:dyDescent="0.2">
      <c r="Z23577" s="5"/>
    </row>
    <row r="23578" spans="26:26" x14ac:dyDescent="0.2">
      <c r="Z23578" s="5"/>
    </row>
    <row r="23579" spans="26:26" x14ac:dyDescent="0.2">
      <c r="Z23579" s="5"/>
    </row>
    <row r="23580" spans="26:26" x14ac:dyDescent="0.2">
      <c r="Z23580" s="5"/>
    </row>
    <row r="23581" spans="26:26" x14ac:dyDescent="0.2">
      <c r="Z23581" s="5"/>
    </row>
    <row r="23582" spans="26:26" x14ac:dyDescent="0.2">
      <c r="Z23582" s="5"/>
    </row>
    <row r="23583" spans="26:26" x14ac:dyDescent="0.2">
      <c r="Z23583" s="5"/>
    </row>
    <row r="23584" spans="26:26" x14ac:dyDescent="0.2">
      <c r="Z23584" s="5"/>
    </row>
    <row r="23585" spans="26:26" x14ac:dyDescent="0.2">
      <c r="Z23585" s="5"/>
    </row>
    <row r="23586" spans="26:26" x14ac:dyDescent="0.2">
      <c r="Z23586" s="5"/>
    </row>
    <row r="23587" spans="26:26" x14ac:dyDescent="0.2">
      <c r="Z23587" s="5"/>
    </row>
    <row r="23588" spans="26:26" x14ac:dyDescent="0.2">
      <c r="Z23588" s="5"/>
    </row>
    <row r="23589" spans="26:26" x14ac:dyDescent="0.2">
      <c r="Z23589" s="5"/>
    </row>
    <row r="23590" spans="26:26" x14ac:dyDescent="0.2">
      <c r="Z23590" s="5"/>
    </row>
    <row r="23591" spans="26:26" x14ac:dyDescent="0.2">
      <c r="Z23591" s="5"/>
    </row>
    <row r="23592" spans="26:26" x14ac:dyDescent="0.2">
      <c r="Z23592" s="5"/>
    </row>
    <row r="23593" spans="26:26" x14ac:dyDescent="0.2">
      <c r="Z23593" s="5"/>
    </row>
    <row r="23594" spans="26:26" x14ac:dyDescent="0.2">
      <c r="Z23594" s="5"/>
    </row>
    <row r="23595" spans="26:26" x14ac:dyDescent="0.2">
      <c r="Z23595" s="5"/>
    </row>
    <row r="23596" spans="26:26" x14ac:dyDescent="0.2">
      <c r="Z23596" s="5"/>
    </row>
    <row r="23597" spans="26:26" x14ac:dyDescent="0.2">
      <c r="Z23597" s="5"/>
    </row>
    <row r="23598" spans="26:26" x14ac:dyDescent="0.2">
      <c r="Z23598" s="5"/>
    </row>
    <row r="23599" spans="26:26" x14ac:dyDescent="0.2">
      <c r="Z23599" s="5"/>
    </row>
    <row r="23600" spans="26:26" x14ac:dyDescent="0.2">
      <c r="Z23600" s="5"/>
    </row>
    <row r="23601" spans="26:26" x14ac:dyDescent="0.2">
      <c r="Z23601" s="5"/>
    </row>
    <row r="23602" spans="26:26" x14ac:dyDescent="0.2">
      <c r="Z23602" s="5"/>
    </row>
    <row r="23603" spans="26:26" x14ac:dyDescent="0.2">
      <c r="Z23603" s="5"/>
    </row>
    <row r="23604" spans="26:26" x14ac:dyDescent="0.2">
      <c r="Z23604" s="5"/>
    </row>
    <row r="23605" spans="26:26" x14ac:dyDescent="0.2">
      <c r="Z23605" s="5"/>
    </row>
    <row r="23606" spans="26:26" x14ac:dyDescent="0.2">
      <c r="Z23606" s="5"/>
    </row>
    <row r="23607" spans="26:26" x14ac:dyDescent="0.2">
      <c r="Z23607" s="5"/>
    </row>
    <row r="23608" spans="26:26" x14ac:dyDescent="0.2">
      <c r="Z23608" s="5"/>
    </row>
    <row r="23609" spans="26:26" x14ac:dyDescent="0.2">
      <c r="Z23609" s="5"/>
    </row>
    <row r="23610" spans="26:26" x14ac:dyDescent="0.2">
      <c r="Z23610" s="5"/>
    </row>
    <row r="23611" spans="26:26" x14ac:dyDescent="0.2">
      <c r="Z23611" s="5"/>
    </row>
    <row r="23612" spans="26:26" x14ac:dyDescent="0.2">
      <c r="Z23612" s="5"/>
    </row>
    <row r="23613" spans="26:26" x14ac:dyDescent="0.2">
      <c r="Z23613" s="5"/>
    </row>
    <row r="23614" spans="26:26" x14ac:dyDescent="0.2">
      <c r="Z23614" s="5"/>
    </row>
    <row r="23615" spans="26:26" x14ac:dyDescent="0.2">
      <c r="Z23615" s="5"/>
    </row>
    <row r="23616" spans="26:26" x14ac:dyDescent="0.2">
      <c r="Z23616" s="5"/>
    </row>
    <row r="23617" spans="26:26" x14ac:dyDescent="0.2">
      <c r="Z23617" s="5"/>
    </row>
    <row r="23618" spans="26:26" x14ac:dyDescent="0.2">
      <c r="Z23618" s="5"/>
    </row>
    <row r="23619" spans="26:26" x14ac:dyDescent="0.2">
      <c r="Z23619" s="5"/>
    </row>
    <row r="23620" spans="26:26" x14ac:dyDescent="0.2">
      <c r="Z23620" s="5"/>
    </row>
    <row r="23621" spans="26:26" x14ac:dyDescent="0.2">
      <c r="Z23621" s="5"/>
    </row>
    <row r="23622" spans="26:26" x14ac:dyDescent="0.2">
      <c r="Z23622" s="5"/>
    </row>
    <row r="23623" spans="26:26" x14ac:dyDescent="0.2">
      <c r="Z23623" s="5"/>
    </row>
    <row r="23624" spans="26:26" x14ac:dyDescent="0.2">
      <c r="Z23624" s="5"/>
    </row>
    <row r="23625" spans="26:26" x14ac:dyDescent="0.2">
      <c r="Z23625" s="5"/>
    </row>
    <row r="23626" spans="26:26" x14ac:dyDescent="0.2">
      <c r="Z23626" s="5"/>
    </row>
    <row r="23627" spans="26:26" x14ac:dyDescent="0.2">
      <c r="Z23627" s="5"/>
    </row>
    <row r="23628" spans="26:26" x14ac:dyDescent="0.2">
      <c r="Z23628" s="5"/>
    </row>
    <row r="23629" spans="26:26" x14ac:dyDescent="0.2">
      <c r="Z23629" s="5"/>
    </row>
    <row r="23630" spans="26:26" x14ac:dyDescent="0.2">
      <c r="Z23630" s="5"/>
    </row>
    <row r="23631" spans="26:26" x14ac:dyDescent="0.2">
      <c r="Z23631" s="5"/>
    </row>
    <row r="23632" spans="26:26" x14ac:dyDescent="0.2">
      <c r="Z23632" s="5"/>
    </row>
    <row r="23633" spans="26:26" x14ac:dyDescent="0.2">
      <c r="Z23633" s="5"/>
    </row>
    <row r="23634" spans="26:26" x14ac:dyDescent="0.2">
      <c r="Z23634" s="5"/>
    </row>
    <row r="23635" spans="26:26" x14ac:dyDescent="0.2">
      <c r="Z23635" s="5"/>
    </row>
    <row r="23636" spans="26:26" x14ac:dyDescent="0.2">
      <c r="Z23636" s="5"/>
    </row>
    <row r="23637" spans="26:26" x14ac:dyDescent="0.2">
      <c r="Z23637" s="5"/>
    </row>
    <row r="23638" spans="26:26" x14ac:dyDescent="0.2">
      <c r="Z23638" s="5"/>
    </row>
    <row r="23639" spans="26:26" x14ac:dyDescent="0.2">
      <c r="Z23639" s="5"/>
    </row>
    <row r="23640" spans="26:26" x14ac:dyDescent="0.2">
      <c r="Z23640" s="5"/>
    </row>
    <row r="23641" spans="26:26" x14ac:dyDescent="0.2">
      <c r="Z23641" s="5"/>
    </row>
    <row r="23642" spans="26:26" x14ac:dyDescent="0.2">
      <c r="Z23642" s="5"/>
    </row>
    <row r="23643" spans="26:26" x14ac:dyDescent="0.2">
      <c r="Z23643" s="5"/>
    </row>
    <row r="23644" spans="26:26" x14ac:dyDescent="0.2">
      <c r="Z23644" s="5"/>
    </row>
    <row r="23645" spans="26:26" x14ac:dyDescent="0.2">
      <c r="Z23645" s="5"/>
    </row>
    <row r="23646" spans="26:26" x14ac:dyDescent="0.2">
      <c r="Z23646" s="5"/>
    </row>
    <row r="23647" spans="26:26" x14ac:dyDescent="0.2">
      <c r="Z23647" s="5"/>
    </row>
    <row r="23648" spans="26:26" x14ac:dyDescent="0.2">
      <c r="Z23648" s="5"/>
    </row>
    <row r="23649" spans="26:26" x14ac:dyDescent="0.2">
      <c r="Z23649" s="5"/>
    </row>
    <row r="23650" spans="26:26" x14ac:dyDescent="0.2">
      <c r="Z23650" s="5"/>
    </row>
    <row r="23651" spans="26:26" x14ac:dyDescent="0.2">
      <c r="Z23651" s="5"/>
    </row>
    <row r="23652" spans="26:26" x14ac:dyDescent="0.2">
      <c r="Z23652" s="5"/>
    </row>
    <row r="23653" spans="26:26" x14ac:dyDescent="0.2">
      <c r="Z23653" s="5"/>
    </row>
    <row r="23654" spans="26:26" x14ac:dyDescent="0.2">
      <c r="Z23654" s="5"/>
    </row>
    <row r="23655" spans="26:26" x14ac:dyDescent="0.2">
      <c r="Z23655" s="5"/>
    </row>
    <row r="23656" spans="26:26" x14ac:dyDescent="0.2">
      <c r="Z23656" s="5"/>
    </row>
    <row r="23657" spans="26:26" x14ac:dyDescent="0.2">
      <c r="Z23657" s="5"/>
    </row>
    <row r="23658" spans="26:26" x14ac:dyDescent="0.2">
      <c r="Z23658" s="5"/>
    </row>
    <row r="23659" spans="26:26" x14ac:dyDescent="0.2">
      <c r="Z23659" s="5"/>
    </row>
    <row r="23660" spans="26:26" x14ac:dyDescent="0.2">
      <c r="Z23660" s="5"/>
    </row>
    <row r="23661" spans="26:26" x14ac:dyDescent="0.2">
      <c r="Z23661" s="5"/>
    </row>
    <row r="23662" spans="26:26" x14ac:dyDescent="0.2">
      <c r="Z23662" s="5"/>
    </row>
    <row r="23663" spans="26:26" x14ac:dyDescent="0.2">
      <c r="Z23663" s="5"/>
    </row>
    <row r="23664" spans="26:26" x14ac:dyDescent="0.2">
      <c r="Z23664" s="5"/>
    </row>
    <row r="23665" spans="26:26" x14ac:dyDescent="0.2">
      <c r="Z23665" s="5"/>
    </row>
    <row r="23666" spans="26:26" x14ac:dyDescent="0.2">
      <c r="Z23666" s="5"/>
    </row>
    <row r="23667" spans="26:26" x14ac:dyDescent="0.2">
      <c r="Z23667" s="5"/>
    </row>
    <row r="23668" spans="26:26" x14ac:dyDescent="0.2">
      <c r="Z23668" s="5"/>
    </row>
    <row r="23669" spans="26:26" x14ac:dyDescent="0.2">
      <c r="Z23669" s="5"/>
    </row>
    <row r="23670" spans="26:26" x14ac:dyDescent="0.2">
      <c r="Z23670" s="5"/>
    </row>
    <row r="23671" spans="26:26" x14ac:dyDescent="0.2">
      <c r="Z23671" s="5"/>
    </row>
    <row r="23672" spans="26:26" x14ac:dyDescent="0.2">
      <c r="Z23672" s="5"/>
    </row>
    <row r="23673" spans="26:26" x14ac:dyDescent="0.2">
      <c r="Z23673" s="5"/>
    </row>
    <row r="23674" spans="26:26" x14ac:dyDescent="0.2">
      <c r="Z23674" s="5"/>
    </row>
    <row r="23675" spans="26:26" x14ac:dyDescent="0.2">
      <c r="Z23675" s="5"/>
    </row>
    <row r="23676" spans="26:26" x14ac:dyDescent="0.2">
      <c r="Z23676" s="5"/>
    </row>
    <row r="23677" spans="26:26" x14ac:dyDescent="0.2">
      <c r="Z23677" s="5"/>
    </row>
    <row r="23678" spans="26:26" x14ac:dyDescent="0.2">
      <c r="Z23678" s="5"/>
    </row>
    <row r="23679" spans="26:26" x14ac:dyDescent="0.2">
      <c r="Z23679" s="5"/>
    </row>
    <row r="23680" spans="26:26" x14ac:dyDescent="0.2">
      <c r="Z23680" s="5"/>
    </row>
    <row r="23681" spans="26:26" x14ac:dyDescent="0.2">
      <c r="Z23681" s="5"/>
    </row>
    <row r="23682" spans="26:26" x14ac:dyDescent="0.2">
      <c r="Z23682" s="5"/>
    </row>
    <row r="23683" spans="26:26" x14ac:dyDescent="0.2">
      <c r="Z23683" s="5"/>
    </row>
    <row r="23684" spans="26:26" x14ac:dyDescent="0.2">
      <c r="Z23684" s="5"/>
    </row>
    <row r="23685" spans="26:26" x14ac:dyDescent="0.2">
      <c r="Z23685" s="5"/>
    </row>
    <row r="23686" spans="26:26" x14ac:dyDescent="0.2">
      <c r="Z23686" s="5"/>
    </row>
    <row r="23687" spans="26:26" x14ac:dyDescent="0.2">
      <c r="Z23687" s="5"/>
    </row>
    <row r="23688" spans="26:26" x14ac:dyDescent="0.2">
      <c r="Z23688" s="5"/>
    </row>
    <row r="23689" spans="26:26" x14ac:dyDescent="0.2">
      <c r="Z23689" s="5"/>
    </row>
    <row r="23690" spans="26:26" x14ac:dyDescent="0.2">
      <c r="Z23690" s="5"/>
    </row>
    <row r="23691" spans="26:26" x14ac:dyDescent="0.2">
      <c r="Z23691" s="5"/>
    </row>
    <row r="23692" spans="26:26" x14ac:dyDescent="0.2">
      <c r="Z23692" s="5"/>
    </row>
    <row r="23693" spans="26:26" x14ac:dyDescent="0.2">
      <c r="Z23693" s="5"/>
    </row>
    <row r="23694" spans="26:26" x14ac:dyDescent="0.2">
      <c r="Z23694" s="5"/>
    </row>
    <row r="23695" spans="26:26" x14ac:dyDescent="0.2">
      <c r="Z23695" s="5"/>
    </row>
    <row r="23696" spans="26:26" x14ac:dyDescent="0.2">
      <c r="Z23696" s="5"/>
    </row>
    <row r="23697" spans="26:26" x14ac:dyDescent="0.2">
      <c r="Z23697" s="5"/>
    </row>
    <row r="23698" spans="26:26" x14ac:dyDescent="0.2">
      <c r="Z23698" s="5"/>
    </row>
    <row r="23699" spans="26:26" x14ac:dyDescent="0.2">
      <c r="Z23699" s="5"/>
    </row>
    <row r="23700" spans="26:26" x14ac:dyDescent="0.2">
      <c r="Z23700" s="5"/>
    </row>
    <row r="23701" spans="26:26" x14ac:dyDescent="0.2">
      <c r="Z23701" s="5"/>
    </row>
    <row r="23702" spans="26:26" x14ac:dyDescent="0.2">
      <c r="Z23702" s="5"/>
    </row>
    <row r="23703" spans="26:26" x14ac:dyDescent="0.2">
      <c r="Z23703" s="5"/>
    </row>
    <row r="23704" spans="26:26" x14ac:dyDescent="0.2">
      <c r="Z23704" s="5"/>
    </row>
    <row r="23705" spans="26:26" x14ac:dyDescent="0.2">
      <c r="Z23705" s="5"/>
    </row>
    <row r="23706" spans="26:26" x14ac:dyDescent="0.2">
      <c r="Z23706" s="5"/>
    </row>
    <row r="23707" spans="26:26" x14ac:dyDescent="0.2">
      <c r="Z23707" s="5"/>
    </row>
    <row r="23708" spans="26:26" x14ac:dyDescent="0.2">
      <c r="Z23708" s="5"/>
    </row>
    <row r="23709" spans="26:26" x14ac:dyDescent="0.2">
      <c r="Z23709" s="5"/>
    </row>
    <row r="23710" spans="26:26" x14ac:dyDescent="0.2">
      <c r="Z23710" s="5"/>
    </row>
    <row r="23711" spans="26:26" x14ac:dyDescent="0.2">
      <c r="Z23711" s="5"/>
    </row>
    <row r="23712" spans="26:26" x14ac:dyDescent="0.2">
      <c r="Z23712" s="5"/>
    </row>
    <row r="23713" spans="26:26" x14ac:dyDescent="0.2">
      <c r="Z23713" s="5"/>
    </row>
    <row r="23714" spans="26:26" x14ac:dyDescent="0.2">
      <c r="Z23714" s="5"/>
    </row>
    <row r="23715" spans="26:26" x14ac:dyDescent="0.2">
      <c r="Z23715" s="5"/>
    </row>
    <row r="23716" spans="26:26" x14ac:dyDescent="0.2">
      <c r="Z23716" s="5"/>
    </row>
    <row r="23717" spans="26:26" x14ac:dyDescent="0.2">
      <c r="Z23717" s="5"/>
    </row>
    <row r="23718" spans="26:26" x14ac:dyDescent="0.2">
      <c r="Z23718" s="5"/>
    </row>
    <row r="23719" spans="26:26" x14ac:dyDescent="0.2">
      <c r="Z23719" s="5"/>
    </row>
    <row r="23720" spans="26:26" x14ac:dyDescent="0.2">
      <c r="Z23720" s="5"/>
    </row>
    <row r="23721" spans="26:26" x14ac:dyDescent="0.2">
      <c r="Z23721" s="5"/>
    </row>
    <row r="23722" spans="26:26" x14ac:dyDescent="0.2">
      <c r="Z23722" s="5"/>
    </row>
    <row r="23723" spans="26:26" x14ac:dyDescent="0.2">
      <c r="Z23723" s="5"/>
    </row>
    <row r="23724" spans="26:26" x14ac:dyDescent="0.2">
      <c r="Z23724" s="5"/>
    </row>
    <row r="23725" spans="26:26" x14ac:dyDescent="0.2">
      <c r="Z23725" s="5"/>
    </row>
    <row r="23726" spans="26:26" x14ac:dyDescent="0.2">
      <c r="Z23726" s="5"/>
    </row>
    <row r="23727" spans="26:26" x14ac:dyDescent="0.2">
      <c r="Z23727" s="5"/>
    </row>
    <row r="23728" spans="26:26" x14ac:dyDescent="0.2">
      <c r="Z23728" s="5"/>
    </row>
    <row r="23729" spans="26:26" x14ac:dyDescent="0.2">
      <c r="Z23729" s="5"/>
    </row>
    <row r="23730" spans="26:26" x14ac:dyDescent="0.2">
      <c r="Z23730" s="5"/>
    </row>
    <row r="23731" spans="26:26" x14ac:dyDescent="0.2">
      <c r="Z23731" s="5"/>
    </row>
    <row r="23732" spans="26:26" x14ac:dyDescent="0.2">
      <c r="Z23732" s="5"/>
    </row>
    <row r="23733" spans="26:26" x14ac:dyDescent="0.2">
      <c r="Z23733" s="5"/>
    </row>
    <row r="23734" spans="26:26" x14ac:dyDescent="0.2">
      <c r="Z23734" s="5"/>
    </row>
    <row r="23735" spans="26:26" x14ac:dyDescent="0.2">
      <c r="Z23735" s="5"/>
    </row>
    <row r="23736" spans="26:26" x14ac:dyDescent="0.2">
      <c r="Z23736" s="5"/>
    </row>
    <row r="23737" spans="26:26" x14ac:dyDescent="0.2">
      <c r="Z23737" s="5"/>
    </row>
    <row r="23738" spans="26:26" x14ac:dyDescent="0.2">
      <c r="Z23738" s="5"/>
    </row>
    <row r="23739" spans="26:26" x14ac:dyDescent="0.2">
      <c r="Z23739" s="5"/>
    </row>
    <row r="23740" spans="26:26" x14ac:dyDescent="0.2">
      <c r="Z23740" s="5"/>
    </row>
    <row r="23741" spans="26:26" x14ac:dyDescent="0.2">
      <c r="Z23741" s="5"/>
    </row>
    <row r="23742" spans="26:26" x14ac:dyDescent="0.2">
      <c r="Z23742" s="5"/>
    </row>
    <row r="23743" spans="26:26" x14ac:dyDescent="0.2">
      <c r="Z23743" s="5"/>
    </row>
    <row r="23744" spans="26:26" x14ac:dyDescent="0.2">
      <c r="Z23744" s="5"/>
    </row>
    <row r="23745" spans="26:26" x14ac:dyDescent="0.2">
      <c r="Z23745" s="5"/>
    </row>
    <row r="23746" spans="26:26" x14ac:dyDescent="0.2">
      <c r="Z23746" s="5"/>
    </row>
    <row r="23747" spans="26:26" x14ac:dyDescent="0.2">
      <c r="Z23747" s="5"/>
    </row>
    <row r="23748" spans="26:26" x14ac:dyDescent="0.2">
      <c r="Z23748" s="5"/>
    </row>
    <row r="23749" spans="26:26" x14ac:dyDescent="0.2">
      <c r="Z23749" s="5"/>
    </row>
    <row r="23750" spans="26:26" x14ac:dyDescent="0.2">
      <c r="Z23750" s="5"/>
    </row>
    <row r="23751" spans="26:26" x14ac:dyDescent="0.2">
      <c r="Z23751" s="5"/>
    </row>
    <row r="23752" spans="26:26" x14ac:dyDescent="0.2">
      <c r="Z23752" s="5"/>
    </row>
    <row r="23753" spans="26:26" x14ac:dyDescent="0.2">
      <c r="Z23753" s="5"/>
    </row>
    <row r="23754" spans="26:26" x14ac:dyDescent="0.2">
      <c r="Z23754" s="5"/>
    </row>
    <row r="23755" spans="26:26" x14ac:dyDescent="0.2">
      <c r="Z23755" s="5"/>
    </row>
    <row r="23756" spans="26:26" x14ac:dyDescent="0.2">
      <c r="Z23756" s="5"/>
    </row>
    <row r="23757" spans="26:26" x14ac:dyDescent="0.2">
      <c r="Z23757" s="5"/>
    </row>
    <row r="23758" spans="26:26" x14ac:dyDescent="0.2">
      <c r="Z23758" s="5"/>
    </row>
    <row r="23759" spans="26:26" x14ac:dyDescent="0.2">
      <c r="Z23759" s="5"/>
    </row>
    <row r="23760" spans="26:26" x14ac:dyDescent="0.2">
      <c r="Z23760" s="5"/>
    </row>
    <row r="23761" spans="26:26" x14ac:dyDescent="0.2">
      <c r="Z23761" s="5"/>
    </row>
    <row r="23762" spans="26:26" x14ac:dyDescent="0.2">
      <c r="Z23762" s="5"/>
    </row>
    <row r="23763" spans="26:26" x14ac:dyDescent="0.2">
      <c r="Z23763" s="5"/>
    </row>
    <row r="23764" spans="26:26" x14ac:dyDescent="0.2">
      <c r="Z23764" s="5"/>
    </row>
    <row r="23765" spans="26:26" x14ac:dyDescent="0.2">
      <c r="Z23765" s="5"/>
    </row>
    <row r="23766" spans="26:26" x14ac:dyDescent="0.2">
      <c r="Z23766" s="5"/>
    </row>
    <row r="23767" spans="26:26" x14ac:dyDescent="0.2">
      <c r="Z23767" s="5"/>
    </row>
    <row r="23768" spans="26:26" x14ac:dyDescent="0.2">
      <c r="Z23768" s="5"/>
    </row>
    <row r="23769" spans="26:26" x14ac:dyDescent="0.2">
      <c r="Z23769" s="5"/>
    </row>
    <row r="23770" spans="26:26" x14ac:dyDescent="0.2">
      <c r="Z23770" s="5"/>
    </row>
    <row r="23771" spans="26:26" x14ac:dyDescent="0.2">
      <c r="Z23771" s="5"/>
    </row>
    <row r="23772" spans="26:26" x14ac:dyDescent="0.2">
      <c r="Z23772" s="5"/>
    </row>
    <row r="23773" spans="26:26" x14ac:dyDescent="0.2">
      <c r="Z23773" s="5"/>
    </row>
    <row r="23774" spans="26:26" x14ac:dyDescent="0.2">
      <c r="Z23774" s="5"/>
    </row>
    <row r="23775" spans="26:26" x14ac:dyDescent="0.2">
      <c r="Z23775" s="5"/>
    </row>
    <row r="23776" spans="26:26" x14ac:dyDescent="0.2">
      <c r="Z23776" s="5"/>
    </row>
    <row r="23777" spans="26:26" x14ac:dyDescent="0.2">
      <c r="Z23777" s="5"/>
    </row>
    <row r="23778" spans="26:26" x14ac:dyDescent="0.2">
      <c r="Z23778" s="5"/>
    </row>
    <row r="23779" spans="26:26" x14ac:dyDescent="0.2">
      <c r="Z23779" s="5"/>
    </row>
    <row r="23780" spans="26:26" x14ac:dyDescent="0.2">
      <c r="Z23780" s="5"/>
    </row>
    <row r="23781" spans="26:26" x14ac:dyDescent="0.2">
      <c r="Z23781" s="5"/>
    </row>
    <row r="23782" spans="26:26" x14ac:dyDescent="0.2">
      <c r="Z23782" s="5"/>
    </row>
    <row r="23783" spans="26:26" x14ac:dyDescent="0.2">
      <c r="Z23783" s="5"/>
    </row>
    <row r="23784" spans="26:26" x14ac:dyDescent="0.2">
      <c r="Z23784" s="5"/>
    </row>
    <row r="23785" spans="26:26" x14ac:dyDescent="0.2">
      <c r="Z23785" s="5"/>
    </row>
    <row r="23786" spans="26:26" x14ac:dyDescent="0.2">
      <c r="Z23786" s="5"/>
    </row>
    <row r="23787" spans="26:26" x14ac:dyDescent="0.2">
      <c r="Z23787" s="5"/>
    </row>
    <row r="23788" spans="26:26" x14ac:dyDescent="0.2">
      <c r="Z23788" s="5"/>
    </row>
    <row r="23789" spans="26:26" x14ac:dyDescent="0.2">
      <c r="Z23789" s="5"/>
    </row>
    <row r="23790" spans="26:26" x14ac:dyDescent="0.2">
      <c r="Z23790" s="5"/>
    </row>
    <row r="23791" spans="26:26" x14ac:dyDescent="0.2">
      <c r="Z23791" s="5"/>
    </row>
    <row r="23792" spans="26:26" x14ac:dyDescent="0.2">
      <c r="Z23792" s="5"/>
    </row>
    <row r="23793" spans="26:26" x14ac:dyDescent="0.2">
      <c r="Z23793" s="5"/>
    </row>
    <row r="23794" spans="26:26" x14ac:dyDescent="0.2">
      <c r="Z23794" s="5"/>
    </row>
    <row r="23795" spans="26:26" x14ac:dyDescent="0.2">
      <c r="Z23795" s="5"/>
    </row>
    <row r="23796" spans="26:26" x14ac:dyDescent="0.2">
      <c r="Z23796" s="5"/>
    </row>
    <row r="23797" spans="26:26" x14ac:dyDescent="0.2">
      <c r="Z23797" s="5"/>
    </row>
    <row r="23798" spans="26:26" x14ac:dyDescent="0.2">
      <c r="Z23798" s="5"/>
    </row>
    <row r="23799" spans="26:26" x14ac:dyDescent="0.2">
      <c r="Z23799" s="5"/>
    </row>
    <row r="23800" spans="26:26" x14ac:dyDescent="0.2">
      <c r="Z23800" s="5"/>
    </row>
    <row r="23801" spans="26:26" x14ac:dyDescent="0.2">
      <c r="Z23801" s="5"/>
    </row>
    <row r="23802" spans="26:26" x14ac:dyDescent="0.2">
      <c r="Z23802" s="5"/>
    </row>
    <row r="23803" spans="26:26" x14ac:dyDescent="0.2">
      <c r="Z23803" s="5"/>
    </row>
    <row r="23804" spans="26:26" x14ac:dyDescent="0.2">
      <c r="Z23804" s="5"/>
    </row>
    <row r="23805" spans="26:26" x14ac:dyDescent="0.2">
      <c r="Z23805" s="5"/>
    </row>
    <row r="23806" spans="26:26" x14ac:dyDescent="0.2">
      <c r="Z23806" s="5"/>
    </row>
    <row r="23807" spans="26:26" x14ac:dyDescent="0.2">
      <c r="Z23807" s="5"/>
    </row>
    <row r="23808" spans="26:26" x14ac:dyDescent="0.2">
      <c r="Z23808" s="5"/>
    </row>
    <row r="23809" spans="26:26" x14ac:dyDescent="0.2">
      <c r="Z23809" s="5"/>
    </row>
    <row r="23810" spans="26:26" x14ac:dyDescent="0.2">
      <c r="Z23810" s="5"/>
    </row>
    <row r="23811" spans="26:26" x14ac:dyDescent="0.2">
      <c r="Z23811" s="5"/>
    </row>
    <row r="23812" spans="26:26" x14ac:dyDescent="0.2">
      <c r="Z23812" s="5"/>
    </row>
    <row r="23813" spans="26:26" x14ac:dyDescent="0.2">
      <c r="Z23813" s="5"/>
    </row>
    <row r="23814" spans="26:26" x14ac:dyDescent="0.2">
      <c r="Z23814" s="5"/>
    </row>
    <row r="23815" spans="26:26" x14ac:dyDescent="0.2">
      <c r="Z23815" s="5"/>
    </row>
    <row r="23816" spans="26:26" x14ac:dyDescent="0.2">
      <c r="Z23816" s="5"/>
    </row>
    <row r="23817" spans="26:26" x14ac:dyDescent="0.2">
      <c r="Z23817" s="5"/>
    </row>
    <row r="23818" spans="26:26" x14ac:dyDescent="0.2">
      <c r="Z23818" s="5"/>
    </row>
    <row r="23819" spans="26:26" x14ac:dyDescent="0.2">
      <c r="Z23819" s="5"/>
    </row>
    <row r="23820" spans="26:26" x14ac:dyDescent="0.2">
      <c r="Z23820" s="5"/>
    </row>
    <row r="23821" spans="26:26" x14ac:dyDescent="0.2">
      <c r="Z23821" s="5"/>
    </row>
    <row r="23822" spans="26:26" x14ac:dyDescent="0.2">
      <c r="Z23822" s="5"/>
    </row>
    <row r="23823" spans="26:26" x14ac:dyDescent="0.2">
      <c r="Z23823" s="5"/>
    </row>
    <row r="23824" spans="26:26" x14ac:dyDescent="0.2">
      <c r="Z23824" s="5"/>
    </row>
    <row r="23825" spans="26:26" x14ac:dyDescent="0.2">
      <c r="Z23825" s="5"/>
    </row>
    <row r="23826" spans="26:26" x14ac:dyDescent="0.2">
      <c r="Z23826" s="5"/>
    </row>
    <row r="23827" spans="26:26" x14ac:dyDescent="0.2">
      <c r="Z23827" s="5"/>
    </row>
    <row r="23828" spans="26:26" x14ac:dyDescent="0.2">
      <c r="Z23828" s="5"/>
    </row>
    <row r="23829" spans="26:26" x14ac:dyDescent="0.2">
      <c r="Z23829" s="5"/>
    </row>
    <row r="23830" spans="26:26" x14ac:dyDescent="0.2">
      <c r="Z23830" s="5"/>
    </row>
    <row r="23831" spans="26:26" x14ac:dyDescent="0.2">
      <c r="Z23831" s="5"/>
    </row>
    <row r="23832" spans="26:26" x14ac:dyDescent="0.2">
      <c r="Z23832" s="5"/>
    </row>
    <row r="23833" spans="26:26" x14ac:dyDescent="0.2">
      <c r="Z23833" s="5"/>
    </row>
    <row r="23834" spans="26:26" x14ac:dyDescent="0.2">
      <c r="Z23834" s="5"/>
    </row>
    <row r="23835" spans="26:26" x14ac:dyDescent="0.2">
      <c r="Z23835" s="5"/>
    </row>
    <row r="23836" spans="26:26" x14ac:dyDescent="0.2">
      <c r="Z23836" s="5"/>
    </row>
    <row r="23837" spans="26:26" x14ac:dyDescent="0.2">
      <c r="Z23837" s="5"/>
    </row>
    <row r="23838" spans="26:26" x14ac:dyDescent="0.2">
      <c r="Z23838" s="5"/>
    </row>
    <row r="23839" spans="26:26" x14ac:dyDescent="0.2">
      <c r="Z23839" s="5"/>
    </row>
    <row r="23840" spans="26:26" x14ac:dyDescent="0.2">
      <c r="Z23840" s="5"/>
    </row>
    <row r="23841" spans="26:26" x14ac:dyDescent="0.2">
      <c r="Z23841" s="5"/>
    </row>
    <row r="23842" spans="26:26" x14ac:dyDescent="0.2">
      <c r="Z23842" s="5"/>
    </row>
    <row r="23843" spans="26:26" x14ac:dyDescent="0.2">
      <c r="Z23843" s="5"/>
    </row>
    <row r="23844" spans="26:26" x14ac:dyDescent="0.2">
      <c r="Z23844" s="5"/>
    </row>
    <row r="23845" spans="26:26" x14ac:dyDescent="0.2">
      <c r="Z23845" s="5"/>
    </row>
    <row r="23846" spans="26:26" x14ac:dyDescent="0.2">
      <c r="Z23846" s="5"/>
    </row>
    <row r="23847" spans="26:26" x14ac:dyDescent="0.2">
      <c r="Z23847" s="5"/>
    </row>
    <row r="23848" spans="26:26" x14ac:dyDescent="0.2">
      <c r="Z23848" s="5"/>
    </row>
    <row r="23849" spans="26:26" x14ac:dyDescent="0.2">
      <c r="Z23849" s="5"/>
    </row>
    <row r="23850" spans="26:26" x14ac:dyDescent="0.2">
      <c r="Z23850" s="5"/>
    </row>
    <row r="23851" spans="26:26" x14ac:dyDescent="0.2">
      <c r="Z23851" s="5"/>
    </row>
    <row r="23852" spans="26:26" x14ac:dyDescent="0.2">
      <c r="Z23852" s="5"/>
    </row>
    <row r="23853" spans="26:26" x14ac:dyDescent="0.2">
      <c r="Z23853" s="5"/>
    </row>
    <row r="23854" spans="26:26" x14ac:dyDescent="0.2">
      <c r="Z23854" s="5"/>
    </row>
    <row r="23855" spans="26:26" x14ac:dyDescent="0.2">
      <c r="Z23855" s="5"/>
    </row>
    <row r="23856" spans="26:26" x14ac:dyDescent="0.2">
      <c r="Z23856" s="5"/>
    </row>
    <row r="23857" spans="26:26" x14ac:dyDescent="0.2">
      <c r="Z23857" s="5"/>
    </row>
    <row r="23858" spans="26:26" x14ac:dyDescent="0.2">
      <c r="Z23858" s="5"/>
    </row>
    <row r="23859" spans="26:26" x14ac:dyDescent="0.2">
      <c r="Z23859" s="5"/>
    </row>
    <row r="23860" spans="26:26" x14ac:dyDescent="0.2">
      <c r="Z23860" s="5"/>
    </row>
    <row r="23861" spans="26:26" x14ac:dyDescent="0.2">
      <c r="Z23861" s="5"/>
    </row>
    <row r="23862" spans="26:26" x14ac:dyDescent="0.2">
      <c r="Z23862" s="5"/>
    </row>
    <row r="23863" spans="26:26" x14ac:dyDescent="0.2">
      <c r="Z23863" s="5"/>
    </row>
    <row r="23864" spans="26:26" x14ac:dyDescent="0.2">
      <c r="Z23864" s="5"/>
    </row>
    <row r="23865" spans="26:26" x14ac:dyDescent="0.2">
      <c r="Z23865" s="5"/>
    </row>
    <row r="23866" spans="26:26" x14ac:dyDescent="0.2">
      <c r="Z23866" s="5"/>
    </row>
    <row r="23867" spans="26:26" x14ac:dyDescent="0.2">
      <c r="Z23867" s="5"/>
    </row>
    <row r="23868" spans="26:26" x14ac:dyDescent="0.2">
      <c r="Z23868" s="5"/>
    </row>
    <row r="23869" spans="26:26" x14ac:dyDescent="0.2">
      <c r="Z23869" s="5"/>
    </row>
    <row r="23870" spans="26:26" x14ac:dyDescent="0.2">
      <c r="Z23870" s="5"/>
    </row>
    <row r="23871" spans="26:26" x14ac:dyDescent="0.2">
      <c r="Z23871" s="5"/>
    </row>
    <row r="23872" spans="26:26" x14ac:dyDescent="0.2">
      <c r="Z23872" s="5"/>
    </row>
    <row r="23873" spans="26:26" x14ac:dyDescent="0.2">
      <c r="Z23873" s="5"/>
    </row>
    <row r="23874" spans="26:26" x14ac:dyDescent="0.2">
      <c r="Z23874" s="5"/>
    </row>
    <row r="23875" spans="26:26" x14ac:dyDescent="0.2">
      <c r="Z23875" s="5"/>
    </row>
    <row r="23876" spans="26:26" x14ac:dyDescent="0.2">
      <c r="Z23876" s="5"/>
    </row>
    <row r="23877" spans="26:26" x14ac:dyDescent="0.2">
      <c r="Z23877" s="5"/>
    </row>
    <row r="23878" spans="26:26" x14ac:dyDescent="0.2">
      <c r="Z23878" s="5"/>
    </row>
    <row r="23879" spans="26:26" x14ac:dyDescent="0.2">
      <c r="Z23879" s="5"/>
    </row>
    <row r="23880" spans="26:26" x14ac:dyDescent="0.2">
      <c r="Z23880" s="5"/>
    </row>
    <row r="23881" spans="26:26" x14ac:dyDescent="0.2">
      <c r="Z23881" s="5"/>
    </row>
    <row r="23882" spans="26:26" x14ac:dyDescent="0.2">
      <c r="Z23882" s="5"/>
    </row>
    <row r="23883" spans="26:26" x14ac:dyDescent="0.2">
      <c r="Z23883" s="5"/>
    </row>
    <row r="23884" spans="26:26" x14ac:dyDescent="0.2">
      <c r="Z23884" s="5"/>
    </row>
    <row r="23885" spans="26:26" x14ac:dyDescent="0.2">
      <c r="Z23885" s="5"/>
    </row>
    <row r="23886" spans="26:26" x14ac:dyDescent="0.2">
      <c r="Z23886" s="5"/>
    </row>
    <row r="23887" spans="26:26" x14ac:dyDescent="0.2">
      <c r="Z23887" s="5"/>
    </row>
    <row r="23888" spans="26:26" x14ac:dyDescent="0.2">
      <c r="Z23888" s="5"/>
    </row>
    <row r="23889" spans="26:26" x14ac:dyDescent="0.2">
      <c r="Z23889" s="5"/>
    </row>
    <row r="23890" spans="26:26" x14ac:dyDescent="0.2">
      <c r="Z23890" s="5"/>
    </row>
    <row r="23891" spans="26:26" x14ac:dyDescent="0.2">
      <c r="Z23891" s="5"/>
    </row>
    <row r="23892" spans="26:26" x14ac:dyDescent="0.2">
      <c r="Z23892" s="5"/>
    </row>
    <row r="23893" spans="26:26" x14ac:dyDescent="0.2">
      <c r="Z23893" s="5"/>
    </row>
    <row r="23894" spans="26:26" x14ac:dyDescent="0.2">
      <c r="Z23894" s="5"/>
    </row>
    <row r="23895" spans="26:26" x14ac:dyDescent="0.2">
      <c r="Z23895" s="5"/>
    </row>
    <row r="23896" spans="26:26" x14ac:dyDescent="0.2">
      <c r="Z23896" s="5"/>
    </row>
    <row r="23897" spans="26:26" x14ac:dyDescent="0.2">
      <c r="Z23897" s="5"/>
    </row>
    <row r="23898" spans="26:26" x14ac:dyDescent="0.2">
      <c r="Z23898" s="5"/>
    </row>
    <row r="23899" spans="26:26" x14ac:dyDescent="0.2">
      <c r="Z23899" s="5"/>
    </row>
    <row r="23900" spans="26:26" x14ac:dyDescent="0.2">
      <c r="Z23900" s="5"/>
    </row>
    <row r="23901" spans="26:26" x14ac:dyDescent="0.2">
      <c r="Z23901" s="5"/>
    </row>
    <row r="23902" spans="26:26" x14ac:dyDescent="0.2">
      <c r="Z23902" s="5"/>
    </row>
    <row r="23903" spans="26:26" x14ac:dyDescent="0.2">
      <c r="Z23903" s="5"/>
    </row>
    <row r="23904" spans="26:26" x14ac:dyDescent="0.2">
      <c r="Z23904" s="5"/>
    </row>
    <row r="23905" spans="26:26" x14ac:dyDescent="0.2">
      <c r="Z23905" s="5"/>
    </row>
    <row r="23906" spans="26:26" x14ac:dyDescent="0.2">
      <c r="Z23906" s="5"/>
    </row>
    <row r="23907" spans="26:26" x14ac:dyDescent="0.2">
      <c r="Z23907" s="5"/>
    </row>
    <row r="23908" spans="26:26" x14ac:dyDescent="0.2">
      <c r="Z23908" s="5"/>
    </row>
    <row r="23909" spans="26:26" x14ac:dyDescent="0.2">
      <c r="Z23909" s="5"/>
    </row>
    <row r="23910" spans="26:26" x14ac:dyDescent="0.2">
      <c r="Z23910" s="5"/>
    </row>
    <row r="23911" spans="26:26" x14ac:dyDescent="0.2">
      <c r="Z23911" s="5"/>
    </row>
    <row r="23912" spans="26:26" x14ac:dyDescent="0.2">
      <c r="Z23912" s="5"/>
    </row>
    <row r="23913" spans="26:26" x14ac:dyDescent="0.2">
      <c r="Z23913" s="5"/>
    </row>
    <row r="23914" spans="26:26" x14ac:dyDescent="0.2">
      <c r="Z23914" s="5"/>
    </row>
    <row r="23915" spans="26:26" x14ac:dyDescent="0.2">
      <c r="Z23915" s="5"/>
    </row>
    <row r="23916" spans="26:26" x14ac:dyDescent="0.2">
      <c r="Z23916" s="5"/>
    </row>
    <row r="23917" spans="26:26" x14ac:dyDescent="0.2">
      <c r="Z23917" s="5"/>
    </row>
    <row r="23918" spans="26:26" x14ac:dyDescent="0.2">
      <c r="Z23918" s="5"/>
    </row>
    <row r="23919" spans="26:26" x14ac:dyDescent="0.2">
      <c r="Z23919" s="5"/>
    </row>
    <row r="23920" spans="26:26" x14ac:dyDescent="0.2">
      <c r="Z23920" s="5"/>
    </row>
    <row r="23921" spans="26:26" x14ac:dyDescent="0.2">
      <c r="Z23921" s="5"/>
    </row>
    <row r="23922" spans="26:26" x14ac:dyDescent="0.2">
      <c r="Z23922" s="5"/>
    </row>
    <row r="23923" spans="26:26" x14ac:dyDescent="0.2">
      <c r="Z23923" s="5"/>
    </row>
    <row r="23924" spans="26:26" x14ac:dyDescent="0.2">
      <c r="Z23924" s="5"/>
    </row>
    <row r="23925" spans="26:26" x14ac:dyDescent="0.2">
      <c r="Z23925" s="5"/>
    </row>
    <row r="23926" spans="26:26" x14ac:dyDescent="0.2">
      <c r="Z23926" s="5"/>
    </row>
    <row r="23927" spans="26:26" x14ac:dyDescent="0.2">
      <c r="Z23927" s="5"/>
    </row>
    <row r="23928" spans="26:26" x14ac:dyDescent="0.2">
      <c r="Z23928" s="5"/>
    </row>
    <row r="23929" spans="26:26" x14ac:dyDescent="0.2">
      <c r="Z23929" s="5"/>
    </row>
    <row r="23930" spans="26:26" x14ac:dyDescent="0.2">
      <c r="Z23930" s="5"/>
    </row>
    <row r="23931" spans="26:26" x14ac:dyDescent="0.2">
      <c r="Z23931" s="5"/>
    </row>
    <row r="23932" spans="26:26" x14ac:dyDescent="0.2">
      <c r="Z23932" s="5"/>
    </row>
    <row r="23933" spans="26:26" x14ac:dyDescent="0.2">
      <c r="Z23933" s="5"/>
    </row>
    <row r="23934" spans="26:26" x14ac:dyDescent="0.2">
      <c r="Z23934" s="5"/>
    </row>
    <row r="23935" spans="26:26" x14ac:dyDescent="0.2">
      <c r="Z23935" s="5"/>
    </row>
    <row r="23936" spans="26:26" x14ac:dyDescent="0.2">
      <c r="Z23936" s="5"/>
    </row>
    <row r="23937" spans="26:26" x14ac:dyDescent="0.2">
      <c r="Z23937" s="5"/>
    </row>
    <row r="23938" spans="26:26" x14ac:dyDescent="0.2">
      <c r="Z23938" s="5"/>
    </row>
    <row r="23939" spans="26:26" x14ac:dyDescent="0.2">
      <c r="Z23939" s="5"/>
    </row>
    <row r="23940" spans="26:26" x14ac:dyDescent="0.2">
      <c r="Z23940" s="5"/>
    </row>
    <row r="23941" spans="26:26" x14ac:dyDescent="0.2">
      <c r="Z23941" s="5"/>
    </row>
    <row r="23942" spans="26:26" x14ac:dyDescent="0.2">
      <c r="Z23942" s="5"/>
    </row>
    <row r="23943" spans="26:26" x14ac:dyDescent="0.2">
      <c r="Z23943" s="5"/>
    </row>
    <row r="23944" spans="26:26" x14ac:dyDescent="0.2">
      <c r="Z23944" s="5"/>
    </row>
    <row r="23945" spans="26:26" x14ac:dyDescent="0.2">
      <c r="Z23945" s="5"/>
    </row>
    <row r="23946" spans="26:26" x14ac:dyDescent="0.2">
      <c r="Z23946" s="5"/>
    </row>
    <row r="23947" spans="26:26" x14ac:dyDescent="0.2">
      <c r="Z23947" s="5"/>
    </row>
    <row r="23948" spans="26:26" x14ac:dyDescent="0.2">
      <c r="Z23948" s="5"/>
    </row>
    <row r="23949" spans="26:26" x14ac:dyDescent="0.2">
      <c r="Z23949" s="5"/>
    </row>
    <row r="23950" spans="26:26" x14ac:dyDescent="0.2">
      <c r="Z23950" s="5"/>
    </row>
    <row r="23951" spans="26:26" x14ac:dyDescent="0.2">
      <c r="Z23951" s="5"/>
    </row>
    <row r="23952" spans="26:26" x14ac:dyDescent="0.2">
      <c r="Z23952" s="5"/>
    </row>
    <row r="23953" spans="26:26" x14ac:dyDescent="0.2">
      <c r="Z23953" s="5"/>
    </row>
    <row r="23954" spans="26:26" x14ac:dyDescent="0.2">
      <c r="Z23954" s="5"/>
    </row>
    <row r="23955" spans="26:26" x14ac:dyDescent="0.2">
      <c r="Z23955" s="5"/>
    </row>
    <row r="23956" spans="26:26" x14ac:dyDescent="0.2">
      <c r="Z23956" s="5"/>
    </row>
    <row r="23957" spans="26:26" x14ac:dyDescent="0.2">
      <c r="Z23957" s="5"/>
    </row>
    <row r="23958" spans="26:26" x14ac:dyDescent="0.2">
      <c r="Z23958" s="5"/>
    </row>
    <row r="23959" spans="26:26" x14ac:dyDescent="0.2">
      <c r="Z23959" s="5"/>
    </row>
    <row r="23960" spans="26:26" x14ac:dyDescent="0.2">
      <c r="Z23960" s="5"/>
    </row>
    <row r="23961" spans="26:26" x14ac:dyDescent="0.2">
      <c r="Z23961" s="5"/>
    </row>
    <row r="23962" spans="26:26" x14ac:dyDescent="0.2">
      <c r="Z23962" s="5"/>
    </row>
    <row r="23963" spans="26:26" x14ac:dyDescent="0.2">
      <c r="Z23963" s="5"/>
    </row>
    <row r="23964" spans="26:26" x14ac:dyDescent="0.2">
      <c r="Z23964" s="5"/>
    </row>
    <row r="23965" spans="26:26" x14ac:dyDescent="0.2">
      <c r="Z23965" s="5"/>
    </row>
    <row r="23966" spans="26:26" x14ac:dyDescent="0.2">
      <c r="Z23966" s="5"/>
    </row>
    <row r="23967" spans="26:26" x14ac:dyDescent="0.2">
      <c r="Z23967" s="5"/>
    </row>
    <row r="23968" spans="26:26" x14ac:dyDescent="0.2">
      <c r="Z23968" s="5"/>
    </row>
    <row r="23969" spans="26:26" x14ac:dyDescent="0.2">
      <c r="Z23969" s="5"/>
    </row>
    <row r="23970" spans="26:26" x14ac:dyDescent="0.2">
      <c r="Z23970" s="5"/>
    </row>
    <row r="23971" spans="26:26" x14ac:dyDescent="0.2">
      <c r="Z23971" s="5"/>
    </row>
    <row r="23972" spans="26:26" x14ac:dyDescent="0.2">
      <c r="Z23972" s="5"/>
    </row>
    <row r="23973" spans="26:26" x14ac:dyDescent="0.2">
      <c r="Z23973" s="5"/>
    </row>
    <row r="23974" spans="26:26" x14ac:dyDescent="0.2">
      <c r="Z23974" s="5"/>
    </row>
    <row r="23975" spans="26:26" x14ac:dyDescent="0.2">
      <c r="Z23975" s="5"/>
    </row>
    <row r="23976" spans="26:26" x14ac:dyDescent="0.2">
      <c r="Z23976" s="5"/>
    </row>
    <row r="23977" spans="26:26" x14ac:dyDescent="0.2">
      <c r="Z23977" s="5"/>
    </row>
    <row r="23978" spans="26:26" x14ac:dyDescent="0.2">
      <c r="Z23978" s="5"/>
    </row>
    <row r="23979" spans="26:26" x14ac:dyDescent="0.2">
      <c r="Z23979" s="5"/>
    </row>
    <row r="23980" spans="26:26" x14ac:dyDescent="0.2">
      <c r="Z23980" s="5"/>
    </row>
    <row r="23981" spans="26:26" x14ac:dyDescent="0.2">
      <c r="Z23981" s="5"/>
    </row>
    <row r="23982" spans="26:26" x14ac:dyDescent="0.2">
      <c r="Z23982" s="5"/>
    </row>
    <row r="23983" spans="26:26" x14ac:dyDescent="0.2">
      <c r="Z23983" s="5"/>
    </row>
    <row r="23984" spans="26:26" x14ac:dyDescent="0.2">
      <c r="Z23984" s="5"/>
    </row>
    <row r="23985" spans="26:26" x14ac:dyDescent="0.2">
      <c r="Z23985" s="5"/>
    </row>
    <row r="23986" spans="26:26" x14ac:dyDescent="0.2">
      <c r="Z23986" s="5"/>
    </row>
    <row r="23987" spans="26:26" x14ac:dyDescent="0.2">
      <c r="Z23987" s="5"/>
    </row>
    <row r="23988" spans="26:26" x14ac:dyDescent="0.2">
      <c r="Z23988" s="5"/>
    </row>
    <row r="23989" spans="26:26" x14ac:dyDescent="0.2">
      <c r="Z23989" s="5"/>
    </row>
    <row r="23990" spans="26:26" x14ac:dyDescent="0.2">
      <c r="Z23990" s="5"/>
    </row>
    <row r="23991" spans="26:26" x14ac:dyDescent="0.2">
      <c r="Z23991" s="5"/>
    </row>
    <row r="23992" spans="26:26" x14ac:dyDescent="0.2">
      <c r="Z23992" s="5"/>
    </row>
    <row r="23993" spans="26:26" x14ac:dyDescent="0.2">
      <c r="Z23993" s="5"/>
    </row>
    <row r="23994" spans="26:26" x14ac:dyDescent="0.2">
      <c r="Z23994" s="5"/>
    </row>
    <row r="23995" spans="26:26" x14ac:dyDescent="0.2">
      <c r="Z23995" s="5"/>
    </row>
    <row r="23996" spans="26:26" x14ac:dyDescent="0.2">
      <c r="Z23996" s="5"/>
    </row>
    <row r="23997" spans="26:26" x14ac:dyDescent="0.2">
      <c r="Z23997" s="5"/>
    </row>
    <row r="23998" spans="26:26" x14ac:dyDescent="0.2">
      <c r="Z23998" s="5"/>
    </row>
    <row r="23999" spans="26:26" x14ac:dyDescent="0.2">
      <c r="Z23999" s="5"/>
    </row>
    <row r="24000" spans="26:26" x14ac:dyDescent="0.2">
      <c r="Z24000" s="5"/>
    </row>
    <row r="24001" spans="26:26" x14ac:dyDescent="0.2">
      <c r="Z24001" s="5"/>
    </row>
    <row r="24002" spans="26:26" x14ac:dyDescent="0.2">
      <c r="Z24002" s="5"/>
    </row>
    <row r="24003" spans="26:26" x14ac:dyDescent="0.2">
      <c r="Z24003" s="5"/>
    </row>
    <row r="24004" spans="26:26" x14ac:dyDescent="0.2">
      <c r="Z24004" s="5"/>
    </row>
    <row r="24005" spans="26:26" x14ac:dyDescent="0.2">
      <c r="Z24005" s="5"/>
    </row>
    <row r="24006" spans="26:26" x14ac:dyDescent="0.2">
      <c r="Z24006" s="5"/>
    </row>
    <row r="24007" spans="26:26" x14ac:dyDescent="0.2">
      <c r="Z24007" s="5"/>
    </row>
    <row r="24008" spans="26:26" x14ac:dyDescent="0.2">
      <c r="Z24008" s="5"/>
    </row>
    <row r="24009" spans="26:26" x14ac:dyDescent="0.2">
      <c r="Z24009" s="5"/>
    </row>
    <row r="24010" spans="26:26" x14ac:dyDescent="0.2">
      <c r="Z24010" s="5"/>
    </row>
    <row r="24011" spans="26:26" x14ac:dyDescent="0.2">
      <c r="Z24011" s="5"/>
    </row>
    <row r="24012" spans="26:26" x14ac:dyDescent="0.2">
      <c r="Z24012" s="5"/>
    </row>
    <row r="24013" spans="26:26" x14ac:dyDescent="0.2">
      <c r="Z24013" s="5"/>
    </row>
    <row r="24014" spans="26:26" x14ac:dyDescent="0.2">
      <c r="Z24014" s="5"/>
    </row>
    <row r="24015" spans="26:26" x14ac:dyDescent="0.2">
      <c r="Z24015" s="5"/>
    </row>
    <row r="24016" spans="26:26" x14ac:dyDescent="0.2">
      <c r="Z24016" s="5"/>
    </row>
    <row r="24017" spans="26:26" x14ac:dyDescent="0.2">
      <c r="Z24017" s="5"/>
    </row>
    <row r="24018" spans="26:26" x14ac:dyDescent="0.2">
      <c r="Z24018" s="5"/>
    </row>
    <row r="24019" spans="26:26" x14ac:dyDescent="0.2">
      <c r="Z24019" s="5"/>
    </row>
    <row r="24020" spans="26:26" x14ac:dyDescent="0.2">
      <c r="Z24020" s="5"/>
    </row>
    <row r="24021" spans="26:26" x14ac:dyDescent="0.2">
      <c r="Z24021" s="5"/>
    </row>
    <row r="24022" spans="26:26" x14ac:dyDescent="0.2">
      <c r="Z24022" s="5"/>
    </row>
    <row r="24023" spans="26:26" x14ac:dyDescent="0.2">
      <c r="Z24023" s="5"/>
    </row>
    <row r="24024" spans="26:26" x14ac:dyDescent="0.2">
      <c r="Z24024" s="5"/>
    </row>
    <row r="24025" spans="26:26" x14ac:dyDescent="0.2">
      <c r="Z24025" s="5"/>
    </row>
    <row r="24026" spans="26:26" x14ac:dyDescent="0.2">
      <c r="Z24026" s="5"/>
    </row>
    <row r="24027" spans="26:26" x14ac:dyDescent="0.2">
      <c r="Z24027" s="5"/>
    </row>
    <row r="24028" spans="26:26" x14ac:dyDescent="0.2">
      <c r="Z24028" s="5"/>
    </row>
    <row r="24029" spans="26:26" x14ac:dyDescent="0.2">
      <c r="Z24029" s="5"/>
    </row>
    <row r="24030" spans="26:26" x14ac:dyDescent="0.2">
      <c r="Z24030" s="5"/>
    </row>
    <row r="24031" spans="26:26" x14ac:dyDescent="0.2">
      <c r="Z24031" s="5"/>
    </row>
    <row r="24032" spans="26:26" x14ac:dyDescent="0.2">
      <c r="Z24032" s="5"/>
    </row>
    <row r="24033" spans="26:26" x14ac:dyDescent="0.2">
      <c r="Z24033" s="5"/>
    </row>
    <row r="24034" spans="26:26" x14ac:dyDescent="0.2">
      <c r="Z24034" s="5"/>
    </row>
    <row r="24035" spans="26:26" x14ac:dyDescent="0.2">
      <c r="Z24035" s="5"/>
    </row>
    <row r="24036" spans="26:26" x14ac:dyDescent="0.2">
      <c r="Z24036" s="5"/>
    </row>
    <row r="24037" spans="26:26" x14ac:dyDescent="0.2">
      <c r="Z24037" s="5"/>
    </row>
    <row r="24038" spans="26:26" x14ac:dyDescent="0.2">
      <c r="Z24038" s="5"/>
    </row>
    <row r="24039" spans="26:26" x14ac:dyDescent="0.2">
      <c r="Z24039" s="5"/>
    </row>
    <row r="24040" spans="26:26" x14ac:dyDescent="0.2">
      <c r="Z24040" s="5"/>
    </row>
    <row r="24041" spans="26:26" x14ac:dyDescent="0.2">
      <c r="Z24041" s="5"/>
    </row>
    <row r="24042" spans="26:26" x14ac:dyDescent="0.2">
      <c r="Z24042" s="5"/>
    </row>
    <row r="24043" spans="26:26" x14ac:dyDescent="0.2">
      <c r="Z24043" s="5"/>
    </row>
    <row r="24044" spans="26:26" x14ac:dyDescent="0.2">
      <c r="Z24044" s="5"/>
    </row>
    <row r="24045" spans="26:26" x14ac:dyDescent="0.2">
      <c r="Z24045" s="5"/>
    </row>
    <row r="24046" spans="26:26" x14ac:dyDescent="0.2">
      <c r="Z24046" s="5"/>
    </row>
    <row r="24047" spans="26:26" x14ac:dyDescent="0.2">
      <c r="Z24047" s="5"/>
    </row>
    <row r="24048" spans="26:26" x14ac:dyDescent="0.2">
      <c r="Z24048" s="5"/>
    </row>
    <row r="24049" spans="26:26" x14ac:dyDescent="0.2">
      <c r="Z24049" s="5"/>
    </row>
    <row r="24050" spans="26:26" x14ac:dyDescent="0.2">
      <c r="Z24050" s="5"/>
    </row>
    <row r="24051" spans="26:26" x14ac:dyDescent="0.2">
      <c r="Z24051" s="5"/>
    </row>
    <row r="24052" spans="26:26" x14ac:dyDescent="0.2">
      <c r="Z24052" s="5"/>
    </row>
    <row r="24053" spans="26:26" x14ac:dyDescent="0.2">
      <c r="Z24053" s="5"/>
    </row>
    <row r="24054" spans="26:26" x14ac:dyDescent="0.2">
      <c r="Z24054" s="5"/>
    </row>
    <row r="24055" spans="26:26" x14ac:dyDescent="0.2">
      <c r="Z24055" s="5"/>
    </row>
    <row r="24056" spans="26:26" x14ac:dyDescent="0.2">
      <c r="Z24056" s="5"/>
    </row>
    <row r="24057" spans="26:26" x14ac:dyDescent="0.2">
      <c r="Z24057" s="5"/>
    </row>
    <row r="24058" spans="26:26" x14ac:dyDescent="0.2">
      <c r="Z24058" s="5"/>
    </row>
    <row r="24059" spans="26:26" x14ac:dyDescent="0.2">
      <c r="Z24059" s="5"/>
    </row>
    <row r="24060" spans="26:26" x14ac:dyDescent="0.2">
      <c r="Z24060" s="5"/>
    </row>
    <row r="24061" spans="26:26" x14ac:dyDescent="0.2">
      <c r="Z24061" s="5"/>
    </row>
    <row r="24062" spans="26:26" x14ac:dyDescent="0.2">
      <c r="Z24062" s="5"/>
    </row>
    <row r="24063" spans="26:26" x14ac:dyDescent="0.2">
      <c r="Z24063" s="5"/>
    </row>
    <row r="24064" spans="26:26" x14ac:dyDescent="0.2">
      <c r="Z24064" s="5"/>
    </row>
    <row r="24065" spans="26:26" x14ac:dyDescent="0.2">
      <c r="Z24065" s="5"/>
    </row>
    <row r="24066" spans="26:26" x14ac:dyDescent="0.2">
      <c r="Z24066" s="5"/>
    </row>
    <row r="24067" spans="26:26" x14ac:dyDescent="0.2">
      <c r="Z24067" s="5"/>
    </row>
    <row r="24068" spans="26:26" x14ac:dyDescent="0.2">
      <c r="Z24068" s="5"/>
    </row>
    <row r="24069" spans="26:26" x14ac:dyDescent="0.2">
      <c r="Z24069" s="5"/>
    </row>
    <row r="24070" spans="26:26" x14ac:dyDescent="0.2">
      <c r="Z24070" s="5"/>
    </row>
    <row r="24071" spans="26:26" x14ac:dyDescent="0.2">
      <c r="Z24071" s="5"/>
    </row>
    <row r="24072" spans="26:26" x14ac:dyDescent="0.2">
      <c r="Z24072" s="5"/>
    </row>
    <row r="24073" spans="26:26" x14ac:dyDescent="0.2">
      <c r="Z24073" s="5"/>
    </row>
    <row r="24074" spans="26:26" x14ac:dyDescent="0.2">
      <c r="Z24074" s="5"/>
    </row>
    <row r="24075" spans="26:26" x14ac:dyDescent="0.2">
      <c r="Z24075" s="5"/>
    </row>
    <row r="24076" spans="26:26" x14ac:dyDescent="0.2">
      <c r="Z24076" s="5"/>
    </row>
    <row r="24077" spans="26:26" x14ac:dyDescent="0.2">
      <c r="Z24077" s="5"/>
    </row>
    <row r="24078" spans="26:26" x14ac:dyDescent="0.2">
      <c r="Z24078" s="5"/>
    </row>
    <row r="24079" spans="26:26" x14ac:dyDescent="0.2">
      <c r="Z24079" s="5"/>
    </row>
    <row r="24080" spans="26:26" x14ac:dyDescent="0.2">
      <c r="Z24080" s="5"/>
    </row>
    <row r="24081" spans="26:26" x14ac:dyDescent="0.2">
      <c r="Z24081" s="5"/>
    </row>
    <row r="24082" spans="26:26" x14ac:dyDescent="0.2">
      <c r="Z24082" s="5"/>
    </row>
    <row r="24083" spans="26:26" x14ac:dyDescent="0.2">
      <c r="Z24083" s="5"/>
    </row>
    <row r="24084" spans="26:26" x14ac:dyDescent="0.2">
      <c r="Z24084" s="5"/>
    </row>
    <row r="24085" spans="26:26" x14ac:dyDescent="0.2">
      <c r="Z24085" s="5"/>
    </row>
    <row r="24086" spans="26:26" x14ac:dyDescent="0.2">
      <c r="Z24086" s="5"/>
    </row>
    <row r="24087" spans="26:26" x14ac:dyDescent="0.2">
      <c r="Z24087" s="5"/>
    </row>
    <row r="24088" spans="26:26" x14ac:dyDescent="0.2">
      <c r="Z24088" s="5"/>
    </row>
    <row r="24089" spans="26:26" x14ac:dyDescent="0.2">
      <c r="Z24089" s="5"/>
    </row>
    <row r="24090" spans="26:26" x14ac:dyDescent="0.2">
      <c r="Z24090" s="5"/>
    </row>
    <row r="24091" spans="26:26" x14ac:dyDescent="0.2">
      <c r="Z24091" s="5"/>
    </row>
    <row r="24092" spans="26:26" x14ac:dyDescent="0.2">
      <c r="Z24092" s="5"/>
    </row>
    <row r="24093" spans="26:26" x14ac:dyDescent="0.2">
      <c r="Z24093" s="5"/>
    </row>
    <row r="24094" spans="26:26" x14ac:dyDescent="0.2">
      <c r="Z24094" s="5"/>
    </row>
    <row r="24095" spans="26:26" x14ac:dyDescent="0.2">
      <c r="Z24095" s="5"/>
    </row>
    <row r="24096" spans="26:26" x14ac:dyDescent="0.2">
      <c r="Z24096" s="5"/>
    </row>
    <row r="24097" spans="26:26" x14ac:dyDescent="0.2">
      <c r="Z24097" s="5"/>
    </row>
    <row r="24098" spans="26:26" x14ac:dyDescent="0.2">
      <c r="Z24098" s="5"/>
    </row>
    <row r="24099" spans="26:26" x14ac:dyDescent="0.2">
      <c r="Z24099" s="5"/>
    </row>
    <row r="24100" spans="26:26" x14ac:dyDescent="0.2">
      <c r="Z24100" s="5"/>
    </row>
    <row r="24101" spans="26:26" x14ac:dyDescent="0.2">
      <c r="Z24101" s="5"/>
    </row>
    <row r="24102" spans="26:26" x14ac:dyDescent="0.2">
      <c r="Z24102" s="5"/>
    </row>
    <row r="24103" spans="26:26" x14ac:dyDescent="0.2">
      <c r="Z24103" s="5"/>
    </row>
    <row r="24104" spans="26:26" x14ac:dyDescent="0.2">
      <c r="Z24104" s="5"/>
    </row>
    <row r="24105" spans="26:26" x14ac:dyDescent="0.2">
      <c r="Z24105" s="5"/>
    </row>
    <row r="24106" spans="26:26" x14ac:dyDescent="0.2">
      <c r="Z24106" s="5"/>
    </row>
    <row r="24107" spans="26:26" x14ac:dyDescent="0.2">
      <c r="Z24107" s="5"/>
    </row>
    <row r="24108" spans="26:26" x14ac:dyDescent="0.2">
      <c r="Z24108" s="5"/>
    </row>
    <row r="24109" spans="26:26" x14ac:dyDescent="0.2">
      <c r="Z24109" s="5"/>
    </row>
    <row r="24110" spans="26:26" x14ac:dyDescent="0.2">
      <c r="Z24110" s="5"/>
    </row>
    <row r="24111" spans="26:26" x14ac:dyDescent="0.2">
      <c r="Z24111" s="5"/>
    </row>
    <row r="24112" spans="26:26" x14ac:dyDescent="0.2">
      <c r="Z24112" s="5"/>
    </row>
    <row r="24113" spans="26:26" x14ac:dyDescent="0.2">
      <c r="Z24113" s="5"/>
    </row>
    <row r="24114" spans="26:26" x14ac:dyDescent="0.2">
      <c r="Z24114" s="5"/>
    </row>
    <row r="24115" spans="26:26" x14ac:dyDescent="0.2">
      <c r="Z24115" s="5"/>
    </row>
    <row r="24116" spans="26:26" x14ac:dyDescent="0.2">
      <c r="Z24116" s="5"/>
    </row>
    <row r="24117" spans="26:26" x14ac:dyDescent="0.2">
      <c r="Z24117" s="5"/>
    </row>
    <row r="24118" spans="26:26" x14ac:dyDescent="0.2">
      <c r="Z24118" s="5"/>
    </row>
    <row r="24119" spans="26:26" x14ac:dyDescent="0.2">
      <c r="Z24119" s="5"/>
    </row>
    <row r="24120" spans="26:26" x14ac:dyDescent="0.2">
      <c r="Z24120" s="5"/>
    </row>
    <row r="24121" spans="26:26" x14ac:dyDescent="0.2">
      <c r="Z24121" s="5"/>
    </row>
    <row r="24122" spans="26:26" x14ac:dyDescent="0.2">
      <c r="Z24122" s="5"/>
    </row>
    <row r="24123" spans="26:26" x14ac:dyDescent="0.2">
      <c r="Z24123" s="5"/>
    </row>
    <row r="24124" spans="26:26" x14ac:dyDescent="0.2">
      <c r="Z24124" s="5"/>
    </row>
    <row r="24125" spans="26:26" x14ac:dyDescent="0.2">
      <c r="Z24125" s="5"/>
    </row>
    <row r="24126" spans="26:26" x14ac:dyDescent="0.2">
      <c r="Z24126" s="5"/>
    </row>
    <row r="24127" spans="26:26" x14ac:dyDescent="0.2">
      <c r="Z24127" s="5"/>
    </row>
    <row r="24128" spans="26:26" x14ac:dyDescent="0.2">
      <c r="Z24128" s="5"/>
    </row>
    <row r="24129" spans="26:26" x14ac:dyDescent="0.2">
      <c r="Z24129" s="5"/>
    </row>
    <row r="24130" spans="26:26" x14ac:dyDescent="0.2">
      <c r="Z24130" s="5"/>
    </row>
    <row r="24131" spans="26:26" x14ac:dyDescent="0.2">
      <c r="Z24131" s="5"/>
    </row>
    <row r="24132" spans="26:26" x14ac:dyDescent="0.2">
      <c r="Z24132" s="5"/>
    </row>
    <row r="24133" spans="26:26" x14ac:dyDescent="0.2">
      <c r="Z24133" s="5"/>
    </row>
    <row r="24134" spans="26:26" x14ac:dyDescent="0.2">
      <c r="Z24134" s="5"/>
    </row>
    <row r="24135" spans="26:26" x14ac:dyDescent="0.2">
      <c r="Z24135" s="5"/>
    </row>
    <row r="24136" spans="26:26" x14ac:dyDescent="0.2">
      <c r="Z24136" s="5"/>
    </row>
    <row r="24137" spans="26:26" x14ac:dyDescent="0.2">
      <c r="Z24137" s="5"/>
    </row>
    <row r="24138" spans="26:26" x14ac:dyDescent="0.2">
      <c r="Z24138" s="5"/>
    </row>
    <row r="24139" spans="26:26" x14ac:dyDescent="0.2">
      <c r="Z24139" s="5"/>
    </row>
    <row r="24140" spans="26:26" x14ac:dyDescent="0.2">
      <c r="Z24140" s="5"/>
    </row>
    <row r="24141" spans="26:26" x14ac:dyDescent="0.2">
      <c r="Z24141" s="5"/>
    </row>
    <row r="24142" spans="26:26" x14ac:dyDescent="0.2">
      <c r="Z24142" s="5"/>
    </row>
    <row r="24143" spans="26:26" x14ac:dyDescent="0.2">
      <c r="Z24143" s="5"/>
    </row>
    <row r="24144" spans="26:26" x14ac:dyDescent="0.2">
      <c r="Z24144" s="5"/>
    </row>
    <row r="24145" spans="26:26" x14ac:dyDescent="0.2">
      <c r="Z24145" s="5"/>
    </row>
    <row r="24146" spans="26:26" x14ac:dyDescent="0.2">
      <c r="Z24146" s="5"/>
    </row>
    <row r="24147" spans="26:26" x14ac:dyDescent="0.2">
      <c r="Z24147" s="5"/>
    </row>
    <row r="24148" spans="26:26" x14ac:dyDescent="0.2">
      <c r="Z24148" s="5"/>
    </row>
    <row r="24149" spans="26:26" x14ac:dyDescent="0.2">
      <c r="Z24149" s="5"/>
    </row>
    <row r="24150" spans="26:26" x14ac:dyDescent="0.2">
      <c r="Z24150" s="5"/>
    </row>
    <row r="24151" spans="26:26" x14ac:dyDescent="0.2">
      <c r="Z24151" s="5"/>
    </row>
    <row r="24152" spans="26:26" x14ac:dyDescent="0.2">
      <c r="Z24152" s="5"/>
    </row>
    <row r="24153" spans="26:26" x14ac:dyDescent="0.2">
      <c r="Z24153" s="5"/>
    </row>
    <row r="24154" spans="26:26" x14ac:dyDescent="0.2">
      <c r="Z24154" s="5"/>
    </row>
    <row r="24155" spans="26:26" x14ac:dyDescent="0.2">
      <c r="Z24155" s="5"/>
    </row>
    <row r="24156" spans="26:26" x14ac:dyDescent="0.2">
      <c r="Z24156" s="5"/>
    </row>
    <row r="24157" spans="26:26" x14ac:dyDescent="0.2">
      <c r="Z24157" s="5"/>
    </row>
    <row r="24158" spans="26:26" x14ac:dyDescent="0.2">
      <c r="Z24158" s="5"/>
    </row>
    <row r="24159" spans="26:26" x14ac:dyDescent="0.2">
      <c r="Z24159" s="5"/>
    </row>
    <row r="24160" spans="26:26" x14ac:dyDescent="0.2">
      <c r="Z24160" s="5"/>
    </row>
    <row r="24161" spans="26:26" x14ac:dyDescent="0.2">
      <c r="Z24161" s="5"/>
    </row>
    <row r="24162" spans="26:26" x14ac:dyDescent="0.2">
      <c r="Z24162" s="5"/>
    </row>
    <row r="24163" spans="26:26" x14ac:dyDescent="0.2">
      <c r="Z24163" s="5"/>
    </row>
    <row r="24164" spans="26:26" x14ac:dyDescent="0.2">
      <c r="Z24164" s="5"/>
    </row>
    <row r="24165" spans="26:26" x14ac:dyDescent="0.2">
      <c r="Z24165" s="5"/>
    </row>
    <row r="24166" spans="26:26" x14ac:dyDescent="0.2">
      <c r="Z24166" s="5"/>
    </row>
    <row r="24167" spans="26:26" x14ac:dyDescent="0.2">
      <c r="Z24167" s="5"/>
    </row>
    <row r="24168" spans="26:26" x14ac:dyDescent="0.2">
      <c r="Z24168" s="5"/>
    </row>
    <row r="24169" spans="26:26" x14ac:dyDescent="0.2">
      <c r="Z24169" s="5"/>
    </row>
    <row r="24170" spans="26:26" x14ac:dyDescent="0.2">
      <c r="Z24170" s="5"/>
    </row>
    <row r="24171" spans="26:26" x14ac:dyDescent="0.2">
      <c r="Z24171" s="5"/>
    </row>
    <row r="24172" spans="26:26" x14ac:dyDescent="0.2">
      <c r="Z24172" s="5"/>
    </row>
    <row r="24173" spans="26:26" x14ac:dyDescent="0.2">
      <c r="Z24173" s="5"/>
    </row>
    <row r="24174" spans="26:26" x14ac:dyDescent="0.2">
      <c r="Z24174" s="5"/>
    </row>
    <row r="24175" spans="26:26" x14ac:dyDescent="0.2">
      <c r="Z24175" s="5"/>
    </row>
    <row r="24176" spans="26:26" x14ac:dyDescent="0.2">
      <c r="Z24176" s="5"/>
    </row>
    <row r="24177" spans="26:26" x14ac:dyDescent="0.2">
      <c r="Z24177" s="5"/>
    </row>
    <row r="24178" spans="26:26" x14ac:dyDescent="0.2">
      <c r="Z24178" s="5"/>
    </row>
    <row r="24179" spans="26:26" x14ac:dyDescent="0.2">
      <c r="Z24179" s="5"/>
    </row>
    <row r="24180" spans="26:26" x14ac:dyDescent="0.2">
      <c r="Z24180" s="5"/>
    </row>
    <row r="24181" spans="26:26" x14ac:dyDescent="0.2">
      <c r="Z24181" s="5"/>
    </row>
    <row r="24182" spans="26:26" x14ac:dyDescent="0.2">
      <c r="Z24182" s="5"/>
    </row>
    <row r="24183" spans="26:26" x14ac:dyDescent="0.2">
      <c r="Z24183" s="5"/>
    </row>
    <row r="24184" spans="26:26" x14ac:dyDescent="0.2">
      <c r="Z24184" s="5"/>
    </row>
    <row r="24185" spans="26:26" x14ac:dyDescent="0.2">
      <c r="Z24185" s="5"/>
    </row>
    <row r="24186" spans="26:26" x14ac:dyDescent="0.2">
      <c r="Z24186" s="5"/>
    </row>
    <row r="24187" spans="26:26" x14ac:dyDescent="0.2">
      <c r="Z24187" s="5"/>
    </row>
    <row r="24188" spans="26:26" x14ac:dyDescent="0.2">
      <c r="Z24188" s="5"/>
    </row>
    <row r="24189" spans="26:26" x14ac:dyDescent="0.2">
      <c r="Z24189" s="5"/>
    </row>
    <row r="24190" spans="26:26" x14ac:dyDescent="0.2">
      <c r="Z24190" s="5"/>
    </row>
    <row r="24191" spans="26:26" x14ac:dyDescent="0.2">
      <c r="Z24191" s="5"/>
    </row>
    <row r="24192" spans="26:26" x14ac:dyDescent="0.2">
      <c r="Z24192" s="5"/>
    </row>
    <row r="24193" spans="26:26" x14ac:dyDescent="0.2">
      <c r="Z24193" s="5"/>
    </row>
    <row r="24194" spans="26:26" x14ac:dyDescent="0.2">
      <c r="Z24194" s="5"/>
    </row>
    <row r="24195" spans="26:26" x14ac:dyDescent="0.2">
      <c r="Z24195" s="5"/>
    </row>
    <row r="24196" spans="26:26" x14ac:dyDescent="0.2">
      <c r="Z24196" s="5"/>
    </row>
    <row r="24197" spans="26:26" x14ac:dyDescent="0.2">
      <c r="Z24197" s="5"/>
    </row>
    <row r="24198" spans="26:26" x14ac:dyDescent="0.2">
      <c r="Z24198" s="5"/>
    </row>
    <row r="24199" spans="26:26" x14ac:dyDescent="0.2">
      <c r="Z24199" s="5"/>
    </row>
    <row r="24200" spans="26:26" x14ac:dyDescent="0.2">
      <c r="Z24200" s="5"/>
    </row>
    <row r="24201" spans="26:26" x14ac:dyDescent="0.2">
      <c r="Z24201" s="5"/>
    </row>
    <row r="24202" spans="26:26" x14ac:dyDescent="0.2">
      <c r="Z24202" s="5"/>
    </row>
    <row r="24203" spans="26:26" x14ac:dyDescent="0.2">
      <c r="Z24203" s="5"/>
    </row>
    <row r="24204" spans="26:26" x14ac:dyDescent="0.2">
      <c r="Z24204" s="5"/>
    </row>
    <row r="24205" spans="26:26" x14ac:dyDescent="0.2">
      <c r="Z24205" s="5"/>
    </row>
    <row r="24206" spans="26:26" x14ac:dyDescent="0.2">
      <c r="Z24206" s="5"/>
    </row>
    <row r="24207" spans="26:26" x14ac:dyDescent="0.2">
      <c r="Z24207" s="5"/>
    </row>
    <row r="24208" spans="26:26" x14ac:dyDescent="0.2">
      <c r="Z24208" s="5"/>
    </row>
    <row r="24209" spans="26:26" x14ac:dyDescent="0.2">
      <c r="Z24209" s="5"/>
    </row>
    <row r="24210" spans="26:26" x14ac:dyDescent="0.2">
      <c r="Z24210" s="5"/>
    </row>
    <row r="24211" spans="26:26" x14ac:dyDescent="0.2">
      <c r="Z24211" s="5"/>
    </row>
    <row r="24212" spans="26:26" x14ac:dyDescent="0.2">
      <c r="Z24212" s="5"/>
    </row>
    <row r="24213" spans="26:26" x14ac:dyDescent="0.2">
      <c r="Z24213" s="5"/>
    </row>
    <row r="24214" spans="26:26" x14ac:dyDescent="0.2">
      <c r="Z24214" s="5"/>
    </row>
    <row r="24215" spans="26:26" x14ac:dyDescent="0.2">
      <c r="Z24215" s="5"/>
    </row>
    <row r="24216" spans="26:26" x14ac:dyDescent="0.2">
      <c r="Z24216" s="5"/>
    </row>
    <row r="24217" spans="26:26" x14ac:dyDescent="0.2">
      <c r="Z24217" s="5"/>
    </row>
    <row r="24218" spans="26:26" x14ac:dyDescent="0.2">
      <c r="Z24218" s="5"/>
    </row>
    <row r="24219" spans="26:26" x14ac:dyDescent="0.2">
      <c r="Z24219" s="5"/>
    </row>
    <row r="24220" spans="26:26" x14ac:dyDescent="0.2">
      <c r="Z24220" s="5"/>
    </row>
    <row r="24221" spans="26:26" x14ac:dyDescent="0.2">
      <c r="Z24221" s="5"/>
    </row>
    <row r="24222" spans="26:26" x14ac:dyDescent="0.2">
      <c r="Z24222" s="5"/>
    </row>
    <row r="24223" spans="26:26" x14ac:dyDescent="0.2">
      <c r="Z24223" s="5"/>
    </row>
    <row r="24224" spans="26:26" x14ac:dyDescent="0.2">
      <c r="Z24224" s="5"/>
    </row>
    <row r="24225" spans="26:26" x14ac:dyDescent="0.2">
      <c r="Z24225" s="5"/>
    </row>
    <row r="24226" spans="26:26" x14ac:dyDescent="0.2">
      <c r="Z24226" s="5"/>
    </row>
    <row r="24227" spans="26:26" x14ac:dyDescent="0.2">
      <c r="Z24227" s="5"/>
    </row>
    <row r="24228" spans="26:26" x14ac:dyDescent="0.2">
      <c r="Z24228" s="5"/>
    </row>
    <row r="24229" spans="26:26" x14ac:dyDescent="0.2">
      <c r="Z24229" s="5"/>
    </row>
    <row r="24230" spans="26:26" x14ac:dyDescent="0.2">
      <c r="Z24230" s="5"/>
    </row>
    <row r="24231" spans="26:26" x14ac:dyDescent="0.2">
      <c r="Z24231" s="5"/>
    </row>
    <row r="24232" spans="26:26" x14ac:dyDescent="0.2">
      <c r="Z24232" s="5"/>
    </row>
    <row r="24233" spans="26:26" x14ac:dyDescent="0.2">
      <c r="Z24233" s="5"/>
    </row>
    <row r="24234" spans="26:26" x14ac:dyDescent="0.2">
      <c r="Z24234" s="5"/>
    </row>
    <row r="24235" spans="26:26" x14ac:dyDescent="0.2">
      <c r="Z24235" s="5"/>
    </row>
    <row r="24236" spans="26:26" x14ac:dyDescent="0.2">
      <c r="Z24236" s="5"/>
    </row>
    <row r="24237" spans="26:26" x14ac:dyDescent="0.2">
      <c r="Z24237" s="5"/>
    </row>
    <row r="24238" spans="26:26" x14ac:dyDescent="0.2">
      <c r="Z24238" s="5"/>
    </row>
    <row r="24239" spans="26:26" x14ac:dyDescent="0.2">
      <c r="Z24239" s="5"/>
    </row>
    <row r="24240" spans="26:26" x14ac:dyDescent="0.2">
      <c r="Z24240" s="5"/>
    </row>
    <row r="24241" spans="26:26" x14ac:dyDescent="0.2">
      <c r="Z24241" s="5"/>
    </row>
    <row r="24242" spans="26:26" x14ac:dyDescent="0.2">
      <c r="Z24242" s="5"/>
    </row>
    <row r="24243" spans="26:26" x14ac:dyDescent="0.2">
      <c r="Z24243" s="5"/>
    </row>
    <row r="24244" spans="26:26" x14ac:dyDescent="0.2">
      <c r="Z24244" s="5"/>
    </row>
    <row r="24245" spans="26:26" x14ac:dyDescent="0.2">
      <c r="Z24245" s="5"/>
    </row>
    <row r="24246" spans="26:26" x14ac:dyDescent="0.2">
      <c r="Z24246" s="5"/>
    </row>
    <row r="24247" spans="26:26" x14ac:dyDescent="0.2">
      <c r="Z24247" s="5"/>
    </row>
    <row r="24248" spans="26:26" x14ac:dyDescent="0.2">
      <c r="Z24248" s="5"/>
    </row>
    <row r="24249" spans="26:26" x14ac:dyDescent="0.2">
      <c r="Z24249" s="5"/>
    </row>
    <row r="24250" spans="26:26" x14ac:dyDescent="0.2">
      <c r="Z24250" s="5"/>
    </row>
    <row r="24251" spans="26:26" x14ac:dyDescent="0.2">
      <c r="Z24251" s="5"/>
    </row>
    <row r="24252" spans="26:26" x14ac:dyDescent="0.2">
      <c r="Z24252" s="5"/>
    </row>
    <row r="24253" spans="26:26" x14ac:dyDescent="0.2">
      <c r="Z24253" s="5"/>
    </row>
    <row r="24254" spans="26:26" x14ac:dyDescent="0.2">
      <c r="Z24254" s="5"/>
    </row>
    <row r="24255" spans="26:26" x14ac:dyDescent="0.2">
      <c r="Z24255" s="5"/>
    </row>
    <row r="24256" spans="26:26" x14ac:dyDescent="0.2">
      <c r="Z24256" s="5"/>
    </row>
    <row r="24257" spans="26:26" x14ac:dyDescent="0.2">
      <c r="Z24257" s="5"/>
    </row>
    <row r="24258" spans="26:26" x14ac:dyDescent="0.2">
      <c r="Z24258" s="5"/>
    </row>
    <row r="24259" spans="26:26" x14ac:dyDescent="0.2">
      <c r="Z24259" s="5"/>
    </row>
    <row r="24260" spans="26:26" x14ac:dyDescent="0.2">
      <c r="Z24260" s="5"/>
    </row>
    <row r="24261" spans="26:26" x14ac:dyDescent="0.2">
      <c r="Z24261" s="5"/>
    </row>
    <row r="24262" spans="26:26" x14ac:dyDescent="0.2">
      <c r="Z24262" s="5"/>
    </row>
    <row r="24263" spans="26:26" x14ac:dyDescent="0.2">
      <c r="Z24263" s="5"/>
    </row>
    <row r="24264" spans="26:26" x14ac:dyDescent="0.2">
      <c r="Z24264" s="5"/>
    </row>
    <row r="24265" spans="26:26" x14ac:dyDescent="0.2">
      <c r="Z24265" s="5"/>
    </row>
    <row r="24266" spans="26:26" x14ac:dyDescent="0.2">
      <c r="Z24266" s="5"/>
    </row>
    <row r="24267" spans="26:26" x14ac:dyDescent="0.2">
      <c r="Z24267" s="5"/>
    </row>
    <row r="24268" spans="26:26" x14ac:dyDescent="0.2">
      <c r="Z24268" s="5"/>
    </row>
    <row r="24269" spans="26:26" x14ac:dyDescent="0.2">
      <c r="Z24269" s="5"/>
    </row>
    <row r="24270" spans="26:26" x14ac:dyDescent="0.2">
      <c r="Z24270" s="5"/>
    </row>
    <row r="24271" spans="26:26" x14ac:dyDescent="0.2">
      <c r="Z24271" s="5"/>
    </row>
    <row r="24272" spans="26:26" x14ac:dyDescent="0.2">
      <c r="Z24272" s="5"/>
    </row>
    <row r="24273" spans="26:26" x14ac:dyDescent="0.2">
      <c r="Z24273" s="5"/>
    </row>
    <row r="24274" spans="26:26" x14ac:dyDescent="0.2">
      <c r="Z24274" s="5"/>
    </row>
    <row r="24275" spans="26:26" x14ac:dyDescent="0.2">
      <c r="Z24275" s="5"/>
    </row>
    <row r="24276" spans="26:26" x14ac:dyDescent="0.2">
      <c r="Z24276" s="5"/>
    </row>
    <row r="24277" spans="26:26" x14ac:dyDescent="0.2">
      <c r="Z24277" s="5"/>
    </row>
    <row r="24278" spans="26:26" x14ac:dyDescent="0.2">
      <c r="Z24278" s="5"/>
    </row>
    <row r="24279" spans="26:26" x14ac:dyDescent="0.2">
      <c r="Z24279" s="5"/>
    </row>
    <row r="24280" spans="26:26" x14ac:dyDescent="0.2">
      <c r="Z24280" s="5"/>
    </row>
    <row r="24281" spans="26:26" x14ac:dyDescent="0.2">
      <c r="Z24281" s="5"/>
    </row>
    <row r="24282" spans="26:26" x14ac:dyDescent="0.2">
      <c r="Z24282" s="5"/>
    </row>
    <row r="24283" spans="26:26" x14ac:dyDescent="0.2">
      <c r="Z24283" s="5"/>
    </row>
    <row r="24284" spans="26:26" x14ac:dyDescent="0.2">
      <c r="Z24284" s="5"/>
    </row>
    <row r="24285" spans="26:26" x14ac:dyDescent="0.2">
      <c r="Z24285" s="5"/>
    </row>
    <row r="24286" spans="26:26" x14ac:dyDescent="0.2">
      <c r="Z24286" s="5"/>
    </row>
    <row r="24287" spans="26:26" x14ac:dyDescent="0.2">
      <c r="Z24287" s="5"/>
    </row>
    <row r="24288" spans="26:26" x14ac:dyDescent="0.2">
      <c r="Z24288" s="5"/>
    </row>
    <row r="24289" spans="26:26" x14ac:dyDescent="0.2">
      <c r="Z24289" s="5"/>
    </row>
    <row r="24290" spans="26:26" x14ac:dyDescent="0.2">
      <c r="Z24290" s="5"/>
    </row>
    <row r="24291" spans="26:26" x14ac:dyDescent="0.2">
      <c r="Z24291" s="5"/>
    </row>
    <row r="24292" spans="26:26" x14ac:dyDescent="0.2">
      <c r="Z24292" s="5"/>
    </row>
    <row r="24293" spans="26:26" x14ac:dyDescent="0.2">
      <c r="Z24293" s="5"/>
    </row>
    <row r="24294" spans="26:26" x14ac:dyDescent="0.2">
      <c r="Z24294" s="5"/>
    </row>
    <row r="24295" spans="26:26" x14ac:dyDescent="0.2">
      <c r="Z24295" s="5"/>
    </row>
    <row r="24296" spans="26:26" x14ac:dyDescent="0.2">
      <c r="Z24296" s="5"/>
    </row>
    <row r="24297" spans="26:26" x14ac:dyDescent="0.2">
      <c r="Z24297" s="5"/>
    </row>
    <row r="24298" spans="26:26" x14ac:dyDescent="0.2">
      <c r="Z24298" s="5"/>
    </row>
    <row r="24299" spans="26:26" x14ac:dyDescent="0.2">
      <c r="Z24299" s="5"/>
    </row>
    <row r="24300" spans="26:26" x14ac:dyDescent="0.2">
      <c r="Z24300" s="5"/>
    </row>
    <row r="24301" spans="26:26" x14ac:dyDescent="0.2">
      <c r="Z24301" s="5"/>
    </row>
    <row r="24302" spans="26:26" x14ac:dyDescent="0.2">
      <c r="Z24302" s="5"/>
    </row>
    <row r="24303" spans="26:26" x14ac:dyDescent="0.2">
      <c r="Z24303" s="5"/>
    </row>
    <row r="24304" spans="26:26" x14ac:dyDescent="0.2">
      <c r="Z24304" s="5"/>
    </row>
    <row r="24305" spans="26:26" x14ac:dyDescent="0.2">
      <c r="Z24305" s="5"/>
    </row>
    <row r="24306" spans="26:26" x14ac:dyDescent="0.2">
      <c r="Z24306" s="5"/>
    </row>
    <row r="24307" spans="26:26" x14ac:dyDescent="0.2">
      <c r="Z24307" s="5"/>
    </row>
    <row r="24308" spans="26:26" x14ac:dyDescent="0.2">
      <c r="Z24308" s="5"/>
    </row>
    <row r="24309" spans="26:26" x14ac:dyDescent="0.2">
      <c r="Z24309" s="5"/>
    </row>
    <row r="24310" spans="26:26" x14ac:dyDescent="0.2">
      <c r="Z24310" s="5"/>
    </row>
    <row r="24311" spans="26:26" x14ac:dyDescent="0.2">
      <c r="Z24311" s="5"/>
    </row>
    <row r="24312" spans="26:26" x14ac:dyDescent="0.2">
      <c r="Z24312" s="5"/>
    </row>
    <row r="24313" spans="26:26" x14ac:dyDescent="0.2">
      <c r="Z24313" s="5"/>
    </row>
    <row r="24314" spans="26:26" x14ac:dyDescent="0.2">
      <c r="Z24314" s="5"/>
    </row>
    <row r="24315" spans="26:26" x14ac:dyDescent="0.2">
      <c r="Z24315" s="5"/>
    </row>
    <row r="24316" spans="26:26" x14ac:dyDescent="0.2">
      <c r="Z24316" s="5"/>
    </row>
    <row r="24317" spans="26:26" x14ac:dyDescent="0.2">
      <c r="Z24317" s="5"/>
    </row>
    <row r="24318" spans="26:26" x14ac:dyDescent="0.2">
      <c r="Z24318" s="5"/>
    </row>
    <row r="24319" spans="26:26" x14ac:dyDescent="0.2">
      <c r="Z24319" s="5"/>
    </row>
    <row r="24320" spans="26:26" x14ac:dyDescent="0.2">
      <c r="Z24320" s="5"/>
    </row>
    <row r="24321" spans="26:26" x14ac:dyDescent="0.2">
      <c r="Z24321" s="5"/>
    </row>
    <row r="24322" spans="26:26" x14ac:dyDescent="0.2">
      <c r="Z24322" s="5"/>
    </row>
    <row r="24323" spans="26:26" x14ac:dyDescent="0.2">
      <c r="Z24323" s="5"/>
    </row>
    <row r="24324" spans="26:26" x14ac:dyDescent="0.2">
      <c r="Z24324" s="5"/>
    </row>
    <row r="24325" spans="26:26" x14ac:dyDescent="0.2">
      <c r="Z24325" s="5"/>
    </row>
    <row r="24326" spans="26:26" x14ac:dyDescent="0.2">
      <c r="Z24326" s="5"/>
    </row>
    <row r="24327" spans="26:26" x14ac:dyDescent="0.2">
      <c r="Z24327" s="5"/>
    </row>
    <row r="24328" spans="26:26" x14ac:dyDescent="0.2">
      <c r="Z24328" s="5"/>
    </row>
    <row r="24329" spans="26:26" x14ac:dyDescent="0.2">
      <c r="Z24329" s="5"/>
    </row>
    <row r="24330" spans="26:26" x14ac:dyDescent="0.2">
      <c r="Z24330" s="5"/>
    </row>
    <row r="24331" spans="26:26" x14ac:dyDescent="0.2">
      <c r="Z24331" s="5"/>
    </row>
    <row r="24332" spans="26:26" x14ac:dyDescent="0.2">
      <c r="Z24332" s="5"/>
    </row>
    <row r="24333" spans="26:26" x14ac:dyDescent="0.2">
      <c r="Z24333" s="5"/>
    </row>
    <row r="24334" spans="26:26" x14ac:dyDescent="0.2">
      <c r="Z24334" s="5"/>
    </row>
    <row r="24335" spans="26:26" x14ac:dyDescent="0.2">
      <c r="Z24335" s="5"/>
    </row>
    <row r="24336" spans="26:26" x14ac:dyDescent="0.2">
      <c r="Z24336" s="5"/>
    </row>
    <row r="24337" spans="26:26" x14ac:dyDescent="0.2">
      <c r="Z24337" s="5"/>
    </row>
    <row r="24338" spans="26:26" x14ac:dyDescent="0.2">
      <c r="Z24338" s="5"/>
    </row>
    <row r="24339" spans="26:26" x14ac:dyDescent="0.2">
      <c r="Z24339" s="5"/>
    </row>
    <row r="24340" spans="26:26" x14ac:dyDescent="0.2">
      <c r="Z24340" s="5"/>
    </row>
    <row r="24341" spans="26:26" x14ac:dyDescent="0.2">
      <c r="Z24341" s="5"/>
    </row>
    <row r="24342" spans="26:26" x14ac:dyDescent="0.2">
      <c r="Z24342" s="5"/>
    </row>
    <row r="24343" spans="26:26" x14ac:dyDescent="0.2">
      <c r="Z24343" s="5"/>
    </row>
    <row r="24344" spans="26:26" x14ac:dyDescent="0.2">
      <c r="Z24344" s="5"/>
    </row>
    <row r="24345" spans="26:26" x14ac:dyDescent="0.2">
      <c r="Z24345" s="5"/>
    </row>
    <row r="24346" spans="26:26" x14ac:dyDescent="0.2">
      <c r="Z24346" s="5"/>
    </row>
    <row r="24347" spans="26:26" x14ac:dyDescent="0.2">
      <c r="Z24347" s="5"/>
    </row>
    <row r="24348" spans="26:26" x14ac:dyDescent="0.2">
      <c r="Z24348" s="5"/>
    </row>
    <row r="24349" spans="26:26" x14ac:dyDescent="0.2">
      <c r="Z24349" s="5"/>
    </row>
    <row r="24350" spans="26:26" x14ac:dyDescent="0.2">
      <c r="Z24350" s="5"/>
    </row>
    <row r="24351" spans="26:26" x14ac:dyDescent="0.2">
      <c r="Z24351" s="5"/>
    </row>
    <row r="24352" spans="26:26" x14ac:dyDescent="0.2">
      <c r="Z24352" s="5"/>
    </row>
    <row r="24353" spans="26:26" x14ac:dyDescent="0.2">
      <c r="Z24353" s="5"/>
    </row>
    <row r="24354" spans="26:26" x14ac:dyDescent="0.2">
      <c r="Z24354" s="5"/>
    </row>
    <row r="24355" spans="26:26" x14ac:dyDescent="0.2">
      <c r="Z24355" s="5"/>
    </row>
    <row r="24356" spans="26:26" x14ac:dyDescent="0.2">
      <c r="Z24356" s="5"/>
    </row>
    <row r="24357" spans="26:26" x14ac:dyDescent="0.2">
      <c r="Z24357" s="5"/>
    </row>
    <row r="24358" spans="26:26" x14ac:dyDescent="0.2">
      <c r="Z24358" s="5"/>
    </row>
    <row r="24359" spans="26:26" x14ac:dyDescent="0.2">
      <c r="Z24359" s="5"/>
    </row>
    <row r="24360" spans="26:26" x14ac:dyDescent="0.2">
      <c r="Z24360" s="5"/>
    </row>
    <row r="24361" spans="26:26" x14ac:dyDescent="0.2">
      <c r="Z24361" s="5"/>
    </row>
    <row r="24362" spans="26:26" x14ac:dyDescent="0.2">
      <c r="Z24362" s="5"/>
    </row>
    <row r="24363" spans="26:26" x14ac:dyDescent="0.2">
      <c r="Z24363" s="5"/>
    </row>
    <row r="24364" spans="26:26" x14ac:dyDescent="0.2">
      <c r="Z24364" s="5"/>
    </row>
    <row r="24365" spans="26:26" x14ac:dyDescent="0.2">
      <c r="Z24365" s="5"/>
    </row>
    <row r="24366" spans="26:26" x14ac:dyDescent="0.2">
      <c r="Z24366" s="5"/>
    </row>
    <row r="24367" spans="26:26" x14ac:dyDescent="0.2">
      <c r="Z24367" s="5"/>
    </row>
    <row r="24368" spans="26:26" x14ac:dyDescent="0.2">
      <c r="Z24368" s="5"/>
    </row>
    <row r="24369" spans="26:26" x14ac:dyDescent="0.2">
      <c r="Z24369" s="5"/>
    </row>
    <row r="24370" spans="26:26" x14ac:dyDescent="0.2">
      <c r="Z24370" s="5"/>
    </row>
    <row r="24371" spans="26:26" x14ac:dyDescent="0.2">
      <c r="Z24371" s="5"/>
    </row>
    <row r="24372" spans="26:26" x14ac:dyDescent="0.2">
      <c r="Z24372" s="5"/>
    </row>
    <row r="24373" spans="26:26" x14ac:dyDescent="0.2">
      <c r="Z24373" s="5"/>
    </row>
    <row r="24374" spans="26:26" x14ac:dyDescent="0.2">
      <c r="Z24374" s="5"/>
    </row>
    <row r="24375" spans="26:26" x14ac:dyDescent="0.2">
      <c r="Z24375" s="5"/>
    </row>
    <row r="24376" spans="26:26" x14ac:dyDescent="0.2">
      <c r="Z24376" s="5"/>
    </row>
    <row r="24377" spans="26:26" x14ac:dyDescent="0.2">
      <c r="Z24377" s="5"/>
    </row>
    <row r="24378" spans="26:26" x14ac:dyDescent="0.2">
      <c r="Z24378" s="5"/>
    </row>
    <row r="24379" spans="26:26" x14ac:dyDescent="0.2">
      <c r="Z24379" s="5"/>
    </row>
    <row r="24380" spans="26:26" x14ac:dyDescent="0.2">
      <c r="Z24380" s="5"/>
    </row>
    <row r="24381" spans="26:26" x14ac:dyDescent="0.2">
      <c r="Z24381" s="5"/>
    </row>
    <row r="24382" spans="26:26" x14ac:dyDescent="0.2">
      <c r="Z24382" s="5"/>
    </row>
    <row r="24383" spans="26:26" x14ac:dyDescent="0.2">
      <c r="Z24383" s="5"/>
    </row>
    <row r="24384" spans="26:26" x14ac:dyDescent="0.2">
      <c r="Z24384" s="5"/>
    </row>
    <row r="24385" spans="26:26" x14ac:dyDescent="0.2">
      <c r="Z24385" s="5"/>
    </row>
    <row r="24386" spans="26:26" x14ac:dyDescent="0.2">
      <c r="Z24386" s="5"/>
    </row>
    <row r="24387" spans="26:26" x14ac:dyDescent="0.2">
      <c r="Z24387" s="5"/>
    </row>
    <row r="24388" spans="26:26" x14ac:dyDescent="0.2">
      <c r="Z24388" s="5"/>
    </row>
    <row r="24389" spans="26:26" x14ac:dyDescent="0.2">
      <c r="Z24389" s="5"/>
    </row>
    <row r="24390" spans="26:26" x14ac:dyDescent="0.2">
      <c r="Z24390" s="5"/>
    </row>
    <row r="24391" spans="26:26" x14ac:dyDescent="0.2">
      <c r="Z24391" s="5"/>
    </row>
    <row r="24392" spans="26:26" x14ac:dyDescent="0.2">
      <c r="Z24392" s="5"/>
    </row>
    <row r="24393" spans="26:26" x14ac:dyDescent="0.2">
      <c r="Z24393" s="5"/>
    </row>
    <row r="24394" spans="26:26" x14ac:dyDescent="0.2">
      <c r="Z24394" s="5"/>
    </row>
    <row r="24395" spans="26:26" x14ac:dyDescent="0.2">
      <c r="Z24395" s="5"/>
    </row>
    <row r="24396" spans="26:26" x14ac:dyDescent="0.2">
      <c r="Z24396" s="5"/>
    </row>
    <row r="24397" spans="26:26" x14ac:dyDescent="0.2">
      <c r="Z24397" s="5"/>
    </row>
    <row r="24398" spans="26:26" x14ac:dyDescent="0.2">
      <c r="Z24398" s="5"/>
    </row>
    <row r="24399" spans="26:26" x14ac:dyDescent="0.2">
      <c r="Z24399" s="5"/>
    </row>
    <row r="24400" spans="26:26" x14ac:dyDescent="0.2">
      <c r="Z24400" s="5"/>
    </row>
    <row r="24401" spans="26:26" x14ac:dyDescent="0.2">
      <c r="Z24401" s="5"/>
    </row>
    <row r="24402" spans="26:26" x14ac:dyDescent="0.2">
      <c r="Z24402" s="5"/>
    </row>
    <row r="24403" spans="26:26" x14ac:dyDescent="0.2">
      <c r="Z24403" s="5"/>
    </row>
    <row r="24404" spans="26:26" x14ac:dyDescent="0.2">
      <c r="Z24404" s="5"/>
    </row>
    <row r="24405" spans="26:26" x14ac:dyDescent="0.2">
      <c r="Z24405" s="5"/>
    </row>
    <row r="24406" spans="26:26" x14ac:dyDescent="0.2">
      <c r="Z24406" s="5"/>
    </row>
    <row r="24407" spans="26:26" x14ac:dyDescent="0.2">
      <c r="Z24407" s="5"/>
    </row>
    <row r="24408" spans="26:26" x14ac:dyDescent="0.2">
      <c r="Z24408" s="5"/>
    </row>
    <row r="24409" spans="26:26" x14ac:dyDescent="0.2">
      <c r="Z24409" s="5"/>
    </row>
    <row r="24410" spans="26:26" x14ac:dyDescent="0.2">
      <c r="Z24410" s="5"/>
    </row>
    <row r="24411" spans="26:26" x14ac:dyDescent="0.2">
      <c r="Z24411" s="5"/>
    </row>
    <row r="24412" spans="26:26" x14ac:dyDescent="0.2">
      <c r="Z24412" s="5"/>
    </row>
    <row r="24413" spans="26:26" x14ac:dyDescent="0.2">
      <c r="Z24413" s="5"/>
    </row>
    <row r="24414" spans="26:26" x14ac:dyDescent="0.2">
      <c r="Z24414" s="5"/>
    </row>
    <row r="24415" spans="26:26" x14ac:dyDescent="0.2">
      <c r="Z24415" s="5"/>
    </row>
    <row r="24416" spans="26:26" x14ac:dyDescent="0.2">
      <c r="Z24416" s="5"/>
    </row>
    <row r="24417" spans="26:26" x14ac:dyDescent="0.2">
      <c r="Z24417" s="5"/>
    </row>
    <row r="24418" spans="26:26" x14ac:dyDescent="0.2">
      <c r="Z24418" s="5"/>
    </row>
    <row r="24419" spans="26:26" x14ac:dyDescent="0.2">
      <c r="Z24419" s="5"/>
    </row>
    <row r="24420" spans="26:26" x14ac:dyDescent="0.2">
      <c r="Z24420" s="5"/>
    </row>
    <row r="24421" spans="26:26" x14ac:dyDescent="0.2">
      <c r="Z24421" s="5"/>
    </row>
    <row r="24422" spans="26:26" x14ac:dyDescent="0.2">
      <c r="Z24422" s="5"/>
    </row>
    <row r="24423" spans="26:26" x14ac:dyDescent="0.2">
      <c r="Z24423" s="5"/>
    </row>
    <row r="24424" spans="26:26" x14ac:dyDescent="0.2">
      <c r="Z24424" s="5"/>
    </row>
    <row r="24425" spans="26:26" x14ac:dyDescent="0.2">
      <c r="Z24425" s="5"/>
    </row>
    <row r="24426" spans="26:26" x14ac:dyDescent="0.2">
      <c r="Z24426" s="5"/>
    </row>
    <row r="24427" spans="26:26" x14ac:dyDescent="0.2">
      <c r="Z24427" s="5"/>
    </row>
    <row r="24428" spans="26:26" x14ac:dyDescent="0.2">
      <c r="Z24428" s="5"/>
    </row>
    <row r="24429" spans="26:26" x14ac:dyDescent="0.2">
      <c r="Z24429" s="5"/>
    </row>
    <row r="24430" spans="26:26" x14ac:dyDescent="0.2">
      <c r="Z24430" s="5"/>
    </row>
    <row r="24431" spans="26:26" x14ac:dyDescent="0.2">
      <c r="Z24431" s="5"/>
    </row>
    <row r="24432" spans="26:26" x14ac:dyDescent="0.2">
      <c r="Z24432" s="5"/>
    </row>
    <row r="24433" spans="26:26" x14ac:dyDescent="0.2">
      <c r="Z24433" s="5"/>
    </row>
    <row r="24434" spans="26:26" x14ac:dyDescent="0.2">
      <c r="Z24434" s="5"/>
    </row>
    <row r="24435" spans="26:26" x14ac:dyDescent="0.2">
      <c r="Z24435" s="5"/>
    </row>
    <row r="24436" spans="26:26" x14ac:dyDescent="0.2">
      <c r="Z24436" s="5"/>
    </row>
    <row r="24437" spans="26:26" x14ac:dyDescent="0.2">
      <c r="Z24437" s="5"/>
    </row>
    <row r="24438" spans="26:26" x14ac:dyDescent="0.2">
      <c r="Z24438" s="5"/>
    </row>
    <row r="24439" spans="26:26" x14ac:dyDescent="0.2">
      <c r="Z24439" s="5"/>
    </row>
    <row r="24440" spans="26:26" x14ac:dyDescent="0.2">
      <c r="Z24440" s="5"/>
    </row>
    <row r="24441" spans="26:26" x14ac:dyDescent="0.2">
      <c r="Z24441" s="5"/>
    </row>
    <row r="24442" spans="26:26" x14ac:dyDescent="0.2">
      <c r="Z24442" s="5"/>
    </row>
    <row r="24443" spans="26:26" x14ac:dyDescent="0.2">
      <c r="Z24443" s="5"/>
    </row>
    <row r="24444" spans="26:26" x14ac:dyDescent="0.2">
      <c r="Z24444" s="5"/>
    </row>
    <row r="24445" spans="26:26" x14ac:dyDescent="0.2">
      <c r="Z24445" s="5"/>
    </row>
    <row r="24446" spans="26:26" x14ac:dyDescent="0.2">
      <c r="Z24446" s="5"/>
    </row>
    <row r="24447" spans="26:26" x14ac:dyDescent="0.2">
      <c r="Z24447" s="5"/>
    </row>
    <row r="24448" spans="26:26" x14ac:dyDescent="0.2">
      <c r="Z24448" s="5"/>
    </row>
    <row r="24449" spans="26:26" x14ac:dyDescent="0.2">
      <c r="Z24449" s="5"/>
    </row>
    <row r="24450" spans="26:26" x14ac:dyDescent="0.2">
      <c r="Z24450" s="5"/>
    </row>
    <row r="24451" spans="26:26" x14ac:dyDescent="0.2">
      <c r="Z24451" s="5"/>
    </row>
    <row r="24452" spans="26:26" x14ac:dyDescent="0.2">
      <c r="Z24452" s="5"/>
    </row>
    <row r="24453" spans="26:26" x14ac:dyDescent="0.2">
      <c r="Z24453" s="5"/>
    </row>
    <row r="24454" spans="26:26" x14ac:dyDescent="0.2">
      <c r="Z24454" s="5"/>
    </row>
    <row r="24455" spans="26:26" x14ac:dyDescent="0.2">
      <c r="Z24455" s="5"/>
    </row>
    <row r="24456" spans="26:26" x14ac:dyDescent="0.2">
      <c r="Z24456" s="5"/>
    </row>
    <row r="24457" spans="26:26" x14ac:dyDescent="0.2">
      <c r="Z24457" s="5"/>
    </row>
    <row r="24458" spans="26:26" x14ac:dyDescent="0.2">
      <c r="Z24458" s="5"/>
    </row>
    <row r="24459" spans="26:26" x14ac:dyDescent="0.2">
      <c r="Z24459" s="5"/>
    </row>
    <row r="24460" spans="26:26" x14ac:dyDescent="0.2">
      <c r="Z24460" s="5"/>
    </row>
    <row r="24461" spans="26:26" x14ac:dyDescent="0.2">
      <c r="Z24461" s="5"/>
    </row>
    <row r="24462" spans="26:26" x14ac:dyDescent="0.2">
      <c r="Z24462" s="5"/>
    </row>
    <row r="24463" spans="26:26" x14ac:dyDescent="0.2">
      <c r="Z24463" s="5"/>
    </row>
    <row r="24464" spans="26:26" x14ac:dyDescent="0.2">
      <c r="Z24464" s="5"/>
    </row>
    <row r="24465" spans="26:26" x14ac:dyDescent="0.2">
      <c r="Z24465" s="5"/>
    </row>
    <row r="24466" spans="26:26" x14ac:dyDescent="0.2">
      <c r="Z24466" s="5"/>
    </row>
    <row r="24467" spans="26:26" x14ac:dyDescent="0.2">
      <c r="Z24467" s="5"/>
    </row>
    <row r="24468" spans="26:26" x14ac:dyDescent="0.2">
      <c r="Z24468" s="5"/>
    </row>
    <row r="24469" spans="26:26" x14ac:dyDescent="0.2">
      <c r="Z24469" s="5"/>
    </row>
    <row r="24470" spans="26:26" x14ac:dyDescent="0.2">
      <c r="Z24470" s="5"/>
    </row>
    <row r="24471" spans="26:26" x14ac:dyDescent="0.2">
      <c r="Z24471" s="5"/>
    </row>
    <row r="24472" spans="26:26" x14ac:dyDescent="0.2">
      <c r="Z24472" s="5"/>
    </row>
    <row r="24473" spans="26:26" x14ac:dyDescent="0.2">
      <c r="Z24473" s="5"/>
    </row>
    <row r="24474" spans="26:26" x14ac:dyDescent="0.2">
      <c r="Z24474" s="5"/>
    </row>
    <row r="24475" spans="26:26" x14ac:dyDescent="0.2">
      <c r="Z24475" s="5"/>
    </row>
    <row r="24476" spans="26:26" x14ac:dyDescent="0.2">
      <c r="Z24476" s="5"/>
    </row>
    <row r="24477" spans="26:26" x14ac:dyDescent="0.2">
      <c r="Z24477" s="5"/>
    </row>
    <row r="24478" spans="26:26" x14ac:dyDescent="0.2">
      <c r="Z24478" s="5"/>
    </row>
    <row r="24479" spans="26:26" x14ac:dyDescent="0.2">
      <c r="Z24479" s="5"/>
    </row>
    <row r="24480" spans="26:26" x14ac:dyDescent="0.2">
      <c r="Z24480" s="5"/>
    </row>
    <row r="24481" spans="26:26" x14ac:dyDescent="0.2">
      <c r="Z24481" s="5"/>
    </row>
    <row r="24482" spans="26:26" x14ac:dyDescent="0.2">
      <c r="Z24482" s="5"/>
    </row>
    <row r="24483" spans="26:26" x14ac:dyDescent="0.2">
      <c r="Z24483" s="5"/>
    </row>
    <row r="24484" spans="26:26" x14ac:dyDescent="0.2">
      <c r="Z24484" s="5"/>
    </row>
    <row r="24485" spans="26:26" x14ac:dyDescent="0.2">
      <c r="Z24485" s="5"/>
    </row>
    <row r="24486" spans="26:26" x14ac:dyDescent="0.2">
      <c r="Z24486" s="5"/>
    </row>
    <row r="24487" spans="26:26" x14ac:dyDescent="0.2">
      <c r="Z24487" s="5"/>
    </row>
    <row r="24488" spans="26:26" x14ac:dyDescent="0.2">
      <c r="Z24488" s="5"/>
    </row>
    <row r="24489" spans="26:26" x14ac:dyDescent="0.2">
      <c r="Z24489" s="5"/>
    </row>
    <row r="24490" spans="26:26" x14ac:dyDescent="0.2">
      <c r="Z24490" s="5"/>
    </row>
    <row r="24491" spans="26:26" x14ac:dyDescent="0.2">
      <c r="Z24491" s="5"/>
    </row>
    <row r="24492" spans="26:26" x14ac:dyDescent="0.2">
      <c r="Z24492" s="5"/>
    </row>
    <row r="24493" spans="26:26" x14ac:dyDescent="0.2">
      <c r="Z24493" s="5"/>
    </row>
    <row r="24494" spans="26:26" x14ac:dyDescent="0.2">
      <c r="Z24494" s="5"/>
    </row>
    <row r="24495" spans="26:26" x14ac:dyDescent="0.2">
      <c r="Z24495" s="5"/>
    </row>
    <row r="24496" spans="26:26" x14ac:dyDescent="0.2">
      <c r="Z24496" s="5"/>
    </row>
    <row r="24497" spans="26:26" x14ac:dyDescent="0.2">
      <c r="Z24497" s="5"/>
    </row>
    <row r="24498" spans="26:26" x14ac:dyDescent="0.2">
      <c r="Z24498" s="5"/>
    </row>
    <row r="24499" spans="26:26" x14ac:dyDescent="0.2">
      <c r="Z24499" s="5"/>
    </row>
    <row r="24500" spans="26:26" x14ac:dyDescent="0.2">
      <c r="Z24500" s="5"/>
    </row>
    <row r="24501" spans="26:26" x14ac:dyDescent="0.2">
      <c r="Z24501" s="5"/>
    </row>
    <row r="24502" spans="26:26" x14ac:dyDescent="0.2">
      <c r="Z24502" s="5"/>
    </row>
    <row r="24503" spans="26:26" x14ac:dyDescent="0.2">
      <c r="Z24503" s="5"/>
    </row>
    <row r="24504" spans="26:26" x14ac:dyDescent="0.2">
      <c r="Z24504" s="5"/>
    </row>
    <row r="24505" spans="26:26" x14ac:dyDescent="0.2">
      <c r="Z24505" s="5"/>
    </row>
    <row r="24506" spans="26:26" x14ac:dyDescent="0.2">
      <c r="Z24506" s="5"/>
    </row>
    <row r="24507" spans="26:26" x14ac:dyDescent="0.2">
      <c r="Z24507" s="5"/>
    </row>
    <row r="24508" spans="26:26" x14ac:dyDescent="0.2">
      <c r="Z24508" s="5"/>
    </row>
    <row r="24509" spans="26:26" x14ac:dyDescent="0.2">
      <c r="Z24509" s="5"/>
    </row>
    <row r="24510" spans="26:26" x14ac:dyDescent="0.2">
      <c r="Z24510" s="5"/>
    </row>
    <row r="24511" spans="26:26" x14ac:dyDescent="0.2">
      <c r="Z24511" s="5"/>
    </row>
    <row r="24512" spans="26:26" x14ac:dyDescent="0.2">
      <c r="Z24512" s="5"/>
    </row>
    <row r="24513" spans="26:26" x14ac:dyDescent="0.2">
      <c r="Z24513" s="5"/>
    </row>
    <row r="24514" spans="26:26" x14ac:dyDescent="0.2">
      <c r="Z24514" s="5"/>
    </row>
    <row r="24515" spans="26:26" x14ac:dyDescent="0.2">
      <c r="Z24515" s="5"/>
    </row>
    <row r="24516" spans="26:26" x14ac:dyDescent="0.2">
      <c r="Z24516" s="5"/>
    </row>
    <row r="24517" spans="26:26" x14ac:dyDescent="0.2">
      <c r="Z24517" s="5"/>
    </row>
    <row r="24518" spans="26:26" x14ac:dyDescent="0.2">
      <c r="Z24518" s="5"/>
    </row>
    <row r="24519" spans="26:26" x14ac:dyDescent="0.2">
      <c r="Z24519" s="5"/>
    </row>
    <row r="24520" spans="26:26" x14ac:dyDescent="0.2">
      <c r="Z24520" s="5"/>
    </row>
    <row r="24521" spans="26:26" x14ac:dyDescent="0.2">
      <c r="Z24521" s="5"/>
    </row>
    <row r="24522" spans="26:26" x14ac:dyDescent="0.2">
      <c r="Z24522" s="5"/>
    </row>
    <row r="24523" spans="26:26" x14ac:dyDescent="0.2">
      <c r="Z24523" s="5"/>
    </row>
    <row r="24524" spans="26:26" x14ac:dyDescent="0.2">
      <c r="Z24524" s="5"/>
    </row>
    <row r="24525" spans="26:26" x14ac:dyDescent="0.2">
      <c r="Z24525" s="5"/>
    </row>
    <row r="24526" spans="26:26" x14ac:dyDescent="0.2">
      <c r="Z24526" s="5"/>
    </row>
    <row r="24527" spans="26:26" x14ac:dyDescent="0.2">
      <c r="Z24527" s="5"/>
    </row>
    <row r="24528" spans="26:26" x14ac:dyDescent="0.2">
      <c r="Z24528" s="5"/>
    </row>
    <row r="24529" spans="26:26" x14ac:dyDescent="0.2">
      <c r="Z24529" s="5"/>
    </row>
    <row r="24530" spans="26:26" x14ac:dyDescent="0.2">
      <c r="Z24530" s="5"/>
    </row>
    <row r="24531" spans="26:26" x14ac:dyDescent="0.2">
      <c r="Z24531" s="5"/>
    </row>
    <row r="24532" spans="26:26" x14ac:dyDescent="0.2">
      <c r="Z24532" s="5"/>
    </row>
    <row r="24533" spans="26:26" x14ac:dyDescent="0.2">
      <c r="Z24533" s="5"/>
    </row>
    <row r="24534" spans="26:26" x14ac:dyDescent="0.2">
      <c r="Z24534" s="5"/>
    </row>
    <row r="24535" spans="26:26" x14ac:dyDescent="0.2">
      <c r="Z24535" s="5"/>
    </row>
    <row r="24536" spans="26:26" x14ac:dyDescent="0.2">
      <c r="Z24536" s="5"/>
    </row>
    <row r="24537" spans="26:26" x14ac:dyDescent="0.2">
      <c r="Z24537" s="5"/>
    </row>
    <row r="24538" spans="26:26" x14ac:dyDescent="0.2">
      <c r="Z24538" s="5"/>
    </row>
    <row r="24539" spans="26:26" x14ac:dyDescent="0.2">
      <c r="Z24539" s="5"/>
    </row>
    <row r="24540" spans="26:26" x14ac:dyDescent="0.2">
      <c r="Z24540" s="5"/>
    </row>
    <row r="24541" spans="26:26" x14ac:dyDescent="0.2">
      <c r="Z24541" s="5"/>
    </row>
    <row r="24542" spans="26:26" x14ac:dyDescent="0.2">
      <c r="Z24542" s="5"/>
    </row>
    <row r="24543" spans="26:26" x14ac:dyDescent="0.2">
      <c r="Z24543" s="5"/>
    </row>
    <row r="24544" spans="26:26" x14ac:dyDescent="0.2">
      <c r="Z24544" s="5"/>
    </row>
    <row r="24545" spans="26:26" x14ac:dyDescent="0.2">
      <c r="Z24545" s="5"/>
    </row>
    <row r="24546" spans="26:26" x14ac:dyDescent="0.2">
      <c r="Z24546" s="5"/>
    </row>
    <row r="24547" spans="26:26" x14ac:dyDescent="0.2">
      <c r="Z24547" s="5"/>
    </row>
    <row r="24548" spans="26:26" x14ac:dyDescent="0.2">
      <c r="Z24548" s="5"/>
    </row>
    <row r="24549" spans="26:26" x14ac:dyDescent="0.2">
      <c r="Z24549" s="5"/>
    </row>
    <row r="24550" spans="26:26" x14ac:dyDescent="0.2">
      <c r="Z24550" s="5"/>
    </row>
    <row r="24551" spans="26:26" x14ac:dyDescent="0.2">
      <c r="Z24551" s="5"/>
    </row>
    <row r="24552" spans="26:26" x14ac:dyDescent="0.2">
      <c r="Z24552" s="5"/>
    </row>
    <row r="24553" spans="26:26" x14ac:dyDescent="0.2">
      <c r="Z24553" s="5"/>
    </row>
    <row r="24554" spans="26:26" x14ac:dyDescent="0.2">
      <c r="Z24554" s="5"/>
    </row>
    <row r="24555" spans="26:26" x14ac:dyDescent="0.2">
      <c r="Z24555" s="5"/>
    </row>
    <row r="24556" spans="26:26" x14ac:dyDescent="0.2">
      <c r="Z24556" s="5"/>
    </row>
    <row r="24557" spans="26:26" x14ac:dyDescent="0.2">
      <c r="Z24557" s="5"/>
    </row>
    <row r="24558" spans="26:26" x14ac:dyDescent="0.2">
      <c r="Z24558" s="5"/>
    </row>
    <row r="24559" spans="26:26" x14ac:dyDescent="0.2">
      <c r="Z24559" s="5"/>
    </row>
    <row r="24560" spans="26:26" x14ac:dyDescent="0.2">
      <c r="Z24560" s="5"/>
    </row>
    <row r="24561" spans="26:26" x14ac:dyDescent="0.2">
      <c r="Z24561" s="5"/>
    </row>
    <row r="24562" spans="26:26" x14ac:dyDescent="0.2">
      <c r="Z24562" s="5"/>
    </row>
    <row r="24563" spans="26:26" x14ac:dyDescent="0.2">
      <c r="Z24563" s="5"/>
    </row>
    <row r="24564" spans="26:26" x14ac:dyDescent="0.2">
      <c r="Z24564" s="5"/>
    </row>
    <row r="24565" spans="26:26" x14ac:dyDescent="0.2">
      <c r="Z24565" s="5"/>
    </row>
    <row r="24566" spans="26:26" x14ac:dyDescent="0.2">
      <c r="Z24566" s="5"/>
    </row>
    <row r="24567" spans="26:26" x14ac:dyDescent="0.2">
      <c r="Z24567" s="5"/>
    </row>
    <row r="24568" spans="26:26" x14ac:dyDescent="0.2">
      <c r="Z24568" s="5"/>
    </row>
    <row r="24569" spans="26:26" x14ac:dyDescent="0.2">
      <c r="Z24569" s="5"/>
    </row>
    <row r="24570" spans="26:26" x14ac:dyDescent="0.2">
      <c r="Z24570" s="5"/>
    </row>
    <row r="24571" spans="26:26" x14ac:dyDescent="0.2">
      <c r="Z24571" s="5"/>
    </row>
    <row r="24572" spans="26:26" x14ac:dyDescent="0.2">
      <c r="Z24572" s="5"/>
    </row>
    <row r="24573" spans="26:26" x14ac:dyDescent="0.2">
      <c r="Z24573" s="5"/>
    </row>
    <row r="24574" spans="26:26" x14ac:dyDescent="0.2">
      <c r="Z24574" s="5"/>
    </row>
    <row r="24575" spans="26:26" x14ac:dyDescent="0.2">
      <c r="Z24575" s="5"/>
    </row>
    <row r="24576" spans="26:26" x14ac:dyDescent="0.2">
      <c r="Z24576" s="5"/>
    </row>
    <row r="24577" spans="26:26" x14ac:dyDescent="0.2">
      <c r="Z24577" s="5"/>
    </row>
    <row r="24578" spans="26:26" x14ac:dyDescent="0.2">
      <c r="Z24578" s="5"/>
    </row>
    <row r="24579" spans="26:26" x14ac:dyDescent="0.2">
      <c r="Z24579" s="5"/>
    </row>
    <row r="24580" spans="26:26" x14ac:dyDescent="0.2">
      <c r="Z24580" s="5"/>
    </row>
    <row r="24581" spans="26:26" x14ac:dyDescent="0.2">
      <c r="Z24581" s="5"/>
    </row>
    <row r="24582" spans="26:26" x14ac:dyDescent="0.2">
      <c r="Z24582" s="5"/>
    </row>
    <row r="24583" spans="26:26" x14ac:dyDescent="0.2">
      <c r="Z24583" s="5"/>
    </row>
    <row r="24584" spans="26:26" x14ac:dyDescent="0.2">
      <c r="Z24584" s="5"/>
    </row>
    <row r="24585" spans="26:26" x14ac:dyDescent="0.2">
      <c r="Z24585" s="5"/>
    </row>
    <row r="24586" spans="26:26" x14ac:dyDescent="0.2">
      <c r="Z24586" s="5"/>
    </row>
    <row r="24587" spans="26:26" x14ac:dyDescent="0.2">
      <c r="Z24587" s="5"/>
    </row>
    <row r="24588" spans="26:26" x14ac:dyDescent="0.2">
      <c r="Z24588" s="5"/>
    </row>
    <row r="24589" spans="26:26" x14ac:dyDescent="0.2">
      <c r="Z24589" s="5"/>
    </row>
    <row r="24590" spans="26:26" x14ac:dyDescent="0.2">
      <c r="Z24590" s="5"/>
    </row>
    <row r="24591" spans="26:26" x14ac:dyDescent="0.2">
      <c r="Z24591" s="5"/>
    </row>
    <row r="24592" spans="26:26" x14ac:dyDescent="0.2">
      <c r="Z24592" s="5"/>
    </row>
    <row r="24593" spans="26:26" x14ac:dyDescent="0.2">
      <c r="Z24593" s="5"/>
    </row>
    <row r="24594" spans="26:26" x14ac:dyDescent="0.2">
      <c r="Z24594" s="5"/>
    </row>
    <row r="24595" spans="26:26" x14ac:dyDescent="0.2">
      <c r="Z24595" s="5"/>
    </row>
    <row r="24596" spans="26:26" x14ac:dyDescent="0.2">
      <c r="Z24596" s="5"/>
    </row>
    <row r="24597" spans="26:26" x14ac:dyDescent="0.2">
      <c r="Z24597" s="5"/>
    </row>
    <row r="24598" spans="26:26" x14ac:dyDescent="0.2">
      <c r="Z24598" s="5"/>
    </row>
    <row r="24599" spans="26:26" x14ac:dyDescent="0.2">
      <c r="Z24599" s="5"/>
    </row>
    <row r="24600" spans="26:26" x14ac:dyDescent="0.2">
      <c r="Z24600" s="5"/>
    </row>
    <row r="24601" spans="26:26" x14ac:dyDescent="0.2">
      <c r="Z24601" s="5"/>
    </row>
    <row r="24602" spans="26:26" x14ac:dyDescent="0.2">
      <c r="Z24602" s="5"/>
    </row>
    <row r="24603" spans="26:26" x14ac:dyDescent="0.2">
      <c r="Z24603" s="5"/>
    </row>
    <row r="24604" spans="26:26" x14ac:dyDescent="0.2">
      <c r="Z24604" s="5"/>
    </row>
    <row r="24605" spans="26:26" x14ac:dyDescent="0.2">
      <c r="Z24605" s="5"/>
    </row>
    <row r="24606" spans="26:26" x14ac:dyDescent="0.2">
      <c r="Z24606" s="5"/>
    </row>
    <row r="24607" spans="26:26" x14ac:dyDescent="0.2">
      <c r="Z24607" s="5"/>
    </row>
    <row r="24608" spans="26:26" x14ac:dyDescent="0.2">
      <c r="Z24608" s="5"/>
    </row>
    <row r="24609" spans="26:26" x14ac:dyDescent="0.2">
      <c r="Z24609" s="5"/>
    </row>
    <row r="24610" spans="26:26" x14ac:dyDescent="0.2">
      <c r="Z24610" s="5"/>
    </row>
    <row r="24611" spans="26:26" x14ac:dyDescent="0.2">
      <c r="Z24611" s="5"/>
    </row>
    <row r="24612" spans="26:26" x14ac:dyDescent="0.2">
      <c r="Z24612" s="5"/>
    </row>
    <row r="24613" spans="26:26" x14ac:dyDescent="0.2">
      <c r="Z24613" s="5"/>
    </row>
    <row r="24614" spans="26:26" x14ac:dyDescent="0.2">
      <c r="Z24614" s="5"/>
    </row>
    <row r="24615" spans="26:26" x14ac:dyDescent="0.2">
      <c r="Z24615" s="5"/>
    </row>
    <row r="24616" spans="26:26" x14ac:dyDescent="0.2">
      <c r="Z24616" s="5"/>
    </row>
    <row r="24617" spans="26:26" x14ac:dyDescent="0.2">
      <c r="Z24617" s="5"/>
    </row>
    <row r="24618" spans="26:26" x14ac:dyDescent="0.2">
      <c r="Z24618" s="5"/>
    </row>
    <row r="24619" spans="26:26" x14ac:dyDescent="0.2">
      <c r="Z24619" s="5"/>
    </row>
    <row r="24620" spans="26:26" x14ac:dyDescent="0.2">
      <c r="Z24620" s="5"/>
    </row>
    <row r="24621" spans="26:26" x14ac:dyDescent="0.2">
      <c r="Z24621" s="5"/>
    </row>
    <row r="24622" spans="26:26" x14ac:dyDescent="0.2">
      <c r="Z24622" s="5"/>
    </row>
    <row r="24623" spans="26:26" x14ac:dyDescent="0.2">
      <c r="Z24623" s="5"/>
    </row>
    <row r="24624" spans="26:26" x14ac:dyDescent="0.2">
      <c r="Z24624" s="5"/>
    </row>
    <row r="24625" spans="26:26" x14ac:dyDescent="0.2">
      <c r="Z24625" s="5"/>
    </row>
    <row r="24626" spans="26:26" x14ac:dyDescent="0.2">
      <c r="Z24626" s="5"/>
    </row>
    <row r="24627" spans="26:26" x14ac:dyDescent="0.2">
      <c r="Z24627" s="5"/>
    </row>
    <row r="24628" spans="26:26" x14ac:dyDescent="0.2">
      <c r="Z24628" s="5"/>
    </row>
    <row r="24629" spans="26:26" x14ac:dyDescent="0.2">
      <c r="Z24629" s="5"/>
    </row>
    <row r="24630" spans="26:26" x14ac:dyDescent="0.2">
      <c r="Z24630" s="5"/>
    </row>
    <row r="24631" spans="26:26" x14ac:dyDescent="0.2">
      <c r="Z24631" s="5"/>
    </row>
    <row r="24632" spans="26:26" x14ac:dyDescent="0.2">
      <c r="Z24632" s="5"/>
    </row>
    <row r="24633" spans="26:26" x14ac:dyDescent="0.2">
      <c r="Z24633" s="5"/>
    </row>
    <row r="24634" spans="26:26" x14ac:dyDescent="0.2">
      <c r="Z24634" s="5"/>
    </row>
    <row r="24635" spans="26:26" x14ac:dyDescent="0.2">
      <c r="Z24635" s="5"/>
    </row>
    <row r="24636" spans="26:26" x14ac:dyDescent="0.2">
      <c r="Z24636" s="5"/>
    </row>
    <row r="24637" spans="26:26" x14ac:dyDescent="0.2">
      <c r="Z24637" s="5"/>
    </row>
    <row r="24638" spans="26:26" x14ac:dyDescent="0.2">
      <c r="Z24638" s="5"/>
    </row>
    <row r="24639" spans="26:26" x14ac:dyDescent="0.2">
      <c r="Z24639" s="5"/>
    </row>
    <row r="24640" spans="26:26" x14ac:dyDescent="0.2">
      <c r="Z24640" s="5"/>
    </row>
    <row r="24641" spans="26:26" x14ac:dyDescent="0.2">
      <c r="Z24641" s="5"/>
    </row>
    <row r="24642" spans="26:26" x14ac:dyDescent="0.2">
      <c r="Z24642" s="5"/>
    </row>
    <row r="24643" spans="26:26" x14ac:dyDescent="0.2">
      <c r="Z24643" s="5"/>
    </row>
    <row r="24644" spans="26:26" x14ac:dyDescent="0.2">
      <c r="Z24644" s="5"/>
    </row>
    <row r="24645" spans="26:26" x14ac:dyDescent="0.2">
      <c r="Z24645" s="5"/>
    </row>
    <row r="24646" spans="26:26" x14ac:dyDescent="0.2">
      <c r="Z24646" s="5"/>
    </row>
    <row r="24647" spans="26:26" x14ac:dyDescent="0.2">
      <c r="Z24647" s="5"/>
    </row>
    <row r="24648" spans="26:26" x14ac:dyDescent="0.2">
      <c r="Z24648" s="5"/>
    </row>
    <row r="24649" spans="26:26" x14ac:dyDescent="0.2">
      <c r="Z24649" s="5"/>
    </row>
    <row r="24650" spans="26:26" x14ac:dyDescent="0.2">
      <c r="Z24650" s="5"/>
    </row>
    <row r="24651" spans="26:26" x14ac:dyDescent="0.2">
      <c r="Z24651" s="5"/>
    </row>
    <row r="24652" spans="26:26" x14ac:dyDescent="0.2">
      <c r="Z24652" s="5"/>
    </row>
    <row r="24653" spans="26:26" x14ac:dyDescent="0.2">
      <c r="Z24653" s="5"/>
    </row>
    <row r="24654" spans="26:26" x14ac:dyDescent="0.2">
      <c r="Z24654" s="5"/>
    </row>
    <row r="24655" spans="26:26" x14ac:dyDescent="0.2">
      <c r="Z24655" s="5"/>
    </row>
    <row r="24656" spans="26:26" x14ac:dyDescent="0.2">
      <c r="Z24656" s="5"/>
    </row>
    <row r="24657" spans="26:26" x14ac:dyDescent="0.2">
      <c r="Z24657" s="5"/>
    </row>
    <row r="24658" spans="26:26" x14ac:dyDescent="0.2">
      <c r="Z24658" s="5"/>
    </row>
    <row r="24659" spans="26:26" x14ac:dyDescent="0.2">
      <c r="Z24659" s="5"/>
    </row>
    <row r="24660" spans="26:26" x14ac:dyDescent="0.2">
      <c r="Z24660" s="5"/>
    </row>
    <row r="24661" spans="26:26" x14ac:dyDescent="0.2">
      <c r="Z24661" s="5"/>
    </row>
    <row r="24662" spans="26:26" x14ac:dyDescent="0.2">
      <c r="Z24662" s="5"/>
    </row>
    <row r="24663" spans="26:26" x14ac:dyDescent="0.2">
      <c r="Z24663" s="5"/>
    </row>
    <row r="24664" spans="26:26" x14ac:dyDescent="0.2">
      <c r="Z24664" s="5"/>
    </row>
    <row r="24665" spans="26:26" x14ac:dyDescent="0.2">
      <c r="Z24665" s="5"/>
    </row>
    <row r="24666" spans="26:26" x14ac:dyDescent="0.2">
      <c r="Z24666" s="5"/>
    </row>
    <row r="24667" spans="26:26" x14ac:dyDescent="0.2">
      <c r="Z24667" s="5"/>
    </row>
    <row r="24668" spans="26:26" x14ac:dyDescent="0.2">
      <c r="Z24668" s="5"/>
    </row>
    <row r="24669" spans="26:26" x14ac:dyDescent="0.2">
      <c r="Z24669" s="5"/>
    </row>
    <row r="24670" spans="26:26" x14ac:dyDescent="0.2">
      <c r="Z24670" s="5"/>
    </row>
    <row r="24671" spans="26:26" x14ac:dyDescent="0.2">
      <c r="Z24671" s="5"/>
    </row>
    <row r="24672" spans="26:26" x14ac:dyDescent="0.2">
      <c r="Z24672" s="5"/>
    </row>
    <row r="24673" spans="26:26" x14ac:dyDescent="0.2">
      <c r="Z24673" s="5"/>
    </row>
    <row r="24674" spans="26:26" x14ac:dyDescent="0.2">
      <c r="Z24674" s="5"/>
    </row>
    <row r="24675" spans="26:26" x14ac:dyDescent="0.2">
      <c r="Z24675" s="5"/>
    </row>
    <row r="24676" spans="26:26" x14ac:dyDescent="0.2">
      <c r="Z24676" s="5"/>
    </row>
    <row r="24677" spans="26:26" x14ac:dyDescent="0.2">
      <c r="Z24677" s="5"/>
    </row>
    <row r="24678" spans="26:26" x14ac:dyDescent="0.2">
      <c r="Z24678" s="5"/>
    </row>
    <row r="24679" spans="26:26" x14ac:dyDescent="0.2">
      <c r="Z24679" s="5"/>
    </row>
    <row r="24680" spans="26:26" x14ac:dyDescent="0.2">
      <c r="Z24680" s="5"/>
    </row>
    <row r="24681" spans="26:26" x14ac:dyDescent="0.2">
      <c r="Z24681" s="5"/>
    </row>
    <row r="24682" spans="26:26" x14ac:dyDescent="0.2">
      <c r="Z24682" s="5"/>
    </row>
    <row r="24683" spans="26:26" x14ac:dyDescent="0.2">
      <c r="Z24683" s="5"/>
    </row>
    <row r="24684" spans="26:26" x14ac:dyDescent="0.2">
      <c r="Z24684" s="5"/>
    </row>
    <row r="24685" spans="26:26" x14ac:dyDescent="0.2">
      <c r="Z24685" s="5"/>
    </row>
    <row r="24686" spans="26:26" x14ac:dyDescent="0.2">
      <c r="Z24686" s="5"/>
    </row>
    <row r="24687" spans="26:26" x14ac:dyDescent="0.2">
      <c r="Z24687" s="5"/>
    </row>
    <row r="24688" spans="26:26" x14ac:dyDescent="0.2">
      <c r="Z24688" s="5"/>
    </row>
    <row r="24689" spans="26:26" x14ac:dyDescent="0.2">
      <c r="Z24689" s="5"/>
    </row>
    <row r="24690" spans="26:26" x14ac:dyDescent="0.2">
      <c r="Z24690" s="5"/>
    </row>
    <row r="24691" spans="26:26" x14ac:dyDescent="0.2">
      <c r="Z24691" s="5"/>
    </row>
    <row r="24692" spans="26:26" x14ac:dyDescent="0.2">
      <c r="Z24692" s="5"/>
    </row>
    <row r="24693" spans="26:26" x14ac:dyDescent="0.2">
      <c r="Z24693" s="5"/>
    </row>
    <row r="24694" spans="26:26" x14ac:dyDescent="0.2">
      <c r="Z24694" s="5"/>
    </row>
    <row r="24695" spans="26:26" x14ac:dyDescent="0.2">
      <c r="Z24695" s="5"/>
    </row>
    <row r="24696" spans="26:26" x14ac:dyDescent="0.2">
      <c r="Z24696" s="5"/>
    </row>
    <row r="24697" spans="26:26" x14ac:dyDescent="0.2">
      <c r="Z24697" s="5"/>
    </row>
    <row r="24698" spans="26:26" x14ac:dyDescent="0.2">
      <c r="Z24698" s="5"/>
    </row>
    <row r="24699" spans="26:26" x14ac:dyDescent="0.2">
      <c r="Z24699" s="5"/>
    </row>
    <row r="24700" spans="26:26" x14ac:dyDescent="0.2">
      <c r="Z24700" s="5"/>
    </row>
    <row r="24701" spans="26:26" x14ac:dyDescent="0.2">
      <c r="Z24701" s="5"/>
    </row>
    <row r="24702" spans="26:26" x14ac:dyDescent="0.2">
      <c r="Z24702" s="5"/>
    </row>
    <row r="24703" spans="26:26" x14ac:dyDescent="0.2">
      <c r="Z24703" s="5"/>
    </row>
    <row r="24704" spans="26:26" x14ac:dyDescent="0.2">
      <c r="Z24704" s="5"/>
    </row>
    <row r="24705" spans="26:26" x14ac:dyDescent="0.2">
      <c r="Z24705" s="5"/>
    </row>
    <row r="24706" spans="26:26" x14ac:dyDescent="0.2">
      <c r="Z24706" s="5"/>
    </row>
    <row r="24707" spans="26:26" x14ac:dyDescent="0.2">
      <c r="Z24707" s="5"/>
    </row>
    <row r="24708" spans="26:26" x14ac:dyDescent="0.2">
      <c r="Z24708" s="5"/>
    </row>
    <row r="24709" spans="26:26" x14ac:dyDescent="0.2">
      <c r="Z24709" s="5"/>
    </row>
    <row r="24710" spans="26:26" x14ac:dyDescent="0.2">
      <c r="Z24710" s="5"/>
    </row>
    <row r="24711" spans="26:26" x14ac:dyDescent="0.2">
      <c r="Z24711" s="5"/>
    </row>
    <row r="24712" spans="26:26" x14ac:dyDescent="0.2">
      <c r="Z24712" s="5"/>
    </row>
    <row r="24713" spans="26:26" x14ac:dyDescent="0.2">
      <c r="Z24713" s="5"/>
    </row>
    <row r="24714" spans="26:26" x14ac:dyDescent="0.2">
      <c r="Z24714" s="5"/>
    </row>
    <row r="24715" spans="26:26" x14ac:dyDescent="0.2">
      <c r="Z24715" s="5"/>
    </row>
    <row r="24716" spans="26:26" x14ac:dyDescent="0.2">
      <c r="Z24716" s="5"/>
    </row>
    <row r="24717" spans="26:26" x14ac:dyDescent="0.2">
      <c r="Z24717" s="5"/>
    </row>
    <row r="24718" spans="26:26" x14ac:dyDescent="0.2">
      <c r="Z24718" s="5"/>
    </row>
    <row r="24719" spans="26:26" x14ac:dyDescent="0.2">
      <c r="Z24719" s="5"/>
    </row>
    <row r="24720" spans="26:26" x14ac:dyDescent="0.2">
      <c r="Z24720" s="5"/>
    </row>
    <row r="24721" spans="26:26" x14ac:dyDescent="0.2">
      <c r="Z24721" s="5"/>
    </row>
    <row r="24722" spans="26:26" x14ac:dyDescent="0.2">
      <c r="Z24722" s="5"/>
    </row>
    <row r="24723" spans="26:26" x14ac:dyDescent="0.2">
      <c r="Z24723" s="5"/>
    </row>
    <row r="24724" spans="26:26" x14ac:dyDescent="0.2">
      <c r="Z24724" s="5"/>
    </row>
    <row r="24725" spans="26:26" x14ac:dyDescent="0.2">
      <c r="Z24725" s="5"/>
    </row>
    <row r="24726" spans="26:26" x14ac:dyDescent="0.2">
      <c r="Z24726" s="5"/>
    </row>
    <row r="24727" spans="26:26" x14ac:dyDescent="0.2">
      <c r="Z24727" s="5"/>
    </row>
    <row r="24728" spans="26:26" x14ac:dyDescent="0.2">
      <c r="Z24728" s="5"/>
    </row>
    <row r="24729" spans="26:26" x14ac:dyDescent="0.2">
      <c r="Z24729" s="5"/>
    </row>
    <row r="24730" spans="26:26" x14ac:dyDescent="0.2">
      <c r="Z24730" s="5"/>
    </row>
    <row r="24731" spans="26:26" x14ac:dyDescent="0.2">
      <c r="Z24731" s="5"/>
    </row>
    <row r="24732" spans="26:26" x14ac:dyDescent="0.2">
      <c r="Z24732" s="5"/>
    </row>
    <row r="24733" spans="26:26" x14ac:dyDescent="0.2">
      <c r="Z24733" s="5"/>
    </row>
    <row r="24734" spans="26:26" x14ac:dyDescent="0.2">
      <c r="Z24734" s="5"/>
    </row>
    <row r="24735" spans="26:26" x14ac:dyDescent="0.2">
      <c r="Z24735" s="5"/>
    </row>
    <row r="24736" spans="26:26" x14ac:dyDescent="0.2">
      <c r="Z24736" s="5"/>
    </row>
    <row r="24737" spans="26:26" x14ac:dyDescent="0.2">
      <c r="Z24737" s="5"/>
    </row>
    <row r="24738" spans="26:26" x14ac:dyDescent="0.2">
      <c r="Z24738" s="5"/>
    </row>
    <row r="24739" spans="26:26" x14ac:dyDescent="0.2">
      <c r="Z24739" s="5"/>
    </row>
    <row r="24740" spans="26:26" x14ac:dyDescent="0.2">
      <c r="Z24740" s="5"/>
    </row>
    <row r="24741" spans="26:26" x14ac:dyDescent="0.2">
      <c r="Z24741" s="5"/>
    </row>
    <row r="24742" spans="26:26" x14ac:dyDescent="0.2">
      <c r="Z24742" s="5"/>
    </row>
    <row r="24743" spans="26:26" x14ac:dyDescent="0.2">
      <c r="Z24743" s="5"/>
    </row>
    <row r="24744" spans="26:26" x14ac:dyDescent="0.2">
      <c r="Z24744" s="5"/>
    </row>
    <row r="24745" spans="26:26" x14ac:dyDescent="0.2">
      <c r="Z24745" s="5"/>
    </row>
    <row r="24746" spans="26:26" x14ac:dyDescent="0.2">
      <c r="Z24746" s="5"/>
    </row>
    <row r="24747" spans="26:26" x14ac:dyDescent="0.2">
      <c r="Z24747" s="5"/>
    </row>
    <row r="24748" spans="26:26" x14ac:dyDescent="0.2">
      <c r="Z24748" s="5"/>
    </row>
    <row r="24749" spans="26:26" x14ac:dyDescent="0.2">
      <c r="Z24749" s="5"/>
    </row>
    <row r="24750" spans="26:26" x14ac:dyDescent="0.2">
      <c r="Z24750" s="5"/>
    </row>
    <row r="24751" spans="26:26" x14ac:dyDescent="0.2">
      <c r="Z24751" s="5"/>
    </row>
    <row r="24752" spans="26:26" x14ac:dyDescent="0.2">
      <c r="Z24752" s="5"/>
    </row>
    <row r="24753" spans="26:26" x14ac:dyDescent="0.2">
      <c r="Z24753" s="5"/>
    </row>
    <row r="24754" spans="26:26" x14ac:dyDescent="0.2">
      <c r="Z24754" s="5"/>
    </row>
    <row r="24755" spans="26:26" x14ac:dyDescent="0.2">
      <c r="Z24755" s="5"/>
    </row>
    <row r="24756" spans="26:26" x14ac:dyDescent="0.2">
      <c r="Z24756" s="5"/>
    </row>
    <row r="24757" spans="26:26" x14ac:dyDescent="0.2">
      <c r="Z24757" s="5"/>
    </row>
    <row r="24758" spans="26:26" x14ac:dyDescent="0.2">
      <c r="Z24758" s="5"/>
    </row>
    <row r="24759" spans="26:26" x14ac:dyDescent="0.2">
      <c r="Z24759" s="5"/>
    </row>
    <row r="24760" spans="26:26" x14ac:dyDescent="0.2">
      <c r="Z24760" s="5"/>
    </row>
    <row r="24761" spans="26:26" x14ac:dyDescent="0.2">
      <c r="Z24761" s="5"/>
    </row>
    <row r="24762" spans="26:26" x14ac:dyDescent="0.2">
      <c r="Z24762" s="5"/>
    </row>
    <row r="24763" spans="26:26" x14ac:dyDescent="0.2">
      <c r="Z24763" s="5"/>
    </row>
    <row r="24764" spans="26:26" x14ac:dyDescent="0.2">
      <c r="Z24764" s="5"/>
    </row>
    <row r="24765" spans="26:26" x14ac:dyDescent="0.2">
      <c r="Z24765" s="5"/>
    </row>
    <row r="24766" spans="26:26" x14ac:dyDescent="0.2">
      <c r="Z24766" s="5"/>
    </row>
    <row r="24767" spans="26:26" x14ac:dyDescent="0.2">
      <c r="Z24767" s="5"/>
    </row>
    <row r="24768" spans="26:26" x14ac:dyDescent="0.2">
      <c r="Z24768" s="5"/>
    </row>
    <row r="24769" spans="26:26" x14ac:dyDescent="0.2">
      <c r="Z24769" s="5"/>
    </row>
    <row r="24770" spans="26:26" x14ac:dyDescent="0.2">
      <c r="Z24770" s="5"/>
    </row>
    <row r="24771" spans="26:26" x14ac:dyDescent="0.2">
      <c r="Z24771" s="5"/>
    </row>
    <row r="24772" spans="26:26" x14ac:dyDescent="0.2">
      <c r="Z24772" s="5"/>
    </row>
    <row r="24773" spans="26:26" x14ac:dyDescent="0.2">
      <c r="Z24773" s="5"/>
    </row>
    <row r="24774" spans="26:26" x14ac:dyDescent="0.2">
      <c r="Z24774" s="5"/>
    </row>
    <row r="24775" spans="26:26" x14ac:dyDescent="0.2">
      <c r="Z24775" s="5"/>
    </row>
    <row r="24776" spans="26:26" x14ac:dyDescent="0.2">
      <c r="Z24776" s="5"/>
    </row>
    <row r="24777" spans="26:26" x14ac:dyDescent="0.2">
      <c r="Z24777" s="5"/>
    </row>
    <row r="24778" spans="26:26" x14ac:dyDescent="0.2">
      <c r="Z24778" s="5"/>
    </row>
    <row r="24779" spans="26:26" x14ac:dyDescent="0.2">
      <c r="Z24779" s="5"/>
    </row>
    <row r="24780" spans="26:26" x14ac:dyDescent="0.2">
      <c r="Z24780" s="5"/>
    </row>
    <row r="24781" spans="26:26" x14ac:dyDescent="0.2">
      <c r="Z24781" s="5"/>
    </row>
    <row r="24782" spans="26:26" x14ac:dyDescent="0.2">
      <c r="Z24782" s="5"/>
    </row>
    <row r="24783" spans="26:26" x14ac:dyDescent="0.2">
      <c r="Z24783" s="5"/>
    </row>
    <row r="24784" spans="26:26" x14ac:dyDescent="0.2">
      <c r="Z24784" s="5"/>
    </row>
    <row r="24785" spans="26:26" x14ac:dyDescent="0.2">
      <c r="Z24785" s="5"/>
    </row>
    <row r="24786" spans="26:26" x14ac:dyDescent="0.2">
      <c r="Z24786" s="5"/>
    </row>
    <row r="24787" spans="26:26" x14ac:dyDescent="0.2">
      <c r="Z24787" s="5"/>
    </row>
    <row r="24788" spans="26:26" x14ac:dyDescent="0.2">
      <c r="Z24788" s="5"/>
    </row>
    <row r="24789" spans="26:26" x14ac:dyDescent="0.2">
      <c r="Z24789" s="5"/>
    </row>
    <row r="24790" spans="26:26" x14ac:dyDescent="0.2">
      <c r="Z24790" s="5"/>
    </row>
    <row r="24791" spans="26:26" x14ac:dyDescent="0.2">
      <c r="Z24791" s="5"/>
    </row>
    <row r="24792" spans="26:26" x14ac:dyDescent="0.2">
      <c r="Z24792" s="5"/>
    </row>
    <row r="24793" spans="26:26" x14ac:dyDescent="0.2">
      <c r="Z24793" s="5"/>
    </row>
    <row r="24794" spans="26:26" x14ac:dyDescent="0.2">
      <c r="Z24794" s="5"/>
    </row>
    <row r="24795" spans="26:26" x14ac:dyDescent="0.2">
      <c r="Z24795" s="5"/>
    </row>
    <row r="24796" spans="26:26" x14ac:dyDescent="0.2">
      <c r="Z24796" s="5"/>
    </row>
    <row r="24797" spans="26:26" x14ac:dyDescent="0.2">
      <c r="Z24797" s="5"/>
    </row>
    <row r="24798" spans="26:26" x14ac:dyDescent="0.2">
      <c r="Z24798" s="5"/>
    </row>
    <row r="24799" spans="26:26" x14ac:dyDescent="0.2">
      <c r="Z24799" s="5"/>
    </row>
    <row r="24800" spans="26:26" x14ac:dyDescent="0.2">
      <c r="Z24800" s="5"/>
    </row>
    <row r="24801" spans="26:26" x14ac:dyDescent="0.2">
      <c r="Z24801" s="5"/>
    </row>
    <row r="24802" spans="26:26" x14ac:dyDescent="0.2">
      <c r="Z24802" s="5"/>
    </row>
    <row r="24803" spans="26:26" x14ac:dyDescent="0.2">
      <c r="Z24803" s="5"/>
    </row>
    <row r="24804" spans="26:26" x14ac:dyDescent="0.2">
      <c r="Z24804" s="5"/>
    </row>
    <row r="24805" spans="26:26" x14ac:dyDescent="0.2">
      <c r="Z24805" s="5"/>
    </row>
    <row r="24806" spans="26:26" x14ac:dyDescent="0.2">
      <c r="Z24806" s="5"/>
    </row>
    <row r="24807" spans="26:26" x14ac:dyDescent="0.2">
      <c r="Z24807" s="5"/>
    </row>
    <row r="24808" spans="26:26" x14ac:dyDescent="0.2">
      <c r="Z24808" s="5"/>
    </row>
    <row r="24809" spans="26:26" x14ac:dyDescent="0.2">
      <c r="Z24809" s="5"/>
    </row>
    <row r="24810" spans="26:26" x14ac:dyDescent="0.2">
      <c r="Z24810" s="5"/>
    </row>
    <row r="24811" spans="26:26" x14ac:dyDescent="0.2">
      <c r="Z24811" s="5"/>
    </row>
    <row r="24812" spans="26:26" x14ac:dyDescent="0.2">
      <c r="Z24812" s="5"/>
    </row>
    <row r="24813" spans="26:26" x14ac:dyDescent="0.2">
      <c r="Z24813" s="5"/>
    </row>
    <row r="24814" spans="26:26" x14ac:dyDescent="0.2">
      <c r="Z24814" s="5"/>
    </row>
    <row r="24815" spans="26:26" x14ac:dyDescent="0.2">
      <c r="Z24815" s="5"/>
    </row>
    <row r="24816" spans="26:26" x14ac:dyDescent="0.2">
      <c r="Z24816" s="5"/>
    </row>
    <row r="24817" spans="26:26" x14ac:dyDescent="0.2">
      <c r="Z24817" s="5"/>
    </row>
    <row r="24818" spans="26:26" x14ac:dyDescent="0.2">
      <c r="Z24818" s="5"/>
    </row>
    <row r="24819" spans="26:26" x14ac:dyDescent="0.2">
      <c r="Z24819" s="5"/>
    </row>
    <row r="24820" spans="26:26" x14ac:dyDescent="0.2">
      <c r="Z24820" s="5"/>
    </row>
    <row r="24821" spans="26:26" x14ac:dyDescent="0.2">
      <c r="Z24821" s="5"/>
    </row>
    <row r="24822" spans="26:26" x14ac:dyDescent="0.2">
      <c r="Z24822" s="5"/>
    </row>
    <row r="24823" spans="26:26" x14ac:dyDescent="0.2">
      <c r="Z24823" s="5"/>
    </row>
    <row r="24824" spans="26:26" x14ac:dyDescent="0.2">
      <c r="Z24824" s="5"/>
    </row>
    <row r="24825" spans="26:26" x14ac:dyDescent="0.2">
      <c r="Z24825" s="5"/>
    </row>
    <row r="24826" spans="26:26" x14ac:dyDescent="0.2">
      <c r="Z24826" s="5"/>
    </row>
    <row r="24827" spans="26:26" x14ac:dyDescent="0.2">
      <c r="Z24827" s="5"/>
    </row>
    <row r="24828" spans="26:26" x14ac:dyDescent="0.2">
      <c r="Z24828" s="5"/>
    </row>
    <row r="24829" spans="26:26" x14ac:dyDescent="0.2">
      <c r="Z24829" s="5"/>
    </row>
    <row r="24830" spans="26:26" x14ac:dyDescent="0.2">
      <c r="Z24830" s="5"/>
    </row>
    <row r="24831" spans="26:26" x14ac:dyDescent="0.2">
      <c r="Z24831" s="5"/>
    </row>
    <row r="24832" spans="26:26" x14ac:dyDescent="0.2">
      <c r="Z24832" s="5"/>
    </row>
    <row r="24833" spans="26:26" x14ac:dyDescent="0.2">
      <c r="Z24833" s="5"/>
    </row>
    <row r="24834" spans="26:26" x14ac:dyDescent="0.2">
      <c r="Z24834" s="5"/>
    </row>
    <row r="24835" spans="26:26" x14ac:dyDescent="0.2">
      <c r="Z24835" s="5"/>
    </row>
    <row r="24836" spans="26:26" x14ac:dyDescent="0.2">
      <c r="Z24836" s="5"/>
    </row>
    <row r="24837" spans="26:26" x14ac:dyDescent="0.2">
      <c r="Z24837" s="5"/>
    </row>
    <row r="24838" spans="26:26" x14ac:dyDescent="0.2">
      <c r="Z24838" s="5"/>
    </row>
    <row r="24839" spans="26:26" x14ac:dyDescent="0.2">
      <c r="Z24839" s="5"/>
    </row>
    <row r="24840" spans="26:26" x14ac:dyDescent="0.2">
      <c r="Z24840" s="5"/>
    </row>
    <row r="24841" spans="26:26" x14ac:dyDescent="0.2">
      <c r="Z24841" s="5"/>
    </row>
    <row r="24842" spans="26:26" x14ac:dyDescent="0.2">
      <c r="Z24842" s="5"/>
    </row>
    <row r="24843" spans="26:26" x14ac:dyDescent="0.2">
      <c r="Z24843" s="5"/>
    </row>
    <row r="24844" spans="26:26" x14ac:dyDescent="0.2">
      <c r="Z24844" s="5"/>
    </row>
    <row r="24845" spans="26:26" x14ac:dyDescent="0.2">
      <c r="Z24845" s="5"/>
    </row>
    <row r="24846" spans="26:26" x14ac:dyDescent="0.2">
      <c r="Z24846" s="5"/>
    </row>
    <row r="24847" spans="26:26" x14ac:dyDescent="0.2">
      <c r="Z24847" s="5"/>
    </row>
    <row r="24848" spans="26:26" x14ac:dyDescent="0.2">
      <c r="Z24848" s="5"/>
    </row>
    <row r="24849" spans="26:26" x14ac:dyDescent="0.2">
      <c r="Z24849" s="5"/>
    </row>
    <row r="24850" spans="26:26" x14ac:dyDescent="0.2">
      <c r="Z24850" s="5"/>
    </row>
    <row r="24851" spans="26:26" x14ac:dyDescent="0.2">
      <c r="Z24851" s="5"/>
    </row>
    <row r="24852" spans="26:26" x14ac:dyDescent="0.2">
      <c r="Z24852" s="5"/>
    </row>
    <row r="24853" spans="26:26" x14ac:dyDescent="0.2">
      <c r="Z24853" s="5"/>
    </row>
    <row r="24854" spans="26:26" x14ac:dyDescent="0.2">
      <c r="Z24854" s="5"/>
    </row>
    <row r="24855" spans="26:26" x14ac:dyDescent="0.2">
      <c r="Z24855" s="5"/>
    </row>
    <row r="24856" spans="26:26" x14ac:dyDescent="0.2">
      <c r="Z24856" s="5"/>
    </row>
    <row r="24857" spans="26:26" x14ac:dyDescent="0.2">
      <c r="Z24857" s="5"/>
    </row>
    <row r="24858" spans="26:26" x14ac:dyDescent="0.2">
      <c r="Z24858" s="5"/>
    </row>
    <row r="24859" spans="26:26" x14ac:dyDescent="0.2">
      <c r="Z24859" s="5"/>
    </row>
    <row r="24860" spans="26:26" x14ac:dyDescent="0.2">
      <c r="Z24860" s="5"/>
    </row>
    <row r="24861" spans="26:26" x14ac:dyDescent="0.2">
      <c r="Z24861" s="5"/>
    </row>
    <row r="24862" spans="26:26" x14ac:dyDescent="0.2">
      <c r="Z24862" s="5"/>
    </row>
    <row r="24863" spans="26:26" x14ac:dyDescent="0.2">
      <c r="Z24863" s="5"/>
    </row>
    <row r="24864" spans="26:26" x14ac:dyDescent="0.2">
      <c r="Z24864" s="5"/>
    </row>
    <row r="24865" spans="26:26" x14ac:dyDescent="0.2">
      <c r="Z24865" s="5"/>
    </row>
    <row r="24866" spans="26:26" x14ac:dyDescent="0.2">
      <c r="Z24866" s="5"/>
    </row>
    <row r="24867" spans="26:26" x14ac:dyDescent="0.2">
      <c r="Z24867" s="5"/>
    </row>
    <row r="24868" spans="26:26" x14ac:dyDescent="0.2">
      <c r="Z24868" s="5"/>
    </row>
    <row r="24869" spans="26:26" x14ac:dyDescent="0.2">
      <c r="Z24869" s="5"/>
    </row>
    <row r="24870" spans="26:26" x14ac:dyDescent="0.2">
      <c r="Z24870" s="5"/>
    </row>
    <row r="24871" spans="26:26" x14ac:dyDescent="0.2">
      <c r="Z24871" s="5"/>
    </row>
    <row r="24872" spans="26:26" x14ac:dyDescent="0.2">
      <c r="Z24872" s="5"/>
    </row>
    <row r="24873" spans="26:26" x14ac:dyDescent="0.2">
      <c r="Z24873" s="5"/>
    </row>
    <row r="24874" spans="26:26" x14ac:dyDescent="0.2">
      <c r="Z24874" s="5"/>
    </row>
    <row r="24875" spans="26:26" x14ac:dyDescent="0.2">
      <c r="Z24875" s="5"/>
    </row>
    <row r="24876" spans="26:26" x14ac:dyDescent="0.2">
      <c r="Z24876" s="5"/>
    </row>
    <row r="24877" spans="26:26" x14ac:dyDescent="0.2">
      <c r="Z24877" s="5"/>
    </row>
    <row r="24878" spans="26:26" x14ac:dyDescent="0.2">
      <c r="Z24878" s="5"/>
    </row>
    <row r="24879" spans="26:26" x14ac:dyDescent="0.2">
      <c r="Z24879" s="5"/>
    </row>
    <row r="24880" spans="26:26" x14ac:dyDescent="0.2">
      <c r="Z24880" s="5"/>
    </row>
    <row r="24881" spans="26:26" x14ac:dyDescent="0.2">
      <c r="Z24881" s="5"/>
    </row>
    <row r="24882" spans="26:26" x14ac:dyDescent="0.2">
      <c r="Z24882" s="5"/>
    </row>
    <row r="24883" spans="26:26" x14ac:dyDescent="0.2">
      <c r="Z24883" s="5"/>
    </row>
    <row r="24884" spans="26:26" x14ac:dyDescent="0.2">
      <c r="Z24884" s="5"/>
    </row>
    <row r="24885" spans="26:26" x14ac:dyDescent="0.2">
      <c r="Z24885" s="5"/>
    </row>
    <row r="24886" spans="26:26" x14ac:dyDescent="0.2">
      <c r="Z24886" s="5"/>
    </row>
    <row r="24887" spans="26:26" x14ac:dyDescent="0.2">
      <c r="Z24887" s="5"/>
    </row>
    <row r="24888" spans="26:26" x14ac:dyDescent="0.2">
      <c r="Z24888" s="5"/>
    </row>
    <row r="24889" spans="26:26" x14ac:dyDescent="0.2">
      <c r="Z24889" s="5"/>
    </row>
    <row r="24890" spans="26:26" x14ac:dyDescent="0.2">
      <c r="Z24890" s="5"/>
    </row>
    <row r="24891" spans="26:26" x14ac:dyDescent="0.2">
      <c r="Z24891" s="5"/>
    </row>
    <row r="24892" spans="26:26" x14ac:dyDescent="0.2">
      <c r="Z24892" s="5"/>
    </row>
    <row r="24893" spans="26:26" x14ac:dyDescent="0.2">
      <c r="Z24893" s="5"/>
    </row>
    <row r="24894" spans="26:26" x14ac:dyDescent="0.2">
      <c r="Z24894" s="5"/>
    </row>
    <row r="24895" spans="26:26" x14ac:dyDescent="0.2">
      <c r="Z24895" s="5"/>
    </row>
    <row r="24896" spans="26:26" x14ac:dyDescent="0.2">
      <c r="Z24896" s="5"/>
    </row>
    <row r="24897" spans="26:26" x14ac:dyDescent="0.2">
      <c r="Z24897" s="5"/>
    </row>
    <row r="24898" spans="26:26" x14ac:dyDescent="0.2">
      <c r="Z24898" s="5"/>
    </row>
    <row r="24899" spans="26:26" x14ac:dyDescent="0.2">
      <c r="Z24899" s="5"/>
    </row>
    <row r="24900" spans="26:26" x14ac:dyDescent="0.2">
      <c r="Z24900" s="5"/>
    </row>
    <row r="24901" spans="26:26" x14ac:dyDescent="0.2">
      <c r="Z24901" s="5"/>
    </row>
    <row r="24902" spans="26:26" x14ac:dyDescent="0.2">
      <c r="Z24902" s="5"/>
    </row>
    <row r="24903" spans="26:26" x14ac:dyDescent="0.2">
      <c r="Z24903" s="5"/>
    </row>
    <row r="24904" spans="26:26" x14ac:dyDescent="0.2">
      <c r="Z24904" s="5"/>
    </row>
    <row r="24905" spans="26:26" x14ac:dyDescent="0.2">
      <c r="Z24905" s="5"/>
    </row>
    <row r="24906" spans="26:26" x14ac:dyDescent="0.2">
      <c r="Z24906" s="5"/>
    </row>
    <row r="24907" spans="26:26" x14ac:dyDescent="0.2">
      <c r="Z24907" s="5"/>
    </row>
    <row r="24908" spans="26:26" x14ac:dyDescent="0.2">
      <c r="Z24908" s="5"/>
    </row>
    <row r="24909" spans="26:26" x14ac:dyDescent="0.2">
      <c r="Z24909" s="5"/>
    </row>
    <row r="24910" spans="26:26" x14ac:dyDescent="0.2">
      <c r="Z24910" s="5"/>
    </row>
    <row r="24911" spans="26:26" x14ac:dyDescent="0.2">
      <c r="Z24911" s="5"/>
    </row>
    <row r="24912" spans="26:26" x14ac:dyDescent="0.2">
      <c r="Z24912" s="5"/>
    </row>
    <row r="24913" spans="26:26" x14ac:dyDescent="0.2">
      <c r="Z24913" s="5"/>
    </row>
    <row r="24914" spans="26:26" x14ac:dyDescent="0.2">
      <c r="Z24914" s="5"/>
    </row>
    <row r="24915" spans="26:26" x14ac:dyDescent="0.2">
      <c r="Z24915" s="5"/>
    </row>
    <row r="24916" spans="26:26" x14ac:dyDescent="0.2">
      <c r="Z24916" s="5"/>
    </row>
    <row r="24917" spans="26:26" x14ac:dyDescent="0.2">
      <c r="Z24917" s="5"/>
    </row>
    <row r="24918" spans="26:26" x14ac:dyDescent="0.2">
      <c r="Z24918" s="5"/>
    </row>
    <row r="24919" spans="26:26" x14ac:dyDescent="0.2">
      <c r="Z24919" s="5"/>
    </row>
    <row r="24920" spans="26:26" x14ac:dyDescent="0.2">
      <c r="Z24920" s="5"/>
    </row>
    <row r="24921" spans="26:26" x14ac:dyDescent="0.2">
      <c r="Z24921" s="5"/>
    </row>
    <row r="24922" spans="26:26" x14ac:dyDescent="0.2">
      <c r="Z24922" s="5"/>
    </row>
    <row r="24923" spans="26:26" x14ac:dyDescent="0.2">
      <c r="Z24923" s="5"/>
    </row>
    <row r="24924" spans="26:26" x14ac:dyDescent="0.2">
      <c r="Z24924" s="5"/>
    </row>
    <row r="24925" spans="26:26" x14ac:dyDescent="0.2">
      <c r="Z24925" s="5"/>
    </row>
    <row r="24926" spans="26:26" x14ac:dyDescent="0.2">
      <c r="Z24926" s="5"/>
    </row>
    <row r="24927" spans="26:26" x14ac:dyDescent="0.2">
      <c r="Z24927" s="5"/>
    </row>
    <row r="24928" spans="26:26" x14ac:dyDescent="0.2">
      <c r="Z24928" s="5"/>
    </row>
    <row r="24929" spans="26:26" x14ac:dyDescent="0.2">
      <c r="Z24929" s="5"/>
    </row>
    <row r="24930" spans="26:26" x14ac:dyDescent="0.2">
      <c r="Z24930" s="5"/>
    </row>
    <row r="24931" spans="26:26" x14ac:dyDescent="0.2">
      <c r="Z24931" s="5"/>
    </row>
    <row r="24932" spans="26:26" x14ac:dyDescent="0.2">
      <c r="Z24932" s="5"/>
    </row>
    <row r="24933" spans="26:26" x14ac:dyDescent="0.2">
      <c r="Z24933" s="5"/>
    </row>
    <row r="24934" spans="26:26" x14ac:dyDescent="0.2">
      <c r="Z24934" s="5"/>
    </row>
    <row r="24935" spans="26:26" x14ac:dyDescent="0.2">
      <c r="Z24935" s="5"/>
    </row>
    <row r="24936" spans="26:26" x14ac:dyDescent="0.2">
      <c r="Z24936" s="5"/>
    </row>
    <row r="24937" spans="26:26" x14ac:dyDescent="0.2">
      <c r="Z24937" s="5"/>
    </row>
    <row r="24938" spans="26:26" x14ac:dyDescent="0.2">
      <c r="Z24938" s="5"/>
    </row>
    <row r="24939" spans="26:26" x14ac:dyDescent="0.2">
      <c r="Z24939" s="5"/>
    </row>
    <row r="24940" spans="26:26" x14ac:dyDescent="0.2">
      <c r="Z24940" s="5"/>
    </row>
    <row r="24941" spans="26:26" x14ac:dyDescent="0.2">
      <c r="Z24941" s="5"/>
    </row>
    <row r="24942" spans="26:26" x14ac:dyDescent="0.2">
      <c r="Z24942" s="5"/>
    </row>
    <row r="24943" spans="26:26" x14ac:dyDescent="0.2">
      <c r="Z24943" s="5"/>
    </row>
    <row r="24944" spans="26:26" x14ac:dyDescent="0.2">
      <c r="Z24944" s="5"/>
    </row>
    <row r="24945" spans="26:26" x14ac:dyDescent="0.2">
      <c r="Z24945" s="5"/>
    </row>
    <row r="24946" spans="26:26" x14ac:dyDescent="0.2">
      <c r="Z24946" s="5"/>
    </row>
    <row r="24947" spans="26:26" x14ac:dyDescent="0.2">
      <c r="Z24947" s="5"/>
    </row>
    <row r="24948" spans="26:26" x14ac:dyDescent="0.2">
      <c r="Z24948" s="5"/>
    </row>
    <row r="24949" spans="26:26" x14ac:dyDescent="0.2">
      <c r="Z24949" s="5"/>
    </row>
    <row r="24950" spans="26:26" x14ac:dyDescent="0.2">
      <c r="Z24950" s="5"/>
    </row>
    <row r="24951" spans="26:26" x14ac:dyDescent="0.2">
      <c r="Z24951" s="5"/>
    </row>
    <row r="24952" spans="26:26" x14ac:dyDescent="0.2">
      <c r="Z24952" s="5"/>
    </row>
    <row r="24953" spans="26:26" x14ac:dyDescent="0.2">
      <c r="Z24953" s="5"/>
    </row>
    <row r="24954" spans="26:26" x14ac:dyDescent="0.2">
      <c r="Z24954" s="5"/>
    </row>
    <row r="24955" spans="26:26" x14ac:dyDescent="0.2">
      <c r="Z24955" s="5"/>
    </row>
    <row r="24956" spans="26:26" x14ac:dyDescent="0.2">
      <c r="Z24956" s="5"/>
    </row>
    <row r="24957" spans="26:26" x14ac:dyDescent="0.2">
      <c r="Z24957" s="5"/>
    </row>
    <row r="24958" spans="26:26" x14ac:dyDescent="0.2">
      <c r="Z24958" s="5"/>
    </row>
    <row r="24959" spans="26:26" x14ac:dyDescent="0.2">
      <c r="Z24959" s="5"/>
    </row>
    <row r="24960" spans="26:26" x14ac:dyDescent="0.2">
      <c r="Z24960" s="5"/>
    </row>
    <row r="24961" spans="26:26" x14ac:dyDescent="0.2">
      <c r="Z24961" s="5"/>
    </row>
    <row r="24962" spans="26:26" x14ac:dyDescent="0.2">
      <c r="Z24962" s="5"/>
    </row>
    <row r="24963" spans="26:26" x14ac:dyDescent="0.2">
      <c r="Z24963" s="5"/>
    </row>
    <row r="24964" spans="26:26" x14ac:dyDescent="0.2">
      <c r="Z24964" s="5"/>
    </row>
    <row r="24965" spans="26:26" x14ac:dyDescent="0.2">
      <c r="Z24965" s="5"/>
    </row>
    <row r="24966" spans="26:26" x14ac:dyDescent="0.2">
      <c r="Z24966" s="5"/>
    </row>
    <row r="24967" spans="26:26" x14ac:dyDescent="0.2">
      <c r="Z24967" s="5"/>
    </row>
    <row r="24968" spans="26:26" x14ac:dyDescent="0.2">
      <c r="Z24968" s="5"/>
    </row>
    <row r="24969" spans="26:26" x14ac:dyDescent="0.2">
      <c r="Z24969" s="5"/>
    </row>
    <row r="24970" spans="26:26" x14ac:dyDescent="0.2">
      <c r="Z24970" s="5"/>
    </row>
    <row r="24971" spans="26:26" x14ac:dyDescent="0.2">
      <c r="Z24971" s="5"/>
    </row>
    <row r="24972" spans="26:26" x14ac:dyDescent="0.2">
      <c r="Z24972" s="5"/>
    </row>
    <row r="24973" spans="26:26" x14ac:dyDescent="0.2">
      <c r="Z24973" s="5"/>
    </row>
    <row r="24974" spans="26:26" x14ac:dyDescent="0.2">
      <c r="Z24974" s="5"/>
    </row>
    <row r="24975" spans="26:26" x14ac:dyDescent="0.2">
      <c r="Z24975" s="5"/>
    </row>
    <row r="24976" spans="26:26" x14ac:dyDescent="0.2">
      <c r="Z24976" s="5"/>
    </row>
    <row r="24977" spans="26:26" x14ac:dyDescent="0.2">
      <c r="Z24977" s="5"/>
    </row>
    <row r="24978" spans="26:26" x14ac:dyDescent="0.2">
      <c r="Z24978" s="5"/>
    </row>
    <row r="24979" spans="26:26" x14ac:dyDescent="0.2">
      <c r="Z24979" s="5"/>
    </row>
    <row r="24980" spans="26:26" x14ac:dyDescent="0.2">
      <c r="Z24980" s="5"/>
    </row>
    <row r="24981" spans="26:26" x14ac:dyDescent="0.2">
      <c r="Z24981" s="5"/>
    </row>
    <row r="24982" spans="26:26" x14ac:dyDescent="0.2">
      <c r="Z24982" s="5"/>
    </row>
    <row r="24983" spans="26:26" x14ac:dyDescent="0.2">
      <c r="Z24983" s="5"/>
    </row>
    <row r="24984" spans="26:26" x14ac:dyDescent="0.2">
      <c r="Z24984" s="5"/>
    </row>
    <row r="24985" spans="26:26" x14ac:dyDescent="0.2">
      <c r="Z24985" s="5"/>
    </row>
    <row r="24986" spans="26:26" x14ac:dyDescent="0.2">
      <c r="Z24986" s="5"/>
    </row>
    <row r="24987" spans="26:26" x14ac:dyDescent="0.2">
      <c r="Z24987" s="5"/>
    </row>
    <row r="24988" spans="26:26" x14ac:dyDescent="0.2">
      <c r="Z24988" s="5"/>
    </row>
    <row r="24989" spans="26:26" x14ac:dyDescent="0.2">
      <c r="Z24989" s="5"/>
    </row>
    <row r="24990" spans="26:26" x14ac:dyDescent="0.2">
      <c r="Z24990" s="5"/>
    </row>
    <row r="24991" spans="26:26" x14ac:dyDescent="0.2">
      <c r="Z24991" s="5"/>
    </row>
    <row r="24992" spans="26:26" x14ac:dyDescent="0.2">
      <c r="Z24992" s="5"/>
    </row>
    <row r="24993" spans="26:26" x14ac:dyDescent="0.2">
      <c r="Z24993" s="5"/>
    </row>
    <row r="24994" spans="26:26" x14ac:dyDescent="0.2">
      <c r="Z24994" s="5"/>
    </row>
    <row r="24995" spans="26:26" x14ac:dyDescent="0.2">
      <c r="Z24995" s="5"/>
    </row>
    <row r="24996" spans="26:26" x14ac:dyDescent="0.2">
      <c r="Z24996" s="5"/>
    </row>
    <row r="24997" spans="26:26" x14ac:dyDescent="0.2">
      <c r="Z24997" s="5"/>
    </row>
    <row r="24998" spans="26:26" x14ac:dyDescent="0.2">
      <c r="Z24998" s="5"/>
    </row>
    <row r="24999" spans="26:26" x14ac:dyDescent="0.2">
      <c r="Z24999" s="5"/>
    </row>
    <row r="25000" spans="26:26" x14ac:dyDescent="0.2">
      <c r="Z25000" s="5"/>
    </row>
    <row r="25001" spans="26:26" x14ac:dyDescent="0.2">
      <c r="Z25001" s="5"/>
    </row>
    <row r="25002" spans="26:26" x14ac:dyDescent="0.2">
      <c r="Z25002" s="5"/>
    </row>
    <row r="25003" spans="26:26" x14ac:dyDescent="0.2">
      <c r="Z25003" s="5"/>
    </row>
    <row r="25004" spans="26:26" x14ac:dyDescent="0.2">
      <c r="Z25004" s="5"/>
    </row>
    <row r="25005" spans="26:26" x14ac:dyDescent="0.2">
      <c r="Z25005" s="5"/>
    </row>
    <row r="25006" spans="26:26" x14ac:dyDescent="0.2">
      <c r="Z25006" s="5"/>
    </row>
    <row r="25007" spans="26:26" x14ac:dyDescent="0.2">
      <c r="Z25007" s="5"/>
    </row>
    <row r="25008" spans="26:26" x14ac:dyDescent="0.2">
      <c r="Z25008" s="5"/>
    </row>
    <row r="25009" spans="26:26" x14ac:dyDescent="0.2">
      <c r="Z25009" s="5"/>
    </row>
    <row r="25010" spans="26:26" x14ac:dyDescent="0.2">
      <c r="Z25010" s="5"/>
    </row>
    <row r="25011" spans="26:26" x14ac:dyDescent="0.2">
      <c r="Z25011" s="5"/>
    </row>
    <row r="25012" spans="26:26" x14ac:dyDescent="0.2">
      <c r="Z25012" s="5"/>
    </row>
    <row r="25013" spans="26:26" x14ac:dyDescent="0.2">
      <c r="Z25013" s="5"/>
    </row>
    <row r="25014" spans="26:26" x14ac:dyDescent="0.2">
      <c r="Z25014" s="5"/>
    </row>
    <row r="25015" spans="26:26" x14ac:dyDescent="0.2">
      <c r="Z25015" s="5"/>
    </row>
    <row r="25016" spans="26:26" x14ac:dyDescent="0.2">
      <c r="Z25016" s="5"/>
    </row>
    <row r="25017" spans="26:26" x14ac:dyDescent="0.2">
      <c r="Z25017" s="5"/>
    </row>
    <row r="25018" spans="26:26" x14ac:dyDescent="0.2">
      <c r="Z25018" s="5"/>
    </row>
    <row r="25019" spans="26:26" x14ac:dyDescent="0.2">
      <c r="Z25019" s="5"/>
    </row>
    <row r="25020" spans="26:26" x14ac:dyDescent="0.2">
      <c r="Z25020" s="5"/>
    </row>
    <row r="25021" spans="26:26" x14ac:dyDescent="0.2">
      <c r="Z25021" s="5"/>
    </row>
    <row r="25022" spans="26:26" x14ac:dyDescent="0.2">
      <c r="Z25022" s="5"/>
    </row>
    <row r="25023" spans="26:26" x14ac:dyDescent="0.2">
      <c r="Z25023" s="5"/>
    </row>
    <row r="25024" spans="26:26" x14ac:dyDescent="0.2">
      <c r="Z25024" s="5"/>
    </row>
    <row r="25025" spans="26:26" x14ac:dyDescent="0.2">
      <c r="Z25025" s="5"/>
    </row>
    <row r="25026" spans="26:26" x14ac:dyDescent="0.2">
      <c r="Z25026" s="5"/>
    </row>
    <row r="25027" spans="26:26" x14ac:dyDescent="0.2">
      <c r="Z25027" s="5"/>
    </row>
    <row r="25028" spans="26:26" x14ac:dyDescent="0.2">
      <c r="Z25028" s="5"/>
    </row>
    <row r="25029" spans="26:26" x14ac:dyDescent="0.2">
      <c r="Z25029" s="5"/>
    </row>
    <row r="25030" spans="26:26" x14ac:dyDescent="0.2">
      <c r="Z25030" s="5"/>
    </row>
    <row r="25031" spans="26:26" x14ac:dyDescent="0.2">
      <c r="Z25031" s="5"/>
    </row>
    <row r="25032" spans="26:26" x14ac:dyDescent="0.2">
      <c r="Z25032" s="5"/>
    </row>
    <row r="25033" spans="26:26" x14ac:dyDescent="0.2">
      <c r="Z25033" s="5"/>
    </row>
    <row r="25034" spans="26:26" x14ac:dyDescent="0.2">
      <c r="Z25034" s="5"/>
    </row>
    <row r="25035" spans="26:26" x14ac:dyDescent="0.2">
      <c r="Z25035" s="5"/>
    </row>
    <row r="25036" spans="26:26" x14ac:dyDescent="0.2">
      <c r="Z25036" s="5"/>
    </row>
    <row r="25037" spans="26:26" x14ac:dyDescent="0.2">
      <c r="Z25037" s="5"/>
    </row>
    <row r="25038" spans="26:26" x14ac:dyDescent="0.2">
      <c r="Z25038" s="5"/>
    </row>
    <row r="25039" spans="26:26" x14ac:dyDescent="0.2">
      <c r="Z25039" s="5"/>
    </row>
    <row r="25040" spans="26:26" x14ac:dyDescent="0.2">
      <c r="Z25040" s="5"/>
    </row>
    <row r="25041" spans="26:26" x14ac:dyDescent="0.2">
      <c r="Z25041" s="5"/>
    </row>
    <row r="25042" spans="26:26" x14ac:dyDescent="0.2">
      <c r="Z25042" s="5"/>
    </row>
    <row r="25043" spans="26:26" x14ac:dyDescent="0.2">
      <c r="Z25043" s="5"/>
    </row>
    <row r="25044" spans="26:26" x14ac:dyDescent="0.2">
      <c r="Z25044" s="5"/>
    </row>
    <row r="25045" spans="26:26" x14ac:dyDescent="0.2">
      <c r="Z25045" s="5"/>
    </row>
    <row r="25046" spans="26:26" x14ac:dyDescent="0.2">
      <c r="Z25046" s="5"/>
    </row>
    <row r="25047" spans="26:26" x14ac:dyDescent="0.2">
      <c r="Z25047" s="5"/>
    </row>
    <row r="25048" spans="26:26" x14ac:dyDescent="0.2">
      <c r="Z25048" s="5"/>
    </row>
    <row r="25049" spans="26:26" x14ac:dyDescent="0.2">
      <c r="Z25049" s="5"/>
    </row>
    <row r="25050" spans="26:26" x14ac:dyDescent="0.2">
      <c r="Z25050" s="5"/>
    </row>
    <row r="25051" spans="26:26" x14ac:dyDescent="0.2">
      <c r="Z25051" s="5"/>
    </row>
    <row r="25052" spans="26:26" x14ac:dyDescent="0.2">
      <c r="Z25052" s="5"/>
    </row>
    <row r="25053" spans="26:26" x14ac:dyDescent="0.2">
      <c r="Z25053" s="5"/>
    </row>
    <row r="25054" spans="26:26" x14ac:dyDescent="0.2">
      <c r="Z25054" s="5"/>
    </row>
    <row r="25055" spans="26:26" x14ac:dyDescent="0.2">
      <c r="Z25055" s="5"/>
    </row>
    <row r="25056" spans="26:26" x14ac:dyDescent="0.2">
      <c r="Z25056" s="5"/>
    </row>
    <row r="25057" spans="26:26" x14ac:dyDescent="0.2">
      <c r="Z25057" s="5"/>
    </row>
    <row r="25058" spans="26:26" x14ac:dyDescent="0.2">
      <c r="Z25058" s="5"/>
    </row>
    <row r="25059" spans="26:26" x14ac:dyDescent="0.2">
      <c r="Z25059" s="5"/>
    </row>
    <row r="25060" spans="26:26" x14ac:dyDescent="0.2">
      <c r="Z25060" s="5"/>
    </row>
    <row r="25061" spans="26:26" x14ac:dyDescent="0.2">
      <c r="Z25061" s="5"/>
    </row>
    <row r="25062" spans="26:26" x14ac:dyDescent="0.2">
      <c r="Z25062" s="5"/>
    </row>
    <row r="25063" spans="26:26" x14ac:dyDescent="0.2">
      <c r="Z25063" s="5"/>
    </row>
    <row r="25064" spans="26:26" x14ac:dyDescent="0.2">
      <c r="Z25064" s="5"/>
    </row>
    <row r="25065" spans="26:26" x14ac:dyDescent="0.2">
      <c r="Z25065" s="5"/>
    </row>
    <row r="25066" spans="26:26" x14ac:dyDescent="0.2">
      <c r="Z25066" s="5"/>
    </row>
    <row r="25067" spans="26:26" x14ac:dyDescent="0.2">
      <c r="Z25067" s="5"/>
    </row>
    <row r="25068" spans="26:26" x14ac:dyDescent="0.2">
      <c r="Z25068" s="5"/>
    </row>
    <row r="25069" spans="26:26" x14ac:dyDescent="0.2">
      <c r="Z25069" s="5"/>
    </row>
    <row r="25070" spans="26:26" x14ac:dyDescent="0.2">
      <c r="Z25070" s="5"/>
    </row>
    <row r="25071" spans="26:26" x14ac:dyDescent="0.2">
      <c r="Z25071" s="5"/>
    </row>
    <row r="25072" spans="26:26" x14ac:dyDescent="0.2">
      <c r="Z25072" s="5"/>
    </row>
    <row r="25073" spans="26:26" x14ac:dyDescent="0.2">
      <c r="Z25073" s="5"/>
    </row>
    <row r="25074" spans="26:26" x14ac:dyDescent="0.2">
      <c r="Z25074" s="5"/>
    </row>
    <row r="25075" spans="26:26" x14ac:dyDescent="0.2">
      <c r="Z25075" s="5"/>
    </row>
    <row r="25076" spans="26:26" x14ac:dyDescent="0.2">
      <c r="Z25076" s="5"/>
    </row>
    <row r="25077" spans="26:26" x14ac:dyDescent="0.2">
      <c r="Z25077" s="5"/>
    </row>
    <row r="25078" spans="26:26" x14ac:dyDescent="0.2">
      <c r="Z25078" s="5"/>
    </row>
    <row r="25079" spans="26:26" x14ac:dyDescent="0.2">
      <c r="Z25079" s="5"/>
    </row>
    <row r="25080" spans="26:26" x14ac:dyDescent="0.2">
      <c r="Z25080" s="5"/>
    </row>
    <row r="25081" spans="26:26" x14ac:dyDescent="0.2">
      <c r="Z25081" s="5"/>
    </row>
    <row r="25082" spans="26:26" x14ac:dyDescent="0.2">
      <c r="Z25082" s="5"/>
    </row>
    <row r="25083" spans="26:26" x14ac:dyDescent="0.2">
      <c r="Z25083" s="5"/>
    </row>
    <row r="25084" spans="26:26" x14ac:dyDescent="0.2">
      <c r="Z25084" s="5"/>
    </row>
    <row r="25085" spans="26:26" x14ac:dyDescent="0.2">
      <c r="Z25085" s="5"/>
    </row>
    <row r="25086" spans="26:26" x14ac:dyDescent="0.2">
      <c r="Z25086" s="5"/>
    </row>
    <row r="25087" spans="26:26" x14ac:dyDescent="0.2">
      <c r="Z25087" s="5"/>
    </row>
    <row r="25088" spans="26:26" x14ac:dyDescent="0.2">
      <c r="Z25088" s="5"/>
    </row>
    <row r="25089" spans="26:26" x14ac:dyDescent="0.2">
      <c r="Z25089" s="5"/>
    </row>
    <row r="25090" spans="26:26" x14ac:dyDescent="0.2">
      <c r="Z25090" s="5"/>
    </row>
    <row r="25091" spans="26:26" x14ac:dyDescent="0.2">
      <c r="Z25091" s="5"/>
    </row>
    <row r="25092" spans="26:26" x14ac:dyDescent="0.2">
      <c r="Z25092" s="5"/>
    </row>
    <row r="25093" spans="26:26" x14ac:dyDescent="0.2">
      <c r="Z25093" s="5"/>
    </row>
    <row r="25094" spans="26:26" x14ac:dyDescent="0.2">
      <c r="Z25094" s="5"/>
    </row>
    <row r="25095" spans="26:26" x14ac:dyDescent="0.2">
      <c r="Z25095" s="5"/>
    </row>
    <row r="25096" spans="26:26" x14ac:dyDescent="0.2">
      <c r="Z25096" s="5"/>
    </row>
    <row r="25097" spans="26:26" x14ac:dyDescent="0.2">
      <c r="Z25097" s="5"/>
    </row>
    <row r="25098" spans="26:26" x14ac:dyDescent="0.2">
      <c r="Z25098" s="5"/>
    </row>
    <row r="25099" spans="26:26" x14ac:dyDescent="0.2">
      <c r="Z25099" s="5"/>
    </row>
    <row r="25100" spans="26:26" x14ac:dyDescent="0.2">
      <c r="Z25100" s="5"/>
    </row>
    <row r="25101" spans="26:26" x14ac:dyDescent="0.2">
      <c r="Z25101" s="5"/>
    </row>
    <row r="25102" spans="26:26" x14ac:dyDescent="0.2">
      <c r="Z25102" s="5"/>
    </row>
    <row r="25103" spans="26:26" x14ac:dyDescent="0.2">
      <c r="Z25103" s="5"/>
    </row>
    <row r="25104" spans="26:26" x14ac:dyDescent="0.2">
      <c r="Z25104" s="5"/>
    </row>
    <row r="25105" spans="26:26" x14ac:dyDescent="0.2">
      <c r="Z25105" s="5"/>
    </row>
    <row r="25106" spans="26:26" x14ac:dyDescent="0.2">
      <c r="Z25106" s="5"/>
    </row>
    <row r="25107" spans="26:26" x14ac:dyDescent="0.2">
      <c r="Z25107" s="5"/>
    </row>
    <row r="25108" spans="26:26" x14ac:dyDescent="0.2">
      <c r="Z25108" s="5"/>
    </row>
    <row r="25109" spans="26:26" x14ac:dyDescent="0.2">
      <c r="Z25109" s="5"/>
    </row>
    <row r="25110" spans="26:26" x14ac:dyDescent="0.2">
      <c r="Z25110" s="5"/>
    </row>
    <row r="25111" spans="26:26" x14ac:dyDescent="0.2">
      <c r="Z25111" s="5"/>
    </row>
    <row r="25112" spans="26:26" x14ac:dyDescent="0.2">
      <c r="Z25112" s="5"/>
    </row>
    <row r="25113" spans="26:26" x14ac:dyDescent="0.2">
      <c r="Z25113" s="5"/>
    </row>
    <row r="25114" spans="26:26" x14ac:dyDescent="0.2">
      <c r="Z25114" s="5"/>
    </row>
    <row r="25115" spans="26:26" x14ac:dyDescent="0.2">
      <c r="Z25115" s="5"/>
    </row>
    <row r="25116" spans="26:26" x14ac:dyDescent="0.2">
      <c r="Z25116" s="5"/>
    </row>
    <row r="25117" spans="26:26" x14ac:dyDescent="0.2">
      <c r="Z25117" s="5"/>
    </row>
    <row r="25118" spans="26:26" x14ac:dyDescent="0.2">
      <c r="Z25118" s="5"/>
    </row>
    <row r="25119" spans="26:26" x14ac:dyDescent="0.2">
      <c r="Z25119" s="5"/>
    </row>
    <row r="25120" spans="26:26" x14ac:dyDescent="0.2">
      <c r="Z25120" s="5"/>
    </row>
    <row r="25121" spans="26:26" x14ac:dyDescent="0.2">
      <c r="Z25121" s="5"/>
    </row>
    <row r="25122" spans="26:26" x14ac:dyDescent="0.2">
      <c r="Z25122" s="5"/>
    </row>
    <row r="25123" spans="26:26" x14ac:dyDescent="0.2">
      <c r="Z25123" s="5"/>
    </row>
    <row r="25124" spans="26:26" x14ac:dyDescent="0.2">
      <c r="Z25124" s="5"/>
    </row>
    <row r="25125" spans="26:26" x14ac:dyDescent="0.2">
      <c r="Z25125" s="5"/>
    </row>
    <row r="25126" spans="26:26" x14ac:dyDescent="0.2">
      <c r="Z25126" s="5"/>
    </row>
    <row r="25127" spans="26:26" x14ac:dyDescent="0.2">
      <c r="Z25127" s="5"/>
    </row>
    <row r="25128" spans="26:26" x14ac:dyDescent="0.2">
      <c r="Z25128" s="5"/>
    </row>
    <row r="25129" spans="26:26" x14ac:dyDescent="0.2">
      <c r="Z25129" s="5"/>
    </row>
    <row r="25130" spans="26:26" x14ac:dyDescent="0.2">
      <c r="Z25130" s="5"/>
    </row>
    <row r="25131" spans="26:26" x14ac:dyDescent="0.2">
      <c r="Z25131" s="5"/>
    </row>
    <row r="25132" spans="26:26" x14ac:dyDescent="0.2">
      <c r="Z25132" s="5"/>
    </row>
    <row r="25133" spans="26:26" x14ac:dyDescent="0.2">
      <c r="Z25133" s="5"/>
    </row>
    <row r="25134" spans="26:26" x14ac:dyDescent="0.2">
      <c r="Z25134" s="5"/>
    </row>
    <row r="25135" spans="26:26" x14ac:dyDescent="0.2">
      <c r="Z25135" s="5"/>
    </row>
    <row r="25136" spans="26:26" x14ac:dyDescent="0.2">
      <c r="Z25136" s="5"/>
    </row>
    <row r="25137" spans="26:26" x14ac:dyDescent="0.2">
      <c r="Z25137" s="5"/>
    </row>
    <row r="25138" spans="26:26" x14ac:dyDescent="0.2">
      <c r="Z25138" s="5"/>
    </row>
    <row r="25139" spans="26:26" x14ac:dyDescent="0.2">
      <c r="Z25139" s="5"/>
    </row>
    <row r="25140" spans="26:26" x14ac:dyDescent="0.2">
      <c r="Z25140" s="5"/>
    </row>
    <row r="25141" spans="26:26" x14ac:dyDescent="0.2">
      <c r="Z25141" s="5"/>
    </row>
    <row r="25142" spans="26:26" x14ac:dyDescent="0.2">
      <c r="Z25142" s="5"/>
    </row>
    <row r="25143" spans="26:26" x14ac:dyDescent="0.2">
      <c r="Z25143" s="5"/>
    </row>
    <row r="25144" spans="26:26" x14ac:dyDescent="0.2">
      <c r="Z25144" s="5"/>
    </row>
    <row r="25145" spans="26:26" x14ac:dyDescent="0.2">
      <c r="Z25145" s="5"/>
    </row>
    <row r="25146" spans="26:26" x14ac:dyDescent="0.2">
      <c r="Z25146" s="5"/>
    </row>
    <row r="25147" spans="26:26" x14ac:dyDescent="0.2">
      <c r="Z25147" s="5"/>
    </row>
    <row r="25148" spans="26:26" x14ac:dyDescent="0.2">
      <c r="Z25148" s="5"/>
    </row>
    <row r="25149" spans="26:26" x14ac:dyDescent="0.2">
      <c r="Z25149" s="5"/>
    </row>
    <row r="25150" spans="26:26" x14ac:dyDescent="0.2">
      <c r="Z25150" s="5"/>
    </row>
    <row r="25151" spans="26:26" x14ac:dyDescent="0.2">
      <c r="Z25151" s="5"/>
    </row>
    <row r="25152" spans="26:26" x14ac:dyDescent="0.2">
      <c r="Z25152" s="5"/>
    </row>
    <row r="25153" spans="26:26" x14ac:dyDescent="0.2">
      <c r="Z25153" s="5"/>
    </row>
    <row r="25154" spans="26:26" x14ac:dyDescent="0.2">
      <c r="Z25154" s="5"/>
    </row>
    <row r="25155" spans="26:26" x14ac:dyDescent="0.2">
      <c r="Z25155" s="5"/>
    </row>
    <row r="25156" spans="26:26" x14ac:dyDescent="0.2">
      <c r="Z25156" s="5"/>
    </row>
    <row r="25157" spans="26:26" x14ac:dyDescent="0.2">
      <c r="Z25157" s="5"/>
    </row>
    <row r="25158" spans="26:26" x14ac:dyDescent="0.2">
      <c r="Z25158" s="5"/>
    </row>
    <row r="25159" spans="26:26" x14ac:dyDescent="0.2">
      <c r="Z25159" s="5"/>
    </row>
    <row r="25160" spans="26:26" x14ac:dyDescent="0.2">
      <c r="Z25160" s="5"/>
    </row>
    <row r="25161" spans="26:26" x14ac:dyDescent="0.2">
      <c r="Z25161" s="5"/>
    </row>
    <row r="25162" spans="26:26" x14ac:dyDescent="0.2">
      <c r="Z25162" s="5"/>
    </row>
    <row r="25163" spans="26:26" x14ac:dyDescent="0.2">
      <c r="Z25163" s="5"/>
    </row>
    <row r="25164" spans="26:26" x14ac:dyDescent="0.2">
      <c r="Z25164" s="5"/>
    </row>
    <row r="25165" spans="26:26" x14ac:dyDescent="0.2">
      <c r="Z25165" s="5"/>
    </row>
    <row r="25166" spans="26:26" x14ac:dyDescent="0.2">
      <c r="Z25166" s="5"/>
    </row>
    <row r="25167" spans="26:26" x14ac:dyDescent="0.2">
      <c r="Z25167" s="5"/>
    </row>
    <row r="25168" spans="26:26" x14ac:dyDescent="0.2">
      <c r="Z25168" s="5"/>
    </row>
    <row r="25169" spans="26:26" x14ac:dyDescent="0.2">
      <c r="Z25169" s="5"/>
    </row>
    <row r="25170" spans="26:26" x14ac:dyDescent="0.2">
      <c r="Z25170" s="5"/>
    </row>
    <row r="25171" spans="26:26" x14ac:dyDescent="0.2">
      <c r="Z25171" s="5"/>
    </row>
    <row r="25172" spans="26:26" x14ac:dyDescent="0.2">
      <c r="Z25172" s="5"/>
    </row>
    <row r="25173" spans="26:26" x14ac:dyDescent="0.2">
      <c r="Z25173" s="5"/>
    </row>
    <row r="25174" spans="26:26" x14ac:dyDescent="0.2">
      <c r="Z25174" s="5"/>
    </row>
    <row r="25175" spans="26:26" x14ac:dyDescent="0.2">
      <c r="Z25175" s="5"/>
    </row>
    <row r="25176" spans="26:26" x14ac:dyDescent="0.2">
      <c r="Z25176" s="5"/>
    </row>
    <row r="25177" spans="26:26" x14ac:dyDescent="0.2">
      <c r="Z25177" s="5"/>
    </row>
    <row r="25178" spans="26:26" x14ac:dyDescent="0.2">
      <c r="Z25178" s="5"/>
    </row>
    <row r="25179" spans="26:26" x14ac:dyDescent="0.2">
      <c r="Z25179" s="5"/>
    </row>
    <row r="25180" spans="26:26" x14ac:dyDescent="0.2">
      <c r="Z25180" s="5"/>
    </row>
    <row r="25181" spans="26:26" x14ac:dyDescent="0.2">
      <c r="Z25181" s="5"/>
    </row>
    <row r="25182" spans="26:26" x14ac:dyDescent="0.2">
      <c r="Z25182" s="5"/>
    </row>
    <row r="25183" spans="26:26" x14ac:dyDescent="0.2">
      <c r="Z25183" s="5"/>
    </row>
    <row r="25184" spans="26:26" x14ac:dyDescent="0.2">
      <c r="Z25184" s="5"/>
    </row>
    <row r="25185" spans="26:26" x14ac:dyDescent="0.2">
      <c r="Z25185" s="5"/>
    </row>
    <row r="25186" spans="26:26" x14ac:dyDescent="0.2">
      <c r="Z25186" s="5"/>
    </row>
    <row r="25187" spans="26:26" x14ac:dyDescent="0.2">
      <c r="Z25187" s="5"/>
    </row>
    <row r="25188" spans="26:26" x14ac:dyDescent="0.2">
      <c r="Z25188" s="5"/>
    </row>
    <row r="25189" spans="26:26" x14ac:dyDescent="0.2">
      <c r="Z25189" s="5"/>
    </row>
    <row r="25190" spans="26:26" x14ac:dyDescent="0.2">
      <c r="Z25190" s="5"/>
    </row>
    <row r="25191" spans="26:26" x14ac:dyDescent="0.2">
      <c r="Z25191" s="5"/>
    </row>
    <row r="25192" spans="26:26" x14ac:dyDescent="0.2">
      <c r="Z25192" s="5"/>
    </row>
    <row r="25193" spans="26:26" x14ac:dyDescent="0.2">
      <c r="Z25193" s="5"/>
    </row>
    <row r="25194" spans="26:26" x14ac:dyDescent="0.2">
      <c r="Z25194" s="5"/>
    </row>
    <row r="25195" spans="26:26" x14ac:dyDescent="0.2">
      <c r="Z25195" s="5"/>
    </row>
    <row r="25196" spans="26:26" x14ac:dyDescent="0.2">
      <c r="Z25196" s="5"/>
    </row>
    <row r="25197" spans="26:26" x14ac:dyDescent="0.2">
      <c r="Z25197" s="5"/>
    </row>
    <row r="25198" spans="26:26" x14ac:dyDescent="0.2">
      <c r="Z25198" s="5"/>
    </row>
    <row r="25199" spans="26:26" x14ac:dyDescent="0.2">
      <c r="Z25199" s="5"/>
    </row>
    <row r="25200" spans="26:26" x14ac:dyDescent="0.2">
      <c r="Z25200" s="5"/>
    </row>
    <row r="25201" spans="26:26" x14ac:dyDescent="0.2">
      <c r="Z25201" s="5"/>
    </row>
    <row r="25202" spans="26:26" x14ac:dyDescent="0.2">
      <c r="Z25202" s="5"/>
    </row>
    <row r="25203" spans="26:26" x14ac:dyDescent="0.2">
      <c r="Z25203" s="5"/>
    </row>
    <row r="25204" spans="26:26" x14ac:dyDescent="0.2">
      <c r="Z25204" s="5"/>
    </row>
    <row r="25205" spans="26:26" x14ac:dyDescent="0.2">
      <c r="Z25205" s="5"/>
    </row>
    <row r="25206" spans="26:26" x14ac:dyDescent="0.2">
      <c r="Z25206" s="5"/>
    </row>
    <row r="25207" spans="26:26" x14ac:dyDescent="0.2">
      <c r="Z25207" s="5"/>
    </row>
    <row r="25208" spans="26:26" x14ac:dyDescent="0.2">
      <c r="Z25208" s="5"/>
    </row>
    <row r="25209" spans="26:26" x14ac:dyDescent="0.2">
      <c r="Z25209" s="5"/>
    </row>
    <row r="25210" spans="26:26" x14ac:dyDescent="0.2">
      <c r="Z25210" s="5"/>
    </row>
    <row r="25211" spans="26:26" x14ac:dyDescent="0.2">
      <c r="Z25211" s="5"/>
    </row>
    <row r="25212" spans="26:26" x14ac:dyDescent="0.2">
      <c r="Z25212" s="5"/>
    </row>
    <row r="25213" spans="26:26" x14ac:dyDescent="0.2">
      <c r="Z25213" s="5"/>
    </row>
    <row r="25214" spans="26:26" x14ac:dyDescent="0.2">
      <c r="Z25214" s="5"/>
    </row>
    <row r="25215" spans="26:26" x14ac:dyDescent="0.2">
      <c r="Z25215" s="5"/>
    </row>
    <row r="25216" spans="26:26" x14ac:dyDescent="0.2">
      <c r="Z25216" s="5"/>
    </row>
    <row r="25217" spans="26:26" x14ac:dyDescent="0.2">
      <c r="Z25217" s="5"/>
    </row>
    <row r="25218" spans="26:26" x14ac:dyDescent="0.2">
      <c r="Z25218" s="5"/>
    </row>
    <row r="25219" spans="26:26" x14ac:dyDescent="0.2">
      <c r="Z25219" s="5"/>
    </row>
    <row r="25220" spans="26:26" x14ac:dyDescent="0.2">
      <c r="Z25220" s="5"/>
    </row>
    <row r="25221" spans="26:26" x14ac:dyDescent="0.2">
      <c r="Z25221" s="5"/>
    </row>
    <row r="25222" spans="26:26" x14ac:dyDescent="0.2">
      <c r="Z25222" s="5"/>
    </row>
    <row r="25223" spans="26:26" x14ac:dyDescent="0.2">
      <c r="Z25223" s="5"/>
    </row>
    <row r="25224" spans="26:26" x14ac:dyDescent="0.2">
      <c r="Z25224" s="5"/>
    </row>
    <row r="25225" spans="26:26" x14ac:dyDescent="0.2">
      <c r="Z25225" s="5"/>
    </row>
    <row r="25226" spans="26:26" x14ac:dyDescent="0.2">
      <c r="Z25226" s="5"/>
    </row>
    <row r="25227" spans="26:26" x14ac:dyDescent="0.2">
      <c r="Z25227" s="5"/>
    </row>
    <row r="25228" spans="26:26" x14ac:dyDescent="0.2">
      <c r="Z25228" s="5"/>
    </row>
    <row r="25229" spans="26:26" x14ac:dyDescent="0.2">
      <c r="Z25229" s="5"/>
    </row>
    <row r="25230" spans="26:26" x14ac:dyDescent="0.2">
      <c r="Z25230" s="5"/>
    </row>
    <row r="25231" spans="26:26" x14ac:dyDescent="0.2">
      <c r="Z25231" s="5"/>
    </row>
    <row r="25232" spans="26:26" x14ac:dyDescent="0.2">
      <c r="Z25232" s="5"/>
    </row>
    <row r="25233" spans="26:26" x14ac:dyDescent="0.2">
      <c r="Z25233" s="5"/>
    </row>
    <row r="25234" spans="26:26" x14ac:dyDescent="0.2">
      <c r="Z25234" s="5"/>
    </row>
    <row r="25235" spans="26:26" x14ac:dyDescent="0.2">
      <c r="Z25235" s="5"/>
    </row>
    <row r="25236" spans="26:26" x14ac:dyDescent="0.2">
      <c r="Z25236" s="5"/>
    </row>
    <row r="25237" spans="26:26" x14ac:dyDescent="0.2">
      <c r="Z25237" s="5"/>
    </row>
    <row r="25238" spans="26:26" x14ac:dyDescent="0.2">
      <c r="Z25238" s="5"/>
    </row>
    <row r="25239" spans="26:26" x14ac:dyDescent="0.2">
      <c r="Z25239" s="5"/>
    </row>
    <row r="25240" spans="26:26" x14ac:dyDescent="0.2">
      <c r="Z25240" s="5"/>
    </row>
    <row r="25241" spans="26:26" x14ac:dyDescent="0.2">
      <c r="Z25241" s="5"/>
    </row>
    <row r="25242" spans="26:26" x14ac:dyDescent="0.2">
      <c r="Z25242" s="5"/>
    </row>
    <row r="25243" spans="26:26" x14ac:dyDescent="0.2">
      <c r="Z25243" s="5"/>
    </row>
    <row r="25244" spans="26:26" x14ac:dyDescent="0.2">
      <c r="Z25244" s="5"/>
    </row>
    <row r="25245" spans="26:26" x14ac:dyDescent="0.2">
      <c r="Z25245" s="5"/>
    </row>
    <row r="25246" spans="26:26" x14ac:dyDescent="0.2">
      <c r="Z25246" s="5"/>
    </row>
    <row r="25247" spans="26:26" x14ac:dyDescent="0.2">
      <c r="Z25247" s="5"/>
    </row>
    <row r="25248" spans="26:26" x14ac:dyDescent="0.2">
      <c r="Z25248" s="5"/>
    </row>
    <row r="25249" spans="26:26" x14ac:dyDescent="0.2">
      <c r="Z25249" s="5"/>
    </row>
    <row r="25250" spans="26:26" x14ac:dyDescent="0.2">
      <c r="Z25250" s="5"/>
    </row>
    <row r="25251" spans="26:26" x14ac:dyDescent="0.2">
      <c r="Z25251" s="5"/>
    </row>
    <row r="25252" spans="26:26" x14ac:dyDescent="0.2">
      <c r="Z25252" s="5"/>
    </row>
    <row r="25253" spans="26:26" x14ac:dyDescent="0.2">
      <c r="Z25253" s="5"/>
    </row>
    <row r="25254" spans="26:26" x14ac:dyDescent="0.2">
      <c r="Z25254" s="5"/>
    </row>
    <row r="25255" spans="26:26" x14ac:dyDescent="0.2">
      <c r="Z25255" s="5"/>
    </row>
    <row r="25256" spans="26:26" x14ac:dyDescent="0.2">
      <c r="Z25256" s="5"/>
    </row>
    <row r="25257" spans="26:26" x14ac:dyDescent="0.2">
      <c r="Z25257" s="5"/>
    </row>
    <row r="25258" spans="26:26" x14ac:dyDescent="0.2">
      <c r="Z25258" s="5"/>
    </row>
    <row r="25259" spans="26:26" x14ac:dyDescent="0.2">
      <c r="Z25259" s="5"/>
    </row>
    <row r="25260" spans="26:26" x14ac:dyDescent="0.2">
      <c r="Z25260" s="5"/>
    </row>
    <row r="25261" spans="26:26" x14ac:dyDescent="0.2">
      <c r="Z25261" s="5"/>
    </row>
    <row r="25262" spans="26:26" x14ac:dyDescent="0.2">
      <c r="Z25262" s="5"/>
    </row>
    <row r="25263" spans="26:26" x14ac:dyDescent="0.2">
      <c r="Z25263" s="5"/>
    </row>
    <row r="25264" spans="26:26" x14ac:dyDescent="0.2">
      <c r="Z25264" s="5"/>
    </row>
    <row r="25265" spans="26:26" x14ac:dyDescent="0.2">
      <c r="Z25265" s="5"/>
    </row>
    <row r="25266" spans="26:26" x14ac:dyDescent="0.2">
      <c r="Z25266" s="5"/>
    </row>
    <row r="25267" spans="26:26" x14ac:dyDescent="0.2">
      <c r="Z25267" s="5"/>
    </row>
    <row r="25268" spans="26:26" x14ac:dyDescent="0.2">
      <c r="Z25268" s="5"/>
    </row>
    <row r="25269" spans="26:26" x14ac:dyDescent="0.2">
      <c r="Z25269" s="5"/>
    </row>
    <row r="25270" spans="26:26" x14ac:dyDescent="0.2">
      <c r="Z25270" s="5"/>
    </row>
    <row r="25271" spans="26:26" x14ac:dyDescent="0.2">
      <c r="Z25271" s="5"/>
    </row>
    <row r="25272" spans="26:26" x14ac:dyDescent="0.2">
      <c r="Z25272" s="5"/>
    </row>
    <row r="25273" spans="26:26" x14ac:dyDescent="0.2">
      <c r="Z25273" s="5"/>
    </row>
    <row r="25274" spans="26:26" x14ac:dyDescent="0.2">
      <c r="Z25274" s="5"/>
    </row>
    <row r="25275" spans="26:26" x14ac:dyDescent="0.2">
      <c r="Z25275" s="5"/>
    </row>
    <row r="25276" spans="26:26" x14ac:dyDescent="0.2">
      <c r="Z25276" s="5"/>
    </row>
    <row r="25277" spans="26:26" x14ac:dyDescent="0.2">
      <c r="Z25277" s="5"/>
    </row>
    <row r="25278" spans="26:26" x14ac:dyDescent="0.2">
      <c r="Z25278" s="5"/>
    </row>
    <row r="25279" spans="26:26" x14ac:dyDescent="0.2">
      <c r="Z25279" s="5"/>
    </row>
    <row r="25280" spans="26:26" x14ac:dyDescent="0.2">
      <c r="Z25280" s="5"/>
    </row>
    <row r="25281" spans="26:26" x14ac:dyDescent="0.2">
      <c r="Z25281" s="5"/>
    </row>
    <row r="25282" spans="26:26" x14ac:dyDescent="0.2">
      <c r="Z25282" s="5"/>
    </row>
    <row r="25283" spans="26:26" x14ac:dyDescent="0.2">
      <c r="Z25283" s="5"/>
    </row>
    <row r="25284" spans="26:26" x14ac:dyDescent="0.2">
      <c r="Z25284" s="5"/>
    </row>
    <row r="25285" spans="26:26" x14ac:dyDescent="0.2">
      <c r="Z25285" s="5"/>
    </row>
    <row r="25286" spans="26:26" x14ac:dyDescent="0.2">
      <c r="Z25286" s="5"/>
    </row>
    <row r="25287" spans="26:26" x14ac:dyDescent="0.2">
      <c r="Z25287" s="5"/>
    </row>
    <row r="25288" spans="26:26" x14ac:dyDescent="0.2">
      <c r="Z25288" s="5"/>
    </row>
    <row r="25289" spans="26:26" x14ac:dyDescent="0.2">
      <c r="Z25289" s="5"/>
    </row>
    <row r="25290" spans="26:26" x14ac:dyDescent="0.2">
      <c r="Z25290" s="5"/>
    </row>
    <row r="25291" spans="26:26" x14ac:dyDescent="0.2">
      <c r="Z25291" s="5"/>
    </row>
    <row r="25292" spans="26:26" x14ac:dyDescent="0.2">
      <c r="Z25292" s="5"/>
    </row>
    <row r="25293" spans="26:26" x14ac:dyDescent="0.2">
      <c r="Z25293" s="5"/>
    </row>
    <row r="25294" spans="26:26" x14ac:dyDescent="0.2">
      <c r="Z25294" s="5"/>
    </row>
    <row r="25295" spans="26:26" x14ac:dyDescent="0.2">
      <c r="Z25295" s="5"/>
    </row>
    <row r="25296" spans="26:26" x14ac:dyDescent="0.2">
      <c r="Z25296" s="5"/>
    </row>
    <row r="25297" spans="26:26" x14ac:dyDescent="0.2">
      <c r="Z25297" s="5"/>
    </row>
    <row r="25298" spans="26:26" x14ac:dyDescent="0.2">
      <c r="Z25298" s="5"/>
    </row>
    <row r="25299" spans="26:26" x14ac:dyDescent="0.2">
      <c r="Z25299" s="5"/>
    </row>
    <row r="25300" spans="26:26" x14ac:dyDescent="0.2">
      <c r="Z25300" s="5"/>
    </row>
    <row r="25301" spans="26:26" x14ac:dyDescent="0.2">
      <c r="Z25301" s="5"/>
    </row>
    <row r="25302" spans="26:26" x14ac:dyDescent="0.2">
      <c r="Z25302" s="5"/>
    </row>
    <row r="25303" spans="26:26" x14ac:dyDescent="0.2">
      <c r="Z25303" s="5"/>
    </row>
    <row r="25304" spans="26:26" x14ac:dyDescent="0.2">
      <c r="Z25304" s="5"/>
    </row>
    <row r="25305" spans="26:26" x14ac:dyDescent="0.2">
      <c r="Z25305" s="5"/>
    </row>
    <row r="25306" spans="26:26" x14ac:dyDescent="0.2">
      <c r="Z25306" s="5"/>
    </row>
    <row r="25307" spans="26:26" x14ac:dyDescent="0.2">
      <c r="Z25307" s="5"/>
    </row>
    <row r="25308" spans="26:26" x14ac:dyDescent="0.2">
      <c r="Z25308" s="5"/>
    </row>
    <row r="25309" spans="26:26" x14ac:dyDescent="0.2">
      <c r="Z25309" s="5"/>
    </row>
    <row r="25310" spans="26:26" x14ac:dyDescent="0.2">
      <c r="Z25310" s="5"/>
    </row>
    <row r="25311" spans="26:26" x14ac:dyDescent="0.2">
      <c r="Z25311" s="5"/>
    </row>
    <row r="25312" spans="26:26" x14ac:dyDescent="0.2">
      <c r="Z25312" s="5"/>
    </row>
    <row r="25313" spans="26:26" x14ac:dyDescent="0.2">
      <c r="Z25313" s="5"/>
    </row>
    <row r="25314" spans="26:26" x14ac:dyDescent="0.2">
      <c r="Z25314" s="5"/>
    </row>
    <row r="25315" spans="26:26" x14ac:dyDescent="0.2">
      <c r="Z25315" s="5"/>
    </row>
    <row r="25316" spans="26:26" x14ac:dyDescent="0.2">
      <c r="Z25316" s="5"/>
    </row>
    <row r="25317" spans="26:26" x14ac:dyDescent="0.2">
      <c r="Z25317" s="5"/>
    </row>
    <row r="25318" spans="26:26" x14ac:dyDescent="0.2">
      <c r="Z25318" s="5"/>
    </row>
    <row r="25319" spans="26:26" x14ac:dyDescent="0.2">
      <c r="Z25319" s="5"/>
    </row>
    <row r="25320" spans="26:26" x14ac:dyDescent="0.2">
      <c r="Z25320" s="5"/>
    </row>
    <row r="25321" spans="26:26" x14ac:dyDescent="0.2">
      <c r="Z25321" s="5"/>
    </row>
    <row r="25322" spans="26:26" x14ac:dyDescent="0.2">
      <c r="Z25322" s="5"/>
    </row>
    <row r="25323" spans="26:26" x14ac:dyDescent="0.2">
      <c r="Z25323" s="5"/>
    </row>
    <row r="25324" spans="26:26" x14ac:dyDescent="0.2">
      <c r="Z25324" s="5"/>
    </row>
    <row r="25325" spans="26:26" x14ac:dyDescent="0.2">
      <c r="Z25325" s="5"/>
    </row>
    <row r="25326" spans="26:26" x14ac:dyDescent="0.2">
      <c r="Z25326" s="5"/>
    </row>
    <row r="25327" spans="26:26" x14ac:dyDescent="0.2">
      <c r="Z25327" s="5"/>
    </row>
    <row r="25328" spans="26:26" x14ac:dyDescent="0.2">
      <c r="Z25328" s="5"/>
    </row>
    <row r="25329" spans="26:26" x14ac:dyDescent="0.2">
      <c r="Z25329" s="5"/>
    </row>
    <row r="25330" spans="26:26" x14ac:dyDescent="0.2">
      <c r="Z25330" s="5"/>
    </row>
    <row r="25331" spans="26:26" x14ac:dyDescent="0.2">
      <c r="Z25331" s="5"/>
    </row>
    <row r="25332" spans="26:26" x14ac:dyDescent="0.2">
      <c r="Z25332" s="5"/>
    </row>
    <row r="25333" spans="26:26" x14ac:dyDescent="0.2">
      <c r="Z25333" s="5"/>
    </row>
    <row r="25334" spans="26:26" x14ac:dyDescent="0.2">
      <c r="Z25334" s="5"/>
    </row>
    <row r="25335" spans="26:26" x14ac:dyDescent="0.2">
      <c r="Z25335" s="5"/>
    </row>
    <row r="25336" spans="26:26" x14ac:dyDescent="0.2">
      <c r="Z25336" s="5"/>
    </row>
    <row r="25337" spans="26:26" x14ac:dyDescent="0.2">
      <c r="Z25337" s="5"/>
    </row>
    <row r="25338" spans="26:26" x14ac:dyDescent="0.2">
      <c r="Z25338" s="5"/>
    </row>
    <row r="25339" spans="26:26" x14ac:dyDescent="0.2">
      <c r="Z25339" s="5"/>
    </row>
    <row r="25340" spans="26:26" x14ac:dyDescent="0.2">
      <c r="Z25340" s="5"/>
    </row>
    <row r="25341" spans="26:26" x14ac:dyDescent="0.2">
      <c r="Z25341" s="5"/>
    </row>
    <row r="25342" spans="26:26" x14ac:dyDescent="0.2">
      <c r="Z25342" s="5"/>
    </row>
    <row r="25343" spans="26:26" x14ac:dyDescent="0.2">
      <c r="Z25343" s="5"/>
    </row>
    <row r="25344" spans="26:26" x14ac:dyDescent="0.2">
      <c r="Z25344" s="5"/>
    </row>
    <row r="25345" spans="26:26" x14ac:dyDescent="0.2">
      <c r="Z25345" s="5"/>
    </row>
    <row r="25346" spans="26:26" x14ac:dyDescent="0.2">
      <c r="Z25346" s="5"/>
    </row>
    <row r="25347" spans="26:26" x14ac:dyDescent="0.2">
      <c r="Z25347" s="5"/>
    </row>
    <row r="25348" spans="26:26" x14ac:dyDescent="0.2">
      <c r="Z25348" s="5"/>
    </row>
    <row r="25349" spans="26:26" x14ac:dyDescent="0.2">
      <c r="Z25349" s="5"/>
    </row>
    <row r="25350" spans="26:26" x14ac:dyDescent="0.2">
      <c r="Z25350" s="5"/>
    </row>
    <row r="25351" spans="26:26" x14ac:dyDescent="0.2">
      <c r="Z25351" s="5"/>
    </row>
    <row r="25352" spans="26:26" x14ac:dyDescent="0.2">
      <c r="Z25352" s="5"/>
    </row>
    <row r="25353" spans="26:26" x14ac:dyDescent="0.2">
      <c r="Z25353" s="5"/>
    </row>
    <row r="25354" spans="26:26" x14ac:dyDescent="0.2">
      <c r="Z25354" s="5"/>
    </row>
    <row r="25355" spans="26:26" x14ac:dyDescent="0.2">
      <c r="Z25355" s="5"/>
    </row>
    <row r="25356" spans="26:26" x14ac:dyDescent="0.2">
      <c r="Z25356" s="5"/>
    </row>
    <row r="25357" spans="26:26" x14ac:dyDescent="0.2">
      <c r="Z25357" s="5"/>
    </row>
    <row r="25358" spans="26:26" x14ac:dyDescent="0.2">
      <c r="Z25358" s="5"/>
    </row>
    <row r="25359" spans="26:26" x14ac:dyDescent="0.2">
      <c r="Z25359" s="5"/>
    </row>
    <row r="25360" spans="26:26" x14ac:dyDescent="0.2">
      <c r="Z25360" s="5"/>
    </row>
    <row r="25361" spans="26:26" x14ac:dyDescent="0.2">
      <c r="Z25361" s="5"/>
    </row>
    <row r="25362" spans="26:26" x14ac:dyDescent="0.2">
      <c r="Z25362" s="5"/>
    </row>
    <row r="25363" spans="26:26" x14ac:dyDescent="0.2">
      <c r="Z25363" s="5"/>
    </row>
    <row r="25364" spans="26:26" x14ac:dyDescent="0.2">
      <c r="Z25364" s="5"/>
    </row>
    <row r="25365" spans="26:26" x14ac:dyDescent="0.2">
      <c r="Z25365" s="5"/>
    </row>
    <row r="25366" spans="26:26" x14ac:dyDescent="0.2">
      <c r="Z25366" s="5"/>
    </row>
    <row r="25367" spans="26:26" x14ac:dyDescent="0.2">
      <c r="Z25367" s="5"/>
    </row>
    <row r="25368" spans="26:26" x14ac:dyDescent="0.2">
      <c r="Z25368" s="5"/>
    </row>
    <row r="25369" spans="26:26" x14ac:dyDescent="0.2">
      <c r="Z25369" s="5"/>
    </row>
    <row r="25370" spans="26:26" x14ac:dyDescent="0.2">
      <c r="Z25370" s="5"/>
    </row>
    <row r="25371" spans="26:26" x14ac:dyDescent="0.2">
      <c r="Z25371" s="5"/>
    </row>
    <row r="25372" spans="26:26" x14ac:dyDescent="0.2">
      <c r="Z25372" s="5"/>
    </row>
    <row r="25373" spans="26:26" x14ac:dyDescent="0.2">
      <c r="Z25373" s="5"/>
    </row>
    <row r="25374" spans="26:26" x14ac:dyDescent="0.2">
      <c r="Z25374" s="5"/>
    </row>
    <row r="25375" spans="26:26" x14ac:dyDescent="0.2">
      <c r="Z25375" s="5"/>
    </row>
    <row r="25376" spans="26:26" x14ac:dyDescent="0.2">
      <c r="Z25376" s="5"/>
    </row>
    <row r="25377" spans="26:26" x14ac:dyDescent="0.2">
      <c r="Z25377" s="5"/>
    </row>
    <row r="25378" spans="26:26" x14ac:dyDescent="0.2">
      <c r="Z25378" s="5"/>
    </row>
    <row r="25379" spans="26:26" x14ac:dyDescent="0.2">
      <c r="Z25379" s="5"/>
    </row>
    <row r="25380" spans="26:26" x14ac:dyDescent="0.2">
      <c r="Z25380" s="5"/>
    </row>
    <row r="25381" spans="26:26" x14ac:dyDescent="0.2">
      <c r="Z25381" s="5"/>
    </row>
    <row r="25382" spans="26:26" x14ac:dyDescent="0.2">
      <c r="Z25382" s="5"/>
    </row>
    <row r="25383" spans="26:26" x14ac:dyDescent="0.2">
      <c r="Z25383" s="5"/>
    </row>
    <row r="25384" spans="26:26" x14ac:dyDescent="0.2">
      <c r="Z25384" s="5"/>
    </row>
    <row r="25385" spans="26:26" x14ac:dyDescent="0.2">
      <c r="Z25385" s="5"/>
    </row>
    <row r="25386" spans="26:26" x14ac:dyDescent="0.2">
      <c r="Z25386" s="5"/>
    </row>
    <row r="25387" spans="26:26" x14ac:dyDescent="0.2">
      <c r="Z25387" s="5"/>
    </row>
    <row r="25388" spans="26:26" x14ac:dyDescent="0.2">
      <c r="Z25388" s="5"/>
    </row>
    <row r="25389" spans="26:26" x14ac:dyDescent="0.2">
      <c r="Z25389" s="5"/>
    </row>
    <row r="25390" spans="26:26" x14ac:dyDescent="0.2">
      <c r="Z25390" s="5"/>
    </row>
    <row r="25391" spans="26:26" x14ac:dyDescent="0.2">
      <c r="Z25391" s="5"/>
    </row>
    <row r="25392" spans="26:26" x14ac:dyDescent="0.2">
      <c r="Z25392" s="5"/>
    </row>
    <row r="25393" spans="26:26" x14ac:dyDescent="0.2">
      <c r="Z25393" s="5"/>
    </row>
    <row r="25394" spans="26:26" x14ac:dyDescent="0.2">
      <c r="Z25394" s="5"/>
    </row>
    <row r="25395" spans="26:26" x14ac:dyDescent="0.2">
      <c r="Z25395" s="5"/>
    </row>
    <row r="25396" spans="26:26" x14ac:dyDescent="0.2">
      <c r="Z25396" s="5"/>
    </row>
    <row r="25397" spans="26:26" x14ac:dyDescent="0.2">
      <c r="Z25397" s="5"/>
    </row>
    <row r="25398" spans="26:26" x14ac:dyDescent="0.2">
      <c r="Z25398" s="5"/>
    </row>
    <row r="25399" spans="26:26" x14ac:dyDescent="0.2">
      <c r="Z25399" s="5"/>
    </row>
    <row r="25400" spans="26:26" x14ac:dyDescent="0.2">
      <c r="Z25400" s="5"/>
    </row>
    <row r="25401" spans="26:26" x14ac:dyDescent="0.2">
      <c r="Z25401" s="5"/>
    </row>
    <row r="25402" spans="26:26" x14ac:dyDescent="0.2">
      <c r="Z25402" s="5"/>
    </row>
    <row r="25403" spans="26:26" x14ac:dyDescent="0.2">
      <c r="Z25403" s="5"/>
    </row>
    <row r="25404" spans="26:26" x14ac:dyDescent="0.2">
      <c r="Z25404" s="5"/>
    </row>
    <row r="25405" spans="26:26" x14ac:dyDescent="0.2">
      <c r="Z25405" s="5"/>
    </row>
    <row r="25406" spans="26:26" x14ac:dyDescent="0.2">
      <c r="Z25406" s="5"/>
    </row>
    <row r="25407" spans="26:26" x14ac:dyDescent="0.2">
      <c r="Z25407" s="5"/>
    </row>
    <row r="25408" spans="26:26" x14ac:dyDescent="0.2">
      <c r="Z25408" s="5"/>
    </row>
    <row r="25409" spans="26:26" x14ac:dyDescent="0.2">
      <c r="Z25409" s="5"/>
    </row>
    <row r="25410" spans="26:26" x14ac:dyDescent="0.2">
      <c r="Z25410" s="5"/>
    </row>
    <row r="25411" spans="26:26" x14ac:dyDescent="0.2">
      <c r="Z25411" s="5"/>
    </row>
    <row r="25412" spans="26:26" x14ac:dyDescent="0.2">
      <c r="Z25412" s="5"/>
    </row>
    <row r="25413" spans="26:26" x14ac:dyDescent="0.2">
      <c r="Z25413" s="5"/>
    </row>
    <row r="25414" spans="26:26" x14ac:dyDescent="0.2">
      <c r="Z25414" s="5"/>
    </row>
    <row r="25415" spans="26:26" x14ac:dyDescent="0.2">
      <c r="Z25415" s="5"/>
    </row>
    <row r="25416" spans="26:26" x14ac:dyDescent="0.2">
      <c r="Z25416" s="5"/>
    </row>
    <row r="25417" spans="26:26" x14ac:dyDescent="0.2">
      <c r="Z25417" s="5"/>
    </row>
    <row r="25418" spans="26:26" x14ac:dyDescent="0.2">
      <c r="Z25418" s="5"/>
    </row>
    <row r="25419" spans="26:26" x14ac:dyDescent="0.2">
      <c r="Z25419" s="5"/>
    </row>
    <row r="25420" spans="26:26" x14ac:dyDescent="0.2">
      <c r="Z25420" s="5"/>
    </row>
    <row r="25421" spans="26:26" x14ac:dyDescent="0.2">
      <c r="Z25421" s="5"/>
    </row>
    <row r="25422" spans="26:26" x14ac:dyDescent="0.2">
      <c r="Z25422" s="5"/>
    </row>
    <row r="25423" spans="26:26" x14ac:dyDescent="0.2">
      <c r="Z25423" s="5"/>
    </row>
    <row r="25424" spans="26:26" x14ac:dyDescent="0.2">
      <c r="Z25424" s="5"/>
    </row>
    <row r="25425" spans="26:26" x14ac:dyDescent="0.2">
      <c r="Z25425" s="5"/>
    </row>
    <row r="25426" spans="26:26" x14ac:dyDescent="0.2">
      <c r="Z25426" s="5"/>
    </row>
    <row r="25427" spans="26:26" x14ac:dyDescent="0.2">
      <c r="Z25427" s="5"/>
    </row>
    <row r="25428" spans="26:26" x14ac:dyDescent="0.2">
      <c r="Z25428" s="5"/>
    </row>
    <row r="25429" spans="26:26" x14ac:dyDescent="0.2">
      <c r="Z25429" s="5"/>
    </row>
    <row r="25430" spans="26:26" x14ac:dyDescent="0.2">
      <c r="Z25430" s="5"/>
    </row>
    <row r="25431" spans="26:26" x14ac:dyDescent="0.2">
      <c r="Z25431" s="5"/>
    </row>
    <row r="25432" spans="26:26" x14ac:dyDescent="0.2">
      <c r="Z25432" s="5"/>
    </row>
    <row r="25433" spans="26:26" x14ac:dyDescent="0.2">
      <c r="Z25433" s="5"/>
    </row>
    <row r="25434" spans="26:26" x14ac:dyDescent="0.2">
      <c r="Z25434" s="5"/>
    </row>
    <row r="25435" spans="26:26" x14ac:dyDescent="0.2">
      <c r="Z25435" s="5"/>
    </row>
    <row r="25436" spans="26:26" x14ac:dyDescent="0.2">
      <c r="Z25436" s="5"/>
    </row>
    <row r="25437" spans="26:26" x14ac:dyDescent="0.2">
      <c r="Z25437" s="5"/>
    </row>
    <row r="25438" spans="26:26" x14ac:dyDescent="0.2">
      <c r="Z25438" s="5"/>
    </row>
    <row r="25439" spans="26:26" x14ac:dyDescent="0.2">
      <c r="Z25439" s="5"/>
    </row>
    <row r="25440" spans="26:26" x14ac:dyDescent="0.2">
      <c r="Z25440" s="5"/>
    </row>
    <row r="25441" spans="26:26" x14ac:dyDescent="0.2">
      <c r="Z25441" s="5"/>
    </row>
    <row r="25442" spans="26:26" x14ac:dyDescent="0.2">
      <c r="Z25442" s="5"/>
    </row>
    <row r="25443" spans="26:26" x14ac:dyDescent="0.2">
      <c r="Z25443" s="5"/>
    </row>
    <row r="25444" spans="26:26" x14ac:dyDescent="0.2">
      <c r="Z25444" s="5"/>
    </row>
    <row r="25445" spans="26:26" x14ac:dyDescent="0.2">
      <c r="Z25445" s="5"/>
    </row>
    <row r="25446" spans="26:26" x14ac:dyDescent="0.2">
      <c r="Z25446" s="5"/>
    </row>
    <row r="25447" spans="26:26" x14ac:dyDescent="0.2">
      <c r="Z25447" s="5"/>
    </row>
    <row r="25448" spans="26:26" x14ac:dyDescent="0.2">
      <c r="Z25448" s="5"/>
    </row>
    <row r="25449" spans="26:26" x14ac:dyDescent="0.2">
      <c r="Z25449" s="5"/>
    </row>
    <row r="25450" spans="26:26" x14ac:dyDescent="0.2">
      <c r="Z25450" s="5"/>
    </row>
    <row r="25451" spans="26:26" x14ac:dyDescent="0.2">
      <c r="Z25451" s="5"/>
    </row>
    <row r="25452" spans="26:26" x14ac:dyDescent="0.2">
      <c r="Z25452" s="5"/>
    </row>
    <row r="25453" spans="26:26" x14ac:dyDescent="0.2">
      <c r="Z25453" s="5"/>
    </row>
    <row r="25454" spans="26:26" x14ac:dyDescent="0.2">
      <c r="Z25454" s="5"/>
    </row>
    <row r="25455" spans="26:26" x14ac:dyDescent="0.2">
      <c r="Z25455" s="5"/>
    </row>
    <row r="25456" spans="26:26" x14ac:dyDescent="0.2">
      <c r="Z25456" s="5"/>
    </row>
    <row r="25457" spans="26:26" x14ac:dyDescent="0.2">
      <c r="Z25457" s="5"/>
    </row>
    <row r="25458" spans="26:26" x14ac:dyDescent="0.2">
      <c r="Z25458" s="5"/>
    </row>
    <row r="25459" spans="26:26" x14ac:dyDescent="0.2">
      <c r="Z25459" s="5"/>
    </row>
    <row r="25460" spans="26:26" x14ac:dyDescent="0.2">
      <c r="Z25460" s="5"/>
    </row>
    <row r="25461" spans="26:26" x14ac:dyDescent="0.2">
      <c r="Z25461" s="5"/>
    </row>
    <row r="25462" spans="26:26" x14ac:dyDescent="0.2">
      <c r="Z25462" s="5"/>
    </row>
    <row r="25463" spans="26:26" x14ac:dyDescent="0.2">
      <c r="Z25463" s="5"/>
    </row>
    <row r="25464" spans="26:26" x14ac:dyDescent="0.2">
      <c r="Z25464" s="5"/>
    </row>
    <row r="25465" spans="26:26" x14ac:dyDescent="0.2">
      <c r="Z25465" s="5"/>
    </row>
    <row r="25466" spans="26:26" x14ac:dyDescent="0.2">
      <c r="Z25466" s="5"/>
    </row>
    <row r="25467" spans="26:26" x14ac:dyDescent="0.2">
      <c r="Z25467" s="5"/>
    </row>
    <row r="25468" spans="26:26" x14ac:dyDescent="0.2">
      <c r="Z25468" s="5"/>
    </row>
    <row r="25469" spans="26:26" x14ac:dyDescent="0.2">
      <c r="Z25469" s="5"/>
    </row>
    <row r="25470" spans="26:26" x14ac:dyDescent="0.2">
      <c r="Z25470" s="5"/>
    </row>
    <row r="25471" spans="26:26" x14ac:dyDescent="0.2">
      <c r="Z25471" s="5"/>
    </row>
    <row r="25472" spans="26:26" x14ac:dyDescent="0.2">
      <c r="Z25472" s="5"/>
    </row>
    <row r="25473" spans="26:26" x14ac:dyDescent="0.2">
      <c r="Z25473" s="5"/>
    </row>
    <row r="25474" spans="26:26" x14ac:dyDescent="0.2">
      <c r="Z25474" s="5"/>
    </row>
    <row r="25475" spans="26:26" x14ac:dyDescent="0.2">
      <c r="Z25475" s="5"/>
    </row>
    <row r="25476" spans="26:26" x14ac:dyDescent="0.2">
      <c r="Z25476" s="5"/>
    </row>
    <row r="25477" spans="26:26" x14ac:dyDescent="0.2">
      <c r="Z25477" s="5"/>
    </row>
    <row r="25478" spans="26:26" x14ac:dyDescent="0.2">
      <c r="Z25478" s="5"/>
    </row>
    <row r="25479" spans="26:26" x14ac:dyDescent="0.2">
      <c r="Z25479" s="5"/>
    </row>
    <row r="25480" spans="26:26" x14ac:dyDescent="0.2">
      <c r="Z25480" s="5"/>
    </row>
    <row r="25481" spans="26:26" x14ac:dyDescent="0.2">
      <c r="Z25481" s="5"/>
    </row>
    <row r="25482" spans="26:26" x14ac:dyDescent="0.2">
      <c r="Z25482" s="5"/>
    </row>
    <row r="25483" spans="26:26" x14ac:dyDescent="0.2">
      <c r="Z25483" s="5"/>
    </row>
    <row r="25484" spans="26:26" x14ac:dyDescent="0.2">
      <c r="Z25484" s="5"/>
    </row>
    <row r="25485" spans="26:26" x14ac:dyDescent="0.2">
      <c r="Z25485" s="5"/>
    </row>
    <row r="25486" spans="26:26" x14ac:dyDescent="0.2">
      <c r="Z25486" s="5"/>
    </row>
    <row r="25487" spans="26:26" x14ac:dyDescent="0.2">
      <c r="Z25487" s="5"/>
    </row>
    <row r="25488" spans="26:26" x14ac:dyDescent="0.2">
      <c r="Z25488" s="5"/>
    </row>
    <row r="25489" spans="26:26" x14ac:dyDescent="0.2">
      <c r="Z25489" s="5"/>
    </row>
    <row r="25490" spans="26:26" x14ac:dyDescent="0.2">
      <c r="Z25490" s="5"/>
    </row>
    <row r="25491" spans="26:26" x14ac:dyDescent="0.2">
      <c r="Z25491" s="5"/>
    </row>
    <row r="25492" spans="26:26" x14ac:dyDescent="0.2">
      <c r="Z25492" s="5"/>
    </row>
    <row r="25493" spans="26:26" x14ac:dyDescent="0.2">
      <c r="Z25493" s="5"/>
    </row>
    <row r="25494" spans="26:26" x14ac:dyDescent="0.2">
      <c r="Z25494" s="5"/>
    </row>
    <row r="25495" spans="26:26" x14ac:dyDescent="0.2">
      <c r="Z25495" s="5"/>
    </row>
    <row r="25496" spans="26:26" x14ac:dyDescent="0.2">
      <c r="Z25496" s="5"/>
    </row>
    <row r="25497" spans="26:26" x14ac:dyDescent="0.2">
      <c r="Z25497" s="5"/>
    </row>
    <row r="25498" spans="26:26" x14ac:dyDescent="0.2">
      <c r="Z25498" s="5"/>
    </row>
    <row r="25499" spans="26:26" x14ac:dyDescent="0.2">
      <c r="Z25499" s="5"/>
    </row>
    <row r="25500" spans="26:26" x14ac:dyDescent="0.2">
      <c r="Z25500" s="5"/>
    </row>
    <row r="25501" spans="26:26" x14ac:dyDescent="0.2">
      <c r="Z25501" s="5"/>
    </row>
    <row r="25502" spans="26:26" x14ac:dyDescent="0.2">
      <c r="Z25502" s="5"/>
    </row>
    <row r="25503" spans="26:26" x14ac:dyDescent="0.2">
      <c r="Z25503" s="5"/>
    </row>
    <row r="25504" spans="26:26" x14ac:dyDescent="0.2">
      <c r="Z25504" s="5"/>
    </row>
    <row r="25505" spans="26:26" x14ac:dyDescent="0.2">
      <c r="Z25505" s="5"/>
    </row>
    <row r="25506" spans="26:26" x14ac:dyDescent="0.2">
      <c r="Z25506" s="5"/>
    </row>
    <row r="25507" spans="26:26" x14ac:dyDescent="0.2">
      <c r="Z25507" s="5"/>
    </row>
    <row r="25508" spans="26:26" x14ac:dyDescent="0.2">
      <c r="Z25508" s="5"/>
    </row>
    <row r="25509" spans="26:26" x14ac:dyDescent="0.2">
      <c r="Z25509" s="5"/>
    </row>
    <row r="25510" spans="26:26" x14ac:dyDescent="0.2">
      <c r="Z25510" s="5"/>
    </row>
    <row r="25511" spans="26:26" x14ac:dyDescent="0.2">
      <c r="Z25511" s="5"/>
    </row>
    <row r="25512" spans="26:26" x14ac:dyDescent="0.2">
      <c r="Z25512" s="5"/>
    </row>
    <row r="25513" spans="26:26" x14ac:dyDescent="0.2">
      <c r="Z25513" s="5"/>
    </row>
    <row r="25514" spans="26:26" x14ac:dyDescent="0.2">
      <c r="Z25514" s="5"/>
    </row>
    <row r="25515" spans="26:26" x14ac:dyDescent="0.2">
      <c r="Z25515" s="5"/>
    </row>
    <row r="25516" spans="26:26" x14ac:dyDescent="0.2">
      <c r="Z25516" s="5"/>
    </row>
    <row r="25517" spans="26:26" x14ac:dyDescent="0.2">
      <c r="Z25517" s="5"/>
    </row>
    <row r="25518" spans="26:26" x14ac:dyDescent="0.2">
      <c r="Z25518" s="5"/>
    </row>
    <row r="25519" spans="26:26" x14ac:dyDescent="0.2">
      <c r="Z25519" s="5"/>
    </row>
    <row r="25520" spans="26:26" x14ac:dyDescent="0.2">
      <c r="Z25520" s="5"/>
    </row>
    <row r="25521" spans="26:26" x14ac:dyDescent="0.2">
      <c r="Z25521" s="5"/>
    </row>
    <row r="25522" spans="26:26" x14ac:dyDescent="0.2">
      <c r="Z25522" s="5"/>
    </row>
    <row r="25523" spans="26:26" x14ac:dyDescent="0.2">
      <c r="Z25523" s="5"/>
    </row>
    <row r="25524" spans="26:26" x14ac:dyDescent="0.2">
      <c r="Z25524" s="5"/>
    </row>
    <row r="25525" spans="26:26" x14ac:dyDescent="0.2">
      <c r="Z25525" s="5"/>
    </row>
    <row r="25526" spans="26:26" x14ac:dyDescent="0.2">
      <c r="Z25526" s="5"/>
    </row>
    <row r="25527" spans="26:26" x14ac:dyDescent="0.2">
      <c r="Z25527" s="5"/>
    </row>
    <row r="25528" spans="26:26" x14ac:dyDescent="0.2">
      <c r="Z25528" s="5"/>
    </row>
    <row r="25529" spans="26:26" x14ac:dyDescent="0.2">
      <c r="Z25529" s="5"/>
    </row>
    <row r="25530" spans="26:26" x14ac:dyDescent="0.2">
      <c r="Z25530" s="5"/>
    </row>
    <row r="25531" spans="26:26" x14ac:dyDescent="0.2">
      <c r="Z25531" s="5"/>
    </row>
    <row r="25532" spans="26:26" x14ac:dyDescent="0.2">
      <c r="Z25532" s="5"/>
    </row>
    <row r="25533" spans="26:26" x14ac:dyDescent="0.2">
      <c r="Z25533" s="5"/>
    </row>
    <row r="25534" spans="26:26" x14ac:dyDescent="0.2">
      <c r="Z25534" s="5"/>
    </row>
    <row r="25535" spans="26:26" x14ac:dyDescent="0.2">
      <c r="Z25535" s="5"/>
    </row>
    <row r="25536" spans="26:26" x14ac:dyDescent="0.2">
      <c r="Z25536" s="5"/>
    </row>
    <row r="25537" spans="26:26" x14ac:dyDescent="0.2">
      <c r="Z25537" s="5"/>
    </row>
    <row r="25538" spans="26:26" x14ac:dyDescent="0.2">
      <c r="Z25538" s="5"/>
    </row>
    <row r="25539" spans="26:26" x14ac:dyDescent="0.2">
      <c r="Z25539" s="5"/>
    </row>
    <row r="25540" spans="26:26" x14ac:dyDescent="0.2">
      <c r="Z25540" s="5"/>
    </row>
    <row r="25541" spans="26:26" x14ac:dyDescent="0.2">
      <c r="Z25541" s="5"/>
    </row>
    <row r="25542" spans="26:26" x14ac:dyDescent="0.2">
      <c r="Z25542" s="5"/>
    </row>
    <row r="25543" spans="26:26" x14ac:dyDescent="0.2">
      <c r="Z25543" s="5"/>
    </row>
    <row r="25544" spans="26:26" x14ac:dyDescent="0.2">
      <c r="Z25544" s="5"/>
    </row>
    <row r="25545" spans="26:26" x14ac:dyDescent="0.2">
      <c r="Z25545" s="5"/>
    </row>
    <row r="25546" spans="26:26" x14ac:dyDescent="0.2">
      <c r="Z25546" s="5"/>
    </row>
    <row r="25547" spans="26:26" x14ac:dyDescent="0.2">
      <c r="Z25547" s="5"/>
    </row>
    <row r="25548" spans="26:26" x14ac:dyDescent="0.2">
      <c r="Z25548" s="5"/>
    </row>
    <row r="25549" spans="26:26" x14ac:dyDescent="0.2">
      <c r="Z25549" s="5"/>
    </row>
    <row r="25550" spans="26:26" x14ac:dyDescent="0.2">
      <c r="Z25550" s="5"/>
    </row>
    <row r="25551" spans="26:26" x14ac:dyDescent="0.2">
      <c r="Z25551" s="5"/>
    </row>
    <row r="25552" spans="26:26" x14ac:dyDescent="0.2">
      <c r="Z25552" s="5"/>
    </row>
    <row r="25553" spans="26:26" x14ac:dyDescent="0.2">
      <c r="Z25553" s="5"/>
    </row>
    <row r="25554" spans="26:26" x14ac:dyDescent="0.2">
      <c r="Z25554" s="5"/>
    </row>
    <row r="25555" spans="26:26" x14ac:dyDescent="0.2">
      <c r="Z25555" s="5"/>
    </row>
    <row r="25556" spans="26:26" x14ac:dyDescent="0.2">
      <c r="Z25556" s="5"/>
    </row>
    <row r="25557" spans="26:26" x14ac:dyDescent="0.2">
      <c r="Z25557" s="5"/>
    </row>
    <row r="25558" spans="26:26" x14ac:dyDescent="0.2">
      <c r="Z25558" s="5"/>
    </row>
    <row r="25559" spans="26:26" x14ac:dyDescent="0.2">
      <c r="Z25559" s="5"/>
    </row>
    <row r="25560" spans="26:26" x14ac:dyDescent="0.2">
      <c r="Z25560" s="5"/>
    </row>
    <row r="25561" spans="26:26" x14ac:dyDescent="0.2">
      <c r="Z25561" s="5"/>
    </row>
    <row r="25562" spans="26:26" x14ac:dyDescent="0.2">
      <c r="Z25562" s="5"/>
    </row>
    <row r="25563" spans="26:26" x14ac:dyDescent="0.2">
      <c r="Z25563" s="5"/>
    </row>
    <row r="25564" spans="26:26" x14ac:dyDescent="0.2">
      <c r="Z25564" s="5"/>
    </row>
    <row r="25565" spans="26:26" x14ac:dyDescent="0.2">
      <c r="Z25565" s="5"/>
    </row>
    <row r="25566" spans="26:26" x14ac:dyDescent="0.2">
      <c r="Z25566" s="5"/>
    </row>
    <row r="25567" spans="26:26" x14ac:dyDescent="0.2">
      <c r="Z25567" s="5"/>
    </row>
    <row r="25568" spans="26:26" x14ac:dyDescent="0.2">
      <c r="Z25568" s="5"/>
    </row>
    <row r="25569" spans="26:26" x14ac:dyDescent="0.2">
      <c r="Z25569" s="5"/>
    </row>
    <row r="25570" spans="26:26" x14ac:dyDescent="0.2">
      <c r="Z25570" s="5"/>
    </row>
    <row r="25571" spans="26:26" x14ac:dyDescent="0.2">
      <c r="Z25571" s="5"/>
    </row>
    <row r="25572" spans="26:26" x14ac:dyDescent="0.2">
      <c r="Z25572" s="5"/>
    </row>
    <row r="25573" spans="26:26" x14ac:dyDescent="0.2">
      <c r="Z25573" s="5"/>
    </row>
    <row r="25574" spans="26:26" x14ac:dyDescent="0.2">
      <c r="Z25574" s="5"/>
    </row>
    <row r="25575" spans="26:26" x14ac:dyDescent="0.2">
      <c r="Z25575" s="5"/>
    </row>
    <row r="25576" spans="26:26" x14ac:dyDescent="0.2">
      <c r="Z25576" s="5"/>
    </row>
    <row r="25577" spans="26:26" x14ac:dyDescent="0.2">
      <c r="Z25577" s="5"/>
    </row>
    <row r="25578" spans="26:26" x14ac:dyDescent="0.2">
      <c r="Z25578" s="5"/>
    </row>
    <row r="25579" spans="26:26" x14ac:dyDescent="0.2">
      <c r="Z25579" s="5"/>
    </row>
    <row r="25580" spans="26:26" x14ac:dyDescent="0.2">
      <c r="Z25580" s="5"/>
    </row>
    <row r="25581" spans="26:26" x14ac:dyDescent="0.2">
      <c r="Z25581" s="5"/>
    </row>
    <row r="25582" spans="26:26" x14ac:dyDescent="0.2">
      <c r="Z25582" s="5"/>
    </row>
    <row r="25583" spans="26:26" x14ac:dyDescent="0.2">
      <c r="Z25583" s="5"/>
    </row>
    <row r="25584" spans="26:26" x14ac:dyDescent="0.2">
      <c r="Z25584" s="5"/>
    </row>
    <row r="25585" spans="26:26" x14ac:dyDescent="0.2">
      <c r="Z25585" s="5"/>
    </row>
    <row r="25586" spans="26:26" x14ac:dyDescent="0.2">
      <c r="Z25586" s="5"/>
    </row>
    <row r="25587" spans="26:26" x14ac:dyDescent="0.2">
      <c r="Z25587" s="5"/>
    </row>
    <row r="25588" spans="26:26" x14ac:dyDescent="0.2">
      <c r="Z25588" s="5"/>
    </row>
    <row r="25589" spans="26:26" x14ac:dyDescent="0.2">
      <c r="Z25589" s="5"/>
    </row>
    <row r="25590" spans="26:26" x14ac:dyDescent="0.2">
      <c r="Z25590" s="5"/>
    </row>
    <row r="25591" spans="26:26" x14ac:dyDescent="0.2">
      <c r="Z25591" s="5"/>
    </row>
    <row r="25592" spans="26:26" x14ac:dyDescent="0.2">
      <c r="Z25592" s="5"/>
    </row>
    <row r="25593" spans="26:26" x14ac:dyDescent="0.2">
      <c r="Z25593" s="5"/>
    </row>
    <row r="25594" spans="26:26" x14ac:dyDescent="0.2">
      <c r="Z25594" s="5"/>
    </row>
    <row r="25595" spans="26:26" x14ac:dyDescent="0.2">
      <c r="Z25595" s="5"/>
    </row>
    <row r="25596" spans="26:26" x14ac:dyDescent="0.2">
      <c r="Z25596" s="5"/>
    </row>
    <row r="25597" spans="26:26" x14ac:dyDescent="0.2">
      <c r="Z25597" s="5"/>
    </row>
    <row r="25598" spans="26:26" x14ac:dyDescent="0.2">
      <c r="Z25598" s="5"/>
    </row>
    <row r="25599" spans="26:26" x14ac:dyDescent="0.2">
      <c r="Z25599" s="5"/>
    </row>
    <row r="25600" spans="26:26" x14ac:dyDescent="0.2">
      <c r="Z25600" s="5"/>
    </row>
    <row r="25601" spans="26:26" x14ac:dyDescent="0.2">
      <c r="Z25601" s="5"/>
    </row>
    <row r="25602" spans="26:26" x14ac:dyDescent="0.2">
      <c r="Z25602" s="5"/>
    </row>
    <row r="25603" spans="26:26" x14ac:dyDescent="0.2">
      <c r="Z25603" s="5"/>
    </row>
    <row r="25604" spans="26:26" x14ac:dyDescent="0.2">
      <c r="Z25604" s="5"/>
    </row>
    <row r="25605" spans="26:26" x14ac:dyDescent="0.2">
      <c r="Z25605" s="5"/>
    </row>
    <row r="25606" spans="26:26" x14ac:dyDescent="0.2">
      <c r="Z25606" s="5"/>
    </row>
    <row r="25607" spans="26:26" x14ac:dyDescent="0.2">
      <c r="Z25607" s="5"/>
    </row>
    <row r="25608" spans="26:26" x14ac:dyDescent="0.2">
      <c r="Z25608" s="5"/>
    </row>
    <row r="25609" spans="26:26" x14ac:dyDescent="0.2">
      <c r="Z25609" s="5"/>
    </row>
    <row r="25610" spans="26:26" x14ac:dyDescent="0.2">
      <c r="Z25610" s="5"/>
    </row>
    <row r="25611" spans="26:26" x14ac:dyDescent="0.2">
      <c r="Z25611" s="5"/>
    </row>
    <row r="25612" spans="26:26" x14ac:dyDescent="0.2">
      <c r="Z25612" s="5"/>
    </row>
    <row r="25613" spans="26:26" x14ac:dyDescent="0.2">
      <c r="Z25613" s="5"/>
    </row>
    <row r="25614" spans="26:26" x14ac:dyDescent="0.2">
      <c r="Z25614" s="5"/>
    </row>
    <row r="25615" spans="26:26" x14ac:dyDescent="0.2">
      <c r="Z25615" s="5"/>
    </row>
    <row r="25616" spans="26:26" x14ac:dyDescent="0.2">
      <c r="Z25616" s="5"/>
    </row>
    <row r="25617" spans="26:26" x14ac:dyDescent="0.2">
      <c r="Z25617" s="5"/>
    </row>
    <row r="25618" spans="26:26" x14ac:dyDescent="0.2">
      <c r="Z25618" s="5"/>
    </row>
    <row r="25619" spans="26:26" x14ac:dyDescent="0.2">
      <c r="Z25619" s="5"/>
    </row>
    <row r="25620" spans="26:26" x14ac:dyDescent="0.2">
      <c r="Z25620" s="5"/>
    </row>
    <row r="25621" spans="26:26" x14ac:dyDescent="0.2">
      <c r="Z25621" s="5"/>
    </row>
    <row r="25622" spans="26:26" x14ac:dyDescent="0.2">
      <c r="Z25622" s="5"/>
    </row>
    <row r="25623" spans="26:26" x14ac:dyDescent="0.2">
      <c r="Z25623" s="5"/>
    </row>
    <row r="25624" spans="26:26" x14ac:dyDescent="0.2">
      <c r="Z25624" s="5"/>
    </row>
    <row r="25625" spans="26:26" x14ac:dyDescent="0.2">
      <c r="Z25625" s="5"/>
    </row>
    <row r="25626" spans="26:26" x14ac:dyDescent="0.2">
      <c r="Z25626" s="5"/>
    </row>
    <row r="25627" spans="26:26" x14ac:dyDescent="0.2">
      <c r="Z25627" s="5"/>
    </row>
    <row r="25628" spans="26:26" x14ac:dyDescent="0.2">
      <c r="Z25628" s="5"/>
    </row>
    <row r="25629" spans="26:26" x14ac:dyDescent="0.2">
      <c r="Z25629" s="5"/>
    </row>
    <row r="25630" spans="26:26" x14ac:dyDescent="0.2">
      <c r="Z25630" s="5"/>
    </row>
    <row r="25631" spans="26:26" x14ac:dyDescent="0.2">
      <c r="Z25631" s="5"/>
    </row>
    <row r="25632" spans="26:26" x14ac:dyDescent="0.2">
      <c r="Z25632" s="5"/>
    </row>
    <row r="25633" spans="26:26" x14ac:dyDescent="0.2">
      <c r="Z25633" s="5"/>
    </row>
    <row r="25634" spans="26:26" x14ac:dyDescent="0.2">
      <c r="Z25634" s="5"/>
    </row>
    <row r="25635" spans="26:26" x14ac:dyDescent="0.2">
      <c r="Z25635" s="5"/>
    </row>
    <row r="25636" spans="26:26" x14ac:dyDescent="0.2">
      <c r="Z25636" s="5"/>
    </row>
    <row r="25637" spans="26:26" x14ac:dyDescent="0.2">
      <c r="Z25637" s="5"/>
    </row>
    <row r="25638" spans="26:26" x14ac:dyDescent="0.2">
      <c r="Z25638" s="5"/>
    </row>
    <row r="25639" spans="26:26" x14ac:dyDescent="0.2">
      <c r="Z25639" s="5"/>
    </row>
    <row r="25640" spans="26:26" x14ac:dyDescent="0.2">
      <c r="Z25640" s="5"/>
    </row>
    <row r="25641" spans="26:26" x14ac:dyDescent="0.2">
      <c r="Z25641" s="5"/>
    </row>
    <row r="25642" spans="26:26" x14ac:dyDescent="0.2">
      <c r="Z25642" s="5"/>
    </row>
    <row r="25643" spans="26:26" x14ac:dyDescent="0.2">
      <c r="Z25643" s="5"/>
    </row>
    <row r="25644" spans="26:26" x14ac:dyDescent="0.2">
      <c r="Z25644" s="5"/>
    </row>
    <row r="25645" spans="26:26" x14ac:dyDescent="0.2">
      <c r="Z25645" s="5"/>
    </row>
    <row r="25646" spans="26:26" x14ac:dyDescent="0.2">
      <c r="Z25646" s="5"/>
    </row>
    <row r="25647" spans="26:26" x14ac:dyDescent="0.2">
      <c r="Z25647" s="5"/>
    </row>
    <row r="25648" spans="26:26" x14ac:dyDescent="0.2">
      <c r="Z25648" s="5"/>
    </row>
    <row r="25649" spans="26:26" x14ac:dyDescent="0.2">
      <c r="Z25649" s="5"/>
    </row>
    <row r="25650" spans="26:26" x14ac:dyDescent="0.2">
      <c r="Z25650" s="5"/>
    </row>
    <row r="25651" spans="26:26" x14ac:dyDescent="0.2">
      <c r="Z25651" s="5"/>
    </row>
    <row r="25652" spans="26:26" x14ac:dyDescent="0.2">
      <c r="Z25652" s="5"/>
    </row>
    <row r="25653" spans="26:26" x14ac:dyDescent="0.2">
      <c r="Z25653" s="5"/>
    </row>
    <row r="25654" spans="26:26" x14ac:dyDescent="0.2">
      <c r="Z25654" s="5"/>
    </row>
    <row r="25655" spans="26:26" x14ac:dyDescent="0.2">
      <c r="Z25655" s="5"/>
    </row>
    <row r="25656" spans="26:26" x14ac:dyDescent="0.2">
      <c r="Z25656" s="5"/>
    </row>
    <row r="25657" spans="26:26" x14ac:dyDescent="0.2">
      <c r="Z25657" s="5"/>
    </row>
    <row r="25658" spans="26:26" x14ac:dyDescent="0.2">
      <c r="Z25658" s="5"/>
    </row>
    <row r="25659" spans="26:26" x14ac:dyDescent="0.2">
      <c r="Z25659" s="5"/>
    </row>
    <row r="25660" spans="26:26" x14ac:dyDescent="0.2">
      <c r="Z25660" s="5"/>
    </row>
    <row r="25661" spans="26:26" x14ac:dyDescent="0.2">
      <c r="Z25661" s="5"/>
    </row>
    <row r="25662" spans="26:26" x14ac:dyDescent="0.2">
      <c r="Z25662" s="5"/>
    </row>
    <row r="25663" spans="26:26" x14ac:dyDescent="0.2">
      <c r="Z25663" s="5"/>
    </row>
    <row r="25664" spans="26:26" x14ac:dyDescent="0.2">
      <c r="Z25664" s="5"/>
    </row>
    <row r="25665" spans="26:26" x14ac:dyDescent="0.2">
      <c r="Z25665" s="5"/>
    </row>
    <row r="25666" spans="26:26" x14ac:dyDescent="0.2">
      <c r="Z25666" s="5"/>
    </row>
    <row r="25667" spans="26:26" x14ac:dyDescent="0.2">
      <c r="Z25667" s="5"/>
    </row>
    <row r="25668" spans="26:26" x14ac:dyDescent="0.2">
      <c r="Z25668" s="5"/>
    </row>
    <row r="25669" spans="26:26" x14ac:dyDescent="0.2">
      <c r="Z25669" s="5"/>
    </row>
    <row r="25670" spans="26:26" x14ac:dyDescent="0.2">
      <c r="Z25670" s="5"/>
    </row>
    <row r="25671" spans="26:26" x14ac:dyDescent="0.2">
      <c r="Z25671" s="5"/>
    </row>
    <row r="25672" spans="26:26" x14ac:dyDescent="0.2">
      <c r="Z25672" s="5"/>
    </row>
    <row r="25673" spans="26:26" x14ac:dyDescent="0.2">
      <c r="Z25673" s="5"/>
    </row>
    <row r="25674" spans="26:26" x14ac:dyDescent="0.2">
      <c r="Z25674" s="5"/>
    </row>
    <row r="25675" spans="26:26" x14ac:dyDescent="0.2">
      <c r="Z25675" s="5"/>
    </row>
    <row r="25676" spans="26:26" x14ac:dyDescent="0.2">
      <c r="Z25676" s="5"/>
    </row>
    <row r="25677" spans="26:26" x14ac:dyDescent="0.2">
      <c r="Z25677" s="5"/>
    </row>
    <row r="25678" spans="26:26" x14ac:dyDescent="0.2">
      <c r="Z25678" s="5"/>
    </row>
    <row r="25679" spans="26:26" x14ac:dyDescent="0.2">
      <c r="Z25679" s="5"/>
    </row>
    <row r="25680" spans="26:26" x14ac:dyDescent="0.2">
      <c r="Z25680" s="5"/>
    </row>
    <row r="25681" spans="26:26" x14ac:dyDescent="0.2">
      <c r="Z25681" s="5"/>
    </row>
    <row r="25682" spans="26:26" x14ac:dyDescent="0.2">
      <c r="Z25682" s="5"/>
    </row>
    <row r="25683" spans="26:26" x14ac:dyDescent="0.2">
      <c r="Z25683" s="5"/>
    </row>
    <row r="25684" spans="26:26" x14ac:dyDescent="0.2">
      <c r="Z25684" s="5"/>
    </row>
    <row r="25685" spans="26:26" x14ac:dyDescent="0.2">
      <c r="Z25685" s="5"/>
    </row>
    <row r="25686" spans="26:26" x14ac:dyDescent="0.2">
      <c r="Z25686" s="5"/>
    </row>
    <row r="25687" spans="26:26" x14ac:dyDescent="0.2">
      <c r="Z25687" s="5"/>
    </row>
    <row r="25688" spans="26:26" x14ac:dyDescent="0.2">
      <c r="Z25688" s="5"/>
    </row>
    <row r="25689" spans="26:26" x14ac:dyDescent="0.2">
      <c r="Z25689" s="5"/>
    </row>
    <row r="25690" spans="26:26" x14ac:dyDescent="0.2">
      <c r="Z25690" s="5"/>
    </row>
    <row r="25691" spans="26:26" x14ac:dyDescent="0.2">
      <c r="Z25691" s="5"/>
    </row>
    <row r="25692" spans="26:26" x14ac:dyDescent="0.2">
      <c r="Z25692" s="5"/>
    </row>
    <row r="25693" spans="26:26" x14ac:dyDescent="0.2">
      <c r="Z25693" s="5"/>
    </row>
    <row r="25694" spans="26:26" x14ac:dyDescent="0.2">
      <c r="Z25694" s="5"/>
    </row>
    <row r="25695" spans="26:26" x14ac:dyDescent="0.2">
      <c r="Z25695" s="5"/>
    </row>
    <row r="25696" spans="26:26" x14ac:dyDescent="0.2">
      <c r="Z25696" s="5"/>
    </row>
    <row r="25697" spans="26:26" x14ac:dyDescent="0.2">
      <c r="Z25697" s="5"/>
    </row>
    <row r="25698" spans="26:26" x14ac:dyDescent="0.2">
      <c r="Z25698" s="5"/>
    </row>
    <row r="25699" spans="26:26" x14ac:dyDescent="0.2">
      <c r="Z25699" s="5"/>
    </row>
    <row r="25700" spans="26:26" x14ac:dyDescent="0.2">
      <c r="Z25700" s="5"/>
    </row>
    <row r="25701" spans="26:26" x14ac:dyDescent="0.2">
      <c r="Z25701" s="5"/>
    </row>
    <row r="25702" spans="26:26" x14ac:dyDescent="0.2">
      <c r="Z25702" s="5"/>
    </row>
    <row r="25703" spans="26:26" x14ac:dyDescent="0.2">
      <c r="Z25703" s="5"/>
    </row>
    <row r="25704" spans="26:26" x14ac:dyDescent="0.2">
      <c r="Z25704" s="5"/>
    </row>
    <row r="25705" spans="26:26" x14ac:dyDescent="0.2">
      <c r="Z25705" s="5"/>
    </row>
    <row r="25706" spans="26:26" x14ac:dyDescent="0.2">
      <c r="Z25706" s="5"/>
    </row>
    <row r="25707" spans="26:26" x14ac:dyDescent="0.2">
      <c r="Z25707" s="5"/>
    </row>
    <row r="25708" spans="26:26" x14ac:dyDescent="0.2">
      <c r="Z25708" s="5"/>
    </row>
    <row r="25709" spans="26:26" x14ac:dyDescent="0.2">
      <c r="Z25709" s="5"/>
    </row>
    <row r="25710" spans="26:26" x14ac:dyDescent="0.2">
      <c r="Z25710" s="5"/>
    </row>
    <row r="25711" spans="26:26" x14ac:dyDescent="0.2">
      <c r="Z25711" s="5"/>
    </row>
    <row r="25712" spans="26:26" x14ac:dyDescent="0.2">
      <c r="Z25712" s="5"/>
    </row>
    <row r="25713" spans="26:26" x14ac:dyDescent="0.2">
      <c r="Z25713" s="5"/>
    </row>
    <row r="25714" spans="26:26" x14ac:dyDescent="0.2">
      <c r="Z25714" s="5"/>
    </row>
    <row r="25715" spans="26:26" x14ac:dyDescent="0.2">
      <c r="Z25715" s="5"/>
    </row>
    <row r="25716" spans="26:26" x14ac:dyDescent="0.2">
      <c r="Z25716" s="5"/>
    </row>
    <row r="25717" spans="26:26" x14ac:dyDescent="0.2">
      <c r="Z25717" s="5"/>
    </row>
    <row r="25718" spans="26:26" x14ac:dyDescent="0.2">
      <c r="Z25718" s="5"/>
    </row>
    <row r="25719" spans="26:26" x14ac:dyDescent="0.2">
      <c r="Z25719" s="5"/>
    </row>
    <row r="25720" spans="26:26" x14ac:dyDescent="0.2">
      <c r="Z25720" s="5"/>
    </row>
    <row r="25721" spans="26:26" x14ac:dyDescent="0.2">
      <c r="Z25721" s="5"/>
    </row>
    <row r="25722" spans="26:26" x14ac:dyDescent="0.2">
      <c r="Z25722" s="5"/>
    </row>
    <row r="25723" spans="26:26" x14ac:dyDescent="0.2">
      <c r="Z25723" s="5"/>
    </row>
    <row r="25724" spans="26:26" x14ac:dyDescent="0.2">
      <c r="Z25724" s="5"/>
    </row>
    <row r="25725" spans="26:26" x14ac:dyDescent="0.2">
      <c r="Z25725" s="5"/>
    </row>
    <row r="25726" spans="26:26" x14ac:dyDescent="0.2">
      <c r="Z25726" s="5"/>
    </row>
    <row r="25727" spans="26:26" x14ac:dyDescent="0.2">
      <c r="Z25727" s="5"/>
    </row>
    <row r="25728" spans="26:26" x14ac:dyDescent="0.2">
      <c r="Z25728" s="5"/>
    </row>
    <row r="25729" spans="26:26" x14ac:dyDescent="0.2">
      <c r="Z25729" s="5"/>
    </row>
    <row r="25730" spans="26:26" x14ac:dyDescent="0.2">
      <c r="Z25730" s="5"/>
    </row>
    <row r="25731" spans="26:26" x14ac:dyDescent="0.2">
      <c r="Z25731" s="5"/>
    </row>
    <row r="25732" spans="26:26" x14ac:dyDescent="0.2">
      <c r="Z25732" s="5"/>
    </row>
    <row r="25733" spans="26:26" x14ac:dyDescent="0.2">
      <c r="Z25733" s="5"/>
    </row>
    <row r="25734" spans="26:26" x14ac:dyDescent="0.2">
      <c r="Z25734" s="5"/>
    </row>
    <row r="25735" spans="26:26" x14ac:dyDescent="0.2">
      <c r="Z25735" s="5"/>
    </row>
    <row r="25736" spans="26:26" x14ac:dyDescent="0.2">
      <c r="Z25736" s="5"/>
    </row>
    <row r="25737" spans="26:26" x14ac:dyDescent="0.2">
      <c r="Z25737" s="5"/>
    </row>
    <row r="25738" spans="26:26" x14ac:dyDescent="0.2">
      <c r="Z25738" s="5"/>
    </row>
    <row r="25739" spans="26:26" x14ac:dyDescent="0.2">
      <c r="Z25739" s="5"/>
    </row>
    <row r="25740" spans="26:26" x14ac:dyDescent="0.2">
      <c r="Z25740" s="5"/>
    </row>
    <row r="25741" spans="26:26" x14ac:dyDescent="0.2">
      <c r="Z25741" s="5"/>
    </row>
    <row r="25742" spans="26:26" x14ac:dyDescent="0.2">
      <c r="Z25742" s="5"/>
    </row>
    <row r="25743" spans="26:26" x14ac:dyDescent="0.2">
      <c r="Z25743" s="5"/>
    </row>
    <row r="25744" spans="26:26" x14ac:dyDescent="0.2">
      <c r="Z25744" s="5"/>
    </row>
    <row r="25745" spans="26:26" x14ac:dyDescent="0.2">
      <c r="Z25745" s="5"/>
    </row>
    <row r="25746" spans="26:26" x14ac:dyDescent="0.2">
      <c r="Z25746" s="5"/>
    </row>
    <row r="25747" spans="26:26" x14ac:dyDescent="0.2">
      <c r="Z25747" s="5"/>
    </row>
    <row r="25748" spans="26:26" x14ac:dyDescent="0.2">
      <c r="Z25748" s="5"/>
    </row>
    <row r="25749" spans="26:26" x14ac:dyDescent="0.2">
      <c r="Z25749" s="5"/>
    </row>
    <row r="25750" spans="26:26" x14ac:dyDescent="0.2">
      <c r="Z25750" s="5"/>
    </row>
    <row r="25751" spans="26:26" x14ac:dyDescent="0.2">
      <c r="Z25751" s="5"/>
    </row>
    <row r="25752" spans="26:26" x14ac:dyDescent="0.2">
      <c r="Z25752" s="5"/>
    </row>
    <row r="25753" spans="26:26" x14ac:dyDescent="0.2">
      <c r="Z25753" s="5"/>
    </row>
    <row r="25754" spans="26:26" x14ac:dyDescent="0.2">
      <c r="Z25754" s="5"/>
    </row>
    <row r="25755" spans="26:26" x14ac:dyDescent="0.2">
      <c r="Z25755" s="5"/>
    </row>
    <row r="25756" spans="26:26" x14ac:dyDescent="0.2">
      <c r="Z25756" s="5"/>
    </row>
    <row r="25757" spans="26:26" x14ac:dyDescent="0.2">
      <c r="Z25757" s="5"/>
    </row>
    <row r="25758" spans="26:26" x14ac:dyDescent="0.2">
      <c r="Z25758" s="5"/>
    </row>
    <row r="25759" spans="26:26" x14ac:dyDescent="0.2">
      <c r="Z25759" s="5"/>
    </row>
    <row r="25760" spans="26:26" x14ac:dyDescent="0.2">
      <c r="Z25760" s="5"/>
    </row>
    <row r="25761" spans="26:26" x14ac:dyDescent="0.2">
      <c r="Z25761" s="5"/>
    </row>
    <row r="25762" spans="26:26" x14ac:dyDescent="0.2">
      <c r="Z25762" s="5"/>
    </row>
    <row r="25763" spans="26:26" x14ac:dyDescent="0.2">
      <c r="Z25763" s="5"/>
    </row>
    <row r="25764" spans="26:26" x14ac:dyDescent="0.2">
      <c r="Z25764" s="5"/>
    </row>
    <row r="25765" spans="26:26" x14ac:dyDescent="0.2">
      <c r="Z25765" s="5"/>
    </row>
    <row r="25766" spans="26:26" x14ac:dyDescent="0.2">
      <c r="Z25766" s="5"/>
    </row>
    <row r="25767" spans="26:26" x14ac:dyDescent="0.2">
      <c r="Z25767" s="5"/>
    </row>
    <row r="25768" spans="26:26" x14ac:dyDescent="0.2">
      <c r="Z25768" s="5"/>
    </row>
    <row r="25769" spans="26:26" x14ac:dyDescent="0.2">
      <c r="Z25769" s="5"/>
    </row>
    <row r="25770" spans="26:26" x14ac:dyDescent="0.2">
      <c r="Z25770" s="5"/>
    </row>
    <row r="25771" spans="26:26" x14ac:dyDescent="0.2">
      <c r="Z25771" s="5"/>
    </row>
    <row r="25772" spans="26:26" x14ac:dyDescent="0.2">
      <c r="Z25772" s="5"/>
    </row>
    <row r="25773" spans="26:26" x14ac:dyDescent="0.2">
      <c r="Z25773" s="5"/>
    </row>
    <row r="25774" spans="26:26" x14ac:dyDescent="0.2">
      <c r="Z25774" s="5"/>
    </row>
    <row r="25775" spans="26:26" x14ac:dyDescent="0.2">
      <c r="Z25775" s="5"/>
    </row>
    <row r="25776" spans="26:26" x14ac:dyDescent="0.2">
      <c r="Z25776" s="5"/>
    </row>
    <row r="25777" spans="26:26" x14ac:dyDescent="0.2">
      <c r="Z25777" s="5"/>
    </row>
    <row r="25778" spans="26:26" x14ac:dyDescent="0.2">
      <c r="Z25778" s="5"/>
    </row>
    <row r="25779" spans="26:26" x14ac:dyDescent="0.2">
      <c r="Z25779" s="5"/>
    </row>
    <row r="25780" spans="26:26" x14ac:dyDescent="0.2">
      <c r="Z25780" s="5"/>
    </row>
    <row r="25781" spans="26:26" x14ac:dyDescent="0.2">
      <c r="Z25781" s="5"/>
    </row>
    <row r="25782" spans="26:26" x14ac:dyDescent="0.2">
      <c r="Z25782" s="5"/>
    </row>
    <row r="25783" spans="26:26" x14ac:dyDescent="0.2">
      <c r="Z25783" s="5"/>
    </row>
    <row r="25784" spans="26:26" x14ac:dyDescent="0.2">
      <c r="Z25784" s="5"/>
    </row>
    <row r="25785" spans="26:26" x14ac:dyDescent="0.2">
      <c r="Z25785" s="5"/>
    </row>
    <row r="25786" spans="26:26" x14ac:dyDescent="0.2">
      <c r="Z25786" s="5"/>
    </row>
    <row r="25787" spans="26:26" x14ac:dyDescent="0.2">
      <c r="Z25787" s="5"/>
    </row>
    <row r="25788" spans="26:26" x14ac:dyDescent="0.2">
      <c r="Z25788" s="5"/>
    </row>
    <row r="25789" spans="26:26" x14ac:dyDescent="0.2">
      <c r="Z25789" s="5"/>
    </row>
    <row r="25790" spans="26:26" x14ac:dyDescent="0.2">
      <c r="Z25790" s="5"/>
    </row>
    <row r="25791" spans="26:26" x14ac:dyDescent="0.2">
      <c r="Z25791" s="5"/>
    </row>
    <row r="25792" spans="26:26" x14ac:dyDescent="0.2">
      <c r="Z25792" s="5"/>
    </row>
    <row r="25793" spans="26:26" x14ac:dyDescent="0.2">
      <c r="Z25793" s="5"/>
    </row>
    <row r="25794" spans="26:26" x14ac:dyDescent="0.2">
      <c r="Z25794" s="5"/>
    </row>
    <row r="25795" spans="26:26" x14ac:dyDescent="0.2">
      <c r="Z25795" s="5"/>
    </row>
    <row r="25796" spans="26:26" x14ac:dyDescent="0.2">
      <c r="Z25796" s="5"/>
    </row>
    <row r="25797" spans="26:26" x14ac:dyDescent="0.2">
      <c r="Z25797" s="5"/>
    </row>
    <row r="25798" spans="26:26" x14ac:dyDescent="0.2">
      <c r="Z25798" s="5"/>
    </row>
    <row r="25799" spans="26:26" x14ac:dyDescent="0.2">
      <c r="Z25799" s="5"/>
    </row>
    <row r="25800" spans="26:26" x14ac:dyDescent="0.2">
      <c r="Z25800" s="5"/>
    </row>
    <row r="25801" spans="26:26" x14ac:dyDescent="0.2">
      <c r="Z25801" s="5"/>
    </row>
    <row r="25802" spans="26:26" x14ac:dyDescent="0.2">
      <c r="Z25802" s="5"/>
    </row>
    <row r="25803" spans="26:26" x14ac:dyDescent="0.2">
      <c r="Z25803" s="5"/>
    </row>
    <row r="25804" spans="26:26" x14ac:dyDescent="0.2">
      <c r="Z25804" s="5"/>
    </row>
    <row r="25805" spans="26:26" x14ac:dyDescent="0.2">
      <c r="Z25805" s="5"/>
    </row>
    <row r="25806" spans="26:26" x14ac:dyDescent="0.2">
      <c r="Z25806" s="5"/>
    </row>
    <row r="25807" spans="26:26" x14ac:dyDescent="0.2">
      <c r="Z25807" s="5"/>
    </row>
    <row r="25808" spans="26:26" x14ac:dyDescent="0.2">
      <c r="Z25808" s="5"/>
    </row>
    <row r="25809" spans="26:26" x14ac:dyDescent="0.2">
      <c r="Z25809" s="5"/>
    </row>
    <row r="25810" spans="26:26" x14ac:dyDescent="0.2">
      <c r="Z25810" s="5"/>
    </row>
    <row r="25811" spans="26:26" x14ac:dyDescent="0.2">
      <c r="Z25811" s="5"/>
    </row>
    <row r="25812" spans="26:26" x14ac:dyDescent="0.2">
      <c r="Z25812" s="5"/>
    </row>
    <row r="25813" spans="26:26" x14ac:dyDescent="0.2">
      <c r="Z25813" s="5"/>
    </row>
    <row r="25814" spans="26:26" x14ac:dyDescent="0.2">
      <c r="Z25814" s="5"/>
    </row>
    <row r="25815" spans="26:26" x14ac:dyDescent="0.2">
      <c r="Z25815" s="5"/>
    </row>
    <row r="25816" spans="26:26" x14ac:dyDescent="0.2">
      <c r="Z25816" s="5"/>
    </row>
    <row r="25817" spans="26:26" x14ac:dyDescent="0.2">
      <c r="Z25817" s="5"/>
    </row>
    <row r="25818" spans="26:26" x14ac:dyDescent="0.2">
      <c r="Z25818" s="5"/>
    </row>
    <row r="25819" spans="26:26" x14ac:dyDescent="0.2">
      <c r="Z25819" s="5"/>
    </row>
    <row r="25820" spans="26:26" x14ac:dyDescent="0.2">
      <c r="Z25820" s="5"/>
    </row>
    <row r="25821" spans="26:26" x14ac:dyDescent="0.2">
      <c r="Z25821" s="5"/>
    </row>
    <row r="25822" spans="26:26" x14ac:dyDescent="0.2">
      <c r="Z25822" s="5"/>
    </row>
    <row r="25823" spans="26:26" x14ac:dyDescent="0.2">
      <c r="Z25823" s="5"/>
    </row>
    <row r="25824" spans="26:26" x14ac:dyDescent="0.2">
      <c r="Z25824" s="5"/>
    </row>
    <row r="25825" spans="26:26" x14ac:dyDescent="0.2">
      <c r="Z25825" s="5"/>
    </row>
    <row r="25826" spans="26:26" x14ac:dyDescent="0.2">
      <c r="Z25826" s="5"/>
    </row>
    <row r="25827" spans="26:26" x14ac:dyDescent="0.2">
      <c r="Z25827" s="5"/>
    </row>
    <row r="25828" spans="26:26" x14ac:dyDescent="0.2">
      <c r="Z25828" s="5"/>
    </row>
    <row r="25829" spans="26:26" x14ac:dyDescent="0.2">
      <c r="Z25829" s="5"/>
    </row>
    <row r="25830" spans="26:26" x14ac:dyDescent="0.2">
      <c r="Z25830" s="5"/>
    </row>
    <row r="25831" spans="26:26" x14ac:dyDescent="0.2">
      <c r="Z25831" s="5"/>
    </row>
    <row r="25832" spans="26:26" x14ac:dyDescent="0.2">
      <c r="Z25832" s="5"/>
    </row>
    <row r="25833" spans="26:26" x14ac:dyDescent="0.2">
      <c r="Z25833" s="5"/>
    </row>
    <row r="25834" spans="26:26" x14ac:dyDescent="0.2">
      <c r="Z25834" s="5"/>
    </row>
    <row r="25835" spans="26:26" x14ac:dyDescent="0.2">
      <c r="Z25835" s="5"/>
    </row>
    <row r="25836" spans="26:26" x14ac:dyDescent="0.2">
      <c r="Z25836" s="5"/>
    </row>
    <row r="25837" spans="26:26" x14ac:dyDescent="0.2">
      <c r="Z25837" s="5"/>
    </row>
    <row r="25838" spans="26:26" x14ac:dyDescent="0.2">
      <c r="Z25838" s="5"/>
    </row>
    <row r="25839" spans="26:26" x14ac:dyDescent="0.2">
      <c r="Z25839" s="5"/>
    </row>
    <row r="25840" spans="26:26" x14ac:dyDescent="0.2">
      <c r="Z25840" s="5"/>
    </row>
    <row r="25841" spans="26:26" x14ac:dyDescent="0.2">
      <c r="Z25841" s="5"/>
    </row>
    <row r="25842" spans="26:26" x14ac:dyDescent="0.2">
      <c r="Z25842" s="5"/>
    </row>
    <row r="25843" spans="26:26" x14ac:dyDescent="0.2">
      <c r="Z25843" s="5"/>
    </row>
    <row r="25844" spans="26:26" x14ac:dyDescent="0.2">
      <c r="Z25844" s="5"/>
    </row>
    <row r="25845" spans="26:26" x14ac:dyDescent="0.2">
      <c r="Z25845" s="5"/>
    </row>
    <row r="25846" spans="26:26" x14ac:dyDescent="0.2">
      <c r="Z25846" s="5"/>
    </row>
    <row r="25847" spans="26:26" x14ac:dyDescent="0.2">
      <c r="Z25847" s="5"/>
    </row>
    <row r="25848" spans="26:26" x14ac:dyDescent="0.2">
      <c r="Z25848" s="5"/>
    </row>
    <row r="25849" spans="26:26" x14ac:dyDescent="0.2">
      <c r="Z25849" s="5"/>
    </row>
    <row r="25850" spans="26:26" x14ac:dyDescent="0.2">
      <c r="Z25850" s="5"/>
    </row>
    <row r="25851" spans="26:26" x14ac:dyDescent="0.2">
      <c r="Z25851" s="5"/>
    </row>
    <row r="25852" spans="26:26" x14ac:dyDescent="0.2">
      <c r="Z25852" s="5"/>
    </row>
    <row r="25853" spans="26:26" x14ac:dyDescent="0.2">
      <c r="Z25853" s="5"/>
    </row>
    <row r="25854" spans="26:26" x14ac:dyDescent="0.2">
      <c r="Z25854" s="5"/>
    </row>
    <row r="25855" spans="26:26" x14ac:dyDescent="0.2">
      <c r="Z25855" s="5"/>
    </row>
    <row r="25856" spans="26:26" x14ac:dyDescent="0.2">
      <c r="Z25856" s="5"/>
    </row>
    <row r="25857" spans="26:26" x14ac:dyDescent="0.2">
      <c r="Z25857" s="5"/>
    </row>
    <row r="25858" spans="26:26" x14ac:dyDescent="0.2">
      <c r="Z25858" s="5"/>
    </row>
    <row r="25859" spans="26:26" x14ac:dyDescent="0.2">
      <c r="Z25859" s="5"/>
    </row>
    <row r="25860" spans="26:26" x14ac:dyDescent="0.2">
      <c r="Z25860" s="5"/>
    </row>
    <row r="25861" spans="26:26" x14ac:dyDescent="0.2">
      <c r="Z25861" s="5"/>
    </row>
    <row r="25862" spans="26:26" x14ac:dyDescent="0.2">
      <c r="Z25862" s="5"/>
    </row>
    <row r="25863" spans="26:26" x14ac:dyDescent="0.2">
      <c r="Z25863" s="5"/>
    </row>
    <row r="25864" spans="26:26" x14ac:dyDescent="0.2">
      <c r="Z25864" s="5"/>
    </row>
    <row r="25865" spans="26:26" x14ac:dyDescent="0.2">
      <c r="Z25865" s="5"/>
    </row>
    <row r="25866" spans="26:26" x14ac:dyDescent="0.2">
      <c r="Z25866" s="5"/>
    </row>
    <row r="25867" spans="26:26" x14ac:dyDescent="0.2">
      <c r="Z25867" s="5"/>
    </row>
    <row r="25868" spans="26:26" x14ac:dyDescent="0.2">
      <c r="Z25868" s="5"/>
    </row>
    <row r="25869" spans="26:26" x14ac:dyDescent="0.2">
      <c r="Z25869" s="5"/>
    </row>
    <row r="25870" spans="26:26" x14ac:dyDescent="0.2">
      <c r="Z25870" s="5"/>
    </row>
    <row r="25871" spans="26:26" x14ac:dyDescent="0.2">
      <c r="Z25871" s="5"/>
    </row>
    <row r="25872" spans="26:26" x14ac:dyDescent="0.2">
      <c r="Z25872" s="5"/>
    </row>
    <row r="25873" spans="26:26" x14ac:dyDescent="0.2">
      <c r="Z25873" s="5"/>
    </row>
    <row r="25874" spans="26:26" x14ac:dyDescent="0.2">
      <c r="Z25874" s="5"/>
    </row>
    <row r="25875" spans="26:26" x14ac:dyDescent="0.2">
      <c r="Z25875" s="5"/>
    </row>
    <row r="25876" spans="26:26" x14ac:dyDescent="0.2">
      <c r="Z25876" s="5"/>
    </row>
    <row r="25877" spans="26:26" x14ac:dyDescent="0.2">
      <c r="Z25877" s="5"/>
    </row>
    <row r="25878" spans="26:26" x14ac:dyDescent="0.2">
      <c r="Z25878" s="5"/>
    </row>
    <row r="25879" spans="26:26" x14ac:dyDescent="0.2">
      <c r="Z25879" s="5"/>
    </row>
    <row r="25880" spans="26:26" x14ac:dyDescent="0.2">
      <c r="Z25880" s="5"/>
    </row>
    <row r="25881" spans="26:26" x14ac:dyDescent="0.2">
      <c r="Z25881" s="5"/>
    </row>
    <row r="25882" spans="26:26" x14ac:dyDescent="0.2">
      <c r="Z25882" s="5"/>
    </row>
    <row r="25883" spans="26:26" x14ac:dyDescent="0.2">
      <c r="Z25883" s="5"/>
    </row>
    <row r="25884" spans="26:26" x14ac:dyDescent="0.2">
      <c r="Z25884" s="5"/>
    </row>
    <row r="25885" spans="26:26" x14ac:dyDescent="0.2">
      <c r="Z25885" s="5"/>
    </row>
    <row r="25886" spans="26:26" x14ac:dyDescent="0.2">
      <c r="Z25886" s="5"/>
    </row>
    <row r="25887" spans="26:26" x14ac:dyDescent="0.2">
      <c r="Z25887" s="5"/>
    </row>
    <row r="25888" spans="26:26" x14ac:dyDescent="0.2">
      <c r="Z25888" s="5"/>
    </row>
    <row r="25889" spans="26:26" x14ac:dyDescent="0.2">
      <c r="Z25889" s="5"/>
    </row>
    <row r="25890" spans="26:26" x14ac:dyDescent="0.2">
      <c r="Z25890" s="5"/>
    </row>
    <row r="25891" spans="26:26" x14ac:dyDescent="0.2">
      <c r="Z25891" s="5"/>
    </row>
    <row r="25892" spans="26:26" x14ac:dyDescent="0.2">
      <c r="Z25892" s="5"/>
    </row>
    <row r="25893" spans="26:26" x14ac:dyDescent="0.2">
      <c r="Z25893" s="5"/>
    </row>
    <row r="25894" spans="26:26" x14ac:dyDescent="0.2">
      <c r="Z25894" s="5"/>
    </row>
    <row r="25895" spans="26:26" x14ac:dyDescent="0.2">
      <c r="Z25895" s="5"/>
    </row>
    <row r="25896" spans="26:26" x14ac:dyDescent="0.2">
      <c r="Z25896" s="5"/>
    </row>
    <row r="25897" spans="26:26" x14ac:dyDescent="0.2">
      <c r="Z25897" s="5"/>
    </row>
    <row r="25898" spans="26:26" x14ac:dyDescent="0.2">
      <c r="Z25898" s="5"/>
    </row>
    <row r="25899" spans="26:26" x14ac:dyDescent="0.2">
      <c r="Z25899" s="5"/>
    </row>
    <row r="25900" spans="26:26" x14ac:dyDescent="0.2">
      <c r="Z25900" s="5"/>
    </row>
    <row r="25901" spans="26:26" x14ac:dyDescent="0.2">
      <c r="Z25901" s="5"/>
    </row>
    <row r="25902" spans="26:26" x14ac:dyDescent="0.2">
      <c r="Z25902" s="5"/>
    </row>
    <row r="25903" spans="26:26" x14ac:dyDescent="0.2">
      <c r="Z25903" s="5"/>
    </row>
    <row r="25904" spans="26:26" x14ac:dyDescent="0.2">
      <c r="Z25904" s="5"/>
    </row>
    <row r="25905" spans="26:26" x14ac:dyDescent="0.2">
      <c r="Z25905" s="5"/>
    </row>
    <row r="25906" spans="26:26" x14ac:dyDescent="0.2">
      <c r="Z25906" s="5"/>
    </row>
    <row r="25907" spans="26:26" x14ac:dyDescent="0.2">
      <c r="Z25907" s="5"/>
    </row>
    <row r="25908" spans="26:26" x14ac:dyDescent="0.2">
      <c r="Z25908" s="5"/>
    </row>
    <row r="25909" spans="26:26" x14ac:dyDescent="0.2">
      <c r="Z25909" s="5"/>
    </row>
    <row r="25910" spans="26:26" x14ac:dyDescent="0.2">
      <c r="Z25910" s="5"/>
    </row>
    <row r="25911" spans="26:26" x14ac:dyDescent="0.2">
      <c r="Z25911" s="5"/>
    </row>
    <row r="25912" spans="26:26" x14ac:dyDescent="0.2">
      <c r="Z25912" s="5"/>
    </row>
    <row r="25913" spans="26:26" x14ac:dyDescent="0.2">
      <c r="Z25913" s="5"/>
    </row>
    <row r="25914" spans="26:26" x14ac:dyDescent="0.2">
      <c r="Z25914" s="5"/>
    </row>
    <row r="25915" spans="26:26" x14ac:dyDescent="0.2">
      <c r="Z25915" s="5"/>
    </row>
    <row r="25916" spans="26:26" x14ac:dyDescent="0.2">
      <c r="Z25916" s="5"/>
    </row>
    <row r="25917" spans="26:26" x14ac:dyDescent="0.2">
      <c r="Z25917" s="5"/>
    </row>
    <row r="25918" spans="26:26" x14ac:dyDescent="0.2">
      <c r="Z25918" s="5"/>
    </row>
    <row r="25919" spans="26:26" x14ac:dyDescent="0.2">
      <c r="Z25919" s="5"/>
    </row>
    <row r="25920" spans="26:26" x14ac:dyDescent="0.2">
      <c r="Z25920" s="5"/>
    </row>
    <row r="25921" spans="26:26" x14ac:dyDescent="0.2">
      <c r="Z25921" s="5"/>
    </row>
    <row r="25922" spans="26:26" x14ac:dyDescent="0.2">
      <c r="Z25922" s="5"/>
    </row>
    <row r="25923" spans="26:26" x14ac:dyDescent="0.2">
      <c r="Z25923" s="5"/>
    </row>
    <row r="25924" spans="26:26" x14ac:dyDescent="0.2">
      <c r="Z25924" s="5"/>
    </row>
    <row r="25925" spans="26:26" x14ac:dyDescent="0.2">
      <c r="Z25925" s="5"/>
    </row>
    <row r="25926" spans="26:26" x14ac:dyDescent="0.2">
      <c r="Z25926" s="5"/>
    </row>
    <row r="25927" spans="26:26" x14ac:dyDescent="0.2">
      <c r="Z25927" s="5"/>
    </row>
    <row r="25928" spans="26:26" x14ac:dyDescent="0.2">
      <c r="Z25928" s="5"/>
    </row>
    <row r="25929" spans="26:26" x14ac:dyDescent="0.2">
      <c r="Z25929" s="5"/>
    </row>
    <row r="25930" spans="26:26" x14ac:dyDescent="0.2">
      <c r="Z25930" s="5"/>
    </row>
    <row r="25931" spans="26:26" x14ac:dyDescent="0.2">
      <c r="Z25931" s="5"/>
    </row>
    <row r="25932" spans="26:26" x14ac:dyDescent="0.2">
      <c r="Z25932" s="5"/>
    </row>
    <row r="25933" spans="26:26" x14ac:dyDescent="0.2">
      <c r="Z25933" s="5"/>
    </row>
    <row r="25934" spans="26:26" x14ac:dyDescent="0.2">
      <c r="Z25934" s="5"/>
    </row>
    <row r="25935" spans="26:26" x14ac:dyDescent="0.2">
      <c r="Z25935" s="5"/>
    </row>
    <row r="25936" spans="26:26" x14ac:dyDescent="0.2">
      <c r="Z25936" s="5"/>
    </row>
    <row r="25937" spans="26:26" x14ac:dyDescent="0.2">
      <c r="Z25937" s="5"/>
    </row>
    <row r="25938" spans="26:26" x14ac:dyDescent="0.2">
      <c r="Z25938" s="5"/>
    </row>
    <row r="25939" spans="26:26" x14ac:dyDescent="0.2">
      <c r="Z25939" s="5"/>
    </row>
    <row r="25940" spans="26:26" x14ac:dyDescent="0.2">
      <c r="Z25940" s="5"/>
    </row>
    <row r="25941" spans="26:26" x14ac:dyDescent="0.2">
      <c r="Z25941" s="5"/>
    </row>
    <row r="25942" spans="26:26" x14ac:dyDescent="0.2">
      <c r="Z25942" s="5"/>
    </row>
    <row r="25943" spans="26:26" x14ac:dyDescent="0.2">
      <c r="Z25943" s="5"/>
    </row>
    <row r="25944" spans="26:26" x14ac:dyDescent="0.2">
      <c r="Z25944" s="5"/>
    </row>
    <row r="25945" spans="26:26" x14ac:dyDescent="0.2">
      <c r="Z25945" s="5"/>
    </row>
    <row r="25946" spans="26:26" x14ac:dyDescent="0.2">
      <c r="Z25946" s="5"/>
    </row>
    <row r="25947" spans="26:26" x14ac:dyDescent="0.2">
      <c r="Z25947" s="5"/>
    </row>
    <row r="25948" spans="26:26" x14ac:dyDescent="0.2">
      <c r="Z25948" s="5"/>
    </row>
    <row r="25949" spans="26:26" x14ac:dyDescent="0.2">
      <c r="Z25949" s="5"/>
    </row>
    <row r="25950" spans="26:26" x14ac:dyDescent="0.2">
      <c r="Z25950" s="5"/>
    </row>
    <row r="25951" spans="26:26" x14ac:dyDescent="0.2">
      <c r="Z25951" s="5"/>
    </row>
    <row r="25952" spans="26:26" x14ac:dyDescent="0.2">
      <c r="Z25952" s="5"/>
    </row>
    <row r="25953" spans="26:26" x14ac:dyDescent="0.2">
      <c r="Z25953" s="5"/>
    </row>
    <row r="25954" spans="26:26" x14ac:dyDescent="0.2">
      <c r="Z25954" s="5"/>
    </row>
    <row r="25955" spans="26:26" x14ac:dyDescent="0.2">
      <c r="Z25955" s="5"/>
    </row>
    <row r="25956" spans="26:26" x14ac:dyDescent="0.2">
      <c r="Z25956" s="5"/>
    </row>
    <row r="25957" spans="26:26" x14ac:dyDescent="0.2">
      <c r="Z25957" s="5"/>
    </row>
    <row r="25958" spans="26:26" x14ac:dyDescent="0.2">
      <c r="Z25958" s="5"/>
    </row>
    <row r="25959" spans="26:26" x14ac:dyDescent="0.2">
      <c r="Z25959" s="5"/>
    </row>
    <row r="25960" spans="26:26" x14ac:dyDescent="0.2">
      <c r="Z25960" s="5"/>
    </row>
    <row r="25961" spans="26:26" x14ac:dyDescent="0.2">
      <c r="Z25961" s="5"/>
    </row>
    <row r="25962" spans="26:26" x14ac:dyDescent="0.2">
      <c r="Z25962" s="5"/>
    </row>
    <row r="25963" spans="26:26" x14ac:dyDescent="0.2">
      <c r="Z25963" s="5"/>
    </row>
    <row r="25964" spans="26:26" x14ac:dyDescent="0.2">
      <c r="Z25964" s="5"/>
    </row>
    <row r="25965" spans="26:26" x14ac:dyDescent="0.2">
      <c r="Z25965" s="5"/>
    </row>
    <row r="25966" spans="26:26" x14ac:dyDescent="0.2">
      <c r="Z25966" s="5"/>
    </row>
    <row r="25967" spans="26:26" x14ac:dyDescent="0.2">
      <c r="Z25967" s="5"/>
    </row>
    <row r="25968" spans="26:26" x14ac:dyDescent="0.2">
      <c r="Z25968" s="5"/>
    </row>
    <row r="25969" spans="26:26" x14ac:dyDescent="0.2">
      <c r="Z25969" s="5"/>
    </row>
    <row r="25970" spans="26:26" x14ac:dyDescent="0.2">
      <c r="Z25970" s="5"/>
    </row>
    <row r="25971" spans="26:26" x14ac:dyDescent="0.2">
      <c r="Z25971" s="5"/>
    </row>
    <row r="25972" spans="26:26" x14ac:dyDescent="0.2">
      <c r="Z25972" s="5"/>
    </row>
    <row r="25973" spans="26:26" x14ac:dyDescent="0.2">
      <c r="Z25973" s="5"/>
    </row>
    <row r="25974" spans="26:26" x14ac:dyDescent="0.2">
      <c r="Z25974" s="5"/>
    </row>
    <row r="25975" spans="26:26" x14ac:dyDescent="0.2">
      <c r="Z25975" s="5"/>
    </row>
    <row r="25976" spans="26:26" x14ac:dyDescent="0.2">
      <c r="Z25976" s="5"/>
    </row>
    <row r="25977" spans="26:26" x14ac:dyDescent="0.2">
      <c r="Z25977" s="5"/>
    </row>
    <row r="25978" spans="26:26" x14ac:dyDescent="0.2">
      <c r="Z25978" s="5"/>
    </row>
    <row r="25979" spans="26:26" x14ac:dyDescent="0.2">
      <c r="Z25979" s="5"/>
    </row>
    <row r="25980" spans="26:26" x14ac:dyDescent="0.2">
      <c r="Z25980" s="5"/>
    </row>
    <row r="25981" spans="26:26" x14ac:dyDescent="0.2">
      <c r="Z25981" s="5"/>
    </row>
    <row r="25982" spans="26:26" x14ac:dyDescent="0.2">
      <c r="Z25982" s="5"/>
    </row>
    <row r="25983" spans="26:26" x14ac:dyDescent="0.2">
      <c r="Z25983" s="5"/>
    </row>
    <row r="25984" spans="26:26" x14ac:dyDescent="0.2">
      <c r="Z25984" s="5"/>
    </row>
    <row r="25985" spans="26:26" x14ac:dyDescent="0.2">
      <c r="Z25985" s="5"/>
    </row>
    <row r="25986" spans="26:26" x14ac:dyDescent="0.2">
      <c r="Z25986" s="5"/>
    </row>
    <row r="25987" spans="26:26" x14ac:dyDescent="0.2">
      <c r="Z25987" s="5"/>
    </row>
    <row r="25988" spans="26:26" x14ac:dyDescent="0.2">
      <c r="Z25988" s="5"/>
    </row>
    <row r="25989" spans="26:26" x14ac:dyDescent="0.2">
      <c r="Z25989" s="5"/>
    </row>
    <row r="25990" spans="26:26" x14ac:dyDescent="0.2">
      <c r="Z25990" s="5"/>
    </row>
    <row r="25991" spans="26:26" x14ac:dyDescent="0.2">
      <c r="Z25991" s="5"/>
    </row>
    <row r="25992" spans="26:26" x14ac:dyDescent="0.2">
      <c r="Z25992" s="5"/>
    </row>
    <row r="25993" spans="26:26" x14ac:dyDescent="0.2">
      <c r="Z25993" s="5"/>
    </row>
    <row r="25994" spans="26:26" x14ac:dyDescent="0.2">
      <c r="Z25994" s="5"/>
    </row>
    <row r="25995" spans="26:26" x14ac:dyDescent="0.2">
      <c r="Z25995" s="5"/>
    </row>
    <row r="25996" spans="26:26" x14ac:dyDescent="0.2">
      <c r="Z25996" s="5"/>
    </row>
    <row r="25997" spans="26:26" x14ac:dyDescent="0.2">
      <c r="Z25997" s="5"/>
    </row>
    <row r="25998" spans="26:26" x14ac:dyDescent="0.2">
      <c r="Z25998" s="5"/>
    </row>
    <row r="25999" spans="26:26" x14ac:dyDescent="0.2">
      <c r="Z25999" s="5"/>
    </row>
    <row r="26000" spans="26:26" x14ac:dyDescent="0.2">
      <c r="Z26000" s="5"/>
    </row>
    <row r="26001" spans="26:26" x14ac:dyDescent="0.2">
      <c r="Z26001" s="5"/>
    </row>
    <row r="26002" spans="26:26" x14ac:dyDescent="0.2">
      <c r="Z26002" s="5"/>
    </row>
    <row r="26003" spans="26:26" x14ac:dyDescent="0.2">
      <c r="Z26003" s="5"/>
    </row>
    <row r="26004" spans="26:26" x14ac:dyDescent="0.2">
      <c r="Z26004" s="5"/>
    </row>
    <row r="26005" spans="26:26" x14ac:dyDescent="0.2">
      <c r="Z26005" s="5"/>
    </row>
    <row r="26006" spans="26:26" x14ac:dyDescent="0.2">
      <c r="Z26006" s="5"/>
    </row>
    <row r="26007" spans="26:26" x14ac:dyDescent="0.2">
      <c r="Z26007" s="5"/>
    </row>
    <row r="26008" spans="26:26" x14ac:dyDescent="0.2">
      <c r="Z26008" s="5"/>
    </row>
    <row r="26009" spans="26:26" x14ac:dyDescent="0.2">
      <c r="Z26009" s="5"/>
    </row>
    <row r="26010" spans="26:26" x14ac:dyDescent="0.2">
      <c r="Z26010" s="5"/>
    </row>
    <row r="26011" spans="26:26" x14ac:dyDescent="0.2">
      <c r="Z26011" s="5"/>
    </row>
    <row r="26012" spans="26:26" x14ac:dyDescent="0.2">
      <c r="Z26012" s="5"/>
    </row>
    <row r="26013" spans="26:26" x14ac:dyDescent="0.2">
      <c r="Z26013" s="5"/>
    </row>
    <row r="26014" spans="26:26" x14ac:dyDescent="0.2">
      <c r="Z26014" s="5"/>
    </row>
    <row r="26015" spans="26:26" x14ac:dyDescent="0.2">
      <c r="Z26015" s="5"/>
    </row>
    <row r="26016" spans="26:26" x14ac:dyDescent="0.2">
      <c r="Z26016" s="5"/>
    </row>
    <row r="26017" spans="26:26" x14ac:dyDescent="0.2">
      <c r="Z26017" s="5"/>
    </row>
    <row r="26018" spans="26:26" x14ac:dyDescent="0.2">
      <c r="Z26018" s="5"/>
    </row>
    <row r="26019" spans="26:26" x14ac:dyDescent="0.2">
      <c r="Z26019" s="5"/>
    </row>
    <row r="26020" spans="26:26" x14ac:dyDescent="0.2">
      <c r="Z26020" s="5"/>
    </row>
    <row r="26021" spans="26:26" x14ac:dyDescent="0.2">
      <c r="Z26021" s="5"/>
    </row>
    <row r="26022" spans="26:26" x14ac:dyDescent="0.2">
      <c r="Z26022" s="5"/>
    </row>
    <row r="26023" spans="26:26" x14ac:dyDescent="0.2">
      <c r="Z26023" s="5"/>
    </row>
    <row r="26024" spans="26:26" x14ac:dyDescent="0.2">
      <c r="Z26024" s="5"/>
    </row>
    <row r="26025" spans="26:26" x14ac:dyDescent="0.2">
      <c r="Z26025" s="5"/>
    </row>
    <row r="26026" spans="26:26" x14ac:dyDescent="0.2">
      <c r="Z26026" s="5"/>
    </row>
    <row r="26027" spans="26:26" x14ac:dyDescent="0.2">
      <c r="Z26027" s="5"/>
    </row>
    <row r="26028" spans="26:26" x14ac:dyDescent="0.2">
      <c r="Z26028" s="5"/>
    </row>
    <row r="26029" spans="26:26" x14ac:dyDescent="0.2">
      <c r="Z26029" s="5"/>
    </row>
    <row r="26030" spans="26:26" x14ac:dyDescent="0.2">
      <c r="Z26030" s="5"/>
    </row>
    <row r="26031" spans="26:26" x14ac:dyDescent="0.2">
      <c r="Z26031" s="5"/>
    </row>
    <row r="26032" spans="26:26" x14ac:dyDescent="0.2">
      <c r="Z26032" s="5"/>
    </row>
    <row r="26033" spans="26:26" x14ac:dyDescent="0.2">
      <c r="Z26033" s="5"/>
    </row>
    <row r="26034" spans="26:26" x14ac:dyDescent="0.2">
      <c r="Z26034" s="5"/>
    </row>
    <row r="26035" spans="26:26" x14ac:dyDescent="0.2">
      <c r="Z26035" s="5"/>
    </row>
    <row r="26036" spans="26:26" x14ac:dyDescent="0.2">
      <c r="Z26036" s="5"/>
    </row>
    <row r="26037" spans="26:26" x14ac:dyDescent="0.2">
      <c r="Z26037" s="5"/>
    </row>
    <row r="26038" spans="26:26" x14ac:dyDescent="0.2">
      <c r="Z26038" s="5"/>
    </row>
    <row r="26039" spans="26:26" x14ac:dyDescent="0.2">
      <c r="Z26039" s="5"/>
    </row>
    <row r="26040" spans="26:26" x14ac:dyDescent="0.2">
      <c r="Z26040" s="5"/>
    </row>
    <row r="26041" spans="26:26" x14ac:dyDescent="0.2">
      <c r="Z26041" s="5"/>
    </row>
    <row r="26042" spans="26:26" x14ac:dyDescent="0.2">
      <c r="Z26042" s="5"/>
    </row>
    <row r="26043" spans="26:26" x14ac:dyDescent="0.2">
      <c r="Z26043" s="5"/>
    </row>
    <row r="26044" spans="26:26" x14ac:dyDescent="0.2">
      <c r="Z26044" s="5"/>
    </row>
    <row r="26045" spans="26:26" x14ac:dyDescent="0.2">
      <c r="Z26045" s="5"/>
    </row>
    <row r="26046" spans="26:26" x14ac:dyDescent="0.2">
      <c r="Z26046" s="5"/>
    </row>
    <row r="26047" spans="26:26" x14ac:dyDescent="0.2">
      <c r="Z26047" s="5"/>
    </row>
    <row r="26048" spans="26:26" x14ac:dyDescent="0.2">
      <c r="Z26048" s="5"/>
    </row>
    <row r="26049" spans="26:26" x14ac:dyDescent="0.2">
      <c r="Z26049" s="5"/>
    </row>
    <row r="26050" spans="26:26" x14ac:dyDescent="0.2">
      <c r="Z26050" s="5"/>
    </row>
    <row r="26051" spans="26:26" x14ac:dyDescent="0.2">
      <c r="Z26051" s="5"/>
    </row>
    <row r="26052" spans="26:26" x14ac:dyDescent="0.2">
      <c r="Z26052" s="5"/>
    </row>
    <row r="26053" spans="26:26" x14ac:dyDescent="0.2">
      <c r="Z26053" s="5"/>
    </row>
    <row r="26054" spans="26:26" x14ac:dyDescent="0.2">
      <c r="Z26054" s="5"/>
    </row>
    <row r="26055" spans="26:26" x14ac:dyDescent="0.2">
      <c r="Z26055" s="5"/>
    </row>
    <row r="26056" spans="26:26" x14ac:dyDescent="0.2">
      <c r="Z26056" s="5"/>
    </row>
    <row r="26057" spans="26:26" x14ac:dyDescent="0.2">
      <c r="Z26057" s="5"/>
    </row>
    <row r="26058" spans="26:26" x14ac:dyDescent="0.2">
      <c r="Z26058" s="5"/>
    </row>
    <row r="26059" spans="26:26" x14ac:dyDescent="0.2">
      <c r="Z26059" s="5"/>
    </row>
    <row r="26060" spans="26:26" x14ac:dyDescent="0.2">
      <c r="Z26060" s="5"/>
    </row>
    <row r="26061" spans="26:26" x14ac:dyDescent="0.2">
      <c r="Z26061" s="5"/>
    </row>
    <row r="26062" spans="26:26" x14ac:dyDescent="0.2">
      <c r="Z26062" s="5"/>
    </row>
    <row r="26063" spans="26:26" x14ac:dyDescent="0.2">
      <c r="Z26063" s="5"/>
    </row>
    <row r="26064" spans="26:26" x14ac:dyDescent="0.2">
      <c r="Z26064" s="5"/>
    </row>
    <row r="26065" spans="26:26" x14ac:dyDescent="0.2">
      <c r="Z26065" s="5"/>
    </row>
    <row r="26066" spans="26:26" x14ac:dyDescent="0.2">
      <c r="Z26066" s="5"/>
    </row>
    <row r="26067" spans="26:26" x14ac:dyDescent="0.2">
      <c r="Z26067" s="5"/>
    </row>
    <row r="26068" spans="26:26" x14ac:dyDescent="0.2">
      <c r="Z26068" s="5"/>
    </row>
    <row r="26069" spans="26:26" x14ac:dyDescent="0.2">
      <c r="Z26069" s="5"/>
    </row>
    <row r="26070" spans="26:26" x14ac:dyDescent="0.2">
      <c r="Z26070" s="5"/>
    </row>
    <row r="26071" spans="26:26" x14ac:dyDescent="0.2">
      <c r="Z26071" s="5"/>
    </row>
    <row r="26072" spans="26:26" x14ac:dyDescent="0.2">
      <c r="Z26072" s="5"/>
    </row>
    <row r="26073" spans="26:26" x14ac:dyDescent="0.2">
      <c r="Z26073" s="5"/>
    </row>
    <row r="26074" spans="26:26" x14ac:dyDescent="0.2">
      <c r="Z26074" s="5"/>
    </row>
    <row r="26075" spans="26:26" x14ac:dyDescent="0.2">
      <c r="Z26075" s="5"/>
    </row>
    <row r="26076" spans="26:26" x14ac:dyDescent="0.2">
      <c r="Z26076" s="5"/>
    </row>
    <row r="26077" spans="26:26" x14ac:dyDescent="0.2">
      <c r="Z26077" s="5"/>
    </row>
    <row r="26078" spans="26:26" x14ac:dyDescent="0.2">
      <c r="Z26078" s="5"/>
    </row>
    <row r="26079" spans="26:26" x14ac:dyDescent="0.2">
      <c r="Z26079" s="5"/>
    </row>
    <row r="26080" spans="26:26" x14ac:dyDescent="0.2">
      <c r="Z26080" s="5"/>
    </row>
    <row r="26081" spans="26:26" x14ac:dyDescent="0.2">
      <c r="Z26081" s="5"/>
    </row>
    <row r="26082" spans="26:26" x14ac:dyDescent="0.2">
      <c r="Z26082" s="5"/>
    </row>
    <row r="26083" spans="26:26" x14ac:dyDescent="0.2">
      <c r="Z26083" s="5"/>
    </row>
    <row r="26084" spans="26:26" x14ac:dyDescent="0.2">
      <c r="Z26084" s="5"/>
    </row>
    <row r="26085" spans="26:26" x14ac:dyDescent="0.2">
      <c r="Z26085" s="5"/>
    </row>
    <row r="26086" spans="26:26" x14ac:dyDescent="0.2">
      <c r="Z26086" s="5"/>
    </row>
    <row r="26087" spans="26:26" x14ac:dyDescent="0.2">
      <c r="Z26087" s="5"/>
    </row>
    <row r="26088" spans="26:26" x14ac:dyDescent="0.2">
      <c r="Z26088" s="5"/>
    </row>
    <row r="26089" spans="26:26" x14ac:dyDescent="0.2">
      <c r="Z26089" s="5"/>
    </row>
    <row r="26090" spans="26:26" x14ac:dyDescent="0.2">
      <c r="Z26090" s="5"/>
    </row>
    <row r="26091" spans="26:26" x14ac:dyDescent="0.2">
      <c r="Z26091" s="5"/>
    </row>
    <row r="26092" spans="26:26" x14ac:dyDescent="0.2">
      <c r="Z26092" s="5"/>
    </row>
    <row r="26093" spans="26:26" x14ac:dyDescent="0.2">
      <c r="Z26093" s="5"/>
    </row>
    <row r="26094" spans="26:26" x14ac:dyDescent="0.2">
      <c r="Z26094" s="5"/>
    </row>
    <row r="26095" spans="26:26" x14ac:dyDescent="0.2">
      <c r="Z26095" s="5"/>
    </row>
    <row r="26096" spans="26:26" x14ac:dyDescent="0.2">
      <c r="Z26096" s="5"/>
    </row>
    <row r="26097" spans="26:26" x14ac:dyDescent="0.2">
      <c r="Z26097" s="5"/>
    </row>
    <row r="26098" spans="26:26" x14ac:dyDescent="0.2">
      <c r="Z26098" s="5"/>
    </row>
    <row r="26099" spans="26:26" x14ac:dyDescent="0.2">
      <c r="Z26099" s="5"/>
    </row>
    <row r="26100" spans="26:26" x14ac:dyDescent="0.2">
      <c r="Z26100" s="5"/>
    </row>
    <row r="26101" spans="26:26" x14ac:dyDescent="0.2">
      <c r="Z26101" s="5"/>
    </row>
    <row r="26102" spans="26:26" x14ac:dyDescent="0.2">
      <c r="Z26102" s="5"/>
    </row>
    <row r="26103" spans="26:26" x14ac:dyDescent="0.2">
      <c r="Z26103" s="5"/>
    </row>
    <row r="26104" spans="26:26" x14ac:dyDescent="0.2">
      <c r="Z26104" s="5"/>
    </row>
    <row r="26105" spans="26:26" x14ac:dyDescent="0.2">
      <c r="Z26105" s="5"/>
    </row>
    <row r="26106" spans="26:26" x14ac:dyDescent="0.2">
      <c r="Z26106" s="5"/>
    </row>
    <row r="26107" spans="26:26" x14ac:dyDescent="0.2">
      <c r="Z26107" s="5"/>
    </row>
    <row r="26108" spans="26:26" x14ac:dyDescent="0.2">
      <c r="Z26108" s="5"/>
    </row>
    <row r="26109" spans="26:26" x14ac:dyDescent="0.2">
      <c r="Z26109" s="5"/>
    </row>
    <row r="26110" spans="26:26" x14ac:dyDescent="0.2">
      <c r="Z26110" s="5"/>
    </row>
    <row r="26111" spans="26:26" x14ac:dyDescent="0.2">
      <c r="Z26111" s="5"/>
    </row>
    <row r="26112" spans="26:26" x14ac:dyDescent="0.2">
      <c r="Z26112" s="5"/>
    </row>
    <row r="26113" spans="26:26" x14ac:dyDescent="0.2">
      <c r="Z26113" s="5"/>
    </row>
    <row r="26114" spans="26:26" x14ac:dyDescent="0.2">
      <c r="Z26114" s="5"/>
    </row>
    <row r="26115" spans="26:26" x14ac:dyDescent="0.2">
      <c r="Z26115" s="5"/>
    </row>
    <row r="26116" spans="26:26" x14ac:dyDescent="0.2">
      <c r="Z26116" s="5"/>
    </row>
    <row r="26117" spans="26:26" x14ac:dyDescent="0.2">
      <c r="Z26117" s="5"/>
    </row>
    <row r="26118" spans="26:26" x14ac:dyDescent="0.2">
      <c r="Z26118" s="5"/>
    </row>
    <row r="26119" spans="26:26" x14ac:dyDescent="0.2">
      <c r="Z26119" s="5"/>
    </row>
    <row r="26120" spans="26:26" x14ac:dyDescent="0.2">
      <c r="Z26120" s="5"/>
    </row>
    <row r="26121" spans="26:26" x14ac:dyDescent="0.2">
      <c r="Z26121" s="5"/>
    </row>
    <row r="26122" spans="26:26" x14ac:dyDescent="0.2">
      <c r="Z26122" s="5"/>
    </row>
    <row r="26123" spans="26:26" x14ac:dyDescent="0.2">
      <c r="Z26123" s="5"/>
    </row>
    <row r="26124" spans="26:26" x14ac:dyDescent="0.2">
      <c r="Z26124" s="5"/>
    </row>
    <row r="26125" spans="26:26" x14ac:dyDescent="0.2">
      <c r="Z26125" s="5"/>
    </row>
    <row r="26126" spans="26:26" x14ac:dyDescent="0.2">
      <c r="Z26126" s="5"/>
    </row>
    <row r="26127" spans="26:26" x14ac:dyDescent="0.2">
      <c r="Z26127" s="5"/>
    </row>
    <row r="26128" spans="26:26" x14ac:dyDescent="0.2">
      <c r="Z26128" s="5"/>
    </row>
    <row r="26129" spans="26:26" x14ac:dyDescent="0.2">
      <c r="Z26129" s="5"/>
    </row>
    <row r="26130" spans="26:26" x14ac:dyDescent="0.2">
      <c r="Z26130" s="5"/>
    </row>
    <row r="26131" spans="26:26" x14ac:dyDescent="0.2">
      <c r="Z26131" s="5"/>
    </row>
    <row r="26132" spans="26:26" x14ac:dyDescent="0.2">
      <c r="Z26132" s="5"/>
    </row>
    <row r="26133" spans="26:26" x14ac:dyDescent="0.2">
      <c r="Z26133" s="5"/>
    </row>
    <row r="26134" spans="26:26" x14ac:dyDescent="0.2">
      <c r="Z26134" s="5"/>
    </row>
    <row r="26135" spans="26:26" x14ac:dyDescent="0.2">
      <c r="Z26135" s="5"/>
    </row>
    <row r="26136" spans="26:26" x14ac:dyDescent="0.2">
      <c r="Z26136" s="5"/>
    </row>
    <row r="26137" spans="26:26" x14ac:dyDescent="0.2">
      <c r="Z26137" s="5"/>
    </row>
    <row r="26138" spans="26:26" x14ac:dyDescent="0.2">
      <c r="Z26138" s="5"/>
    </row>
    <row r="26139" spans="26:26" x14ac:dyDescent="0.2">
      <c r="Z26139" s="5"/>
    </row>
    <row r="26140" spans="26:26" x14ac:dyDescent="0.2">
      <c r="Z26140" s="5"/>
    </row>
    <row r="26141" spans="26:26" x14ac:dyDescent="0.2">
      <c r="Z26141" s="5"/>
    </row>
    <row r="26142" spans="26:26" x14ac:dyDescent="0.2">
      <c r="Z26142" s="5"/>
    </row>
    <row r="26143" spans="26:26" x14ac:dyDescent="0.2">
      <c r="Z26143" s="5"/>
    </row>
    <row r="26144" spans="26:26" x14ac:dyDescent="0.2">
      <c r="Z26144" s="5"/>
    </row>
    <row r="26145" spans="26:26" x14ac:dyDescent="0.2">
      <c r="Z26145" s="5"/>
    </row>
    <row r="26146" spans="26:26" x14ac:dyDescent="0.2">
      <c r="Z26146" s="5"/>
    </row>
    <row r="26147" spans="26:26" x14ac:dyDescent="0.2">
      <c r="Z26147" s="5"/>
    </row>
    <row r="26148" spans="26:26" x14ac:dyDescent="0.2">
      <c r="Z26148" s="5"/>
    </row>
    <row r="26149" spans="26:26" x14ac:dyDescent="0.2">
      <c r="Z26149" s="5"/>
    </row>
    <row r="26150" spans="26:26" x14ac:dyDescent="0.2">
      <c r="Z26150" s="5"/>
    </row>
    <row r="26151" spans="26:26" x14ac:dyDescent="0.2">
      <c r="Z26151" s="5"/>
    </row>
    <row r="26152" spans="26:26" x14ac:dyDescent="0.2">
      <c r="Z26152" s="5"/>
    </row>
    <row r="26153" spans="26:26" x14ac:dyDescent="0.2">
      <c r="Z26153" s="5"/>
    </row>
    <row r="26154" spans="26:26" x14ac:dyDescent="0.2">
      <c r="Z26154" s="5"/>
    </row>
    <row r="26155" spans="26:26" x14ac:dyDescent="0.2">
      <c r="Z26155" s="5"/>
    </row>
    <row r="26156" spans="26:26" x14ac:dyDescent="0.2">
      <c r="Z26156" s="5"/>
    </row>
    <row r="26157" spans="26:26" x14ac:dyDescent="0.2">
      <c r="Z26157" s="5"/>
    </row>
    <row r="26158" spans="26:26" x14ac:dyDescent="0.2">
      <c r="Z26158" s="5"/>
    </row>
    <row r="26159" spans="26:26" x14ac:dyDescent="0.2">
      <c r="Z26159" s="5"/>
    </row>
    <row r="26160" spans="26:26" x14ac:dyDescent="0.2">
      <c r="Z26160" s="5"/>
    </row>
    <row r="26161" spans="26:26" x14ac:dyDescent="0.2">
      <c r="Z26161" s="5"/>
    </row>
    <row r="26162" spans="26:26" x14ac:dyDescent="0.2">
      <c r="Z26162" s="5"/>
    </row>
    <row r="26163" spans="26:26" x14ac:dyDescent="0.2">
      <c r="Z26163" s="5"/>
    </row>
    <row r="26164" spans="26:26" x14ac:dyDescent="0.2">
      <c r="Z26164" s="5"/>
    </row>
    <row r="26165" spans="26:26" x14ac:dyDescent="0.2">
      <c r="Z26165" s="5"/>
    </row>
    <row r="26166" spans="26:26" x14ac:dyDescent="0.2">
      <c r="Z26166" s="5"/>
    </row>
    <row r="26167" spans="26:26" x14ac:dyDescent="0.2">
      <c r="Z26167" s="5"/>
    </row>
    <row r="26168" spans="26:26" x14ac:dyDescent="0.2">
      <c r="Z26168" s="5"/>
    </row>
    <row r="26169" spans="26:26" x14ac:dyDescent="0.2">
      <c r="Z26169" s="5"/>
    </row>
    <row r="26170" spans="26:26" x14ac:dyDescent="0.2">
      <c r="Z26170" s="5"/>
    </row>
    <row r="26171" spans="26:26" x14ac:dyDescent="0.2">
      <c r="Z26171" s="5"/>
    </row>
    <row r="26172" spans="26:26" x14ac:dyDescent="0.2">
      <c r="Z26172" s="5"/>
    </row>
    <row r="26173" spans="26:26" x14ac:dyDescent="0.2">
      <c r="Z26173" s="5"/>
    </row>
    <row r="26174" spans="26:26" x14ac:dyDescent="0.2">
      <c r="Z26174" s="5"/>
    </row>
    <row r="26175" spans="26:26" x14ac:dyDescent="0.2">
      <c r="Z26175" s="5"/>
    </row>
    <row r="26176" spans="26:26" x14ac:dyDescent="0.2">
      <c r="Z26176" s="5"/>
    </row>
    <row r="26177" spans="26:26" x14ac:dyDescent="0.2">
      <c r="Z26177" s="5"/>
    </row>
    <row r="26178" spans="26:26" x14ac:dyDescent="0.2">
      <c r="Z26178" s="5"/>
    </row>
    <row r="26179" spans="26:26" x14ac:dyDescent="0.2">
      <c r="Z26179" s="5"/>
    </row>
    <row r="26180" spans="26:26" x14ac:dyDescent="0.2">
      <c r="Z26180" s="5"/>
    </row>
    <row r="26181" spans="26:26" x14ac:dyDescent="0.2">
      <c r="Z26181" s="5"/>
    </row>
    <row r="26182" spans="26:26" x14ac:dyDescent="0.2">
      <c r="Z26182" s="5"/>
    </row>
    <row r="26183" spans="26:26" x14ac:dyDescent="0.2">
      <c r="Z26183" s="5"/>
    </row>
    <row r="26184" spans="26:26" x14ac:dyDescent="0.2">
      <c r="Z26184" s="5"/>
    </row>
    <row r="26185" spans="26:26" x14ac:dyDescent="0.2">
      <c r="Z26185" s="5"/>
    </row>
    <row r="26186" spans="26:26" x14ac:dyDescent="0.2">
      <c r="Z26186" s="5"/>
    </row>
    <row r="26187" spans="26:26" x14ac:dyDescent="0.2">
      <c r="Z26187" s="5"/>
    </row>
    <row r="26188" spans="26:26" x14ac:dyDescent="0.2">
      <c r="Z26188" s="5"/>
    </row>
    <row r="26189" spans="26:26" x14ac:dyDescent="0.2">
      <c r="Z26189" s="5"/>
    </row>
    <row r="26190" spans="26:26" x14ac:dyDescent="0.2">
      <c r="Z26190" s="5"/>
    </row>
    <row r="26191" spans="26:26" x14ac:dyDescent="0.2">
      <c r="Z26191" s="5"/>
    </row>
    <row r="26192" spans="26:26" x14ac:dyDescent="0.2">
      <c r="Z26192" s="5"/>
    </row>
    <row r="26193" spans="26:26" x14ac:dyDescent="0.2">
      <c r="Z26193" s="5"/>
    </row>
    <row r="26194" spans="26:26" x14ac:dyDescent="0.2">
      <c r="Z26194" s="5"/>
    </row>
    <row r="26195" spans="26:26" x14ac:dyDescent="0.2">
      <c r="Z26195" s="5"/>
    </row>
    <row r="26196" spans="26:26" x14ac:dyDescent="0.2">
      <c r="Z26196" s="5"/>
    </row>
    <row r="26197" spans="26:26" x14ac:dyDescent="0.2">
      <c r="Z26197" s="5"/>
    </row>
    <row r="26198" spans="26:26" x14ac:dyDescent="0.2">
      <c r="Z26198" s="5"/>
    </row>
    <row r="26199" spans="26:26" x14ac:dyDescent="0.2">
      <c r="Z26199" s="5"/>
    </row>
    <row r="26200" spans="26:26" x14ac:dyDescent="0.2">
      <c r="Z26200" s="5"/>
    </row>
    <row r="26201" spans="26:26" x14ac:dyDescent="0.2">
      <c r="Z26201" s="5"/>
    </row>
    <row r="26202" spans="26:26" x14ac:dyDescent="0.2">
      <c r="Z26202" s="5"/>
    </row>
    <row r="26203" spans="26:26" x14ac:dyDescent="0.2">
      <c r="Z26203" s="5"/>
    </row>
    <row r="26204" spans="26:26" x14ac:dyDescent="0.2">
      <c r="Z26204" s="5"/>
    </row>
    <row r="26205" spans="26:26" x14ac:dyDescent="0.2">
      <c r="Z26205" s="5"/>
    </row>
    <row r="26206" spans="26:26" x14ac:dyDescent="0.2">
      <c r="Z26206" s="5"/>
    </row>
    <row r="26207" spans="26:26" x14ac:dyDescent="0.2">
      <c r="Z26207" s="5"/>
    </row>
    <row r="26208" spans="26:26" x14ac:dyDescent="0.2">
      <c r="Z26208" s="5"/>
    </row>
    <row r="26209" spans="26:26" x14ac:dyDescent="0.2">
      <c r="Z26209" s="5"/>
    </row>
    <row r="26210" spans="26:26" x14ac:dyDescent="0.2">
      <c r="Z26210" s="5"/>
    </row>
    <row r="26211" spans="26:26" x14ac:dyDescent="0.2">
      <c r="Z26211" s="5"/>
    </row>
    <row r="26212" spans="26:26" x14ac:dyDescent="0.2">
      <c r="Z26212" s="5"/>
    </row>
    <row r="26213" spans="26:26" x14ac:dyDescent="0.2">
      <c r="Z26213" s="5"/>
    </row>
    <row r="26214" spans="26:26" x14ac:dyDescent="0.2">
      <c r="Z26214" s="5"/>
    </row>
    <row r="26215" spans="26:26" x14ac:dyDescent="0.2">
      <c r="Z26215" s="5"/>
    </row>
    <row r="26216" spans="26:26" x14ac:dyDescent="0.2">
      <c r="Z26216" s="5"/>
    </row>
    <row r="26217" spans="26:26" x14ac:dyDescent="0.2">
      <c r="Z26217" s="5"/>
    </row>
    <row r="26218" spans="26:26" x14ac:dyDescent="0.2">
      <c r="Z26218" s="5"/>
    </row>
    <row r="26219" spans="26:26" x14ac:dyDescent="0.2">
      <c r="Z26219" s="5"/>
    </row>
    <row r="26220" spans="26:26" x14ac:dyDescent="0.2">
      <c r="Z26220" s="5"/>
    </row>
    <row r="26221" spans="26:26" x14ac:dyDescent="0.2">
      <c r="Z26221" s="5"/>
    </row>
    <row r="26222" spans="26:26" x14ac:dyDescent="0.2">
      <c r="Z26222" s="5"/>
    </row>
    <row r="26223" spans="26:26" x14ac:dyDescent="0.2">
      <c r="Z26223" s="5"/>
    </row>
    <row r="26224" spans="26:26" x14ac:dyDescent="0.2">
      <c r="Z26224" s="5"/>
    </row>
    <row r="26225" spans="26:26" x14ac:dyDescent="0.2">
      <c r="Z26225" s="5"/>
    </row>
    <row r="26226" spans="26:26" x14ac:dyDescent="0.2">
      <c r="Z26226" s="5"/>
    </row>
    <row r="26227" spans="26:26" x14ac:dyDescent="0.2">
      <c r="Z26227" s="5"/>
    </row>
    <row r="26228" spans="26:26" x14ac:dyDescent="0.2">
      <c r="Z26228" s="5"/>
    </row>
    <row r="26229" spans="26:26" x14ac:dyDescent="0.2">
      <c r="Z26229" s="5"/>
    </row>
    <row r="26230" spans="26:26" x14ac:dyDescent="0.2">
      <c r="Z26230" s="5"/>
    </row>
    <row r="26231" spans="26:26" x14ac:dyDescent="0.2">
      <c r="Z26231" s="5"/>
    </row>
    <row r="26232" spans="26:26" x14ac:dyDescent="0.2">
      <c r="Z26232" s="5"/>
    </row>
    <row r="26233" spans="26:26" x14ac:dyDescent="0.2">
      <c r="Z26233" s="5"/>
    </row>
    <row r="26234" spans="26:26" x14ac:dyDescent="0.2">
      <c r="Z26234" s="5"/>
    </row>
    <row r="26235" spans="26:26" x14ac:dyDescent="0.2">
      <c r="Z26235" s="5"/>
    </row>
    <row r="26236" spans="26:26" x14ac:dyDescent="0.2">
      <c r="Z26236" s="5"/>
    </row>
    <row r="26237" spans="26:26" x14ac:dyDescent="0.2">
      <c r="Z26237" s="5"/>
    </row>
    <row r="26238" spans="26:26" x14ac:dyDescent="0.2">
      <c r="Z26238" s="5"/>
    </row>
    <row r="26239" spans="26:26" x14ac:dyDescent="0.2">
      <c r="Z26239" s="5"/>
    </row>
    <row r="26240" spans="26:26" x14ac:dyDescent="0.2">
      <c r="Z26240" s="5"/>
    </row>
    <row r="26241" spans="26:26" x14ac:dyDescent="0.2">
      <c r="Z26241" s="5"/>
    </row>
    <row r="26242" spans="26:26" x14ac:dyDescent="0.2">
      <c r="Z26242" s="5"/>
    </row>
    <row r="26243" spans="26:26" x14ac:dyDescent="0.2">
      <c r="Z26243" s="5"/>
    </row>
    <row r="26244" spans="26:26" x14ac:dyDescent="0.2">
      <c r="Z26244" s="5"/>
    </row>
    <row r="26245" spans="26:26" x14ac:dyDescent="0.2">
      <c r="Z26245" s="5"/>
    </row>
    <row r="26246" spans="26:26" x14ac:dyDescent="0.2">
      <c r="Z26246" s="5"/>
    </row>
    <row r="26247" spans="26:26" x14ac:dyDescent="0.2">
      <c r="Z26247" s="5"/>
    </row>
    <row r="26248" spans="26:26" x14ac:dyDescent="0.2">
      <c r="Z26248" s="5"/>
    </row>
    <row r="26249" spans="26:26" x14ac:dyDescent="0.2">
      <c r="Z26249" s="5"/>
    </row>
    <row r="26250" spans="26:26" x14ac:dyDescent="0.2">
      <c r="Z26250" s="5"/>
    </row>
    <row r="26251" spans="26:26" x14ac:dyDescent="0.2">
      <c r="Z26251" s="5"/>
    </row>
    <row r="26252" spans="26:26" x14ac:dyDescent="0.2">
      <c r="Z26252" s="5"/>
    </row>
    <row r="26253" spans="26:26" x14ac:dyDescent="0.2">
      <c r="Z26253" s="5"/>
    </row>
    <row r="26254" spans="26:26" x14ac:dyDescent="0.2">
      <c r="Z26254" s="5"/>
    </row>
    <row r="26255" spans="26:26" x14ac:dyDescent="0.2">
      <c r="Z26255" s="5"/>
    </row>
    <row r="26256" spans="26:26" x14ac:dyDescent="0.2">
      <c r="Z26256" s="5"/>
    </row>
    <row r="26257" spans="26:26" x14ac:dyDescent="0.2">
      <c r="Z26257" s="5"/>
    </row>
    <row r="26258" spans="26:26" x14ac:dyDescent="0.2">
      <c r="Z26258" s="5"/>
    </row>
    <row r="26259" spans="26:26" x14ac:dyDescent="0.2">
      <c r="Z26259" s="5"/>
    </row>
    <row r="26260" spans="26:26" x14ac:dyDescent="0.2">
      <c r="Z26260" s="5"/>
    </row>
    <row r="26261" spans="26:26" x14ac:dyDescent="0.2">
      <c r="Z26261" s="5"/>
    </row>
    <row r="26262" spans="26:26" x14ac:dyDescent="0.2">
      <c r="Z26262" s="5"/>
    </row>
    <row r="26263" spans="26:26" x14ac:dyDescent="0.2">
      <c r="Z26263" s="5"/>
    </row>
    <row r="26264" spans="26:26" x14ac:dyDescent="0.2">
      <c r="Z26264" s="5"/>
    </row>
    <row r="26265" spans="26:26" x14ac:dyDescent="0.2">
      <c r="Z26265" s="5"/>
    </row>
    <row r="26266" spans="26:26" x14ac:dyDescent="0.2">
      <c r="Z26266" s="5"/>
    </row>
    <row r="26267" spans="26:26" x14ac:dyDescent="0.2">
      <c r="Z26267" s="5"/>
    </row>
    <row r="26268" spans="26:26" x14ac:dyDescent="0.2">
      <c r="Z26268" s="5"/>
    </row>
    <row r="26269" spans="26:26" x14ac:dyDescent="0.2">
      <c r="Z26269" s="5"/>
    </row>
    <row r="26270" spans="26:26" x14ac:dyDescent="0.2">
      <c r="Z26270" s="5"/>
    </row>
    <row r="26271" spans="26:26" x14ac:dyDescent="0.2">
      <c r="Z26271" s="5"/>
    </row>
    <row r="26272" spans="26:26" x14ac:dyDescent="0.2">
      <c r="Z26272" s="5"/>
    </row>
    <row r="26273" spans="26:26" x14ac:dyDescent="0.2">
      <c r="Z26273" s="5"/>
    </row>
    <row r="26274" spans="26:26" x14ac:dyDescent="0.2">
      <c r="Z26274" s="5"/>
    </row>
    <row r="26275" spans="26:26" x14ac:dyDescent="0.2">
      <c r="Z26275" s="5"/>
    </row>
    <row r="26276" spans="26:26" x14ac:dyDescent="0.2">
      <c r="Z26276" s="5"/>
    </row>
    <row r="26277" spans="26:26" x14ac:dyDescent="0.2">
      <c r="Z26277" s="5"/>
    </row>
    <row r="26278" spans="26:26" x14ac:dyDescent="0.2">
      <c r="Z26278" s="5"/>
    </row>
    <row r="26279" spans="26:26" x14ac:dyDescent="0.2">
      <c r="Z26279" s="5"/>
    </row>
    <row r="26280" spans="26:26" x14ac:dyDescent="0.2">
      <c r="Z26280" s="5"/>
    </row>
    <row r="26281" spans="26:26" x14ac:dyDescent="0.2">
      <c r="Z26281" s="5"/>
    </row>
    <row r="26282" spans="26:26" x14ac:dyDescent="0.2">
      <c r="Z26282" s="5"/>
    </row>
    <row r="26283" spans="26:26" x14ac:dyDescent="0.2">
      <c r="Z26283" s="5"/>
    </row>
    <row r="26284" spans="26:26" x14ac:dyDescent="0.2">
      <c r="Z26284" s="5"/>
    </row>
    <row r="26285" spans="26:26" x14ac:dyDescent="0.2">
      <c r="Z26285" s="5"/>
    </row>
    <row r="26286" spans="26:26" x14ac:dyDescent="0.2">
      <c r="Z26286" s="5"/>
    </row>
    <row r="26287" spans="26:26" x14ac:dyDescent="0.2">
      <c r="Z26287" s="5"/>
    </row>
    <row r="26288" spans="26:26" x14ac:dyDescent="0.2">
      <c r="Z26288" s="5"/>
    </row>
    <row r="26289" spans="26:26" x14ac:dyDescent="0.2">
      <c r="Z26289" s="5"/>
    </row>
    <row r="26290" spans="26:26" x14ac:dyDescent="0.2">
      <c r="Z26290" s="5"/>
    </row>
    <row r="26291" spans="26:26" x14ac:dyDescent="0.2">
      <c r="Z26291" s="5"/>
    </row>
    <row r="26292" spans="26:26" x14ac:dyDescent="0.2">
      <c r="Z26292" s="5"/>
    </row>
    <row r="26293" spans="26:26" x14ac:dyDescent="0.2">
      <c r="Z26293" s="5"/>
    </row>
    <row r="26294" spans="26:26" x14ac:dyDescent="0.2">
      <c r="Z26294" s="5"/>
    </row>
    <row r="26295" spans="26:26" x14ac:dyDescent="0.2">
      <c r="Z26295" s="5"/>
    </row>
    <row r="26296" spans="26:26" x14ac:dyDescent="0.2">
      <c r="Z26296" s="5"/>
    </row>
    <row r="26297" spans="26:26" x14ac:dyDescent="0.2">
      <c r="Z26297" s="5"/>
    </row>
    <row r="26298" spans="26:26" x14ac:dyDescent="0.2">
      <c r="Z26298" s="5"/>
    </row>
    <row r="26299" spans="26:26" x14ac:dyDescent="0.2">
      <c r="Z26299" s="5"/>
    </row>
    <row r="26300" spans="26:26" x14ac:dyDescent="0.2">
      <c r="Z26300" s="5"/>
    </row>
    <row r="26301" spans="26:26" x14ac:dyDescent="0.2">
      <c r="Z26301" s="5"/>
    </row>
    <row r="26302" spans="26:26" x14ac:dyDescent="0.2">
      <c r="Z26302" s="5"/>
    </row>
    <row r="26303" spans="26:26" x14ac:dyDescent="0.2">
      <c r="Z26303" s="5"/>
    </row>
    <row r="26304" spans="26:26" x14ac:dyDescent="0.2">
      <c r="Z26304" s="5"/>
    </row>
    <row r="26305" spans="26:26" x14ac:dyDescent="0.2">
      <c r="Z26305" s="5"/>
    </row>
    <row r="26306" spans="26:26" x14ac:dyDescent="0.2">
      <c r="Z26306" s="5"/>
    </row>
    <row r="26307" spans="26:26" x14ac:dyDescent="0.2">
      <c r="Z26307" s="5"/>
    </row>
    <row r="26308" spans="26:26" x14ac:dyDescent="0.2">
      <c r="Z26308" s="5"/>
    </row>
    <row r="26309" spans="26:26" x14ac:dyDescent="0.2">
      <c r="Z26309" s="5"/>
    </row>
    <row r="26310" spans="26:26" x14ac:dyDescent="0.2">
      <c r="Z26310" s="5"/>
    </row>
    <row r="26311" spans="26:26" x14ac:dyDescent="0.2">
      <c r="Z26311" s="5"/>
    </row>
    <row r="26312" spans="26:26" x14ac:dyDescent="0.2">
      <c r="Z26312" s="5"/>
    </row>
    <row r="26313" spans="26:26" x14ac:dyDescent="0.2">
      <c r="Z26313" s="5"/>
    </row>
    <row r="26314" spans="26:26" x14ac:dyDescent="0.2">
      <c r="Z26314" s="5"/>
    </row>
    <row r="26315" spans="26:26" x14ac:dyDescent="0.2">
      <c r="Z26315" s="5"/>
    </row>
    <row r="26316" spans="26:26" x14ac:dyDescent="0.2">
      <c r="Z26316" s="5"/>
    </row>
    <row r="26317" spans="26:26" x14ac:dyDescent="0.2">
      <c r="Z26317" s="5"/>
    </row>
    <row r="26318" spans="26:26" x14ac:dyDescent="0.2">
      <c r="Z26318" s="5"/>
    </row>
    <row r="26319" spans="26:26" x14ac:dyDescent="0.2">
      <c r="Z26319" s="5"/>
    </row>
    <row r="26320" spans="26:26" x14ac:dyDescent="0.2">
      <c r="Z26320" s="5"/>
    </row>
    <row r="26321" spans="26:26" x14ac:dyDescent="0.2">
      <c r="Z26321" s="5"/>
    </row>
    <row r="26322" spans="26:26" x14ac:dyDescent="0.2">
      <c r="Z26322" s="5"/>
    </row>
    <row r="26323" spans="26:26" x14ac:dyDescent="0.2">
      <c r="Z26323" s="5"/>
    </row>
    <row r="26324" spans="26:26" x14ac:dyDescent="0.2">
      <c r="Z26324" s="5"/>
    </row>
    <row r="26325" spans="26:26" x14ac:dyDescent="0.2">
      <c r="Z26325" s="5"/>
    </row>
    <row r="26326" spans="26:26" x14ac:dyDescent="0.2">
      <c r="Z26326" s="5"/>
    </row>
    <row r="26327" spans="26:26" x14ac:dyDescent="0.2">
      <c r="Z26327" s="5"/>
    </row>
    <row r="26328" spans="26:26" x14ac:dyDescent="0.2">
      <c r="Z26328" s="5"/>
    </row>
    <row r="26329" spans="26:26" x14ac:dyDescent="0.2">
      <c r="Z26329" s="5"/>
    </row>
    <row r="26330" spans="26:26" x14ac:dyDescent="0.2">
      <c r="Z26330" s="5"/>
    </row>
    <row r="26331" spans="26:26" x14ac:dyDescent="0.2">
      <c r="Z26331" s="5"/>
    </row>
    <row r="26332" spans="26:26" x14ac:dyDescent="0.2">
      <c r="Z26332" s="5"/>
    </row>
    <row r="26333" spans="26:26" x14ac:dyDescent="0.2">
      <c r="Z26333" s="5"/>
    </row>
    <row r="26334" spans="26:26" x14ac:dyDescent="0.2">
      <c r="Z26334" s="5"/>
    </row>
    <row r="26335" spans="26:26" x14ac:dyDescent="0.2">
      <c r="Z26335" s="5"/>
    </row>
    <row r="26336" spans="26:26" x14ac:dyDescent="0.2">
      <c r="Z26336" s="5"/>
    </row>
    <row r="26337" spans="26:26" x14ac:dyDescent="0.2">
      <c r="Z26337" s="5"/>
    </row>
    <row r="26338" spans="26:26" x14ac:dyDescent="0.2">
      <c r="Z26338" s="5"/>
    </row>
    <row r="26339" spans="26:26" x14ac:dyDescent="0.2">
      <c r="Z26339" s="5"/>
    </row>
    <row r="26340" spans="26:26" x14ac:dyDescent="0.2">
      <c r="Z26340" s="5"/>
    </row>
    <row r="26341" spans="26:26" x14ac:dyDescent="0.2">
      <c r="Z26341" s="5"/>
    </row>
    <row r="26342" spans="26:26" x14ac:dyDescent="0.2">
      <c r="Z26342" s="5"/>
    </row>
    <row r="26343" spans="26:26" x14ac:dyDescent="0.2">
      <c r="Z26343" s="5"/>
    </row>
    <row r="26344" spans="26:26" x14ac:dyDescent="0.2">
      <c r="Z26344" s="5"/>
    </row>
    <row r="26345" spans="26:26" x14ac:dyDescent="0.2">
      <c r="Z26345" s="5"/>
    </row>
    <row r="26346" spans="26:26" x14ac:dyDescent="0.2">
      <c r="Z26346" s="5"/>
    </row>
    <row r="26347" spans="26:26" x14ac:dyDescent="0.2">
      <c r="Z26347" s="5"/>
    </row>
    <row r="26348" spans="26:26" x14ac:dyDescent="0.2">
      <c r="Z26348" s="5"/>
    </row>
    <row r="26349" spans="26:26" x14ac:dyDescent="0.2">
      <c r="Z26349" s="5"/>
    </row>
    <row r="26350" spans="26:26" x14ac:dyDescent="0.2">
      <c r="Z26350" s="5"/>
    </row>
    <row r="26351" spans="26:26" x14ac:dyDescent="0.2">
      <c r="Z26351" s="5"/>
    </row>
    <row r="26352" spans="26:26" x14ac:dyDescent="0.2">
      <c r="Z26352" s="5"/>
    </row>
    <row r="26353" spans="26:26" x14ac:dyDescent="0.2">
      <c r="Z26353" s="5"/>
    </row>
    <row r="26354" spans="26:26" x14ac:dyDescent="0.2">
      <c r="Z26354" s="5"/>
    </row>
    <row r="26355" spans="26:26" x14ac:dyDescent="0.2">
      <c r="Z26355" s="5"/>
    </row>
    <row r="26356" spans="26:26" x14ac:dyDescent="0.2">
      <c r="Z26356" s="5"/>
    </row>
    <row r="26357" spans="26:26" x14ac:dyDescent="0.2">
      <c r="Z26357" s="5"/>
    </row>
    <row r="26358" spans="26:26" x14ac:dyDescent="0.2">
      <c r="Z26358" s="5"/>
    </row>
    <row r="26359" spans="26:26" x14ac:dyDescent="0.2">
      <c r="Z26359" s="5"/>
    </row>
    <row r="26360" spans="26:26" x14ac:dyDescent="0.2">
      <c r="Z26360" s="5"/>
    </row>
    <row r="26361" spans="26:26" x14ac:dyDescent="0.2">
      <c r="Z26361" s="5"/>
    </row>
    <row r="26362" spans="26:26" x14ac:dyDescent="0.2">
      <c r="Z26362" s="5"/>
    </row>
    <row r="26363" spans="26:26" x14ac:dyDescent="0.2">
      <c r="Z26363" s="5"/>
    </row>
    <row r="26364" spans="26:26" x14ac:dyDescent="0.2">
      <c r="Z26364" s="5"/>
    </row>
    <row r="26365" spans="26:26" x14ac:dyDescent="0.2">
      <c r="Z26365" s="5"/>
    </row>
    <row r="26366" spans="26:26" x14ac:dyDescent="0.2">
      <c r="Z26366" s="5"/>
    </row>
    <row r="26367" spans="26:26" x14ac:dyDescent="0.2">
      <c r="Z26367" s="5"/>
    </row>
    <row r="26368" spans="26:26" x14ac:dyDescent="0.2">
      <c r="Z26368" s="5"/>
    </row>
    <row r="26369" spans="26:26" x14ac:dyDescent="0.2">
      <c r="Z26369" s="5"/>
    </row>
    <row r="26370" spans="26:26" x14ac:dyDescent="0.2">
      <c r="Z26370" s="5"/>
    </row>
    <row r="26371" spans="26:26" x14ac:dyDescent="0.2">
      <c r="Z26371" s="5"/>
    </row>
    <row r="26372" spans="26:26" x14ac:dyDescent="0.2">
      <c r="Z26372" s="5"/>
    </row>
    <row r="26373" spans="26:26" x14ac:dyDescent="0.2">
      <c r="Z26373" s="5"/>
    </row>
    <row r="26374" spans="26:26" x14ac:dyDescent="0.2">
      <c r="Z26374" s="5"/>
    </row>
    <row r="26375" spans="26:26" x14ac:dyDescent="0.2">
      <c r="Z26375" s="5"/>
    </row>
    <row r="26376" spans="26:26" x14ac:dyDescent="0.2">
      <c r="Z26376" s="5"/>
    </row>
    <row r="26377" spans="26:26" x14ac:dyDescent="0.2">
      <c r="Z26377" s="5"/>
    </row>
    <row r="26378" spans="26:26" x14ac:dyDescent="0.2">
      <c r="Z26378" s="5"/>
    </row>
    <row r="26379" spans="26:26" x14ac:dyDescent="0.2">
      <c r="Z26379" s="5"/>
    </row>
    <row r="26380" spans="26:26" x14ac:dyDescent="0.2">
      <c r="Z26380" s="5"/>
    </row>
    <row r="26381" spans="26:26" x14ac:dyDescent="0.2">
      <c r="Z26381" s="5"/>
    </row>
    <row r="26382" spans="26:26" x14ac:dyDescent="0.2">
      <c r="Z26382" s="5"/>
    </row>
    <row r="26383" spans="26:26" x14ac:dyDescent="0.2">
      <c r="Z26383" s="5"/>
    </row>
    <row r="26384" spans="26:26" x14ac:dyDescent="0.2">
      <c r="Z26384" s="5"/>
    </row>
    <row r="26385" spans="26:26" x14ac:dyDescent="0.2">
      <c r="Z26385" s="5"/>
    </row>
    <row r="26386" spans="26:26" x14ac:dyDescent="0.2">
      <c r="Z26386" s="5"/>
    </row>
    <row r="26387" spans="26:26" x14ac:dyDescent="0.2">
      <c r="Z26387" s="5"/>
    </row>
    <row r="26388" spans="26:26" x14ac:dyDescent="0.2">
      <c r="Z26388" s="5"/>
    </row>
    <row r="26389" spans="26:26" x14ac:dyDescent="0.2">
      <c r="Z26389" s="5"/>
    </row>
    <row r="26390" spans="26:26" x14ac:dyDescent="0.2">
      <c r="Z26390" s="5"/>
    </row>
    <row r="26391" spans="26:26" x14ac:dyDescent="0.2">
      <c r="Z26391" s="5"/>
    </row>
    <row r="26392" spans="26:26" x14ac:dyDescent="0.2">
      <c r="Z26392" s="5"/>
    </row>
    <row r="26393" spans="26:26" x14ac:dyDescent="0.2">
      <c r="Z26393" s="5"/>
    </row>
    <row r="26394" spans="26:26" x14ac:dyDescent="0.2">
      <c r="Z26394" s="5"/>
    </row>
    <row r="26395" spans="26:26" x14ac:dyDescent="0.2">
      <c r="Z26395" s="5"/>
    </row>
    <row r="26396" spans="26:26" x14ac:dyDescent="0.2">
      <c r="Z26396" s="5"/>
    </row>
    <row r="26397" spans="26:26" x14ac:dyDescent="0.2">
      <c r="Z26397" s="5"/>
    </row>
    <row r="26398" spans="26:26" x14ac:dyDescent="0.2">
      <c r="Z26398" s="5"/>
    </row>
    <row r="26399" spans="26:26" x14ac:dyDescent="0.2">
      <c r="Z26399" s="5"/>
    </row>
    <row r="26400" spans="26:26" x14ac:dyDescent="0.2">
      <c r="Z26400" s="5"/>
    </row>
    <row r="26401" spans="26:26" x14ac:dyDescent="0.2">
      <c r="Z26401" s="5"/>
    </row>
    <row r="26402" spans="26:26" x14ac:dyDescent="0.2">
      <c r="Z26402" s="5"/>
    </row>
    <row r="26403" spans="26:26" x14ac:dyDescent="0.2">
      <c r="Z26403" s="5"/>
    </row>
    <row r="26404" spans="26:26" x14ac:dyDescent="0.2">
      <c r="Z26404" s="5"/>
    </row>
    <row r="26405" spans="26:26" x14ac:dyDescent="0.2">
      <c r="Z26405" s="5"/>
    </row>
    <row r="26406" spans="26:26" x14ac:dyDescent="0.2">
      <c r="Z26406" s="5"/>
    </row>
    <row r="26407" spans="26:26" x14ac:dyDescent="0.2">
      <c r="Z26407" s="5"/>
    </row>
    <row r="26408" spans="26:26" x14ac:dyDescent="0.2">
      <c r="Z26408" s="5"/>
    </row>
    <row r="26409" spans="26:26" x14ac:dyDescent="0.2">
      <c r="Z26409" s="5"/>
    </row>
    <row r="26410" spans="26:26" x14ac:dyDescent="0.2">
      <c r="Z26410" s="5"/>
    </row>
    <row r="26411" spans="26:26" x14ac:dyDescent="0.2">
      <c r="Z26411" s="5"/>
    </row>
    <row r="26412" spans="26:26" x14ac:dyDescent="0.2">
      <c r="Z26412" s="5"/>
    </row>
    <row r="26413" spans="26:26" x14ac:dyDescent="0.2">
      <c r="Z26413" s="5"/>
    </row>
    <row r="26414" spans="26:26" x14ac:dyDescent="0.2">
      <c r="Z26414" s="5"/>
    </row>
    <row r="26415" spans="26:26" x14ac:dyDescent="0.2">
      <c r="Z26415" s="5"/>
    </row>
    <row r="26416" spans="26:26" x14ac:dyDescent="0.2">
      <c r="Z26416" s="5"/>
    </row>
    <row r="26417" spans="26:26" x14ac:dyDescent="0.2">
      <c r="Z26417" s="5"/>
    </row>
    <row r="26418" spans="26:26" x14ac:dyDescent="0.2">
      <c r="Z26418" s="5"/>
    </row>
    <row r="26419" spans="26:26" x14ac:dyDescent="0.2">
      <c r="Z26419" s="5"/>
    </row>
    <row r="26420" spans="26:26" x14ac:dyDescent="0.2">
      <c r="Z26420" s="5"/>
    </row>
    <row r="26421" spans="26:26" x14ac:dyDescent="0.2">
      <c r="Z26421" s="5"/>
    </row>
    <row r="26422" spans="26:26" x14ac:dyDescent="0.2">
      <c r="Z26422" s="5"/>
    </row>
    <row r="26423" spans="26:26" x14ac:dyDescent="0.2">
      <c r="Z26423" s="5"/>
    </row>
    <row r="26424" spans="26:26" x14ac:dyDescent="0.2">
      <c r="Z26424" s="5"/>
    </row>
    <row r="26425" spans="26:26" x14ac:dyDescent="0.2">
      <c r="Z26425" s="5"/>
    </row>
    <row r="26426" spans="26:26" x14ac:dyDescent="0.2">
      <c r="Z26426" s="5"/>
    </row>
    <row r="26427" spans="26:26" x14ac:dyDescent="0.2">
      <c r="Z26427" s="5"/>
    </row>
    <row r="26428" spans="26:26" x14ac:dyDescent="0.2">
      <c r="Z26428" s="5"/>
    </row>
    <row r="26429" spans="26:26" x14ac:dyDescent="0.2">
      <c r="Z26429" s="5"/>
    </row>
    <row r="26430" spans="26:26" x14ac:dyDescent="0.2">
      <c r="Z26430" s="5"/>
    </row>
    <row r="26431" spans="26:26" x14ac:dyDescent="0.2">
      <c r="Z26431" s="5"/>
    </row>
    <row r="26432" spans="26:26" x14ac:dyDescent="0.2">
      <c r="Z26432" s="5"/>
    </row>
    <row r="26433" spans="26:26" x14ac:dyDescent="0.2">
      <c r="Z26433" s="5"/>
    </row>
    <row r="26434" spans="26:26" x14ac:dyDescent="0.2">
      <c r="Z26434" s="5"/>
    </row>
    <row r="26435" spans="26:26" x14ac:dyDescent="0.2">
      <c r="Z26435" s="5"/>
    </row>
    <row r="26436" spans="26:26" x14ac:dyDescent="0.2">
      <c r="Z26436" s="5"/>
    </row>
    <row r="26437" spans="26:26" x14ac:dyDescent="0.2">
      <c r="Z26437" s="5"/>
    </row>
    <row r="26438" spans="26:26" x14ac:dyDescent="0.2">
      <c r="Z26438" s="5"/>
    </row>
    <row r="26439" spans="26:26" x14ac:dyDescent="0.2">
      <c r="Z26439" s="5"/>
    </row>
    <row r="26440" spans="26:26" x14ac:dyDescent="0.2">
      <c r="Z26440" s="5"/>
    </row>
    <row r="26441" spans="26:26" x14ac:dyDescent="0.2">
      <c r="Z26441" s="5"/>
    </row>
    <row r="26442" spans="26:26" x14ac:dyDescent="0.2">
      <c r="Z26442" s="5"/>
    </row>
    <row r="26443" spans="26:26" x14ac:dyDescent="0.2">
      <c r="Z26443" s="5"/>
    </row>
    <row r="26444" spans="26:26" x14ac:dyDescent="0.2">
      <c r="Z26444" s="5"/>
    </row>
    <row r="26445" spans="26:26" x14ac:dyDescent="0.2">
      <c r="Z26445" s="5"/>
    </row>
    <row r="26446" spans="26:26" x14ac:dyDescent="0.2">
      <c r="Z26446" s="5"/>
    </row>
    <row r="26447" spans="26:26" x14ac:dyDescent="0.2">
      <c r="Z26447" s="5"/>
    </row>
    <row r="26448" spans="26:26" x14ac:dyDescent="0.2">
      <c r="Z26448" s="5"/>
    </row>
    <row r="26449" spans="26:26" x14ac:dyDescent="0.2">
      <c r="Z26449" s="5"/>
    </row>
    <row r="26450" spans="26:26" x14ac:dyDescent="0.2">
      <c r="Z26450" s="5"/>
    </row>
    <row r="26451" spans="26:26" x14ac:dyDescent="0.2">
      <c r="Z26451" s="5"/>
    </row>
    <row r="26452" spans="26:26" x14ac:dyDescent="0.2">
      <c r="Z26452" s="5"/>
    </row>
    <row r="26453" spans="26:26" x14ac:dyDescent="0.2">
      <c r="Z26453" s="5"/>
    </row>
    <row r="26454" spans="26:26" x14ac:dyDescent="0.2">
      <c r="Z26454" s="5"/>
    </row>
    <row r="26455" spans="26:26" x14ac:dyDescent="0.2">
      <c r="Z26455" s="5"/>
    </row>
    <row r="26456" spans="26:26" x14ac:dyDescent="0.2">
      <c r="Z26456" s="5"/>
    </row>
    <row r="26457" spans="26:26" x14ac:dyDescent="0.2">
      <c r="Z26457" s="5"/>
    </row>
    <row r="26458" spans="26:26" x14ac:dyDescent="0.2">
      <c r="Z26458" s="5"/>
    </row>
    <row r="26459" spans="26:26" x14ac:dyDescent="0.2">
      <c r="Z26459" s="5"/>
    </row>
    <row r="26460" spans="26:26" x14ac:dyDescent="0.2">
      <c r="Z26460" s="5"/>
    </row>
    <row r="26461" spans="26:26" x14ac:dyDescent="0.2">
      <c r="Z26461" s="5"/>
    </row>
    <row r="26462" spans="26:26" x14ac:dyDescent="0.2">
      <c r="Z26462" s="5"/>
    </row>
    <row r="26463" spans="26:26" x14ac:dyDescent="0.2">
      <c r="Z26463" s="5"/>
    </row>
    <row r="26464" spans="26:26" x14ac:dyDescent="0.2">
      <c r="Z26464" s="5"/>
    </row>
    <row r="26465" spans="26:26" x14ac:dyDescent="0.2">
      <c r="Z26465" s="5"/>
    </row>
    <row r="26466" spans="26:26" x14ac:dyDescent="0.2">
      <c r="Z26466" s="5"/>
    </row>
    <row r="26467" spans="26:26" x14ac:dyDescent="0.2">
      <c r="Z26467" s="5"/>
    </row>
    <row r="26468" spans="26:26" x14ac:dyDescent="0.2">
      <c r="Z26468" s="5"/>
    </row>
    <row r="26469" spans="26:26" x14ac:dyDescent="0.2">
      <c r="Z26469" s="5"/>
    </row>
    <row r="26470" spans="26:26" x14ac:dyDescent="0.2">
      <c r="Z26470" s="5"/>
    </row>
    <row r="26471" spans="26:26" x14ac:dyDescent="0.2">
      <c r="Z26471" s="5"/>
    </row>
    <row r="26472" spans="26:26" x14ac:dyDescent="0.2">
      <c r="Z26472" s="5"/>
    </row>
    <row r="26473" spans="26:26" x14ac:dyDescent="0.2">
      <c r="Z26473" s="5"/>
    </row>
    <row r="26474" spans="26:26" x14ac:dyDescent="0.2">
      <c r="Z26474" s="5"/>
    </row>
    <row r="26475" spans="26:26" x14ac:dyDescent="0.2">
      <c r="Z26475" s="5"/>
    </row>
    <row r="26476" spans="26:26" x14ac:dyDescent="0.2">
      <c r="Z26476" s="5"/>
    </row>
    <row r="26477" spans="26:26" x14ac:dyDescent="0.2">
      <c r="Z26477" s="5"/>
    </row>
    <row r="26478" spans="26:26" x14ac:dyDescent="0.2">
      <c r="Z26478" s="5"/>
    </row>
    <row r="26479" spans="26:26" x14ac:dyDescent="0.2">
      <c r="Z26479" s="5"/>
    </row>
    <row r="26480" spans="26:26" x14ac:dyDescent="0.2">
      <c r="Z26480" s="5"/>
    </row>
    <row r="26481" spans="26:26" x14ac:dyDescent="0.2">
      <c r="Z26481" s="5"/>
    </row>
    <row r="26482" spans="26:26" x14ac:dyDescent="0.2">
      <c r="Z26482" s="5"/>
    </row>
    <row r="26483" spans="26:26" x14ac:dyDescent="0.2">
      <c r="Z26483" s="5"/>
    </row>
    <row r="26484" spans="26:26" x14ac:dyDescent="0.2">
      <c r="Z26484" s="5"/>
    </row>
    <row r="26485" spans="26:26" x14ac:dyDescent="0.2">
      <c r="Z26485" s="5"/>
    </row>
    <row r="26486" spans="26:26" x14ac:dyDescent="0.2">
      <c r="Z26486" s="5"/>
    </row>
    <row r="26487" spans="26:26" x14ac:dyDescent="0.2">
      <c r="Z26487" s="5"/>
    </row>
    <row r="26488" spans="26:26" x14ac:dyDescent="0.2">
      <c r="Z26488" s="5"/>
    </row>
    <row r="26489" spans="26:26" x14ac:dyDescent="0.2">
      <c r="Z26489" s="5"/>
    </row>
    <row r="26490" spans="26:26" x14ac:dyDescent="0.2">
      <c r="Z26490" s="5"/>
    </row>
    <row r="26491" spans="26:26" x14ac:dyDescent="0.2">
      <c r="Z26491" s="5"/>
    </row>
    <row r="26492" spans="26:26" x14ac:dyDescent="0.2">
      <c r="Z26492" s="5"/>
    </row>
    <row r="26493" spans="26:26" x14ac:dyDescent="0.2">
      <c r="Z26493" s="5"/>
    </row>
    <row r="26494" spans="26:26" x14ac:dyDescent="0.2">
      <c r="Z26494" s="5"/>
    </row>
    <row r="26495" spans="26:26" x14ac:dyDescent="0.2">
      <c r="Z26495" s="5"/>
    </row>
    <row r="26496" spans="26:26" x14ac:dyDescent="0.2">
      <c r="Z26496" s="5"/>
    </row>
    <row r="26497" spans="26:26" x14ac:dyDescent="0.2">
      <c r="Z26497" s="5"/>
    </row>
    <row r="26498" spans="26:26" x14ac:dyDescent="0.2">
      <c r="Z26498" s="5"/>
    </row>
    <row r="26499" spans="26:26" x14ac:dyDescent="0.2">
      <c r="Z26499" s="5"/>
    </row>
    <row r="26500" spans="26:26" x14ac:dyDescent="0.2">
      <c r="Z26500" s="5"/>
    </row>
    <row r="26501" spans="26:26" x14ac:dyDescent="0.2">
      <c r="Z26501" s="5"/>
    </row>
    <row r="26502" spans="26:26" x14ac:dyDescent="0.2">
      <c r="Z26502" s="5"/>
    </row>
    <row r="26503" spans="26:26" x14ac:dyDescent="0.2">
      <c r="Z26503" s="5"/>
    </row>
    <row r="26504" spans="26:26" x14ac:dyDescent="0.2">
      <c r="Z26504" s="5"/>
    </row>
    <row r="26505" spans="26:26" x14ac:dyDescent="0.2">
      <c r="Z26505" s="5"/>
    </row>
    <row r="26506" spans="26:26" x14ac:dyDescent="0.2">
      <c r="Z26506" s="5"/>
    </row>
    <row r="26507" spans="26:26" x14ac:dyDescent="0.2">
      <c r="Z26507" s="5"/>
    </row>
    <row r="26508" spans="26:26" x14ac:dyDescent="0.2">
      <c r="Z26508" s="5"/>
    </row>
    <row r="26509" spans="26:26" x14ac:dyDescent="0.2">
      <c r="Z26509" s="5"/>
    </row>
    <row r="26510" spans="26:26" x14ac:dyDescent="0.2">
      <c r="Z26510" s="5"/>
    </row>
    <row r="26511" spans="26:26" x14ac:dyDescent="0.2">
      <c r="Z26511" s="5"/>
    </row>
    <row r="26512" spans="26:26" x14ac:dyDescent="0.2">
      <c r="Z26512" s="5"/>
    </row>
    <row r="26513" spans="26:26" x14ac:dyDescent="0.2">
      <c r="Z26513" s="5"/>
    </row>
    <row r="26514" spans="26:26" x14ac:dyDescent="0.2">
      <c r="Z26514" s="5"/>
    </row>
    <row r="26515" spans="26:26" x14ac:dyDescent="0.2">
      <c r="Z26515" s="5"/>
    </row>
    <row r="26516" spans="26:26" x14ac:dyDescent="0.2">
      <c r="Z26516" s="5"/>
    </row>
    <row r="26517" spans="26:26" x14ac:dyDescent="0.2">
      <c r="Z26517" s="5"/>
    </row>
    <row r="26518" spans="26:26" x14ac:dyDescent="0.2">
      <c r="Z26518" s="5"/>
    </row>
    <row r="26519" spans="26:26" x14ac:dyDescent="0.2">
      <c r="Z26519" s="5"/>
    </row>
    <row r="26520" spans="26:26" x14ac:dyDescent="0.2">
      <c r="Z26520" s="5"/>
    </row>
    <row r="26521" spans="26:26" x14ac:dyDescent="0.2">
      <c r="Z26521" s="5"/>
    </row>
    <row r="26522" spans="26:26" x14ac:dyDescent="0.2">
      <c r="Z26522" s="5"/>
    </row>
    <row r="26523" spans="26:26" x14ac:dyDescent="0.2">
      <c r="Z26523" s="5"/>
    </row>
    <row r="26524" spans="26:26" x14ac:dyDescent="0.2">
      <c r="Z26524" s="5"/>
    </row>
    <row r="26525" spans="26:26" x14ac:dyDescent="0.2">
      <c r="Z26525" s="5"/>
    </row>
    <row r="26526" spans="26:26" x14ac:dyDescent="0.2">
      <c r="Z26526" s="5"/>
    </row>
    <row r="26527" spans="26:26" x14ac:dyDescent="0.2">
      <c r="Z26527" s="5"/>
    </row>
    <row r="26528" spans="26:26" x14ac:dyDescent="0.2">
      <c r="Z26528" s="5"/>
    </row>
    <row r="26529" spans="26:26" x14ac:dyDescent="0.2">
      <c r="Z26529" s="5"/>
    </row>
    <row r="26530" spans="26:26" x14ac:dyDescent="0.2">
      <c r="Z26530" s="5"/>
    </row>
    <row r="26531" spans="26:26" x14ac:dyDescent="0.2">
      <c r="Z26531" s="5"/>
    </row>
    <row r="26532" spans="26:26" x14ac:dyDescent="0.2">
      <c r="Z26532" s="5"/>
    </row>
    <row r="26533" spans="26:26" x14ac:dyDescent="0.2">
      <c r="Z26533" s="5"/>
    </row>
    <row r="26534" spans="26:26" x14ac:dyDescent="0.2">
      <c r="Z26534" s="5"/>
    </row>
    <row r="26535" spans="26:26" x14ac:dyDescent="0.2">
      <c r="Z26535" s="5"/>
    </row>
    <row r="26536" spans="26:26" x14ac:dyDescent="0.2">
      <c r="Z26536" s="5"/>
    </row>
    <row r="26537" spans="26:26" x14ac:dyDescent="0.2">
      <c r="Z26537" s="5"/>
    </row>
    <row r="26538" spans="26:26" x14ac:dyDescent="0.2">
      <c r="Z26538" s="5"/>
    </row>
    <row r="26539" spans="26:26" x14ac:dyDescent="0.2">
      <c r="Z26539" s="5"/>
    </row>
    <row r="26540" spans="26:26" x14ac:dyDescent="0.2">
      <c r="Z26540" s="5"/>
    </row>
    <row r="26541" spans="26:26" x14ac:dyDescent="0.2">
      <c r="Z26541" s="5"/>
    </row>
    <row r="26542" spans="26:26" x14ac:dyDescent="0.2">
      <c r="Z26542" s="5"/>
    </row>
    <row r="26543" spans="26:26" x14ac:dyDescent="0.2">
      <c r="Z26543" s="5"/>
    </row>
    <row r="26544" spans="26:26" x14ac:dyDescent="0.2">
      <c r="Z26544" s="5"/>
    </row>
    <row r="26545" spans="26:26" x14ac:dyDescent="0.2">
      <c r="Z26545" s="5"/>
    </row>
    <row r="26546" spans="26:26" x14ac:dyDescent="0.2">
      <c r="Z26546" s="5"/>
    </row>
    <row r="26547" spans="26:26" x14ac:dyDescent="0.2">
      <c r="Z26547" s="5"/>
    </row>
    <row r="26548" spans="26:26" x14ac:dyDescent="0.2">
      <c r="Z26548" s="5"/>
    </row>
    <row r="26549" spans="26:26" x14ac:dyDescent="0.2">
      <c r="Z26549" s="5"/>
    </row>
    <row r="26550" spans="26:26" x14ac:dyDescent="0.2">
      <c r="Z26550" s="5"/>
    </row>
    <row r="26551" spans="26:26" x14ac:dyDescent="0.2">
      <c r="Z26551" s="5"/>
    </row>
    <row r="26552" spans="26:26" x14ac:dyDescent="0.2">
      <c r="Z26552" s="5"/>
    </row>
    <row r="26553" spans="26:26" x14ac:dyDescent="0.2">
      <c r="Z26553" s="5"/>
    </row>
    <row r="26554" spans="26:26" x14ac:dyDescent="0.2">
      <c r="Z26554" s="5"/>
    </row>
    <row r="26555" spans="26:26" x14ac:dyDescent="0.2">
      <c r="Z26555" s="5"/>
    </row>
    <row r="26556" spans="26:26" x14ac:dyDescent="0.2">
      <c r="Z26556" s="5"/>
    </row>
    <row r="26557" spans="26:26" x14ac:dyDescent="0.2">
      <c r="Z26557" s="5"/>
    </row>
    <row r="26558" spans="26:26" x14ac:dyDescent="0.2">
      <c r="Z26558" s="5"/>
    </row>
    <row r="26559" spans="26:26" x14ac:dyDescent="0.2">
      <c r="Z26559" s="5"/>
    </row>
    <row r="26560" spans="26:26" x14ac:dyDescent="0.2">
      <c r="Z26560" s="5"/>
    </row>
    <row r="26561" spans="26:26" x14ac:dyDescent="0.2">
      <c r="Z26561" s="5"/>
    </row>
    <row r="26562" spans="26:26" x14ac:dyDescent="0.2">
      <c r="Z26562" s="5"/>
    </row>
    <row r="26563" spans="26:26" x14ac:dyDescent="0.2">
      <c r="Z26563" s="5"/>
    </row>
    <row r="26564" spans="26:26" x14ac:dyDescent="0.2">
      <c r="Z26564" s="5"/>
    </row>
    <row r="26565" spans="26:26" x14ac:dyDescent="0.2">
      <c r="Z26565" s="5"/>
    </row>
    <row r="26566" spans="26:26" x14ac:dyDescent="0.2">
      <c r="Z26566" s="5"/>
    </row>
    <row r="26567" spans="26:26" x14ac:dyDescent="0.2">
      <c r="Z26567" s="5"/>
    </row>
    <row r="26568" spans="26:26" x14ac:dyDescent="0.2">
      <c r="Z26568" s="5"/>
    </row>
    <row r="26569" spans="26:26" x14ac:dyDescent="0.2">
      <c r="Z26569" s="5"/>
    </row>
    <row r="26570" spans="26:26" x14ac:dyDescent="0.2">
      <c r="Z26570" s="5"/>
    </row>
    <row r="26571" spans="26:26" x14ac:dyDescent="0.2">
      <c r="Z26571" s="5"/>
    </row>
    <row r="26572" spans="26:26" x14ac:dyDescent="0.2">
      <c r="Z26572" s="5"/>
    </row>
    <row r="26573" spans="26:26" x14ac:dyDescent="0.2">
      <c r="Z26573" s="5"/>
    </row>
    <row r="26574" spans="26:26" x14ac:dyDescent="0.2">
      <c r="Z26574" s="5"/>
    </row>
    <row r="26575" spans="26:26" x14ac:dyDescent="0.2">
      <c r="Z26575" s="5"/>
    </row>
    <row r="26576" spans="26:26" x14ac:dyDescent="0.2">
      <c r="Z26576" s="5"/>
    </row>
    <row r="26577" spans="26:26" x14ac:dyDescent="0.2">
      <c r="Z26577" s="5"/>
    </row>
    <row r="26578" spans="26:26" x14ac:dyDescent="0.2">
      <c r="Z26578" s="5"/>
    </row>
    <row r="26579" spans="26:26" x14ac:dyDescent="0.2">
      <c r="Z26579" s="5"/>
    </row>
    <row r="26580" spans="26:26" x14ac:dyDescent="0.2">
      <c r="Z26580" s="5"/>
    </row>
    <row r="26581" spans="26:26" x14ac:dyDescent="0.2">
      <c r="Z26581" s="5"/>
    </row>
    <row r="26582" spans="26:26" x14ac:dyDescent="0.2">
      <c r="Z26582" s="5"/>
    </row>
    <row r="26583" spans="26:26" x14ac:dyDescent="0.2">
      <c r="Z26583" s="5"/>
    </row>
    <row r="26584" spans="26:26" x14ac:dyDescent="0.2">
      <c r="Z26584" s="5"/>
    </row>
    <row r="26585" spans="26:26" x14ac:dyDescent="0.2">
      <c r="Z26585" s="5"/>
    </row>
    <row r="26586" spans="26:26" x14ac:dyDescent="0.2">
      <c r="Z26586" s="5"/>
    </row>
    <row r="26587" spans="26:26" x14ac:dyDescent="0.2">
      <c r="Z26587" s="5"/>
    </row>
    <row r="26588" spans="26:26" x14ac:dyDescent="0.2">
      <c r="Z26588" s="5"/>
    </row>
    <row r="26589" spans="26:26" x14ac:dyDescent="0.2">
      <c r="Z26589" s="5"/>
    </row>
    <row r="26590" spans="26:26" x14ac:dyDescent="0.2">
      <c r="Z26590" s="5"/>
    </row>
    <row r="26591" spans="26:26" x14ac:dyDescent="0.2">
      <c r="Z26591" s="5"/>
    </row>
    <row r="26592" spans="26:26" x14ac:dyDescent="0.2">
      <c r="Z26592" s="5"/>
    </row>
    <row r="26593" spans="26:26" x14ac:dyDescent="0.2">
      <c r="Z26593" s="5"/>
    </row>
    <row r="26594" spans="26:26" x14ac:dyDescent="0.2">
      <c r="Z26594" s="5"/>
    </row>
    <row r="26595" spans="26:26" x14ac:dyDescent="0.2">
      <c r="Z26595" s="5"/>
    </row>
    <row r="26596" spans="26:26" x14ac:dyDescent="0.2">
      <c r="Z26596" s="5"/>
    </row>
    <row r="26597" spans="26:26" x14ac:dyDescent="0.2">
      <c r="Z26597" s="5"/>
    </row>
    <row r="26598" spans="26:26" x14ac:dyDescent="0.2">
      <c r="Z26598" s="5"/>
    </row>
    <row r="26599" spans="26:26" x14ac:dyDescent="0.2">
      <c r="Z26599" s="5"/>
    </row>
    <row r="26600" spans="26:26" x14ac:dyDescent="0.2">
      <c r="Z26600" s="5"/>
    </row>
    <row r="26601" spans="26:26" x14ac:dyDescent="0.2">
      <c r="Z26601" s="5"/>
    </row>
    <row r="26602" spans="26:26" x14ac:dyDescent="0.2">
      <c r="Z26602" s="5"/>
    </row>
    <row r="26603" spans="26:26" x14ac:dyDescent="0.2">
      <c r="Z26603" s="5"/>
    </row>
    <row r="26604" spans="26:26" x14ac:dyDescent="0.2">
      <c r="Z26604" s="5"/>
    </row>
    <row r="26605" spans="26:26" x14ac:dyDescent="0.2">
      <c r="Z26605" s="5"/>
    </row>
    <row r="26606" spans="26:26" x14ac:dyDescent="0.2">
      <c r="Z26606" s="5"/>
    </row>
    <row r="26607" spans="26:26" x14ac:dyDescent="0.2">
      <c r="Z26607" s="5"/>
    </row>
    <row r="26608" spans="26:26" x14ac:dyDescent="0.2">
      <c r="Z26608" s="5"/>
    </row>
    <row r="26609" spans="26:26" x14ac:dyDescent="0.2">
      <c r="Z26609" s="5"/>
    </row>
    <row r="26610" spans="26:26" x14ac:dyDescent="0.2">
      <c r="Z26610" s="5"/>
    </row>
    <row r="26611" spans="26:26" x14ac:dyDescent="0.2">
      <c r="Z26611" s="5"/>
    </row>
    <row r="26612" spans="26:26" x14ac:dyDescent="0.2">
      <c r="Z26612" s="5"/>
    </row>
    <row r="26613" spans="26:26" x14ac:dyDescent="0.2">
      <c r="Z26613" s="5"/>
    </row>
    <row r="26614" spans="26:26" x14ac:dyDescent="0.2">
      <c r="Z26614" s="5"/>
    </row>
    <row r="26615" spans="26:26" x14ac:dyDescent="0.2">
      <c r="Z26615" s="5"/>
    </row>
    <row r="26616" spans="26:26" x14ac:dyDescent="0.2">
      <c r="Z26616" s="5"/>
    </row>
    <row r="26617" spans="26:26" x14ac:dyDescent="0.2">
      <c r="Z26617" s="5"/>
    </row>
    <row r="26618" spans="26:26" x14ac:dyDescent="0.2">
      <c r="Z26618" s="5"/>
    </row>
    <row r="26619" spans="26:26" x14ac:dyDescent="0.2">
      <c r="Z26619" s="5"/>
    </row>
    <row r="26620" spans="26:26" x14ac:dyDescent="0.2">
      <c r="Z26620" s="5"/>
    </row>
    <row r="26621" spans="26:26" x14ac:dyDescent="0.2">
      <c r="Z26621" s="5"/>
    </row>
    <row r="26622" spans="26:26" x14ac:dyDescent="0.2">
      <c r="Z26622" s="5"/>
    </row>
    <row r="26623" spans="26:26" x14ac:dyDescent="0.2">
      <c r="Z26623" s="5"/>
    </row>
    <row r="26624" spans="26:26" x14ac:dyDescent="0.2">
      <c r="Z26624" s="5"/>
    </row>
    <row r="26625" spans="26:26" x14ac:dyDescent="0.2">
      <c r="Z26625" s="5"/>
    </row>
    <row r="26626" spans="26:26" x14ac:dyDescent="0.2">
      <c r="Z26626" s="5"/>
    </row>
    <row r="26627" spans="26:26" x14ac:dyDescent="0.2">
      <c r="Z26627" s="5"/>
    </row>
    <row r="26628" spans="26:26" x14ac:dyDescent="0.2">
      <c r="Z26628" s="5"/>
    </row>
    <row r="26629" spans="26:26" x14ac:dyDescent="0.2">
      <c r="Z26629" s="5"/>
    </row>
    <row r="26630" spans="26:26" x14ac:dyDescent="0.2">
      <c r="Z26630" s="5"/>
    </row>
    <row r="26631" spans="26:26" x14ac:dyDescent="0.2">
      <c r="Z26631" s="5"/>
    </row>
    <row r="26632" spans="26:26" x14ac:dyDescent="0.2">
      <c r="Z26632" s="5"/>
    </row>
    <row r="26633" spans="26:26" x14ac:dyDescent="0.2">
      <c r="Z26633" s="5"/>
    </row>
    <row r="26634" spans="26:26" x14ac:dyDescent="0.2">
      <c r="Z26634" s="5"/>
    </row>
    <row r="26635" spans="26:26" x14ac:dyDescent="0.2">
      <c r="Z26635" s="5"/>
    </row>
    <row r="26636" spans="26:26" x14ac:dyDescent="0.2">
      <c r="Z26636" s="5"/>
    </row>
    <row r="26637" spans="26:26" x14ac:dyDescent="0.2">
      <c r="Z26637" s="5"/>
    </row>
    <row r="26638" spans="26:26" x14ac:dyDescent="0.2">
      <c r="Z26638" s="5"/>
    </row>
    <row r="26639" spans="26:26" x14ac:dyDescent="0.2">
      <c r="Z26639" s="5"/>
    </row>
    <row r="26640" spans="26:26" x14ac:dyDescent="0.2">
      <c r="Z26640" s="5"/>
    </row>
    <row r="26641" spans="26:26" x14ac:dyDescent="0.2">
      <c r="Z26641" s="5"/>
    </row>
    <row r="26642" spans="26:26" x14ac:dyDescent="0.2">
      <c r="Z26642" s="5"/>
    </row>
    <row r="26643" spans="26:26" x14ac:dyDescent="0.2">
      <c r="Z26643" s="5"/>
    </row>
    <row r="26644" spans="26:26" x14ac:dyDescent="0.2">
      <c r="Z26644" s="5"/>
    </row>
    <row r="26645" spans="26:26" x14ac:dyDescent="0.2">
      <c r="Z26645" s="5"/>
    </row>
    <row r="26646" spans="26:26" x14ac:dyDescent="0.2">
      <c r="Z26646" s="5"/>
    </row>
    <row r="26647" spans="26:26" x14ac:dyDescent="0.2">
      <c r="Z26647" s="5"/>
    </row>
    <row r="26648" spans="26:26" x14ac:dyDescent="0.2">
      <c r="Z26648" s="5"/>
    </row>
    <row r="26649" spans="26:26" x14ac:dyDescent="0.2">
      <c r="Z26649" s="5"/>
    </row>
    <row r="26650" spans="26:26" x14ac:dyDescent="0.2">
      <c r="Z26650" s="5"/>
    </row>
    <row r="26651" spans="26:26" x14ac:dyDescent="0.2">
      <c r="Z26651" s="5"/>
    </row>
    <row r="26652" spans="26:26" x14ac:dyDescent="0.2">
      <c r="Z26652" s="5"/>
    </row>
    <row r="26653" spans="26:26" x14ac:dyDescent="0.2">
      <c r="Z26653" s="5"/>
    </row>
    <row r="26654" spans="26:26" x14ac:dyDescent="0.2">
      <c r="Z26654" s="5"/>
    </row>
    <row r="26655" spans="26:26" x14ac:dyDescent="0.2">
      <c r="Z26655" s="5"/>
    </row>
    <row r="26656" spans="26:26" x14ac:dyDescent="0.2">
      <c r="Z26656" s="5"/>
    </row>
    <row r="26657" spans="26:26" x14ac:dyDescent="0.2">
      <c r="Z26657" s="5"/>
    </row>
    <row r="26658" spans="26:26" x14ac:dyDescent="0.2">
      <c r="Z26658" s="5"/>
    </row>
    <row r="26659" spans="26:26" x14ac:dyDescent="0.2">
      <c r="Z26659" s="5"/>
    </row>
    <row r="26660" spans="26:26" x14ac:dyDescent="0.2">
      <c r="Z26660" s="5"/>
    </row>
    <row r="26661" spans="26:26" x14ac:dyDescent="0.2">
      <c r="Z26661" s="5"/>
    </row>
    <row r="26662" spans="26:26" x14ac:dyDescent="0.2">
      <c r="Z26662" s="5"/>
    </row>
    <row r="26663" spans="26:26" x14ac:dyDescent="0.2">
      <c r="Z26663" s="5"/>
    </row>
    <row r="26664" spans="26:26" x14ac:dyDescent="0.2">
      <c r="Z26664" s="5"/>
    </row>
    <row r="26665" spans="26:26" x14ac:dyDescent="0.2">
      <c r="Z26665" s="5"/>
    </row>
    <row r="26666" spans="26:26" x14ac:dyDescent="0.2">
      <c r="Z26666" s="5"/>
    </row>
    <row r="26667" spans="26:26" x14ac:dyDescent="0.2">
      <c r="Z26667" s="5"/>
    </row>
    <row r="26668" spans="26:26" x14ac:dyDescent="0.2">
      <c r="Z26668" s="5"/>
    </row>
    <row r="26669" spans="26:26" x14ac:dyDescent="0.2">
      <c r="Z26669" s="5"/>
    </row>
    <row r="26670" spans="26:26" x14ac:dyDescent="0.2">
      <c r="Z26670" s="5"/>
    </row>
    <row r="26671" spans="26:26" x14ac:dyDescent="0.2">
      <c r="Z26671" s="5"/>
    </row>
    <row r="26672" spans="26:26" x14ac:dyDescent="0.2">
      <c r="Z26672" s="5"/>
    </row>
    <row r="26673" spans="26:26" x14ac:dyDescent="0.2">
      <c r="Z26673" s="5"/>
    </row>
    <row r="26674" spans="26:26" x14ac:dyDescent="0.2">
      <c r="Z26674" s="5"/>
    </row>
    <row r="26675" spans="26:26" x14ac:dyDescent="0.2">
      <c r="Z26675" s="5"/>
    </row>
    <row r="26676" spans="26:26" x14ac:dyDescent="0.2">
      <c r="Z26676" s="5"/>
    </row>
    <row r="26677" spans="26:26" x14ac:dyDescent="0.2">
      <c r="Z26677" s="5"/>
    </row>
    <row r="26678" spans="26:26" x14ac:dyDescent="0.2">
      <c r="Z26678" s="5"/>
    </row>
    <row r="26679" spans="26:26" x14ac:dyDescent="0.2">
      <c r="Z26679" s="5"/>
    </row>
    <row r="26680" spans="26:26" x14ac:dyDescent="0.2">
      <c r="Z26680" s="5"/>
    </row>
    <row r="26681" spans="26:26" x14ac:dyDescent="0.2">
      <c r="Z26681" s="5"/>
    </row>
    <row r="26682" spans="26:26" x14ac:dyDescent="0.2">
      <c r="Z26682" s="5"/>
    </row>
    <row r="26683" spans="26:26" x14ac:dyDescent="0.2">
      <c r="Z26683" s="5"/>
    </row>
    <row r="26684" spans="26:26" x14ac:dyDescent="0.2">
      <c r="Z26684" s="5"/>
    </row>
    <row r="26685" spans="26:26" x14ac:dyDescent="0.2">
      <c r="Z26685" s="5"/>
    </row>
    <row r="26686" spans="26:26" x14ac:dyDescent="0.2">
      <c r="Z26686" s="5"/>
    </row>
    <row r="26687" spans="26:26" x14ac:dyDescent="0.2">
      <c r="Z26687" s="5"/>
    </row>
    <row r="26688" spans="26:26" x14ac:dyDescent="0.2">
      <c r="Z26688" s="5"/>
    </row>
    <row r="26689" spans="26:26" x14ac:dyDescent="0.2">
      <c r="Z26689" s="5"/>
    </row>
    <row r="26690" spans="26:26" x14ac:dyDescent="0.2">
      <c r="Z26690" s="5"/>
    </row>
    <row r="26691" spans="26:26" x14ac:dyDescent="0.2">
      <c r="Z26691" s="5"/>
    </row>
    <row r="26692" spans="26:26" x14ac:dyDescent="0.2">
      <c r="Z26692" s="5"/>
    </row>
    <row r="26693" spans="26:26" x14ac:dyDescent="0.2">
      <c r="Z26693" s="5"/>
    </row>
    <row r="26694" spans="26:26" x14ac:dyDescent="0.2">
      <c r="Z26694" s="5"/>
    </row>
    <row r="26695" spans="26:26" x14ac:dyDescent="0.2">
      <c r="Z26695" s="5"/>
    </row>
    <row r="26696" spans="26:26" x14ac:dyDescent="0.2">
      <c r="Z26696" s="5"/>
    </row>
    <row r="26697" spans="26:26" x14ac:dyDescent="0.2">
      <c r="Z26697" s="5"/>
    </row>
    <row r="26698" spans="26:26" x14ac:dyDescent="0.2">
      <c r="Z26698" s="5"/>
    </row>
    <row r="26699" spans="26:26" x14ac:dyDescent="0.2">
      <c r="Z26699" s="5"/>
    </row>
    <row r="26700" spans="26:26" x14ac:dyDescent="0.2">
      <c r="Z26700" s="5"/>
    </row>
    <row r="26701" spans="26:26" x14ac:dyDescent="0.2">
      <c r="Z26701" s="5"/>
    </row>
    <row r="26702" spans="26:26" x14ac:dyDescent="0.2">
      <c r="Z26702" s="5"/>
    </row>
    <row r="26703" spans="26:26" x14ac:dyDescent="0.2">
      <c r="Z26703" s="5"/>
    </row>
    <row r="26704" spans="26:26" x14ac:dyDescent="0.2">
      <c r="Z26704" s="5"/>
    </row>
    <row r="26705" spans="26:26" x14ac:dyDescent="0.2">
      <c r="Z26705" s="5"/>
    </row>
    <row r="26706" spans="26:26" x14ac:dyDescent="0.2">
      <c r="Z26706" s="5"/>
    </row>
    <row r="26707" spans="26:26" x14ac:dyDescent="0.2">
      <c r="Z26707" s="5"/>
    </row>
    <row r="26708" spans="26:26" x14ac:dyDescent="0.2">
      <c r="Z26708" s="5"/>
    </row>
    <row r="26709" spans="26:26" x14ac:dyDescent="0.2">
      <c r="Z26709" s="5"/>
    </row>
    <row r="26710" spans="26:26" x14ac:dyDescent="0.2">
      <c r="Z26710" s="5"/>
    </row>
    <row r="26711" spans="26:26" x14ac:dyDescent="0.2">
      <c r="Z26711" s="5"/>
    </row>
    <row r="26712" spans="26:26" x14ac:dyDescent="0.2">
      <c r="Z26712" s="5"/>
    </row>
    <row r="26713" spans="26:26" x14ac:dyDescent="0.2">
      <c r="Z26713" s="5"/>
    </row>
    <row r="26714" spans="26:26" x14ac:dyDescent="0.2">
      <c r="Z26714" s="5"/>
    </row>
    <row r="26715" spans="26:26" x14ac:dyDescent="0.2">
      <c r="Z26715" s="5"/>
    </row>
    <row r="26716" spans="26:26" x14ac:dyDescent="0.2">
      <c r="Z26716" s="5"/>
    </row>
    <row r="26717" spans="26:26" x14ac:dyDescent="0.2">
      <c r="Z26717" s="5"/>
    </row>
    <row r="26718" spans="26:26" x14ac:dyDescent="0.2">
      <c r="Z26718" s="5"/>
    </row>
    <row r="26719" spans="26:26" x14ac:dyDescent="0.2">
      <c r="Z26719" s="5"/>
    </row>
    <row r="26720" spans="26:26" x14ac:dyDescent="0.2">
      <c r="Z26720" s="5"/>
    </row>
    <row r="26721" spans="26:26" x14ac:dyDescent="0.2">
      <c r="Z26721" s="5"/>
    </row>
    <row r="26722" spans="26:26" x14ac:dyDescent="0.2">
      <c r="Z26722" s="5"/>
    </row>
    <row r="26723" spans="26:26" x14ac:dyDescent="0.2">
      <c r="Z26723" s="5"/>
    </row>
    <row r="26724" spans="26:26" x14ac:dyDescent="0.2">
      <c r="Z26724" s="5"/>
    </row>
    <row r="26725" spans="26:26" x14ac:dyDescent="0.2">
      <c r="Z26725" s="5"/>
    </row>
    <row r="26726" spans="26:26" x14ac:dyDescent="0.2">
      <c r="Z26726" s="5"/>
    </row>
    <row r="26727" spans="26:26" x14ac:dyDescent="0.2">
      <c r="Z26727" s="5"/>
    </row>
    <row r="26728" spans="26:26" x14ac:dyDescent="0.2">
      <c r="Z26728" s="5"/>
    </row>
    <row r="26729" spans="26:26" x14ac:dyDescent="0.2">
      <c r="Z26729" s="5"/>
    </row>
    <row r="26730" spans="26:26" x14ac:dyDescent="0.2">
      <c r="Z26730" s="5"/>
    </row>
    <row r="26731" spans="26:26" x14ac:dyDescent="0.2">
      <c r="Z26731" s="5"/>
    </row>
    <row r="26732" spans="26:26" x14ac:dyDescent="0.2">
      <c r="Z26732" s="5"/>
    </row>
    <row r="26733" spans="26:26" x14ac:dyDescent="0.2">
      <c r="Z26733" s="5"/>
    </row>
    <row r="26734" spans="26:26" x14ac:dyDescent="0.2">
      <c r="Z26734" s="5"/>
    </row>
    <row r="26735" spans="26:26" x14ac:dyDescent="0.2">
      <c r="Z26735" s="5"/>
    </row>
    <row r="26736" spans="26:26" x14ac:dyDescent="0.2">
      <c r="Z26736" s="5"/>
    </row>
    <row r="26737" spans="26:26" x14ac:dyDescent="0.2">
      <c r="Z26737" s="5"/>
    </row>
    <row r="26738" spans="26:26" x14ac:dyDescent="0.2">
      <c r="Z26738" s="5"/>
    </row>
    <row r="26739" spans="26:26" x14ac:dyDescent="0.2">
      <c r="Z26739" s="5"/>
    </row>
    <row r="26740" spans="26:26" x14ac:dyDescent="0.2">
      <c r="Z26740" s="5"/>
    </row>
    <row r="26741" spans="26:26" x14ac:dyDescent="0.2">
      <c r="Z26741" s="5"/>
    </row>
    <row r="26742" spans="26:26" x14ac:dyDescent="0.2">
      <c r="Z26742" s="5"/>
    </row>
    <row r="26743" spans="26:26" x14ac:dyDescent="0.2">
      <c r="Z26743" s="5"/>
    </row>
    <row r="26744" spans="26:26" x14ac:dyDescent="0.2">
      <c r="Z26744" s="5"/>
    </row>
    <row r="26745" spans="26:26" x14ac:dyDescent="0.2">
      <c r="Z26745" s="5"/>
    </row>
    <row r="26746" spans="26:26" x14ac:dyDescent="0.2">
      <c r="Z26746" s="5"/>
    </row>
    <row r="26747" spans="26:26" x14ac:dyDescent="0.2">
      <c r="Z26747" s="5"/>
    </row>
    <row r="26748" spans="26:26" x14ac:dyDescent="0.2">
      <c r="Z26748" s="5"/>
    </row>
    <row r="26749" spans="26:26" x14ac:dyDescent="0.2">
      <c r="Z26749" s="5"/>
    </row>
    <row r="26750" spans="26:26" x14ac:dyDescent="0.2">
      <c r="Z26750" s="5"/>
    </row>
    <row r="26751" spans="26:26" x14ac:dyDescent="0.2">
      <c r="Z26751" s="5"/>
    </row>
    <row r="26752" spans="26:26" x14ac:dyDescent="0.2">
      <c r="Z26752" s="5"/>
    </row>
    <row r="26753" spans="26:26" x14ac:dyDescent="0.2">
      <c r="Z26753" s="5"/>
    </row>
    <row r="26754" spans="26:26" x14ac:dyDescent="0.2">
      <c r="Z26754" s="5"/>
    </row>
    <row r="26755" spans="26:26" x14ac:dyDescent="0.2">
      <c r="Z26755" s="5"/>
    </row>
    <row r="26756" spans="26:26" x14ac:dyDescent="0.2">
      <c r="Z26756" s="5"/>
    </row>
    <row r="26757" spans="26:26" x14ac:dyDescent="0.2">
      <c r="Z26757" s="5"/>
    </row>
    <row r="26758" spans="26:26" x14ac:dyDescent="0.2">
      <c r="Z26758" s="5"/>
    </row>
    <row r="26759" spans="26:26" x14ac:dyDescent="0.2">
      <c r="Z26759" s="5"/>
    </row>
    <row r="26760" spans="26:26" x14ac:dyDescent="0.2">
      <c r="Z26760" s="5"/>
    </row>
    <row r="26761" spans="26:26" x14ac:dyDescent="0.2">
      <c r="Z26761" s="5"/>
    </row>
    <row r="26762" spans="26:26" x14ac:dyDescent="0.2">
      <c r="Z26762" s="5"/>
    </row>
    <row r="26763" spans="26:26" x14ac:dyDescent="0.2">
      <c r="Z26763" s="5"/>
    </row>
    <row r="26764" spans="26:26" x14ac:dyDescent="0.2">
      <c r="Z26764" s="5"/>
    </row>
    <row r="26765" spans="26:26" x14ac:dyDescent="0.2">
      <c r="Z26765" s="5"/>
    </row>
    <row r="26766" spans="26:26" x14ac:dyDescent="0.2">
      <c r="Z26766" s="5"/>
    </row>
    <row r="26767" spans="26:26" x14ac:dyDescent="0.2">
      <c r="Z26767" s="5"/>
    </row>
    <row r="26768" spans="26:26" x14ac:dyDescent="0.2">
      <c r="Z26768" s="5"/>
    </row>
    <row r="26769" spans="26:26" x14ac:dyDescent="0.2">
      <c r="Z26769" s="5"/>
    </row>
    <row r="26770" spans="26:26" x14ac:dyDescent="0.2">
      <c r="Z26770" s="5"/>
    </row>
    <row r="26771" spans="26:26" x14ac:dyDescent="0.2">
      <c r="Z26771" s="5"/>
    </row>
    <row r="26772" spans="26:26" x14ac:dyDescent="0.2">
      <c r="Z26772" s="5"/>
    </row>
    <row r="26773" spans="26:26" x14ac:dyDescent="0.2">
      <c r="Z26773" s="5"/>
    </row>
    <row r="26774" spans="26:26" x14ac:dyDescent="0.2">
      <c r="Z26774" s="5"/>
    </row>
    <row r="26775" spans="26:26" x14ac:dyDescent="0.2">
      <c r="Z26775" s="5"/>
    </row>
    <row r="26776" spans="26:26" x14ac:dyDescent="0.2">
      <c r="Z26776" s="5"/>
    </row>
    <row r="26777" spans="26:26" x14ac:dyDescent="0.2">
      <c r="Z26777" s="5"/>
    </row>
    <row r="26778" spans="26:26" x14ac:dyDescent="0.2">
      <c r="Z26778" s="5"/>
    </row>
    <row r="26779" spans="26:26" x14ac:dyDescent="0.2">
      <c r="Z26779" s="5"/>
    </row>
    <row r="26780" spans="26:26" x14ac:dyDescent="0.2">
      <c r="Z26780" s="5"/>
    </row>
    <row r="26781" spans="26:26" x14ac:dyDescent="0.2">
      <c r="Z26781" s="5"/>
    </row>
    <row r="26782" spans="26:26" x14ac:dyDescent="0.2">
      <c r="Z26782" s="5"/>
    </row>
    <row r="26783" spans="26:26" x14ac:dyDescent="0.2">
      <c r="Z26783" s="5"/>
    </row>
    <row r="26784" spans="26:26" x14ac:dyDescent="0.2">
      <c r="Z26784" s="5"/>
    </row>
    <row r="26785" spans="26:26" x14ac:dyDescent="0.2">
      <c r="Z26785" s="5"/>
    </row>
    <row r="26786" spans="26:26" x14ac:dyDescent="0.2">
      <c r="Z26786" s="5"/>
    </row>
    <row r="26787" spans="26:26" x14ac:dyDescent="0.2">
      <c r="Z26787" s="5"/>
    </row>
    <row r="26788" spans="26:26" x14ac:dyDescent="0.2">
      <c r="Z26788" s="5"/>
    </row>
    <row r="26789" spans="26:26" x14ac:dyDescent="0.2">
      <c r="Z26789" s="5"/>
    </row>
    <row r="26790" spans="26:26" x14ac:dyDescent="0.2">
      <c r="Z26790" s="5"/>
    </row>
    <row r="26791" spans="26:26" x14ac:dyDescent="0.2">
      <c r="Z26791" s="5"/>
    </row>
    <row r="26792" spans="26:26" x14ac:dyDescent="0.2">
      <c r="Z26792" s="5"/>
    </row>
    <row r="26793" spans="26:26" x14ac:dyDescent="0.2">
      <c r="Z26793" s="5"/>
    </row>
    <row r="26794" spans="26:26" x14ac:dyDescent="0.2">
      <c r="Z26794" s="5"/>
    </row>
    <row r="26795" spans="26:26" x14ac:dyDescent="0.2">
      <c r="Z26795" s="5"/>
    </row>
    <row r="26796" spans="26:26" x14ac:dyDescent="0.2">
      <c r="Z26796" s="5"/>
    </row>
    <row r="26797" spans="26:26" x14ac:dyDescent="0.2">
      <c r="Z26797" s="5"/>
    </row>
    <row r="26798" spans="26:26" x14ac:dyDescent="0.2">
      <c r="Z26798" s="5"/>
    </row>
    <row r="26799" spans="26:26" x14ac:dyDescent="0.2">
      <c r="Z26799" s="5"/>
    </row>
    <row r="26800" spans="26:26" x14ac:dyDescent="0.2">
      <c r="Z26800" s="5"/>
    </row>
    <row r="26801" spans="26:26" x14ac:dyDescent="0.2">
      <c r="Z26801" s="5"/>
    </row>
    <row r="26802" spans="26:26" x14ac:dyDescent="0.2">
      <c r="Z26802" s="5"/>
    </row>
    <row r="26803" spans="26:26" x14ac:dyDescent="0.2">
      <c r="Z26803" s="5"/>
    </row>
    <row r="26804" spans="26:26" x14ac:dyDescent="0.2">
      <c r="Z26804" s="5"/>
    </row>
    <row r="26805" spans="26:26" x14ac:dyDescent="0.2">
      <c r="Z26805" s="5"/>
    </row>
    <row r="26806" spans="26:26" x14ac:dyDescent="0.2">
      <c r="Z26806" s="5"/>
    </row>
    <row r="26807" spans="26:26" x14ac:dyDescent="0.2">
      <c r="Z26807" s="5"/>
    </row>
    <row r="26808" spans="26:26" x14ac:dyDescent="0.2">
      <c r="Z26808" s="5"/>
    </row>
    <row r="26809" spans="26:26" x14ac:dyDescent="0.2">
      <c r="Z26809" s="5"/>
    </row>
    <row r="26810" spans="26:26" x14ac:dyDescent="0.2">
      <c r="Z26810" s="5"/>
    </row>
    <row r="26811" spans="26:26" x14ac:dyDescent="0.2">
      <c r="Z26811" s="5"/>
    </row>
    <row r="26812" spans="26:26" x14ac:dyDescent="0.2">
      <c r="Z26812" s="5"/>
    </row>
    <row r="26813" spans="26:26" x14ac:dyDescent="0.2">
      <c r="Z26813" s="5"/>
    </row>
    <row r="26814" spans="26:26" x14ac:dyDescent="0.2">
      <c r="Z26814" s="5"/>
    </row>
    <row r="26815" spans="26:26" x14ac:dyDescent="0.2">
      <c r="Z26815" s="5"/>
    </row>
    <row r="26816" spans="26:26" x14ac:dyDescent="0.2">
      <c r="Z26816" s="5"/>
    </row>
    <row r="26817" spans="26:26" x14ac:dyDescent="0.2">
      <c r="Z26817" s="5"/>
    </row>
    <row r="26818" spans="26:26" x14ac:dyDescent="0.2">
      <c r="Z26818" s="5"/>
    </row>
    <row r="26819" spans="26:26" x14ac:dyDescent="0.2">
      <c r="Z26819" s="5"/>
    </row>
    <row r="26820" spans="26:26" x14ac:dyDescent="0.2">
      <c r="Z26820" s="5"/>
    </row>
    <row r="26821" spans="26:26" x14ac:dyDescent="0.2">
      <c r="Z26821" s="5"/>
    </row>
    <row r="26822" spans="26:26" x14ac:dyDescent="0.2">
      <c r="Z26822" s="5"/>
    </row>
    <row r="26823" spans="26:26" x14ac:dyDescent="0.2">
      <c r="Z26823" s="5"/>
    </row>
    <row r="26824" spans="26:26" x14ac:dyDescent="0.2">
      <c r="Z26824" s="5"/>
    </row>
    <row r="26825" spans="26:26" x14ac:dyDescent="0.2">
      <c r="Z26825" s="5"/>
    </row>
    <row r="26826" spans="26:26" x14ac:dyDescent="0.2">
      <c r="Z26826" s="5"/>
    </row>
    <row r="26827" spans="26:26" x14ac:dyDescent="0.2">
      <c r="Z26827" s="5"/>
    </row>
    <row r="26828" spans="26:26" x14ac:dyDescent="0.2">
      <c r="Z26828" s="5"/>
    </row>
    <row r="26829" spans="26:26" x14ac:dyDescent="0.2">
      <c r="Z26829" s="5"/>
    </row>
    <row r="26830" spans="26:26" x14ac:dyDescent="0.2">
      <c r="Z26830" s="5"/>
    </row>
    <row r="26831" spans="26:26" x14ac:dyDescent="0.2">
      <c r="Z26831" s="5"/>
    </row>
    <row r="26832" spans="26:26" x14ac:dyDescent="0.2">
      <c r="Z26832" s="5"/>
    </row>
    <row r="26833" spans="26:26" x14ac:dyDescent="0.2">
      <c r="Z26833" s="5"/>
    </row>
    <row r="26834" spans="26:26" x14ac:dyDescent="0.2">
      <c r="Z26834" s="5"/>
    </row>
    <row r="26835" spans="26:26" x14ac:dyDescent="0.2">
      <c r="Z26835" s="5"/>
    </row>
    <row r="26836" spans="26:26" x14ac:dyDescent="0.2">
      <c r="Z26836" s="5"/>
    </row>
    <row r="26837" spans="26:26" x14ac:dyDescent="0.2">
      <c r="Z26837" s="5"/>
    </row>
    <row r="26838" spans="26:26" x14ac:dyDescent="0.2">
      <c r="Z26838" s="5"/>
    </row>
    <row r="26839" spans="26:26" x14ac:dyDescent="0.2">
      <c r="Z26839" s="5"/>
    </row>
    <row r="26840" spans="26:26" x14ac:dyDescent="0.2">
      <c r="Z26840" s="5"/>
    </row>
    <row r="26841" spans="26:26" x14ac:dyDescent="0.2">
      <c r="Z26841" s="5"/>
    </row>
    <row r="26842" spans="26:26" x14ac:dyDescent="0.2">
      <c r="Z26842" s="5"/>
    </row>
    <row r="26843" spans="26:26" x14ac:dyDescent="0.2">
      <c r="Z26843" s="5"/>
    </row>
    <row r="26844" spans="26:26" x14ac:dyDescent="0.2">
      <c r="Z26844" s="5"/>
    </row>
    <row r="26845" spans="26:26" x14ac:dyDescent="0.2">
      <c r="Z26845" s="5"/>
    </row>
    <row r="26846" spans="26:26" x14ac:dyDescent="0.2">
      <c r="Z26846" s="5"/>
    </row>
    <row r="26847" spans="26:26" x14ac:dyDescent="0.2">
      <c r="Z26847" s="5"/>
    </row>
    <row r="26848" spans="26:26" x14ac:dyDescent="0.2">
      <c r="Z26848" s="5"/>
    </row>
    <row r="26849" spans="26:26" x14ac:dyDescent="0.2">
      <c r="Z26849" s="5"/>
    </row>
    <row r="26850" spans="26:26" x14ac:dyDescent="0.2">
      <c r="Z26850" s="5"/>
    </row>
    <row r="26851" spans="26:26" x14ac:dyDescent="0.2">
      <c r="Z26851" s="5"/>
    </row>
    <row r="26852" spans="26:26" x14ac:dyDescent="0.2">
      <c r="Z26852" s="5"/>
    </row>
    <row r="26853" spans="26:26" x14ac:dyDescent="0.2">
      <c r="Z26853" s="5"/>
    </row>
    <row r="26854" spans="26:26" x14ac:dyDescent="0.2">
      <c r="Z26854" s="5"/>
    </row>
    <row r="26855" spans="26:26" x14ac:dyDescent="0.2">
      <c r="Z26855" s="5"/>
    </row>
    <row r="26856" spans="26:26" x14ac:dyDescent="0.2">
      <c r="Z26856" s="5"/>
    </row>
    <row r="26857" spans="26:26" x14ac:dyDescent="0.2">
      <c r="Z26857" s="5"/>
    </row>
    <row r="26858" spans="26:26" x14ac:dyDescent="0.2">
      <c r="Z26858" s="5"/>
    </row>
    <row r="26859" spans="26:26" x14ac:dyDescent="0.2">
      <c r="Z26859" s="5"/>
    </row>
    <row r="26860" spans="26:26" x14ac:dyDescent="0.2">
      <c r="Z26860" s="5"/>
    </row>
    <row r="26861" spans="26:26" x14ac:dyDescent="0.2">
      <c r="Z26861" s="5"/>
    </row>
    <row r="26862" spans="26:26" x14ac:dyDescent="0.2">
      <c r="Z26862" s="5"/>
    </row>
    <row r="26863" spans="26:26" x14ac:dyDescent="0.2">
      <c r="Z26863" s="5"/>
    </row>
    <row r="26864" spans="26:26" x14ac:dyDescent="0.2">
      <c r="Z26864" s="5"/>
    </row>
    <row r="26865" spans="26:26" x14ac:dyDescent="0.2">
      <c r="Z26865" s="5"/>
    </row>
    <row r="26866" spans="26:26" x14ac:dyDescent="0.2">
      <c r="Z26866" s="5"/>
    </row>
    <row r="26867" spans="26:26" x14ac:dyDescent="0.2">
      <c r="Z26867" s="5"/>
    </row>
    <row r="26868" spans="26:26" x14ac:dyDescent="0.2">
      <c r="Z26868" s="5"/>
    </row>
    <row r="26869" spans="26:26" x14ac:dyDescent="0.2">
      <c r="Z26869" s="5"/>
    </row>
    <row r="26870" spans="26:26" x14ac:dyDescent="0.2">
      <c r="Z26870" s="5"/>
    </row>
    <row r="26871" spans="26:26" x14ac:dyDescent="0.2">
      <c r="Z26871" s="5"/>
    </row>
    <row r="26872" spans="26:26" x14ac:dyDescent="0.2">
      <c r="Z26872" s="5"/>
    </row>
    <row r="26873" spans="26:26" x14ac:dyDescent="0.2">
      <c r="Z26873" s="5"/>
    </row>
    <row r="26874" spans="26:26" x14ac:dyDescent="0.2">
      <c r="Z26874" s="5"/>
    </row>
    <row r="26875" spans="26:26" x14ac:dyDescent="0.2">
      <c r="Z26875" s="5"/>
    </row>
    <row r="26876" spans="26:26" x14ac:dyDescent="0.2">
      <c r="Z26876" s="5"/>
    </row>
    <row r="26877" spans="26:26" x14ac:dyDescent="0.2">
      <c r="Z26877" s="5"/>
    </row>
    <row r="26878" spans="26:26" x14ac:dyDescent="0.2">
      <c r="Z26878" s="5"/>
    </row>
    <row r="26879" spans="26:26" x14ac:dyDescent="0.2">
      <c r="Z26879" s="5"/>
    </row>
    <row r="26880" spans="26:26" x14ac:dyDescent="0.2">
      <c r="Z26880" s="5"/>
    </row>
    <row r="26881" spans="26:26" x14ac:dyDescent="0.2">
      <c r="Z26881" s="5"/>
    </row>
    <row r="26882" spans="26:26" x14ac:dyDescent="0.2">
      <c r="Z26882" s="5"/>
    </row>
    <row r="26883" spans="26:26" x14ac:dyDescent="0.2">
      <c r="Z26883" s="5"/>
    </row>
    <row r="26884" spans="26:26" x14ac:dyDescent="0.2">
      <c r="Z26884" s="5"/>
    </row>
    <row r="26885" spans="26:26" x14ac:dyDescent="0.2">
      <c r="Z26885" s="5"/>
    </row>
    <row r="26886" spans="26:26" x14ac:dyDescent="0.2">
      <c r="Z26886" s="5"/>
    </row>
    <row r="26887" spans="26:26" x14ac:dyDescent="0.2">
      <c r="Z26887" s="5"/>
    </row>
    <row r="26888" spans="26:26" x14ac:dyDescent="0.2">
      <c r="Z26888" s="5"/>
    </row>
    <row r="26889" spans="26:26" x14ac:dyDescent="0.2">
      <c r="Z26889" s="5"/>
    </row>
    <row r="26890" spans="26:26" x14ac:dyDescent="0.2">
      <c r="Z26890" s="5"/>
    </row>
    <row r="26891" spans="26:26" x14ac:dyDescent="0.2">
      <c r="Z26891" s="5"/>
    </row>
    <row r="26892" spans="26:26" x14ac:dyDescent="0.2">
      <c r="Z26892" s="5"/>
    </row>
    <row r="26893" spans="26:26" x14ac:dyDescent="0.2">
      <c r="Z26893" s="5"/>
    </row>
    <row r="26894" spans="26:26" x14ac:dyDescent="0.2">
      <c r="Z26894" s="5"/>
    </row>
    <row r="26895" spans="26:26" x14ac:dyDescent="0.2">
      <c r="Z26895" s="5"/>
    </row>
    <row r="26896" spans="26:26" x14ac:dyDescent="0.2">
      <c r="Z26896" s="5"/>
    </row>
    <row r="26897" spans="26:26" x14ac:dyDescent="0.2">
      <c r="Z26897" s="5"/>
    </row>
    <row r="26898" spans="26:26" x14ac:dyDescent="0.2">
      <c r="Z26898" s="5"/>
    </row>
    <row r="26899" spans="26:26" x14ac:dyDescent="0.2">
      <c r="Z26899" s="5"/>
    </row>
    <row r="26900" spans="26:26" x14ac:dyDescent="0.2">
      <c r="Z26900" s="5"/>
    </row>
    <row r="26901" spans="26:26" x14ac:dyDescent="0.2">
      <c r="Z26901" s="5"/>
    </row>
    <row r="26902" spans="26:26" x14ac:dyDescent="0.2">
      <c r="Z26902" s="5"/>
    </row>
    <row r="26903" spans="26:26" x14ac:dyDescent="0.2">
      <c r="Z26903" s="5"/>
    </row>
    <row r="26904" spans="26:26" x14ac:dyDescent="0.2">
      <c r="Z26904" s="5"/>
    </row>
    <row r="26905" spans="26:26" x14ac:dyDescent="0.2">
      <c r="Z26905" s="5"/>
    </row>
    <row r="26906" spans="26:26" x14ac:dyDescent="0.2">
      <c r="Z26906" s="5"/>
    </row>
    <row r="26907" spans="26:26" x14ac:dyDescent="0.2">
      <c r="Z26907" s="5"/>
    </row>
    <row r="26908" spans="26:26" x14ac:dyDescent="0.2">
      <c r="Z26908" s="5"/>
    </row>
    <row r="26909" spans="26:26" x14ac:dyDescent="0.2">
      <c r="Z26909" s="5"/>
    </row>
    <row r="26910" spans="26:26" x14ac:dyDescent="0.2">
      <c r="Z26910" s="5"/>
    </row>
    <row r="26911" spans="26:26" x14ac:dyDescent="0.2">
      <c r="Z26911" s="5"/>
    </row>
    <row r="26912" spans="26:26" x14ac:dyDescent="0.2">
      <c r="Z26912" s="5"/>
    </row>
    <row r="26913" spans="26:26" x14ac:dyDescent="0.2">
      <c r="Z26913" s="5"/>
    </row>
    <row r="26914" spans="26:26" x14ac:dyDescent="0.2">
      <c r="Z26914" s="5"/>
    </row>
    <row r="26915" spans="26:26" x14ac:dyDescent="0.2">
      <c r="Z26915" s="5"/>
    </row>
    <row r="26916" spans="26:26" x14ac:dyDescent="0.2">
      <c r="Z26916" s="5"/>
    </row>
    <row r="26917" spans="26:26" x14ac:dyDescent="0.2">
      <c r="Z26917" s="5"/>
    </row>
    <row r="26918" spans="26:26" x14ac:dyDescent="0.2">
      <c r="Z26918" s="5"/>
    </row>
    <row r="26919" spans="26:26" x14ac:dyDescent="0.2">
      <c r="Z26919" s="5"/>
    </row>
    <row r="26920" spans="26:26" x14ac:dyDescent="0.2">
      <c r="Z26920" s="5"/>
    </row>
    <row r="26921" spans="26:26" x14ac:dyDescent="0.2">
      <c r="Z26921" s="5"/>
    </row>
    <row r="26922" spans="26:26" x14ac:dyDescent="0.2">
      <c r="Z26922" s="5"/>
    </row>
    <row r="26923" spans="26:26" x14ac:dyDescent="0.2">
      <c r="Z26923" s="5"/>
    </row>
    <row r="26924" spans="26:26" x14ac:dyDescent="0.2">
      <c r="Z26924" s="5"/>
    </row>
    <row r="26925" spans="26:26" x14ac:dyDescent="0.2">
      <c r="Z26925" s="5"/>
    </row>
    <row r="26926" spans="26:26" x14ac:dyDescent="0.2">
      <c r="Z26926" s="5"/>
    </row>
    <row r="26927" spans="26:26" x14ac:dyDescent="0.2">
      <c r="Z26927" s="5"/>
    </row>
    <row r="26928" spans="26:26" x14ac:dyDescent="0.2">
      <c r="Z26928" s="5"/>
    </row>
    <row r="26929" spans="26:26" x14ac:dyDescent="0.2">
      <c r="Z26929" s="5"/>
    </row>
    <row r="26930" spans="26:26" x14ac:dyDescent="0.2">
      <c r="Z26930" s="5"/>
    </row>
    <row r="26931" spans="26:26" x14ac:dyDescent="0.2">
      <c r="Z26931" s="5"/>
    </row>
    <row r="26932" spans="26:26" x14ac:dyDescent="0.2">
      <c r="Z26932" s="5"/>
    </row>
    <row r="26933" spans="26:26" x14ac:dyDescent="0.2">
      <c r="Z26933" s="5"/>
    </row>
    <row r="26934" spans="26:26" x14ac:dyDescent="0.2">
      <c r="Z26934" s="5"/>
    </row>
    <row r="26935" spans="26:26" x14ac:dyDescent="0.2">
      <c r="Z26935" s="5"/>
    </row>
    <row r="26936" spans="26:26" x14ac:dyDescent="0.2">
      <c r="Z26936" s="5"/>
    </row>
    <row r="26937" spans="26:26" x14ac:dyDescent="0.2">
      <c r="Z26937" s="5"/>
    </row>
    <row r="26938" spans="26:26" x14ac:dyDescent="0.2">
      <c r="Z26938" s="5"/>
    </row>
    <row r="26939" spans="26:26" x14ac:dyDescent="0.2">
      <c r="Z26939" s="5"/>
    </row>
    <row r="26940" spans="26:26" x14ac:dyDescent="0.2">
      <c r="Z26940" s="5"/>
    </row>
    <row r="26941" spans="26:26" x14ac:dyDescent="0.2">
      <c r="Z26941" s="5"/>
    </row>
    <row r="26942" spans="26:26" x14ac:dyDescent="0.2">
      <c r="Z26942" s="5"/>
    </row>
    <row r="26943" spans="26:26" x14ac:dyDescent="0.2">
      <c r="Z26943" s="5"/>
    </row>
    <row r="26944" spans="26:26" x14ac:dyDescent="0.2">
      <c r="Z26944" s="5"/>
    </row>
    <row r="26945" spans="26:26" x14ac:dyDescent="0.2">
      <c r="Z26945" s="5"/>
    </row>
    <row r="26946" spans="26:26" x14ac:dyDescent="0.2">
      <c r="Z26946" s="5"/>
    </row>
    <row r="26947" spans="26:26" x14ac:dyDescent="0.2">
      <c r="Z26947" s="5"/>
    </row>
    <row r="26948" spans="26:26" x14ac:dyDescent="0.2">
      <c r="Z26948" s="5"/>
    </row>
    <row r="26949" spans="26:26" x14ac:dyDescent="0.2">
      <c r="Z26949" s="5"/>
    </row>
    <row r="26950" spans="26:26" x14ac:dyDescent="0.2">
      <c r="Z26950" s="5"/>
    </row>
    <row r="26951" spans="26:26" x14ac:dyDescent="0.2">
      <c r="Z26951" s="5"/>
    </row>
    <row r="26952" spans="26:26" x14ac:dyDescent="0.2">
      <c r="Z26952" s="5"/>
    </row>
    <row r="26953" spans="26:26" x14ac:dyDescent="0.2">
      <c r="Z26953" s="5"/>
    </row>
    <row r="26954" spans="26:26" x14ac:dyDescent="0.2">
      <c r="Z26954" s="5"/>
    </row>
    <row r="26955" spans="26:26" x14ac:dyDescent="0.2">
      <c r="Z26955" s="5"/>
    </row>
    <row r="26956" spans="26:26" x14ac:dyDescent="0.2">
      <c r="Z26956" s="5"/>
    </row>
    <row r="26957" spans="26:26" x14ac:dyDescent="0.2">
      <c r="Z26957" s="5"/>
    </row>
    <row r="26958" spans="26:26" x14ac:dyDescent="0.2">
      <c r="Z26958" s="5"/>
    </row>
    <row r="26959" spans="26:26" x14ac:dyDescent="0.2">
      <c r="Z26959" s="5"/>
    </row>
    <row r="26960" spans="26:26" x14ac:dyDescent="0.2">
      <c r="Z26960" s="5"/>
    </row>
    <row r="26961" spans="26:26" x14ac:dyDescent="0.2">
      <c r="Z26961" s="5"/>
    </row>
    <row r="26962" spans="26:26" x14ac:dyDescent="0.2">
      <c r="Z26962" s="5"/>
    </row>
    <row r="26963" spans="26:26" x14ac:dyDescent="0.2">
      <c r="Z26963" s="5"/>
    </row>
    <row r="26964" spans="26:26" x14ac:dyDescent="0.2">
      <c r="Z26964" s="5"/>
    </row>
    <row r="26965" spans="26:26" x14ac:dyDescent="0.2">
      <c r="Z26965" s="5"/>
    </row>
    <row r="26966" spans="26:26" x14ac:dyDescent="0.2">
      <c r="Z26966" s="5"/>
    </row>
    <row r="26967" spans="26:26" x14ac:dyDescent="0.2">
      <c r="Z26967" s="5"/>
    </row>
    <row r="26968" spans="26:26" x14ac:dyDescent="0.2">
      <c r="Z26968" s="5"/>
    </row>
    <row r="26969" spans="26:26" x14ac:dyDescent="0.2">
      <c r="Z26969" s="5"/>
    </row>
    <row r="26970" spans="26:26" x14ac:dyDescent="0.2">
      <c r="Z26970" s="5"/>
    </row>
    <row r="26971" spans="26:26" x14ac:dyDescent="0.2">
      <c r="Z26971" s="5"/>
    </row>
    <row r="26972" spans="26:26" x14ac:dyDescent="0.2">
      <c r="Z26972" s="5"/>
    </row>
    <row r="26973" spans="26:26" x14ac:dyDescent="0.2">
      <c r="Z26973" s="5"/>
    </row>
    <row r="26974" spans="26:26" x14ac:dyDescent="0.2">
      <c r="Z26974" s="5"/>
    </row>
    <row r="26975" spans="26:26" x14ac:dyDescent="0.2">
      <c r="Z26975" s="5"/>
    </row>
    <row r="26976" spans="26:26" x14ac:dyDescent="0.2">
      <c r="Z26976" s="5"/>
    </row>
    <row r="26977" spans="26:26" x14ac:dyDescent="0.2">
      <c r="Z26977" s="5"/>
    </row>
    <row r="26978" spans="26:26" x14ac:dyDescent="0.2">
      <c r="Z26978" s="5"/>
    </row>
    <row r="26979" spans="26:26" x14ac:dyDescent="0.2">
      <c r="Z26979" s="5"/>
    </row>
    <row r="26980" spans="26:26" x14ac:dyDescent="0.2">
      <c r="Z26980" s="5"/>
    </row>
    <row r="26981" spans="26:26" x14ac:dyDescent="0.2">
      <c r="Z26981" s="5"/>
    </row>
    <row r="26982" spans="26:26" x14ac:dyDescent="0.2">
      <c r="Z26982" s="5"/>
    </row>
    <row r="26983" spans="26:26" x14ac:dyDescent="0.2">
      <c r="Z26983" s="5"/>
    </row>
    <row r="26984" spans="26:26" x14ac:dyDescent="0.2">
      <c r="Z26984" s="5"/>
    </row>
    <row r="26985" spans="26:26" x14ac:dyDescent="0.2">
      <c r="Z26985" s="5"/>
    </row>
    <row r="26986" spans="26:26" x14ac:dyDescent="0.2">
      <c r="Z26986" s="5"/>
    </row>
    <row r="26987" spans="26:26" x14ac:dyDescent="0.2">
      <c r="Z26987" s="5"/>
    </row>
    <row r="26988" spans="26:26" x14ac:dyDescent="0.2">
      <c r="Z26988" s="5"/>
    </row>
    <row r="26989" spans="26:26" x14ac:dyDescent="0.2">
      <c r="Z26989" s="5"/>
    </row>
    <row r="26990" spans="26:26" x14ac:dyDescent="0.2">
      <c r="Z26990" s="5"/>
    </row>
    <row r="26991" spans="26:26" x14ac:dyDescent="0.2">
      <c r="Z26991" s="5"/>
    </row>
    <row r="26992" spans="26:26" x14ac:dyDescent="0.2">
      <c r="Z26992" s="5"/>
    </row>
    <row r="26993" spans="26:26" x14ac:dyDescent="0.2">
      <c r="Z26993" s="5"/>
    </row>
    <row r="26994" spans="26:26" x14ac:dyDescent="0.2">
      <c r="Z26994" s="5"/>
    </row>
    <row r="26995" spans="26:26" x14ac:dyDescent="0.2">
      <c r="Z26995" s="5"/>
    </row>
    <row r="26996" spans="26:26" x14ac:dyDescent="0.2">
      <c r="Z26996" s="5"/>
    </row>
    <row r="26997" spans="26:26" x14ac:dyDescent="0.2">
      <c r="Z26997" s="5"/>
    </row>
    <row r="26998" spans="26:26" x14ac:dyDescent="0.2">
      <c r="Z26998" s="5"/>
    </row>
    <row r="26999" spans="26:26" x14ac:dyDescent="0.2">
      <c r="Z26999" s="5"/>
    </row>
    <row r="27000" spans="26:26" x14ac:dyDescent="0.2">
      <c r="Z27000" s="5"/>
    </row>
    <row r="27001" spans="26:26" x14ac:dyDescent="0.2">
      <c r="Z27001" s="5"/>
    </row>
    <row r="27002" spans="26:26" x14ac:dyDescent="0.2">
      <c r="Z27002" s="5"/>
    </row>
    <row r="27003" spans="26:26" x14ac:dyDescent="0.2">
      <c r="Z27003" s="5"/>
    </row>
    <row r="27004" spans="26:26" x14ac:dyDescent="0.2">
      <c r="Z27004" s="5"/>
    </row>
    <row r="27005" spans="26:26" x14ac:dyDescent="0.2">
      <c r="Z27005" s="5"/>
    </row>
    <row r="27006" spans="26:26" x14ac:dyDescent="0.2">
      <c r="Z27006" s="5"/>
    </row>
    <row r="27007" spans="26:26" x14ac:dyDescent="0.2">
      <c r="Z27007" s="5"/>
    </row>
    <row r="27008" spans="26:26" x14ac:dyDescent="0.2">
      <c r="Z27008" s="5"/>
    </row>
    <row r="27009" spans="26:26" x14ac:dyDescent="0.2">
      <c r="Z27009" s="5"/>
    </row>
    <row r="27010" spans="26:26" x14ac:dyDescent="0.2">
      <c r="Z27010" s="5"/>
    </row>
    <row r="27011" spans="26:26" x14ac:dyDescent="0.2">
      <c r="Z27011" s="5"/>
    </row>
    <row r="27012" spans="26:26" x14ac:dyDescent="0.2">
      <c r="Z27012" s="5"/>
    </row>
    <row r="27013" spans="26:26" x14ac:dyDescent="0.2">
      <c r="Z27013" s="5"/>
    </row>
    <row r="27014" spans="26:26" x14ac:dyDescent="0.2">
      <c r="Z27014" s="5"/>
    </row>
    <row r="27015" spans="26:26" x14ac:dyDescent="0.2">
      <c r="Z27015" s="5"/>
    </row>
    <row r="27016" spans="26:26" x14ac:dyDescent="0.2">
      <c r="Z27016" s="5"/>
    </row>
    <row r="27017" spans="26:26" x14ac:dyDescent="0.2">
      <c r="Z27017" s="5"/>
    </row>
    <row r="27018" spans="26:26" x14ac:dyDescent="0.2">
      <c r="Z27018" s="5"/>
    </row>
    <row r="27019" spans="26:26" x14ac:dyDescent="0.2">
      <c r="Z27019" s="5"/>
    </row>
    <row r="27020" spans="26:26" x14ac:dyDescent="0.2">
      <c r="Z27020" s="5"/>
    </row>
    <row r="27021" spans="26:26" x14ac:dyDescent="0.2">
      <c r="Z27021" s="5"/>
    </row>
    <row r="27022" spans="26:26" x14ac:dyDescent="0.2">
      <c r="Z27022" s="5"/>
    </row>
    <row r="27023" spans="26:26" x14ac:dyDescent="0.2">
      <c r="Z27023" s="5"/>
    </row>
    <row r="27024" spans="26:26" x14ac:dyDescent="0.2">
      <c r="Z27024" s="5"/>
    </row>
    <row r="27025" spans="26:26" x14ac:dyDescent="0.2">
      <c r="Z27025" s="5"/>
    </row>
    <row r="27026" spans="26:26" x14ac:dyDescent="0.2">
      <c r="Z27026" s="5"/>
    </row>
    <row r="27027" spans="26:26" x14ac:dyDescent="0.2">
      <c r="Z27027" s="5"/>
    </row>
    <row r="27028" spans="26:26" x14ac:dyDescent="0.2">
      <c r="Z27028" s="5"/>
    </row>
    <row r="27029" spans="26:26" x14ac:dyDescent="0.2">
      <c r="Z27029" s="5"/>
    </row>
    <row r="27030" spans="26:26" x14ac:dyDescent="0.2">
      <c r="Z27030" s="5"/>
    </row>
    <row r="27031" spans="26:26" x14ac:dyDescent="0.2">
      <c r="Z27031" s="5"/>
    </row>
    <row r="27032" spans="26:26" x14ac:dyDescent="0.2">
      <c r="Z27032" s="5"/>
    </row>
    <row r="27033" spans="26:26" x14ac:dyDescent="0.2">
      <c r="Z27033" s="5"/>
    </row>
    <row r="27034" spans="26:26" x14ac:dyDescent="0.2">
      <c r="Z27034" s="5"/>
    </row>
    <row r="27035" spans="26:26" x14ac:dyDescent="0.2">
      <c r="Z27035" s="5"/>
    </row>
    <row r="27036" spans="26:26" x14ac:dyDescent="0.2">
      <c r="Z27036" s="5"/>
    </row>
    <row r="27037" spans="26:26" x14ac:dyDescent="0.2">
      <c r="Z27037" s="5"/>
    </row>
    <row r="27038" spans="26:26" x14ac:dyDescent="0.2">
      <c r="Z27038" s="5"/>
    </row>
    <row r="27039" spans="26:26" x14ac:dyDescent="0.2">
      <c r="Z27039" s="5"/>
    </row>
    <row r="27040" spans="26:26" x14ac:dyDescent="0.2">
      <c r="Z27040" s="5"/>
    </row>
    <row r="27041" spans="26:26" x14ac:dyDescent="0.2">
      <c r="Z27041" s="5"/>
    </row>
    <row r="27042" spans="26:26" x14ac:dyDescent="0.2">
      <c r="Z27042" s="5"/>
    </row>
    <row r="27043" spans="26:26" x14ac:dyDescent="0.2">
      <c r="Z27043" s="5"/>
    </row>
    <row r="27044" spans="26:26" x14ac:dyDescent="0.2">
      <c r="Z27044" s="5"/>
    </row>
    <row r="27045" spans="26:26" x14ac:dyDescent="0.2">
      <c r="Z27045" s="5"/>
    </row>
    <row r="27046" spans="26:26" x14ac:dyDescent="0.2">
      <c r="Z27046" s="5"/>
    </row>
    <row r="27047" spans="26:26" x14ac:dyDescent="0.2">
      <c r="Z27047" s="5"/>
    </row>
    <row r="27048" spans="26:26" x14ac:dyDescent="0.2">
      <c r="Z27048" s="5"/>
    </row>
    <row r="27049" spans="26:26" x14ac:dyDescent="0.2">
      <c r="Z27049" s="5"/>
    </row>
    <row r="27050" spans="26:26" x14ac:dyDescent="0.2">
      <c r="Z27050" s="5"/>
    </row>
    <row r="27051" spans="26:26" x14ac:dyDescent="0.2">
      <c r="Z27051" s="5"/>
    </row>
    <row r="27052" spans="26:26" x14ac:dyDescent="0.2">
      <c r="Z27052" s="5"/>
    </row>
    <row r="27053" spans="26:26" x14ac:dyDescent="0.2">
      <c r="Z27053" s="5"/>
    </row>
    <row r="27054" spans="26:26" x14ac:dyDescent="0.2">
      <c r="Z27054" s="5"/>
    </row>
    <row r="27055" spans="26:26" x14ac:dyDescent="0.2">
      <c r="Z27055" s="5"/>
    </row>
    <row r="27056" spans="26:26" x14ac:dyDescent="0.2">
      <c r="Z27056" s="5"/>
    </row>
    <row r="27057" spans="26:26" x14ac:dyDescent="0.2">
      <c r="Z27057" s="5"/>
    </row>
    <row r="27058" spans="26:26" x14ac:dyDescent="0.2">
      <c r="Z27058" s="5"/>
    </row>
    <row r="27059" spans="26:26" x14ac:dyDescent="0.2">
      <c r="Z27059" s="5"/>
    </row>
    <row r="27060" spans="26:26" x14ac:dyDescent="0.2">
      <c r="Z27060" s="5"/>
    </row>
    <row r="27061" spans="26:26" x14ac:dyDescent="0.2">
      <c r="Z27061" s="5"/>
    </row>
    <row r="27062" spans="26:26" x14ac:dyDescent="0.2">
      <c r="Z27062" s="5"/>
    </row>
    <row r="27063" spans="26:26" x14ac:dyDescent="0.2">
      <c r="Z27063" s="5"/>
    </row>
    <row r="27064" spans="26:26" x14ac:dyDescent="0.2">
      <c r="Z27064" s="5"/>
    </row>
    <row r="27065" spans="26:26" x14ac:dyDescent="0.2">
      <c r="Z27065" s="5"/>
    </row>
    <row r="27066" spans="26:26" x14ac:dyDescent="0.2">
      <c r="Z27066" s="5"/>
    </row>
    <row r="27067" spans="26:26" x14ac:dyDescent="0.2">
      <c r="Z27067" s="5"/>
    </row>
    <row r="27068" spans="26:26" x14ac:dyDescent="0.2">
      <c r="Z27068" s="5"/>
    </row>
    <row r="27069" spans="26:26" x14ac:dyDescent="0.2">
      <c r="Z27069" s="5"/>
    </row>
    <row r="27070" spans="26:26" x14ac:dyDescent="0.2">
      <c r="Z27070" s="5"/>
    </row>
    <row r="27071" spans="26:26" x14ac:dyDescent="0.2">
      <c r="Z27071" s="5"/>
    </row>
    <row r="27072" spans="26:26" x14ac:dyDescent="0.2">
      <c r="Z27072" s="5"/>
    </row>
    <row r="27073" spans="26:26" x14ac:dyDescent="0.2">
      <c r="Z27073" s="5"/>
    </row>
    <row r="27074" spans="26:26" x14ac:dyDescent="0.2">
      <c r="Z27074" s="5"/>
    </row>
    <row r="27075" spans="26:26" x14ac:dyDescent="0.2">
      <c r="Z27075" s="5"/>
    </row>
    <row r="27076" spans="26:26" x14ac:dyDescent="0.2">
      <c r="Z27076" s="5"/>
    </row>
    <row r="27077" spans="26:26" x14ac:dyDescent="0.2">
      <c r="Z27077" s="5"/>
    </row>
    <row r="27078" spans="26:26" x14ac:dyDescent="0.2">
      <c r="Z27078" s="5"/>
    </row>
    <row r="27079" spans="26:26" x14ac:dyDescent="0.2">
      <c r="Z27079" s="5"/>
    </row>
    <row r="27080" spans="26:26" x14ac:dyDescent="0.2">
      <c r="Z27080" s="5"/>
    </row>
    <row r="27081" spans="26:26" x14ac:dyDescent="0.2">
      <c r="Z27081" s="5"/>
    </row>
    <row r="27082" spans="26:26" x14ac:dyDescent="0.2">
      <c r="Z27082" s="5"/>
    </row>
    <row r="27083" spans="26:26" x14ac:dyDescent="0.2">
      <c r="Z27083" s="5"/>
    </row>
    <row r="27084" spans="26:26" x14ac:dyDescent="0.2">
      <c r="Z27084" s="5"/>
    </row>
    <row r="27085" spans="26:26" x14ac:dyDescent="0.2">
      <c r="Z27085" s="5"/>
    </row>
    <row r="27086" spans="26:26" x14ac:dyDescent="0.2">
      <c r="Z27086" s="5"/>
    </row>
    <row r="27087" spans="26:26" x14ac:dyDescent="0.2">
      <c r="Z27087" s="5"/>
    </row>
    <row r="27088" spans="26:26" x14ac:dyDescent="0.2">
      <c r="Z27088" s="5"/>
    </row>
    <row r="27089" spans="26:26" x14ac:dyDescent="0.2">
      <c r="Z27089" s="5"/>
    </row>
    <row r="27090" spans="26:26" x14ac:dyDescent="0.2">
      <c r="Z27090" s="5"/>
    </row>
    <row r="27091" spans="26:26" x14ac:dyDescent="0.2">
      <c r="Z27091" s="5"/>
    </row>
    <row r="27092" spans="26:26" x14ac:dyDescent="0.2">
      <c r="Z27092" s="5"/>
    </row>
    <row r="27093" spans="26:26" x14ac:dyDescent="0.2">
      <c r="Z27093" s="5"/>
    </row>
    <row r="27094" spans="26:26" x14ac:dyDescent="0.2">
      <c r="Z27094" s="5"/>
    </row>
    <row r="27095" spans="26:26" x14ac:dyDescent="0.2">
      <c r="Z27095" s="5"/>
    </row>
    <row r="27096" spans="26:26" x14ac:dyDescent="0.2">
      <c r="Z27096" s="5"/>
    </row>
    <row r="27097" spans="26:26" x14ac:dyDescent="0.2">
      <c r="Z27097" s="5"/>
    </row>
    <row r="27098" spans="26:26" x14ac:dyDescent="0.2">
      <c r="Z27098" s="5"/>
    </row>
    <row r="27099" spans="26:26" x14ac:dyDescent="0.2">
      <c r="Z27099" s="5"/>
    </row>
    <row r="27100" spans="26:26" x14ac:dyDescent="0.2">
      <c r="Z27100" s="5"/>
    </row>
    <row r="27101" spans="26:26" x14ac:dyDescent="0.2">
      <c r="Z27101" s="5"/>
    </row>
    <row r="27102" spans="26:26" x14ac:dyDescent="0.2">
      <c r="Z27102" s="5"/>
    </row>
    <row r="27103" spans="26:26" x14ac:dyDescent="0.2">
      <c r="Z27103" s="5"/>
    </row>
    <row r="27104" spans="26:26" x14ac:dyDescent="0.2">
      <c r="Z27104" s="5"/>
    </row>
    <row r="27105" spans="26:26" x14ac:dyDescent="0.2">
      <c r="Z27105" s="5"/>
    </row>
    <row r="27106" spans="26:26" x14ac:dyDescent="0.2">
      <c r="Z27106" s="5"/>
    </row>
    <row r="27107" spans="26:26" x14ac:dyDescent="0.2">
      <c r="Z27107" s="5"/>
    </row>
    <row r="27108" spans="26:26" x14ac:dyDescent="0.2">
      <c r="Z27108" s="5"/>
    </row>
    <row r="27109" spans="26:26" x14ac:dyDescent="0.2">
      <c r="Z27109" s="5"/>
    </row>
    <row r="27110" spans="26:26" x14ac:dyDescent="0.2">
      <c r="Z27110" s="5"/>
    </row>
    <row r="27111" spans="26:26" x14ac:dyDescent="0.2">
      <c r="Z27111" s="5"/>
    </row>
    <row r="27112" spans="26:26" x14ac:dyDescent="0.2">
      <c r="Z27112" s="5"/>
    </row>
    <row r="27113" spans="26:26" x14ac:dyDescent="0.2">
      <c r="Z27113" s="5"/>
    </row>
    <row r="27114" spans="26:26" x14ac:dyDescent="0.2">
      <c r="Z27114" s="5"/>
    </row>
    <row r="27115" spans="26:26" x14ac:dyDescent="0.2">
      <c r="Z27115" s="5"/>
    </row>
    <row r="27116" spans="26:26" x14ac:dyDescent="0.2">
      <c r="Z27116" s="5"/>
    </row>
    <row r="27117" spans="26:26" x14ac:dyDescent="0.2">
      <c r="Z27117" s="5"/>
    </row>
    <row r="27118" spans="26:26" x14ac:dyDescent="0.2">
      <c r="Z27118" s="5"/>
    </row>
    <row r="27119" spans="26:26" x14ac:dyDescent="0.2">
      <c r="Z27119" s="5"/>
    </row>
    <row r="27120" spans="26:26" x14ac:dyDescent="0.2">
      <c r="Z27120" s="5"/>
    </row>
    <row r="27121" spans="26:26" x14ac:dyDescent="0.2">
      <c r="Z27121" s="5"/>
    </row>
    <row r="27122" spans="26:26" x14ac:dyDescent="0.2">
      <c r="Z27122" s="5"/>
    </row>
    <row r="27123" spans="26:26" x14ac:dyDescent="0.2">
      <c r="Z27123" s="5"/>
    </row>
    <row r="27124" spans="26:26" x14ac:dyDescent="0.2">
      <c r="Z27124" s="5"/>
    </row>
    <row r="27125" spans="26:26" x14ac:dyDescent="0.2">
      <c r="Z27125" s="5"/>
    </row>
    <row r="27126" spans="26:26" x14ac:dyDescent="0.2">
      <c r="Z27126" s="5"/>
    </row>
    <row r="27127" spans="26:26" x14ac:dyDescent="0.2">
      <c r="Z27127" s="5"/>
    </row>
    <row r="27128" spans="26:26" x14ac:dyDescent="0.2">
      <c r="Z27128" s="5"/>
    </row>
    <row r="27129" spans="26:26" x14ac:dyDescent="0.2">
      <c r="Z27129" s="5"/>
    </row>
    <row r="27130" spans="26:26" x14ac:dyDescent="0.2">
      <c r="Z27130" s="5"/>
    </row>
    <row r="27131" spans="26:26" x14ac:dyDescent="0.2">
      <c r="Z27131" s="5"/>
    </row>
    <row r="27132" spans="26:26" x14ac:dyDescent="0.2">
      <c r="Z27132" s="5"/>
    </row>
    <row r="27133" spans="26:26" x14ac:dyDescent="0.2">
      <c r="Z27133" s="5"/>
    </row>
    <row r="27134" spans="26:26" x14ac:dyDescent="0.2">
      <c r="Z27134" s="5"/>
    </row>
    <row r="27135" spans="26:26" x14ac:dyDescent="0.2">
      <c r="Z27135" s="5"/>
    </row>
    <row r="27136" spans="26:26" x14ac:dyDescent="0.2">
      <c r="Z27136" s="5"/>
    </row>
    <row r="27137" spans="26:26" x14ac:dyDescent="0.2">
      <c r="Z27137" s="5"/>
    </row>
    <row r="27138" spans="26:26" x14ac:dyDescent="0.2">
      <c r="Z27138" s="5"/>
    </row>
    <row r="27139" spans="26:26" x14ac:dyDescent="0.2">
      <c r="Z27139" s="5"/>
    </row>
    <row r="27140" spans="26:26" x14ac:dyDescent="0.2">
      <c r="Z27140" s="5"/>
    </row>
    <row r="27141" spans="26:26" x14ac:dyDescent="0.2">
      <c r="Z27141" s="5"/>
    </row>
    <row r="27142" spans="26:26" x14ac:dyDescent="0.2">
      <c r="Z27142" s="5"/>
    </row>
    <row r="27143" spans="26:26" x14ac:dyDescent="0.2">
      <c r="Z27143" s="5"/>
    </row>
    <row r="27144" spans="26:26" x14ac:dyDescent="0.2">
      <c r="Z27144" s="5"/>
    </row>
    <row r="27145" spans="26:26" x14ac:dyDescent="0.2">
      <c r="Z27145" s="5"/>
    </row>
    <row r="27146" spans="26:26" x14ac:dyDescent="0.2">
      <c r="Z27146" s="5"/>
    </row>
    <row r="27147" spans="26:26" x14ac:dyDescent="0.2">
      <c r="Z27147" s="5"/>
    </row>
    <row r="27148" spans="26:26" x14ac:dyDescent="0.2">
      <c r="Z27148" s="5"/>
    </row>
    <row r="27149" spans="26:26" x14ac:dyDescent="0.2">
      <c r="Z27149" s="5"/>
    </row>
    <row r="27150" spans="26:26" x14ac:dyDescent="0.2">
      <c r="Z27150" s="5"/>
    </row>
    <row r="27151" spans="26:26" x14ac:dyDescent="0.2">
      <c r="Z27151" s="5"/>
    </row>
    <row r="27152" spans="26:26" x14ac:dyDescent="0.2">
      <c r="Z27152" s="5"/>
    </row>
    <row r="27153" spans="26:26" x14ac:dyDescent="0.2">
      <c r="Z27153" s="5"/>
    </row>
    <row r="27154" spans="26:26" x14ac:dyDescent="0.2">
      <c r="Z27154" s="5"/>
    </row>
    <row r="27155" spans="26:26" x14ac:dyDescent="0.2">
      <c r="Z27155" s="5"/>
    </row>
    <row r="27156" spans="26:26" x14ac:dyDescent="0.2">
      <c r="Z27156" s="5"/>
    </row>
    <row r="27157" spans="26:26" x14ac:dyDescent="0.2">
      <c r="Z27157" s="5"/>
    </row>
    <row r="27158" spans="26:26" x14ac:dyDescent="0.2">
      <c r="Z27158" s="5"/>
    </row>
    <row r="27159" spans="26:26" x14ac:dyDescent="0.2">
      <c r="Z27159" s="5"/>
    </row>
    <row r="27160" spans="26:26" x14ac:dyDescent="0.2">
      <c r="Z27160" s="5"/>
    </row>
    <row r="27161" spans="26:26" x14ac:dyDescent="0.2">
      <c r="Z27161" s="5"/>
    </row>
    <row r="27162" spans="26:26" x14ac:dyDescent="0.2">
      <c r="Z27162" s="5"/>
    </row>
    <row r="27163" spans="26:26" x14ac:dyDescent="0.2">
      <c r="Z27163" s="5"/>
    </row>
    <row r="27164" spans="26:26" x14ac:dyDescent="0.2">
      <c r="Z27164" s="5"/>
    </row>
    <row r="27165" spans="26:26" x14ac:dyDescent="0.2">
      <c r="Z27165" s="5"/>
    </row>
    <row r="27166" spans="26:26" x14ac:dyDescent="0.2">
      <c r="Z27166" s="5"/>
    </row>
    <row r="27167" spans="26:26" x14ac:dyDescent="0.2">
      <c r="Z27167" s="5"/>
    </row>
    <row r="27168" spans="26:26" x14ac:dyDescent="0.2">
      <c r="Z27168" s="5"/>
    </row>
    <row r="27169" spans="26:26" x14ac:dyDescent="0.2">
      <c r="Z27169" s="5"/>
    </row>
    <row r="27170" spans="26:26" x14ac:dyDescent="0.2">
      <c r="Z27170" s="5"/>
    </row>
    <row r="27171" spans="26:26" x14ac:dyDescent="0.2">
      <c r="Z27171" s="5"/>
    </row>
    <row r="27172" spans="26:26" x14ac:dyDescent="0.2">
      <c r="Z27172" s="5"/>
    </row>
    <row r="27173" spans="26:26" x14ac:dyDescent="0.2">
      <c r="Z27173" s="5"/>
    </row>
    <row r="27174" spans="26:26" x14ac:dyDescent="0.2">
      <c r="Z27174" s="5"/>
    </row>
    <row r="27175" spans="26:26" x14ac:dyDescent="0.2">
      <c r="Z27175" s="5"/>
    </row>
    <row r="27176" spans="26:26" x14ac:dyDescent="0.2">
      <c r="Z27176" s="5"/>
    </row>
    <row r="27177" spans="26:26" x14ac:dyDescent="0.2">
      <c r="Z27177" s="5"/>
    </row>
    <row r="27178" spans="26:26" x14ac:dyDescent="0.2">
      <c r="Z27178" s="5"/>
    </row>
    <row r="27179" spans="26:26" x14ac:dyDescent="0.2">
      <c r="Z27179" s="5"/>
    </row>
    <row r="27180" spans="26:26" x14ac:dyDescent="0.2">
      <c r="Z27180" s="5"/>
    </row>
    <row r="27181" spans="26:26" x14ac:dyDescent="0.2">
      <c r="Z27181" s="5"/>
    </row>
    <row r="27182" spans="26:26" x14ac:dyDescent="0.2">
      <c r="Z27182" s="5"/>
    </row>
    <row r="27183" spans="26:26" x14ac:dyDescent="0.2">
      <c r="Z27183" s="5"/>
    </row>
    <row r="27184" spans="26:26" x14ac:dyDescent="0.2">
      <c r="Z27184" s="5"/>
    </row>
    <row r="27185" spans="26:26" x14ac:dyDescent="0.2">
      <c r="Z27185" s="5"/>
    </row>
    <row r="27186" spans="26:26" x14ac:dyDescent="0.2">
      <c r="Z27186" s="5"/>
    </row>
    <row r="27187" spans="26:26" x14ac:dyDescent="0.2">
      <c r="Z27187" s="5"/>
    </row>
    <row r="27188" spans="26:26" x14ac:dyDescent="0.2">
      <c r="Z27188" s="5"/>
    </row>
    <row r="27189" spans="26:26" x14ac:dyDescent="0.2">
      <c r="Z27189" s="5"/>
    </row>
    <row r="27190" spans="26:26" x14ac:dyDescent="0.2">
      <c r="Z27190" s="5"/>
    </row>
    <row r="27191" spans="26:26" x14ac:dyDescent="0.2">
      <c r="Z27191" s="5"/>
    </row>
    <row r="27192" spans="26:26" x14ac:dyDescent="0.2">
      <c r="Z27192" s="5"/>
    </row>
    <row r="27193" spans="26:26" x14ac:dyDescent="0.2">
      <c r="Z27193" s="5"/>
    </row>
    <row r="27194" spans="26:26" x14ac:dyDescent="0.2">
      <c r="Z27194" s="5"/>
    </row>
    <row r="27195" spans="26:26" x14ac:dyDescent="0.2">
      <c r="Z27195" s="5"/>
    </row>
    <row r="27196" spans="26:26" x14ac:dyDescent="0.2">
      <c r="Z27196" s="5"/>
    </row>
    <row r="27197" spans="26:26" x14ac:dyDescent="0.2">
      <c r="Z27197" s="5"/>
    </row>
    <row r="27198" spans="26:26" x14ac:dyDescent="0.2">
      <c r="Z27198" s="5"/>
    </row>
    <row r="27199" spans="26:26" x14ac:dyDescent="0.2">
      <c r="Z27199" s="5"/>
    </row>
    <row r="27200" spans="26:26" x14ac:dyDescent="0.2">
      <c r="Z27200" s="5"/>
    </row>
    <row r="27201" spans="26:26" x14ac:dyDescent="0.2">
      <c r="Z27201" s="5"/>
    </row>
    <row r="27202" spans="26:26" x14ac:dyDescent="0.2">
      <c r="Z27202" s="5"/>
    </row>
    <row r="27203" spans="26:26" x14ac:dyDescent="0.2">
      <c r="Z27203" s="5"/>
    </row>
    <row r="27204" spans="26:26" x14ac:dyDescent="0.2">
      <c r="Z27204" s="5"/>
    </row>
    <row r="27205" spans="26:26" x14ac:dyDescent="0.2">
      <c r="Z27205" s="5"/>
    </row>
    <row r="27206" spans="26:26" x14ac:dyDescent="0.2">
      <c r="Z27206" s="5"/>
    </row>
    <row r="27207" spans="26:26" x14ac:dyDescent="0.2">
      <c r="Z27207" s="5"/>
    </row>
    <row r="27208" spans="26:26" x14ac:dyDescent="0.2">
      <c r="Z27208" s="5"/>
    </row>
    <row r="27209" spans="26:26" x14ac:dyDescent="0.2">
      <c r="Z27209" s="5"/>
    </row>
    <row r="27210" spans="26:26" x14ac:dyDescent="0.2">
      <c r="Z27210" s="5"/>
    </row>
    <row r="27211" spans="26:26" x14ac:dyDescent="0.2">
      <c r="Z27211" s="5"/>
    </row>
    <row r="27212" spans="26:26" x14ac:dyDescent="0.2">
      <c r="Z27212" s="5"/>
    </row>
    <row r="27213" spans="26:26" x14ac:dyDescent="0.2">
      <c r="Z27213" s="5"/>
    </row>
    <row r="27214" spans="26:26" x14ac:dyDescent="0.2">
      <c r="Z27214" s="5"/>
    </row>
    <row r="27215" spans="26:26" x14ac:dyDescent="0.2">
      <c r="Z27215" s="5"/>
    </row>
    <row r="27216" spans="26:26" x14ac:dyDescent="0.2">
      <c r="Z27216" s="5"/>
    </row>
    <row r="27217" spans="26:26" x14ac:dyDescent="0.2">
      <c r="Z27217" s="5"/>
    </row>
    <row r="27218" spans="26:26" x14ac:dyDescent="0.2">
      <c r="Z27218" s="5"/>
    </row>
    <row r="27219" spans="26:26" x14ac:dyDescent="0.2">
      <c r="Z27219" s="5"/>
    </row>
    <row r="27220" spans="26:26" x14ac:dyDescent="0.2">
      <c r="Z27220" s="5"/>
    </row>
    <row r="27221" spans="26:26" x14ac:dyDescent="0.2">
      <c r="Z27221" s="5"/>
    </row>
    <row r="27222" spans="26:26" x14ac:dyDescent="0.2">
      <c r="Z27222" s="5"/>
    </row>
    <row r="27223" spans="26:26" x14ac:dyDescent="0.2">
      <c r="Z27223" s="5"/>
    </row>
    <row r="27224" spans="26:26" x14ac:dyDescent="0.2">
      <c r="Z27224" s="5"/>
    </row>
    <row r="27225" spans="26:26" x14ac:dyDescent="0.2">
      <c r="Z27225" s="5"/>
    </row>
    <row r="27226" spans="26:26" x14ac:dyDescent="0.2">
      <c r="Z27226" s="5"/>
    </row>
    <row r="27227" spans="26:26" x14ac:dyDescent="0.2">
      <c r="Z27227" s="5"/>
    </row>
    <row r="27228" spans="26:26" x14ac:dyDescent="0.2">
      <c r="Z27228" s="5"/>
    </row>
    <row r="27229" spans="26:26" x14ac:dyDescent="0.2">
      <c r="Z27229" s="5"/>
    </row>
    <row r="27230" spans="26:26" x14ac:dyDescent="0.2">
      <c r="Z27230" s="5"/>
    </row>
    <row r="27231" spans="26:26" x14ac:dyDescent="0.2">
      <c r="Z27231" s="5"/>
    </row>
    <row r="27232" spans="26:26" x14ac:dyDescent="0.2">
      <c r="Z27232" s="5"/>
    </row>
    <row r="27233" spans="26:26" x14ac:dyDescent="0.2">
      <c r="Z27233" s="5"/>
    </row>
    <row r="27234" spans="26:26" x14ac:dyDescent="0.2">
      <c r="Z27234" s="5"/>
    </row>
    <row r="27235" spans="26:26" x14ac:dyDescent="0.2">
      <c r="Z27235" s="5"/>
    </row>
    <row r="27236" spans="26:26" x14ac:dyDescent="0.2">
      <c r="Z27236" s="5"/>
    </row>
    <row r="27237" spans="26:26" x14ac:dyDescent="0.2">
      <c r="Z27237" s="5"/>
    </row>
    <row r="27238" spans="26:26" x14ac:dyDescent="0.2">
      <c r="Z27238" s="5"/>
    </row>
    <row r="27239" spans="26:26" x14ac:dyDescent="0.2">
      <c r="Z27239" s="5"/>
    </row>
    <row r="27240" spans="26:26" x14ac:dyDescent="0.2">
      <c r="Z27240" s="5"/>
    </row>
    <row r="27241" spans="26:26" x14ac:dyDescent="0.2">
      <c r="Z27241" s="5"/>
    </row>
    <row r="27242" spans="26:26" x14ac:dyDescent="0.2">
      <c r="Z27242" s="5"/>
    </row>
    <row r="27243" spans="26:26" x14ac:dyDescent="0.2">
      <c r="Z27243" s="5"/>
    </row>
    <row r="27244" spans="26:26" x14ac:dyDescent="0.2">
      <c r="Z27244" s="5"/>
    </row>
    <row r="27245" spans="26:26" x14ac:dyDescent="0.2">
      <c r="Z27245" s="5"/>
    </row>
    <row r="27246" spans="26:26" x14ac:dyDescent="0.2">
      <c r="Z27246" s="5"/>
    </row>
    <row r="27247" spans="26:26" x14ac:dyDescent="0.2">
      <c r="Z27247" s="5"/>
    </row>
    <row r="27248" spans="26:26" x14ac:dyDescent="0.2">
      <c r="Z27248" s="5"/>
    </row>
    <row r="27249" spans="26:26" x14ac:dyDescent="0.2">
      <c r="Z27249" s="5"/>
    </row>
    <row r="27250" spans="26:26" x14ac:dyDescent="0.2">
      <c r="Z27250" s="5"/>
    </row>
    <row r="27251" spans="26:26" x14ac:dyDescent="0.2">
      <c r="Z27251" s="5"/>
    </row>
    <row r="27252" spans="26:26" x14ac:dyDescent="0.2">
      <c r="Z27252" s="5"/>
    </row>
    <row r="27253" spans="26:26" x14ac:dyDescent="0.2">
      <c r="Z27253" s="5"/>
    </row>
    <row r="27254" spans="26:26" x14ac:dyDescent="0.2">
      <c r="Z27254" s="5"/>
    </row>
    <row r="27255" spans="26:26" x14ac:dyDescent="0.2">
      <c r="Z27255" s="5"/>
    </row>
    <row r="27256" spans="26:26" x14ac:dyDescent="0.2">
      <c r="Z27256" s="5"/>
    </row>
    <row r="27257" spans="26:26" x14ac:dyDescent="0.2">
      <c r="Z27257" s="5"/>
    </row>
    <row r="27258" spans="26:26" x14ac:dyDescent="0.2">
      <c r="Z27258" s="5"/>
    </row>
    <row r="27259" spans="26:26" x14ac:dyDescent="0.2">
      <c r="Z27259" s="5"/>
    </row>
    <row r="27260" spans="26:26" x14ac:dyDescent="0.2">
      <c r="Z27260" s="5"/>
    </row>
    <row r="27261" spans="26:26" x14ac:dyDescent="0.2">
      <c r="Z27261" s="5"/>
    </row>
    <row r="27262" spans="26:26" x14ac:dyDescent="0.2">
      <c r="Z27262" s="5"/>
    </row>
    <row r="27263" spans="26:26" x14ac:dyDescent="0.2">
      <c r="Z27263" s="5"/>
    </row>
    <row r="27264" spans="26:26" x14ac:dyDescent="0.2">
      <c r="Z27264" s="5"/>
    </row>
    <row r="27265" spans="26:26" x14ac:dyDescent="0.2">
      <c r="Z27265" s="5"/>
    </row>
    <row r="27266" spans="26:26" x14ac:dyDescent="0.2">
      <c r="Z27266" s="5"/>
    </row>
    <row r="27267" spans="26:26" x14ac:dyDescent="0.2">
      <c r="Z27267" s="5"/>
    </row>
    <row r="27268" spans="26:26" x14ac:dyDescent="0.2">
      <c r="Z27268" s="5"/>
    </row>
    <row r="27269" spans="26:26" x14ac:dyDescent="0.2">
      <c r="Z27269" s="5"/>
    </row>
    <row r="27270" spans="26:26" x14ac:dyDescent="0.2">
      <c r="Z27270" s="5"/>
    </row>
    <row r="27271" spans="26:26" x14ac:dyDescent="0.2">
      <c r="Z27271" s="5"/>
    </row>
    <row r="27272" spans="26:26" x14ac:dyDescent="0.2">
      <c r="Z27272" s="5"/>
    </row>
    <row r="27273" spans="26:26" x14ac:dyDescent="0.2">
      <c r="Z27273" s="5"/>
    </row>
    <row r="27274" spans="26:26" x14ac:dyDescent="0.2">
      <c r="Z27274" s="5"/>
    </row>
    <row r="27275" spans="26:26" x14ac:dyDescent="0.2">
      <c r="Z27275" s="5"/>
    </row>
    <row r="27276" spans="26:26" x14ac:dyDescent="0.2">
      <c r="Z27276" s="5"/>
    </row>
    <row r="27277" spans="26:26" x14ac:dyDescent="0.2">
      <c r="Z27277" s="5"/>
    </row>
    <row r="27278" spans="26:26" x14ac:dyDescent="0.2">
      <c r="Z27278" s="5"/>
    </row>
    <row r="27279" spans="26:26" x14ac:dyDescent="0.2">
      <c r="Z27279" s="5"/>
    </row>
    <row r="27280" spans="26:26" x14ac:dyDescent="0.2">
      <c r="Z27280" s="5"/>
    </row>
    <row r="27281" spans="26:26" x14ac:dyDescent="0.2">
      <c r="Z27281" s="5"/>
    </row>
    <row r="27282" spans="26:26" x14ac:dyDescent="0.2">
      <c r="Z27282" s="5"/>
    </row>
    <row r="27283" spans="26:26" x14ac:dyDescent="0.2">
      <c r="Z27283" s="5"/>
    </row>
    <row r="27284" spans="26:26" x14ac:dyDescent="0.2">
      <c r="Z27284" s="5"/>
    </row>
    <row r="27285" spans="26:26" x14ac:dyDescent="0.2">
      <c r="Z27285" s="5"/>
    </row>
    <row r="27286" spans="26:26" x14ac:dyDescent="0.2">
      <c r="Z27286" s="5"/>
    </row>
    <row r="27287" spans="26:26" x14ac:dyDescent="0.2">
      <c r="Z27287" s="5"/>
    </row>
    <row r="27288" spans="26:26" x14ac:dyDescent="0.2">
      <c r="Z27288" s="5"/>
    </row>
    <row r="27289" spans="26:26" x14ac:dyDescent="0.2">
      <c r="Z27289" s="5"/>
    </row>
    <row r="27290" spans="26:26" x14ac:dyDescent="0.2">
      <c r="Z27290" s="5"/>
    </row>
    <row r="27291" spans="26:26" x14ac:dyDescent="0.2">
      <c r="Z27291" s="5"/>
    </row>
    <row r="27292" spans="26:26" x14ac:dyDescent="0.2">
      <c r="Z27292" s="5"/>
    </row>
    <row r="27293" spans="26:26" x14ac:dyDescent="0.2">
      <c r="Z27293" s="5"/>
    </row>
    <row r="27294" spans="26:26" x14ac:dyDescent="0.2">
      <c r="Z27294" s="5"/>
    </row>
    <row r="27295" spans="26:26" x14ac:dyDescent="0.2">
      <c r="Z27295" s="5"/>
    </row>
    <row r="27296" spans="26:26" x14ac:dyDescent="0.2">
      <c r="Z27296" s="5"/>
    </row>
    <row r="27297" spans="26:26" x14ac:dyDescent="0.2">
      <c r="Z27297" s="5"/>
    </row>
    <row r="27298" spans="26:26" x14ac:dyDescent="0.2">
      <c r="Z27298" s="5"/>
    </row>
    <row r="27299" spans="26:26" x14ac:dyDescent="0.2">
      <c r="Z27299" s="5"/>
    </row>
    <row r="27300" spans="26:26" x14ac:dyDescent="0.2">
      <c r="Z27300" s="5"/>
    </row>
    <row r="27301" spans="26:26" x14ac:dyDescent="0.2">
      <c r="Z27301" s="5"/>
    </row>
    <row r="27302" spans="26:26" x14ac:dyDescent="0.2">
      <c r="Z27302" s="5"/>
    </row>
    <row r="27303" spans="26:26" x14ac:dyDescent="0.2">
      <c r="Z27303" s="5"/>
    </row>
    <row r="27304" spans="26:26" x14ac:dyDescent="0.2">
      <c r="Z27304" s="5"/>
    </row>
    <row r="27305" spans="26:26" x14ac:dyDescent="0.2">
      <c r="Z27305" s="5"/>
    </row>
    <row r="27306" spans="26:26" x14ac:dyDescent="0.2">
      <c r="Z27306" s="5"/>
    </row>
    <row r="27307" spans="26:26" x14ac:dyDescent="0.2">
      <c r="Z27307" s="5"/>
    </row>
    <row r="27308" spans="26:26" x14ac:dyDescent="0.2">
      <c r="Z27308" s="5"/>
    </row>
    <row r="27309" spans="26:26" x14ac:dyDescent="0.2">
      <c r="Z27309" s="5"/>
    </row>
    <row r="27310" spans="26:26" x14ac:dyDescent="0.2">
      <c r="Z27310" s="5"/>
    </row>
    <row r="27311" spans="26:26" x14ac:dyDescent="0.2">
      <c r="Z27311" s="5"/>
    </row>
    <row r="27312" spans="26:26" x14ac:dyDescent="0.2">
      <c r="Z27312" s="5"/>
    </row>
    <row r="27313" spans="26:26" x14ac:dyDescent="0.2">
      <c r="Z27313" s="5"/>
    </row>
    <row r="27314" spans="26:26" x14ac:dyDescent="0.2">
      <c r="Z27314" s="5"/>
    </row>
    <row r="27315" spans="26:26" x14ac:dyDescent="0.2">
      <c r="Z27315" s="5"/>
    </row>
    <row r="27316" spans="26:26" x14ac:dyDescent="0.2">
      <c r="Z27316" s="5"/>
    </row>
    <row r="27317" spans="26:26" x14ac:dyDescent="0.2">
      <c r="Z27317" s="5"/>
    </row>
    <row r="27318" spans="26:26" x14ac:dyDescent="0.2">
      <c r="Z27318" s="5"/>
    </row>
    <row r="27319" spans="26:26" x14ac:dyDescent="0.2">
      <c r="Z27319" s="5"/>
    </row>
    <row r="27320" spans="26:26" x14ac:dyDescent="0.2">
      <c r="Z27320" s="5"/>
    </row>
    <row r="27321" spans="26:26" x14ac:dyDescent="0.2">
      <c r="Z27321" s="5"/>
    </row>
    <row r="27322" spans="26:26" x14ac:dyDescent="0.2">
      <c r="Z27322" s="5"/>
    </row>
    <row r="27323" spans="26:26" x14ac:dyDescent="0.2">
      <c r="Z27323" s="5"/>
    </row>
    <row r="27324" spans="26:26" x14ac:dyDescent="0.2">
      <c r="Z27324" s="5"/>
    </row>
    <row r="27325" spans="26:26" x14ac:dyDescent="0.2">
      <c r="Z27325" s="5"/>
    </row>
    <row r="27326" spans="26:26" x14ac:dyDescent="0.2">
      <c r="Z27326" s="5"/>
    </row>
    <row r="27327" spans="26:26" x14ac:dyDescent="0.2">
      <c r="Z27327" s="5"/>
    </row>
    <row r="27328" spans="26:26" x14ac:dyDescent="0.2">
      <c r="Z27328" s="5"/>
    </row>
    <row r="27329" spans="26:26" x14ac:dyDescent="0.2">
      <c r="Z27329" s="5"/>
    </row>
    <row r="27330" spans="26:26" x14ac:dyDescent="0.2">
      <c r="Z27330" s="5"/>
    </row>
    <row r="27331" spans="26:26" x14ac:dyDescent="0.2">
      <c r="Z27331" s="5"/>
    </row>
    <row r="27332" spans="26:26" x14ac:dyDescent="0.2">
      <c r="Z27332" s="5"/>
    </row>
    <row r="27333" spans="26:26" x14ac:dyDescent="0.2">
      <c r="Z27333" s="5"/>
    </row>
    <row r="27334" spans="26:26" x14ac:dyDescent="0.2">
      <c r="Z27334" s="5"/>
    </row>
    <row r="27335" spans="26:26" x14ac:dyDescent="0.2">
      <c r="Z27335" s="5"/>
    </row>
    <row r="27336" spans="26:26" x14ac:dyDescent="0.2">
      <c r="Z27336" s="5"/>
    </row>
    <row r="27337" spans="26:26" x14ac:dyDescent="0.2">
      <c r="Z27337" s="5"/>
    </row>
    <row r="27338" spans="26:26" x14ac:dyDescent="0.2">
      <c r="Z27338" s="5"/>
    </row>
    <row r="27339" spans="26:26" x14ac:dyDescent="0.2">
      <c r="Z27339" s="5"/>
    </row>
    <row r="27340" spans="26:26" x14ac:dyDescent="0.2">
      <c r="Z27340" s="5"/>
    </row>
    <row r="27341" spans="26:26" x14ac:dyDescent="0.2">
      <c r="Z27341" s="5"/>
    </row>
    <row r="27342" spans="26:26" x14ac:dyDescent="0.2">
      <c r="Z27342" s="5"/>
    </row>
    <row r="27343" spans="26:26" x14ac:dyDescent="0.2">
      <c r="Z27343" s="5"/>
    </row>
    <row r="27344" spans="26:26" x14ac:dyDescent="0.2">
      <c r="Z27344" s="5"/>
    </row>
    <row r="27345" spans="26:26" x14ac:dyDescent="0.2">
      <c r="Z27345" s="5"/>
    </row>
    <row r="27346" spans="26:26" x14ac:dyDescent="0.2">
      <c r="Z27346" s="5"/>
    </row>
    <row r="27347" spans="26:26" x14ac:dyDescent="0.2">
      <c r="Z27347" s="5"/>
    </row>
    <row r="27348" spans="26:26" x14ac:dyDescent="0.2">
      <c r="Z27348" s="5"/>
    </row>
    <row r="27349" spans="26:26" x14ac:dyDescent="0.2">
      <c r="Z27349" s="5"/>
    </row>
    <row r="27350" spans="26:26" x14ac:dyDescent="0.2">
      <c r="Z27350" s="5"/>
    </row>
    <row r="27351" spans="26:26" x14ac:dyDescent="0.2">
      <c r="Z27351" s="5"/>
    </row>
    <row r="27352" spans="26:26" x14ac:dyDescent="0.2">
      <c r="Z27352" s="5"/>
    </row>
    <row r="27353" spans="26:26" x14ac:dyDescent="0.2">
      <c r="Z27353" s="5"/>
    </row>
    <row r="27354" spans="26:26" x14ac:dyDescent="0.2">
      <c r="Z27354" s="5"/>
    </row>
    <row r="27355" spans="26:26" x14ac:dyDescent="0.2">
      <c r="Z27355" s="5"/>
    </row>
    <row r="27356" spans="26:26" x14ac:dyDescent="0.2">
      <c r="Z27356" s="5"/>
    </row>
    <row r="27357" spans="26:26" x14ac:dyDescent="0.2">
      <c r="Z27357" s="5"/>
    </row>
    <row r="27358" spans="26:26" x14ac:dyDescent="0.2">
      <c r="Z27358" s="5"/>
    </row>
    <row r="27359" spans="26:26" x14ac:dyDescent="0.2">
      <c r="Z27359" s="5"/>
    </row>
    <row r="27360" spans="26:26" x14ac:dyDescent="0.2">
      <c r="Z27360" s="5"/>
    </row>
    <row r="27361" spans="26:26" x14ac:dyDescent="0.2">
      <c r="Z27361" s="5"/>
    </row>
    <row r="27362" spans="26:26" x14ac:dyDescent="0.2">
      <c r="Z27362" s="5"/>
    </row>
    <row r="27363" spans="26:26" x14ac:dyDescent="0.2">
      <c r="Z27363" s="5"/>
    </row>
    <row r="27364" spans="26:26" x14ac:dyDescent="0.2">
      <c r="Z27364" s="5"/>
    </row>
    <row r="27365" spans="26:26" x14ac:dyDescent="0.2">
      <c r="Z27365" s="5"/>
    </row>
    <row r="27366" spans="26:26" x14ac:dyDescent="0.2">
      <c r="Z27366" s="5"/>
    </row>
    <row r="27367" spans="26:26" x14ac:dyDescent="0.2">
      <c r="Z27367" s="5"/>
    </row>
    <row r="27368" spans="26:26" x14ac:dyDescent="0.2">
      <c r="Z27368" s="5"/>
    </row>
    <row r="27369" spans="26:26" x14ac:dyDescent="0.2">
      <c r="Z27369" s="5"/>
    </row>
    <row r="27370" spans="26:26" x14ac:dyDescent="0.2">
      <c r="Z27370" s="5"/>
    </row>
    <row r="27371" spans="26:26" x14ac:dyDescent="0.2">
      <c r="Z27371" s="5"/>
    </row>
    <row r="27372" spans="26:26" x14ac:dyDescent="0.2">
      <c r="Z27372" s="5"/>
    </row>
    <row r="27373" spans="26:26" x14ac:dyDescent="0.2">
      <c r="Z27373" s="5"/>
    </row>
    <row r="27374" spans="26:26" x14ac:dyDescent="0.2">
      <c r="Z27374" s="5"/>
    </row>
    <row r="27375" spans="26:26" x14ac:dyDescent="0.2">
      <c r="Z27375" s="5"/>
    </row>
    <row r="27376" spans="26:26" x14ac:dyDescent="0.2">
      <c r="Z27376" s="5"/>
    </row>
    <row r="27377" spans="26:26" x14ac:dyDescent="0.2">
      <c r="Z27377" s="5"/>
    </row>
    <row r="27378" spans="26:26" x14ac:dyDescent="0.2">
      <c r="Z27378" s="5"/>
    </row>
    <row r="27379" spans="26:26" x14ac:dyDescent="0.2">
      <c r="Z27379" s="5"/>
    </row>
    <row r="27380" spans="26:26" x14ac:dyDescent="0.2">
      <c r="Z27380" s="5"/>
    </row>
    <row r="27381" spans="26:26" x14ac:dyDescent="0.2">
      <c r="Z27381" s="5"/>
    </row>
    <row r="27382" spans="26:26" x14ac:dyDescent="0.2">
      <c r="Z27382" s="5"/>
    </row>
    <row r="27383" spans="26:26" x14ac:dyDescent="0.2">
      <c r="Z27383" s="5"/>
    </row>
    <row r="27384" spans="26:26" x14ac:dyDescent="0.2">
      <c r="Z27384" s="5"/>
    </row>
    <row r="27385" spans="26:26" x14ac:dyDescent="0.2">
      <c r="Z27385" s="5"/>
    </row>
    <row r="27386" spans="26:26" x14ac:dyDescent="0.2">
      <c r="Z27386" s="5"/>
    </row>
    <row r="27387" spans="26:26" x14ac:dyDescent="0.2">
      <c r="Z27387" s="5"/>
    </row>
    <row r="27388" spans="26:26" x14ac:dyDescent="0.2">
      <c r="Z27388" s="5"/>
    </row>
    <row r="27389" spans="26:26" x14ac:dyDescent="0.2">
      <c r="Z27389" s="5"/>
    </row>
    <row r="27390" spans="26:26" x14ac:dyDescent="0.2">
      <c r="Z27390" s="5"/>
    </row>
    <row r="27391" spans="26:26" x14ac:dyDescent="0.2">
      <c r="Z27391" s="5"/>
    </row>
    <row r="27392" spans="26:26" x14ac:dyDescent="0.2">
      <c r="Z27392" s="5"/>
    </row>
    <row r="27393" spans="26:26" x14ac:dyDescent="0.2">
      <c r="Z27393" s="5"/>
    </row>
    <row r="27394" spans="26:26" x14ac:dyDescent="0.2">
      <c r="Z27394" s="5"/>
    </row>
    <row r="27395" spans="26:26" x14ac:dyDescent="0.2">
      <c r="Z27395" s="5"/>
    </row>
    <row r="27396" spans="26:26" x14ac:dyDescent="0.2">
      <c r="Z27396" s="5"/>
    </row>
    <row r="27397" spans="26:26" x14ac:dyDescent="0.2">
      <c r="Z27397" s="5"/>
    </row>
    <row r="27398" spans="26:26" x14ac:dyDescent="0.2">
      <c r="Z27398" s="5"/>
    </row>
    <row r="27399" spans="26:26" x14ac:dyDescent="0.2">
      <c r="Z27399" s="5"/>
    </row>
    <row r="27400" spans="26:26" x14ac:dyDescent="0.2">
      <c r="Z27400" s="5"/>
    </row>
    <row r="27401" spans="26:26" x14ac:dyDescent="0.2">
      <c r="Z27401" s="5"/>
    </row>
    <row r="27402" spans="26:26" x14ac:dyDescent="0.2">
      <c r="Z27402" s="5"/>
    </row>
    <row r="27403" spans="26:26" x14ac:dyDescent="0.2">
      <c r="Z27403" s="5"/>
    </row>
    <row r="27404" spans="26:26" x14ac:dyDescent="0.2">
      <c r="Z27404" s="5"/>
    </row>
    <row r="27405" spans="26:26" x14ac:dyDescent="0.2">
      <c r="Z27405" s="5"/>
    </row>
    <row r="27406" spans="26:26" x14ac:dyDescent="0.2">
      <c r="Z27406" s="5"/>
    </row>
    <row r="27407" spans="26:26" x14ac:dyDescent="0.2">
      <c r="Z27407" s="5"/>
    </row>
    <row r="27408" spans="26:26" x14ac:dyDescent="0.2">
      <c r="Z27408" s="5"/>
    </row>
    <row r="27409" spans="26:26" x14ac:dyDescent="0.2">
      <c r="Z27409" s="5"/>
    </row>
    <row r="27410" spans="26:26" x14ac:dyDescent="0.2">
      <c r="Z27410" s="5"/>
    </row>
    <row r="27411" spans="26:26" x14ac:dyDescent="0.2">
      <c r="Z27411" s="5"/>
    </row>
    <row r="27412" spans="26:26" x14ac:dyDescent="0.2">
      <c r="Z27412" s="5"/>
    </row>
    <row r="27413" spans="26:26" x14ac:dyDescent="0.2">
      <c r="Z27413" s="5"/>
    </row>
    <row r="27414" spans="26:26" x14ac:dyDescent="0.2">
      <c r="Z27414" s="5"/>
    </row>
    <row r="27415" spans="26:26" x14ac:dyDescent="0.2">
      <c r="Z27415" s="5"/>
    </row>
    <row r="27416" spans="26:26" x14ac:dyDescent="0.2">
      <c r="Z27416" s="5"/>
    </row>
    <row r="27417" spans="26:26" x14ac:dyDescent="0.2">
      <c r="Z27417" s="5"/>
    </row>
    <row r="27418" spans="26:26" x14ac:dyDescent="0.2">
      <c r="Z27418" s="5"/>
    </row>
    <row r="27419" spans="26:26" x14ac:dyDescent="0.2">
      <c r="Z27419" s="5"/>
    </row>
    <row r="27420" spans="26:26" x14ac:dyDescent="0.2">
      <c r="Z27420" s="5"/>
    </row>
    <row r="27421" spans="26:26" x14ac:dyDescent="0.2">
      <c r="Z27421" s="5"/>
    </row>
    <row r="27422" spans="26:26" x14ac:dyDescent="0.2">
      <c r="Z27422" s="5"/>
    </row>
    <row r="27423" spans="26:26" x14ac:dyDescent="0.2">
      <c r="Z27423" s="5"/>
    </row>
    <row r="27424" spans="26:26" x14ac:dyDescent="0.2">
      <c r="Z27424" s="5"/>
    </row>
    <row r="27425" spans="26:26" x14ac:dyDescent="0.2">
      <c r="Z27425" s="5"/>
    </row>
    <row r="27426" spans="26:26" x14ac:dyDescent="0.2">
      <c r="Z27426" s="5"/>
    </row>
    <row r="27427" spans="26:26" x14ac:dyDescent="0.2">
      <c r="Z27427" s="5"/>
    </row>
    <row r="27428" spans="26:26" x14ac:dyDescent="0.2">
      <c r="Z27428" s="5"/>
    </row>
    <row r="27429" spans="26:26" x14ac:dyDescent="0.2">
      <c r="Z27429" s="5"/>
    </row>
    <row r="27430" spans="26:26" x14ac:dyDescent="0.2">
      <c r="Z27430" s="5"/>
    </row>
    <row r="27431" spans="26:26" x14ac:dyDescent="0.2">
      <c r="Z27431" s="5"/>
    </row>
    <row r="27432" spans="26:26" x14ac:dyDescent="0.2">
      <c r="Z27432" s="5"/>
    </row>
    <row r="27433" spans="26:26" x14ac:dyDescent="0.2">
      <c r="Z27433" s="5"/>
    </row>
    <row r="27434" spans="26:26" x14ac:dyDescent="0.2">
      <c r="Z27434" s="5"/>
    </row>
    <row r="27435" spans="26:26" x14ac:dyDescent="0.2">
      <c r="Z27435" s="5"/>
    </row>
    <row r="27436" spans="26:26" x14ac:dyDescent="0.2">
      <c r="Z27436" s="5"/>
    </row>
    <row r="27437" spans="26:26" x14ac:dyDescent="0.2">
      <c r="Z27437" s="5"/>
    </row>
    <row r="27438" spans="26:26" x14ac:dyDescent="0.2">
      <c r="Z27438" s="5"/>
    </row>
    <row r="27439" spans="26:26" x14ac:dyDescent="0.2">
      <c r="Z27439" s="5"/>
    </row>
    <row r="27440" spans="26:26" x14ac:dyDescent="0.2">
      <c r="Z27440" s="5"/>
    </row>
    <row r="27441" spans="26:26" x14ac:dyDescent="0.2">
      <c r="Z27441" s="5"/>
    </row>
    <row r="27442" spans="26:26" x14ac:dyDescent="0.2">
      <c r="Z27442" s="5"/>
    </row>
    <row r="27443" spans="26:26" x14ac:dyDescent="0.2">
      <c r="Z27443" s="5"/>
    </row>
    <row r="27444" spans="26:26" x14ac:dyDescent="0.2">
      <c r="Z27444" s="5"/>
    </row>
    <row r="27445" spans="26:26" x14ac:dyDescent="0.2">
      <c r="Z27445" s="5"/>
    </row>
    <row r="27446" spans="26:26" x14ac:dyDescent="0.2">
      <c r="Z27446" s="5"/>
    </row>
    <row r="27447" spans="26:26" x14ac:dyDescent="0.2">
      <c r="Z27447" s="5"/>
    </row>
    <row r="27448" spans="26:26" x14ac:dyDescent="0.2">
      <c r="Z27448" s="5"/>
    </row>
    <row r="27449" spans="26:26" x14ac:dyDescent="0.2">
      <c r="Z27449" s="5"/>
    </row>
    <row r="27450" spans="26:26" x14ac:dyDescent="0.2">
      <c r="Z27450" s="5"/>
    </row>
    <row r="27451" spans="26:26" x14ac:dyDescent="0.2">
      <c r="Z27451" s="5"/>
    </row>
    <row r="27452" spans="26:26" x14ac:dyDescent="0.2">
      <c r="Z27452" s="5"/>
    </row>
    <row r="27453" spans="26:26" x14ac:dyDescent="0.2">
      <c r="Z27453" s="5"/>
    </row>
    <row r="27454" spans="26:26" x14ac:dyDescent="0.2">
      <c r="Z27454" s="5"/>
    </row>
    <row r="27455" spans="26:26" x14ac:dyDescent="0.2">
      <c r="Z27455" s="5"/>
    </row>
    <row r="27456" spans="26:26" x14ac:dyDescent="0.2">
      <c r="Z27456" s="5"/>
    </row>
    <row r="27457" spans="26:26" x14ac:dyDescent="0.2">
      <c r="Z27457" s="5"/>
    </row>
    <row r="27458" spans="26:26" x14ac:dyDescent="0.2">
      <c r="Z27458" s="5"/>
    </row>
    <row r="27459" spans="26:26" x14ac:dyDescent="0.2">
      <c r="Z27459" s="5"/>
    </row>
    <row r="27460" spans="26:26" x14ac:dyDescent="0.2">
      <c r="Z27460" s="5"/>
    </row>
    <row r="27461" spans="26:26" x14ac:dyDescent="0.2">
      <c r="Z27461" s="5"/>
    </row>
    <row r="27462" spans="26:26" x14ac:dyDescent="0.2">
      <c r="Z27462" s="5"/>
    </row>
    <row r="27463" spans="26:26" x14ac:dyDescent="0.2">
      <c r="Z27463" s="5"/>
    </row>
    <row r="27464" spans="26:26" x14ac:dyDescent="0.2">
      <c r="Z27464" s="5"/>
    </row>
    <row r="27465" spans="26:26" x14ac:dyDescent="0.2">
      <c r="Z27465" s="5"/>
    </row>
    <row r="27466" spans="26:26" x14ac:dyDescent="0.2">
      <c r="Z27466" s="5"/>
    </row>
    <row r="27467" spans="26:26" x14ac:dyDescent="0.2">
      <c r="Z27467" s="5"/>
    </row>
    <row r="27468" spans="26:26" x14ac:dyDescent="0.2">
      <c r="Z27468" s="5"/>
    </row>
    <row r="27469" spans="26:26" x14ac:dyDescent="0.2">
      <c r="Z27469" s="5"/>
    </row>
    <row r="27470" spans="26:26" x14ac:dyDescent="0.2">
      <c r="Z27470" s="5"/>
    </row>
    <row r="27471" spans="26:26" x14ac:dyDescent="0.2">
      <c r="Z27471" s="5"/>
    </row>
    <row r="27472" spans="26:26" x14ac:dyDescent="0.2">
      <c r="Z27472" s="5"/>
    </row>
    <row r="27473" spans="26:26" x14ac:dyDescent="0.2">
      <c r="Z27473" s="5"/>
    </row>
    <row r="27474" spans="26:26" x14ac:dyDescent="0.2">
      <c r="Z27474" s="5"/>
    </row>
    <row r="27475" spans="26:26" x14ac:dyDescent="0.2">
      <c r="Z27475" s="5"/>
    </row>
    <row r="27476" spans="26:26" x14ac:dyDescent="0.2">
      <c r="Z27476" s="5"/>
    </row>
    <row r="27477" spans="26:26" x14ac:dyDescent="0.2">
      <c r="Z27477" s="5"/>
    </row>
    <row r="27478" spans="26:26" x14ac:dyDescent="0.2">
      <c r="Z27478" s="5"/>
    </row>
    <row r="27479" spans="26:26" x14ac:dyDescent="0.2">
      <c r="Z27479" s="5"/>
    </row>
    <row r="27480" spans="26:26" x14ac:dyDescent="0.2">
      <c r="Z27480" s="5"/>
    </row>
    <row r="27481" spans="26:26" x14ac:dyDescent="0.2">
      <c r="Z27481" s="5"/>
    </row>
    <row r="27482" spans="26:26" x14ac:dyDescent="0.2">
      <c r="Z27482" s="5"/>
    </row>
    <row r="27483" spans="26:26" x14ac:dyDescent="0.2">
      <c r="Z27483" s="5"/>
    </row>
    <row r="27484" spans="26:26" x14ac:dyDescent="0.2">
      <c r="Z27484" s="5"/>
    </row>
    <row r="27485" spans="26:26" x14ac:dyDescent="0.2">
      <c r="Z27485" s="5"/>
    </row>
    <row r="27486" spans="26:26" x14ac:dyDescent="0.2">
      <c r="Z27486" s="5"/>
    </row>
    <row r="27487" spans="26:26" x14ac:dyDescent="0.2">
      <c r="Z27487" s="5"/>
    </row>
    <row r="27488" spans="26:26" x14ac:dyDescent="0.2">
      <c r="Z27488" s="5"/>
    </row>
    <row r="27489" spans="26:26" x14ac:dyDescent="0.2">
      <c r="Z27489" s="5"/>
    </row>
    <row r="27490" spans="26:26" x14ac:dyDescent="0.2">
      <c r="Z27490" s="5"/>
    </row>
    <row r="27491" spans="26:26" x14ac:dyDescent="0.2">
      <c r="Z27491" s="5"/>
    </row>
    <row r="27492" spans="26:26" x14ac:dyDescent="0.2">
      <c r="Z27492" s="5"/>
    </row>
    <row r="27493" spans="26:26" x14ac:dyDescent="0.2">
      <c r="Z27493" s="5"/>
    </row>
    <row r="27494" spans="26:26" x14ac:dyDescent="0.2">
      <c r="Z27494" s="5"/>
    </row>
    <row r="27495" spans="26:26" x14ac:dyDescent="0.2">
      <c r="Z27495" s="5"/>
    </row>
    <row r="27496" spans="26:26" x14ac:dyDescent="0.2">
      <c r="Z27496" s="5"/>
    </row>
    <row r="27497" spans="26:26" x14ac:dyDescent="0.2">
      <c r="Z27497" s="5"/>
    </row>
    <row r="27498" spans="26:26" x14ac:dyDescent="0.2">
      <c r="Z27498" s="5"/>
    </row>
    <row r="27499" spans="26:26" x14ac:dyDescent="0.2">
      <c r="Z27499" s="5"/>
    </row>
    <row r="27500" spans="26:26" x14ac:dyDescent="0.2">
      <c r="Z27500" s="5"/>
    </row>
    <row r="27501" spans="26:26" x14ac:dyDescent="0.2">
      <c r="Z27501" s="5"/>
    </row>
    <row r="27502" spans="26:26" x14ac:dyDescent="0.2">
      <c r="Z27502" s="5"/>
    </row>
    <row r="27503" spans="26:26" x14ac:dyDescent="0.2">
      <c r="Z27503" s="5"/>
    </row>
    <row r="27504" spans="26:26" x14ac:dyDescent="0.2">
      <c r="Z27504" s="5"/>
    </row>
    <row r="27505" spans="26:26" x14ac:dyDescent="0.2">
      <c r="Z27505" s="5"/>
    </row>
    <row r="27506" spans="26:26" x14ac:dyDescent="0.2">
      <c r="Z27506" s="5"/>
    </row>
    <row r="27507" spans="26:26" x14ac:dyDescent="0.2">
      <c r="Z27507" s="5"/>
    </row>
    <row r="27508" spans="26:26" x14ac:dyDescent="0.2">
      <c r="Z27508" s="5"/>
    </row>
    <row r="27509" spans="26:26" x14ac:dyDescent="0.2">
      <c r="Z27509" s="5"/>
    </row>
    <row r="27510" spans="26:26" x14ac:dyDescent="0.2">
      <c r="Z27510" s="5"/>
    </row>
    <row r="27511" spans="26:26" x14ac:dyDescent="0.2">
      <c r="Z27511" s="5"/>
    </row>
    <row r="27512" spans="26:26" x14ac:dyDescent="0.2">
      <c r="Z27512" s="5"/>
    </row>
    <row r="27513" spans="26:26" x14ac:dyDescent="0.2">
      <c r="Z27513" s="5"/>
    </row>
    <row r="27514" spans="26:26" x14ac:dyDescent="0.2">
      <c r="Z27514" s="5"/>
    </row>
    <row r="27515" spans="26:26" x14ac:dyDescent="0.2">
      <c r="Z27515" s="5"/>
    </row>
    <row r="27516" spans="26:26" x14ac:dyDescent="0.2">
      <c r="Z27516" s="5"/>
    </row>
    <row r="27517" spans="26:26" x14ac:dyDescent="0.2">
      <c r="Z27517" s="5"/>
    </row>
    <row r="27518" spans="26:26" x14ac:dyDescent="0.2">
      <c r="Z27518" s="5"/>
    </row>
    <row r="27519" spans="26:26" x14ac:dyDescent="0.2">
      <c r="Z27519" s="5"/>
    </row>
    <row r="27520" spans="26:26" x14ac:dyDescent="0.2">
      <c r="Z27520" s="5"/>
    </row>
    <row r="27521" spans="26:26" x14ac:dyDescent="0.2">
      <c r="Z27521" s="5"/>
    </row>
    <row r="27522" spans="26:26" x14ac:dyDescent="0.2">
      <c r="Z27522" s="5"/>
    </row>
    <row r="27523" spans="26:26" x14ac:dyDescent="0.2">
      <c r="Z27523" s="5"/>
    </row>
    <row r="27524" spans="26:26" x14ac:dyDescent="0.2">
      <c r="Z27524" s="5"/>
    </row>
    <row r="27525" spans="26:26" x14ac:dyDescent="0.2">
      <c r="Z27525" s="5"/>
    </row>
    <row r="27526" spans="26:26" x14ac:dyDescent="0.2">
      <c r="Z27526" s="5"/>
    </row>
    <row r="27527" spans="26:26" x14ac:dyDescent="0.2">
      <c r="Z27527" s="5"/>
    </row>
    <row r="27528" spans="26:26" x14ac:dyDescent="0.2">
      <c r="Z27528" s="5"/>
    </row>
    <row r="27529" spans="26:26" x14ac:dyDescent="0.2">
      <c r="Z27529" s="5"/>
    </row>
    <row r="27530" spans="26:26" x14ac:dyDescent="0.2">
      <c r="Z27530" s="5"/>
    </row>
    <row r="27531" spans="26:26" x14ac:dyDescent="0.2">
      <c r="Z27531" s="5"/>
    </row>
    <row r="27532" spans="26:26" x14ac:dyDescent="0.2">
      <c r="Z27532" s="5"/>
    </row>
    <row r="27533" spans="26:26" x14ac:dyDescent="0.2">
      <c r="Z27533" s="5"/>
    </row>
    <row r="27534" spans="26:26" x14ac:dyDescent="0.2">
      <c r="Z27534" s="5"/>
    </row>
    <row r="27535" spans="26:26" x14ac:dyDescent="0.2">
      <c r="Z27535" s="5"/>
    </row>
    <row r="27536" spans="26:26" x14ac:dyDescent="0.2">
      <c r="Z27536" s="5"/>
    </row>
    <row r="27537" spans="26:26" x14ac:dyDescent="0.2">
      <c r="Z27537" s="5"/>
    </row>
    <row r="27538" spans="26:26" x14ac:dyDescent="0.2">
      <c r="Z27538" s="5"/>
    </row>
    <row r="27539" spans="26:26" x14ac:dyDescent="0.2">
      <c r="Z27539" s="5"/>
    </row>
    <row r="27540" spans="26:26" x14ac:dyDescent="0.2">
      <c r="Z27540" s="5"/>
    </row>
    <row r="27541" spans="26:26" x14ac:dyDescent="0.2">
      <c r="Z27541" s="5"/>
    </row>
    <row r="27542" spans="26:26" x14ac:dyDescent="0.2">
      <c r="Z27542" s="5"/>
    </row>
    <row r="27543" spans="26:26" x14ac:dyDescent="0.2">
      <c r="Z27543" s="5"/>
    </row>
    <row r="27544" spans="26:26" x14ac:dyDescent="0.2">
      <c r="Z27544" s="5"/>
    </row>
    <row r="27545" spans="26:26" x14ac:dyDescent="0.2">
      <c r="Z27545" s="5"/>
    </row>
    <row r="27546" spans="26:26" x14ac:dyDescent="0.2">
      <c r="Z27546" s="5"/>
    </row>
    <row r="27547" spans="26:26" x14ac:dyDescent="0.2">
      <c r="Z27547" s="5"/>
    </row>
    <row r="27548" spans="26:26" x14ac:dyDescent="0.2">
      <c r="Z27548" s="5"/>
    </row>
    <row r="27549" spans="26:26" x14ac:dyDescent="0.2">
      <c r="Z27549" s="5"/>
    </row>
    <row r="27550" spans="26:26" x14ac:dyDescent="0.2">
      <c r="Z27550" s="5"/>
    </row>
    <row r="27551" spans="26:26" x14ac:dyDescent="0.2">
      <c r="Z27551" s="5"/>
    </row>
    <row r="27552" spans="26:26" x14ac:dyDescent="0.2">
      <c r="Z27552" s="5"/>
    </row>
    <row r="27553" spans="26:26" x14ac:dyDescent="0.2">
      <c r="Z27553" s="5"/>
    </row>
    <row r="27554" spans="26:26" x14ac:dyDescent="0.2">
      <c r="Z27554" s="5"/>
    </row>
    <row r="27555" spans="26:26" x14ac:dyDescent="0.2">
      <c r="Z27555" s="5"/>
    </row>
    <row r="27556" spans="26:26" x14ac:dyDescent="0.2">
      <c r="Z27556" s="5"/>
    </row>
    <row r="27557" spans="26:26" x14ac:dyDescent="0.2">
      <c r="Z27557" s="5"/>
    </row>
    <row r="27558" spans="26:26" x14ac:dyDescent="0.2">
      <c r="Z27558" s="5"/>
    </row>
    <row r="27559" spans="26:26" x14ac:dyDescent="0.2">
      <c r="Z27559" s="5"/>
    </row>
    <row r="27560" spans="26:26" x14ac:dyDescent="0.2">
      <c r="Z27560" s="5"/>
    </row>
    <row r="27561" spans="26:26" x14ac:dyDescent="0.2">
      <c r="Z27561" s="5"/>
    </row>
    <row r="27562" spans="26:26" x14ac:dyDescent="0.2">
      <c r="Z27562" s="5"/>
    </row>
    <row r="27563" spans="26:26" x14ac:dyDescent="0.2">
      <c r="Z27563" s="5"/>
    </row>
    <row r="27564" spans="26:26" x14ac:dyDescent="0.2">
      <c r="Z27564" s="5"/>
    </row>
    <row r="27565" spans="26:26" x14ac:dyDescent="0.2">
      <c r="Z27565" s="5"/>
    </row>
    <row r="27566" spans="26:26" x14ac:dyDescent="0.2">
      <c r="Z27566" s="5"/>
    </row>
    <row r="27567" spans="26:26" x14ac:dyDescent="0.2">
      <c r="Z27567" s="5"/>
    </row>
    <row r="27568" spans="26:26" x14ac:dyDescent="0.2">
      <c r="Z27568" s="5"/>
    </row>
    <row r="27569" spans="26:26" x14ac:dyDescent="0.2">
      <c r="Z27569" s="5"/>
    </row>
    <row r="27570" spans="26:26" x14ac:dyDescent="0.2">
      <c r="Z27570" s="5"/>
    </row>
    <row r="27571" spans="26:26" x14ac:dyDescent="0.2">
      <c r="Z27571" s="5"/>
    </row>
    <row r="27572" spans="26:26" x14ac:dyDescent="0.2">
      <c r="Z27572" s="5"/>
    </row>
    <row r="27573" spans="26:26" x14ac:dyDescent="0.2">
      <c r="Z27573" s="5"/>
    </row>
    <row r="27574" spans="26:26" x14ac:dyDescent="0.2">
      <c r="Z27574" s="5"/>
    </row>
    <row r="27575" spans="26:26" x14ac:dyDescent="0.2">
      <c r="Z27575" s="5"/>
    </row>
    <row r="27576" spans="26:26" x14ac:dyDescent="0.2">
      <c r="Z27576" s="5"/>
    </row>
    <row r="27577" spans="26:26" x14ac:dyDescent="0.2">
      <c r="Z27577" s="5"/>
    </row>
    <row r="27578" spans="26:26" x14ac:dyDescent="0.2">
      <c r="Z27578" s="5"/>
    </row>
    <row r="27579" spans="26:26" x14ac:dyDescent="0.2">
      <c r="Z27579" s="5"/>
    </row>
    <row r="27580" spans="26:26" x14ac:dyDescent="0.2">
      <c r="Z27580" s="5"/>
    </row>
    <row r="27581" spans="26:26" x14ac:dyDescent="0.2">
      <c r="Z27581" s="5"/>
    </row>
    <row r="27582" spans="26:26" x14ac:dyDescent="0.2">
      <c r="Z27582" s="5"/>
    </row>
    <row r="27583" spans="26:26" x14ac:dyDescent="0.2">
      <c r="Z27583" s="5"/>
    </row>
    <row r="27584" spans="26:26" x14ac:dyDescent="0.2">
      <c r="Z27584" s="5"/>
    </row>
    <row r="27585" spans="26:26" x14ac:dyDescent="0.2">
      <c r="Z27585" s="5"/>
    </row>
    <row r="27586" spans="26:26" x14ac:dyDescent="0.2">
      <c r="Z27586" s="5"/>
    </row>
    <row r="27587" spans="26:26" x14ac:dyDescent="0.2">
      <c r="Z27587" s="5"/>
    </row>
    <row r="27588" spans="26:26" x14ac:dyDescent="0.2">
      <c r="Z27588" s="5"/>
    </row>
    <row r="27589" spans="26:26" x14ac:dyDescent="0.2">
      <c r="Z27589" s="5"/>
    </row>
    <row r="27590" spans="26:26" x14ac:dyDescent="0.2">
      <c r="Z27590" s="5"/>
    </row>
    <row r="27591" spans="26:26" x14ac:dyDescent="0.2">
      <c r="Z27591" s="5"/>
    </row>
    <row r="27592" spans="26:26" x14ac:dyDescent="0.2">
      <c r="Z27592" s="5"/>
    </row>
    <row r="27593" spans="26:26" x14ac:dyDescent="0.2">
      <c r="Z27593" s="5"/>
    </row>
    <row r="27594" spans="26:26" x14ac:dyDescent="0.2">
      <c r="Z27594" s="5"/>
    </row>
    <row r="27595" spans="26:26" x14ac:dyDescent="0.2">
      <c r="Z27595" s="5"/>
    </row>
    <row r="27596" spans="26:26" x14ac:dyDescent="0.2">
      <c r="Z27596" s="5"/>
    </row>
    <row r="27597" spans="26:26" x14ac:dyDescent="0.2">
      <c r="Z27597" s="5"/>
    </row>
    <row r="27598" spans="26:26" x14ac:dyDescent="0.2">
      <c r="Z27598" s="5"/>
    </row>
    <row r="27599" spans="26:26" x14ac:dyDescent="0.2">
      <c r="Z27599" s="5"/>
    </row>
    <row r="27600" spans="26:26" x14ac:dyDescent="0.2">
      <c r="Z27600" s="5"/>
    </row>
    <row r="27601" spans="26:26" x14ac:dyDescent="0.2">
      <c r="Z27601" s="5"/>
    </row>
    <row r="27602" spans="26:26" x14ac:dyDescent="0.2">
      <c r="Z27602" s="5"/>
    </row>
    <row r="27603" spans="26:26" x14ac:dyDescent="0.2">
      <c r="Z27603" s="5"/>
    </row>
    <row r="27604" spans="26:26" x14ac:dyDescent="0.2">
      <c r="Z27604" s="5"/>
    </row>
    <row r="27605" spans="26:26" x14ac:dyDescent="0.2">
      <c r="Z27605" s="5"/>
    </row>
    <row r="27606" spans="26:26" x14ac:dyDescent="0.2">
      <c r="Z27606" s="5"/>
    </row>
    <row r="27607" spans="26:26" x14ac:dyDescent="0.2">
      <c r="Z27607" s="5"/>
    </row>
    <row r="27608" spans="26:26" x14ac:dyDescent="0.2">
      <c r="Z27608" s="5"/>
    </row>
    <row r="27609" spans="26:26" x14ac:dyDescent="0.2">
      <c r="Z27609" s="5"/>
    </row>
    <row r="27610" spans="26:26" x14ac:dyDescent="0.2">
      <c r="Z27610" s="5"/>
    </row>
    <row r="27611" spans="26:26" x14ac:dyDescent="0.2">
      <c r="Z27611" s="5"/>
    </row>
    <row r="27612" spans="26:26" x14ac:dyDescent="0.2">
      <c r="Z27612" s="5"/>
    </row>
    <row r="27613" spans="26:26" x14ac:dyDescent="0.2">
      <c r="Z27613" s="5"/>
    </row>
    <row r="27614" spans="26:26" x14ac:dyDescent="0.2">
      <c r="Z27614" s="5"/>
    </row>
    <row r="27615" spans="26:26" x14ac:dyDescent="0.2">
      <c r="Z27615" s="5"/>
    </row>
    <row r="27616" spans="26:26" x14ac:dyDescent="0.2">
      <c r="Z27616" s="5"/>
    </row>
    <row r="27617" spans="26:26" x14ac:dyDescent="0.2">
      <c r="Z27617" s="5"/>
    </row>
    <row r="27618" spans="26:26" x14ac:dyDescent="0.2">
      <c r="Z27618" s="5"/>
    </row>
    <row r="27619" spans="26:26" x14ac:dyDescent="0.2">
      <c r="Z27619" s="5"/>
    </row>
    <row r="27620" spans="26:26" x14ac:dyDescent="0.2">
      <c r="Z27620" s="5"/>
    </row>
    <row r="27621" spans="26:26" x14ac:dyDescent="0.2">
      <c r="Z27621" s="5"/>
    </row>
    <row r="27622" spans="26:26" x14ac:dyDescent="0.2">
      <c r="Z27622" s="5"/>
    </row>
    <row r="27623" spans="26:26" x14ac:dyDescent="0.2">
      <c r="Z27623" s="5"/>
    </row>
    <row r="27624" spans="26:26" x14ac:dyDescent="0.2">
      <c r="Z27624" s="5"/>
    </row>
    <row r="27625" spans="26:26" x14ac:dyDescent="0.2">
      <c r="Z27625" s="5"/>
    </row>
    <row r="27626" spans="26:26" x14ac:dyDescent="0.2">
      <c r="Z27626" s="5"/>
    </row>
    <row r="27627" spans="26:26" x14ac:dyDescent="0.2">
      <c r="Z27627" s="5"/>
    </row>
    <row r="27628" spans="26:26" x14ac:dyDescent="0.2">
      <c r="Z27628" s="5"/>
    </row>
    <row r="27629" spans="26:26" x14ac:dyDescent="0.2">
      <c r="Z27629" s="5"/>
    </row>
    <row r="27630" spans="26:26" x14ac:dyDescent="0.2">
      <c r="Z27630" s="5"/>
    </row>
    <row r="27631" spans="26:26" x14ac:dyDescent="0.2">
      <c r="Z27631" s="5"/>
    </row>
    <row r="27632" spans="26:26" x14ac:dyDescent="0.2">
      <c r="Z27632" s="5"/>
    </row>
    <row r="27633" spans="26:26" x14ac:dyDescent="0.2">
      <c r="Z27633" s="5"/>
    </row>
    <row r="27634" spans="26:26" x14ac:dyDescent="0.2">
      <c r="Z27634" s="5"/>
    </row>
    <row r="27635" spans="26:26" x14ac:dyDescent="0.2">
      <c r="Z27635" s="5"/>
    </row>
    <row r="27636" spans="26:26" x14ac:dyDescent="0.2">
      <c r="Z27636" s="5"/>
    </row>
    <row r="27637" spans="26:26" x14ac:dyDescent="0.2">
      <c r="Z27637" s="5"/>
    </row>
    <row r="27638" spans="26:26" x14ac:dyDescent="0.2">
      <c r="Z27638" s="5"/>
    </row>
    <row r="27639" spans="26:26" x14ac:dyDescent="0.2">
      <c r="Z27639" s="5"/>
    </row>
    <row r="27640" spans="26:26" x14ac:dyDescent="0.2">
      <c r="Z27640" s="5"/>
    </row>
    <row r="27641" spans="26:26" x14ac:dyDescent="0.2">
      <c r="Z27641" s="5"/>
    </row>
    <row r="27642" spans="26:26" x14ac:dyDescent="0.2">
      <c r="Z27642" s="5"/>
    </row>
    <row r="27643" spans="26:26" x14ac:dyDescent="0.2">
      <c r="Z27643" s="5"/>
    </row>
    <row r="27644" spans="26:26" x14ac:dyDescent="0.2">
      <c r="Z27644" s="5"/>
    </row>
    <row r="27645" spans="26:26" x14ac:dyDescent="0.2">
      <c r="Z27645" s="5"/>
    </row>
    <row r="27646" spans="26:26" x14ac:dyDescent="0.2">
      <c r="Z27646" s="5"/>
    </row>
    <row r="27647" spans="26:26" x14ac:dyDescent="0.2">
      <c r="Z27647" s="5"/>
    </row>
    <row r="27648" spans="26:26" x14ac:dyDescent="0.2">
      <c r="Z27648" s="5"/>
    </row>
    <row r="27649" spans="26:26" x14ac:dyDescent="0.2">
      <c r="Z27649" s="5"/>
    </row>
    <row r="27650" spans="26:26" x14ac:dyDescent="0.2">
      <c r="Z27650" s="5"/>
    </row>
    <row r="27651" spans="26:26" x14ac:dyDescent="0.2">
      <c r="Z27651" s="5"/>
    </row>
    <row r="27652" spans="26:26" x14ac:dyDescent="0.2">
      <c r="Z27652" s="5"/>
    </row>
    <row r="27653" spans="26:26" x14ac:dyDescent="0.2">
      <c r="Z27653" s="5"/>
    </row>
    <row r="27654" spans="26:26" x14ac:dyDescent="0.2">
      <c r="Z27654" s="5"/>
    </row>
    <row r="27655" spans="26:26" x14ac:dyDescent="0.2">
      <c r="Z27655" s="5"/>
    </row>
    <row r="27656" spans="26:26" x14ac:dyDescent="0.2">
      <c r="Z27656" s="5"/>
    </row>
    <row r="27657" spans="26:26" x14ac:dyDescent="0.2">
      <c r="Z27657" s="5"/>
    </row>
    <row r="27658" spans="26:26" x14ac:dyDescent="0.2">
      <c r="Z27658" s="5"/>
    </row>
    <row r="27659" spans="26:26" x14ac:dyDescent="0.2">
      <c r="Z27659" s="5"/>
    </row>
    <row r="27660" spans="26:26" x14ac:dyDescent="0.2">
      <c r="Z27660" s="5"/>
    </row>
    <row r="27661" spans="26:26" x14ac:dyDescent="0.2">
      <c r="Z27661" s="5"/>
    </row>
    <row r="27662" spans="26:26" x14ac:dyDescent="0.2">
      <c r="Z27662" s="5"/>
    </row>
    <row r="27663" spans="26:26" x14ac:dyDescent="0.2">
      <c r="Z27663" s="5"/>
    </row>
    <row r="27664" spans="26:26" x14ac:dyDescent="0.2">
      <c r="Z27664" s="5"/>
    </row>
    <row r="27665" spans="26:26" x14ac:dyDescent="0.2">
      <c r="Z27665" s="5"/>
    </row>
    <row r="27666" spans="26:26" x14ac:dyDescent="0.2">
      <c r="Z27666" s="5"/>
    </row>
    <row r="27667" spans="26:26" x14ac:dyDescent="0.2">
      <c r="Z27667" s="5"/>
    </row>
    <row r="27668" spans="26:26" x14ac:dyDescent="0.2">
      <c r="Z27668" s="5"/>
    </row>
    <row r="27669" spans="26:26" x14ac:dyDescent="0.2">
      <c r="Z27669" s="5"/>
    </row>
    <row r="27670" spans="26:26" x14ac:dyDescent="0.2">
      <c r="Z27670" s="5"/>
    </row>
    <row r="27671" spans="26:26" x14ac:dyDescent="0.2">
      <c r="Z27671" s="5"/>
    </row>
    <row r="27672" spans="26:26" x14ac:dyDescent="0.2">
      <c r="Z27672" s="5"/>
    </row>
    <row r="27673" spans="26:26" x14ac:dyDescent="0.2">
      <c r="Z27673" s="5"/>
    </row>
    <row r="27674" spans="26:26" x14ac:dyDescent="0.2">
      <c r="Z27674" s="5"/>
    </row>
    <row r="27675" spans="26:26" x14ac:dyDescent="0.2">
      <c r="Z27675" s="5"/>
    </row>
    <row r="27676" spans="26:26" x14ac:dyDescent="0.2">
      <c r="Z27676" s="5"/>
    </row>
    <row r="27677" spans="26:26" x14ac:dyDescent="0.2">
      <c r="Z27677" s="5"/>
    </row>
    <row r="27678" spans="26:26" x14ac:dyDescent="0.2">
      <c r="Z27678" s="5"/>
    </row>
    <row r="27679" spans="26:26" x14ac:dyDescent="0.2">
      <c r="Z27679" s="5"/>
    </row>
    <row r="27680" spans="26:26" x14ac:dyDescent="0.2">
      <c r="Z27680" s="5"/>
    </row>
    <row r="27681" spans="26:26" x14ac:dyDescent="0.2">
      <c r="Z27681" s="5"/>
    </row>
    <row r="27682" spans="26:26" x14ac:dyDescent="0.2">
      <c r="Z27682" s="5"/>
    </row>
    <row r="27683" spans="26:26" x14ac:dyDescent="0.2">
      <c r="Z27683" s="5"/>
    </row>
    <row r="27684" spans="26:26" x14ac:dyDescent="0.2">
      <c r="Z27684" s="5"/>
    </row>
    <row r="27685" spans="26:26" x14ac:dyDescent="0.2">
      <c r="Z27685" s="5"/>
    </row>
    <row r="27686" spans="26:26" x14ac:dyDescent="0.2">
      <c r="Z27686" s="5"/>
    </row>
    <row r="27687" spans="26:26" x14ac:dyDescent="0.2">
      <c r="Z27687" s="5"/>
    </row>
    <row r="27688" spans="26:26" x14ac:dyDescent="0.2">
      <c r="Z27688" s="5"/>
    </row>
    <row r="27689" spans="26:26" x14ac:dyDescent="0.2">
      <c r="Z27689" s="5"/>
    </row>
    <row r="27690" spans="26:26" x14ac:dyDescent="0.2">
      <c r="Z27690" s="5"/>
    </row>
    <row r="27691" spans="26:26" x14ac:dyDescent="0.2">
      <c r="Z27691" s="5"/>
    </row>
    <row r="27692" spans="26:26" x14ac:dyDescent="0.2">
      <c r="Z27692" s="5"/>
    </row>
    <row r="27693" spans="26:26" x14ac:dyDescent="0.2">
      <c r="Z27693" s="5"/>
    </row>
    <row r="27694" spans="26:26" x14ac:dyDescent="0.2">
      <c r="Z27694" s="5"/>
    </row>
    <row r="27695" spans="26:26" x14ac:dyDescent="0.2">
      <c r="Z27695" s="5"/>
    </row>
    <row r="27696" spans="26:26" x14ac:dyDescent="0.2">
      <c r="Z27696" s="5"/>
    </row>
    <row r="27697" spans="26:26" x14ac:dyDescent="0.2">
      <c r="Z27697" s="5"/>
    </row>
    <row r="27698" spans="26:26" x14ac:dyDescent="0.2">
      <c r="Z27698" s="5"/>
    </row>
    <row r="27699" spans="26:26" x14ac:dyDescent="0.2">
      <c r="Z27699" s="5"/>
    </row>
    <row r="27700" spans="26:26" x14ac:dyDescent="0.2">
      <c r="Z27700" s="5"/>
    </row>
    <row r="27701" spans="26:26" x14ac:dyDescent="0.2">
      <c r="Z27701" s="5"/>
    </row>
    <row r="27702" spans="26:26" x14ac:dyDescent="0.2">
      <c r="Z27702" s="5"/>
    </row>
    <row r="27703" spans="26:26" x14ac:dyDescent="0.2">
      <c r="Z27703" s="5"/>
    </row>
    <row r="27704" spans="26:26" x14ac:dyDescent="0.2">
      <c r="Z27704" s="5"/>
    </row>
    <row r="27705" spans="26:26" x14ac:dyDescent="0.2">
      <c r="Z27705" s="5"/>
    </row>
    <row r="27706" spans="26:26" x14ac:dyDescent="0.2">
      <c r="Z27706" s="5"/>
    </row>
    <row r="27707" spans="26:26" x14ac:dyDescent="0.2">
      <c r="Z27707" s="5"/>
    </row>
    <row r="27708" spans="26:26" x14ac:dyDescent="0.2">
      <c r="Z27708" s="5"/>
    </row>
    <row r="27709" spans="26:26" x14ac:dyDescent="0.2">
      <c r="Z27709" s="5"/>
    </row>
    <row r="27710" spans="26:26" x14ac:dyDescent="0.2">
      <c r="Z27710" s="5"/>
    </row>
    <row r="27711" spans="26:26" x14ac:dyDescent="0.2">
      <c r="Z27711" s="5"/>
    </row>
    <row r="27712" spans="26:26" x14ac:dyDescent="0.2">
      <c r="Z27712" s="5"/>
    </row>
    <row r="27713" spans="26:26" x14ac:dyDescent="0.2">
      <c r="Z27713" s="5"/>
    </row>
    <row r="27714" spans="26:26" x14ac:dyDescent="0.2">
      <c r="Z27714" s="5"/>
    </row>
    <row r="27715" spans="26:26" x14ac:dyDescent="0.2">
      <c r="Z27715" s="5"/>
    </row>
    <row r="27716" spans="26:26" x14ac:dyDescent="0.2">
      <c r="Z27716" s="5"/>
    </row>
    <row r="27717" spans="26:26" x14ac:dyDescent="0.2">
      <c r="Z27717" s="5"/>
    </row>
    <row r="27718" spans="26:26" x14ac:dyDescent="0.2">
      <c r="Z27718" s="5"/>
    </row>
    <row r="27719" spans="26:26" x14ac:dyDescent="0.2">
      <c r="Z27719" s="5"/>
    </row>
    <row r="27720" spans="26:26" x14ac:dyDescent="0.2">
      <c r="Z27720" s="5"/>
    </row>
    <row r="27721" spans="26:26" x14ac:dyDescent="0.2">
      <c r="Z27721" s="5"/>
    </row>
    <row r="27722" spans="26:26" x14ac:dyDescent="0.2">
      <c r="Z27722" s="5"/>
    </row>
    <row r="27723" spans="26:26" x14ac:dyDescent="0.2">
      <c r="Z27723" s="5"/>
    </row>
    <row r="27724" spans="26:26" x14ac:dyDescent="0.2">
      <c r="Z27724" s="5"/>
    </row>
    <row r="27725" spans="26:26" x14ac:dyDescent="0.2">
      <c r="Z27725" s="5"/>
    </row>
    <row r="27726" spans="26:26" x14ac:dyDescent="0.2">
      <c r="Z27726" s="5"/>
    </row>
    <row r="27727" spans="26:26" x14ac:dyDescent="0.2">
      <c r="Z27727" s="5"/>
    </row>
    <row r="27728" spans="26:26" x14ac:dyDescent="0.2">
      <c r="Z27728" s="5"/>
    </row>
    <row r="27729" spans="26:26" x14ac:dyDescent="0.2">
      <c r="Z27729" s="5"/>
    </row>
    <row r="27730" spans="26:26" x14ac:dyDescent="0.2">
      <c r="Z27730" s="5"/>
    </row>
    <row r="27731" spans="26:26" x14ac:dyDescent="0.2">
      <c r="Z27731" s="5"/>
    </row>
    <row r="27732" spans="26:26" x14ac:dyDescent="0.2">
      <c r="Z27732" s="5"/>
    </row>
    <row r="27733" spans="26:26" x14ac:dyDescent="0.2">
      <c r="Z27733" s="5"/>
    </row>
    <row r="27734" spans="26:26" x14ac:dyDescent="0.2">
      <c r="Z27734" s="5"/>
    </row>
    <row r="27735" spans="26:26" x14ac:dyDescent="0.2">
      <c r="Z27735" s="5"/>
    </row>
    <row r="27736" spans="26:26" x14ac:dyDescent="0.2">
      <c r="Z27736" s="5"/>
    </row>
    <row r="27737" spans="26:26" x14ac:dyDescent="0.2">
      <c r="Z27737" s="5"/>
    </row>
    <row r="27738" spans="26:26" x14ac:dyDescent="0.2">
      <c r="Z27738" s="5"/>
    </row>
    <row r="27739" spans="26:26" x14ac:dyDescent="0.2">
      <c r="Z27739" s="5"/>
    </row>
    <row r="27740" spans="26:26" x14ac:dyDescent="0.2">
      <c r="Z27740" s="5"/>
    </row>
    <row r="27741" spans="26:26" x14ac:dyDescent="0.2">
      <c r="Z27741" s="5"/>
    </row>
    <row r="27742" spans="26:26" x14ac:dyDescent="0.2">
      <c r="Z27742" s="5"/>
    </row>
    <row r="27743" spans="26:26" x14ac:dyDescent="0.2">
      <c r="Z27743" s="5"/>
    </row>
    <row r="27744" spans="26:26" x14ac:dyDescent="0.2">
      <c r="Z27744" s="5"/>
    </row>
    <row r="27745" spans="26:26" x14ac:dyDescent="0.2">
      <c r="Z27745" s="5"/>
    </row>
    <row r="27746" spans="26:26" x14ac:dyDescent="0.2">
      <c r="Z27746" s="5"/>
    </row>
    <row r="27747" spans="26:26" x14ac:dyDescent="0.2">
      <c r="Z27747" s="5"/>
    </row>
    <row r="27748" spans="26:26" x14ac:dyDescent="0.2">
      <c r="Z27748" s="5"/>
    </row>
    <row r="27749" spans="26:26" x14ac:dyDescent="0.2">
      <c r="Z27749" s="5"/>
    </row>
    <row r="27750" spans="26:26" x14ac:dyDescent="0.2">
      <c r="Z27750" s="5"/>
    </row>
    <row r="27751" spans="26:26" x14ac:dyDescent="0.2">
      <c r="Z27751" s="5"/>
    </row>
    <row r="27752" spans="26:26" x14ac:dyDescent="0.2">
      <c r="Z27752" s="5"/>
    </row>
    <row r="27753" spans="26:26" x14ac:dyDescent="0.2">
      <c r="Z27753" s="5"/>
    </row>
    <row r="27754" spans="26:26" x14ac:dyDescent="0.2">
      <c r="Z27754" s="5"/>
    </row>
    <row r="27755" spans="26:26" x14ac:dyDescent="0.2">
      <c r="Z27755" s="5"/>
    </row>
    <row r="27756" spans="26:26" x14ac:dyDescent="0.2">
      <c r="Z27756" s="5"/>
    </row>
    <row r="27757" spans="26:26" x14ac:dyDescent="0.2">
      <c r="Z27757" s="5"/>
    </row>
    <row r="27758" spans="26:26" x14ac:dyDescent="0.2">
      <c r="Z27758" s="5"/>
    </row>
    <row r="27759" spans="26:26" x14ac:dyDescent="0.2">
      <c r="Z27759" s="5"/>
    </row>
    <row r="27760" spans="26:26" x14ac:dyDescent="0.2">
      <c r="Z27760" s="5"/>
    </row>
    <row r="27761" spans="26:26" x14ac:dyDescent="0.2">
      <c r="Z27761" s="5"/>
    </row>
    <row r="27762" spans="26:26" x14ac:dyDescent="0.2">
      <c r="Z27762" s="5"/>
    </row>
    <row r="27763" spans="26:26" x14ac:dyDescent="0.2">
      <c r="Z27763" s="5"/>
    </row>
    <row r="27764" spans="26:26" x14ac:dyDescent="0.2">
      <c r="Z27764" s="5"/>
    </row>
    <row r="27765" spans="26:26" x14ac:dyDescent="0.2">
      <c r="Z27765" s="5"/>
    </row>
    <row r="27766" spans="26:26" x14ac:dyDescent="0.2">
      <c r="Z27766" s="5"/>
    </row>
    <row r="27767" spans="26:26" x14ac:dyDescent="0.2">
      <c r="Z27767" s="5"/>
    </row>
    <row r="27768" spans="26:26" x14ac:dyDescent="0.2">
      <c r="Z27768" s="5"/>
    </row>
    <row r="27769" spans="26:26" x14ac:dyDescent="0.2">
      <c r="Z27769" s="5"/>
    </row>
    <row r="27770" spans="26:26" x14ac:dyDescent="0.2">
      <c r="Z27770" s="5"/>
    </row>
    <row r="27771" spans="26:26" x14ac:dyDescent="0.2">
      <c r="Z27771" s="5"/>
    </row>
    <row r="27772" spans="26:26" x14ac:dyDescent="0.2">
      <c r="Z27772" s="5"/>
    </row>
    <row r="27773" spans="26:26" x14ac:dyDescent="0.2">
      <c r="Z27773" s="5"/>
    </row>
    <row r="27774" spans="26:26" x14ac:dyDescent="0.2">
      <c r="Z27774" s="5"/>
    </row>
    <row r="27775" spans="26:26" x14ac:dyDescent="0.2">
      <c r="Z27775" s="5"/>
    </row>
    <row r="27776" spans="26:26" x14ac:dyDescent="0.2">
      <c r="Z27776" s="5"/>
    </row>
    <row r="27777" spans="26:26" x14ac:dyDescent="0.2">
      <c r="Z27777" s="5"/>
    </row>
    <row r="27778" spans="26:26" x14ac:dyDescent="0.2">
      <c r="Z27778" s="5"/>
    </row>
    <row r="27779" spans="26:26" x14ac:dyDescent="0.2">
      <c r="Z27779" s="5"/>
    </row>
    <row r="27780" spans="26:26" x14ac:dyDescent="0.2">
      <c r="Z27780" s="5"/>
    </row>
    <row r="27781" spans="26:26" x14ac:dyDescent="0.2">
      <c r="Z27781" s="5"/>
    </row>
    <row r="27782" spans="26:26" x14ac:dyDescent="0.2">
      <c r="Z27782" s="5"/>
    </row>
    <row r="27783" spans="26:26" x14ac:dyDescent="0.2">
      <c r="Z27783" s="5"/>
    </row>
    <row r="27784" spans="26:26" x14ac:dyDescent="0.2">
      <c r="Z27784" s="5"/>
    </row>
    <row r="27785" spans="26:26" x14ac:dyDescent="0.2">
      <c r="Z27785" s="5"/>
    </row>
    <row r="27786" spans="26:26" x14ac:dyDescent="0.2">
      <c r="Z27786" s="5"/>
    </row>
    <row r="27787" spans="26:26" x14ac:dyDescent="0.2">
      <c r="Z27787" s="5"/>
    </row>
    <row r="27788" spans="26:26" x14ac:dyDescent="0.2">
      <c r="Z27788" s="5"/>
    </row>
    <row r="27789" spans="26:26" x14ac:dyDescent="0.2">
      <c r="Z27789" s="5"/>
    </row>
    <row r="27790" spans="26:26" x14ac:dyDescent="0.2">
      <c r="Z27790" s="5"/>
    </row>
    <row r="27791" spans="26:26" x14ac:dyDescent="0.2">
      <c r="Z27791" s="5"/>
    </row>
    <row r="27792" spans="26:26" x14ac:dyDescent="0.2">
      <c r="Z27792" s="5"/>
    </row>
    <row r="27793" spans="26:26" x14ac:dyDescent="0.2">
      <c r="Z27793" s="5"/>
    </row>
    <row r="27794" spans="26:26" x14ac:dyDescent="0.2">
      <c r="Z27794" s="5"/>
    </row>
    <row r="27795" spans="26:26" x14ac:dyDescent="0.2">
      <c r="Z27795" s="5"/>
    </row>
    <row r="27796" spans="26:26" x14ac:dyDescent="0.2">
      <c r="Z27796" s="5"/>
    </row>
    <row r="27797" spans="26:26" x14ac:dyDescent="0.2">
      <c r="Z27797" s="5"/>
    </row>
    <row r="27798" spans="26:26" x14ac:dyDescent="0.2">
      <c r="Z27798" s="5"/>
    </row>
    <row r="27799" spans="26:26" x14ac:dyDescent="0.2">
      <c r="Z27799" s="5"/>
    </row>
    <row r="27800" spans="26:26" x14ac:dyDescent="0.2">
      <c r="Z27800" s="5"/>
    </row>
    <row r="27801" spans="26:26" x14ac:dyDescent="0.2">
      <c r="Z27801" s="5"/>
    </row>
    <row r="27802" spans="26:26" x14ac:dyDescent="0.2">
      <c r="Z27802" s="5"/>
    </row>
    <row r="27803" spans="26:26" x14ac:dyDescent="0.2">
      <c r="Z27803" s="5"/>
    </row>
    <row r="27804" spans="26:26" x14ac:dyDescent="0.2">
      <c r="Z27804" s="5"/>
    </row>
    <row r="27805" spans="26:26" x14ac:dyDescent="0.2">
      <c r="Z27805" s="5"/>
    </row>
    <row r="27806" spans="26:26" x14ac:dyDescent="0.2">
      <c r="Z27806" s="5"/>
    </row>
    <row r="27807" spans="26:26" x14ac:dyDescent="0.2">
      <c r="Z27807" s="5"/>
    </row>
    <row r="27808" spans="26:26" x14ac:dyDescent="0.2">
      <c r="Z27808" s="5"/>
    </row>
    <row r="27809" spans="26:26" x14ac:dyDescent="0.2">
      <c r="Z27809" s="5"/>
    </row>
    <row r="27810" spans="26:26" x14ac:dyDescent="0.2">
      <c r="Z27810" s="5"/>
    </row>
    <row r="27811" spans="26:26" x14ac:dyDescent="0.2">
      <c r="Z27811" s="5"/>
    </row>
    <row r="27812" spans="26:26" x14ac:dyDescent="0.2">
      <c r="Z27812" s="5"/>
    </row>
    <row r="27813" spans="26:26" x14ac:dyDescent="0.2">
      <c r="Z27813" s="5"/>
    </row>
    <row r="27814" spans="26:26" x14ac:dyDescent="0.2">
      <c r="Z27814" s="5"/>
    </row>
    <row r="27815" spans="26:26" x14ac:dyDescent="0.2">
      <c r="Z27815" s="5"/>
    </row>
    <row r="27816" spans="26:26" x14ac:dyDescent="0.2">
      <c r="Z27816" s="5"/>
    </row>
    <row r="27817" spans="26:26" x14ac:dyDescent="0.2">
      <c r="Z27817" s="5"/>
    </row>
    <row r="27818" spans="26:26" x14ac:dyDescent="0.2">
      <c r="Z27818" s="5"/>
    </row>
    <row r="27819" spans="26:26" x14ac:dyDescent="0.2">
      <c r="Z27819" s="5"/>
    </row>
    <row r="27820" spans="26:26" x14ac:dyDescent="0.2">
      <c r="Z27820" s="5"/>
    </row>
    <row r="27821" spans="26:26" x14ac:dyDescent="0.2">
      <c r="Z27821" s="5"/>
    </row>
    <row r="27822" spans="26:26" x14ac:dyDescent="0.2">
      <c r="Z27822" s="5"/>
    </row>
    <row r="27823" spans="26:26" x14ac:dyDescent="0.2">
      <c r="Z27823" s="5"/>
    </row>
    <row r="27824" spans="26:26" x14ac:dyDescent="0.2">
      <c r="Z27824" s="5"/>
    </row>
    <row r="27825" spans="26:26" x14ac:dyDescent="0.2">
      <c r="Z27825" s="5"/>
    </row>
    <row r="27826" spans="26:26" x14ac:dyDescent="0.2">
      <c r="Z27826" s="5"/>
    </row>
    <row r="27827" spans="26:26" x14ac:dyDescent="0.2">
      <c r="Z27827" s="5"/>
    </row>
    <row r="27828" spans="26:26" x14ac:dyDescent="0.2">
      <c r="Z27828" s="5"/>
    </row>
    <row r="27829" spans="26:26" x14ac:dyDescent="0.2">
      <c r="Z27829" s="5"/>
    </row>
    <row r="27830" spans="26:26" x14ac:dyDescent="0.2">
      <c r="Z27830" s="5"/>
    </row>
    <row r="27831" spans="26:26" x14ac:dyDescent="0.2">
      <c r="Z27831" s="5"/>
    </row>
    <row r="27832" spans="26:26" x14ac:dyDescent="0.2">
      <c r="Z27832" s="5"/>
    </row>
    <row r="27833" spans="26:26" x14ac:dyDescent="0.2">
      <c r="Z27833" s="5"/>
    </row>
    <row r="27834" spans="26:26" x14ac:dyDescent="0.2">
      <c r="Z27834" s="5"/>
    </row>
    <row r="27835" spans="26:26" x14ac:dyDescent="0.2">
      <c r="Z27835" s="5"/>
    </row>
    <row r="27836" spans="26:26" x14ac:dyDescent="0.2">
      <c r="Z27836" s="5"/>
    </row>
    <row r="27837" spans="26:26" x14ac:dyDescent="0.2">
      <c r="Z27837" s="5"/>
    </row>
    <row r="27838" spans="26:26" x14ac:dyDescent="0.2">
      <c r="Z27838" s="5"/>
    </row>
    <row r="27839" spans="26:26" x14ac:dyDescent="0.2">
      <c r="Z27839" s="5"/>
    </row>
    <row r="27840" spans="26:26" x14ac:dyDescent="0.2">
      <c r="Z27840" s="5"/>
    </row>
    <row r="27841" spans="26:26" x14ac:dyDescent="0.2">
      <c r="Z27841" s="5"/>
    </row>
    <row r="27842" spans="26:26" x14ac:dyDescent="0.2">
      <c r="Z27842" s="5"/>
    </row>
    <row r="27843" spans="26:26" x14ac:dyDescent="0.2">
      <c r="Z27843" s="5"/>
    </row>
    <row r="27844" spans="26:26" x14ac:dyDescent="0.2">
      <c r="Z27844" s="5"/>
    </row>
    <row r="27845" spans="26:26" x14ac:dyDescent="0.2">
      <c r="Z27845" s="5"/>
    </row>
    <row r="27846" spans="26:26" x14ac:dyDescent="0.2">
      <c r="Z27846" s="5"/>
    </row>
    <row r="27847" spans="26:26" x14ac:dyDescent="0.2">
      <c r="Z27847" s="5"/>
    </row>
    <row r="27848" spans="26:26" x14ac:dyDescent="0.2">
      <c r="Z27848" s="5"/>
    </row>
    <row r="27849" spans="26:26" x14ac:dyDescent="0.2">
      <c r="Z27849" s="5"/>
    </row>
    <row r="27850" spans="26:26" x14ac:dyDescent="0.2">
      <c r="Z27850" s="5"/>
    </row>
    <row r="27851" spans="26:26" x14ac:dyDescent="0.2">
      <c r="Z27851" s="5"/>
    </row>
    <row r="27852" spans="26:26" x14ac:dyDescent="0.2">
      <c r="Z27852" s="5"/>
    </row>
    <row r="27853" spans="26:26" x14ac:dyDescent="0.2">
      <c r="Z27853" s="5"/>
    </row>
    <row r="27854" spans="26:26" x14ac:dyDescent="0.2">
      <c r="Z27854" s="5"/>
    </row>
    <row r="27855" spans="26:26" x14ac:dyDescent="0.2">
      <c r="Z27855" s="5"/>
    </row>
    <row r="27856" spans="26:26" x14ac:dyDescent="0.2">
      <c r="Z27856" s="5"/>
    </row>
    <row r="27857" spans="26:26" x14ac:dyDescent="0.2">
      <c r="Z27857" s="5"/>
    </row>
    <row r="27858" spans="26:26" x14ac:dyDescent="0.2">
      <c r="Z27858" s="5"/>
    </row>
    <row r="27859" spans="26:26" x14ac:dyDescent="0.2">
      <c r="Z27859" s="5"/>
    </row>
    <row r="27860" spans="26:26" x14ac:dyDescent="0.2">
      <c r="Z27860" s="5"/>
    </row>
    <row r="27861" spans="26:26" x14ac:dyDescent="0.2">
      <c r="Z27861" s="5"/>
    </row>
    <row r="27862" spans="26:26" x14ac:dyDescent="0.2">
      <c r="Z27862" s="5"/>
    </row>
    <row r="27863" spans="26:26" x14ac:dyDescent="0.2">
      <c r="Z27863" s="5"/>
    </row>
    <row r="27864" spans="26:26" x14ac:dyDescent="0.2">
      <c r="Z27864" s="5"/>
    </row>
    <row r="27865" spans="26:26" x14ac:dyDescent="0.2">
      <c r="Z27865" s="5"/>
    </row>
    <row r="27866" spans="26:26" x14ac:dyDescent="0.2">
      <c r="Z27866" s="5"/>
    </row>
    <row r="27867" spans="26:26" x14ac:dyDescent="0.2">
      <c r="Z27867" s="5"/>
    </row>
    <row r="27868" spans="26:26" x14ac:dyDescent="0.2">
      <c r="Z27868" s="5"/>
    </row>
    <row r="27869" spans="26:26" x14ac:dyDescent="0.2">
      <c r="Z27869" s="5"/>
    </row>
    <row r="27870" spans="26:26" x14ac:dyDescent="0.2">
      <c r="Z27870" s="5"/>
    </row>
    <row r="27871" spans="26:26" x14ac:dyDescent="0.2">
      <c r="Z27871" s="5"/>
    </row>
    <row r="27872" spans="26:26" x14ac:dyDescent="0.2">
      <c r="Z27872" s="5"/>
    </row>
    <row r="27873" spans="26:26" x14ac:dyDescent="0.2">
      <c r="Z27873" s="5"/>
    </row>
    <row r="27874" spans="26:26" x14ac:dyDescent="0.2">
      <c r="Z27874" s="5"/>
    </row>
    <row r="27875" spans="26:26" x14ac:dyDescent="0.2">
      <c r="Z27875" s="5"/>
    </row>
    <row r="27876" spans="26:26" x14ac:dyDescent="0.2">
      <c r="Z27876" s="5"/>
    </row>
    <row r="27877" spans="26:26" x14ac:dyDescent="0.2">
      <c r="Z27877" s="5"/>
    </row>
    <row r="27878" spans="26:26" x14ac:dyDescent="0.2">
      <c r="Z27878" s="5"/>
    </row>
    <row r="27879" spans="26:26" x14ac:dyDescent="0.2">
      <c r="Z27879" s="5"/>
    </row>
    <row r="27880" spans="26:26" x14ac:dyDescent="0.2">
      <c r="Z27880" s="5"/>
    </row>
    <row r="27881" spans="26:26" x14ac:dyDescent="0.2">
      <c r="Z27881" s="5"/>
    </row>
    <row r="27882" spans="26:26" x14ac:dyDescent="0.2">
      <c r="Z27882" s="5"/>
    </row>
    <row r="27883" spans="26:26" x14ac:dyDescent="0.2">
      <c r="Z27883" s="5"/>
    </row>
    <row r="27884" spans="26:26" x14ac:dyDescent="0.2">
      <c r="Z27884" s="5"/>
    </row>
    <row r="27885" spans="26:26" x14ac:dyDescent="0.2">
      <c r="Z27885" s="5"/>
    </row>
    <row r="27886" spans="26:26" x14ac:dyDescent="0.2">
      <c r="Z27886" s="5"/>
    </row>
    <row r="27887" spans="26:26" x14ac:dyDescent="0.2">
      <c r="Z27887" s="5"/>
    </row>
    <row r="27888" spans="26:26" x14ac:dyDescent="0.2">
      <c r="Z27888" s="5"/>
    </row>
    <row r="27889" spans="26:26" x14ac:dyDescent="0.2">
      <c r="Z27889" s="5"/>
    </row>
    <row r="27890" spans="26:26" x14ac:dyDescent="0.2">
      <c r="Z27890" s="5"/>
    </row>
    <row r="27891" spans="26:26" x14ac:dyDescent="0.2">
      <c r="Z27891" s="5"/>
    </row>
    <row r="27892" spans="26:26" x14ac:dyDescent="0.2">
      <c r="Z27892" s="5"/>
    </row>
    <row r="27893" spans="26:26" x14ac:dyDescent="0.2">
      <c r="Z27893" s="5"/>
    </row>
    <row r="27894" spans="26:26" x14ac:dyDescent="0.2">
      <c r="Z27894" s="5"/>
    </row>
    <row r="27895" spans="26:26" x14ac:dyDescent="0.2">
      <c r="Z27895" s="5"/>
    </row>
    <row r="27896" spans="26:26" x14ac:dyDescent="0.2">
      <c r="Z27896" s="5"/>
    </row>
    <row r="27897" spans="26:26" x14ac:dyDescent="0.2">
      <c r="Z27897" s="5"/>
    </row>
    <row r="27898" spans="26:26" x14ac:dyDescent="0.2">
      <c r="Z27898" s="5"/>
    </row>
    <row r="27899" spans="26:26" x14ac:dyDescent="0.2">
      <c r="Z27899" s="5"/>
    </row>
    <row r="27900" spans="26:26" x14ac:dyDescent="0.2">
      <c r="Z27900" s="5"/>
    </row>
    <row r="27901" spans="26:26" x14ac:dyDescent="0.2">
      <c r="Z27901" s="5"/>
    </row>
    <row r="27902" spans="26:26" x14ac:dyDescent="0.2">
      <c r="Z27902" s="5"/>
    </row>
    <row r="27903" spans="26:26" x14ac:dyDescent="0.2">
      <c r="Z27903" s="5"/>
    </row>
    <row r="27904" spans="26:26" x14ac:dyDescent="0.2">
      <c r="Z27904" s="5"/>
    </row>
    <row r="27905" spans="26:26" x14ac:dyDescent="0.2">
      <c r="Z27905" s="5"/>
    </row>
    <row r="27906" spans="26:26" x14ac:dyDescent="0.2">
      <c r="Z27906" s="5"/>
    </row>
    <row r="27907" spans="26:26" x14ac:dyDescent="0.2">
      <c r="Z27907" s="5"/>
    </row>
    <row r="27908" spans="26:26" x14ac:dyDescent="0.2">
      <c r="Z27908" s="5"/>
    </row>
    <row r="27909" spans="26:26" x14ac:dyDescent="0.2">
      <c r="Z27909" s="5"/>
    </row>
    <row r="27910" spans="26:26" x14ac:dyDescent="0.2">
      <c r="Z27910" s="5"/>
    </row>
    <row r="27911" spans="26:26" x14ac:dyDescent="0.2">
      <c r="Z27911" s="5"/>
    </row>
    <row r="27912" spans="26:26" x14ac:dyDescent="0.2">
      <c r="Z27912" s="5"/>
    </row>
    <row r="27913" spans="26:26" x14ac:dyDescent="0.2">
      <c r="Z27913" s="5"/>
    </row>
    <row r="27914" spans="26:26" x14ac:dyDescent="0.2">
      <c r="Z27914" s="5"/>
    </row>
    <row r="27915" spans="26:26" x14ac:dyDescent="0.2">
      <c r="Z27915" s="5"/>
    </row>
    <row r="27916" spans="26:26" x14ac:dyDescent="0.2">
      <c r="Z27916" s="5"/>
    </row>
    <row r="27917" spans="26:26" x14ac:dyDescent="0.2">
      <c r="Z27917" s="5"/>
    </row>
    <row r="27918" spans="26:26" x14ac:dyDescent="0.2">
      <c r="Z27918" s="5"/>
    </row>
    <row r="27919" spans="26:26" x14ac:dyDescent="0.2">
      <c r="Z27919" s="5"/>
    </row>
    <row r="27920" spans="26:26" x14ac:dyDescent="0.2">
      <c r="Z27920" s="5"/>
    </row>
    <row r="27921" spans="26:26" x14ac:dyDescent="0.2">
      <c r="Z27921" s="5"/>
    </row>
    <row r="27922" spans="26:26" x14ac:dyDescent="0.2">
      <c r="Z27922" s="5"/>
    </row>
    <row r="27923" spans="26:26" x14ac:dyDescent="0.2">
      <c r="Z27923" s="5"/>
    </row>
    <row r="27924" spans="26:26" x14ac:dyDescent="0.2">
      <c r="Z27924" s="5"/>
    </row>
    <row r="27925" spans="26:26" x14ac:dyDescent="0.2">
      <c r="Z27925" s="5"/>
    </row>
    <row r="27926" spans="26:26" x14ac:dyDescent="0.2">
      <c r="Z27926" s="5"/>
    </row>
    <row r="27927" spans="26:26" x14ac:dyDescent="0.2">
      <c r="Z27927" s="5"/>
    </row>
    <row r="27928" spans="26:26" x14ac:dyDescent="0.2">
      <c r="Z27928" s="5"/>
    </row>
    <row r="27929" spans="26:26" x14ac:dyDescent="0.2">
      <c r="Z27929" s="5"/>
    </row>
    <row r="27930" spans="26:26" x14ac:dyDescent="0.2">
      <c r="Z27930" s="5"/>
    </row>
    <row r="27931" spans="26:26" x14ac:dyDescent="0.2">
      <c r="Z27931" s="5"/>
    </row>
    <row r="27932" spans="26:26" x14ac:dyDescent="0.2">
      <c r="Z27932" s="5"/>
    </row>
    <row r="27933" spans="26:26" x14ac:dyDescent="0.2">
      <c r="Z27933" s="5"/>
    </row>
    <row r="27934" spans="26:26" x14ac:dyDescent="0.2">
      <c r="Z27934" s="5"/>
    </row>
    <row r="27935" spans="26:26" x14ac:dyDescent="0.2">
      <c r="Z27935" s="5"/>
    </row>
    <row r="27936" spans="26:26" x14ac:dyDescent="0.2">
      <c r="Z27936" s="5"/>
    </row>
    <row r="27937" spans="26:26" x14ac:dyDescent="0.2">
      <c r="Z27937" s="5"/>
    </row>
    <row r="27938" spans="26:26" x14ac:dyDescent="0.2">
      <c r="Z27938" s="5"/>
    </row>
    <row r="27939" spans="26:26" x14ac:dyDescent="0.2">
      <c r="Z27939" s="5"/>
    </row>
    <row r="27940" spans="26:26" x14ac:dyDescent="0.2">
      <c r="Z27940" s="5"/>
    </row>
    <row r="27941" spans="26:26" x14ac:dyDescent="0.2">
      <c r="Z27941" s="5"/>
    </row>
    <row r="27942" spans="26:26" x14ac:dyDescent="0.2">
      <c r="Z27942" s="5"/>
    </row>
    <row r="27943" spans="26:26" x14ac:dyDescent="0.2">
      <c r="Z27943" s="5"/>
    </row>
    <row r="27944" spans="26:26" x14ac:dyDescent="0.2">
      <c r="Z27944" s="5"/>
    </row>
    <row r="27945" spans="26:26" x14ac:dyDescent="0.2">
      <c r="Z27945" s="5"/>
    </row>
    <row r="27946" spans="26:26" x14ac:dyDescent="0.2">
      <c r="Z27946" s="5"/>
    </row>
    <row r="27947" spans="26:26" x14ac:dyDescent="0.2">
      <c r="Z27947" s="5"/>
    </row>
    <row r="27948" spans="26:26" x14ac:dyDescent="0.2">
      <c r="Z27948" s="5"/>
    </row>
    <row r="27949" spans="26:26" x14ac:dyDescent="0.2">
      <c r="Z27949" s="5"/>
    </row>
    <row r="27950" spans="26:26" x14ac:dyDescent="0.2">
      <c r="Z27950" s="5"/>
    </row>
    <row r="27951" spans="26:26" x14ac:dyDescent="0.2">
      <c r="Z27951" s="5"/>
    </row>
    <row r="27952" spans="26:26" x14ac:dyDescent="0.2">
      <c r="Z27952" s="5"/>
    </row>
    <row r="27953" spans="26:26" x14ac:dyDescent="0.2">
      <c r="Z27953" s="5"/>
    </row>
    <row r="27954" spans="26:26" x14ac:dyDescent="0.2">
      <c r="Z27954" s="5"/>
    </row>
    <row r="27955" spans="26:26" x14ac:dyDescent="0.2">
      <c r="Z27955" s="5"/>
    </row>
    <row r="27956" spans="26:26" x14ac:dyDescent="0.2">
      <c r="Z27956" s="5"/>
    </row>
    <row r="27957" spans="26:26" x14ac:dyDescent="0.2">
      <c r="Z27957" s="5"/>
    </row>
    <row r="27958" spans="26:26" x14ac:dyDescent="0.2">
      <c r="Z27958" s="5"/>
    </row>
    <row r="27959" spans="26:26" x14ac:dyDescent="0.2">
      <c r="Z27959" s="5"/>
    </row>
    <row r="27960" spans="26:26" x14ac:dyDescent="0.2">
      <c r="Z27960" s="5"/>
    </row>
    <row r="27961" spans="26:26" x14ac:dyDescent="0.2">
      <c r="Z27961" s="5"/>
    </row>
    <row r="27962" spans="26:26" x14ac:dyDescent="0.2">
      <c r="Z27962" s="5"/>
    </row>
    <row r="27963" spans="26:26" x14ac:dyDescent="0.2">
      <c r="Z27963" s="5"/>
    </row>
    <row r="27964" spans="26:26" x14ac:dyDescent="0.2">
      <c r="Z27964" s="5"/>
    </row>
    <row r="27965" spans="26:26" x14ac:dyDescent="0.2">
      <c r="Z27965" s="5"/>
    </row>
    <row r="27966" spans="26:26" x14ac:dyDescent="0.2">
      <c r="Z27966" s="5"/>
    </row>
    <row r="27967" spans="26:26" x14ac:dyDescent="0.2">
      <c r="Z27967" s="5"/>
    </row>
    <row r="27968" spans="26:26" x14ac:dyDescent="0.2">
      <c r="Z27968" s="5"/>
    </row>
    <row r="27969" spans="26:26" x14ac:dyDescent="0.2">
      <c r="Z27969" s="5"/>
    </row>
    <row r="27970" spans="26:26" x14ac:dyDescent="0.2">
      <c r="Z27970" s="5"/>
    </row>
    <row r="27971" spans="26:26" x14ac:dyDescent="0.2">
      <c r="Z27971" s="5"/>
    </row>
    <row r="27972" spans="26:26" x14ac:dyDescent="0.2">
      <c r="Z27972" s="5"/>
    </row>
    <row r="27973" spans="26:26" x14ac:dyDescent="0.2">
      <c r="Z27973" s="5"/>
    </row>
    <row r="27974" spans="26:26" x14ac:dyDescent="0.2">
      <c r="Z27974" s="5"/>
    </row>
    <row r="27975" spans="26:26" x14ac:dyDescent="0.2">
      <c r="Z27975" s="5"/>
    </row>
    <row r="27976" spans="26:26" x14ac:dyDescent="0.2">
      <c r="Z27976" s="5"/>
    </row>
    <row r="27977" spans="26:26" x14ac:dyDescent="0.2">
      <c r="Z27977" s="5"/>
    </row>
    <row r="27978" spans="26:26" x14ac:dyDescent="0.2">
      <c r="Z27978" s="5"/>
    </row>
    <row r="27979" spans="26:26" x14ac:dyDescent="0.2">
      <c r="Z27979" s="5"/>
    </row>
    <row r="27980" spans="26:26" x14ac:dyDescent="0.2">
      <c r="Z27980" s="5"/>
    </row>
    <row r="27981" spans="26:26" x14ac:dyDescent="0.2">
      <c r="Z27981" s="5"/>
    </row>
    <row r="27982" spans="26:26" x14ac:dyDescent="0.2">
      <c r="Z27982" s="5"/>
    </row>
    <row r="27983" spans="26:26" x14ac:dyDescent="0.2">
      <c r="Z27983" s="5"/>
    </row>
    <row r="27984" spans="26:26" x14ac:dyDescent="0.2">
      <c r="Z27984" s="5"/>
    </row>
    <row r="27985" spans="26:26" x14ac:dyDescent="0.2">
      <c r="Z27985" s="5"/>
    </row>
    <row r="27986" spans="26:26" x14ac:dyDescent="0.2">
      <c r="Z27986" s="5"/>
    </row>
    <row r="27987" spans="26:26" x14ac:dyDescent="0.2">
      <c r="Z27987" s="5"/>
    </row>
    <row r="27988" spans="26:26" x14ac:dyDescent="0.2">
      <c r="Z27988" s="5"/>
    </row>
    <row r="27989" spans="26:26" x14ac:dyDescent="0.2">
      <c r="Z27989" s="5"/>
    </row>
    <row r="27990" spans="26:26" x14ac:dyDescent="0.2">
      <c r="Z27990" s="5"/>
    </row>
    <row r="27991" spans="26:26" x14ac:dyDescent="0.2">
      <c r="Z27991" s="5"/>
    </row>
    <row r="27992" spans="26:26" x14ac:dyDescent="0.2">
      <c r="Z27992" s="5"/>
    </row>
    <row r="27993" spans="26:26" x14ac:dyDescent="0.2">
      <c r="Z27993" s="5"/>
    </row>
    <row r="27994" spans="26:26" x14ac:dyDescent="0.2">
      <c r="Z27994" s="5"/>
    </row>
    <row r="27995" spans="26:26" x14ac:dyDescent="0.2">
      <c r="Z27995" s="5"/>
    </row>
    <row r="27996" spans="26:26" x14ac:dyDescent="0.2">
      <c r="Z27996" s="5"/>
    </row>
    <row r="27997" spans="26:26" x14ac:dyDescent="0.2">
      <c r="Z27997" s="5"/>
    </row>
    <row r="27998" spans="26:26" x14ac:dyDescent="0.2">
      <c r="Z27998" s="5"/>
    </row>
    <row r="27999" spans="26:26" x14ac:dyDescent="0.2">
      <c r="Z27999" s="5"/>
    </row>
    <row r="28000" spans="26:26" x14ac:dyDescent="0.2">
      <c r="Z28000" s="5"/>
    </row>
    <row r="28001" spans="26:26" x14ac:dyDescent="0.2">
      <c r="Z28001" s="5"/>
    </row>
    <row r="28002" spans="26:26" x14ac:dyDescent="0.2">
      <c r="Z28002" s="5"/>
    </row>
    <row r="28003" spans="26:26" x14ac:dyDescent="0.2">
      <c r="Z28003" s="5"/>
    </row>
    <row r="28004" spans="26:26" x14ac:dyDescent="0.2">
      <c r="Z28004" s="5"/>
    </row>
    <row r="28005" spans="26:26" x14ac:dyDescent="0.2">
      <c r="Z28005" s="5"/>
    </row>
    <row r="28006" spans="26:26" x14ac:dyDescent="0.2">
      <c r="Z28006" s="5"/>
    </row>
    <row r="28007" spans="26:26" x14ac:dyDescent="0.2">
      <c r="Z28007" s="5"/>
    </row>
    <row r="28008" spans="26:26" x14ac:dyDescent="0.2">
      <c r="Z28008" s="5"/>
    </row>
    <row r="28009" spans="26:26" x14ac:dyDescent="0.2">
      <c r="Z28009" s="5"/>
    </row>
    <row r="28010" spans="26:26" x14ac:dyDescent="0.2">
      <c r="Z28010" s="5"/>
    </row>
    <row r="28011" spans="26:26" x14ac:dyDescent="0.2">
      <c r="Z28011" s="5"/>
    </row>
    <row r="28012" spans="26:26" x14ac:dyDescent="0.2">
      <c r="Z28012" s="5"/>
    </row>
    <row r="28013" spans="26:26" x14ac:dyDescent="0.2">
      <c r="Z28013" s="5"/>
    </row>
    <row r="28014" spans="26:26" x14ac:dyDescent="0.2">
      <c r="Z28014" s="5"/>
    </row>
    <row r="28015" spans="26:26" x14ac:dyDescent="0.2">
      <c r="Z28015" s="5"/>
    </row>
    <row r="28016" spans="26:26" x14ac:dyDescent="0.2">
      <c r="Z28016" s="5"/>
    </row>
    <row r="28017" spans="26:26" x14ac:dyDescent="0.2">
      <c r="Z28017" s="5"/>
    </row>
    <row r="28018" spans="26:26" x14ac:dyDescent="0.2">
      <c r="Z28018" s="5"/>
    </row>
    <row r="28019" spans="26:26" x14ac:dyDescent="0.2">
      <c r="Z28019" s="5"/>
    </row>
    <row r="28020" spans="26:26" x14ac:dyDescent="0.2">
      <c r="Z28020" s="5"/>
    </row>
    <row r="28021" spans="26:26" x14ac:dyDescent="0.2">
      <c r="Z28021" s="5"/>
    </row>
    <row r="28022" spans="26:26" x14ac:dyDescent="0.2">
      <c r="Z28022" s="5"/>
    </row>
    <row r="28023" spans="26:26" x14ac:dyDescent="0.2">
      <c r="Z28023" s="5"/>
    </row>
    <row r="28024" spans="26:26" x14ac:dyDescent="0.2">
      <c r="Z28024" s="5"/>
    </row>
    <row r="28025" spans="26:26" x14ac:dyDescent="0.2">
      <c r="Z28025" s="5"/>
    </row>
    <row r="28026" spans="26:26" x14ac:dyDescent="0.2">
      <c r="Z28026" s="5"/>
    </row>
    <row r="28027" spans="26:26" x14ac:dyDescent="0.2">
      <c r="Z28027" s="5"/>
    </row>
    <row r="28028" spans="26:26" x14ac:dyDescent="0.2">
      <c r="Z28028" s="5"/>
    </row>
    <row r="28029" spans="26:26" x14ac:dyDescent="0.2">
      <c r="Z28029" s="5"/>
    </row>
    <row r="28030" spans="26:26" x14ac:dyDescent="0.2">
      <c r="Z28030" s="5"/>
    </row>
    <row r="28031" spans="26:26" x14ac:dyDescent="0.2">
      <c r="Z28031" s="5"/>
    </row>
    <row r="28032" spans="26:26" x14ac:dyDescent="0.2">
      <c r="Z28032" s="5"/>
    </row>
    <row r="28033" spans="26:26" x14ac:dyDescent="0.2">
      <c r="Z28033" s="5"/>
    </row>
    <row r="28034" spans="26:26" x14ac:dyDescent="0.2">
      <c r="Z28034" s="5"/>
    </row>
    <row r="28035" spans="26:26" x14ac:dyDescent="0.2">
      <c r="Z28035" s="5"/>
    </row>
    <row r="28036" spans="26:26" x14ac:dyDescent="0.2">
      <c r="Z28036" s="5"/>
    </row>
    <row r="28037" spans="26:26" x14ac:dyDescent="0.2">
      <c r="Z28037" s="5"/>
    </row>
    <row r="28038" spans="26:26" x14ac:dyDescent="0.2">
      <c r="Z28038" s="5"/>
    </row>
    <row r="28039" spans="26:26" x14ac:dyDescent="0.2">
      <c r="Z28039" s="5"/>
    </row>
    <row r="28040" spans="26:26" x14ac:dyDescent="0.2">
      <c r="Z28040" s="5"/>
    </row>
    <row r="28041" spans="26:26" x14ac:dyDescent="0.2">
      <c r="Z28041" s="5"/>
    </row>
    <row r="28042" spans="26:26" x14ac:dyDescent="0.2">
      <c r="Z28042" s="5"/>
    </row>
    <row r="28043" spans="26:26" x14ac:dyDescent="0.2">
      <c r="Z28043" s="5"/>
    </row>
    <row r="28044" spans="26:26" x14ac:dyDescent="0.2">
      <c r="Z28044" s="5"/>
    </row>
    <row r="28045" spans="26:26" x14ac:dyDescent="0.2">
      <c r="Z28045" s="5"/>
    </row>
    <row r="28046" spans="26:26" x14ac:dyDescent="0.2">
      <c r="Z28046" s="5"/>
    </row>
    <row r="28047" spans="26:26" x14ac:dyDescent="0.2">
      <c r="Z28047" s="5"/>
    </row>
    <row r="28048" spans="26:26" x14ac:dyDescent="0.2">
      <c r="Z28048" s="5"/>
    </row>
    <row r="28049" spans="26:26" x14ac:dyDescent="0.2">
      <c r="Z28049" s="5"/>
    </row>
    <row r="28050" spans="26:26" x14ac:dyDescent="0.2">
      <c r="Z28050" s="5"/>
    </row>
    <row r="28051" spans="26:26" x14ac:dyDescent="0.2">
      <c r="Z28051" s="5"/>
    </row>
    <row r="28052" spans="26:26" x14ac:dyDescent="0.2">
      <c r="Z28052" s="5"/>
    </row>
    <row r="28053" spans="26:26" x14ac:dyDescent="0.2">
      <c r="Z28053" s="5"/>
    </row>
    <row r="28054" spans="26:26" x14ac:dyDescent="0.2">
      <c r="Z28054" s="5"/>
    </row>
    <row r="28055" spans="26:26" x14ac:dyDescent="0.2">
      <c r="Z28055" s="5"/>
    </row>
    <row r="28056" spans="26:26" x14ac:dyDescent="0.2">
      <c r="Z28056" s="5"/>
    </row>
    <row r="28057" spans="26:26" x14ac:dyDescent="0.2">
      <c r="Z28057" s="5"/>
    </row>
    <row r="28058" spans="26:26" x14ac:dyDescent="0.2">
      <c r="Z28058" s="5"/>
    </row>
    <row r="28059" spans="26:26" x14ac:dyDescent="0.2">
      <c r="Z28059" s="5"/>
    </row>
    <row r="28060" spans="26:26" x14ac:dyDescent="0.2">
      <c r="Z28060" s="5"/>
    </row>
    <row r="28061" spans="26:26" x14ac:dyDescent="0.2">
      <c r="Z28061" s="5"/>
    </row>
    <row r="28062" spans="26:26" x14ac:dyDescent="0.2">
      <c r="Z28062" s="5"/>
    </row>
    <row r="28063" spans="26:26" x14ac:dyDescent="0.2">
      <c r="Z28063" s="5"/>
    </row>
    <row r="28064" spans="26:26" x14ac:dyDescent="0.2">
      <c r="Z28064" s="5"/>
    </row>
    <row r="28065" spans="26:26" x14ac:dyDescent="0.2">
      <c r="Z28065" s="5"/>
    </row>
    <row r="28066" spans="26:26" x14ac:dyDescent="0.2">
      <c r="Z28066" s="5"/>
    </row>
    <row r="28067" spans="26:26" x14ac:dyDescent="0.2">
      <c r="Z28067" s="5"/>
    </row>
    <row r="28068" spans="26:26" x14ac:dyDescent="0.2">
      <c r="Z28068" s="5"/>
    </row>
    <row r="28069" spans="26:26" x14ac:dyDescent="0.2">
      <c r="Z28069" s="5"/>
    </row>
    <row r="28070" spans="26:26" x14ac:dyDescent="0.2">
      <c r="Z28070" s="5"/>
    </row>
    <row r="28071" spans="26:26" x14ac:dyDescent="0.2">
      <c r="Z28071" s="5"/>
    </row>
    <row r="28072" spans="26:26" x14ac:dyDescent="0.2">
      <c r="Z28072" s="5"/>
    </row>
    <row r="28073" spans="26:26" x14ac:dyDescent="0.2">
      <c r="Z28073" s="5"/>
    </row>
    <row r="28074" spans="26:26" x14ac:dyDescent="0.2">
      <c r="Z28074" s="5"/>
    </row>
    <row r="28075" spans="26:26" x14ac:dyDescent="0.2">
      <c r="Z28075" s="5"/>
    </row>
    <row r="28076" spans="26:26" x14ac:dyDescent="0.2">
      <c r="Z28076" s="5"/>
    </row>
    <row r="28077" spans="26:26" x14ac:dyDescent="0.2">
      <c r="Z28077" s="5"/>
    </row>
    <row r="28078" spans="26:26" x14ac:dyDescent="0.2">
      <c r="Z28078" s="5"/>
    </row>
    <row r="28079" spans="26:26" x14ac:dyDescent="0.2">
      <c r="Z28079" s="5"/>
    </row>
    <row r="28080" spans="26:26" x14ac:dyDescent="0.2">
      <c r="Z28080" s="5"/>
    </row>
    <row r="28081" spans="26:26" x14ac:dyDescent="0.2">
      <c r="Z28081" s="5"/>
    </row>
    <row r="28082" spans="26:26" x14ac:dyDescent="0.2">
      <c r="Z28082" s="5"/>
    </row>
    <row r="28083" spans="26:26" x14ac:dyDescent="0.2">
      <c r="Z28083" s="5"/>
    </row>
    <row r="28084" spans="26:26" x14ac:dyDescent="0.2">
      <c r="Z28084" s="5"/>
    </row>
    <row r="28085" spans="26:26" x14ac:dyDescent="0.2">
      <c r="Z28085" s="5"/>
    </row>
    <row r="28086" spans="26:26" x14ac:dyDescent="0.2">
      <c r="Z28086" s="5"/>
    </row>
    <row r="28087" spans="26:26" x14ac:dyDescent="0.2">
      <c r="Z28087" s="5"/>
    </row>
    <row r="28088" spans="26:26" x14ac:dyDescent="0.2">
      <c r="Z28088" s="5"/>
    </row>
    <row r="28089" spans="26:26" x14ac:dyDescent="0.2">
      <c r="Z28089" s="5"/>
    </row>
    <row r="28090" spans="26:26" x14ac:dyDescent="0.2">
      <c r="Z28090" s="5"/>
    </row>
    <row r="28091" spans="26:26" x14ac:dyDescent="0.2">
      <c r="Z28091" s="5"/>
    </row>
    <row r="28092" spans="26:26" x14ac:dyDescent="0.2">
      <c r="Z28092" s="5"/>
    </row>
    <row r="28093" spans="26:26" x14ac:dyDescent="0.2">
      <c r="Z28093" s="5"/>
    </row>
    <row r="28094" spans="26:26" x14ac:dyDescent="0.2">
      <c r="Z28094" s="5"/>
    </row>
    <row r="28095" spans="26:26" x14ac:dyDescent="0.2">
      <c r="Z28095" s="5"/>
    </row>
    <row r="28096" spans="26:26" x14ac:dyDescent="0.2">
      <c r="Z28096" s="5"/>
    </row>
    <row r="28097" spans="26:26" x14ac:dyDescent="0.2">
      <c r="Z28097" s="5"/>
    </row>
    <row r="28098" spans="26:26" x14ac:dyDescent="0.2">
      <c r="Z28098" s="5"/>
    </row>
    <row r="28099" spans="26:26" x14ac:dyDescent="0.2">
      <c r="Z28099" s="5"/>
    </row>
    <row r="28100" spans="26:26" x14ac:dyDescent="0.2">
      <c r="Z28100" s="5"/>
    </row>
    <row r="28101" spans="26:26" x14ac:dyDescent="0.2">
      <c r="Z28101" s="5"/>
    </row>
    <row r="28102" spans="26:26" x14ac:dyDescent="0.2">
      <c r="Z28102" s="5"/>
    </row>
    <row r="28103" spans="26:26" x14ac:dyDescent="0.2">
      <c r="Z28103" s="5"/>
    </row>
    <row r="28104" spans="26:26" x14ac:dyDescent="0.2">
      <c r="Z28104" s="5"/>
    </row>
    <row r="28105" spans="26:26" x14ac:dyDescent="0.2">
      <c r="Z28105" s="5"/>
    </row>
    <row r="28106" spans="26:26" x14ac:dyDescent="0.2">
      <c r="Z28106" s="5"/>
    </row>
    <row r="28107" spans="26:26" x14ac:dyDescent="0.2">
      <c r="Z28107" s="5"/>
    </row>
    <row r="28108" spans="26:26" x14ac:dyDescent="0.2">
      <c r="Z28108" s="5"/>
    </row>
    <row r="28109" spans="26:26" x14ac:dyDescent="0.2">
      <c r="Z28109" s="5"/>
    </row>
    <row r="28110" spans="26:26" x14ac:dyDescent="0.2">
      <c r="Z28110" s="5"/>
    </row>
    <row r="28111" spans="26:26" x14ac:dyDescent="0.2">
      <c r="Z28111" s="5"/>
    </row>
    <row r="28112" spans="26:26" x14ac:dyDescent="0.2">
      <c r="Z28112" s="5"/>
    </row>
    <row r="28113" spans="26:26" x14ac:dyDescent="0.2">
      <c r="Z28113" s="5"/>
    </row>
    <row r="28114" spans="26:26" x14ac:dyDescent="0.2">
      <c r="Z28114" s="5"/>
    </row>
    <row r="28115" spans="26:26" x14ac:dyDescent="0.2">
      <c r="Z28115" s="5"/>
    </row>
    <row r="28116" spans="26:26" x14ac:dyDescent="0.2">
      <c r="Z28116" s="5"/>
    </row>
    <row r="28117" spans="26:26" x14ac:dyDescent="0.2">
      <c r="Z28117" s="5"/>
    </row>
    <row r="28118" spans="26:26" x14ac:dyDescent="0.2">
      <c r="Z28118" s="5"/>
    </row>
    <row r="28119" spans="26:26" x14ac:dyDescent="0.2">
      <c r="Z28119" s="5"/>
    </row>
    <row r="28120" spans="26:26" x14ac:dyDescent="0.2">
      <c r="Z28120" s="5"/>
    </row>
    <row r="28121" spans="26:26" x14ac:dyDescent="0.2">
      <c r="Z28121" s="5"/>
    </row>
    <row r="28122" spans="26:26" x14ac:dyDescent="0.2">
      <c r="Z28122" s="5"/>
    </row>
    <row r="28123" spans="26:26" x14ac:dyDescent="0.2">
      <c r="Z28123" s="5"/>
    </row>
    <row r="28124" spans="26:26" x14ac:dyDescent="0.2">
      <c r="Z28124" s="5"/>
    </row>
    <row r="28125" spans="26:26" x14ac:dyDescent="0.2">
      <c r="Z28125" s="5"/>
    </row>
    <row r="28126" spans="26:26" x14ac:dyDescent="0.2">
      <c r="Z28126" s="5"/>
    </row>
    <row r="28127" spans="26:26" x14ac:dyDescent="0.2">
      <c r="Z28127" s="5"/>
    </row>
    <row r="28128" spans="26:26" x14ac:dyDescent="0.2">
      <c r="Z28128" s="5"/>
    </row>
    <row r="28129" spans="26:26" x14ac:dyDescent="0.2">
      <c r="Z28129" s="5"/>
    </row>
    <row r="28130" spans="26:26" x14ac:dyDescent="0.2">
      <c r="Z28130" s="5"/>
    </row>
    <row r="28131" spans="26:26" x14ac:dyDescent="0.2">
      <c r="Z28131" s="5"/>
    </row>
    <row r="28132" spans="26:26" x14ac:dyDescent="0.2">
      <c r="Z28132" s="5"/>
    </row>
    <row r="28133" spans="26:26" x14ac:dyDescent="0.2">
      <c r="Z28133" s="5"/>
    </row>
    <row r="28134" spans="26:26" x14ac:dyDescent="0.2">
      <c r="Z28134" s="5"/>
    </row>
    <row r="28135" spans="26:26" x14ac:dyDescent="0.2">
      <c r="Z28135" s="5"/>
    </row>
    <row r="28136" spans="26:26" x14ac:dyDescent="0.2">
      <c r="Z28136" s="5"/>
    </row>
    <row r="28137" spans="26:26" x14ac:dyDescent="0.2">
      <c r="Z28137" s="5"/>
    </row>
    <row r="28138" spans="26:26" x14ac:dyDescent="0.2">
      <c r="Z28138" s="5"/>
    </row>
    <row r="28139" spans="26:26" x14ac:dyDescent="0.2">
      <c r="Z28139" s="5"/>
    </row>
    <row r="28140" spans="26:26" x14ac:dyDescent="0.2">
      <c r="Z28140" s="5"/>
    </row>
    <row r="28141" spans="26:26" x14ac:dyDescent="0.2">
      <c r="Z28141" s="5"/>
    </row>
    <row r="28142" spans="26:26" x14ac:dyDescent="0.2">
      <c r="Z28142" s="5"/>
    </row>
    <row r="28143" spans="26:26" x14ac:dyDescent="0.2">
      <c r="Z28143" s="5"/>
    </row>
    <row r="28144" spans="26:26" x14ac:dyDescent="0.2">
      <c r="Z28144" s="5"/>
    </row>
    <row r="28145" spans="26:26" x14ac:dyDescent="0.2">
      <c r="Z28145" s="5"/>
    </row>
    <row r="28146" spans="26:26" x14ac:dyDescent="0.2">
      <c r="Z28146" s="5"/>
    </row>
    <row r="28147" spans="26:26" x14ac:dyDescent="0.2">
      <c r="Z28147" s="5"/>
    </row>
    <row r="28148" spans="26:26" x14ac:dyDescent="0.2">
      <c r="Z28148" s="5"/>
    </row>
    <row r="28149" spans="26:26" x14ac:dyDescent="0.2">
      <c r="Z28149" s="5"/>
    </row>
    <row r="28150" spans="26:26" x14ac:dyDescent="0.2">
      <c r="Z28150" s="5"/>
    </row>
    <row r="28151" spans="26:26" x14ac:dyDescent="0.2">
      <c r="Z28151" s="5"/>
    </row>
    <row r="28152" spans="26:26" x14ac:dyDescent="0.2">
      <c r="Z28152" s="5"/>
    </row>
    <row r="28153" spans="26:26" x14ac:dyDescent="0.2">
      <c r="Z28153" s="5"/>
    </row>
    <row r="28154" spans="26:26" x14ac:dyDescent="0.2">
      <c r="Z28154" s="5"/>
    </row>
    <row r="28155" spans="26:26" x14ac:dyDescent="0.2">
      <c r="Z28155" s="5"/>
    </row>
    <row r="28156" spans="26:26" x14ac:dyDescent="0.2">
      <c r="Z28156" s="5"/>
    </row>
    <row r="28157" spans="26:26" x14ac:dyDescent="0.2">
      <c r="Z28157" s="5"/>
    </row>
    <row r="28158" spans="26:26" x14ac:dyDescent="0.2">
      <c r="Z28158" s="5"/>
    </row>
    <row r="28159" spans="26:26" x14ac:dyDescent="0.2">
      <c r="Z28159" s="5"/>
    </row>
    <row r="28160" spans="26:26" x14ac:dyDescent="0.2">
      <c r="Z28160" s="5"/>
    </row>
    <row r="28161" spans="26:26" x14ac:dyDescent="0.2">
      <c r="Z28161" s="5"/>
    </row>
    <row r="28162" spans="26:26" x14ac:dyDescent="0.2">
      <c r="Z28162" s="5"/>
    </row>
    <row r="28163" spans="26:26" x14ac:dyDescent="0.2">
      <c r="Z28163" s="5"/>
    </row>
    <row r="28164" spans="26:26" x14ac:dyDescent="0.2">
      <c r="Z28164" s="5"/>
    </row>
    <row r="28165" spans="26:26" x14ac:dyDescent="0.2">
      <c r="Z28165" s="5"/>
    </row>
    <row r="28166" spans="26:26" x14ac:dyDescent="0.2">
      <c r="Z28166" s="5"/>
    </row>
    <row r="28167" spans="26:26" x14ac:dyDescent="0.2">
      <c r="Z28167" s="5"/>
    </row>
    <row r="28168" spans="26:26" x14ac:dyDescent="0.2">
      <c r="Z28168" s="5"/>
    </row>
    <row r="28169" spans="26:26" x14ac:dyDescent="0.2">
      <c r="Z28169" s="5"/>
    </row>
    <row r="28170" spans="26:26" x14ac:dyDescent="0.2">
      <c r="Z28170" s="5"/>
    </row>
    <row r="28171" spans="26:26" x14ac:dyDescent="0.2">
      <c r="Z28171" s="5"/>
    </row>
    <row r="28172" spans="26:26" x14ac:dyDescent="0.2">
      <c r="Z28172" s="5"/>
    </row>
    <row r="28173" spans="26:26" x14ac:dyDescent="0.2">
      <c r="Z28173" s="5"/>
    </row>
    <row r="28174" spans="26:26" x14ac:dyDescent="0.2">
      <c r="Z28174" s="5"/>
    </row>
    <row r="28175" spans="26:26" x14ac:dyDescent="0.2">
      <c r="Z28175" s="5"/>
    </row>
    <row r="28176" spans="26:26" x14ac:dyDescent="0.2">
      <c r="Z28176" s="5"/>
    </row>
    <row r="28177" spans="26:26" x14ac:dyDescent="0.2">
      <c r="Z28177" s="5"/>
    </row>
    <row r="28178" spans="26:26" x14ac:dyDescent="0.2">
      <c r="Z28178" s="5"/>
    </row>
    <row r="28179" spans="26:26" x14ac:dyDescent="0.2">
      <c r="Z28179" s="5"/>
    </row>
    <row r="28180" spans="26:26" x14ac:dyDescent="0.2">
      <c r="Z28180" s="5"/>
    </row>
    <row r="28181" spans="26:26" x14ac:dyDescent="0.2">
      <c r="Z28181" s="5"/>
    </row>
    <row r="28182" spans="26:26" x14ac:dyDescent="0.2">
      <c r="Z28182" s="5"/>
    </row>
    <row r="28183" spans="26:26" x14ac:dyDescent="0.2">
      <c r="Z28183" s="5"/>
    </row>
    <row r="28184" spans="26:26" x14ac:dyDescent="0.2">
      <c r="Z28184" s="5"/>
    </row>
    <row r="28185" spans="26:26" x14ac:dyDescent="0.2">
      <c r="Z28185" s="5"/>
    </row>
    <row r="28186" spans="26:26" x14ac:dyDescent="0.2">
      <c r="Z28186" s="5"/>
    </row>
    <row r="28187" spans="26:26" x14ac:dyDescent="0.2">
      <c r="Z28187" s="5"/>
    </row>
    <row r="28188" spans="26:26" x14ac:dyDescent="0.2">
      <c r="Z28188" s="5"/>
    </row>
    <row r="28189" spans="26:26" x14ac:dyDescent="0.2">
      <c r="Z28189" s="5"/>
    </row>
    <row r="28190" spans="26:26" x14ac:dyDescent="0.2">
      <c r="Z28190" s="5"/>
    </row>
    <row r="28191" spans="26:26" x14ac:dyDescent="0.2">
      <c r="Z28191" s="5"/>
    </row>
    <row r="28192" spans="26:26" x14ac:dyDescent="0.2">
      <c r="Z28192" s="5"/>
    </row>
    <row r="28193" spans="26:26" x14ac:dyDescent="0.2">
      <c r="Z28193" s="5"/>
    </row>
    <row r="28194" spans="26:26" x14ac:dyDescent="0.2">
      <c r="Z28194" s="5"/>
    </row>
    <row r="28195" spans="26:26" x14ac:dyDescent="0.2">
      <c r="Z28195" s="5"/>
    </row>
    <row r="28196" spans="26:26" x14ac:dyDescent="0.2">
      <c r="Z28196" s="5"/>
    </row>
    <row r="28197" spans="26:26" x14ac:dyDescent="0.2">
      <c r="Z28197" s="5"/>
    </row>
    <row r="28198" spans="26:26" x14ac:dyDescent="0.2">
      <c r="Z28198" s="5"/>
    </row>
    <row r="28199" spans="26:26" x14ac:dyDescent="0.2">
      <c r="Z28199" s="5"/>
    </row>
    <row r="28200" spans="26:26" x14ac:dyDescent="0.2">
      <c r="Z28200" s="5"/>
    </row>
    <row r="28201" spans="26:26" x14ac:dyDescent="0.2">
      <c r="Z28201" s="5"/>
    </row>
    <row r="28202" spans="26:26" x14ac:dyDescent="0.2">
      <c r="Z28202" s="5"/>
    </row>
    <row r="28203" spans="26:26" x14ac:dyDescent="0.2">
      <c r="Z28203" s="5"/>
    </row>
    <row r="28204" spans="26:26" x14ac:dyDescent="0.2">
      <c r="Z28204" s="5"/>
    </row>
    <row r="28205" spans="26:26" x14ac:dyDescent="0.2">
      <c r="Z28205" s="5"/>
    </row>
    <row r="28206" spans="26:26" x14ac:dyDescent="0.2">
      <c r="Z28206" s="5"/>
    </row>
    <row r="28207" spans="26:26" x14ac:dyDescent="0.2">
      <c r="Z28207" s="5"/>
    </row>
    <row r="28208" spans="26:26" x14ac:dyDescent="0.2">
      <c r="Z28208" s="5"/>
    </row>
    <row r="28209" spans="26:26" x14ac:dyDescent="0.2">
      <c r="Z28209" s="5"/>
    </row>
    <row r="28210" spans="26:26" x14ac:dyDescent="0.2">
      <c r="Z28210" s="5"/>
    </row>
    <row r="28211" spans="26:26" x14ac:dyDescent="0.2">
      <c r="Z28211" s="5"/>
    </row>
    <row r="28212" spans="26:26" x14ac:dyDescent="0.2">
      <c r="Z28212" s="5"/>
    </row>
    <row r="28213" spans="26:26" x14ac:dyDescent="0.2">
      <c r="Z28213" s="5"/>
    </row>
    <row r="28214" spans="26:26" x14ac:dyDescent="0.2">
      <c r="Z28214" s="5"/>
    </row>
    <row r="28215" spans="26:26" x14ac:dyDescent="0.2">
      <c r="Z28215" s="5"/>
    </row>
    <row r="28216" spans="26:26" x14ac:dyDescent="0.2">
      <c r="Z28216" s="5"/>
    </row>
    <row r="28217" spans="26:26" x14ac:dyDescent="0.2">
      <c r="Z28217" s="5"/>
    </row>
    <row r="28218" spans="26:26" x14ac:dyDescent="0.2">
      <c r="Z28218" s="5"/>
    </row>
    <row r="28219" spans="26:26" x14ac:dyDescent="0.2">
      <c r="Z28219" s="5"/>
    </row>
    <row r="28220" spans="26:26" x14ac:dyDescent="0.2">
      <c r="Z28220" s="5"/>
    </row>
    <row r="28221" spans="26:26" x14ac:dyDescent="0.2">
      <c r="Z28221" s="5"/>
    </row>
    <row r="28222" spans="26:26" x14ac:dyDescent="0.2">
      <c r="Z28222" s="5"/>
    </row>
    <row r="28223" spans="26:26" x14ac:dyDescent="0.2">
      <c r="Z28223" s="5"/>
    </row>
    <row r="28224" spans="26:26" x14ac:dyDescent="0.2">
      <c r="Z28224" s="5"/>
    </row>
    <row r="28225" spans="26:26" x14ac:dyDescent="0.2">
      <c r="Z28225" s="5"/>
    </row>
    <row r="28226" spans="26:26" x14ac:dyDescent="0.2">
      <c r="Z28226" s="5"/>
    </row>
    <row r="28227" spans="26:26" x14ac:dyDescent="0.2">
      <c r="Z28227" s="5"/>
    </row>
    <row r="28228" spans="26:26" x14ac:dyDescent="0.2">
      <c r="Z28228" s="5"/>
    </row>
    <row r="28229" spans="26:26" x14ac:dyDescent="0.2">
      <c r="Z28229" s="5"/>
    </row>
    <row r="28230" spans="26:26" x14ac:dyDescent="0.2">
      <c r="Z28230" s="5"/>
    </row>
    <row r="28231" spans="26:26" x14ac:dyDescent="0.2">
      <c r="Z28231" s="5"/>
    </row>
    <row r="28232" spans="26:26" x14ac:dyDescent="0.2">
      <c r="Z28232" s="5"/>
    </row>
    <row r="28233" spans="26:26" x14ac:dyDescent="0.2">
      <c r="Z28233" s="5"/>
    </row>
    <row r="28234" spans="26:26" x14ac:dyDescent="0.2">
      <c r="Z28234" s="5"/>
    </row>
    <row r="28235" spans="26:26" x14ac:dyDescent="0.2">
      <c r="Z28235" s="5"/>
    </row>
    <row r="28236" spans="26:26" x14ac:dyDescent="0.2">
      <c r="Z28236" s="5"/>
    </row>
    <row r="28237" spans="26:26" x14ac:dyDescent="0.2">
      <c r="Z28237" s="5"/>
    </row>
    <row r="28238" spans="26:26" x14ac:dyDescent="0.2">
      <c r="Z28238" s="5"/>
    </row>
    <row r="28239" spans="26:26" x14ac:dyDescent="0.2">
      <c r="Z28239" s="5"/>
    </row>
    <row r="28240" spans="26:26" x14ac:dyDescent="0.2">
      <c r="Z28240" s="5"/>
    </row>
    <row r="28241" spans="26:26" x14ac:dyDescent="0.2">
      <c r="Z28241" s="5"/>
    </row>
    <row r="28242" spans="26:26" x14ac:dyDescent="0.2">
      <c r="Z28242" s="5"/>
    </row>
    <row r="28243" spans="26:26" x14ac:dyDescent="0.2">
      <c r="Z28243" s="5"/>
    </row>
    <row r="28244" spans="26:26" x14ac:dyDescent="0.2">
      <c r="Z28244" s="5"/>
    </row>
    <row r="28245" spans="26:26" x14ac:dyDescent="0.2">
      <c r="Z28245" s="5"/>
    </row>
    <row r="28246" spans="26:26" x14ac:dyDescent="0.2">
      <c r="Z28246" s="5"/>
    </row>
    <row r="28247" spans="26:26" x14ac:dyDescent="0.2">
      <c r="Z28247" s="5"/>
    </row>
    <row r="28248" spans="26:26" x14ac:dyDescent="0.2">
      <c r="Z28248" s="5"/>
    </row>
    <row r="28249" spans="26:26" x14ac:dyDescent="0.2">
      <c r="Z28249" s="5"/>
    </row>
    <row r="28250" spans="26:26" x14ac:dyDescent="0.2">
      <c r="Z28250" s="5"/>
    </row>
    <row r="28251" spans="26:26" x14ac:dyDescent="0.2">
      <c r="Z28251" s="5"/>
    </row>
    <row r="28252" spans="26:26" x14ac:dyDescent="0.2">
      <c r="Z28252" s="5"/>
    </row>
    <row r="28253" spans="26:26" x14ac:dyDescent="0.2">
      <c r="Z28253" s="5"/>
    </row>
    <row r="28254" spans="26:26" x14ac:dyDescent="0.2">
      <c r="Z28254" s="5"/>
    </row>
    <row r="28255" spans="26:26" x14ac:dyDescent="0.2">
      <c r="Z28255" s="5"/>
    </row>
    <row r="28256" spans="26:26" x14ac:dyDescent="0.2">
      <c r="Z28256" s="5"/>
    </row>
    <row r="28257" spans="26:26" x14ac:dyDescent="0.2">
      <c r="Z28257" s="5"/>
    </row>
    <row r="28258" spans="26:26" x14ac:dyDescent="0.2">
      <c r="Z28258" s="5"/>
    </row>
    <row r="28259" spans="26:26" x14ac:dyDescent="0.2">
      <c r="Z28259" s="5"/>
    </row>
    <row r="28260" spans="26:26" x14ac:dyDescent="0.2">
      <c r="Z28260" s="5"/>
    </row>
    <row r="28261" spans="26:26" x14ac:dyDescent="0.2">
      <c r="Z28261" s="5"/>
    </row>
    <row r="28262" spans="26:26" x14ac:dyDescent="0.2">
      <c r="Z28262" s="5"/>
    </row>
    <row r="28263" spans="26:26" x14ac:dyDescent="0.2">
      <c r="Z28263" s="5"/>
    </row>
    <row r="28264" spans="26:26" x14ac:dyDescent="0.2">
      <c r="Z28264" s="5"/>
    </row>
    <row r="28265" spans="26:26" x14ac:dyDescent="0.2">
      <c r="Z28265" s="5"/>
    </row>
    <row r="28266" spans="26:26" x14ac:dyDescent="0.2">
      <c r="Z28266" s="5"/>
    </row>
    <row r="28267" spans="26:26" x14ac:dyDescent="0.2">
      <c r="Z28267" s="5"/>
    </row>
    <row r="28268" spans="26:26" x14ac:dyDescent="0.2">
      <c r="Z28268" s="5"/>
    </row>
    <row r="28269" spans="26:26" x14ac:dyDescent="0.2">
      <c r="Z28269" s="5"/>
    </row>
    <row r="28270" spans="26:26" x14ac:dyDescent="0.2">
      <c r="Z28270" s="5"/>
    </row>
    <row r="28271" spans="26:26" x14ac:dyDescent="0.2">
      <c r="Z28271" s="5"/>
    </row>
    <row r="28272" spans="26:26" x14ac:dyDescent="0.2">
      <c r="Z28272" s="5"/>
    </row>
    <row r="28273" spans="26:26" x14ac:dyDescent="0.2">
      <c r="Z28273" s="5"/>
    </row>
    <row r="28274" spans="26:26" x14ac:dyDescent="0.2">
      <c r="Z28274" s="5"/>
    </row>
    <row r="28275" spans="26:26" x14ac:dyDescent="0.2">
      <c r="Z28275" s="5"/>
    </row>
    <row r="28276" spans="26:26" x14ac:dyDescent="0.2">
      <c r="Z28276" s="5"/>
    </row>
    <row r="28277" spans="26:26" x14ac:dyDescent="0.2">
      <c r="Z28277" s="5"/>
    </row>
    <row r="28278" spans="26:26" x14ac:dyDescent="0.2">
      <c r="Z28278" s="5"/>
    </row>
    <row r="28279" spans="26:26" x14ac:dyDescent="0.2">
      <c r="Z28279" s="5"/>
    </row>
    <row r="28280" spans="26:26" x14ac:dyDescent="0.2">
      <c r="Z28280" s="5"/>
    </row>
    <row r="28281" spans="26:26" x14ac:dyDescent="0.2">
      <c r="Z28281" s="5"/>
    </row>
    <row r="28282" spans="26:26" x14ac:dyDescent="0.2">
      <c r="Z28282" s="5"/>
    </row>
    <row r="28283" spans="26:26" x14ac:dyDescent="0.2">
      <c r="Z28283" s="5"/>
    </row>
    <row r="28284" spans="26:26" x14ac:dyDescent="0.2">
      <c r="Z28284" s="5"/>
    </row>
    <row r="28285" spans="26:26" x14ac:dyDescent="0.2">
      <c r="Z28285" s="5"/>
    </row>
    <row r="28286" spans="26:26" x14ac:dyDescent="0.2">
      <c r="Z28286" s="5"/>
    </row>
    <row r="28287" spans="26:26" x14ac:dyDescent="0.2">
      <c r="Z28287" s="5"/>
    </row>
    <row r="28288" spans="26:26" x14ac:dyDescent="0.2">
      <c r="Z28288" s="5"/>
    </row>
    <row r="28289" spans="26:26" x14ac:dyDescent="0.2">
      <c r="Z28289" s="5"/>
    </row>
    <row r="28290" spans="26:26" x14ac:dyDescent="0.2">
      <c r="Z28290" s="5"/>
    </row>
    <row r="28291" spans="26:26" x14ac:dyDescent="0.2">
      <c r="Z28291" s="5"/>
    </row>
    <row r="28292" spans="26:26" x14ac:dyDescent="0.2">
      <c r="Z28292" s="5"/>
    </row>
    <row r="28293" spans="26:26" x14ac:dyDescent="0.2">
      <c r="Z28293" s="5"/>
    </row>
    <row r="28294" spans="26:26" x14ac:dyDescent="0.2">
      <c r="Z28294" s="5"/>
    </row>
    <row r="28295" spans="26:26" x14ac:dyDescent="0.2">
      <c r="Z28295" s="5"/>
    </row>
    <row r="28296" spans="26:26" x14ac:dyDescent="0.2">
      <c r="Z28296" s="5"/>
    </row>
    <row r="28297" spans="26:26" x14ac:dyDescent="0.2">
      <c r="Z28297" s="5"/>
    </row>
    <row r="28298" spans="26:26" x14ac:dyDescent="0.2">
      <c r="Z28298" s="5"/>
    </row>
    <row r="28299" spans="26:26" x14ac:dyDescent="0.2">
      <c r="Z28299" s="5"/>
    </row>
    <row r="28300" spans="26:26" x14ac:dyDescent="0.2">
      <c r="Z28300" s="5"/>
    </row>
    <row r="28301" spans="26:26" x14ac:dyDescent="0.2">
      <c r="Z28301" s="5"/>
    </row>
    <row r="28302" spans="26:26" x14ac:dyDescent="0.2">
      <c r="Z28302" s="5"/>
    </row>
    <row r="28303" spans="26:26" x14ac:dyDescent="0.2">
      <c r="Z28303" s="5"/>
    </row>
    <row r="28304" spans="26:26" x14ac:dyDescent="0.2">
      <c r="Z28304" s="5"/>
    </row>
    <row r="28305" spans="26:26" x14ac:dyDescent="0.2">
      <c r="Z28305" s="5"/>
    </row>
    <row r="28306" spans="26:26" x14ac:dyDescent="0.2">
      <c r="Z28306" s="5"/>
    </row>
    <row r="28307" spans="26:26" x14ac:dyDescent="0.2">
      <c r="Z28307" s="5"/>
    </row>
    <row r="28308" spans="26:26" x14ac:dyDescent="0.2">
      <c r="Z28308" s="5"/>
    </row>
    <row r="28309" spans="26:26" x14ac:dyDescent="0.2">
      <c r="Z28309" s="5"/>
    </row>
    <row r="28310" spans="26:26" x14ac:dyDescent="0.2">
      <c r="Z28310" s="5"/>
    </row>
    <row r="28311" spans="26:26" x14ac:dyDescent="0.2">
      <c r="Z28311" s="5"/>
    </row>
    <row r="28312" spans="26:26" x14ac:dyDescent="0.2">
      <c r="Z28312" s="5"/>
    </row>
    <row r="28313" spans="26:26" x14ac:dyDescent="0.2">
      <c r="Z28313" s="5"/>
    </row>
    <row r="28314" spans="26:26" x14ac:dyDescent="0.2">
      <c r="Z28314" s="5"/>
    </row>
    <row r="28315" spans="26:26" x14ac:dyDescent="0.2">
      <c r="Z28315" s="5"/>
    </row>
    <row r="28316" spans="26:26" x14ac:dyDescent="0.2">
      <c r="Z28316" s="5"/>
    </row>
    <row r="28317" spans="26:26" x14ac:dyDescent="0.2">
      <c r="Z28317" s="5"/>
    </row>
    <row r="28318" spans="26:26" x14ac:dyDescent="0.2">
      <c r="Z28318" s="5"/>
    </row>
    <row r="28319" spans="26:26" x14ac:dyDescent="0.2">
      <c r="Z28319" s="5"/>
    </row>
    <row r="28320" spans="26:26" x14ac:dyDescent="0.2">
      <c r="Z28320" s="5"/>
    </row>
    <row r="28321" spans="26:26" x14ac:dyDescent="0.2">
      <c r="Z28321" s="5"/>
    </row>
    <row r="28322" spans="26:26" x14ac:dyDescent="0.2">
      <c r="Z28322" s="5"/>
    </row>
    <row r="28323" spans="26:26" x14ac:dyDescent="0.2">
      <c r="Z28323" s="5"/>
    </row>
    <row r="28324" spans="26:26" x14ac:dyDescent="0.2">
      <c r="Z28324" s="5"/>
    </row>
    <row r="28325" spans="26:26" x14ac:dyDescent="0.2">
      <c r="Z28325" s="5"/>
    </row>
    <row r="28326" spans="26:26" x14ac:dyDescent="0.2">
      <c r="Z28326" s="5"/>
    </row>
    <row r="28327" spans="26:26" x14ac:dyDescent="0.2">
      <c r="Z28327" s="5"/>
    </row>
    <row r="28328" spans="26:26" x14ac:dyDescent="0.2">
      <c r="Z28328" s="5"/>
    </row>
    <row r="28329" spans="26:26" x14ac:dyDescent="0.2">
      <c r="Z28329" s="5"/>
    </row>
    <row r="28330" spans="26:26" x14ac:dyDescent="0.2">
      <c r="Z28330" s="5"/>
    </row>
    <row r="28331" spans="26:26" x14ac:dyDescent="0.2">
      <c r="Z28331" s="5"/>
    </row>
    <row r="28332" spans="26:26" x14ac:dyDescent="0.2">
      <c r="Z28332" s="5"/>
    </row>
    <row r="28333" spans="26:26" x14ac:dyDescent="0.2">
      <c r="Z28333" s="5"/>
    </row>
    <row r="28334" spans="26:26" x14ac:dyDescent="0.2">
      <c r="Z28334" s="5"/>
    </row>
    <row r="28335" spans="26:26" x14ac:dyDescent="0.2">
      <c r="Z28335" s="5"/>
    </row>
    <row r="28336" spans="26:26" x14ac:dyDescent="0.2">
      <c r="Z28336" s="5"/>
    </row>
    <row r="28337" spans="26:26" x14ac:dyDescent="0.2">
      <c r="Z28337" s="5"/>
    </row>
    <row r="28338" spans="26:26" x14ac:dyDescent="0.2">
      <c r="Z28338" s="5"/>
    </row>
    <row r="28339" spans="26:26" x14ac:dyDescent="0.2">
      <c r="Z28339" s="5"/>
    </row>
    <row r="28340" spans="26:26" x14ac:dyDescent="0.2">
      <c r="Z28340" s="5"/>
    </row>
    <row r="28341" spans="26:26" x14ac:dyDescent="0.2">
      <c r="Z28341" s="5"/>
    </row>
    <row r="28342" spans="26:26" x14ac:dyDescent="0.2">
      <c r="Z28342" s="5"/>
    </row>
    <row r="28343" spans="26:26" x14ac:dyDescent="0.2">
      <c r="Z28343" s="5"/>
    </row>
    <row r="28344" spans="26:26" x14ac:dyDescent="0.2">
      <c r="Z28344" s="5"/>
    </row>
    <row r="28345" spans="26:26" x14ac:dyDescent="0.2">
      <c r="Z28345" s="5"/>
    </row>
    <row r="28346" spans="26:26" x14ac:dyDescent="0.2">
      <c r="Z28346" s="5"/>
    </row>
    <row r="28347" spans="26:26" x14ac:dyDescent="0.2">
      <c r="Z28347" s="5"/>
    </row>
    <row r="28348" spans="26:26" x14ac:dyDescent="0.2">
      <c r="Z28348" s="5"/>
    </row>
    <row r="28349" spans="26:26" x14ac:dyDescent="0.2">
      <c r="Z28349" s="5"/>
    </row>
    <row r="28350" spans="26:26" x14ac:dyDescent="0.2">
      <c r="Z28350" s="5"/>
    </row>
    <row r="28351" spans="26:26" x14ac:dyDescent="0.2">
      <c r="Z28351" s="5"/>
    </row>
    <row r="28352" spans="26:26" x14ac:dyDescent="0.2">
      <c r="Z28352" s="5"/>
    </row>
    <row r="28353" spans="26:26" x14ac:dyDescent="0.2">
      <c r="Z28353" s="5"/>
    </row>
    <row r="28354" spans="26:26" x14ac:dyDescent="0.2">
      <c r="Z28354" s="5"/>
    </row>
    <row r="28355" spans="26:26" x14ac:dyDescent="0.2">
      <c r="Z28355" s="5"/>
    </row>
    <row r="28356" spans="26:26" x14ac:dyDescent="0.2">
      <c r="Z28356" s="5"/>
    </row>
    <row r="28357" spans="26:26" x14ac:dyDescent="0.2">
      <c r="Z28357" s="5"/>
    </row>
    <row r="28358" spans="26:26" x14ac:dyDescent="0.2">
      <c r="Z28358" s="5"/>
    </row>
    <row r="28359" spans="26:26" x14ac:dyDescent="0.2">
      <c r="Z28359" s="5"/>
    </row>
    <row r="28360" spans="26:26" x14ac:dyDescent="0.2">
      <c r="Z28360" s="5"/>
    </row>
    <row r="28361" spans="26:26" x14ac:dyDescent="0.2">
      <c r="Z28361" s="5"/>
    </row>
    <row r="28362" spans="26:26" x14ac:dyDescent="0.2">
      <c r="Z28362" s="5"/>
    </row>
    <row r="28363" spans="26:26" x14ac:dyDescent="0.2">
      <c r="Z28363" s="5"/>
    </row>
    <row r="28364" spans="26:26" x14ac:dyDescent="0.2">
      <c r="Z28364" s="5"/>
    </row>
    <row r="28365" spans="26:26" x14ac:dyDescent="0.2">
      <c r="Z28365" s="5"/>
    </row>
    <row r="28366" spans="26:26" x14ac:dyDescent="0.2">
      <c r="Z28366" s="5"/>
    </row>
    <row r="28367" spans="26:26" x14ac:dyDescent="0.2">
      <c r="Z28367" s="5"/>
    </row>
    <row r="28368" spans="26:26" x14ac:dyDescent="0.2">
      <c r="Z28368" s="5"/>
    </row>
    <row r="28369" spans="26:26" x14ac:dyDescent="0.2">
      <c r="Z28369" s="5"/>
    </row>
    <row r="28370" spans="26:26" x14ac:dyDescent="0.2">
      <c r="Z28370" s="5"/>
    </row>
    <row r="28371" spans="26:26" x14ac:dyDescent="0.2">
      <c r="Z28371" s="5"/>
    </row>
    <row r="28372" spans="26:26" x14ac:dyDescent="0.2">
      <c r="Z28372" s="5"/>
    </row>
    <row r="28373" spans="26:26" x14ac:dyDescent="0.2">
      <c r="Z28373" s="5"/>
    </row>
    <row r="28374" spans="26:26" x14ac:dyDescent="0.2">
      <c r="Z28374" s="5"/>
    </row>
    <row r="28375" spans="26:26" x14ac:dyDescent="0.2">
      <c r="Z28375" s="5"/>
    </row>
    <row r="28376" spans="26:26" x14ac:dyDescent="0.2">
      <c r="Z28376" s="5"/>
    </row>
    <row r="28377" spans="26:26" x14ac:dyDescent="0.2">
      <c r="Z28377" s="5"/>
    </row>
    <row r="28378" spans="26:26" x14ac:dyDescent="0.2">
      <c r="Z28378" s="5"/>
    </row>
    <row r="28379" spans="26:26" x14ac:dyDescent="0.2">
      <c r="Z28379" s="5"/>
    </row>
    <row r="28380" spans="26:26" x14ac:dyDescent="0.2">
      <c r="Z28380" s="5"/>
    </row>
    <row r="28381" spans="26:26" x14ac:dyDescent="0.2">
      <c r="Z28381" s="5"/>
    </row>
    <row r="28382" spans="26:26" x14ac:dyDescent="0.2">
      <c r="Z28382" s="5"/>
    </row>
    <row r="28383" spans="26:26" x14ac:dyDescent="0.2">
      <c r="Z28383" s="5"/>
    </row>
    <row r="28384" spans="26:26" x14ac:dyDescent="0.2">
      <c r="Z28384" s="5"/>
    </row>
    <row r="28385" spans="26:26" x14ac:dyDescent="0.2">
      <c r="Z28385" s="5"/>
    </row>
    <row r="28386" spans="26:26" x14ac:dyDescent="0.2">
      <c r="Z28386" s="5"/>
    </row>
    <row r="28387" spans="26:26" x14ac:dyDescent="0.2">
      <c r="Z28387" s="5"/>
    </row>
    <row r="28388" spans="26:26" x14ac:dyDescent="0.2">
      <c r="Z28388" s="5"/>
    </row>
    <row r="28389" spans="26:26" x14ac:dyDescent="0.2">
      <c r="Z28389" s="5"/>
    </row>
    <row r="28390" spans="26:26" x14ac:dyDescent="0.2">
      <c r="Z28390" s="5"/>
    </row>
    <row r="28391" spans="26:26" x14ac:dyDescent="0.2">
      <c r="Z28391" s="5"/>
    </row>
    <row r="28392" spans="26:26" x14ac:dyDescent="0.2">
      <c r="Z28392" s="5"/>
    </row>
    <row r="28393" spans="26:26" x14ac:dyDescent="0.2">
      <c r="Z28393" s="5"/>
    </row>
    <row r="28394" spans="26:26" x14ac:dyDescent="0.2">
      <c r="Z28394" s="5"/>
    </row>
    <row r="28395" spans="26:26" x14ac:dyDescent="0.2">
      <c r="Z28395" s="5"/>
    </row>
    <row r="28396" spans="26:26" x14ac:dyDescent="0.2">
      <c r="Z28396" s="5"/>
    </row>
    <row r="28397" spans="26:26" x14ac:dyDescent="0.2">
      <c r="Z28397" s="5"/>
    </row>
    <row r="28398" spans="26:26" x14ac:dyDescent="0.2">
      <c r="Z28398" s="5"/>
    </row>
    <row r="28399" spans="26:26" x14ac:dyDescent="0.2">
      <c r="Z28399" s="5"/>
    </row>
    <row r="28400" spans="26:26" x14ac:dyDescent="0.2">
      <c r="Z28400" s="5"/>
    </row>
    <row r="28401" spans="26:26" x14ac:dyDescent="0.2">
      <c r="Z28401" s="5"/>
    </row>
    <row r="28402" spans="26:26" x14ac:dyDescent="0.2">
      <c r="Z28402" s="5"/>
    </row>
    <row r="28403" spans="26:26" x14ac:dyDescent="0.2">
      <c r="Z28403" s="5"/>
    </row>
    <row r="28404" spans="26:26" x14ac:dyDescent="0.2">
      <c r="Z28404" s="5"/>
    </row>
    <row r="28405" spans="26:26" x14ac:dyDescent="0.2">
      <c r="Z28405" s="5"/>
    </row>
    <row r="28406" spans="26:26" x14ac:dyDescent="0.2">
      <c r="Z28406" s="5"/>
    </row>
    <row r="28407" spans="26:26" x14ac:dyDescent="0.2">
      <c r="Z28407" s="5"/>
    </row>
    <row r="28408" spans="26:26" x14ac:dyDescent="0.2">
      <c r="Z28408" s="5"/>
    </row>
    <row r="28409" spans="26:26" x14ac:dyDescent="0.2">
      <c r="Z28409" s="5"/>
    </row>
    <row r="28410" spans="26:26" x14ac:dyDescent="0.2">
      <c r="Z28410" s="5"/>
    </row>
    <row r="28411" spans="26:26" x14ac:dyDescent="0.2">
      <c r="Z28411" s="5"/>
    </row>
    <row r="28412" spans="26:26" x14ac:dyDescent="0.2">
      <c r="Z28412" s="5"/>
    </row>
    <row r="28413" spans="26:26" x14ac:dyDescent="0.2">
      <c r="Z28413" s="5"/>
    </row>
    <row r="28414" spans="26:26" x14ac:dyDescent="0.2">
      <c r="Z28414" s="5"/>
    </row>
    <row r="28415" spans="26:26" x14ac:dyDescent="0.2">
      <c r="Z28415" s="5"/>
    </row>
    <row r="28416" spans="26:26" x14ac:dyDescent="0.2">
      <c r="Z28416" s="5"/>
    </row>
    <row r="28417" spans="26:26" x14ac:dyDescent="0.2">
      <c r="Z28417" s="5"/>
    </row>
    <row r="28418" spans="26:26" x14ac:dyDescent="0.2">
      <c r="Z28418" s="5"/>
    </row>
    <row r="28419" spans="26:26" x14ac:dyDescent="0.2">
      <c r="Z28419" s="5"/>
    </row>
    <row r="28420" spans="26:26" x14ac:dyDescent="0.2">
      <c r="Z28420" s="5"/>
    </row>
    <row r="28421" spans="26:26" x14ac:dyDescent="0.2">
      <c r="Z28421" s="5"/>
    </row>
    <row r="28422" spans="26:26" x14ac:dyDescent="0.2">
      <c r="Z28422" s="5"/>
    </row>
    <row r="28423" spans="26:26" x14ac:dyDescent="0.2">
      <c r="Z28423" s="5"/>
    </row>
    <row r="28424" spans="26:26" x14ac:dyDescent="0.2">
      <c r="Z28424" s="5"/>
    </row>
    <row r="28425" spans="26:26" x14ac:dyDescent="0.2">
      <c r="Z28425" s="5"/>
    </row>
    <row r="28426" spans="26:26" x14ac:dyDescent="0.2">
      <c r="Z28426" s="5"/>
    </row>
    <row r="28427" spans="26:26" x14ac:dyDescent="0.2">
      <c r="Z28427" s="5"/>
    </row>
    <row r="28428" spans="26:26" x14ac:dyDescent="0.2">
      <c r="Z28428" s="5"/>
    </row>
    <row r="28429" spans="26:26" x14ac:dyDescent="0.2">
      <c r="Z28429" s="5"/>
    </row>
    <row r="28430" spans="26:26" x14ac:dyDescent="0.2">
      <c r="Z28430" s="5"/>
    </row>
    <row r="28431" spans="26:26" x14ac:dyDescent="0.2">
      <c r="Z28431" s="5"/>
    </row>
    <row r="28432" spans="26:26" x14ac:dyDescent="0.2">
      <c r="Z28432" s="5"/>
    </row>
    <row r="28433" spans="26:26" x14ac:dyDescent="0.2">
      <c r="Z28433" s="5"/>
    </row>
    <row r="28434" spans="26:26" x14ac:dyDescent="0.2">
      <c r="Z28434" s="5"/>
    </row>
    <row r="28435" spans="26:26" x14ac:dyDescent="0.2">
      <c r="Z28435" s="5"/>
    </row>
    <row r="28436" spans="26:26" x14ac:dyDescent="0.2">
      <c r="Z28436" s="5"/>
    </row>
    <row r="28437" spans="26:26" x14ac:dyDescent="0.2">
      <c r="Z28437" s="5"/>
    </row>
    <row r="28438" spans="26:26" x14ac:dyDescent="0.2">
      <c r="Z28438" s="5"/>
    </row>
    <row r="28439" spans="26:26" x14ac:dyDescent="0.2">
      <c r="Z28439" s="5"/>
    </row>
    <row r="28440" spans="26:26" x14ac:dyDescent="0.2">
      <c r="Z28440" s="5"/>
    </row>
    <row r="28441" spans="26:26" x14ac:dyDescent="0.2">
      <c r="Z28441" s="5"/>
    </row>
    <row r="28442" spans="26:26" x14ac:dyDescent="0.2">
      <c r="Z28442" s="5"/>
    </row>
    <row r="28443" spans="26:26" x14ac:dyDescent="0.2">
      <c r="Z28443" s="5"/>
    </row>
    <row r="28444" spans="26:26" x14ac:dyDescent="0.2">
      <c r="Z28444" s="5"/>
    </row>
    <row r="28445" spans="26:26" x14ac:dyDescent="0.2">
      <c r="Z28445" s="5"/>
    </row>
    <row r="28446" spans="26:26" x14ac:dyDescent="0.2">
      <c r="Z28446" s="5"/>
    </row>
    <row r="28447" spans="26:26" x14ac:dyDescent="0.2">
      <c r="Z28447" s="5"/>
    </row>
    <row r="28448" spans="26:26" x14ac:dyDescent="0.2">
      <c r="Z28448" s="5"/>
    </row>
    <row r="28449" spans="26:26" x14ac:dyDescent="0.2">
      <c r="Z28449" s="5"/>
    </row>
    <row r="28450" spans="26:26" x14ac:dyDescent="0.2">
      <c r="Z28450" s="5"/>
    </row>
    <row r="28451" spans="26:26" x14ac:dyDescent="0.2">
      <c r="Z28451" s="5"/>
    </row>
    <row r="28452" spans="26:26" x14ac:dyDescent="0.2">
      <c r="Z28452" s="5"/>
    </row>
    <row r="28453" spans="26:26" x14ac:dyDescent="0.2">
      <c r="Z28453" s="5"/>
    </row>
    <row r="28454" spans="26:26" x14ac:dyDescent="0.2">
      <c r="Z28454" s="5"/>
    </row>
    <row r="28455" spans="26:26" x14ac:dyDescent="0.2">
      <c r="Z28455" s="5"/>
    </row>
    <row r="28456" spans="26:26" x14ac:dyDescent="0.2">
      <c r="Z28456" s="5"/>
    </row>
    <row r="28457" spans="26:26" x14ac:dyDescent="0.2">
      <c r="Z28457" s="5"/>
    </row>
    <row r="28458" spans="26:26" x14ac:dyDescent="0.2">
      <c r="Z28458" s="5"/>
    </row>
    <row r="28459" spans="26:26" x14ac:dyDescent="0.2">
      <c r="Z28459" s="5"/>
    </row>
    <row r="28460" spans="26:26" x14ac:dyDescent="0.2">
      <c r="Z28460" s="5"/>
    </row>
    <row r="28461" spans="26:26" x14ac:dyDescent="0.2">
      <c r="Z28461" s="5"/>
    </row>
    <row r="28462" spans="26:26" x14ac:dyDescent="0.2">
      <c r="Z28462" s="5"/>
    </row>
    <row r="28463" spans="26:26" x14ac:dyDescent="0.2">
      <c r="Z28463" s="5"/>
    </row>
    <row r="28464" spans="26:26" x14ac:dyDescent="0.2">
      <c r="Z28464" s="5"/>
    </row>
    <row r="28465" spans="26:26" x14ac:dyDescent="0.2">
      <c r="Z28465" s="5"/>
    </row>
    <row r="28466" spans="26:26" x14ac:dyDescent="0.2">
      <c r="Z28466" s="5"/>
    </row>
    <row r="28467" spans="26:26" x14ac:dyDescent="0.2">
      <c r="Z28467" s="5"/>
    </row>
    <row r="28468" spans="26:26" x14ac:dyDescent="0.2">
      <c r="Z28468" s="5"/>
    </row>
    <row r="28469" spans="26:26" x14ac:dyDescent="0.2">
      <c r="Z28469" s="5"/>
    </row>
    <row r="28470" spans="26:26" x14ac:dyDescent="0.2">
      <c r="Z28470" s="5"/>
    </row>
    <row r="28471" spans="26:26" x14ac:dyDescent="0.2">
      <c r="Z28471" s="5"/>
    </row>
    <row r="28472" spans="26:26" x14ac:dyDescent="0.2">
      <c r="Z28472" s="5"/>
    </row>
    <row r="28473" spans="26:26" x14ac:dyDescent="0.2">
      <c r="Z28473" s="5"/>
    </row>
    <row r="28474" spans="26:26" x14ac:dyDescent="0.2">
      <c r="Z28474" s="5"/>
    </row>
    <row r="28475" spans="26:26" x14ac:dyDescent="0.2">
      <c r="Z28475" s="5"/>
    </row>
    <row r="28476" spans="26:26" x14ac:dyDescent="0.2">
      <c r="Z28476" s="5"/>
    </row>
    <row r="28477" spans="26:26" x14ac:dyDescent="0.2">
      <c r="Z28477" s="5"/>
    </row>
    <row r="28478" spans="26:26" x14ac:dyDescent="0.2">
      <c r="Z28478" s="5"/>
    </row>
    <row r="28479" spans="26:26" x14ac:dyDescent="0.2">
      <c r="Z28479" s="5"/>
    </row>
    <row r="28480" spans="26:26" x14ac:dyDescent="0.2">
      <c r="Z28480" s="5"/>
    </row>
    <row r="28481" spans="26:26" x14ac:dyDescent="0.2">
      <c r="Z28481" s="5"/>
    </row>
    <row r="28482" spans="26:26" x14ac:dyDescent="0.2">
      <c r="Z28482" s="5"/>
    </row>
    <row r="28483" spans="26:26" x14ac:dyDescent="0.2">
      <c r="Z28483" s="5"/>
    </row>
    <row r="28484" spans="26:26" x14ac:dyDescent="0.2">
      <c r="Z28484" s="5"/>
    </row>
    <row r="28485" spans="26:26" x14ac:dyDescent="0.2">
      <c r="Z28485" s="5"/>
    </row>
    <row r="28486" spans="26:26" x14ac:dyDescent="0.2">
      <c r="Z28486" s="5"/>
    </row>
    <row r="28487" spans="26:26" x14ac:dyDescent="0.2">
      <c r="Z28487" s="5"/>
    </row>
    <row r="28488" spans="26:26" x14ac:dyDescent="0.2">
      <c r="Z28488" s="5"/>
    </row>
    <row r="28489" spans="26:26" x14ac:dyDescent="0.2">
      <c r="Z28489" s="5"/>
    </row>
    <row r="28490" spans="26:26" x14ac:dyDescent="0.2">
      <c r="Z28490" s="5"/>
    </row>
    <row r="28491" spans="26:26" x14ac:dyDescent="0.2">
      <c r="Z28491" s="5"/>
    </row>
    <row r="28492" spans="26:26" x14ac:dyDescent="0.2">
      <c r="Z28492" s="5"/>
    </row>
    <row r="28493" spans="26:26" x14ac:dyDescent="0.2">
      <c r="Z28493" s="5"/>
    </row>
    <row r="28494" spans="26:26" x14ac:dyDescent="0.2">
      <c r="Z28494" s="5"/>
    </row>
    <row r="28495" spans="26:26" x14ac:dyDescent="0.2">
      <c r="Z28495" s="5"/>
    </row>
    <row r="28496" spans="26:26" x14ac:dyDescent="0.2">
      <c r="Z28496" s="5"/>
    </row>
    <row r="28497" spans="26:26" x14ac:dyDescent="0.2">
      <c r="Z28497" s="5"/>
    </row>
    <row r="28498" spans="26:26" x14ac:dyDescent="0.2">
      <c r="Z28498" s="5"/>
    </row>
    <row r="28499" spans="26:26" x14ac:dyDescent="0.2">
      <c r="Z28499" s="5"/>
    </row>
    <row r="28500" spans="26:26" x14ac:dyDescent="0.2">
      <c r="Z28500" s="5"/>
    </row>
    <row r="28501" spans="26:26" x14ac:dyDescent="0.2">
      <c r="Z28501" s="5"/>
    </row>
    <row r="28502" spans="26:26" x14ac:dyDescent="0.2">
      <c r="Z28502" s="5"/>
    </row>
    <row r="28503" spans="26:26" x14ac:dyDescent="0.2">
      <c r="Z28503" s="5"/>
    </row>
    <row r="28504" spans="26:26" x14ac:dyDescent="0.2">
      <c r="Z28504" s="5"/>
    </row>
    <row r="28505" spans="26:26" x14ac:dyDescent="0.2">
      <c r="Z28505" s="5"/>
    </row>
    <row r="28506" spans="26:26" x14ac:dyDescent="0.2">
      <c r="Z28506" s="5"/>
    </row>
    <row r="28507" spans="26:26" x14ac:dyDescent="0.2">
      <c r="Z28507" s="5"/>
    </row>
    <row r="28508" spans="26:26" x14ac:dyDescent="0.2">
      <c r="Z28508" s="5"/>
    </row>
    <row r="28509" spans="26:26" x14ac:dyDescent="0.2">
      <c r="Z28509" s="5"/>
    </row>
    <row r="28510" spans="26:26" x14ac:dyDescent="0.2">
      <c r="Z28510" s="5"/>
    </row>
    <row r="28511" spans="26:26" x14ac:dyDescent="0.2">
      <c r="Z28511" s="5"/>
    </row>
    <row r="28512" spans="26:26" x14ac:dyDescent="0.2">
      <c r="Z28512" s="5"/>
    </row>
    <row r="28513" spans="26:26" x14ac:dyDescent="0.2">
      <c r="Z28513" s="5"/>
    </row>
    <row r="28514" spans="26:26" x14ac:dyDescent="0.2">
      <c r="Z28514" s="5"/>
    </row>
    <row r="28515" spans="26:26" x14ac:dyDescent="0.2">
      <c r="Z28515" s="5"/>
    </row>
    <row r="28516" spans="26:26" x14ac:dyDescent="0.2">
      <c r="Z28516" s="5"/>
    </row>
    <row r="28517" spans="26:26" x14ac:dyDescent="0.2">
      <c r="Z28517" s="5"/>
    </row>
    <row r="28518" spans="26:26" x14ac:dyDescent="0.2">
      <c r="Z28518" s="5"/>
    </row>
    <row r="28519" spans="26:26" x14ac:dyDescent="0.2">
      <c r="Z28519" s="5"/>
    </row>
    <row r="28520" spans="26:26" x14ac:dyDescent="0.2">
      <c r="Z28520" s="5"/>
    </row>
    <row r="28521" spans="26:26" x14ac:dyDescent="0.2">
      <c r="Z28521" s="5"/>
    </row>
    <row r="28522" spans="26:26" x14ac:dyDescent="0.2">
      <c r="Z28522" s="5"/>
    </row>
    <row r="28523" spans="26:26" x14ac:dyDescent="0.2">
      <c r="Z28523" s="5"/>
    </row>
    <row r="28524" spans="26:26" x14ac:dyDescent="0.2">
      <c r="Z28524" s="5"/>
    </row>
    <row r="28525" spans="26:26" x14ac:dyDescent="0.2">
      <c r="Z28525" s="5"/>
    </row>
    <row r="28526" spans="26:26" x14ac:dyDescent="0.2">
      <c r="Z28526" s="5"/>
    </row>
    <row r="28527" spans="26:26" x14ac:dyDescent="0.2">
      <c r="Z28527" s="5"/>
    </row>
    <row r="28528" spans="26:26" x14ac:dyDescent="0.2">
      <c r="Z28528" s="5"/>
    </row>
    <row r="28529" spans="26:26" x14ac:dyDescent="0.2">
      <c r="Z28529" s="5"/>
    </row>
    <row r="28530" spans="26:26" x14ac:dyDescent="0.2">
      <c r="Z28530" s="5"/>
    </row>
    <row r="28531" spans="26:26" x14ac:dyDescent="0.2">
      <c r="Z28531" s="5"/>
    </row>
    <row r="28532" spans="26:26" x14ac:dyDescent="0.2">
      <c r="Z28532" s="5"/>
    </row>
    <row r="28533" spans="26:26" x14ac:dyDescent="0.2">
      <c r="Z28533" s="5"/>
    </row>
    <row r="28534" spans="26:26" x14ac:dyDescent="0.2">
      <c r="Z28534" s="5"/>
    </row>
    <row r="28535" spans="26:26" x14ac:dyDescent="0.2">
      <c r="Z28535" s="5"/>
    </row>
    <row r="28536" spans="26:26" x14ac:dyDescent="0.2">
      <c r="Z28536" s="5"/>
    </row>
    <row r="28537" spans="26:26" x14ac:dyDescent="0.2">
      <c r="Z28537" s="5"/>
    </row>
    <row r="28538" spans="26:26" x14ac:dyDescent="0.2">
      <c r="Z28538" s="5"/>
    </row>
    <row r="28539" spans="26:26" x14ac:dyDescent="0.2">
      <c r="Z28539" s="5"/>
    </row>
    <row r="28540" spans="26:26" x14ac:dyDescent="0.2">
      <c r="Z28540" s="5"/>
    </row>
    <row r="28541" spans="26:26" x14ac:dyDescent="0.2">
      <c r="Z28541" s="5"/>
    </row>
    <row r="28542" spans="26:26" x14ac:dyDescent="0.2">
      <c r="Z28542" s="5"/>
    </row>
    <row r="28543" spans="26:26" x14ac:dyDescent="0.2">
      <c r="Z28543" s="5"/>
    </row>
    <row r="28544" spans="26:26" x14ac:dyDescent="0.2">
      <c r="Z28544" s="5"/>
    </row>
    <row r="28545" spans="26:26" x14ac:dyDescent="0.2">
      <c r="Z28545" s="5"/>
    </row>
    <row r="28546" spans="26:26" x14ac:dyDescent="0.2">
      <c r="Z28546" s="5"/>
    </row>
    <row r="28547" spans="26:26" x14ac:dyDescent="0.2">
      <c r="Z28547" s="5"/>
    </row>
    <row r="28548" spans="26:26" x14ac:dyDescent="0.2">
      <c r="Z28548" s="5"/>
    </row>
    <row r="28549" spans="26:26" x14ac:dyDescent="0.2">
      <c r="Z28549" s="5"/>
    </row>
    <row r="28550" spans="26:26" x14ac:dyDescent="0.2">
      <c r="Z28550" s="5"/>
    </row>
    <row r="28551" spans="26:26" x14ac:dyDescent="0.2">
      <c r="Z28551" s="5"/>
    </row>
    <row r="28552" spans="26:26" x14ac:dyDescent="0.2">
      <c r="Z28552" s="5"/>
    </row>
    <row r="28553" spans="26:26" x14ac:dyDescent="0.2">
      <c r="Z28553" s="5"/>
    </row>
    <row r="28554" spans="26:26" x14ac:dyDescent="0.2">
      <c r="Z28554" s="5"/>
    </row>
    <row r="28555" spans="26:26" x14ac:dyDescent="0.2">
      <c r="Z28555" s="5"/>
    </row>
    <row r="28556" spans="26:26" x14ac:dyDescent="0.2">
      <c r="Z28556" s="5"/>
    </row>
    <row r="28557" spans="26:26" x14ac:dyDescent="0.2">
      <c r="Z28557" s="5"/>
    </row>
    <row r="28558" spans="26:26" x14ac:dyDescent="0.2">
      <c r="Z28558" s="5"/>
    </row>
    <row r="28559" spans="26:26" x14ac:dyDescent="0.2">
      <c r="Z28559" s="5"/>
    </row>
    <row r="28560" spans="26:26" x14ac:dyDescent="0.2">
      <c r="Z28560" s="5"/>
    </row>
    <row r="28561" spans="26:26" x14ac:dyDescent="0.2">
      <c r="Z28561" s="5"/>
    </row>
    <row r="28562" spans="26:26" x14ac:dyDescent="0.2">
      <c r="Z28562" s="5"/>
    </row>
    <row r="28563" spans="26:26" x14ac:dyDescent="0.2">
      <c r="Z28563" s="5"/>
    </row>
    <row r="28564" spans="26:26" x14ac:dyDescent="0.2">
      <c r="Z28564" s="5"/>
    </row>
    <row r="28565" spans="26:26" x14ac:dyDescent="0.2">
      <c r="Z28565" s="5"/>
    </row>
    <row r="28566" spans="26:26" x14ac:dyDescent="0.2">
      <c r="Z28566" s="5"/>
    </row>
    <row r="28567" spans="26:26" x14ac:dyDescent="0.2">
      <c r="Z28567" s="5"/>
    </row>
    <row r="28568" spans="26:26" x14ac:dyDescent="0.2">
      <c r="Z28568" s="5"/>
    </row>
    <row r="28569" spans="26:26" x14ac:dyDescent="0.2">
      <c r="Z28569" s="5"/>
    </row>
    <row r="28570" spans="26:26" x14ac:dyDescent="0.2">
      <c r="Z28570" s="5"/>
    </row>
    <row r="28571" spans="26:26" x14ac:dyDescent="0.2">
      <c r="Z28571" s="5"/>
    </row>
    <row r="28572" spans="26:26" x14ac:dyDescent="0.2">
      <c r="Z28572" s="5"/>
    </row>
    <row r="28573" spans="26:26" x14ac:dyDescent="0.2">
      <c r="Z28573" s="5"/>
    </row>
    <row r="28574" spans="26:26" x14ac:dyDescent="0.2">
      <c r="Z28574" s="5"/>
    </row>
    <row r="28575" spans="26:26" x14ac:dyDescent="0.2">
      <c r="Z28575" s="5"/>
    </row>
    <row r="28576" spans="26:26" x14ac:dyDescent="0.2">
      <c r="Z28576" s="5"/>
    </row>
    <row r="28577" spans="26:26" x14ac:dyDescent="0.2">
      <c r="Z28577" s="5"/>
    </row>
    <row r="28578" spans="26:26" x14ac:dyDescent="0.2">
      <c r="Z28578" s="5"/>
    </row>
    <row r="28579" spans="26:26" x14ac:dyDescent="0.2">
      <c r="Z28579" s="5"/>
    </row>
    <row r="28580" spans="26:26" x14ac:dyDescent="0.2">
      <c r="Z28580" s="5"/>
    </row>
    <row r="28581" spans="26:26" x14ac:dyDescent="0.2">
      <c r="Z28581" s="5"/>
    </row>
    <row r="28582" spans="26:26" x14ac:dyDescent="0.2">
      <c r="Z28582" s="5"/>
    </row>
    <row r="28583" spans="26:26" x14ac:dyDescent="0.2">
      <c r="Z28583" s="5"/>
    </row>
    <row r="28584" spans="26:26" x14ac:dyDescent="0.2">
      <c r="Z28584" s="5"/>
    </row>
    <row r="28585" spans="26:26" x14ac:dyDescent="0.2">
      <c r="Z28585" s="5"/>
    </row>
    <row r="28586" spans="26:26" x14ac:dyDescent="0.2">
      <c r="Z28586" s="5"/>
    </row>
    <row r="28587" spans="26:26" x14ac:dyDescent="0.2">
      <c r="Z28587" s="5"/>
    </row>
    <row r="28588" spans="26:26" x14ac:dyDescent="0.2">
      <c r="Z28588" s="5"/>
    </row>
    <row r="28589" spans="26:26" x14ac:dyDescent="0.2">
      <c r="Z28589" s="5"/>
    </row>
    <row r="28590" spans="26:26" x14ac:dyDescent="0.2">
      <c r="Z28590" s="5"/>
    </row>
    <row r="28591" spans="26:26" x14ac:dyDescent="0.2">
      <c r="Z28591" s="5"/>
    </row>
    <row r="28592" spans="26:26" x14ac:dyDescent="0.2">
      <c r="Z28592" s="5"/>
    </row>
    <row r="28593" spans="26:26" x14ac:dyDescent="0.2">
      <c r="Z28593" s="5"/>
    </row>
    <row r="28594" spans="26:26" x14ac:dyDescent="0.2">
      <c r="Z28594" s="5"/>
    </row>
    <row r="28595" spans="26:26" x14ac:dyDescent="0.2">
      <c r="Z28595" s="5"/>
    </row>
    <row r="28596" spans="26:26" x14ac:dyDescent="0.2">
      <c r="Z28596" s="5"/>
    </row>
    <row r="28597" spans="26:26" x14ac:dyDescent="0.2">
      <c r="Z28597" s="5"/>
    </row>
    <row r="28598" spans="26:26" x14ac:dyDescent="0.2">
      <c r="Z28598" s="5"/>
    </row>
    <row r="28599" spans="26:26" x14ac:dyDescent="0.2">
      <c r="Z28599" s="5"/>
    </row>
    <row r="28600" spans="26:26" x14ac:dyDescent="0.2">
      <c r="Z28600" s="5"/>
    </row>
    <row r="28601" spans="26:26" x14ac:dyDescent="0.2">
      <c r="Z28601" s="5"/>
    </row>
    <row r="28602" spans="26:26" x14ac:dyDescent="0.2">
      <c r="Z28602" s="5"/>
    </row>
    <row r="28603" spans="26:26" x14ac:dyDescent="0.2">
      <c r="Z28603" s="5"/>
    </row>
    <row r="28604" spans="26:26" x14ac:dyDescent="0.2">
      <c r="Z28604" s="5"/>
    </row>
    <row r="28605" spans="26:26" x14ac:dyDescent="0.2">
      <c r="Z28605" s="5"/>
    </row>
    <row r="28606" spans="26:26" x14ac:dyDescent="0.2">
      <c r="Z28606" s="5"/>
    </row>
    <row r="28607" spans="26:26" x14ac:dyDescent="0.2">
      <c r="Z28607" s="5"/>
    </row>
    <row r="28608" spans="26:26" x14ac:dyDescent="0.2">
      <c r="Z28608" s="5"/>
    </row>
    <row r="28609" spans="26:26" x14ac:dyDescent="0.2">
      <c r="Z28609" s="5"/>
    </row>
    <row r="28610" spans="26:26" x14ac:dyDescent="0.2">
      <c r="Z28610" s="5"/>
    </row>
    <row r="28611" spans="26:26" x14ac:dyDescent="0.2">
      <c r="Z28611" s="5"/>
    </row>
    <row r="28612" spans="26:26" x14ac:dyDescent="0.2">
      <c r="Z28612" s="5"/>
    </row>
    <row r="28613" spans="26:26" x14ac:dyDescent="0.2">
      <c r="Z28613" s="5"/>
    </row>
    <row r="28614" spans="26:26" x14ac:dyDescent="0.2">
      <c r="Z28614" s="5"/>
    </row>
    <row r="28615" spans="26:26" x14ac:dyDescent="0.2">
      <c r="Z28615" s="5"/>
    </row>
    <row r="28616" spans="26:26" x14ac:dyDescent="0.2">
      <c r="Z28616" s="5"/>
    </row>
    <row r="28617" spans="26:26" x14ac:dyDescent="0.2">
      <c r="Z28617" s="5"/>
    </row>
    <row r="28618" spans="26:26" x14ac:dyDescent="0.2">
      <c r="Z28618" s="5"/>
    </row>
    <row r="28619" spans="26:26" x14ac:dyDescent="0.2">
      <c r="Z28619" s="5"/>
    </row>
    <row r="28620" spans="26:26" x14ac:dyDescent="0.2">
      <c r="Z28620" s="5"/>
    </row>
    <row r="28621" spans="26:26" x14ac:dyDescent="0.2">
      <c r="Z28621" s="5"/>
    </row>
    <row r="28622" spans="26:26" x14ac:dyDescent="0.2">
      <c r="Z28622" s="5"/>
    </row>
    <row r="28623" spans="26:26" x14ac:dyDescent="0.2">
      <c r="Z28623" s="5"/>
    </row>
    <row r="28624" spans="26:26" x14ac:dyDescent="0.2">
      <c r="Z28624" s="5"/>
    </row>
    <row r="28625" spans="26:26" x14ac:dyDescent="0.2">
      <c r="Z28625" s="5"/>
    </row>
    <row r="28626" spans="26:26" x14ac:dyDescent="0.2">
      <c r="Z28626" s="5"/>
    </row>
    <row r="28627" spans="26:26" x14ac:dyDescent="0.2">
      <c r="Z28627" s="5"/>
    </row>
    <row r="28628" spans="26:26" x14ac:dyDescent="0.2">
      <c r="Z28628" s="5"/>
    </row>
    <row r="28629" spans="26:26" x14ac:dyDescent="0.2">
      <c r="Z28629" s="5"/>
    </row>
    <row r="28630" spans="26:26" x14ac:dyDescent="0.2">
      <c r="Z28630" s="5"/>
    </row>
    <row r="28631" spans="26:26" x14ac:dyDescent="0.2">
      <c r="Z28631" s="5"/>
    </row>
    <row r="28632" spans="26:26" x14ac:dyDescent="0.2">
      <c r="Z28632" s="5"/>
    </row>
    <row r="28633" spans="26:26" x14ac:dyDescent="0.2">
      <c r="Z28633" s="5"/>
    </row>
    <row r="28634" spans="26:26" x14ac:dyDescent="0.2">
      <c r="Z28634" s="5"/>
    </row>
    <row r="28635" spans="26:26" x14ac:dyDescent="0.2">
      <c r="Z28635" s="5"/>
    </row>
    <row r="28636" spans="26:26" x14ac:dyDescent="0.2">
      <c r="Z28636" s="5"/>
    </row>
    <row r="28637" spans="26:26" x14ac:dyDescent="0.2">
      <c r="Z28637" s="5"/>
    </row>
    <row r="28638" spans="26:26" x14ac:dyDescent="0.2">
      <c r="Z28638" s="5"/>
    </row>
    <row r="28639" spans="26:26" x14ac:dyDescent="0.2">
      <c r="Z28639" s="5"/>
    </row>
    <row r="28640" spans="26:26" x14ac:dyDescent="0.2">
      <c r="Z28640" s="5"/>
    </row>
    <row r="28641" spans="26:26" x14ac:dyDescent="0.2">
      <c r="Z28641" s="5"/>
    </row>
    <row r="28642" spans="26:26" x14ac:dyDescent="0.2">
      <c r="Z28642" s="5"/>
    </row>
    <row r="28643" spans="26:26" x14ac:dyDescent="0.2">
      <c r="Z28643" s="5"/>
    </row>
    <row r="28644" spans="26:26" x14ac:dyDescent="0.2">
      <c r="Z28644" s="5"/>
    </row>
    <row r="28645" spans="26:26" x14ac:dyDescent="0.2">
      <c r="Z28645" s="5"/>
    </row>
    <row r="28646" spans="26:26" x14ac:dyDescent="0.2">
      <c r="Z28646" s="5"/>
    </row>
    <row r="28647" spans="26:26" x14ac:dyDescent="0.2">
      <c r="Z28647" s="5"/>
    </row>
    <row r="28648" spans="26:26" x14ac:dyDescent="0.2">
      <c r="Z28648" s="5"/>
    </row>
    <row r="28649" spans="26:26" x14ac:dyDescent="0.2">
      <c r="Z28649" s="5"/>
    </row>
    <row r="28650" spans="26:26" x14ac:dyDescent="0.2">
      <c r="Z28650" s="5"/>
    </row>
    <row r="28651" spans="26:26" x14ac:dyDescent="0.2">
      <c r="Z28651" s="5"/>
    </row>
    <row r="28652" spans="26:26" x14ac:dyDescent="0.2">
      <c r="Z28652" s="5"/>
    </row>
    <row r="28653" spans="26:26" x14ac:dyDescent="0.2">
      <c r="Z28653" s="5"/>
    </row>
    <row r="28654" spans="26:26" x14ac:dyDescent="0.2">
      <c r="Z28654" s="5"/>
    </row>
    <row r="28655" spans="26:26" x14ac:dyDescent="0.2">
      <c r="Z28655" s="5"/>
    </row>
    <row r="28656" spans="26:26" x14ac:dyDescent="0.2">
      <c r="Z28656" s="5"/>
    </row>
    <row r="28657" spans="26:26" x14ac:dyDescent="0.2">
      <c r="Z28657" s="5"/>
    </row>
    <row r="28658" spans="26:26" x14ac:dyDescent="0.2">
      <c r="Z28658" s="5"/>
    </row>
    <row r="28659" spans="26:26" x14ac:dyDescent="0.2">
      <c r="Z28659" s="5"/>
    </row>
    <row r="28660" spans="26:26" x14ac:dyDescent="0.2">
      <c r="Z28660" s="5"/>
    </row>
    <row r="28661" spans="26:26" x14ac:dyDescent="0.2">
      <c r="Z28661" s="5"/>
    </row>
    <row r="28662" spans="26:26" x14ac:dyDescent="0.2">
      <c r="Z28662" s="5"/>
    </row>
    <row r="28663" spans="26:26" x14ac:dyDescent="0.2">
      <c r="Z28663" s="5"/>
    </row>
    <row r="28664" spans="26:26" x14ac:dyDescent="0.2">
      <c r="Z28664" s="5"/>
    </row>
    <row r="28665" spans="26:26" x14ac:dyDescent="0.2">
      <c r="Z28665" s="5"/>
    </row>
    <row r="28666" spans="26:26" x14ac:dyDescent="0.2">
      <c r="Z28666" s="5"/>
    </row>
    <row r="28667" spans="26:26" x14ac:dyDescent="0.2">
      <c r="Z28667" s="5"/>
    </row>
    <row r="28668" spans="26:26" x14ac:dyDescent="0.2">
      <c r="Z28668" s="5"/>
    </row>
    <row r="28669" spans="26:26" x14ac:dyDescent="0.2">
      <c r="Z28669" s="5"/>
    </row>
    <row r="28670" spans="26:26" x14ac:dyDescent="0.2">
      <c r="Z28670" s="5"/>
    </row>
    <row r="28671" spans="26:26" x14ac:dyDescent="0.2">
      <c r="Z28671" s="5"/>
    </row>
    <row r="28672" spans="26:26" x14ac:dyDescent="0.2">
      <c r="Z28672" s="5"/>
    </row>
    <row r="28673" spans="26:26" x14ac:dyDescent="0.2">
      <c r="Z28673" s="5"/>
    </row>
    <row r="28674" spans="26:26" x14ac:dyDescent="0.2">
      <c r="Z28674" s="5"/>
    </row>
    <row r="28675" spans="26:26" x14ac:dyDescent="0.2">
      <c r="Z28675" s="5"/>
    </row>
    <row r="28676" spans="26:26" x14ac:dyDescent="0.2">
      <c r="Z28676" s="5"/>
    </row>
    <row r="28677" spans="26:26" x14ac:dyDescent="0.2">
      <c r="Z28677" s="5"/>
    </row>
    <row r="28678" spans="26:26" x14ac:dyDescent="0.2">
      <c r="Z28678" s="5"/>
    </row>
    <row r="28679" spans="26:26" x14ac:dyDescent="0.2">
      <c r="Z28679" s="5"/>
    </row>
    <row r="28680" spans="26:26" x14ac:dyDescent="0.2">
      <c r="Z28680" s="5"/>
    </row>
    <row r="28681" spans="26:26" x14ac:dyDescent="0.2">
      <c r="Z28681" s="5"/>
    </row>
    <row r="28682" spans="26:26" x14ac:dyDescent="0.2">
      <c r="Z28682" s="5"/>
    </row>
    <row r="28683" spans="26:26" x14ac:dyDescent="0.2">
      <c r="Z28683" s="5"/>
    </row>
    <row r="28684" spans="26:26" x14ac:dyDescent="0.2">
      <c r="Z28684" s="5"/>
    </row>
    <row r="28685" spans="26:26" x14ac:dyDescent="0.2">
      <c r="Z28685" s="5"/>
    </row>
    <row r="28686" spans="26:26" x14ac:dyDescent="0.2">
      <c r="Z28686" s="5"/>
    </row>
    <row r="28687" spans="26:26" x14ac:dyDescent="0.2">
      <c r="Z28687" s="5"/>
    </row>
    <row r="28688" spans="26:26" x14ac:dyDescent="0.2">
      <c r="Z28688" s="5"/>
    </row>
    <row r="28689" spans="26:26" x14ac:dyDescent="0.2">
      <c r="Z28689" s="5"/>
    </row>
    <row r="28690" spans="26:26" x14ac:dyDescent="0.2">
      <c r="Z28690" s="5"/>
    </row>
    <row r="28691" spans="26:26" x14ac:dyDescent="0.2">
      <c r="Z28691" s="5"/>
    </row>
    <row r="28692" spans="26:26" x14ac:dyDescent="0.2">
      <c r="Z28692" s="5"/>
    </row>
    <row r="28693" spans="26:26" x14ac:dyDescent="0.2">
      <c r="Z28693" s="5"/>
    </row>
    <row r="28694" spans="26:26" x14ac:dyDescent="0.2">
      <c r="Z28694" s="5"/>
    </row>
    <row r="28695" spans="26:26" x14ac:dyDescent="0.2">
      <c r="Z28695" s="5"/>
    </row>
    <row r="28696" spans="26:26" x14ac:dyDescent="0.2">
      <c r="Z28696" s="5"/>
    </row>
    <row r="28697" spans="26:26" x14ac:dyDescent="0.2">
      <c r="Z28697" s="5"/>
    </row>
    <row r="28698" spans="26:26" x14ac:dyDescent="0.2">
      <c r="Z28698" s="5"/>
    </row>
    <row r="28699" spans="26:26" x14ac:dyDescent="0.2">
      <c r="Z28699" s="5"/>
    </row>
    <row r="28700" spans="26:26" x14ac:dyDescent="0.2">
      <c r="Z28700" s="5"/>
    </row>
    <row r="28701" spans="26:26" x14ac:dyDescent="0.2">
      <c r="Z28701" s="5"/>
    </row>
    <row r="28702" spans="26:26" x14ac:dyDescent="0.2">
      <c r="Z28702" s="5"/>
    </row>
    <row r="28703" spans="26:26" x14ac:dyDescent="0.2">
      <c r="Z28703" s="5"/>
    </row>
    <row r="28704" spans="26:26" x14ac:dyDescent="0.2">
      <c r="Z28704" s="5"/>
    </row>
    <row r="28705" spans="26:26" x14ac:dyDescent="0.2">
      <c r="Z28705" s="5"/>
    </row>
    <row r="28706" spans="26:26" x14ac:dyDescent="0.2">
      <c r="Z28706" s="5"/>
    </row>
    <row r="28707" spans="26:26" x14ac:dyDescent="0.2">
      <c r="Z28707" s="5"/>
    </row>
    <row r="28708" spans="26:26" x14ac:dyDescent="0.2">
      <c r="Z28708" s="5"/>
    </row>
    <row r="28709" spans="26:26" x14ac:dyDescent="0.2">
      <c r="Z28709" s="5"/>
    </row>
    <row r="28710" spans="26:26" x14ac:dyDescent="0.2">
      <c r="Z28710" s="5"/>
    </row>
    <row r="28711" spans="26:26" x14ac:dyDescent="0.2">
      <c r="Z28711" s="5"/>
    </row>
    <row r="28712" spans="26:26" x14ac:dyDescent="0.2">
      <c r="Z28712" s="5"/>
    </row>
    <row r="28713" spans="26:26" x14ac:dyDescent="0.2">
      <c r="Z28713" s="5"/>
    </row>
    <row r="28714" spans="26:26" x14ac:dyDescent="0.2">
      <c r="Z28714" s="5"/>
    </row>
    <row r="28715" spans="26:26" x14ac:dyDescent="0.2">
      <c r="Z28715" s="5"/>
    </row>
    <row r="28716" spans="26:26" x14ac:dyDescent="0.2">
      <c r="Z28716" s="5"/>
    </row>
    <row r="28717" spans="26:26" x14ac:dyDescent="0.2">
      <c r="Z28717" s="5"/>
    </row>
    <row r="28718" spans="26:26" x14ac:dyDescent="0.2">
      <c r="Z28718" s="5"/>
    </row>
    <row r="28719" spans="26:26" x14ac:dyDescent="0.2">
      <c r="Z28719" s="5"/>
    </row>
    <row r="28720" spans="26:26" x14ac:dyDescent="0.2">
      <c r="Z28720" s="5"/>
    </row>
    <row r="28721" spans="26:26" x14ac:dyDescent="0.2">
      <c r="Z28721" s="5"/>
    </row>
    <row r="28722" spans="26:26" x14ac:dyDescent="0.2">
      <c r="Z28722" s="5"/>
    </row>
    <row r="28723" spans="26:26" x14ac:dyDescent="0.2">
      <c r="Z28723" s="5"/>
    </row>
    <row r="28724" spans="26:26" x14ac:dyDescent="0.2">
      <c r="Z28724" s="5"/>
    </row>
    <row r="28725" spans="26:26" x14ac:dyDescent="0.2">
      <c r="Z28725" s="5"/>
    </row>
    <row r="28726" spans="26:26" x14ac:dyDescent="0.2">
      <c r="Z28726" s="5"/>
    </row>
    <row r="28727" spans="26:26" x14ac:dyDescent="0.2">
      <c r="Z28727" s="5"/>
    </row>
    <row r="28728" spans="26:26" x14ac:dyDescent="0.2">
      <c r="Z28728" s="5"/>
    </row>
    <row r="28729" spans="26:26" x14ac:dyDescent="0.2">
      <c r="Z28729" s="5"/>
    </row>
    <row r="28730" spans="26:26" x14ac:dyDescent="0.2">
      <c r="Z28730" s="5"/>
    </row>
    <row r="28731" spans="26:26" x14ac:dyDescent="0.2">
      <c r="Z28731" s="5"/>
    </row>
    <row r="28732" spans="26:26" x14ac:dyDescent="0.2">
      <c r="Z28732" s="5"/>
    </row>
    <row r="28733" spans="26:26" x14ac:dyDescent="0.2">
      <c r="Z28733" s="5"/>
    </row>
    <row r="28734" spans="26:26" x14ac:dyDescent="0.2">
      <c r="Z28734" s="5"/>
    </row>
    <row r="28735" spans="26:26" x14ac:dyDescent="0.2">
      <c r="Z28735" s="5"/>
    </row>
    <row r="28736" spans="26:26" x14ac:dyDescent="0.2">
      <c r="Z28736" s="5"/>
    </row>
    <row r="28737" spans="26:26" x14ac:dyDescent="0.2">
      <c r="Z28737" s="5"/>
    </row>
    <row r="28738" spans="26:26" x14ac:dyDescent="0.2">
      <c r="Z28738" s="5"/>
    </row>
    <row r="28739" spans="26:26" x14ac:dyDescent="0.2">
      <c r="Z28739" s="5"/>
    </row>
    <row r="28740" spans="26:26" x14ac:dyDescent="0.2">
      <c r="Z28740" s="5"/>
    </row>
    <row r="28741" spans="26:26" x14ac:dyDescent="0.2">
      <c r="Z28741" s="5"/>
    </row>
    <row r="28742" spans="26:26" x14ac:dyDescent="0.2">
      <c r="Z28742" s="5"/>
    </row>
    <row r="28743" spans="26:26" x14ac:dyDescent="0.2">
      <c r="Z28743" s="5"/>
    </row>
    <row r="28744" spans="26:26" x14ac:dyDescent="0.2">
      <c r="Z28744" s="5"/>
    </row>
    <row r="28745" spans="26:26" x14ac:dyDescent="0.2">
      <c r="Z28745" s="5"/>
    </row>
    <row r="28746" spans="26:26" x14ac:dyDescent="0.2">
      <c r="Z28746" s="5"/>
    </row>
    <row r="28747" spans="26:26" x14ac:dyDescent="0.2">
      <c r="Z28747" s="5"/>
    </row>
    <row r="28748" spans="26:26" x14ac:dyDescent="0.2">
      <c r="Z28748" s="5"/>
    </row>
    <row r="28749" spans="26:26" x14ac:dyDescent="0.2">
      <c r="Z28749" s="5"/>
    </row>
    <row r="28750" spans="26:26" x14ac:dyDescent="0.2">
      <c r="Z28750" s="5"/>
    </row>
    <row r="28751" spans="26:26" x14ac:dyDescent="0.2">
      <c r="Z28751" s="5"/>
    </row>
    <row r="28752" spans="26:26" x14ac:dyDescent="0.2">
      <c r="Z28752" s="5"/>
    </row>
    <row r="28753" spans="26:26" x14ac:dyDescent="0.2">
      <c r="Z28753" s="5"/>
    </row>
    <row r="28754" spans="26:26" x14ac:dyDescent="0.2">
      <c r="Z28754" s="5"/>
    </row>
    <row r="28755" spans="26:26" x14ac:dyDescent="0.2">
      <c r="Z28755" s="5"/>
    </row>
    <row r="28756" spans="26:26" x14ac:dyDescent="0.2">
      <c r="Z28756" s="5"/>
    </row>
    <row r="28757" spans="26:26" x14ac:dyDescent="0.2">
      <c r="Z28757" s="5"/>
    </row>
    <row r="28758" spans="26:26" x14ac:dyDescent="0.2">
      <c r="Z28758" s="5"/>
    </row>
    <row r="28759" spans="26:26" x14ac:dyDescent="0.2">
      <c r="Z28759" s="5"/>
    </row>
    <row r="28760" spans="26:26" x14ac:dyDescent="0.2">
      <c r="Z28760" s="5"/>
    </row>
    <row r="28761" spans="26:26" x14ac:dyDescent="0.2">
      <c r="Z28761" s="5"/>
    </row>
    <row r="28762" spans="26:26" x14ac:dyDescent="0.2">
      <c r="Z28762" s="5"/>
    </row>
    <row r="28763" spans="26:26" x14ac:dyDescent="0.2">
      <c r="Z28763" s="5"/>
    </row>
    <row r="28764" spans="26:26" x14ac:dyDescent="0.2">
      <c r="Z28764" s="5"/>
    </row>
    <row r="28765" spans="26:26" x14ac:dyDescent="0.2">
      <c r="Z28765" s="5"/>
    </row>
    <row r="28766" spans="26:26" x14ac:dyDescent="0.2">
      <c r="Z28766" s="5"/>
    </row>
    <row r="28767" spans="26:26" x14ac:dyDescent="0.2">
      <c r="Z28767" s="5"/>
    </row>
    <row r="28768" spans="26:26" x14ac:dyDescent="0.2">
      <c r="Z28768" s="5"/>
    </row>
    <row r="28769" spans="26:26" x14ac:dyDescent="0.2">
      <c r="Z28769" s="5"/>
    </row>
    <row r="28770" spans="26:26" x14ac:dyDescent="0.2">
      <c r="Z28770" s="5"/>
    </row>
    <row r="28771" spans="26:26" x14ac:dyDescent="0.2">
      <c r="Z28771" s="5"/>
    </row>
    <row r="28772" spans="26:26" x14ac:dyDescent="0.2">
      <c r="Z28772" s="5"/>
    </row>
    <row r="28773" spans="26:26" x14ac:dyDescent="0.2">
      <c r="Z28773" s="5"/>
    </row>
    <row r="28774" spans="26:26" x14ac:dyDescent="0.2">
      <c r="Z28774" s="5"/>
    </row>
    <row r="28775" spans="26:26" x14ac:dyDescent="0.2">
      <c r="Z28775" s="5"/>
    </row>
    <row r="28776" spans="26:26" x14ac:dyDescent="0.2">
      <c r="Z28776" s="5"/>
    </row>
    <row r="28777" spans="26:26" x14ac:dyDescent="0.2">
      <c r="Z28777" s="5"/>
    </row>
    <row r="28778" spans="26:26" x14ac:dyDescent="0.2">
      <c r="Z28778" s="5"/>
    </row>
    <row r="28779" spans="26:26" x14ac:dyDescent="0.2">
      <c r="Z28779" s="5"/>
    </row>
    <row r="28780" spans="26:26" x14ac:dyDescent="0.2">
      <c r="Z28780" s="5"/>
    </row>
    <row r="28781" spans="26:26" x14ac:dyDescent="0.2">
      <c r="Z28781" s="5"/>
    </row>
    <row r="28782" spans="26:26" x14ac:dyDescent="0.2">
      <c r="Z28782" s="5"/>
    </row>
    <row r="28783" spans="26:26" x14ac:dyDescent="0.2">
      <c r="Z28783" s="5"/>
    </row>
    <row r="28784" spans="26:26" x14ac:dyDescent="0.2">
      <c r="Z28784" s="5"/>
    </row>
    <row r="28785" spans="26:26" x14ac:dyDescent="0.2">
      <c r="Z28785" s="5"/>
    </row>
    <row r="28786" spans="26:26" x14ac:dyDescent="0.2">
      <c r="Z28786" s="5"/>
    </row>
    <row r="28787" spans="26:26" x14ac:dyDescent="0.2">
      <c r="Z28787" s="5"/>
    </row>
    <row r="28788" spans="26:26" x14ac:dyDescent="0.2">
      <c r="Z28788" s="5"/>
    </row>
    <row r="28789" spans="26:26" x14ac:dyDescent="0.2">
      <c r="Z28789" s="5"/>
    </row>
    <row r="28790" spans="26:26" x14ac:dyDescent="0.2">
      <c r="Z28790" s="5"/>
    </row>
    <row r="28791" spans="26:26" x14ac:dyDescent="0.2">
      <c r="Z28791" s="5"/>
    </row>
    <row r="28792" spans="26:26" x14ac:dyDescent="0.2">
      <c r="Z28792" s="5"/>
    </row>
    <row r="28793" spans="26:26" x14ac:dyDescent="0.2">
      <c r="Z28793" s="5"/>
    </row>
    <row r="28794" spans="26:26" x14ac:dyDescent="0.2">
      <c r="Z28794" s="5"/>
    </row>
    <row r="28795" spans="26:26" x14ac:dyDescent="0.2">
      <c r="Z28795" s="5"/>
    </row>
    <row r="28796" spans="26:26" x14ac:dyDescent="0.2">
      <c r="Z28796" s="5"/>
    </row>
    <row r="28797" spans="26:26" x14ac:dyDescent="0.2">
      <c r="Z28797" s="5"/>
    </row>
    <row r="28798" spans="26:26" x14ac:dyDescent="0.2">
      <c r="Z28798" s="5"/>
    </row>
    <row r="28799" spans="26:26" x14ac:dyDescent="0.2">
      <c r="Z28799" s="5"/>
    </row>
    <row r="28800" spans="26:26" x14ac:dyDescent="0.2">
      <c r="Z28800" s="5"/>
    </row>
    <row r="28801" spans="26:26" x14ac:dyDescent="0.2">
      <c r="Z28801" s="5"/>
    </row>
    <row r="28802" spans="26:26" x14ac:dyDescent="0.2">
      <c r="Z28802" s="5"/>
    </row>
    <row r="28803" spans="26:26" x14ac:dyDescent="0.2">
      <c r="Z28803" s="5"/>
    </row>
    <row r="28804" spans="26:26" x14ac:dyDescent="0.2">
      <c r="Z28804" s="5"/>
    </row>
    <row r="28805" spans="26:26" x14ac:dyDescent="0.2">
      <c r="Z28805" s="5"/>
    </row>
    <row r="28806" spans="26:26" x14ac:dyDescent="0.2">
      <c r="Z28806" s="5"/>
    </row>
    <row r="28807" spans="26:26" x14ac:dyDescent="0.2">
      <c r="Z28807" s="5"/>
    </row>
    <row r="28808" spans="26:26" x14ac:dyDescent="0.2">
      <c r="Z28808" s="5"/>
    </row>
    <row r="28809" spans="26:26" x14ac:dyDescent="0.2">
      <c r="Z28809" s="5"/>
    </row>
    <row r="28810" spans="26:26" x14ac:dyDescent="0.2">
      <c r="Z28810" s="5"/>
    </row>
    <row r="28811" spans="26:26" x14ac:dyDescent="0.2">
      <c r="Z28811" s="5"/>
    </row>
    <row r="28812" spans="26:26" x14ac:dyDescent="0.2">
      <c r="Z28812" s="5"/>
    </row>
    <row r="28813" spans="26:26" x14ac:dyDescent="0.2">
      <c r="Z28813" s="5"/>
    </row>
    <row r="28814" spans="26:26" x14ac:dyDescent="0.2">
      <c r="Z28814" s="5"/>
    </row>
    <row r="28815" spans="26:26" x14ac:dyDescent="0.2">
      <c r="Z28815" s="5"/>
    </row>
    <row r="28816" spans="26:26" x14ac:dyDescent="0.2">
      <c r="Z28816" s="5"/>
    </row>
    <row r="28817" spans="26:26" x14ac:dyDescent="0.2">
      <c r="Z28817" s="5"/>
    </row>
    <row r="28818" spans="26:26" x14ac:dyDescent="0.2">
      <c r="Z28818" s="5"/>
    </row>
    <row r="28819" spans="26:26" x14ac:dyDescent="0.2">
      <c r="Z28819" s="5"/>
    </row>
    <row r="28820" spans="26:26" x14ac:dyDescent="0.2">
      <c r="Z28820" s="5"/>
    </row>
    <row r="28821" spans="26:26" x14ac:dyDescent="0.2">
      <c r="Z28821" s="5"/>
    </row>
    <row r="28822" spans="26:26" x14ac:dyDescent="0.2">
      <c r="Z28822" s="5"/>
    </row>
    <row r="28823" spans="26:26" x14ac:dyDescent="0.2">
      <c r="Z28823" s="5"/>
    </row>
    <row r="28824" spans="26:26" x14ac:dyDescent="0.2">
      <c r="Z28824" s="5"/>
    </row>
    <row r="28825" spans="26:26" x14ac:dyDescent="0.2">
      <c r="Z28825" s="5"/>
    </row>
    <row r="28826" spans="26:26" x14ac:dyDescent="0.2">
      <c r="Z28826" s="5"/>
    </row>
    <row r="28827" spans="26:26" x14ac:dyDescent="0.2">
      <c r="Z28827" s="5"/>
    </row>
    <row r="28828" spans="26:26" x14ac:dyDescent="0.2">
      <c r="Z28828" s="5"/>
    </row>
    <row r="28829" spans="26:26" x14ac:dyDescent="0.2">
      <c r="Z28829" s="5"/>
    </row>
    <row r="28830" spans="26:26" x14ac:dyDescent="0.2">
      <c r="Z28830" s="5"/>
    </row>
    <row r="28831" spans="26:26" x14ac:dyDescent="0.2">
      <c r="Z28831" s="5"/>
    </row>
    <row r="28832" spans="26:26" x14ac:dyDescent="0.2">
      <c r="Z28832" s="5"/>
    </row>
    <row r="28833" spans="26:26" x14ac:dyDescent="0.2">
      <c r="Z28833" s="5"/>
    </row>
    <row r="28834" spans="26:26" x14ac:dyDescent="0.2">
      <c r="Z28834" s="5"/>
    </row>
    <row r="28835" spans="26:26" x14ac:dyDescent="0.2">
      <c r="Z28835" s="5"/>
    </row>
    <row r="28836" spans="26:26" x14ac:dyDescent="0.2">
      <c r="Z28836" s="5"/>
    </row>
    <row r="28837" spans="26:26" x14ac:dyDescent="0.2">
      <c r="Z28837" s="5"/>
    </row>
    <row r="28838" spans="26:26" x14ac:dyDescent="0.2">
      <c r="Z28838" s="5"/>
    </row>
    <row r="28839" spans="26:26" x14ac:dyDescent="0.2">
      <c r="Z28839" s="5"/>
    </row>
    <row r="28840" spans="26:26" x14ac:dyDescent="0.2">
      <c r="Z28840" s="5"/>
    </row>
    <row r="28841" spans="26:26" x14ac:dyDescent="0.2">
      <c r="Z28841" s="5"/>
    </row>
    <row r="28842" spans="26:26" x14ac:dyDescent="0.2">
      <c r="Z28842" s="5"/>
    </row>
    <row r="28843" spans="26:26" x14ac:dyDescent="0.2">
      <c r="Z28843" s="5"/>
    </row>
    <row r="28844" spans="26:26" x14ac:dyDescent="0.2">
      <c r="Z28844" s="5"/>
    </row>
    <row r="28845" spans="26:26" x14ac:dyDescent="0.2">
      <c r="Z28845" s="5"/>
    </row>
    <row r="28846" spans="26:26" x14ac:dyDescent="0.2">
      <c r="Z28846" s="5"/>
    </row>
    <row r="28847" spans="26:26" x14ac:dyDescent="0.2">
      <c r="Z28847" s="5"/>
    </row>
    <row r="28848" spans="26:26" x14ac:dyDescent="0.2">
      <c r="Z28848" s="5"/>
    </row>
    <row r="28849" spans="26:26" x14ac:dyDescent="0.2">
      <c r="Z28849" s="5"/>
    </row>
    <row r="28850" spans="26:26" x14ac:dyDescent="0.2">
      <c r="Z28850" s="5"/>
    </row>
    <row r="28851" spans="26:26" x14ac:dyDescent="0.2">
      <c r="Z28851" s="5"/>
    </row>
    <row r="28852" spans="26:26" x14ac:dyDescent="0.2">
      <c r="Z28852" s="5"/>
    </row>
    <row r="28853" spans="26:26" x14ac:dyDescent="0.2">
      <c r="Z28853" s="5"/>
    </row>
    <row r="28854" spans="26:26" x14ac:dyDescent="0.2">
      <c r="Z28854" s="5"/>
    </row>
    <row r="28855" spans="26:26" x14ac:dyDescent="0.2">
      <c r="Z28855" s="5"/>
    </row>
    <row r="28856" spans="26:26" x14ac:dyDescent="0.2">
      <c r="Z28856" s="5"/>
    </row>
    <row r="28857" spans="26:26" x14ac:dyDescent="0.2">
      <c r="Z28857" s="5"/>
    </row>
    <row r="28858" spans="26:26" x14ac:dyDescent="0.2">
      <c r="Z28858" s="5"/>
    </row>
    <row r="28859" spans="26:26" x14ac:dyDescent="0.2">
      <c r="Z28859" s="5"/>
    </row>
    <row r="28860" spans="26:26" x14ac:dyDescent="0.2">
      <c r="Z28860" s="5"/>
    </row>
    <row r="28861" spans="26:26" x14ac:dyDescent="0.2">
      <c r="Z28861" s="5"/>
    </row>
    <row r="28862" spans="26:26" x14ac:dyDescent="0.2">
      <c r="Z28862" s="5"/>
    </row>
    <row r="28863" spans="26:26" x14ac:dyDescent="0.2">
      <c r="Z28863" s="5"/>
    </row>
    <row r="28864" spans="26:26" x14ac:dyDescent="0.2">
      <c r="Z28864" s="5"/>
    </row>
    <row r="28865" spans="26:26" x14ac:dyDescent="0.2">
      <c r="Z28865" s="5"/>
    </row>
    <row r="28866" spans="26:26" x14ac:dyDescent="0.2">
      <c r="Z28866" s="5"/>
    </row>
    <row r="28867" spans="26:26" x14ac:dyDescent="0.2">
      <c r="Z28867" s="5"/>
    </row>
    <row r="28868" spans="26:26" x14ac:dyDescent="0.2">
      <c r="Z28868" s="5"/>
    </row>
    <row r="28869" spans="26:26" x14ac:dyDescent="0.2">
      <c r="Z28869" s="5"/>
    </row>
    <row r="28870" spans="26:26" x14ac:dyDescent="0.2">
      <c r="Z28870" s="5"/>
    </row>
    <row r="28871" spans="26:26" x14ac:dyDescent="0.2">
      <c r="Z28871" s="5"/>
    </row>
    <row r="28872" spans="26:26" x14ac:dyDescent="0.2">
      <c r="Z28872" s="5"/>
    </row>
    <row r="28873" spans="26:26" x14ac:dyDescent="0.2">
      <c r="Z28873" s="5"/>
    </row>
    <row r="28874" spans="26:26" x14ac:dyDescent="0.2">
      <c r="Z28874" s="5"/>
    </row>
    <row r="28875" spans="26:26" x14ac:dyDescent="0.2">
      <c r="Z28875" s="5"/>
    </row>
    <row r="28876" spans="26:26" x14ac:dyDescent="0.2">
      <c r="Z28876" s="5"/>
    </row>
    <row r="28877" spans="26:26" x14ac:dyDescent="0.2">
      <c r="Z28877" s="5"/>
    </row>
    <row r="28878" spans="26:26" x14ac:dyDescent="0.2">
      <c r="Z28878" s="5"/>
    </row>
    <row r="28879" spans="26:26" x14ac:dyDescent="0.2">
      <c r="Z28879" s="5"/>
    </row>
    <row r="28880" spans="26:26" x14ac:dyDescent="0.2">
      <c r="Z28880" s="5"/>
    </row>
    <row r="28881" spans="26:26" x14ac:dyDescent="0.2">
      <c r="Z28881" s="5"/>
    </row>
    <row r="28882" spans="26:26" x14ac:dyDescent="0.2">
      <c r="Z28882" s="5"/>
    </row>
    <row r="28883" spans="26:26" x14ac:dyDescent="0.2">
      <c r="Z28883" s="5"/>
    </row>
    <row r="28884" spans="26:26" x14ac:dyDescent="0.2">
      <c r="Z28884" s="5"/>
    </row>
    <row r="28885" spans="26:26" x14ac:dyDescent="0.2">
      <c r="Z28885" s="5"/>
    </row>
    <row r="28886" spans="26:26" x14ac:dyDescent="0.2">
      <c r="Z28886" s="5"/>
    </row>
    <row r="28887" spans="26:26" x14ac:dyDescent="0.2">
      <c r="Z28887" s="5"/>
    </row>
    <row r="28888" spans="26:26" x14ac:dyDescent="0.2">
      <c r="Z28888" s="5"/>
    </row>
    <row r="28889" spans="26:26" x14ac:dyDescent="0.2">
      <c r="Z28889" s="5"/>
    </row>
    <row r="28890" spans="26:26" x14ac:dyDescent="0.2">
      <c r="Z28890" s="5"/>
    </row>
    <row r="28891" spans="26:26" x14ac:dyDescent="0.2">
      <c r="Z28891" s="5"/>
    </row>
    <row r="28892" spans="26:26" x14ac:dyDescent="0.2">
      <c r="Z28892" s="5"/>
    </row>
    <row r="28893" spans="26:26" x14ac:dyDescent="0.2">
      <c r="Z28893" s="5"/>
    </row>
    <row r="28894" spans="26:26" x14ac:dyDescent="0.2">
      <c r="Z28894" s="5"/>
    </row>
    <row r="28895" spans="26:26" x14ac:dyDescent="0.2">
      <c r="Z28895" s="5"/>
    </row>
    <row r="28896" spans="26:26" x14ac:dyDescent="0.2">
      <c r="Z28896" s="5"/>
    </row>
    <row r="28897" spans="26:26" x14ac:dyDescent="0.2">
      <c r="Z28897" s="5"/>
    </row>
    <row r="28898" spans="26:26" x14ac:dyDescent="0.2">
      <c r="Z28898" s="5"/>
    </row>
    <row r="28899" spans="26:26" x14ac:dyDescent="0.2">
      <c r="Z28899" s="5"/>
    </row>
    <row r="28900" spans="26:26" x14ac:dyDescent="0.2">
      <c r="Z28900" s="5"/>
    </row>
    <row r="28901" spans="26:26" x14ac:dyDescent="0.2">
      <c r="Z28901" s="5"/>
    </row>
    <row r="28902" spans="26:26" x14ac:dyDescent="0.2">
      <c r="Z28902" s="5"/>
    </row>
    <row r="28903" spans="26:26" x14ac:dyDescent="0.2">
      <c r="Z28903" s="5"/>
    </row>
    <row r="28904" spans="26:26" x14ac:dyDescent="0.2">
      <c r="Z28904" s="5"/>
    </row>
    <row r="28905" spans="26:26" x14ac:dyDescent="0.2">
      <c r="Z28905" s="5"/>
    </row>
    <row r="28906" spans="26:26" x14ac:dyDescent="0.2">
      <c r="Z28906" s="5"/>
    </row>
    <row r="28907" spans="26:26" x14ac:dyDescent="0.2">
      <c r="Z28907" s="5"/>
    </row>
    <row r="28908" spans="26:26" x14ac:dyDescent="0.2">
      <c r="Z28908" s="5"/>
    </row>
    <row r="28909" spans="26:26" x14ac:dyDescent="0.2">
      <c r="Z28909" s="5"/>
    </row>
    <row r="28910" spans="26:26" x14ac:dyDescent="0.2">
      <c r="Z28910" s="5"/>
    </row>
    <row r="28911" spans="26:26" x14ac:dyDescent="0.2">
      <c r="Z28911" s="5"/>
    </row>
    <row r="28912" spans="26:26" x14ac:dyDescent="0.2">
      <c r="Z28912" s="5"/>
    </row>
    <row r="28913" spans="26:26" x14ac:dyDescent="0.2">
      <c r="Z28913" s="5"/>
    </row>
    <row r="28914" spans="26:26" x14ac:dyDescent="0.2">
      <c r="Z28914" s="5"/>
    </row>
    <row r="28915" spans="26:26" x14ac:dyDescent="0.2">
      <c r="Z28915" s="5"/>
    </row>
    <row r="28916" spans="26:26" x14ac:dyDescent="0.2">
      <c r="Z28916" s="5"/>
    </row>
    <row r="28917" spans="26:26" x14ac:dyDescent="0.2">
      <c r="Z28917" s="5"/>
    </row>
    <row r="28918" spans="26:26" x14ac:dyDescent="0.2">
      <c r="Z28918" s="5"/>
    </row>
    <row r="28919" spans="26:26" x14ac:dyDescent="0.2">
      <c r="Z28919" s="5"/>
    </row>
    <row r="28920" spans="26:26" x14ac:dyDescent="0.2">
      <c r="Z28920" s="5"/>
    </row>
    <row r="28921" spans="26:26" x14ac:dyDescent="0.2">
      <c r="Z28921" s="5"/>
    </row>
    <row r="28922" spans="26:26" x14ac:dyDescent="0.2">
      <c r="Z28922" s="5"/>
    </row>
    <row r="28923" spans="26:26" x14ac:dyDescent="0.2">
      <c r="Z28923" s="5"/>
    </row>
    <row r="28924" spans="26:26" x14ac:dyDescent="0.2">
      <c r="Z28924" s="5"/>
    </row>
    <row r="28925" spans="26:26" x14ac:dyDescent="0.2">
      <c r="Z28925" s="5"/>
    </row>
    <row r="28926" spans="26:26" x14ac:dyDescent="0.2">
      <c r="Z28926" s="5"/>
    </row>
    <row r="28927" spans="26:26" x14ac:dyDescent="0.2">
      <c r="Z28927" s="5"/>
    </row>
    <row r="28928" spans="26:26" x14ac:dyDescent="0.2">
      <c r="Z28928" s="5"/>
    </row>
    <row r="28929" spans="26:26" x14ac:dyDescent="0.2">
      <c r="Z28929" s="5"/>
    </row>
    <row r="28930" spans="26:26" x14ac:dyDescent="0.2">
      <c r="Z28930" s="5"/>
    </row>
    <row r="28931" spans="26:26" x14ac:dyDescent="0.2">
      <c r="Z28931" s="5"/>
    </row>
    <row r="28932" spans="26:26" x14ac:dyDescent="0.2">
      <c r="Z28932" s="5"/>
    </row>
    <row r="28933" spans="26:26" x14ac:dyDescent="0.2">
      <c r="Z28933" s="5"/>
    </row>
    <row r="28934" spans="26:26" x14ac:dyDescent="0.2">
      <c r="Z28934" s="5"/>
    </row>
    <row r="28935" spans="26:26" x14ac:dyDescent="0.2">
      <c r="Z28935" s="5"/>
    </row>
    <row r="28936" spans="26:26" x14ac:dyDescent="0.2">
      <c r="Z28936" s="5"/>
    </row>
    <row r="28937" spans="26:26" x14ac:dyDescent="0.2">
      <c r="Z28937" s="5"/>
    </row>
    <row r="28938" spans="26:26" x14ac:dyDescent="0.2">
      <c r="Z28938" s="5"/>
    </row>
    <row r="28939" spans="26:26" x14ac:dyDescent="0.2">
      <c r="Z28939" s="5"/>
    </row>
    <row r="28940" spans="26:26" x14ac:dyDescent="0.2">
      <c r="Z28940" s="5"/>
    </row>
    <row r="28941" spans="26:26" x14ac:dyDescent="0.2">
      <c r="Z28941" s="5"/>
    </row>
    <row r="28942" spans="26:26" x14ac:dyDescent="0.2">
      <c r="Z28942" s="5"/>
    </row>
    <row r="28943" spans="26:26" x14ac:dyDescent="0.2">
      <c r="Z28943" s="5"/>
    </row>
    <row r="28944" spans="26:26" x14ac:dyDescent="0.2">
      <c r="Z28944" s="5"/>
    </row>
    <row r="28945" spans="26:26" x14ac:dyDescent="0.2">
      <c r="Z28945" s="5"/>
    </row>
    <row r="28946" spans="26:26" x14ac:dyDescent="0.2">
      <c r="Z28946" s="5"/>
    </row>
    <row r="28947" spans="26:26" x14ac:dyDescent="0.2">
      <c r="Z28947" s="5"/>
    </row>
    <row r="28948" spans="26:26" x14ac:dyDescent="0.2">
      <c r="Z28948" s="5"/>
    </row>
    <row r="28949" spans="26:26" x14ac:dyDescent="0.2">
      <c r="Z28949" s="5"/>
    </row>
    <row r="28950" spans="26:26" x14ac:dyDescent="0.2">
      <c r="Z28950" s="5"/>
    </row>
    <row r="28951" spans="26:26" x14ac:dyDescent="0.2">
      <c r="Z28951" s="5"/>
    </row>
    <row r="28952" spans="26:26" x14ac:dyDescent="0.2">
      <c r="Z28952" s="5"/>
    </row>
    <row r="28953" spans="26:26" x14ac:dyDescent="0.2">
      <c r="Z28953" s="5"/>
    </row>
    <row r="28954" spans="26:26" x14ac:dyDescent="0.2">
      <c r="Z28954" s="5"/>
    </row>
    <row r="28955" spans="26:26" x14ac:dyDescent="0.2">
      <c r="Z28955" s="5"/>
    </row>
    <row r="28956" spans="26:26" x14ac:dyDescent="0.2">
      <c r="Z28956" s="5"/>
    </row>
    <row r="28957" spans="26:26" x14ac:dyDescent="0.2">
      <c r="Z28957" s="5"/>
    </row>
    <row r="28958" spans="26:26" x14ac:dyDescent="0.2">
      <c r="Z28958" s="5"/>
    </row>
    <row r="28959" spans="26:26" x14ac:dyDescent="0.2">
      <c r="Z28959" s="5"/>
    </row>
    <row r="28960" spans="26:26" x14ac:dyDescent="0.2">
      <c r="Z28960" s="5"/>
    </row>
    <row r="28961" spans="26:26" x14ac:dyDescent="0.2">
      <c r="Z28961" s="5"/>
    </row>
    <row r="28962" spans="26:26" x14ac:dyDescent="0.2">
      <c r="Z28962" s="5"/>
    </row>
    <row r="28963" spans="26:26" x14ac:dyDescent="0.2">
      <c r="Z28963" s="5"/>
    </row>
    <row r="28964" spans="26:26" x14ac:dyDescent="0.2">
      <c r="Z28964" s="5"/>
    </row>
    <row r="28965" spans="26:26" x14ac:dyDescent="0.2">
      <c r="Z28965" s="5"/>
    </row>
    <row r="28966" spans="26:26" x14ac:dyDescent="0.2">
      <c r="Z28966" s="5"/>
    </row>
    <row r="28967" spans="26:26" x14ac:dyDescent="0.2">
      <c r="Z28967" s="5"/>
    </row>
    <row r="28968" spans="26:26" x14ac:dyDescent="0.2">
      <c r="Z28968" s="5"/>
    </row>
    <row r="28969" spans="26:26" x14ac:dyDescent="0.2">
      <c r="Z28969" s="5"/>
    </row>
    <row r="28970" spans="26:26" x14ac:dyDescent="0.2">
      <c r="Z28970" s="5"/>
    </row>
    <row r="28971" spans="26:26" x14ac:dyDescent="0.2">
      <c r="Z28971" s="5"/>
    </row>
    <row r="28972" spans="26:26" x14ac:dyDescent="0.2">
      <c r="Z28972" s="5"/>
    </row>
    <row r="28973" spans="26:26" x14ac:dyDescent="0.2">
      <c r="Z28973" s="5"/>
    </row>
    <row r="28974" spans="26:26" x14ac:dyDescent="0.2">
      <c r="Z28974" s="5"/>
    </row>
    <row r="28975" spans="26:26" x14ac:dyDescent="0.2">
      <c r="Z28975" s="5"/>
    </row>
    <row r="28976" spans="26:26" x14ac:dyDescent="0.2">
      <c r="Z28976" s="5"/>
    </row>
    <row r="28977" spans="26:26" x14ac:dyDescent="0.2">
      <c r="Z28977" s="5"/>
    </row>
    <row r="28978" spans="26:26" x14ac:dyDescent="0.2">
      <c r="Z28978" s="5"/>
    </row>
    <row r="28979" spans="26:26" x14ac:dyDescent="0.2">
      <c r="Z28979" s="5"/>
    </row>
    <row r="28980" spans="26:26" x14ac:dyDescent="0.2">
      <c r="Z28980" s="5"/>
    </row>
    <row r="28981" spans="26:26" x14ac:dyDescent="0.2">
      <c r="Z28981" s="5"/>
    </row>
    <row r="28982" spans="26:26" x14ac:dyDescent="0.2">
      <c r="Z28982" s="5"/>
    </row>
    <row r="28983" spans="26:26" x14ac:dyDescent="0.2">
      <c r="Z28983" s="5"/>
    </row>
    <row r="28984" spans="26:26" x14ac:dyDescent="0.2">
      <c r="Z28984" s="5"/>
    </row>
    <row r="28985" spans="26:26" x14ac:dyDescent="0.2">
      <c r="Z28985" s="5"/>
    </row>
    <row r="28986" spans="26:26" x14ac:dyDescent="0.2">
      <c r="Z28986" s="5"/>
    </row>
    <row r="28987" spans="26:26" x14ac:dyDescent="0.2">
      <c r="Z28987" s="5"/>
    </row>
    <row r="28988" spans="26:26" x14ac:dyDescent="0.2">
      <c r="Z28988" s="5"/>
    </row>
    <row r="28989" spans="26:26" x14ac:dyDescent="0.2">
      <c r="Z28989" s="5"/>
    </row>
    <row r="28990" spans="26:26" x14ac:dyDescent="0.2">
      <c r="Z28990" s="5"/>
    </row>
    <row r="28991" spans="26:26" x14ac:dyDescent="0.2">
      <c r="Z28991" s="5"/>
    </row>
    <row r="28992" spans="26:26" x14ac:dyDescent="0.2">
      <c r="Z28992" s="5"/>
    </row>
    <row r="28993" spans="26:26" x14ac:dyDescent="0.2">
      <c r="Z28993" s="5"/>
    </row>
    <row r="28994" spans="26:26" x14ac:dyDescent="0.2">
      <c r="Z28994" s="5"/>
    </row>
    <row r="28995" spans="26:26" x14ac:dyDescent="0.2">
      <c r="Z28995" s="5"/>
    </row>
    <row r="28996" spans="26:26" x14ac:dyDescent="0.2">
      <c r="Z28996" s="5"/>
    </row>
    <row r="28997" spans="26:26" x14ac:dyDescent="0.2">
      <c r="Z28997" s="5"/>
    </row>
    <row r="28998" spans="26:26" x14ac:dyDescent="0.2">
      <c r="Z28998" s="5"/>
    </row>
    <row r="28999" spans="26:26" x14ac:dyDescent="0.2">
      <c r="Z28999" s="5"/>
    </row>
    <row r="29000" spans="26:26" x14ac:dyDescent="0.2">
      <c r="Z29000" s="5"/>
    </row>
    <row r="29001" spans="26:26" x14ac:dyDescent="0.2">
      <c r="Z29001" s="5"/>
    </row>
    <row r="29002" spans="26:26" x14ac:dyDescent="0.2">
      <c r="Z29002" s="5"/>
    </row>
    <row r="29003" spans="26:26" x14ac:dyDescent="0.2">
      <c r="Z29003" s="5"/>
    </row>
    <row r="29004" spans="26:26" x14ac:dyDescent="0.2">
      <c r="Z29004" s="5"/>
    </row>
    <row r="29005" spans="26:26" x14ac:dyDescent="0.2">
      <c r="Z29005" s="5"/>
    </row>
    <row r="29006" spans="26:26" x14ac:dyDescent="0.2">
      <c r="Z29006" s="5"/>
    </row>
    <row r="29007" spans="26:26" x14ac:dyDescent="0.2">
      <c r="Z29007" s="5"/>
    </row>
    <row r="29008" spans="26:26" x14ac:dyDescent="0.2">
      <c r="Z29008" s="5"/>
    </row>
    <row r="29009" spans="26:26" x14ac:dyDescent="0.2">
      <c r="Z29009" s="5"/>
    </row>
    <row r="29010" spans="26:26" x14ac:dyDescent="0.2">
      <c r="Z29010" s="5"/>
    </row>
    <row r="29011" spans="26:26" x14ac:dyDescent="0.2">
      <c r="Z29011" s="5"/>
    </row>
    <row r="29012" spans="26:26" x14ac:dyDescent="0.2">
      <c r="Z29012" s="5"/>
    </row>
    <row r="29013" spans="26:26" x14ac:dyDescent="0.2">
      <c r="Z29013" s="5"/>
    </row>
    <row r="29014" spans="26:26" x14ac:dyDescent="0.2">
      <c r="Z29014" s="5"/>
    </row>
    <row r="29015" spans="26:26" x14ac:dyDescent="0.2">
      <c r="Z29015" s="5"/>
    </row>
    <row r="29016" spans="26:26" x14ac:dyDescent="0.2">
      <c r="Z29016" s="5"/>
    </row>
    <row r="29017" spans="26:26" x14ac:dyDescent="0.2">
      <c r="Z29017" s="5"/>
    </row>
    <row r="29018" spans="26:26" x14ac:dyDescent="0.2">
      <c r="Z29018" s="5"/>
    </row>
    <row r="29019" spans="26:26" x14ac:dyDescent="0.2">
      <c r="Z29019" s="5"/>
    </row>
    <row r="29020" spans="26:26" x14ac:dyDescent="0.2">
      <c r="Z29020" s="5"/>
    </row>
    <row r="29021" spans="26:26" x14ac:dyDescent="0.2">
      <c r="Z29021" s="5"/>
    </row>
    <row r="29022" spans="26:26" x14ac:dyDescent="0.2">
      <c r="Z29022" s="5"/>
    </row>
    <row r="29023" spans="26:26" x14ac:dyDescent="0.2">
      <c r="Z29023" s="5"/>
    </row>
    <row r="29024" spans="26:26" x14ac:dyDescent="0.2">
      <c r="Z29024" s="5"/>
    </row>
    <row r="29025" spans="26:26" x14ac:dyDescent="0.2">
      <c r="Z29025" s="5"/>
    </row>
    <row r="29026" spans="26:26" x14ac:dyDescent="0.2">
      <c r="Z29026" s="5"/>
    </row>
    <row r="29027" spans="26:26" x14ac:dyDescent="0.2">
      <c r="Z29027" s="5"/>
    </row>
    <row r="29028" spans="26:26" x14ac:dyDescent="0.2">
      <c r="Z29028" s="5"/>
    </row>
    <row r="29029" spans="26:26" x14ac:dyDescent="0.2">
      <c r="Z29029" s="5"/>
    </row>
    <row r="29030" spans="26:26" x14ac:dyDescent="0.2">
      <c r="Z29030" s="5"/>
    </row>
    <row r="29031" spans="26:26" x14ac:dyDescent="0.2">
      <c r="Z29031" s="5"/>
    </row>
    <row r="29032" spans="26:26" x14ac:dyDescent="0.2">
      <c r="Z29032" s="5"/>
    </row>
    <row r="29033" spans="26:26" x14ac:dyDescent="0.2">
      <c r="Z29033" s="5"/>
    </row>
    <row r="29034" spans="26:26" x14ac:dyDescent="0.2">
      <c r="Z29034" s="5"/>
    </row>
    <row r="29035" spans="26:26" x14ac:dyDescent="0.2">
      <c r="Z29035" s="5"/>
    </row>
    <row r="29036" spans="26:26" x14ac:dyDescent="0.2">
      <c r="Z29036" s="5"/>
    </row>
    <row r="29037" spans="26:26" x14ac:dyDescent="0.2">
      <c r="Z29037" s="5"/>
    </row>
    <row r="29038" spans="26:26" x14ac:dyDescent="0.2">
      <c r="Z29038" s="5"/>
    </row>
    <row r="29039" spans="26:26" x14ac:dyDescent="0.2">
      <c r="Z29039" s="5"/>
    </row>
    <row r="29040" spans="26:26" x14ac:dyDescent="0.2">
      <c r="Z29040" s="5"/>
    </row>
    <row r="29041" spans="26:26" x14ac:dyDescent="0.2">
      <c r="Z29041" s="5"/>
    </row>
    <row r="29042" spans="26:26" x14ac:dyDescent="0.2">
      <c r="Z29042" s="5"/>
    </row>
    <row r="29043" spans="26:26" x14ac:dyDescent="0.2">
      <c r="Z29043" s="5"/>
    </row>
    <row r="29044" spans="26:26" x14ac:dyDescent="0.2">
      <c r="Z29044" s="5"/>
    </row>
    <row r="29045" spans="26:26" x14ac:dyDescent="0.2">
      <c r="Z29045" s="5"/>
    </row>
    <row r="29046" spans="26:26" x14ac:dyDescent="0.2">
      <c r="Z29046" s="5"/>
    </row>
    <row r="29047" spans="26:26" x14ac:dyDescent="0.2">
      <c r="Z29047" s="5"/>
    </row>
    <row r="29048" spans="26:26" x14ac:dyDescent="0.2">
      <c r="Z29048" s="5"/>
    </row>
    <row r="29049" spans="26:26" x14ac:dyDescent="0.2">
      <c r="Z29049" s="5"/>
    </row>
    <row r="29050" spans="26:26" x14ac:dyDescent="0.2">
      <c r="Z29050" s="5"/>
    </row>
    <row r="29051" spans="26:26" x14ac:dyDescent="0.2">
      <c r="Z29051" s="5"/>
    </row>
    <row r="29052" spans="26:26" x14ac:dyDescent="0.2">
      <c r="Z29052" s="5"/>
    </row>
    <row r="29053" spans="26:26" x14ac:dyDescent="0.2">
      <c r="Z29053" s="5"/>
    </row>
    <row r="29054" spans="26:26" x14ac:dyDescent="0.2">
      <c r="Z29054" s="5"/>
    </row>
    <row r="29055" spans="26:26" x14ac:dyDescent="0.2">
      <c r="Z29055" s="5"/>
    </row>
    <row r="29056" spans="26:26" x14ac:dyDescent="0.2">
      <c r="Z29056" s="5"/>
    </row>
    <row r="29057" spans="26:26" x14ac:dyDescent="0.2">
      <c r="Z29057" s="5"/>
    </row>
    <row r="29058" spans="26:26" x14ac:dyDescent="0.2">
      <c r="Z29058" s="5"/>
    </row>
    <row r="29059" spans="26:26" x14ac:dyDescent="0.2">
      <c r="Z29059" s="5"/>
    </row>
    <row r="29060" spans="26:26" x14ac:dyDescent="0.2">
      <c r="Z29060" s="5"/>
    </row>
    <row r="29061" spans="26:26" x14ac:dyDescent="0.2">
      <c r="Z29061" s="5"/>
    </row>
    <row r="29062" spans="26:26" x14ac:dyDescent="0.2">
      <c r="Z29062" s="5"/>
    </row>
    <row r="29063" spans="26:26" x14ac:dyDescent="0.2">
      <c r="Z29063" s="5"/>
    </row>
    <row r="29064" spans="26:26" x14ac:dyDescent="0.2">
      <c r="Z29064" s="5"/>
    </row>
    <row r="29065" spans="26:26" x14ac:dyDescent="0.2">
      <c r="Z29065" s="5"/>
    </row>
    <row r="29066" spans="26:26" x14ac:dyDescent="0.2">
      <c r="Z29066" s="5"/>
    </row>
    <row r="29067" spans="26:26" x14ac:dyDescent="0.2">
      <c r="Z29067" s="5"/>
    </row>
    <row r="29068" spans="26:26" x14ac:dyDescent="0.2">
      <c r="Z29068" s="5"/>
    </row>
    <row r="29069" spans="26:26" x14ac:dyDescent="0.2">
      <c r="Z29069" s="5"/>
    </row>
    <row r="29070" spans="26:26" x14ac:dyDescent="0.2">
      <c r="Z29070" s="5"/>
    </row>
    <row r="29071" spans="26:26" x14ac:dyDescent="0.2">
      <c r="Z29071" s="5"/>
    </row>
    <row r="29072" spans="26:26" x14ac:dyDescent="0.2">
      <c r="Z29072" s="5"/>
    </row>
    <row r="29073" spans="26:26" x14ac:dyDescent="0.2">
      <c r="Z29073" s="5"/>
    </row>
    <row r="29074" spans="26:26" x14ac:dyDescent="0.2">
      <c r="Z29074" s="5"/>
    </row>
    <row r="29075" spans="26:26" x14ac:dyDescent="0.2">
      <c r="Z29075" s="5"/>
    </row>
    <row r="29076" spans="26:26" x14ac:dyDescent="0.2">
      <c r="Z29076" s="5"/>
    </row>
    <row r="29077" spans="26:26" x14ac:dyDescent="0.2">
      <c r="Z29077" s="5"/>
    </row>
    <row r="29078" spans="26:26" x14ac:dyDescent="0.2">
      <c r="Z29078" s="5"/>
    </row>
    <row r="29079" spans="26:26" x14ac:dyDescent="0.2">
      <c r="Z29079" s="5"/>
    </row>
    <row r="29080" spans="26:26" x14ac:dyDescent="0.2">
      <c r="Z29080" s="5"/>
    </row>
    <row r="29081" spans="26:26" x14ac:dyDescent="0.2">
      <c r="Z29081" s="5"/>
    </row>
    <row r="29082" spans="26:26" x14ac:dyDescent="0.2">
      <c r="Z29082" s="5"/>
    </row>
    <row r="29083" spans="26:26" x14ac:dyDescent="0.2">
      <c r="Z29083" s="5"/>
    </row>
    <row r="29084" spans="26:26" x14ac:dyDescent="0.2">
      <c r="Z29084" s="5"/>
    </row>
    <row r="29085" spans="26:26" x14ac:dyDescent="0.2">
      <c r="Z29085" s="5"/>
    </row>
    <row r="29086" spans="26:26" x14ac:dyDescent="0.2">
      <c r="Z29086" s="5"/>
    </row>
    <row r="29087" spans="26:26" x14ac:dyDescent="0.2">
      <c r="Z29087" s="5"/>
    </row>
    <row r="29088" spans="26:26" x14ac:dyDescent="0.2">
      <c r="Z29088" s="5"/>
    </row>
    <row r="29089" spans="26:26" x14ac:dyDescent="0.2">
      <c r="Z29089" s="5"/>
    </row>
    <row r="29090" spans="26:26" x14ac:dyDescent="0.2">
      <c r="Z29090" s="5"/>
    </row>
    <row r="29091" spans="26:26" x14ac:dyDescent="0.2">
      <c r="Z29091" s="5"/>
    </row>
    <row r="29092" spans="26:26" x14ac:dyDescent="0.2">
      <c r="Z29092" s="5"/>
    </row>
    <row r="29093" spans="26:26" x14ac:dyDescent="0.2">
      <c r="Z29093" s="5"/>
    </row>
    <row r="29094" spans="26:26" x14ac:dyDescent="0.2">
      <c r="Z29094" s="5"/>
    </row>
    <row r="29095" spans="26:26" x14ac:dyDescent="0.2">
      <c r="Z29095" s="5"/>
    </row>
    <row r="29096" spans="26:26" x14ac:dyDescent="0.2">
      <c r="Z29096" s="5"/>
    </row>
    <row r="29097" spans="26:26" x14ac:dyDescent="0.2">
      <c r="Z29097" s="5"/>
    </row>
    <row r="29098" spans="26:26" x14ac:dyDescent="0.2">
      <c r="Z29098" s="5"/>
    </row>
    <row r="29099" spans="26:26" x14ac:dyDescent="0.2">
      <c r="Z29099" s="5"/>
    </row>
    <row r="29100" spans="26:26" x14ac:dyDescent="0.2">
      <c r="Z29100" s="5"/>
    </row>
    <row r="29101" spans="26:26" x14ac:dyDescent="0.2">
      <c r="Z29101" s="5"/>
    </row>
    <row r="29102" spans="26:26" x14ac:dyDescent="0.2">
      <c r="Z29102" s="5"/>
    </row>
    <row r="29103" spans="26:26" x14ac:dyDescent="0.2">
      <c r="Z29103" s="5"/>
    </row>
    <row r="29104" spans="26:26" x14ac:dyDescent="0.2">
      <c r="Z29104" s="5"/>
    </row>
    <row r="29105" spans="26:26" x14ac:dyDescent="0.2">
      <c r="Z29105" s="5"/>
    </row>
    <row r="29106" spans="26:26" x14ac:dyDescent="0.2">
      <c r="Z29106" s="5"/>
    </row>
    <row r="29107" spans="26:26" x14ac:dyDescent="0.2">
      <c r="Z29107" s="5"/>
    </row>
    <row r="29108" spans="26:26" x14ac:dyDescent="0.2">
      <c r="Z29108" s="5"/>
    </row>
    <row r="29109" spans="26:26" x14ac:dyDescent="0.2">
      <c r="Z29109" s="5"/>
    </row>
    <row r="29110" spans="26:26" x14ac:dyDescent="0.2">
      <c r="Z29110" s="5"/>
    </row>
    <row r="29111" spans="26:26" x14ac:dyDescent="0.2">
      <c r="Z29111" s="5"/>
    </row>
    <row r="29112" spans="26:26" x14ac:dyDescent="0.2">
      <c r="Z29112" s="5"/>
    </row>
    <row r="29113" spans="26:26" x14ac:dyDescent="0.2">
      <c r="Z29113" s="5"/>
    </row>
    <row r="29114" spans="26:26" x14ac:dyDescent="0.2">
      <c r="Z29114" s="5"/>
    </row>
    <row r="29115" spans="26:26" x14ac:dyDescent="0.2">
      <c r="Z29115" s="5"/>
    </row>
    <row r="29116" spans="26:26" x14ac:dyDescent="0.2">
      <c r="Z29116" s="5"/>
    </row>
    <row r="29117" spans="26:26" x14ac:dyDescent="0.2">
      <c r="Z29117" s="5"/>
    </row>
    <row r="29118" spans="26:26" x14ac:dyDescent="0.2">
      <c r="Z29118" s="5"/>
    </row>
    <row r="29119" spans="26:26" x14ac:dyDescent="0.2">
      <c r="Z29119" s="5"/>
    </row>
    <row r="29120" spans="26:26" x14ac:dyDescent="0.2">
      <c r="Z29120" s="5"/>
    </row>
    <row r="29121" spans="26:26" x14ac:dyDescent="0.2">
      <c r="Z29121" s="5"/>
    </row>
    <row r="29122" spans="26:26" x14ac:dyDescent="0.2">
      <c r="Z29122" s="5"/>
    </row>
    <row r="29123" spans="26:26" x14ac:dyDescent="0.2">
      <c r="Z29123" s="5"/>
    </row>
    <row r="29124" spans="26:26" x14ac:dyDescent="0.2">
      <c r="Z29124" s="5"/>
    </row>
    <row r="29125" spans="26:26" x14ac:dyDescent="0.2">
      <c r="Z29125" s="5"/>
    </row>
    <row r="29126" spans="26:26" x14ac:dyDescent="0.2">
      <c r="Z29126" s="5"/>
    </row>
    <row r="29127" spans="26:26" x14ac:dyDescent="0.2">
      <c r="Z29127" s="5"/>
    </row>
    <row r="29128" spans="26:26" x14ac:dyDescent="0.2">
      <c r="Z29128" s="5"/>
    </row>
    <row r="29129" spans="26:26" x14ac:dyDescent="0.2">
      <c r="Z29129" s="5"/>
    </row>
    <row r="29130" spans="26:26" x14ac:dyDescent="0.2">
      <c r="Z29130" s="5"/>
    </row>
    <row r="29131" spans="26:26" x14ac:dyDescent="0.2">
      <c r="Z29131" s="5"/>
    </row>
    <row r="29132" spans="26:26" x14ac:dyDescent="0.2">
      <c r="Z29132" s="5"/>
    </row>
    <row r="29133" spans="26:26" x14ac:dyDescent="0.2">
      <c r="Z29133" s="5"/>
    </row>
    <row r="29134" spans="26:26" x14ac:dyDescent="0.2">
      <c r="Z29134" s="5"/>
    </row>
    <row r="29135" spans="26:26" x14ac:dyDescent="0.2">
      <c r="Z29135" s="5"/>
    </row>
    <row r="29136" spans="26:26" x14ac:dyDescent="0.2">
      <c r="Z29136" s="5"/>
    </row>
    <row r="29137" spans="26:26" x14ac:dyDescent="0.2">
      <c r="Z29137" s="5"/>
    </row>
    <row r="29138" spans="26:26" x14ac:dyDescent="0.2">
      <c r="Z29138" s="5"/>
    </row>
    <row r="29139" spans="26:26" x14ac:dyDescent="0.2">
      <c r="Z29139" s="5"/>
    </row>
    <row r="29140" spans="26:26" x14ac:dyDescent="0.2">
      <c r="Z29140" s="5"/>
    </row>
    <row r="29141" spans="26:26" x14ac:dyDescent="0.2">
      <c r="Z29141" s="5"/>
    </row>
    <row r="29142" spans="26:26" x14ac:dyDescent="0.2">
      <c r="Z29142" s="5"/>
    </row>
    <row r="29143" spans="26:26" x14ac:dyDescent="0.2">
      <c r="Z29143" s="5"/>
    </row>
    <row r="29144" spans="26:26" x14ac:dyDescent="0.2">
      <c r="Z29144" s="5"/>
    </row>
    <row r="29145" spans="26:26" x14ac:dyDescent="0.2">
      <c r="Z29145" s="5"/>
    </row>
    <row r="29146" spans="26:26" x14ac:dyDescent="0.2">
      <c r="Z29146" s="5"/>
    </row>
    <row r="29147" spans="26:26" x14ac:dyDescent="0.2">
      <c r="Z29147" s="5"/>
    </row>
    <row r="29148" spans="26:26" x14ac:dyDescent="0.2">
      <c r="Z29148" s="5"/>
    </row>
    <row r="29149" spans="26:26" x14ac:dyDescent="0.2">
      <c r="Z29149" s="5"/>
    </row>
    <row r="29150" spans="26:26" x14ac:dyDescent="0.2">
      <c r="Z29150" s="5"/>
    </row>
    <row r="29151" spans="26:26" x14ac:dyDescent="0.2">
      <c r="Z29151" s="5"/>
    </row>
    <row r="29152" spans="26:26" x14ac:dyDescent="0.2">
      <c r="Z29152" s="5"/>
    </row>
    <row r="29153" spans="26:26" x14ac:dyDescent="0.2">
      <c r="Z29153" s="5"/>
    </row>
    <row r="29154" spans="26:26" x14ac:dyDescent="0.2">
      <c r="Z29154" s="5"/>
    </row>
    <row r="29155" spans="26:26" x14ac:dyDescent="0.2">
      <c r="Z29155" s="5"/>
    </row>
    <row r="29156" spans="26:26" x14ac:dyDescent="0.2">
      <c r="Z29156" s="5"/>
    </row>
    <row r="29157" spans="26:26" x14ac:dyDescent="0.2">
      <c r="Z29157" s="5"/>
    </row>
    <row r="29158" spans="26:26" x14ac:dyDescent="0.2">
      <c r="Z29158" s="5"/>
    </row>
    <row r="29159" spans="26:26" x14ac:dyDescent="0.2">
      <c r="Z29159" s="5"/>
    </row>
    <row r="29160" spans="26:26" x14ac:dyDescent="0.2">
      <c r="Z29160" s="5"/>
    </row>
    <row r="29161" spans="26:26" x14ac:dyDescent="0.2">
      <c r="Z29161" s="5"/>
    </row>
    <row r="29162" spans="26:26" x14ac:dyDescent="0.2">
      <c r="Z29162" s="5"/>
    </row>
    <row r="29163" spans="26:26" x14ac:dyDescent="0.2">
      <c r="Z29163" s="5"/>
    </row>
    <row r="29164" spans="26:26" x14ac:dyDescent="0.2">
      <c r="Z29164" s="5"/>
    </row>
    <row r="29165" spans="26:26" x14ac:dyDescent="0.2">
      <c r="Z29165" s="5"/>
    </row>
    <row r="29166" spans="26:26" x14ac:dyDescent="0.2">
      <c r="Z29166" s="5"/>
    </row>
    <row r="29167" spans="26:26" x14ac:dyDescent="0.2">
      <c r="Z29167" s="5"/>
    </row>
    <row r="29168" spans="26:26" x14ac:dyDescent="0.2">
      <c r="Z29168" s="5"/>
    </row>
    <row r="29169" spans="26:26" x14ac:dyDescent="0.2">
      <c r="Z29169" s="5"/>
    </row>
    <row r="29170" spans="26:26" x14ac:dyDescent="0.2">
      <c r="Z29170" s="5"/>
    </row>
    <row r="29171" spans="26:26" x14ac:dyDescent="0.2">
      <c r="Z29171" s="5"/>
    </row>
    <row r="29172" spans="26:26" x14ac:dyDescent="0.2">
      <c r="Z29172" s="5"/>
    </row>
    <row r="29173" spans="26:26" x14ac:dyDescent="0.2">
      <c r="Z29173" s="5"/>
    </row>
    <row r="29174" spans="26:26" x14ac:dyDescent="0.2">
      <c r="Z29174" s="5"/>
    </row>
    <row r="29175" spans="26:26" x14ac:dyDescent="0.2">
      <c r="Z29175" s="5"/>
    </row>
    <row r="29176" spans="26:26" x14ac:dyDescent="0.2">
      <c r="Z29176" s="5"/>
    </row>
    <row r="29177" spans="26:26" x14ac:dyDescent="0.2">
      <c r="Z29177" s="5"/>
    </row>
    <row r="29178" spans="26:26" x14ac:dyDescent="0.2">
      <c r="Z29178" s="5"/>
    </row>
    <row r="29179" spans="26:26" x14ac:dyDescent="0.2">
      <c r="Z29179" s="5"/>
    </row>
    <row r="29180" spans="26:26" x14ac:dyDescent="0.2">
      <c r="Z29180" s="5"/>
    </row>
    <row r="29181" spans="26:26" x14ac:dyDescent="0.2">
      <c r="Z29181" s="5"/>
    </row>
    <row r="29182" spans="26:26" x14ac:dyDescent="0.2">
      <c r="Z29182" s="5"/>
    </row>
    <row r="29183" spans="26:26" x14ac:dyDescent="0.2">
      <c r="Z29183" s="5"/>
    </row>
    <row r="29184" spans="26:26" x14ac:dyDescent="0.2">
      <c r="Z29184" s="5"/>
    </row>
    <row r="29185" spans="26:26" x14ac:dyDescent="0.2">
      <c r="Z29185" s="5"/>
    </row>
    <row r="29186" spans="26:26" x14ac:dyDescent="0.2">
      <c r="Z29186" s="5"/>
    </row>
    <row r="29187" spans="26:26" x14ac:dyDescent="0.2">
      <c r="Z29187" s="5"/>
    </row>
    <row r="29188" spans="26:26" x14ac:dyDescent="0.2">
      <c r="Z29188" s="5"/>
    </row>
    <row r="29189" spans="26:26" x14ac:dyDescent="0.2">
      <c r="Z29189" s="5"/>
    </row>
    <row r="29190" spans="26:26" x14ac:dyDescent="0.2">
      <c r="Z29190" s="5"/>
    </row>
    <row r="29191" spans="26:26" x14ac:dyDescent="0.2">
      <c r="Z29191" s="5"/>
    </row>
    <row r="29192" spans="26:26" x14ac:dyDescent="0.2">
      <c r="Z29192" s="5"/>
    </row>
    <row r="29193" spans="26:26" x14ac:dyDescent="0.2">
      <c r="Z29193" s="5"/>
    </row>
    <row r="29194" spans="26:26" x14ac:dyDescent="0.2">
      <c r="Z29194" s="5"/>
    </row>
    <row r="29195" spans="26:26" x14ac:dyDescent="0.2">
      <c r="Z29195" s="5"/>
    </row>
    <row r="29196" spans="26:26" x14ac:dyDescent="0.2">
      <c r="Z29196" s="5"/>
    </row>
    <row r="29197" spans="26:26" x14ac:dyDescent="0.2">
      <c r="Z29197" s="5"/>
    </row>
    <row r="29198" spans="26:26" x14ac:dyDescent="0.2">
      <c r="Z29198" s="5"/>
    </row>
    <row r="29199" spans="26:26" x14ac:dyDescent="0.2">
      <c r="Z29199" s="5"/>
    </row>
    <row r="29200" spans="26:26" x14ac:dyDescent="0.2">
      <c r="Z29200" s="5"/>
    </row>
    <row r="29201" spans="26:26" x14ac:dyDescent="0.2">
      <c r="Z29201" s="5"/>
    </row>
    <row r="29202" spans="26:26" x14ac:dyDescent="0.2">
      <c r="Z29202" s="5"/>
    </row>
    <row r="29203" spans="26:26" x14ac:dyDescent="0.2">
      <c r="Z29203" s="5"/>
    </row>
    <row r="29204" spans="26:26" x14ac:dyDescent="0.2">
      <c r="Z29204" s="5"/>
    </row>
    <row r="29205" spans="26:26" x14ac:dyDescent="0.2">
      <c r="Z29205" s="5"/>
    </row>
    <row r="29206" spans="26:26" x14ac:dyDescent="0.2">
      <c r="Z29206" s="5"/>
    </row>
    <row r="29207" spans="26:26" x14ac:dyDescent="0.2">
      <c r="Z29207" s="5"/>
    </row>
    <row r="29208" spans="26:26" x14ac:dyDescent="0.2">
      <c r="Z29208" s="5"/>
    </row>
    <row r="29209" spans="26:26" x14ac:dyDescent="0.2">
      <c r="Z29209" s="5"/>
    </row>
    <row r="29210" spans="26:26" x14ac:dyDescent="0.2">
      <c r="Z29210" s="5"/>
    </row>
    <row r="29211" spans="26:26" x14ac:dyDescent="0.2">
      <c r="Z29211" s="5"/>
    </row>
    <row r="29212" spans="26:26" x14ac:dyDescent="0.2">
      <c r="Z29212" s="5"/>
    </row>
    <row r="29213" spans="26:26" x14ac:dyDescent="0.2">
      <c r="Z29213" s="5"/>
    </row>
    <row r="29214" spans="26:26" x14ac:dyDescent="0.2">
      <c r="Z29214" s="5"/>
    </row>
    <row r="29215" spans="26:26" x14ac:dyDescent="0.2">
      <c r="Z29215" s="5"/>
    </row>
    <row r="29216" spans="26:26" x14ac:dyDescent="0.2">
      <c r="Z29216" s="5"/>
    </row>
    <row r="29217" spans="26:26" x14ac:dyDescent="0.2">
      <c r="Z29217" s="5"/>
    </row>
    <row r="29218" spans="26:26" x14ac:dyDescent="0.2">
      <c r="Z29218" s="5"/>
    </row>
    <row r="29219" spans="26:26" x14ac:dyDescent="0.2">
      <c r="Z29219" s="5"/>
    </row>
    <row r="29220" spans="26:26" x14ac:dyDescent="0.2">
      <c r="Z29220" s="5"/>
    </row>
    <row r="29221" spans="26:26" x14ac:dyDescent="0.2">
      <c r="Z29221" s="5"/>
    </row>
    <row r="29222" spans="26:26" x14ac:dyDescent="0.2">
      <c r="Z29222" s="5"/>
    </row>
    <row r="29223" spans="26:26" x14ac:dyDescent="0.2">
      <c r="Z29223" s="5"/>
    </row>
    <row r="29224" spans="26:26" x14ac:dyDescent="0.2">
      <c r="Z29224" s="5"/>
    </row>
    <row r="29225" spans="26:26" x14ac:dyDescent="0.2">
      <c r="Z29225" s="5"/>
    </row>
    <row r="29226" spans="26:26" x14ac:dyDescent="0.2">
      <c r="Z29226" s="5"/>
    </row>
    <row r="29227" spans="26:26" x14ac:dyDescent="0.2">
      <c r="Z29227" s="5"/>
    </row>
    <row r="29228" spans="26:26" x14ac:dyDescent="0.2">
      <c r="Z29228" s="5"/>
    </row>
    <row r="29229" spans="26:26" x14ac:dyDescent="0.2">
      <c r="Z29229" s="5"/>
    </row>
    <row r="29230" spans="26:26" x14ac:dyDescent="0.2">
      <c r="Z29230" s="5"/>
    </row>
    <row r="29231" spans="26:26" x14ac:dyDescent="0.2">
      <c r="Z29231" s="5"/>
    </row>
    <row r="29232" spans="26:26" x14ac:dyDescent="0.2">
      <c r="Z29232" s="5"/>
    </row>
    <row r="29233" spans="26:26" x14ac:dyDescent="0.2">
      <c r="Z29233" s="5"/>
    </row>
    <row r="29234" spans="26:26" x14ac:dyDescent="0.2">
      <c r="Z29234" s="5"/>
    </row>
    <row r="29235" spans="26:26" x14ac:dyDescent="0.2">
      <c r="Z29235" s="5"/>
    </row>
    <row r="29236" spans="26:26" x14ac:dyDescent="0.2">
      <c r="Z29236" s="5"/>
    </row>
    <row r="29237" spans="26:26" x14ac:dyDescent="0.2">
      <c r="Z29237" s="5"/>
    </row>
    <row r="29238" spans="26:26" x14ac:dyDescent="0.2">
      <c r="Z29238" s="5"/>
    </row>
    <row r="29239" spans="26:26" x14ac:dyDescent="0.2">
      <c r="Z29239" s="5"/>
    </row>
    <row r="29240" spans="26:26" x14ac:dyDescent="0.2">
      <c r="Z29240" s="5"/>
    </row>
    <row r="29241" spans="26:26" x14ac:dyDescent="0.2">
      <c r="Z29241" s="5"/>
    </row>
    <row r="29242" spans="26:26" x14ac:dyDescent="0.2">
      <c r="Z29242" s="5"/>
    </row>
    <row r="29243" spans="26:26" x14ac:dyDescent="0.2">
      <c r="Z29243" s="5"/>
    </row>
    <row r="29244" spans="26:26" x14ac:dyDescent="0.2">
      <c r="Z29244" s="5"/>
    </row>
    <row r="29245" spans="26:26" x14ac:dyDescent="0.2">
      <c r="Z29245" s="5"/>
    </row>
    <row r="29246" spans="26:26" x14ac:dyDescent="0.2">
      <c r="Z29246" s="5"/>
    </row>
    <row r="29247" spans="26:26" x14ac:dyDescent="0.2">
      <c r="Z29247" s="5"/>
    </row>
    <row r="29248" spans="26:26" x14ac:dyDescent="0.2">
      <c r="Z29248" s="5"/>
    </row>
    <row r="29249" spans="26:26" x14ac:dyDescent="0.2">
      <c r="Z29249" s="5"/>
    </row>
    <row r="29250" spans="26:26" x14ac:dyDescent="0.2">
      <c r="Z29250" s="5"/>
    </row>
    <row r="29251" spans="26:26" x14ac:dyDescent="0.2">
      <c r="Z29251" s="5"/>
    </row>
    <row r="29252" spans="26:26" x14ac:dyDescent="0.2">
      <c r="Z29252" s="5"/>
    </row>
    <row r="29253" spans="26:26" x14ac:dyDescent="0.2">
      <c r="Z29253" s="5"/>
    </row>
    <row r="29254" spans="26:26" x14ac:dyDescent="0.2">
      <c r="Z29254" s="5"/>
    </row>
    <row r="29255" spans="26:26" x14ac:dyDescent="0.2">
      <c r="Z29255" s="5"/>
    </row>
    <row r="29256" spans="26:26" x14ac:dyDescent="0.2">
      <c r="Z29256" s="5"/>
    </row>
    <row r="29257" spans="26:26" x14ac:dyDescent="0.2">
      <c r="Z29257" s="5"/>
    </row>
    <row r="29258" spans="26:26" x14ac:dyDescent="0.2">
      <c r="Z29258" s="5"/>
    </row>
    <row r="29259" spans="26:26" x14ac:dyDescent="0.2">
      <c r="Z29259" s="5"/>
    </row>
    <row r="29260" spans="26:26" x14ac:dyDescent="0.2">
      <c r="Z29260" s="5"/>
    </row>
    <row r="29261" spans="26:26" x14ac:dyDescent="0.2">
      <c r="Z29261" s="5"/>
    </row>
    <row r="29262" spans="26:26" x14ac:dyDescent="0.2">
      <c r="Z29262" s="5"/>
    </row>
    <row r="29263" spans="26:26" x14ac:dyDescent="0.2">
      <c r="Z29263" s="5"/>
    </row>
    <row r="29264" spans="26:26" x14ac:dyDescent="0.2">
      <c r="Z29264" s="5"/>
    </row>
    <row r="29265" spans="26:26" x14ac:dyDescent="0.2">
      <c r="Z29265" s="5"/>
    </row>
    <row r="29266" spans="26:26" x14ac:dyDescent="0.2">
      <c r="Z29266" s="5"/>
    </row>
    <row r="29267" spans="26:26" x14ac:dyDescent="0.2">
      <c r="Z29267" s="5"/>
    </row>
    <row r="29268" spans="26:26" x14ac:dyDescent="0.2">
      <c r="Z29268" s="5"/>
    </row>
    <row r="29269" spans="26:26" x14ac:dyDescent="0.2">
      <c r="Z29269" s="5"/>
    </row>
    <row r="29270" spans="26:26" x14ac:dyDescent="0.2">
      <c r="Z29270" s="5"/>
    </row>
    <row r="29271" spans="26:26" x14ac:dyDescent="0.2">
      <c r="Z29271" s="5"/>
    </row>
    <row r="29272" spans="26:26" x14ac:dyDescent="0.2">
      <c r="Z29272" s="5"/>
    </row>
    <row r="29273" spans="26:26" x14ac:dyDescent="0.2">
      <c r="Z29273" s="5"/>
    </row>
    <row r="29274" spans="26:26" x14ac:dyDescent="0.2">
      <c r="Z29274" s="5"/>
    </row>
    <row r="29275" spans="26:26" x14ac:dyDescent="0.2">
      <c r="Z29275" s="5"/>
    </row>
    <row r="29276" spans="26:26" x14ac:dyDescent="0.2">
      <c r="Z29276" s="5"/>
    </row>
    <row r="29277" spans="26:26" x14ac:dyDescent="0.2">
      <c r="Z29277" s="5"/>
    </row>
    <row r="29278" spans="26:26" x14ac:dyDescent="0.2">
      <c r="Z29278" s="5"/>
    </row>
    <row r="29279" spans="26:26" x14ac:dyDescent="0.2">
      <c r="Z29279" s="5"/>
    </row>
    <row r="29280" spans="26:26" x14ac:dyDescent="0.2">
      <c r="Z29280" s="5"/>
    </row>
    <row r="29281" spans="26:26" x14ac:dyDescent="0.2">
      <c r="Z29281" s="5"/>
    </row>
    <row r="29282" spans="26:26" x14ac:dyDescent="0.2">
      <c r="Z29282" s="5"/>
    </row>
    <row r="29283" spans="26:26" x14ac:dyDescent="0.2">
      <c r="Z29283" s="5"/>
    </row>
    <row r="29284" spans="26:26" x14ac:dyDescent="0.2">
      <c r="Z29284" s="5"/>
    </row>
    <row r="29285" spans="26:26" x14ac:dyDescent="0.2">
      <c r="Z29285" s="5"/>
    </row>
    <row r="29286" spans="26:26" x14ac:dyDescent="0.2">
      <c r="Z29286" s="5"/>
    </row>
    <row r="29287" spans="26:26" x14ac:dyDescent="0.2">
      <c r="Z29287" s="5"/>
    </row>
    <row r="29288" spans="26:26" x14ac:dyDescent="0.2">
      <c r="Z29288" s="5"/>
    </row>
    <row r="29289" spans="26:26" x14ac:dyDescent="0.2">
      <c r="Z29289" s="5"/>
    </row>
    <row r="29290" spans="26:26" x14ac:dyDescent="0.2">
      <c r="Z29290" s="5"/>
    </row>
    <row r="29291" spans="26:26" x14ac:dyDescent="0.2">
      <c r="Z29291" s="5"/>
    </row>
    <row r="29292" spans="26:26" x14ac:dyDescent="0.2">
      <c r="Z29292" s="5"/>
    </row>
    <row r="29293" spans="26:26" x14ac:dyDescent="0.2">
      <c r="Z29293" s="5"/>
    </row>
    <row r="29294" spans="26:26" x14ac:dyDescent="0.2">
      <c r="Z29294" s="5"/>
    </row>
    <row r="29295" spans="26:26" x14ac:dyDescent="0.2">
      <c r="Z29295" s="5"/>
    </row>
    <row r="29296" spans="26:26" x14ac:dyDescent="0.2">
      <c r="Z29296" s="5"/>
    </row>
    <row r="29297" spans="26:26" x14ac:dyDescent="0.2">
      <c r="Z29297" s="5"/>
    </row>
    <row r="29298" spans="26:26" x14ac:dyDescent="0.2">
      <c r="Z29298" s="5"/>
    </row>
    <row r="29299" spans="26:26" x14ac:dyDescent="0.2">
      <c r="Z29299" s="5"/>
    </row>
    <row r="29300" spans="26:26" x14ac:dyDescent="0.2">
      <c r="Z29300" s="5"/>
    </row>
    <row r="29301" spans="26:26" x14ac:dyDescent="0.2">
      <c r="Z29301" s="5"/>
    </row>
    <row r="29302" spans="26:26" x14ac:dyDescent="0.2">
      <c r="Z29302" s="5"/>
    </row>
    <row r="29303" spans="26:26" x14ac:dyDescent="0.2">
      <c r="Z29303" s="5"/>
    </row>
    <row r="29304" spans="26:26" x14ac:dyDescent="0.2">
      <c r="Z29304" s="5"/>
    </row>
    <row r="29305" spans="26:26" x14ac:dyDescent="0.2">
      <c r="Z29305" s="5"/>
    </row>
    <row r="29306" spans="26:26" x14ac:dyDescent="0.2">
      <c r="Z29306" s="5"/>
    </row>
    <row r="29307" spans="26:26" x14ac:dyDescent="0.2">
      <c r="Z29307" s="5"/>
    </row>
    <row r="29308" spans="26:26" x14ac:dyDescent="0.2">
      <c r="Z29308" s="5"/>
    </row>
    <row r="29309" spans="26:26" x14ac:dyDescent="0.2">
      <c r="Z29309" s="5"/>
    </row>
    <row r="29310" spans="26:26" x14ac:dyDescent="0.2">
      <c r="Z29310" s="5"/>
    </row>
    <row r="29311" spans="26:26" x14ac:dyDescent="0.2">
      <c r="Z29311" s="5"/>
    </row>
    <row r="29312" spans="26:26" x14ac:dyDescent="0.2">
      <c r="Z29312" s="5"/>
    </row>
    <row r="29313" spans="26:26" x14ac:dyDescent="0.2">
      <c r="Z29313" s="5"/>
    </row>
    <row r="29314" spans="26:26" x14ac:dyDescent="0.2">
      <c r="Z29314" s="5"/>
    </row>
    <row r="29315" spans="26:26" x14ac:dyDescent="0.2">
      <c r="Z29315" s="5"/>
    </row>
    <row r="29316" spans="26:26" x14ac:dyDescent="0.2">
      <c r="Z29316" s="5"/>
    </row>
    <row r="29317" spans="26:26" x14ac:dyDescent="0.2">
      <c r="Z29317" s="5"/>
    </row>
    <row r="29318" spans="26:26" x14ac:dyDescent="0.2">
      <c r="Z29318" s="5"/>
    </row>
    <row r="29319" spans="26:26" x14ac:dyDescent="0.2">
      <c r="Z29319" s="5"/>
    </row>
    <row r="29320" spans="26:26" x14ac:dyDescent="0.2">
      <c r="Z29320" s="5"/>
    </row>
    <row r="29321" spans="26:26" x14ac:dyDescent="0.2">
      <c r="Z29321" s="5"/>
    </row>
    <row r="29322" spans="26:26" x14ac:dyDescent="0.2">
      <c r="Z29322" s="5"/>
    </row>
    <row r="29323" spans="26:26" x14ac:dyDescent="0.2">
      <c r="Z29323" s="5"/>
    </row>
    <row r="29324" spans="26:26" x14ac:dyDescent="0.2">
      <c r="Z29324" s="5"/>
    </row>
    <row r="29325" spans="26:26" x14ac:dyDescent="0.2">
      <c r="Z29325" s="5"/>
    </row>
    <row r="29326" spans="26:26" x14ac:dyDescent="0.2">
      <c r="Z29326" s="5"/>
    </row>
    <row r="29327" spans="26:26" x14ac:dyDescent="0.2">
      <c r="Z29327" s="5"/>
    </row>
    <row r="29328" spans="26:26" x14ac:dyDescent="0.2">
      <c r="Z29328" s="5"/>
    </row>
    <row r="29329" spans="26:26" x14ac:dyDescent="0.2">
      <c r="Z29329" s="5"/>
    </row>
    <row r="29330" spans="26:26" x14ac:dyDescent="0.2">
      <c r="Z29330" s="5"/>
    </row>
    <row r="29331" spans="26:26" x14ac:dyDescent="0.2">
      <c r="Z29331" s="5"/>
    </row>
    <row r="29332" spans="26:26" x14ac:dyDescent="0.2">
      <c r="Z29332" s="5"/>
    </row>
    <row r="29333" spans="26:26" x14ac:dyDescent="0.2">
      <c r="Z29333" s="5"/>
    </row>
    <row r="29334" spans="26:26" x14ac:dyDescent="0.2">
      <c r="Z29334" s="5"/>
    </row>
    <row r="29335" spans="26:26" x14ac:dyDescent="0.2">
      <c r="Z29335" s="5"/>
    </row>
    <row r="29336" spans="26:26" x14ac:dyDescent="0.2">
      <c r="Z29336" s="5"/>
    </row>
    <row r="29337" spans="26:26" x14ac:dyDescent="0.2">
      <c r="Z29337" s="5"/>
    </row>
    <row r="29338" spans="26:26" x14ac:dyDescent="0.2">
      <c r="Z29338" s="5"/>
    </row>
    <row r="29339" spans="26:26" x14ac:dyDescent="0.2">
      <c r="Z29339" s="5"/>
    </row>
    <row r="29340" spans="26:26" x14ac:dyDescent="0.2">
      <c r="Z29340" s="5"/>
    </row>
    <row r="29341" spans="26:26" x14ac:dyDescent="0.2">
      <c r="Z29341" s="5"/>
    </row>
    <row r="29342" spans="26:26" x14ac:dyDescent="0.2">
      <c r="Z29342" s="5"/>
    </row>
    <row r="29343" spans="26:26" x14ac:dyDescent="0.2">
      <c r="Z29343" s="5"/>
    </row>
    <row r="29344" spans="26:26" x14ac:dyDescent="0.2">
      <c r="Z29344" s="5"/>
    </row>
    <row r="29345" spans="26:26" x14ac:dyDescent="0.2">
      <c r="Z29345" s="5"/>
    </row>
    <row r="29346" spans="26:26" x14ac:dyDescent="0.2">
      <c r="Z29346" s="5"/>
    </row>
    <row r="29347" spans="26:26" x14ac:dyDescent="0.2">
      <c r="Z29347" s="5"/>
    </row>
    <row r="29348" spans="26:26" x14ac:dyDescent="0.2">
      <c r="Z29348" s="5"/>
    </row>
    <row r="29349" spans="26:26" x14ac:dyDescent="0.2">
      <c r="Z29349" s="5"/>
    </row>
    <row r="29350" spans="26:26" x14ac:dyDescent="0.2">
      <c r="Z29350" s="5"/>
    </row>
    <row r="29351" spans="26:26" x14ac:dyDescent="0.2">
      <c r="Z29351" s="5"/>
    </row>
    <row r="29352" spans="26:26" x14ac:dyDescent="0.2">
      <c r="Z29352" s="5"/>
    </row>
    <row r="29353" spans="26:26" x14ac:dyDescent="0.2">
      <c r="Z29353" s="5"/>
    </row>
    <row r="29354" spans="26:26" x14ac:dyDescent="0.2">
      <c r="Z29354" s="5"/>
    </row>
    <row r="29355" spans="26:26" x14ac:dyDescent="0.2">
      <c r="Z29355" s="5"/>
    </row>
    <row r="29356" spans="26:26" x14ac:dyDescent="0.2">
      <c r="Z29356" s="5"/>
    </row>
    <row r="29357" spans="26:26" x14ac:dyDescent="0.2">
      <c r="Z29357" s="5"/>
    </row>
    <row r="29358" spans="26:26" x14ac:dyDescent="0.2">
      <c r="Z29358" s="5"/>
    </row>
    <row r="29359" spans="26:26" x14ac:dyDescent="0.2">
      <c r="Z29359" s="5"/>
    </row>
    <row r="29360" spans="26:26" x14ac:dyDescent="0.2">
      <c r="Z29360" s="5"/>
    </row>
    <row r="29361" spans="26:26" x14ac:dyDescent="0.2">
      <c r="Z29361" s="5"/>
    </row>
    <row r="29362" spans="26:26" x14ac:dyDescent="0.2">
      <c r="Z29362" s="5"/>
    </row>
    <row r="29363" spans="26:26" x14ac:dyDescent="0.2">
      <c r="Z29363" s="5"/>
    </row>
    <row r="29364" spans="26:26" x14ac:dyDescent="0.2">
      <c r="Z29364" s="5"/>
    </row>
    <row r="29365" spans="26:26" x14ac:dyDescent="0.2">
      <c r="Z29365" s="5"/>
    </row>
    <row r="29366" spans="26:26" x14ac:dyDescent="0.2">
      <c r="Z29366" s="5"/>
    </row>
    <row r="29367" spans="26:26" x14ac:dyDescent="0.2">
      <c r="Z29367" s="5"/>
    </row>
    <row r="29368" spans="26:26" x14ac:dyDescent="0.2">
      <c r="Z29368" s="5"/>
    </row>
    <row r="29369" spans="26:26" x14ac:dyDescent="0.2">
      <c r="Z29369" s="5"/>
    </row>
    <row r="29370" spans="26:26" x14ac:dyDescent="0.2">
      <c r="Z29370" s="5"/>
    </row>
    <row r="29371" spans="26:26" x14ac:dyDescent="0.2">
      <c r="Z29371" s="5"/>
    </row>
    <row r="29372" spans="26:26" x14ac:dyDescent="0.2">
      <c r="Z29372" s="5"/>
    </row>
    <row r="29373" spans="26:26" x14ac:dyDescent="0.2">
      <c r="Z29373" s="5"/>
    </row>
    <row r="29374" spans="26:26" x14ac:dyDescent="0.2">
      <c r="Z29374" s="5"/>
    </row>
    <row r="29375" spans="26:26" x14ac:dyDescent="0.2">
      <c r="Z29375" s="5"/>
    </row>
    <row r="29376" spans="26:26" x14ac:dyDescent="0.2">
      <c r="Z29376" s="5"/>
    </row>
    <row r="29377" spans="26:26" x14ac:dyDescent="0.2">
      <c r="Z29377" s="5"/>
    </row>
    <row r="29378" spans="26:26" x14ac:dyDescent="0.2">
      <c r="Z29378" s="5"/>
    </row>
    <row r="29379" spans="26:26" x14ac:dyDescent="0.2">
      <c r="Z29379" s="5"/>
    </row>
    <row r="29380" spans="26:26" x14ac:dyDescent="0.2">
      <c r="Z29380" s="5"/>
    </row>
    <row r="29381" spans="26:26" x14ac:dyDescent="0.2">
      <c r="Z29381" s="5"/>
    </row>
    <row r="29382" spans="26:26" x14ac:dyDescent="0.2">
      <c r="Z29382" s="5"/>
    </row>
    <row r="29383" spans="26:26" x14ac:dyDescent="0.2">
      <c r="Z29383" s="5"/>
    </row>
    <row r="29384" spans="26:26" x14ac:dyDescent="0.2">
      <c r="Z29384" s="5"/>
    </row>
    <row r="29385" spans="26:26" x14ac:dyDescent="0.2">
      <c r="Z29385" s="5"/>
    </row>
    <row r="29386" spans="26:26" x14ac:dyDescent="0.2">
      <c r="Z29386" s="5"/>
    </row>
    <row r="29387" spans="26:26" x14ac:dyDescent="0.2">
      <c r="Z29387" s="5"/>
    </row>
    <row r="29388" spans="26:26" x14ac:dyDescent="0.2">
      <c r="Z29388" s="5"/>
    </row>
    <row r="29389" spans="26:26" x14ac:dyDescent="0.2">
      <c r="Z29389" s="5"/>
    </row>
    <row r="29390" spans="26:26" x14ac:dyDescent="0.2">
      <c r="Z29390" s="5"/>
    </row>
    <row r="29391" spans="26:26" x14ac:dyDescent="0.2">
      <c r="Z29391" s="5"/>
    </row>
    <row r="29392" spans="26:26" x14ac:dyDescent="0.2">
      <c r="Z29392" s="5"/>
    </row>
    <row r="29393" spans="26:26" x14ac:dyDescent="0.2">
      <c r="Z29393" s="5"/>
    </row>
    <row r="29394" spans="26:26" x14ac:dyDescent="0.2">
      <c r="Z29394" s="5"/>
    </row>
    <row r="29395" spans="26:26" x14ac:dyDescent="0.2">
      <c r="Z29395" s="5"/>
    </row>
    <row r="29396" spans="26:26" x14ac:dyDescent="0.2">
      <c r="Z29396" s="5"/>
    </row>
    <row r="29397" spans="26:26" x14ac:dyDescent="0.2">
      <c r="Z29397" s="5"/>
    </row>
    <row r="29398" spans="26:26" x14ac:dyDescent="0.2">
      <c r="Z29398" s="5"/>
    </row>
    <row r="29399" spans="26:26" x14ac:dyDescent="0.2">
      <c r="Z29399" s="5"/>
    </row>
    <row r="29400" spans="26:26" x14ac:dyDescent="0.2">
      <c r="Z29400" s="5"/>
    </row>
    <row r="29401" spans="26:26" x14ac:dyDescent="0.2">
      <c r="Z29401" s="5"/>
    </row>
    <row r="29402" spans="26:26" x14ac:dyDescent="0.2">
      <c r="Z29402" s="5"/>
    </row>
    <row r="29403" spans="26:26" x14ac:dyDescent="0.2">
      <c r="Z29403" s="5"/>
    </row>
    <row r="29404" spans="26:26" x14ac:dyDescent="0.2">
      <c r="Z29404" s="5"/>
    </row>
    <row r="29405" spans="26:26" x14ac:dyDescent="0.2">
      <c r="Z29405" s="5"/>
    </row>
    <row r="29406" spans="26:26" x14ac:dyDescent="0.2">
      <c r="Z29406" s="5"/>
    </row>
    <row r="29407" spans="26:26" x14ac:dyDescent="0.2">
      <c r="Z29407" s="5"/>
    </row>
    <row r="29408" spans="26:26" x14ac:dyDescent="0.2">
      <c r="Z29408" s="5"/>
    </row>
    <row r="29409" spans="26:26" x14ac:dyDescent="0.2">
      <c r="Z29409" s="5"/>
    </row>
    <row r="29410" spans="26:26" x14ac:dyDescent="0.2">
      <c r="Z29410" s="5"/>
    </row>
    <row r="29411" spans="26:26" x14ac:dyDescent="0.2">
      <c r="Z29411" s="5"/>
    </row>
    <row r="29412" spans="26:26" x14ac:dyDescent="0.2">
      <c r="Z29412" s="5"/>
    </row>
    <row r="29413" spans="26:26" x14ac:dyDescent="0.2">
      <c r="Z29413" s="5"/>
    </row>
    <row r="29414" spans="26:26" x14ac:dyDescent="0.2">
      <c r="Z29414" s="5"/>
    </row>
    <row r="29415" spans="26:26" x14ac:dyDescent="0.2">
      <c r="Z29415" s="5"/>
    </row>
    <row r="29416" spans="26:26" x14ac:dyDescent="0.2">
      <c r="Z29416" s="5"/>
    </row>
    <row r="29417" spans="26:26" x14ac:dyDescent="0.2">
      <c r="Z29417" s="5"/>
    </row>
    <row r="29418" spans="26:26" x14ac:dyDescent="0.2">
      <c r="Z29418" s="5"/>
    </row>
    <row r="29419" spans="26:26" x14ac:dyDescent="0.2">
      <c r="Z29419" s="5"/>
    </row>
    <row r="29420" spans="26:26" x14ac:dyDescent="0.2">
      <c r="Z29420" s="5"/>
    </row>
    <row r="29421" spans="26:26" x14ac:dyDescent="0.2">
      <c r="Z29421" s="5"/>
    </row>
    <row r="29422" spans="26:26" x14ac:dyDescent="0.2">
      <c r="Z29422" s="5"/>
    </row>
    <row r="29423" spans="26:26" x14ac:dyDescent="0.2">
      <c r="Z29423" s="5"/>
    </row>
    <row r="29424" spans="26:26" x14ac:dyDescent="0.2">
      <c r="Z29424" s="5"/>
    </row>
    <row r="29425" spans="26:26" x14ac:dyDescent="0.2">
      <c r="Z29425" s="5"/>
    </row>
    <row r="29426" spans="26:26" x14ac:dyDescent="0.2">
      <c r="Z29426" s="5"/>
    </row>
    <row r="29427" spans="26:26" x14ac:dyDescent="0.2">
      <c r="Z29427" s="5"/>
    </row>
    <row r="29428" spans="26:26" x14ac:dyDescent="0.2">
      <c r="Z29428" s="5"/>
    </row>
    <row r="29429" spans="26:26" x14ac:dyDescent="0.2">
      <c r="Z29429" s="5"/>
    </row>
    <row r="29430" spans="26:26" x14ac:dyDescent="0.2">
      <c r="Z29430" s="5"/>
    </row>
    <row r="29431" spans="26:26" x14ac:dyDescent="0.2">
      <c r="Z29431" s="5"/>
    </row>
    <row r="29432" spans="26:26" x14ac:dyDescent="0.2">
      <c r="Z29432" s="5"/>
    </row>
    <row r="29433" spans="26:26" x14ac:dyDescent="0.2">
      <c r="Z29433" s="5"/>
    </row>
    <row r="29434" spans="26:26" x14ac:dyDescent="0.2">
      <c r="Z29434" s="5"/>
    </row>
    <row r="29435" spans="26:26" x14ac:dyDescent="0.2">
      <c r="Z29435" s="5"/>
    </row>
    <row r="29436" spans="26:26" x14ac:dyDescent="0.2">
      <c r="Z29436" s="5"/>
    </row>
    <row r="29437" spans="26:26" x14ac:dyDescent="0.2">
      <c r="Z29437" s="5"/>
    </row>
    <row r="29438" spans="26:26" x14ac:dyDescent="0.2">
      <c r="Z29438" s="5"/>
    </row>
    <row r="29439" spans="26:26" x14ac:dyDescent="0.2">
      <c r="Z29439" s="5"/>
    </row>
    <row r="29440" spans="26:26" x14ac:dyDescent="0.2">
      <c r="Z29440" s="5"/>
    </row>
    <row r="29441" spans="26:26" x14ac:dyDescent="0.2">
      <c r="Z29441" s="5"/>
    </row>
    <row r="29442" spans="26:26" x14ac:dyDescent="0.2">
      <c r="Z29442" s="5"/>
    </row>
    <row r="29443" spans="26:26" x14ac:dyDescent="0.2">
      <c r="Z29443" s="5"/>
    </row>
    <row r="29444" spans="26:26" x14ac:dyDescent="0.2">
      <c r="Z29444" s="5"/>
    </row>
    <row r="29445" spans="26:26" x14ac:dyDescent="0.2">
      <c r="Z29445" s="5"/>
    </row>
    <row r="29446" spans="26:26" x14ac:dyDescent="0.2">
      <c r="Z29446" s="5"/>
    </row>
    <row r="29447" spans="26:26" x14ac:dyDescent="0.2">
      <c r="Z29447" s="5"/>
    </row>
    <row r="29448" spans="26:26" x14ac:dyDescent="0.2">
      <c r="Z29448" s="5"/>
    </row>
    <row r="29449" spans="26:26" x14ac:dyDescent="0.2">
      <c r="Z29449" s="5"/>
    </row>
    <row r="29450" spans="26:26" x14ac:dyDescent="0.2">
      <c r="Z29450" s="5"/>
    </row>
    <row r="29451" spans="26:26" x14ac:dyDescent="0.2">
      <c r="Z29451" s="5"/>
    </row>
    <row r="29452" spans="26:26" x14ac:dyDescent="0.2">
      <c r="Z29452" s="5"/>
    </row>
    <row r="29453" spans="26:26" x14ac:dyDescent="0.2">
      <c r="Z29453" s="5"/>
    </row>
    <row r="29454" spans="26:26" x14ac:dyDescent="0.2">
      <c r="Z29454" s="5"/>
    </row>
    <row r="29455" spans="26:26" x14ac:dyDescent="0.2">
      <c r="Z29455" s="5"/>
    </row>
    <row r="29456" spans="26:26" x14ac:dyDescent="0.2">
      <c r="Z29456" s="5"/>
    </row>
    <row r="29457" spans="26:26" x14ac:dyDescent="0.2">
      <c r="Z29457" s="5"/>
    </row>
    <row r="29458" spans="26:26" x14ac:dyDescent="0.2">
      <c r="Z29458" s="5"/>
    </row>
    <row r="29459" spans="26:26" x14ac:dyDescent="0.2">
      <c r="Z29459" s="5"/>
    </row>
    <row r="29460" spans="26:26" x14ac:dyDescent="0.2">
      <c r="Z29460" s="5"/>
    </row>
    <row r="29461" spans="26:26" x14ac:dyDescent="0.2">
      <c r="Z29461" s="5"/>
    </row>
    <row r="29462" spans="26:26" x14ac:dyDescent="0.2">
      <c r="Z29462" s="5"/>
    </row>
    <row r="29463" spans="26:26" x14ac:dyDescent="0.2">
      <c r="Z29463" s="5"/>
    </row>
    <row r="29464" spans="26:26" x14ac:dyDescent="0.2">
      <c r="Z29464" s="5"/>
    </row>
    <row r="29465" spans="26:26" x14ac:dyDescent="0.2">
      <c r="Z29465" s="5"/>
    </row>
    <row r="29466" spans="26:26" x14ac:dyDescent="0.2">
      <c r="Z29466" s="5"/>
    </row>
    <row r="29467" spans="26:26" x14ac:dyDescent="0.2">
      <c r="Z29467" s="5"/>
    </row>
    <row r="29468" spans="26:26" x14ac:dyDescent="0.2">
      <c r="Z29468" s="5"/>
    </row>
    <row r="29469" spans="26:26" x14ac:dyDescent="0.2">
      <c r="Z29469" s="5"/>
    </row>
    <row r="29470" spans="26:26" x14ac:dyDescent="0.2">
      <c r="Z29470" s="5"/>
    </row>
    <row r="29471" spans="26:26" x14ac:dyDescent="0.2">
      <c r="Z29471" s="5"/>
    </row>
    <row r="29472" spans="26:26" x14ac:dyDescent="0.2">
      <c r="Z29472" s="5"/>
    </row>
    <row r="29473" spans="26:26" x14ac:dyDescent="0.2">
      <c r="Z29473" s="5"/>
    </row>
    <row r="29474" spans="26:26" x14ac:dyDescent="0.2">
      <c r="Z29474" s="5"/>
    </row>
    <row r="29475" spans="26:26" x14ac:dyDescent="0.2">
      <c r="Z29475" s="5"/>
    </row>
    <row r="29476" spans="26:26" x14ac:dyDescent="0.2">
      <c r="Z29476" s="5"/>
    </row>
    <row r="29477" spans="26:26" x14ac:dyDescent="0.2">
      <c r="Z29477" s="5"/>
    </row>
    <row r="29478" spans="26:26" x14ac:dyDescent="0.2">
      <c r="Z29478" s="5"/>
    </row>
    <row r="29479" spans="26:26" x14ac:dyDescent="0.2">
      <c r="Z29479" s="5"/>
    </row>
    <row r="29480" spans="26:26" x14ac:dyDescent="0.2">
      <c r="Z29480" s="5"/>
    </row>
    <row r="29481" spans="26:26" x14ac:dyDescent="0.2">
      <c r="Z29481" s="5"/>
    </row>
    <row r="29482" spans="26:26" x14ac:dyDescent="0.2">
      <c r="Z29482" s="5"/>
    </row>
    <row r="29483" spans="26:26" x14ac:dyDescent="0.2">
      <c r="Z29483" s="5"/>
    </row>
    <row r="29484" spans="26:26" x14ac:dyDescent="0.2">
      <c r="Z29484" s="5"/>
    </row>
    <row r="29485" spans="26:26" x14ac:dyDescent="0.2">
      <c r="Z29485" s="5"/>
    </row>
    <row r="29486" spans="26:26" x14ac:dyDescent="0.2">
      <c r="Z29486" s="5"/>
    </row>
    <row r="29487" spans="26:26" x14ac:dyDescent="0.2">
      <c r="Z29487" s="5"/>
    </row>
    <row r="29488" spans="26:26" x14ac:dyDescent="0.2">
      <c r="Z29488" s="5"/>
    </row>
    <row r="29489" spans="26:26" x14ac:dyDescent="0.2">
      <c r="Z29489" s="5"/>
    </row>
    <row r="29490" spans="26:26" x14ac:dyDescent="0.2">
      <c r="Z29490" s="5"/>
    </row>
    <row r="29491" spans="26:26" x14ac:dyDescent="0.2">
      <c r="Z29491" s="5"/>
    </row>
    <row r="29492" spans="26:26" x14ac:dyDescent="0.2">
      <c r="Z29492" s="5"/>
    </row>
    <row r="29493" spans="26:26" x14ac:dyDescent="0.2">
      <c r="Z29493" s="5"/>
    </row>
    <row r="29494" spans="26:26" x14ac:dyDescent="0.2">
      <c r="Z29494" s="5"/>
    </row>
    <row r="29495" spans="26:26" x14ac:dyDescent="0.2">
      <c r="Z29495" s="5"/>
    </row>
    <row r="29496" spans="26:26" x14ac:dyDescent="0.2">
      <c r="Z29496" s="5"/>
    </row>
    <row r="29497" spans="26:26" x14ac:dyDescent="0.2">
      <c r="Z29497" s="5"/>
    </row>
    <row r="29498" spans="26:26" x14ac:dyDescent="0.2">
      <c r="Z29498" s="5"/>
    </row>
    <row r="29499" spans="26:26" x14ac:dyDescent="0.2">
      <c r="Z29499" s="5"/>
    </row>
    <row r="29500" spans="26:26" x14ac:dyDescent="0.2">
      <c r="Z29500" s="5"/>
    </row>
    <row r="29501" spans="26:26" x14ac:dyDescent="0.2">
      <c r="Z29501" s="5"/>
    </row>
    <row r="29502" spans="26:26" x14ac:dyDescent="0.2">
      <c r="Z29502" s="5"/>
    </row>
    <row r="29503" spans="26:26" x14ac:dyDescent="0.2">
      <c r="Z29503" s="5"/>
    </row>
    <row r="29504" spans="26:26" x14ac:dyDescent="0.2">
      <c r="Z29504" s="5"/>
    </row>
    <row r="29505" spans="26:26" x14ac:dyDescent="0.2">
      <c r="Z29505" s="5"/>
    </row>
    <row r="29506" spans="26:26" x14ac:dyDescent="0.2">
      <c r="Z29506" s="5"/>
    </row>
    <row r="29507" spans="26:26" x14ac:dyDescent="0.2">
      <c r="Z29507" s="5"/>
    </row>
    <row r="29508" spans="26:26" x14ac:dyDescent="0.2">
      <c r="Z29508" s="5"/>
    </row>
    <row r="29509" spans="26:26" x14ac:dyDescent="0.2">
      <c r="Z29509" s="5"/>
    </row>
    <row r="29510" spans="26:26" x14ac:dyDescent="0.2">
      <c r="Z29510" s="5"/>
    </row>
    <row r="29511" spans="26:26" x14ac:dyDescent="0.2">
      <c r="Z29511" s="5"/>
    </row>
    <row r="29512" spans="26:26" x14ac:dyDescent="0.2">
      <c r="Z29512" s="5"/>
    </row>
    <row r="29513" spans="26:26" x14ac:dyDescent="0.2">
      <c r="Z29513" s="5"/>
    </row>
    <row r="29514" spans="26:26" x14ac:dyDescent="0.2">
      <c r="Z29514" s="5"/>
    </row>
    <row r="29515" spans="26:26" x14ac:dyDescent="0.2">
      <c r="Z29515" s="5"/>
    </row>
    <row r="29516" spans="26:26" x14ac:dyDescent="0.2">
      <c r="Z29516" s="5"/>
    </row>
    <row r="29517" spans="26:26" x14ac:dyDescent="0.2">
      <c r="Z29517" s="5"/>
    </row>
    <row r="29518" spans="26:26" x14ac:dyDescent="0.2">
      <c r="Z29518" s="5"/>
    </row>
    <row r="29519" spans="26:26" x14ac:dyDescent="0.2">
      <c r="Z29519" s="5"/>
    </row>
    <row r="29520" spans="26:26" x14ac:dyDescent="0.2">
      <c r="Z29520" s="5"/>
    </row>
    <row r="29521" spans="26:26" x14ac:dyDescent="0.2">
      <c r="Z29521" s="5"/>
    </row>
    <row r="29522" spans="26:26" x14ac:dyDescent="0.2">
      <c r="Z29522" s="5"/>
    </row>
    <row r="29523" spans="26:26" x14ac:dyDescent="0.2">
      <c r="Z29523" s="5"/>
    </row>
    <row r="29524" spans="26:26" x14ac:dyDescent="0.2">
      <c r="Z29524" s="5"/>
    </row>
    <row r="29525" spans="26:26" x14ac:dyDescent="0.2">
      <c r="Z29525" s="5"/>
    </row>
    <row r="29526" spans="26:26" x14ac:dyDescent="0.2">
      <c r="Z29526" s="5"/>
    </row>
    <row r="29527" spans="26:26" x14ac:dyDescent="0.2">
      <c r="Z29527" s="5"/>
    </row>
    <row r="29528" spans="26:26" x14ac:dyDescent="0.2">
      <c r="Z29528" s="5"/>
    </row>
    <row r="29529" spans="26:26" x14ac:dyDescent="0.2">
      <c r="Z29529" s="5"/>
    </row>
    <row r="29530" spans="26:26" x14ac:dyDescent="0.2">
      <c r="Z29530" s="5"/>
    </row>
    <row r="29531" spans="26:26" x14ac:dyDescent="0.2">
      <c r="Z29531" s="5"/>
    </row>
    <row r="29532" spans="26:26" x14ac:dyDescent="0.2">
      <c r="Z29532" s="5"/>
    </row>
    <row r="29533" spans="26:26" x14ac:dyDescent="0.2">
      <c r="Z29533" s="5"/>
    </row>
    <row r="29534" spans="26:26" x14ac:dyDescent="0.2">
      <c r="Z29534" s="5"/>
    </row>
    <row r="29535" spans="26:26" x14ac:dyDescent="0.2">
      <c r="Z29535" s="5"/>
    </row>
    <row r="29536" spans="26:26" x14ac:dyDescent="0.2">
      <c r="Z29536" s="5"/>
    </row>
    <row r="29537" spans="26:26" x14ac:dyDescent="0.2">
      <c r="Z29537" s="5"/>
    </row>
    <row r="29538" spans="26:26" x14ac:dyDescent="0.2">
      <c r="Z29538" s="5"/>
    </row>
    <row r="29539" spans="26:26" x14ac:dyDescent="0.2">
      <c r="Z29539" s="5"/>
    </row>
    <row r="29540" spans="26:26" x14ac:dyDescent="0.2">
      <c r="Z29540" s="5"/>
    </row>
    <row r="29541" spans="26:26" x14ac:dyDescent="0.2">
      <c r="Z29541" s="5"/>
    </row>
    <row r="29542" spans="26:26" x14ac:dyDescent="0.2">
      <c r="Z29542" s="5"/>
    </row>
    <row r="29543" spans="26:26" x14ac:dyDescent="0.2">
      <c r="Z29543" s="5"/>
    </row>
    <row r="29544" spans="26:26" x14ac:dyDescent="0.2">
      <c r="Z29544" s="5"/>
    </row>
    <row r="29545" spans="26:26" x14ac:dyDescent="0.2">
      <c r="Z29545" s="5"/>
    </row>
    <row r="29546" spans="26:26" x14ac:dyDescent="0.2">
      <c r="Z29546" s="5"/>
    </row>
    <row r="29547" spans="26:26" x14ac:dyDescent="0.2">
      <c r="Z29547" s="5"/>
    </row>
    <row r="29548" spans="26:26" x14ac:dyDescent="0.2">
      <c r="Z29548" s="5"/>
    </row>
    <row r="29549" spans="26:26" x14ac:dyDescent="0.2">
      <c r="Z29549" s="5"/>
    </row>
    <row r="29550" spans="26:26" x14ac:dyDescent="0.2">
      <c r="Z29550" s="5"/>
    </row>
    <row r="29551" spans="26:26" x14ac:dyDescent="0.2">
      <c r="Z29551" s="5"/>
    </row>
    <row r="29552" spans="26:26" x14ac:dyDescent="0.2">
      <c r="Z29552" s="5"/>
    </row>
    <row r="29553" spans="26:26" x14ac:dyDescent="0.2">
      <c r="Z29553" s="5"/>
    </row>
    <row r="29554" spans="26:26" x14ac:dyDescent="0.2">
      <c r="Z29554" s="5"/>
    </row>
    <row r="29555" spans="26:26" x14ac:dyDescent="0.2">
      <c r="Z29555" s="5"/>
    </row>
    <row r="29556" spans="26:26" x14ac:dyDescent="0.2">
      <c r="Z29556" s="5"/>
    </row>
    <row r="29557" spans="26:26" x14ac:dyDescent="0.2">
      <c r="Z29557" s="5"/>
    </row>
    <row r="29558" spans="26:26" x14ac:dyDescent="0.2">
      <c r="Z29558" s="5"/>
    </row>
    <row r="29559" spans="26:26" x14ac:dyDescent="0.2">
      <c r="Z29559" s="5"/>
    </row>
    <row r="29560" spans="26:26" x14ac:dyDescent="0.2">
      <c r="Z29560" s="5"/>
    </row>
    <row r="29561" spans="26:26" x14ac:dyDescent="0.2">
      <c r="Z29561" s="5"/>
    </row>
    <row r="29562" spans="26:26" x14ac:dyDescent="0.2">
      <c r="Z29562" s="5"/>
    </row>
    <row r="29563" spans="26:26" x14ac:dyDescent="0.2">
      <c r="Z29563" s="5"/>
    </row>
    <row r="29564" spans="26:26" x14ac:dyDescent="0.2">
      <c r="Z29564" s="5"/>
    </row>
    <row r="29565" spans="26:26" x14ac:dyDescent="0.2">
      <c r="Z29565" s="5"/>
    </row>
    <row r="29566" spans="26:26" x14ac:dyDescent="0.2">
      <c r="Z29566" s="5"/>
    </row>
    <row r="29567" spans="26:26" x14ac:dyDescent="0.2">
      <c r="Z29567" s="5"/>
    </row>
    <row r="29568" spans="26:26" x14ac:dyDescent="0.2">
      <c r="Z29568" s="5"/>
    </row>
    <row r="29569" spans="26:26" x14ac:dyDescent="0.2">
      <c r="Z29569" s="5"/>
    </row>
    <row r="29570" spans="26:26" x14ac:dyDescent="0.2">
      <c r="Z29570" s="5"/>
    </row>
    <row r="29571" spans="26:26" x14ac:dyDescent="0.2">
      <c r="Z29571" s="5"/>
    </row>
    <row r="29572" spans="26:26" x14ac:dyDescent="0.2">
      <c r="Z29572" s="5"/>
    </row>
    <row r="29573" spans="26:26" x14ac:dyDescent="0.2">
      <c r="Z29573" s="5"/>
    </row>
    <row r="29574" spans="26:26" x14ac:dyDescent="0.2">
      <c r="Z29574" s="5"/>
    </row>
    <row r="29575" spans="26:26" x14ac:dyDescent="0.2">
      <c r="Z29575" s="5"/>
    </row>
    <row r="29576" spans="26:26" x14ac:dyDescent="0.2">
      <c r="Z29576" s="5"/>
    </row>
    <row r="29577" spans="26:26" x14ac:dyDescent="0.2">
      <c r="Z29577" s="5"/>
    </row>
    <row r="29578" spans="26:26" x14ac:dyDescent="0.2">
      <c r="Z29578" s="5"/>
    </row>
    <row r="29579" spans="26:26" x14ac:dyDescent="0.2">
      <c r="Z29579" s="5"/>
    </row>
    <row r="29580" spans="26:26" x14ac:dyDescent="0.2">
      <c r="Z29580" s="5"/>
    </row>
    <row r="29581" spans="26:26" x14ac:dyDescent="0.2">
      <c r="Z29581" s="5"/>
    </row>
    <row r="29582" spans="26:26" x14ac:dyDescent="0.2">
      <c r="Z29582" s="5"/>
    </row>
    <row r="29583" spans="26:26" x14ac:dyDescent="0.2">
      <c r="Z29583" s="5"/>
    </row>
    <row r="29584" spans="26:26" x14ac:dyDescent="0.2">
      <c r="Z29584" s="5"/>
    </row>
    <row r="29585" spans="26:26" x14ac:dyDescent="0.2">
      <c r="Z29585" s="5"/>
    </row>
    <row r="29586" spans="26:26" x14ac:dyDescent="0.2">
      <c r="Z29586" s="5"/>
    </row>
    <row r="29587" spans="26:26" x14ac:dyDescent="0.2">
      <c r="Z29587" s="5"/>
    </row>
    <row r="29588" spans="26:26" x14ac:dyDescent="0.2">
      <c r="Z29588" s="5"/>
    </row>
    <row r="29589" spans="26:26" x14ac:dyDescent="0.2">
      <c r="Z29589" s="5"/>
    </row>
    <row r="29590" spans="26:26" x14ac:dyDescent="0.2">
      <c r="Z29590" s="5"/>
    </row>
    <row r="29591" spans="26:26" x14ac:dyDescent="0.2">
      <c r="Z29591" s="5"/>
    </row>
    <row r="29592" spans="26:26" x14ac:dyDescent="0.2">
      <c r="Z29592" s="5"/>
    </row>
    <row r="29593" spans="26:26" x14ac:dyDescent="0.2">
      <c r="Z29593" s="5"/>
    </row>
    <row r="29594" spans="26:26" x14ac:dyDescent="0.2">
      <c r="Z29594" s="5"/>
    </row>
    <row r="29595" spans="26:26" x14ac:dyDescent="0.2">
      <c r="Z29595" s="5"/>
    </row>
    <row r="29596" spans="26:26" x14ac:dyDescent="0.2">
      <c r="Z29596" s="5"/>
    </row>
    <row r="29597" spans="26:26" x14ac:dyDescent="0.2">
      <c r="Z29597" s="5"/>
    </row>
    <row r="29598" spans="26:26" x14ac:dyDescent="0.2">
      <c r="Z29598" s="5"/>
    </row>
    <row r="29599" spans="26:26" x14ac:dyDescent="0.2">
      <c r="Z29599" s="5"/>
    </row>
    <row r="29600" spans="26:26" x14ac:dyDescent="0.2">
      <c r="Z29600" s="5"/>
    </row>
    <row r="29601" spans="26:26" x14ac:dyDescent="0.2">
      <c r="Z29601" s="5"/>
    </row>
    <row r="29602" spans="26:26" x14ac:dyDescent="0.2">
      <c r="Z29602" s="5"/>
    </row>
    <row r="29603" spans="26:26" x14ac:dyDescent="0.2">
      <c r="Z29603" s="5"/>
    </row>
    <row r="29604" spans="26:26" x14ac:dyDescent="0.2">
      <c r="Z29604" s="5"/>
    </row>
    <row r="29605" spans="26:26" x14ac:dyDescent="0.2">
      <c r="Z29605" s="5"/>
    </row>
    <row r="29606" spans="26:26" x14ac:dyDescent="0.2">
      <c r="Z29606" s="5"/>
    </row>
    <row r="29607" spans="26:26" x14ac:dyDescent="0.2">
      <c r="Z29607" s="5"/>
    </row>
    <row r="29608" spans="26:26" x14ac:dyDescent="0.2">
      <c r="Z29608" s="5"/>
    </row>
    <row r="29609" spans="26:26" x14ac:dyDescent="0.2">
      <c r="Z29609" s="5"/>
    </row>
    <row r="29610" spans="26:26" x14ac:dyDescent="0.2">
      <c r="Z29610" s="5"/>
    </row>
    <row r="29611" spans="26:26" x14ac:dyDescent="0.2">
      <c r="Z29611" s="5"/>
    </row>
    <row r="29612" spans="26:26" x14ac:dyDescent="0.2">
      <c r="Z29612" s="5"/>
    </row>
    <row r="29613" spans="26:26" x14ac:dyDescent="0.2">
      <c r="Z29613" s="5"/>
    </row>
    <row r="29614" spans="26:26" x14ac:dyDescent="0.2">
      <c r="Z29614" s="5"/>
    </row>
    <row r="29615" spans="26:26" x14ac:dyDescent="0.2">
      <c r="Z29615" s="5"/>
    </row>
    <row r="29616" spans="26:26" x14ac:dyDescent="0.2">
      <c r="Z29616" s="5"/>
    </row>
    <row r="29617" spans="26:26" x14ac:dyDescent="0.2">
      <c r="Z29617" s="5"/>
    </row>
    <row r="29618" spans="26:26" x14ac:dyDescent="0.2">
      <c r="Z29618" s="5"/>
    </row>
    <row r="29619" spans="26:26" x14ac:dyDescent="0.2">
      <c r="Z29619" s="5"/>
    </row>
    <row r="29620" spans="26:26" x14ac:dyDescent="0.2">
      <c r="Z29620" s="5"/>
    </row>
    <row r="29621" spans="26:26" x14ac:dyDescent="0.2">
      <c r="Z29621" s="5"/>
    </row>
    <row r="29622" spans="26:26" x14ac:dyDescent="0.2">
      <c r="Z29622" s="5"/>
    </row>
    <row r="29623" spans="26:26" x14ac:dyDescent="0.2">
      <c r="Z29623" s="5"/>
    </row>
    <row r="29624" spans="26:26" x14ac:dyDescent="0.2">
      <c r="Z29624" s="5"/>
    </row>
    <row r="29625" spans="26:26" x14ac:dyDescent="0.2">
      <c r="Z29625" s="5"/>
    </row>
    <row r="29626" spans="26:26" x14ac:dyDescent="0.2">
      <c r="Z29626" s="5"/>
    </row>
    <row r="29627" spans="26:26" x14ac:dyDescent="0.2">
      <c r="Z29627" s="5"/>
    </row>
    <row r="29628" spans="26:26" x14ac:dyDescent="0.2">
      <c r="Z29628" s="5"/>
    </row>
    <row r="29629" spans="26:26" x14ac:dyDescent="0.2">
      <c r="Z29629" s="5"/>
    </row>
    <row r="29630" spans="26:26" x14ac:dyDescent="0.2">
      <c r="Z29630" s="5"/>
    </row>
    <row r="29631" spans="26:26" x14ac:dyDescent="0.2">
      <c r="Z29631" s="5"/>
    </row>
    <row r="29632" spans="26:26" x14ac:dyDescent="0.2">
      <c r="Z29632" s="5"/>
    </row>
    <row r="29633" spans="26:26" x14ac:dyDescent="0.2">
      <c r="Z29633" s="5"/>
    </row>
    <row r="29634" spans="26:26" x14ac:dyDescent="0.2">
      <c r="Z29634" s="5"/>
    </row>
    <row r="29635" spans="26:26" x14ac:dyDescent="0.2">
      <c r="Z29635" s="5"/>
    </row>
    <row r="29636" spans="26:26" x14ac:dyDescent="0.2">
      <c r="Z29636" s="5"/>
    </row>
    <row r="29637" spans="26:26" x14ac:dyDescent="0.2">
      <c r="Z29637" s="5"/>
    </row>
    <row r="29638" spans="26:26" x14ac:dyDescent="0.2">
      <c r="Z29638" s="5"/>
    </row>
    <row r="29639" spans="26:26" x14ac:dyDescent="0.2">
      <c r="Z29639" s="5"/>
    </row>
    <row r="29640" spans="26:26" x14ac:dyDescent="0.2">
      <c r="Z29640" s="5"/>
    </row>
    <row r="29641" spans="26:26" x14ac:dyDescent="0.2">
      <c r="Z29641" s="5"/>
    </row>
    <row r="29642" spans="26:26" x14ac:dyDescent="0.2">
      <c r="Z29642" s="5"/>
    </row>
    <row r="29643" spans="26:26" x14ac:dyDescent="0.2">
      <c r="Z29643" s="5"/>
    </row>
    <row r="29644" spans="26:26" x14ac:dyDescent="0.2">
      <c r="Z29644" s="5"/>
    </row>
    <row r="29645" spans="26:26" x14ac:dyDescent="0.2">
      <c r="Z29645" s="5"/>
    </row>
    <row r="29646" spans="26:26" x14ac:dyDescent="0.2">
      <c r="Z29646" s="5"/>
    </row>
    <row r="29647" spans="26:26" x14ac:dyDescent="0.2">
      <c r="Z29647" s="5"/>
    </row>
    <row r="29648" spans="26:26" x14ac:dyDescent="0.2">
      <c r="Z29648" s="5"/>
    </row>
    <row r="29649" spans="26:26" x14ac:dyDescent="0.2">
      <c r="Z29649" s="5"/>
    </row>
    <row r="29650" spans="26:26" x14ac:dyDescent="0.2">
      <c r="Z29650" s="5"/>
    </row>
    <row r="29651" spans="26:26" x14ac:dyDescent="0.2">
      <c r="Z29651" s="5"/>
    </row>
    <row r="29652" spans="26:26" x14ac:dyDescent="0.2">
      <c r="Z29652" s="5"/>
    </row>
    <row r="29653" spans="26:26" x14ac:dyDescent="0.2">
      <c r="Z29653" s="5"/>
    </row>
    <row r="29654" spans="26:26" x14ac:dyDescent="0.2">
      <c r="Z29654" s="5"/>
    </row>
    <row r="29655" spans="26:26" x14ac:dyDescent="0.2">
      <c r="Z29655" s="5"/>
    </row>
    <row r="29656" spans="26:26" x14ac:dyDescent="0.2">
      <c r="Z29656" s="5"/>
    </row>
    <row r="29657" spans="26:26" x14ac:dyDescent="0.2">
      <c r="Z29657" s="5"/>
    </row>
    <row r="29658" spans="26:26" x14ac:dyDescent="0.2">
      <c r="Z29658" s="5"/>
    </row>
    <row r="29659" spans="26:26" x14ac:dyDescent="0.2">
      <c r="Z29659" s="5"/>
    </row>
    <row r="29660" spans="26:26" x14ac:dyDescent="0.2">
      <c r="Z29660" s="5"/>
    </row>
    <row r="29661" spans="26:26" x14ac:dyDescent="0.2">
      <c r="Z29661" s="5"/>
    </row>
    <row r="29662" spans="26:26" x14ac:dyDescent="0.2">
      <c r="Z29662" s="5"/>
    </row>
    <row r="29663" spans="26:26" x14ac:dyDescent="0.2">
      <c r="Z29663" s="5"/>
    </row>
    <row r="29664" spans="26:26" x14ac:dyDescent="0.2">
      <c r="Z29664" s="5"/>
    </row>
    <row r="29665" spans="26:26" x14ac:dyDescent="0.2">
      <c r="Z29665" s="5"/>
    </row>
    <row r="29666" spans="26:26" x14ac:dyDescent="0.2">
      <c r="Z29666" s="5"/>
    </row>
    <row r="29667" spans="26:26" x14ac:dyDescent="0.2">
      <c r="Z29667" s="5"/>
    </row>
    <row r="29668" spans="26:26" x14ac:dyDescent="0.2">
      <c r="Z29668" s="5"/>
    </row>
    <row r="29669" spans="26:26" x14ac:dyDescent="0.2">
      <c r="Z29669" s="5"/>
    </row>
    <row r="29670" spans="26:26" x14ac:dyDescent="0.2">
      <c r="Z29670" s="5"/>
    </row>
    <row r="29671" spans="26:26" x14ac:dyDescent="0.2">
      <c r="Z29671" s="5"/>
    </row>
    <row r="29672" spans="26:26" x14ac:dyDescent="0.2">
      <c r="Z29672" s="5"/>
    </row>
    <row r="29673" spans="26:26" x14ac:dyDescent="0.2">
      <c r="Z29673" s="5"/>
    </row>
    <row r="29674" spans="26:26" x14ac:dyDescent="0.2">
      <c r="Z29674" s="5"/>
    </row>
    <row r="29675" spans="26:26" x14ac:dyDescent="0.2">
      <c r="Z29675" s="5"/>
    </row>
    <row r="29676" spans="26:26" x14ac:dyDescent="0.2">
      <c r="Z29676" s="5"/>
    </row>
    <row r="29677" spans="26:26" x14ac:dyDescent="0.2">
      <c r="Z29677" s="5"/>
    </row>
    <row r="29678" spans="26:26" x14ac:dyDescent="0.2">
      <c r="Z29678" s="5"/>
    </row>
    <row r="29679" spans="26:26" x14ac:dyDescent="0.2">
      <c r="Z29679" s="5"/>
    </row>
    <row r="29680" spans="26:26" x14ac:dyDescent="0.2">
      <c r="Z29680" s="5"/>
    </row>
    <row r="29681" spans="26:26" x14ac:dyDescent="0.2">
      <c r="Z29681" s="5"/>
    </row>
    <row r="29682" spans="26:26" x14ac:dyDescent="0.2">
      <c r="Z29682" s="5"/>
    </row>
    <row r="29683" spans="26:26" x14ac:dyDescent="0.2">
      <c r="Z29683" s="5"/>
    </row>
    <row r="29684" spans="26:26" x14ac:dyDescent="0.2">
      <c r="Z29684" s="5"/>
    </row>
    <row r="29685" spans="26:26" x14ac:dyDescent="0.2">
      <c r="Z29685" s="5"/>
    </row>
    <row r="29686" spans="26:26" x14ac:dyDescent="0.2">
      <c r="Z29686" s="5"/>
    </row>
    <row r="29687" spans="26:26" x14ac:dyDescent="0.2">
      <c r="Z29687" s="5"/>
    </row>
    <row r="29688" spans="26:26" x14ac:dyDescent="0.2">
      <c r="Z29688" s="5"/>
    </row>
    <row r="29689" spans="26:26" x14ac:dyDescent="0.2">
      <c r="Z29689" s="5"/>
    </row>
    <row r="29690" spans="26:26" x14ac:dyDescent="0.2">
      <c r="Z29690" s="5"/>
    </row>
    <row r="29691" spans="26:26" x14ac:dyDescent="0.2">
      <c r="Z29691" s="5"/>
    </row>
    <row r="29692" spans="26:26" x14ac:dyDescent="0.2">
      <c r="Z29692" s="5"/>
    </row>
    <row r="29693" spans="26:26" x14ac:dyDescent="0.2">
      <c r="Z29693" s="5"/>
    </row>
    <row r="29694" spans="26:26" x14ac:dyDescent="0.2">
      <c r="Z29694" s="5"/>
    </row>
    <row r="29695" spans="26:26" x14ac:dyDescent="0.2">
      <c r="Z29695" s="5"/>
    </row>
    <row r="29696" spans="26:26" x14ac:dyDescent="0.2">
      <c r="Z29696" s="5"/>
    </row>
    <row r="29697" spans="26:26" x14ac:dyDescent="0.2">
      <c r="Z29697" s="5"/>
    </row>
    <row r="29698" spans="26:26" x14ac:dyDescent="0.2">
      <c r="Z29698" s="5"/>
    </row>
    <row r="29699" spans="26:26" x14ac:dyDescent="0.2">
      <c r="Z29699" s="5"/>
    </row>
    <row r="29700" spans="26:26" x14ac:dyDescent="0.2">
      <c r="Z29700" s="5"/>
    </row>
    <row r="29701" spans="26:26" x14ac:dyDescent="0.2">
      <c r="Z29701" s="5"/>
    </row>
    <row r="29702" spans="26:26" x14ac:dyDescent="0.2">
      <c r="Z29702" s="5"/>
    </row>
    <row r="29703" spans="26:26" x14ac:dyDescent="0.2">
      <c r="Z29703" s="5"/>
    </row>
    <row r="29704" spans="26:26" x14ac:dyDescent="0.2">
      <c r="Z29704" s="5"/>
    </row>
    <row r="29705" spans="26:26" x14ac:dyDescent="0.2">
      <c r="Z29705" s="5"/>
    </row>
    <row r="29706" spans="26:26" x14ac:dyDescent="0.2">
      <c r="Z29706" s="5"/>
    </row>
    <row r="29707" spans="26:26" x14ac:dyDescent="0.2">
      <c r="Z29707" s="5"/>
    </row>
    <row r="29708" spans="26:26" x14ac:dyDescent="0.2">
      <c r="Z29708" s="5"/>
    </row>
    <row r="29709" spans="26:26" x14ac:dyDescent="0.2">
      <c r="Z29709" s="5"/>
    </row>
    <row r="29710" spans="26:26" x14ac:dyDescent="0.2">
      <c r="Z29710" s="5"/>
    </row>
    <row r="29711" spans="26:26" x14ac:dyDescent="0.2">
      <c r="Z29711" s="5"/>
    </row>
    <row r="29712" spans="26:26" x14ac:dyDescent="0.2">
      <c r="Z29712" s="5"/>
    </row>
    <row r="29713" spans="26:26" x14ac:dyDescent="0.2">
      <c r="Z29713" s="5"/>
    </row>
    <row r="29714" spans="26:26" x14ac:dyDescent="0.2">
      <c r="Z29714" s="5"/>
    </row>
    <row r="29715" spans="26:26" x14ac:dyDescent="0.2">
      <c r="Z29715" s="5"/>
    </row>
    <row r="29716" spans="26:26" x14ac:dyDescent="0.2">
      <c r="Z29716" s="5"/>
    </row>
    <row r="29717" spans="26:26" x14ac:dyDescent="0.2">
      <c r="Z29717" s="5"/>
    </row>
    <row r="29718" spans="26:26" x14ac:dyDescent="0.2">
      <c r="Z29718" s="5"/>
    </row>
    <row r="29719" spans="26:26" x14ac:dyDescent="0.2">
      <c r="Z29719" s="5"/>
    </row>
    <row r="29720" spans="26:26" x14ac:dyDescent="0.2">
      <c r="Z29720" s="5"/>
    </row>
    <row r="29721" spans="26:26" x14ac:dyDescent="0.2">
      <c r="Z29721" s="5"/>
    </row>
    <row r="29722" spans="26:26" x14ac:dyDescent="0.2">
      <c r="Z29722" s="5"/>
    </row>
    <row r="29723" spans="26:26" x14ac:dyDescent="0.2">
      <c r="Z29723" s="5"/>
    </row>
    <row r="29724" spans="26:26" x14ac:dyDescent="0.2">
      <c r="Z29724" s="5"/>
    </row>
    <row r="29725" spans="26:26" x14ac:dyDescent="0.2">
      <c r="Z29725" s="5"/>
    </row>
    <row r="29726" spans="26:26" x14ac:dyDescent="0.2">
      <c r="Z29726" s="5"/>
    </row>
    <row r="29727" spans="26:26" x14ac:dyDescent="0.2">
      <c r="Z29727" s="5"/>
    </row>
    <row r="29728" spans="26:26" x14ac:dyDescent="0.2">
      <c r="Z29728" s="5"/>
    </row>
    <row r="29729" spans="26:26" x14ac:dyDescent="0.2">
      <c r="Z29729" s="5"/>
    </row>
    <row r="29730" spans="26:26" x14ac:dyDescent="0.2">
      <c r="Z29730" s="5"/>
    </row>
    <row r="29731" spans="26:26" x14ac:dyDescent="0.2">
      <c r="Z29731" s="5"/>
    </row>
    <row r="29732" spans="26:26" x14ac:dyDescent="0.2">
      <c r="Z29732" s="5"/>
    </row>
    <row r="29733" spans="26:26" x14ac:dyDescent="0.2">
      <c r="Z29733" s="5"/>
    </row>
    <row r="29734" spans="26:26" x14ac:dyDescent="0.2">
      <c r="Z29734" s="5"/>
    </row>
    <row r="29735" spans="26:26" x14ac:dyDescent="0.2">
      <c r="Z29735" s="5"/>
    </row>
    <row r="29736" spans="26:26" x14ac:dyDescent="0.2">
      <c r="Z29736" s="5"/>
    </row>
    <row r="29737" spans="26:26" x14ac:dyDescent="0.2">
      <c r="Z29737" s="5"/>
    </row>
    <row r="29738" spans="26:26" x14ac:dyDescent="0.2">
      <c r="Z29738" s="5"/>
    </row>
    <row r="29739" spans="26:26" x14ac:dyDescent="0.2">
      <c r="Z29739" s="5"/>
    </row>
    <row r="29740" spans="26:26" x14ac:dyDescent="0.2">
      <c r="Z29740" s="5"/>
    </row>
    <row r="29741" spans="26:26" x14ac:dyDescent="0.2">
      <c r="Z29741" s="5"/>
    </row>
    <row r="29742" spans="26:26" x14ac:dyDescent="0.2">
      <c r="Z29742" s="5"/>
    </row>
    <row r="29743" spans="26:26" x14ac:dyDescent="0.2">
      <c r="Z29743" s="5"/>
    </row>
    <row r="29744" spans="26:26" x14ac:dyDescent="0.2">
      <c r="Z29744" s="5"/>
    </row>
    <row r="29745" spans="26:26" x14ac:dyDescent="0.2">
      <c r="Z29745" s="5"/>
    </row>
    <row r="29746" spans="26:26" x14ac:dyDescent="0.2">
      <c r="Z29746" s="5"/>
    </row>
    <row r="29747" spans="26:26" x14ac:dyDescent="0.2">
      <c r="Z29747" s="5"/>
    </row>
    <row r="29748" spans="26:26" x14ac:dyDescent="0.2">
      <c r="Z29748" s="5"/>
    </row>
    <row r="29749" spans="26:26" x14ac:dyDescent="0.2">
      <c r="Z29749" s="5"/>
    </row>
    <row r="29750" spans="26:26" x14ac:dyDescent="0.2">
      <c r="Z29750" s="5"/>
    </row>
    <row r="29751" spans="26:26" x14ac:dyDescent="0.2">
      <c r="Z29751" s="5"/>
    </row>
    <row r="29752" spans="26:26" x14ac:dyDescent="0.2">
      <c r="Z29752" s="5"/>
    </row>
    <row r="29753" spans="26:26" x14ac:dyDescent="0.2">
      <c r="Z29753" s="5"/>
    </row>
    <row r="29754" spans="26:26" x14ac:dyDescent="0.2">
      <c r="Z29754" s="5"/>
    </row>
    <row r="29755" spans="26:26" x14ac:dyDescent="0.2">
      <c r="Z29755" s="5"/>
    </row>
    <row r="29756" spans="26:26" x14ac:dyDescent="0.2">
      <c r="Z29756" s="5"/>
    </row>
    <row r="29757" spans="26:26" x14ac:dyDescent="0.2">
      <c r="Z29757" s="5"/>
    </row>
    <row r="29758" spans="26:26" x14ac:dyDescent="0.2">
      <c r="Z29758" s="5"/>
    </row>
    <row r="29759" spans="26:26" x14ac:dyDescent="0.2">
      <c r="Z29759" s="5"/>
    </row>
    <row r="29760" spans="26:26" x14ac:dyDescent="0.2">
      <c r="Z29760" s="5"/>
    </row>
    <row r="29761" spans="26:26" x14ac:dyDescent="0.2">
      <c r="Z29761" s="5"/>
    </row>
    <row r="29762" spans="26:26" x14ac:dyDescent="0.2">
      <c r="Z29762" s="5"/>
    </row>
    <row r="29763" spans="26:26" x14ac:dyDescent="0.2">
      <c r="Z29763" s="5"/>
    </row>
    <row r="29764" spans="26:26" x14ac:dyDescent="0.2">
      <c r="Z29764" s="5"/>
    </row>
    <row r="29765" spans="26:26" x14ac:dyDescent="0.2">
      <c r="Z29765" s="5"/>
    </row>
    <row r="29766" spans="26:26" x14ac:dyDescent="0.2">
      <c r="Z29766" s="5"/>
    </row>
    <row r="29767" spans="26:26" x14ac:dyDescent="0.2">
      <c r="Z29767" s="5"/>
    </row>
    <row r="29768" spans="26:26" x14ac:dyDescent="0.2">
      <c r="Z29768" s="5"/>
    </row>
    <row r="29769" spans="26:26" x14ac:dyDescent="0.2">
      <c r="Z29769" s="5"/>
    </row>
    <row r="29770" spans="26:26" x14ac:dyDescent="0.2">
      <c r="Z29770" s="5"/>
    </row>
    <row r="29771" spans="26:26" x14ac:dyDescent="0.2">
      <c r="Z29771" s="5"/>
    </row>
    <row r="29772" spans="26:26" x14ac:dyDescent="0.2">
      <c r="Z29772" s="5"/>
    </row>
    <row r="29773" spans="26:26" x14ac:dyDescent="0.2">
      <c r="Z29773" s="5"/>
    </row>
    <row r="29774" spans="26:26" x14ac:dyDescent="0.2">
      <c r="Z29774" s="5"/>
    </row>
    <row r="29775" spans="26:26" x14ac:dyDescent="0.2">
      <c r="Z29775" s="5"/>
    </row>
    <row r="29776" spans="26:26" x14ac:dyDescent="0.2">
      <c r="Z29776" s="5"/>
    </row>
    <row r="29777" spans="26:26" x14ac:dyDescent="0.2">
      <c r="Z29777" s="5"/>
    </row>
    <row r="29778" spans="26:26" x14ac:dyDescent="0.2">
      <c r="Z29778" s="5"/>
    </row>
    <row r="29779" spans="26:26" x14ac:dyDescent="0.2">
      <c r="Z29779" s="5"/>
    </row>
    <row r="29780" spans="26:26" x14ac:dyDescent="0.2">
      <c r="Z29780" s="5"/>
    </row>
    <row r="29781" spans="26:26" x14ac:dyDescent="0.2">
      <c r="Z29781" s="5"/>
    </row>
    <row r="29782" spans="26:26" x14ac:dyDescent="0.2">
      <c r="Z29782" s="5"/>
    </row>
    <row r="29783" spans="26:26" x14ac:dyDescent="0.2">
      <c r="Z29783" s="5"/>
    </row>
    <row r="29784" spans="26:26" x14ac:dyDescent="0.2">
      <c r="Z29784" s="5"/>
    </row>
    <row r="29785" spans="26:26" x14ac:dyDescent="0.2">
      <c r="Z29785" s="5"/>
    </row>
    <row r="29786" spans="26:26" x14ac:dyDescent="0.2">
      <c r="Z29786" s="5"/>
    </row>
    <row r="29787" spans="26:26" x14ac:dyDescent="0.2">
      <c r="Z29787" s="5"/>
    </row>
    <row r="29788" spans="26:26" x14ac:dyDescent="0.2">
      <c r="Z29788" s="5"/>
    </row>
    <row r="29789" spans="26:26" x14ac:dyDescent="0.2">
      <c r="Z29789" s="5"/>
    </row>
    <row r="29790" spans="26:26" x14ac:dyDescent="0.2">
      <c r="Z29790" s="5"/>
    </row>
    <row r="29791" spans="26:26" x14ac:dyDescent="0.2">
      <c r="Z29791" s="5"/>
    </row>
    <row r="29792" spans="26:26" x14ac:dyDescent="0.2">
      <c r="Z29792" s="5"/>
    </row>
    <row r="29793" spans="26:26" x14ac:dyDescent="0.2">
      <c r="Z29793" s="5"/>
    </row>
    <row r="29794" spans="26:26" x14ac:dyDescent="0.2">
      <c r="Z29794" s="5"/>
    </row>
    <row r="29795" spans="26:26" x14ac:dyDescent="0.2">
      <c r="Z29795" s="5"/>
    </row>
    <row r="29796" spans="26:26" x14ac:dyDescent="0.2">
      <c r="Z29796" s="5"/>
    </row>
    <row r="29797" spans="26:26" x14ac:dyDescent="0.2">
      <c r="Z29797" s="5"/>
    </row>
    <row r="29798" spans="26:26" x14ac:dyDescent="0.2">
      <c r="Z29798" s="5"/>
    </row>
    <row r="29799" spans="26:26" x14ac:dyDescent="0.2">
      <c r="Z29799" s="5"/>
    </row>
    <row r="29800" spans="26:26" x14ac:dyDescent="0.2">
      <c r="Z29800" s="5"/>
    </row>
    <row r="29801" spans="26:26" x14ac:dyDescent="0.2">
      <c r="Z29801" s="5"/>
    </row>
    <row r="29802" spans="26:26" x14ac:dyDescent="0.2">
      <c r="Z29802" s="5"/>
    </row>
    <row r="29803" spans="26:26" x14ac:dyDescent="0.2">
      <c r="Z29803" s="5"/>
    </row>
    <row r="29804" spans="26:26" x14ac:dyDescent="0.2">
      <c r="Z29804" s="5"/>
    </row>
    <row r="29805" spans="26:26" x14ac:dyDescent="0.2">
      <c r="Z29805" s="5"/>
    </row>
    <row r="29806" spans="26:26" x14ac:dyDescent="0.2">
      <c r="Z29806" s="5"/>
    </row>
    <row r="29807" spans="26:26" x14ac:dyDescent="0.2">
      <c r="Z29807" s="5"/>
    </row>
    <row r="29808" spans="26:26" x14ac:dyDescent="0.2">
      <c r="Z29808" s="5"/>
    </row>
    <row r="29809" spans="26:26" x14ac:dyDescent="0.2">
      <c r="Z29809" s="5"/>
    </row>
    <row r="29810" spans="26:26" x14ac:dyDescent="0.2">
      <c r="Z29810" s="5"/>
    </row>
    <row r="29811" spans="26:26" x14ac:dyDescent="0.2">
      <c r="Z29811" s="5"/>
    </row>
    <row r="29812" spans="26:26" x14ac:dyDescent="0.2">
      <c r="Z29812" s="5"/>
    </row>
    <row r="29813" spans="26:26" x14ac:dyDescent="0.2">
      <c r="Z29813" s="5"/>
    </row>
    <row r="29814" spans="26:26" x14ac:dyDescent="0.2">
      <c r="Z29814" s="5"/>
    </row>
    <row r="29815" spans="26:26" x14ac:dyDescent="0.2">
      <c r="Z29815" s="5"/>
    </row>
    <row r="29816" spans="26:26" x14ac:dyDescent="0.2">
      <c r="Z29816" s="5"/>
    </row>
    <row r="29817" spans="26:26" x14ac:dyDescent="0.2">
      <c r="Z29817" s="5"/>
    </row>
    <row r="29818" spans="26:26" x14ac:dyDescent="0.2">
      <c r="Z29818" s="5"/>
    </row>
    <row r="29819" spans="26:26" x14ac:dyDescent="0.2">
      <c r="Z29819" s="5"/>
    </row>
    <row r="29820" spans="26:26" x14ac:dyDescent="0.2">
      <c r="Z29820" s="5"/>
    </row>
    <row r="29821" spans="26:26" x14ac:dyDescent="0.2">
      <c r="Z29821" s="5"/>
    </row>
    <row r="29822" spans="26:26" x14ac:dyDescent="0.2">
      <c r="Z29822" s="5"/>
    </row>
    <row r="29823" spans="26:26" x14ac:dyDescent="0.2">
      <c r="Z29823" s="5"/>
    </row>
    <row r="29824" spans="26:26" x14ac:dyDescent="0.2">
      <c r="Z29824" s="5"/>
    </row>
    <row r="29825" spans="26:26" x14ac:dyDescent="0.2">
      <c r="Z29825" s="5"/>
    </row>
    <row r="29826" spans="26:26" x14ac:dyDescent="0.2">
      <c r="Z29826" s="5"/>
    </row>
    <row r="29827" spans="26:26" x14ac:dyDescent="0.2">
      <c r="Z29827" s="5"/>
    </row>
    <row r="29828" spans="26:26" x14ac:dyDescent="0.2">
      <c r="Z29828" s="5"/>
    </row>
    <row r="29829" spans="26:26" x14ac:dyDescent="0.2">
      <c r="Z29829" s="5"/>
    </row>
    <row r="29830" spans="26:26" x14ac:dyDescent="0.2">
      <c r="Z29830" s="5"/>
    </row>
    <row r="29831" spans="26:26" x14ac:dyDescent="0.2">
      <c r="Z29831" s="5"/>
    </row>
    <row r="29832" spans="26:26" x14ac:dyDescent="0.2">
      <c r="Z29832" s="5"/>
    </row>
    <row r="29833" spans="26:26" x14ac:dyDescent="0.2">
      <c r="Z29833" s="5"/>
    </row>
    <row r="29834" spans="26:26" x14ac:dyDescent="0.2">
      <c r="Z29834" s="5"/>
    </row>
    <row r="29835" spans="26:26" x14ac:dyDescent="0.2">
      <c r="Z29835" s="5"/>
    </row>
    <row r="29836" spans="26:26" x14ac:dyDescent="0.2">
      <c r="Z29836" s="5"/>
    </row>
    <row r="29837" spans="26:26" x14ac:dyDescent="0.2">
      <c r="Z29837" s="5"/>
    </row>
    <row r="29838" spans="26:26" x14ac:dyDescent="0.2">
      <c r="Z29838" s="5"/>
    </row>
    <row r="29839" spans="26:26" x14ac:dyDescent="0.2">
      <c r="Z29839" s="5"/>
    </row>
    <row r="29840" spans="26:26" x14ac:dyDescent="0.2">
      <c r="Z29840" s="5"/>
    </row>
    <row r="29841" spans="26:26" x14ac:dyDescent="0.2">
      <c r="Z29841" s="5"/>
    </row>
    <row r="29842" spans="26:26" x14ac:dyDescent="0.2">
      <c r="Z29842" s="5"/>
    </row>
    <row r="29843" spans="26:26" x14ac:dyDescent="0.2">
      <c r="Z29843" s="5"/>
    </row>
    <row r="29844" spans="26:26" x14ac:dyDescent="0.2">
      <c r="Z29844" s="5"/>
    </row>
    <row r="29845" spans="26:26" x14ac:dyDescent="0.2">
      <c r="Z29845" s="5"/>
    </row>
    <row r="29846" spans="26:26" x14ac:dyDescent="0.2">
      <c r="Z29846" s="5"/>
    </row>
    <row r="29847" spans="26:26" x14ac:dyDescent="0.2">
      <c r="Z29847" s="5"/>
    </row>
    <row r="29848" spans="26:26" x14ac:dyDescent="0.2">
      <c r="Z29848" s="5"/>
    </row>
    <row r="29849" spans="26:26" x14ac:dyDescent="0.2">
      <c r="Z29849" s="5"/>
    </row>
    <row r="29850" spans="26:26" x14ac:dyDescent="0.2">
      <c r="Z29850" s="5"/>
    </row>
    <row r="29851" spans="26:26" x14ac:dyDescent="0.2">
      <c r="Z29851" s="5"/>
    </row>
    <row r="29852" spans="26:26" x14ac:dyDescent="0.2">
      <c r="Z29852" s="5"/>
    </row>
    <row r="29853" spans="26:26" x14ac:dyDescent="0.2">
      <c r="Z29853" s="5"/>
    </row>
    <row r="29854" spans="26:26" x14ac:dyDescent="0.2">
      <c r="Z29854" s="5"/>
    </row>
    <row r="29855" spans="26:26" x14ac:dyDescent="0.2">
      <c r="Z29855" s="5"/>
    </row>
    <row r="29856" spans="26:26" x14ac:dyDescent="0.2">
      <c r="Z29856" s="5"/>
    </row>
    <row r="29857" spans="26:26" x14ac:dyDescent="0.2">
      <c r="Z29857" s="5"/>
    </row>
    <row r="29858" spans="26:26" x14ac:dyDescent="0.2">
      <c r="Z29858" s="5"/>
    </row>
    <row r="29859" spans="26:26" x14ac:dyDescent="0.2">
      <c r="Z29859" s="5"/>
    </row>
    <row r="29860" spans="26:26" x14ac:dyDescent="0.2">
      <c r="Z29860" s="5"/>
    </row>
    <row r="29861" spans="26:26" x14ac:dyDescent="0.2">
      <c r="Z29861" s="5"/>
    </row>
    <row r="29862" spans="26:26" x14ac:dyDescent="0.2">
      <c r="Z29862" s="5"/>
    </row>
    <row r="29863" spans="26:26" x14ac:dyDescent="0.2">
      <c r="Z29863" s="5"/>
    </row>
    <row r="29864" spans="26:26" x14ac:dyDescent="0.2">
      <c r="Z29864" s="5"/>
    </row>
    <row r="29865" spans="26:26" x14ac:dyDescent="0.2">
      <c r="Z29865" s="5"/>
    </row>
    <row r="29866" spans="26:26" x14ac:dyDescent="0.2">
      <c r="Z29866" s="5"/>
    </row>
    <row r="29867" spans="26:26" x14ac:dyDescent="0.2">
      <c r="Z29867" s="5"/>
    </row>
    <row r="29868" spans="26:26" x14ac:dyDescent="0.2">
      <c r="Z29868" s="5"/>
    </row>
    <row r="29869" spans="26:26" x14ac:dyDescent="0.2">
      <c r="Z29869" s="5"/>
    </row>
    <row r="29870" spans="26:26" x14ac:dyDescent="0.2">
      <c r="Z29870" s="5"/>
    </row>
    <row r="29871" spans="26:26" x14ac:dyDescent="0.2">
      <c r="Z29871" s="5"/>
    </row>
    <row r="29872" spans="26:26" x14ac:dyDescent="0.2">
      <c r="Z29872" s="5"/>
    </row>
    <row r="29873" spans="26:26" x14ac:dyDescent="0.2">
      <c r="Z29873" s="5"/>
    </row>
    <row r="29874" spans="26:26" x14ac:dyDescent="0.2">
      <c r="Z29874" s="5"/>
    </row>
    <row r="29875" spans="26:26" x14ac:dyDescent="0.2">
      <c r="Z29875" s="5"/>
    </row>
    <row r="29876" spans="26:26" x14ac:dyDescent="0.2">
      <c r="Z29876" s="5"/>
    </row>
    <row r="29877" spans="26:26" x14ac:dyDescent="0.2">
      <c r="Z29877" s="5"/>
    </row>
    <row r="29878" spans="26:26" x14ac:dyDescent="0.2">
      <c r="Z29878" s="5"/>
    </row>
    <row r="29879" spans="26:26" x14ac:dyDescent="0.2">
      <c r="Z29879" s="5"/>
    </row>
    <row r="29880" spans="26:26" x14ac:dyDescent="0.2">
      <c r="Z29880" s="5"/>
    </row>
    <row r="29881" spans="26:26" x14ac:dyDescent="0.2">
      <c r="Z29881" s="5"/>
    </row>
    <row r="29882" spans="26:26" x14ac:dyDescent="0.2">
      <c r="Z29882" s="5"/>
    </row>
    <row r="29883" spans="26:26" x14ac:dyDescent="0.2">
      <c r="Z29883" s="5"/>
    </row>
    <row r="29884" spans="26:26" x14ac:dyDescent="0.2">
      <c r="Z29884" s="5"/>
    </row>
    <row r="29885" spans="26:26" x14ac:dyDescent="0.2">
      <c r="Z29885" s="5"/>
    </row>
    <row r="29886" spans="26:26" x14ac:dyDescent="0.2">
      <c r="Z29886" s="5"/>
    </row>
    <row r="29887" spans="26:26" x14ac:dyDescent="0.2">
      <c r="Z29887" s="5"/>
    </row>
    <row r="29888" spans="26:26" x14ac:dyDescent="0.2">
      <c r="Z29888" s="5"/>
    </row>
    <row r="29889" spans="26:26" x14ac:dyDescent="0.2">
      <c r="Z29889" s="5"/>
    </row>
    <row r="29890" spans="26:26" x14ac:dyDescent="0.2">
      <c r="Z29890" s="5"/>
    </row>
    <row r="29891" spans="26:26" x14ac:dyDescent="0.2">
      <c r="Z29891" s="5"/>
    </row>
    <row r="29892" spans="26:26" x14ac:dyDescent="0.2">
      <c r="Z29892" s="5"/>
    </row>
    <row r="29893" spans="26:26" x14ac:dyDescent="0.2">
      <c r="Z29893" s="5"/>
    </row>
    <row r="29894" spans="26:26" x14ac:dyDescent="0.2">
      <c r="Z29894" s="5"/>
    </row>
    <row r="29895" spans="26:26" x14ac:dyDescent="0.2">
      <c r="Z29895" s="5"/>
    </row>
    <row r="29896" spans="26:26" x14ac:dyDescent="0.2">
      <c r="Z29896" s="5"/>
    </row>
    <row r="29897" spans="26:26" x14ac:dyDescent="0.2">
      <c r="Z29897" s="5"/>
    </row>
    <row r="29898" spans="26:26" x14ac:dyDescent="0.2">
      <c r="Z29898" s="5"/>
    </row>
    <row r="29899" spans="26:26" x14ac:dyDescent="0.2">
      <c r="Z29899" s="5"/>
    </row>
    <row r="29900" spans="26:26" x14ac:dyDescent="0.2">
      <c r="Z29900" s="5"/>
    </row>
    <row r="29901" spans="26:26" x14ac:dyDescent="0.2">
      <c r="Z29901" s="5"/>
    </row>
    <row r="29902" spans="26:26" x14ac:dyDescent="0.2">
      <c r="Z29902" s="5"/>
    </row>
    <row r="29903" spans="26:26" x14ac:dyDescent="0.2">
      <c r="Z29903" s="5"/>
    </row>
    <row r="29904" spans="26:26" x14ac:dyDescent="0.2">
      <c r="Z29904" s="5"/>
    </row>
    <row r="29905" spans="26:26" x14ac:dyDescent="0.2">
      <c r="Z29905" s="5"/>
    </row>
    <row r="29906" spans="26:26" x14ac:dyDescent="0.2">
      <c r="Z29906" s="5"/>
    </row>
    <row r="29907" spans="26:26" x14ac:dyDescent="0.2">
      <c r="Z29907" s="5"/>
    </row>
    <row r="29908" spans="26:26" x14ac:dyDescent="0.2">
      <c r="Z29908" s="5"/>
    </row>
    <row r="29909" spans="26:26" x14ac:dyDescent="0.2">
      <c r="Z29909" s="5"/>
    </row>
    <row r="29910" spans="26:26" x14ac:dyDescent="0.2">
      <c r="Z29910" s="5"/>
    </row>
    <row r="29911" spans="26:26" x14ac:dyDescent="0.2">
      <c r="Z29911" s="5"/>
    </row>
    <row r="29912" spans="26:26" x14ac:dyDescent="0.2">
      <c r="Z29912" s="5"/>
    </row>
    <row r="29913" spans="26:26" x14ac:dyDescent="0.2">
      <c r="Z29913" s="5"/>
    </row>
    <row r="29914" spans="26:26" x14ac:dyDescent="0.2">
      <c r="Z29914" s="5"/>
    </row>
    <row r="29915" spans="26:26" x14ac:dyDescent="0.2">
      <c r="Z29915" s="5"/>
    </row>
    <row r="29916" spans="26:26" x14ac:dyDescent="0.2">
      <c r="Z29916" s="5"/>
    </row>
    <row r="29917" spans="26:26" x14ac:dyDescent="0.2">
      <c r="Z29917" s="5"/>
    </row>
    <row r="29918" spans="26:26" x14ac:dyDescent="0.2">
      <c r="Z29918" s="5"/>
    </row>
    <row r="29919" spans="26:26" x14ac:dyDescent="0.2">
      <c r="Z29919" s="5"/>
    </row>
    <row r="29920" spans="26:26" x14ac:dyDescent="0.2">
      <c r="Z29920" s="5"/>
    </row>
    <row r="29921" spans="26:26" x14ac:dyDescent="0.2">
      <c r="Z29921" s="5"/>
    </row>
    <row r="29922" spans="26:26" x14ac:dyDescent="0.2">
      <c r="Z29922" s="5"/>
    </row>
    <row r="29923" spans="26:26" x14ac:dyDescent="0.2">
      <c r="Z29923" s="5"/>
    </row>
    <row r="29924" spans="26:26" x14ac:dyDescent="0.2">
      <c r="Z29924" s="5"/>
    </row>
    <row r="29925" spans="26:26" x14ac:dyDescent="0.2">
      <c r="Z29925" s="5"/>
    </row>
    <row r="29926" spans="26:26" x14ac:dyDescent="0.2">
      <c r="Z29926" s="5"/>
    </row>
    <row r="29927" spans="26:26" x14ac:dyDescent="0.2">
      <c r="Z29927" s="5"/>
    </row>
    <row r="29928" spans="26:26" x14ac:dyDescent="0.2">
      <c r="Z29928" s="5"/>
    </row>
    <row r="29929" spans="26:26" x14ac:dyDescent="0.2">
      <c r="Z29929" s="5"/>
    </row>
    <row r="29930" spans="26:26" x14ac:dyDescent="0.2">
      <c r="Z29930" s="5"/>
    </row>
    <row r="29931" spans="26:26" x14ac:dyDescent="0.2">
      <c r="Z29931" s="5"/>
    </row>
    <row r="29932" spans="26:26" x14ac:dyDescent="0.2">
      <c r="Z29932" s="5"/>
    </row>
    <row r="29933" spans="26:26" x14ac:dyDescent="0.2">
      <c r="Z29933" s="5"/>
    </row>
    <row r="29934" spans="26:26" x14ac:dyDescent="0.2">
      <c r="Z29934" s="5"/>
    </row>
    <row r="29935" spans="26:26" x14ac:dyDescent="0.2">
      <c r="Z29935" s="5"/>
    </row>
    <row r="29936" spans="26:26" x14ac:dyDescent="0.2">
      <c r="Z29936" s="5"/>
    </row>
    <row r="29937" spans="26:26" x14ac:dyDescent="0.2">
      <c r="Z29937" s="5"/>
    </row>
    <row r="29938" spans="26:26" x14ac:dyDescent="0.2">
      <c r="Z29938" s="5"/>
    </row>
    <row r="29939" spans="26:26" x14ac:dyDescent="0.2">
      <c r="Z29939" s="5"/>
    </row>
    <row r="29940" spans="26:26" x14ac:dyDescent="0.2">
      <c r="Z29940" s="5"/>
    </row>
    <row r="29941" spans="26:26" x14ac:dyDescent="0.2">
      <c r="Z29941" s="5"/>
    </row>
    <row r="29942" spans="26:26" x14ac:dyDescent="0.2">
      <c r="Z29942" s="5"/>
    </row>
    <row r="29943" spans="26:26" x14ac:dyDescent="0.2">
      <c r="Z29943" s="5"/>
    </row>
    <row r="29944" spans="26:26" x14ac:dyDescent="0.2">
      <c r="Z29944" s="5"/>
    </row>
    <row r="29945" spans="26:26" x14ac:dyDescent="0.2">
      <c r="Z29945" s="5"/>
    </row>
    <row r="29946" spans="26:26" x14ac:dyDescent="0.2">
      <c r="Z29946" s="5"/>
    </row>
    <row r="29947" spans="26:26" x14ac:dyDescent="0.2">
      <c r="Z29947" s="5"/>
    </row>
    <row r="29948" spans="26:26" x14ac:dyDescent="0.2">
      <c r="Z29948" s="5"/>
    </row>
    <row r="29949" spans="26:26" x14ac:dyDescent="0.2">
      <c r="Z29949" s="5"/>
    </row>
    <row r="29950" spans="26:26" x14ac:dyDescent="0.2">
      <c r="Z29950" s="5"/>
    </row>
    <row r="29951" spans="26:26" x14ac:dyDescent="0.2">
      <c r="Z29951" s="5"/>
    </row>
    <row r="29952" spans="26:26" x14ac:dyDescent="0.2">
      <c r="Z29952" s="5"/>
    </row>
    <row r="29953" spans="26:26" x14ac:dyDescent="0.2">
      <c r="Z29953" s="5"/>
    </row>
    <row r="29954" spans="26:26" x14ac:dyDescent="0.2">
      <c r="Z29954" s="5"/>
    </row>
    <row r="29955" spans="26:26" x14ac:dyDescent="0.2">
      <c r="Z29955" s="5"/>
    </row>
    <row r="29956" spans="26:26" x14ac:dyDescent="0.2">
      <c r="Z29956" s="5"/>
    </row>
    <row r="29957" spans="26:26" x14ac:dyDescent="0.2">
      <c r="Z29957" s="5"/>
    </row>
    <row r="29958" spans="26:26" x14ac:dyDescent="0.2">
      <c r="Z29958" s="5"/>
    </row>
    <row r="29959" spans="26:26" x14ac:dyDescent="0.2">
      <c r="Z29959" s="5"/>
    </row>
    <row r="29960" spans="26:26" x14ac:dyDescent="0.2">
      <c r="Z29960" s="5"/>
    </row>
    <row r="29961" spans="26:26" x14ac:dyDescent="0.2">
      <c r="Z29961" s="5"/>
    </row>
    <row r="29962" spans="26:26" x14ac:dyDescent="0.2">
      <c r="Z29962" s="5"/>
    </row>
    <row r="29963" spans="26:26" x14ac:dyDescent="0.2">
      <c r="Z29963" s="5"/>
    </row>
    <row r="29964" spans="26:26" x14ac:dyDescent="0.2">
      <c r="Z29964" s="5"/>
    </row>
    <row r="29965" spans="26:26" x14ac:dyDescent="0.2">
      <c r="Z29965" s="5"/>
    </row>
    <row r="29966" spans="26:26" x14ac:dyDescent="0.2">
      <c r="Z29966" s="5"/>
    </row>
    <row r="29967" spans="26:26" x14ac:dyDescent="0.2">
      <c r="Z29967" s="5"/>
    </row>
    <row r="29968" spans="26:26" x14ac:dyDescent="0.2">
      <c r="Z29968" s="5"/>
    </row>
    <row r="29969" spans="26:26" x14ac:dyDescent="0.2">
      <c r="Z29969" s="5"/>
    </row>
    <row r="29970" spans="26:26" x14ac:dyDescent="0.2">
      <c r="Z29970" s="5"/>
    </row>
    <row r="29971" spans="26:26" x14ac:dyDescent="0.2">
      <c r="Z29971" s="5"/>
    </row>
    <row r="29972" spans="26:26" x14ac:dyDescent="0.2">
      <c r="Z29972" s="5"/>
    </row>
    <row r="29973" spans="26:26" x14ac:dyDescent="0.2">
      <c r="Z29973" s="5"/>
    </row>
    <row r="29974" spans="26:26" x14ac:dyDescent="0.2">
      <c r="Z29974" s="5"/>
    </row>
    <row r="29975" spans="26:26" x14ac:dyDescent="0.2">
      <c r="Z29975" s="5"/>
    </row>
    <row r="29976" spans="26:26" x14ac:dyDescent="0.2">
      <c r="Z29976" s="5"/>
    </row>
    <row r="29977" spans="26:26" x14ac:dyDescent="0.2">
      <c r="Z29977" s="5"/>
    </row>
    <row r="29978" spans="26:26" x14ac:dyDescent="0.2">
      <c r="Z29978" s="5"/>
    </row>
    <row r="29979" spans="26:26" x14ac:dyDescent="0.2">
      <c r="Z29979" s="5"/>
    </row>
    <row r="29980" spans="26:26" x14ac:dyDescent="0.2">
      <c r="Z29980" s="5"/>
    </row>
    <row r="29981" spans="26:26" x14ac:dyDescent="0.2">
      <c r="Z29981" s="5"/>
    </row>
    <row r="29982" spans="26:26" x14ac:dyDescent="0.2">
      <c r="Z29982" s="5"/>
    </row>
    <row r="29983" spans="26:26" x14ac:dyDescent="0.2">
      <c r="Z29983" s="5"/>
    </row>
    <row r="29984" spans="26:26" x14ac:dyDescent="0.2">
      <c r="Z29984" s="5"/>
    </row>
    <row r="29985" spans="26:26" x14ac:dyDescent="0.2">
      <c r="Z29985" s="5"/>
    </row>
    <row r="29986" spans="26:26" x14ac:dyDescent="0.2">
      <c r="Z29986" s="5"/>
    </row>
    <row r="29987" spans="26:26" x14ac:dyDescent="0.2">
      <c r="Z29987" s="5"/>
    </row>
    <row r="29988" spans="26:26" x14ac:dyDescent="0.2">
      <c r="Z29988" s="5"/>
    </row>
    <row r="29989" spans="26:26" x14ac:dyDescent="0.2">
      <c r="Z29989" s="5"/>
    </row>
    <row r="29990" spans="26:26" x14ac:dyDescent="0.2">
      <c r="Z29990" s="5"/>
    </row>
    <row r="29991" spans="26:26" x14ac:dyDescent="0.2">
      <c r="Z29991" s="5"/>
    </row>
    <row r="29992" spans="26:26" x14ac:dyDescent="0.2">
      <c r="Z29992" s="5"/>
    </row>
    <row r="29993" spans="26:26" x14ac:dyDescent="0.2">
      <c r="Z29993" s="5"/>
    </row>
    <row r="29994" spans="26:26" x14ac:dyDescent="0.2">
      <c r="Z29994" s="5"/>
    </row>
    <row r="29995" spans="26:26" x14ac:dyDescent="0.2">
      <c r="Z29995" s="5"/>
    </row>
    <row r="29996" spans="26:26" x14ac:dyDescent="0.2">
      <c r="Z29996" s="5"/>
    </row>
    <row r="29997" spans="26:26" x14ac:dyDescent="0.2">
      <c r="Z29997" s="5"/>
    </row>
    <row r="29998" spans="26:26" x14ac:dyDescent="0.2">
      <c r="Z29998" s="5"/>
    </row>
    <row r="29999" spans="26:26" x14ac:dyDescent="0.2">
      <c r="Z29999" s="5"/>
    </row>
    <row r="30000" spans="26:26" x14ac:dyDescent="0.2">
      <c r="Z30000" s="5"/>
    </row>
    <row r="30001" spans="26:26" x14ac:dyDescent="0.2">
      <c r="Z30001" s="5"/>
    </row>
    <row r="30002" spans="26:26" x14ac:dyDescent="0.2">
      <c r="Z30002" s="5"/>
    </row>
    <row r="30003" spans="26:26" x14ac:dyDescent="0.2">
      <c r="Z30003" s="5"/>
    </row>
    <row r="30004" spans="26:26" x14ac:dyDescent="0.2">
      <c r="Z30004" s="5"/>
    </row>
    <row r="30005" spans="26:26" x14ac:dyDescent="0.2">
      <c r="Z30005" s="5"/>
    </row>
    <row r="30006" spans="26:26" x14ac:dyDescent="0.2">
      <c r="Z30006" s="5"/>
    </row>
    <row r="30007" spans="26:26" x14ac:dyDescent="0.2">
      <c r="Z30007" s="5"/>
    </row>
    <row r="30008" spans="26:26" x14ac:dyDescent="0.2">
      <c r="Z30008" s="5"/>
    </row>
    <row r="30009" spans="26:26" x14ac:dyDescent="0.2">
      <c r="Z30009" s="5"/>
    </row>
    <row r="30010" spans="26:26" x14ac:dyDescent="0.2">
      <c r="Z30010" s="5"/>
    </row>
    <row r="30011" spans="26:26" x14ac:dyDescent="0.2">
      <c r="Z30011" s="5"/>
    </row>
    <row r="30012" spans="26:26" x14ac:dyDescent="0.2">
      <c r="Z30012" s="5"/>
    </row>
    <row r="30013" spans="26:26" x14ac:dyDescent="0.2">
      <c r="Z30013" s="5"/>
    </row>
    <row r="30014" spans="26:26" x14ac:dyDescent="0.2">
      <c r="Z30014" s="5"/>
    </row>
    <row r="30015" spans="26:26" x14ac:dyDescent="0.2">
      <c r="Z30015" s="5"/>
    </row>
    <row r="30016" spans="26:26" x14ac:dyDescent="0.2">
      <c r="Z30016" s="5"/>
    </row>
    <row r="30017" spans="26:26" x14ac:dyDescent="0.2">
      <c r="Z30017" s="5"/>
    </row>
    <row r="30018" spans="26:26" x14ac:dyDescent="0.2">
      <c r="Z30018" s="5"/>
    </row>
    <row r="30019" spans="26:26" x14ac:dyDescent="0.2">
      <c r="Z30019" s="5"/>
    </row>
    <row r="30020" spans="26:26" x14ac:dyDescent="0.2">
      <c r="Z30020" s="5"/>
    </row>
    <row r="30021" spans="26:26" x14ac:dyDescent="0.2">
      <c r="Z30021" s="5"/>
    </row>
    <row r="30022" spans="26:26" x14ac:dyDescent="0.2">
      <c r="Z30022" s="5"/>
    </row>
    <row r="30023" spans="26:26" x14ac:dyDescent="0.2">
      <c r="Z30023" s="5"/>
    </row>
    <row r="30024" spans="26:26" x14ac:dyDescent="0.2">
      <c r="Z30024" s="5"/>
    </row>
    <row r="30025" spans="26:26" x14ac:dyDescent="0.2">
      <c r="Z30025" s="5"/>
    </row>
    <row r="30026" spans="26:26" x14ac:dyDescent="0.2">
      <c r="Z30026" s="5"/>
    </row>
    <row r="30027" spans="26:26" x14ac:dyDescent="0.2">
      <c r="Z30027" s="5"/>
    </row>
    <row r="30028" spans="26:26" x14ac:dyDescent="0.2">
      <c r="Z30028" s="5"/>
    </row>
    <row r="30029" spans="26:26" x14ac:dyDescent="0.2">
      <c r="Z30029" s="5"/>
    </row>
    <row r="30030" spans="26:26" x14ac:dyDescent="0.2">
      <c r="Z30030" s="5"/>
    </row>
    <row r="30031" spans="26:26" x14ac:dyDescent="0.2">
      <c r="Z30031" s="5"/>
    </row>
    <row r="30032" spans="26:26" x14ac:dyDescent="0.2">
      <c r="Z30032" s="5"/>
    </row>
    <row r="30033" spans="26:26" x14ac:dyDescent="0.2">
      <c r="Z30033" s="5"/>
    </row>
    <row r="30034" spans="26:26" x14ac:dyDescent="0.2">
      <c r="Z30034" s="5"/>
    </row>
    <row r="30035" spans="26:26" x14ac:dyDescent="0.2">
      <c r="Z30035" s="5"/>
    </row>
    <row r="30036" spans="26:26" x14ac:dyDescent="0.2">
      <c r="Z30036" s="5"/>
    </row>
    <row r="30037" spans="26:26" x14ac:dyDescent="0.2">
      <c r="Z30037" s="5"/>
    </row>
    <row r="30038" spans="26:26" x14ac:dyDescent="0.2">
      <c r="Z30038" s="5"/>
    </row>
    <row r="30039" spans="26:26" x14ac:dyDescent="0.2">
      <c r="Z30039" s="5"/>
    </row>
    <row r="30040" spans="26:26" x14ac:dyDescent="0.2">
      <c r="Z30040" s="5"/>
    </row>
    <row r="30041" spans="26:26" x14ac:dyDescent="0.2">
      <c r="Z30041" s="5"/>
    </row>
    <row r="30042" spans="26:26" x14ac:dyDescent="0.2">
      <c r="Z30042" s="5"/>
    </row>
    <row r="30043" spans="26:26" x14ac:dyDescent="0.2">
      <c r="Z30043" s="5"/>
    </row>
    <row r="30044" spans="26:26" x14ac:dyDescent="0.2">
      <c r="Z30044" s="5"/>
    </row>
    <row r="30045" spans="26:26" x14ac:dyDescent="0.2">
      <c r="Z30045" s="5"/>
    </row>
    <row r="30046" spans="26:26" x14ac:dyDescent="0.2">
      <c r="Z30046" s="5"/>
    </row>
    <row r="30047" spans="26:26" x14ac:dyDescent="0.2">
      <c r="Z30047" s="5"/>
    </row>
    <row r="30048" spans="26:26" x14ac:dyDescent="0.2">
      <c r="Z30048" s="5"/>
    </row>
    <row r="30049" spans="26:26" x14ac:dyDescent="0.2">
      <c r="Z30049" s="5"/>
    </row>
    <row r="30050" spans="26:26" x14ac:dyDescent="0.2">
      <c r="Z30050" s="5"/>
    </row>
    <row r="30051" spans="26:26" x14ac:dyDescent="0.2">
      <c r="Z30051" s="5"/>
    </row>
    <row r="30052" spans="26:26" x14ac:dyDescent="0.2">
      <c r="Z30052" s="5"/>
    </row>
    <row r="30053" spans="26:26" x14ac:dyDescent="0.2">
      <c r="Z30053" s="5"/>
    </row>
    <row r="30054" spans="26:26" x14ac:dyDescent="0.2">
      <c r="Z30054" s="5"/>
    </row>
    <row r="30055" spans="26:26" x14ac:dyDescent="0.2">
      <c r="Z30055" s="5"/>
    </row>
    <row r="30056" spans="26:26" x14ac:dyDescent="0.2">
      <c r="Z30056" s="5"/>
    </row>
    <row r="30057" spans="26:26" x14ac:dyDescent="0.2">
      <c r="Z30057" s="5"/>
    </row>
    <row r="30058" spans="26:26" x14ac:dyDescent="0.2">
      <c r="Z30058" s="5"/>
    </row>
    <row r="30059" spans="26:26" x14ac:dyDescent="0.2">
      <c r="Z30059" s="5"/>
    </row>
    <row r="30060" spans="26:26" x14ac:dyDescent="0.2">
      <c r="Z30060" s="5"/>
    </row>
    <row r="30061" spans="26:26" x14ac:dyDescent="0.2">
      <c r="Z30061" s="5"/>
    </row>
    <row r="30062" spans="26:26" x14ac:dyDescent="0.2">
      <c r="Z30062" s="5"/>
    </row>
    <row r="30063" spans="26:26" x14ac:dyDescent="0.2">
      <c r="Z30063" s="5"/>
    </row>
    <row r="30064" spans="26:26" x14ac:dyDescent="0.2">
      <c r="Z30064" s="5"/>
    </row>
    <row r="30065" spans="26:26" x14ac:dyDescent="0.2">
      <c r="Z30065" s="5"/>
    </row>
    <row r="30066" spans="26:26" x14ac:dyDescent="0.2">
      <c r="Z30066" s="5"/>
    </row>
    <row r="30067" spans="26:26" x14ac:dyDescent="0.2">
      <c r="Z30067" s="5"/>
    </row>
    <row r="30068" spans="26:26" x14ac:dyDescent="0.2">
      <c r="Z30068" s="5"/>
    </row>
    <row r="30069" spans="26:26" x14ac:dyDescent="0.2">
      <c r="Z30069" s="5"/>
    </row>
    <row r="30070" spans="26:26" x14ac:dyDescent="0.2">
      <c r="Z30070" s="5"/>
    </row>
    <row r="30071" spans="26:26" x14ac:dyDescent="0.2">
      <c r="Z30071" s="5"/>
    </row>
    <row r="30072" spans="26:26" x14ac:dyDescent="0.2">
      <c r="Z30072" s="5"/>
    </row>
    <row r="30073" spans="26:26" x14ac:dyDescent="0.2">
      <c r="Z30073" s="5"/>
    </row>
    <row r="30074" spans="26:26" x14ac:dyDescent="0.2">
      <c r="Z30074" s="5"/>
    </row>
    <row r="30075" spans="26:26" x14ac:dyDescent="0.2">
      <c r="Z30075" s="5"/>
    </row>
    <row r="30076" spans="26:26" x14ac:dyDescent="0.2">
      <c r="Z30076" s="5"/>
    </row>
    <row r="30077" spans="26:26" x14ac:dyDescent="0.2">
      <c r="Z30077" s="5"/>
    </row>
    <row r="30078" spans="26:26" x14ac:dyDescent="0.2">
      <c r="Z30078" s="5"/>
    </row>
    <row r="30079" spans="26:26" x14ac:dyDescent="0.2">
      <c r="Z30079" s="5"/>
    </row>
    <row r="30080" spans="26:26" x14ac:dyDescent="0.2">
      <c r="Z30080" s="5"/>
    </row>
    <row r="30081" spans="26:26" x14ac:dyDescent="0.2">
      <c r="Z30081" s="5"/>
    </row>
    <row r="30082" spans="26:26" x14ac:dyDescent="0.2">
      <c r="Z30082" s="5"/>
    </row>
    <row r="30083" spans="26:26" x14ac:dyDescent="0.2">
      <c r="Z30083" s="5"/>
    </row>
    <row r="30084" spans="26:26" x14ac:dyDescent="0.2">
      <c r="Z30084" s="5"/>
    </row>
    <row r="30085" spans="26:26" x14ac:dyDescent="0.2">
      <c r="Z30085" s="5"/>
    </row>
    <row r="30086" spans="26:26" x14ac:dyDescent="0.2">
      <c r="Z30086" s="5"/>
    </row>
    <row r="30087" spans="26:26" x14ac:dyDescent="0.2">
      <c r="Z30087" s="5"/>
    </row>
    <row r="30088" spans="26:26" x14ac:dyDescent="0.2">
      <c r="Z30088" s="5"/>
    </row>
    <row r="30089" spans="26:26" x14ac:dyDescent="0.2">
      <c r="Z30089" s="5"/>
    </row>
    <row r="30090" spans="26:26" x14ac:dyDescent="0.2">
      <c r="Z30090" s="5"/>
    </row>
    <row r="30091" spans="26:26" x14ac:dyDescent="0.2">
      <c r="Z30091" s="5"/>
    </row>
    <row r="30092" spans="26:26" x14ac:dyDescent="0.2">
      <c r="Z30092" s="5"/>
    </row>
    <row r="30093" spans="26:26" x14ac:dyDescent="0.2">
      <c r="Z30093" s="5"/>
    </row>
    <row r="30094" spans="26:26" x14ac:dyDescent="0.2">
      <c r="Z30094" s="5"/>
    </row>
    <row r="30095" spans="26:26" x14ac:dyDescent="0.2">
      <c r="Z30095" s="5"/>
    </row>
    <row r="30096" spans="26:26" x14ac:dyDescent="0.2">
      <c r="Z30096" s="5"/>
    </row>
    <row r="30097" spans="26:26" x14ac:dyDescent="0.2">
      <c r="Z30097" s="5"/>
    </row>
    <row r="30098" spans="26:26" x14ac:dyDescent="0.2">
      <c r="Z30098" s="5"/>
    </row>
    <row r="30099" spans="26:26" x14ac:dyDescent="0.2">
      <c r="Z30099" s="5"/>
    </row>
    <row r="30100" spans="26:26" x14ac:dyDescent="0.2">
      <c r="Z30100" s="5"/>
    </row>
    <row r="30101" spans="26:26" x14ac:dyDescent="0.2">
      <c r="Z30101" s="5"/>
    </row>
    <row r="30102" spans="26:26" x14ac:dyDescent="0.2">
      <c r="Z30102" s="5"/>
    </row>
    <row r="30103" spans="26:26" x14ac:dyDescent="0.2">
      <c r="Z30103" s="5"/>
    </row>
    <row r="30104" spans="26:26" x14ac:dyDescent="0.2">
      <c r="Z30104" s="5"/>
    </row>
    <row r="30105" spans="26:26" x14ac:dyDescent="0.2">
      <c r="Z30105" s="5"/>
    </row>
    <row r="30106" spans="26:26" x14ac:dyDescent="0.2">
      <c r="Z30106" s="5"/>
    </row>
    <row r="30107" spans="26:26" x14ac:dyDescent="0.2">
      <c r="Z30107" s="5"/>
    </row>
    <row r="30108" spans="26:26" x14ac:dyDescent="0.2">
      <c r="Z30108" s="5"/>
    </row>
    <row r="30109" spans="26:26" x14ac:dyDescent="0.2">
      <c r="Z30109" s="5"/>
    </row>
    <row r="30110" spans="26:26" x14ac:dyDescent="0.2">
      <c r="Z30110" s="5"/>
    </row>
    <row r="30111" spans="26:26" x14ac:dyDescent="0.2">
      <c r="Z30111" s="5"/>
    </row>
    <row r="30112" spans="26:26" x14ac:dyDescent="0.2">
      <c r="Z30112" s="5"/>
    </row>
    <row r="30113" spans="26:26" x14ac:dyDescent="0.2">
      <c r="Z30113" s="5"/>
    </row>
    <row r="30114" spans="26:26" x14ac:dyDescent="0.2">
      <c r="Z30114" s="5"/>
    </row>
    <row r="30115" spans="26:26" x14ac:dyDescent="0.2">
      <c r="Z30115" s="5"/>
    </row>
    <row r="30116" spans="26:26" x14ac:dyDescent="0.2">
      <c r="Z30116" s="5"/>
    </row>
    <row r="30117" spans="26:26" x14ac:dyDescent="0.2">
      <c r="Z30117" s="5"/>
    </row>
    <row r="30118" spans="26:26" x14ac:dyDescent="0.2">
      <c r="Z30118" s="5"/>
    </row>
    <row r="30119" spans="26:26" x14ac:dyDescent="0.2">
      <c r="Z30119" s="5"/>
    </row>
    <row r="30120" spans="26:26" x14ac:dyDescent="0.2">
      <c r="Z30120" s="5"/>
    </row>
    <row r="30121" spans="26:26" x14ac:dyDescent="0.2">
      <c r="Z30121" s="5"/>
    </row>
    <row r="30122" spans="26:26" x14ac:dyDescent="0.2">
      <c r="Z30122" s="5"/>
    </row>
    <row r="30123" spans="26:26" x14ac:dyDescent="0.2">
      <c r="Z30123" s="5"/>
    </row>
    <row r="30124" spans="26:26" x14ac:dyDescent="0.2">
      <c r="Z30124" s="5"/>
    </row>
    <row r="30125" spans="26:26" x14ac:dyDescent="0.2">
      <c r="Z30125" s="5"/>
    </row>
    <row r="30126" spans="26:26" x14ac:dyDescent="0.2">
      <c r="Z30126" s="5"/>
    </row>
    <row r="30127" spans="26:26" x14ac:dyDescent="0.2">
      <c r="Z30127" s="5"/>
    </row>
    <row r="30128" spans="26:26" x14ac:dyDescent="0.2">
      <c r="Z30128" s="5"/>
    </row>
    <row r="30129" spans="26:26" x14ac:dyDescent="0.2">
      <c r="Z30129" s="5"/>
    </row>
    <row r="30130" spans="26:26" x14ac:dyDescent="0.2">
      <c r="Z30130" s="5"/>
    </row>
    <row r="30131" spans="26:26" x14ac:dyDescent="0.2">
      <c r="Z30131" s="5"/>
    </row>
    <row r="30132" spans="26:26" x14ac:dyDescent="0.2">
      <c r="Z30132" s="5"/>
    </row>
    <row r="30133" spans="26:26" x14ac:dyDescent="0.2">
      <c r="Z30133" s="5"/>
    </row>
    <row r="30134" spans="26:26" x14ac:dyDescent="0.2">
      <c r="Z30134" s="5"/>
    </row>
    <row r="30135" spans="26:26" x14ac:dyDescent="0.2">
      <c r="Z30135" s="5"/>
    </row>
    <row r="30136" spans="26:26" x14ac:dyDescent="0.2">
      <c r="Z30136" s="5"/>
    </row>
    <row r="30137" spans="26:26" x14ac:dyDescent="0.2">
      <c r="Z30137" s="5"/>
    </row>
    <row r="30138" spans="26:26" x14ac:dyDescent="0.2">
      <c r="Z30138" s="5"/>
    </row>
    <row r="30139" spans="26:26" x14ac:dyDescent="0.2">
      <c r="Z30139" s="5"/>
    </row>
    <row r="30140" spans="26:26" x14ac:dyDescent="0.2">
      <c r="Z30140" s="5"/>
    </row>
    <row r="30141" spans="26:26" x14ac:dyDescent="0.2">
      <c r="Z30141" s="5"/>
    </row>
    <row r="30142" spans="26:26" x14ac:dyDescent="0.2">
      <c r="Z30142" s="5"/>
    </row>
    <row r="30143" spans="26:26" x14ac:dyDescent="0.2">
      <c r="Z30143" s="5"/>
    </row>
    <row r="30144" spans="26:26" x14ac:dyDescent="0.2">
      <c r="Z30144" s="5"/>
    </row>
    <row r="30145" spans="26:26" x14ac:dyDescent="0.2">
      <c r="Z30145" s="5"/>
    </row>
    <row r="30146" spans="26:26" x14ac:dyDescent="0.2">
      <c r="Z30146" s="5"/>
    </row>
    <row r="30147" spans="26:26" x14ac:dyDescent="0.2">
      <c r="Z30147" s="5"/>
    </row>
    <row r="30148" spans="26:26" x14ac:dyDescent="0.2">
      <c r="Z30148" s="5"/>
    </row>
    <row r="30149" spans="26:26" x14ac:dyDescent="0.2">
      <c r="Z30149" s="5"/>
    </row>
    <row r="30150" spans="26:26" x14ac:dyDescent="0.2">
      <c r="Z30150" s="5"/>
    </row>
    <row r="30151" spans="26:26" x14ac:dyDescent="0.2">
      <c r="Z30151" s="5"/>
    </row>
    <row r="30152" spans="26:26" x14ac:dyDescent="0.2">
      <c r="Z30152" s="5"/>
    </row>
    <row r="30153" spans="26:26" x14ac:dyDescent="0.2">
      <c r="Z30153" s="5"/>
    </row>
    <row r="30154" spans="26:26" x14ac:dyDescent="0.2">
      <c r="Z30154" s="5"/>
    </row>
    <row r="30155" spans="26:26" x14ac:dyDescent="0.2">
      <c r="Z30155" s="5"/>
    </row>
    <row r="30156" spans="26:26" x14ac:dyDescent="0.2">
      <c r="Z30156" s="5"/>
    </row>
    <row r="30157" spans="26:26" x14ac:dyDescent="0.2">
      <c r="Z30157" s="5"/>
    </row>
    <row r="30158" spans="26:26" x14ac:dyDescent="0.2">
      <c r="Z30158" s="5"/>
    </row>
    <row r="30159" spans="26:26" x14ac:dyDescent="0.2">
      <c r="Z30159" s="5"/>
    </row>
    <row r="30160" spans="26:26" x14ac:dyDescent="0.2">
      <c r="Z30160" s="5"/>
    </row>
    <row r="30161" spans="26:26" x14ac:dyDescent="0.2">
      <c r="Z30161" s="5"/>
    </row>
    <row r="30162" spans="26:26" x14ac:dyDescent="0.2">
      <c r="Z30162" s="5"/>
    </row>
    <row r="30163" spans="26:26" x14ac:dyDescent="0.2">
      <c r="Z30163" s="5"/>
    </row>
    <row r="30164" spans="26:26" x14ac:dyDescent="0.2">
      <c r="Z30164" s="5"/>
    </row>
    <row r="30165" spans="26:26" x14ac:dyDescent="0.2">
      <c r="Z30165" s="5"/>
    </row>
    <row r="30166" spans="26:26" x14ac:dyDescent="0.2">
      <c r="Z30166" s="5"/>
    </row>
    <row r="30167" spans="26:26" x14ac:dyDescent="0.2">
      <c r="Z30167" s="5"/>
    </row>
    <row r="30168" spans="26:26" x14ac:dyDescent="0.2">
      <c r="Z30168" s="5"/>
    </row>
    <row r="30169" spans="26:26" x14ac:dyDescent="0.2">
      <c r="Z30169" s="5"/>
    </row>
    <row r="30170" spans="26:26" x14ac:dyDescent="0.2">
      <c r="Z30170" s="5"/>
    </row>
    <row r="30171" spans="26:26" x14ac:dyDescent="0.2">
      <c r="Z30171" s="5"/>
    </row>
    <row r="30172" spans="26:26" x14ac:dyDescent="0.2">
      <c r="Z30172" s="5"/>
    </row>
    <row r="30173" spans="26:26" x14ac:dyDescent="0.2">
      <c r="Z30173" s="5"/>
    </row>
    <row r="30174" spans="26:26" x14ac:dyDescent="0.2">
      <c r="Z30174" s="5"/>
    </row>
    <row r="30175" spans="26:26" x14ac:dyDescent="0.2">
      <c r="Z30175" s="5"/>
    </row>
    <row r="30176" spans="26:26" x14ac:dyDescent="0.2">
      <c r="Z30176" s="5"/>
    </row>
    <row r="30177" spans="26:26" x14ac:dyDescent="0.2">
      <c r="Z30177" s="5"/>
    </row>
    <row r="30178" spans="26:26" x14ac:dyDescent="0.2">
      <c r="Z30178" s="5"/>
    </row>
    <row r="30179" spans="26:26" x14ac:dyDescent="0.2">
      <c r="Z30179" s="5"/>
    </row>
    <row r="30180" spans="26:26" x14ac:dyDescent="0.2">
      <c r="Z30180" s="5"/>
    </row>
    <row r="30181" spans="26:26" x14ac:dyDescent="0.2">
      <c r="Z30181" s="5"/>
    </row>
    <row r="30182" spans="26:26" x14ac:dyDescent="0.2">
      <c r="Z30182" s="5"/>
    </row>
    <row r="30183" spans="26:26" x14ac:dyDescent="0.2">
      <c r="Z30183" s="5"/>
    </row>
    <row r="30184" spans="26:26" x14ac:dyDescent="0.2">
      <c r="Z30184" s="5"/>
    </row>
    <row r="30185" spans="26:26" x14ac:dyDescent="0.2">
      <c r="Z30185" s="5"/>
    </row>
    <row r="30186" spans="26:26" x14ac:dyDescent="0.2">
      <c r="Z30186" s="5"/>
    </row>
    <row r="30187" spans="26:26" x14ac:dyDescent="0.2">
      <c r="Z30187" s="5"/>
    </row>
    <row r="30188" spans="26:26" x14ac:dyDescent="0.2">
      <c r="Z30188" s="5"/>
    </row>
    <row r="30189" spans="26:26" x14ac:dyDescent="0.2">
      <c r="Z30189" s="5"/>
    </row>
    <row r="30190" spans="26:26" x14ac:dyDescent="0.2">
      <c r="Z30190" s="5"/>
    </row>
    <row r="30191" spans="26:26" x14ac:dyDescent="0.2">
      <c r="Z30191" s="5"/>
    </row>
    <row r="30192" spans="26:26" x14ac:dyDescent="0.2">
      <c r="Z30192" s="5"/>
    </row>
    <row r="30193" spans="26:26" x14ac:dyDescent="0.2">
      <c r="Z30193" s="5"/>
    </row>
    <row r="30194" spans="26:26" x14ac:dyDescent="0.2">
      <c r="Z30194" s="5"/>
    </row>
    <row r="30195" spans="26:26" x14ac:dyDescent="0.2">
      <c r="Z30195" s="5"/>
    </row>
    <row r="30196" spans="26:26" x14ac:dyDescent="0.2">
      <c r="Z30196" s="5"/>
    </row>
    <row r="30197" spans="26:26" x14ac:dyDescent="0.2">
      <c r="Z30197" s="5"/>
    </row>
    <row r="30198" spans="26:26" x14ac:dyDescent="0.2">
      <c r="Z30198" s="5"/>
    </row>
    <row r="30199" spans="26:26" x14ac:dyDescent="0.2">
      <c r="Z30199" s="5"/>
    </row>
    <row r="30200" spans="26:26" x14ac:dyDescent="0.2">
      <c r="Z30200" s="5"/>
    </row>
    <row r="30201" spans="26:26" x14ac:dyDescent="0.2">
      <c r="Z30201" s="5"/>
    </row>
    <row r="30202" spans="26:26" x14ac:dyDescent="0.2">
      <c r="Z30202" s="5"/>
    </row>
    <row r="30203" spans="26:26" x14ac:dyDescent="0.2">
      <c r="Z30203" s="5"/>
    </row>
    <row r="30204" spans="26:26" x14ac:dyDescent="0.2">
      <c r="Z30204" s="5"/>
    </row>
    <row r="30205" spans="26:26" x14ac:dyDescent="0.2">
      <c r="Z30205" s="5"/>
    </row>
    <row r="30206" spans="26:26" x14ac:dyDescent="0.2">
      <c r="Z30206" s="5"/>
    </row>
    <row r="30207" spans="26:26" x14ac:dyDescent="0.2">
      <c r="Z30207" s="5"/>
    </row>
    <row r="30208" spans="26:26" x14ac:dyDescent="0.2">
      <c r="Z30208" s="5"/>
    </row>
    <row r="30209" spans="26:26" x14ac:dyDescent="0.2">
      <c r="Z30209" s="5"/>
    </row>
    <row r="30210" spans="26:26" x14ac:dyDescent="0.2">
      <c r="Z30210" s="5"/>
    </row>
    <row r="30211" spans="26:26" x14ac:dyDescent="0.2">
      <c r="Z30211" s="5"/>
    </row>
    <row r="30212" spans="26:26" x14ac:dyDescent="0.2">
      <c r="Z30212" s="5"/>
    </row>
    <row r="30213" spans="26:26" x14ac:dyDescent="0.2">
      <c r="Z30213" s="5"/>
    </row>
    <row r="30214" spans="26:26" x14ac:dyDescent="0.2">
      <c r="Z30214" s="5"/>
    </row>
    <row r="30215" spans="26:26" x14ac:dyDescent="0.2">
      <c r="Z30215" s="5"/>
    </row>
    <row r="30216" spans="26:26" x14ac:dyDescent="0.2">
      <c r="Z30216" s="5"/>
    </row>
    <row r="30217" spans="26:26" x14ac:dyDescent="0.2">
      <c r="Z30217" s="5"/>
    </row>
    <row r="30218" spans="26:26" x14ac:dyDescent="0.2">
      <c r="Z30218" s="5"/>
    </row>
    <row r="30219" spans="26:26" x14ac:dyDescent="0.2">
      <c r="Z30219" s="5"/>
    </row>
    <row r="30220" spans="26:26" x14ac:dyDescent="0.2">
      <c r="Z30220" s="5"/>
    </row>
    <row r="30221" spans="26:26" x14ac:dyDescent="0.2">
      <c r="Z30221" s="5"/>
    </row>
    <row r="30222" spans="26:26" x14ac:dyDescent="0.2">
      <c r="Z30222" s="5"/>
    </row>
    <row r="30223" spans="26:26" x14ac:dyDescent="0.2">
      <c r="Z30223" s="5"/>
    </row>
    <row r="30224" spans="26:26" x14ac:dyDescent="0.2">
      <c r="Z30224" s="5"/>
    </row>
    <row r="30225" spans="26:26" x14ac:dyDescent="0.2">
      <c r="Z30225" s="5"/>
    </row>
    <row r="30226" spans="26:26" x14ac:dyDescent="0.2">
      <c r="Z30226" s="5"/>
    </row>
    <row r="30227" spans="26:26" x14ac:dyDescent="0.2">
      <c r="Z30227" s="5"/>
    </row>
    <row r="30228" spans="26:26" x14ac:dyDescent="0.2">
      <c r="Z30228" s="5"/>
    </row>
    <row r="30229" spans="26:26" x14ac:dyDescent="0.2">
      <c r="Z30229" s="5"/>
    </row>
    <row r="30230" spans="26:26" x14ac:dyDescent="0.2">
      <c r="Z30230" s="5"/>
    </row>
    <row r="30231" spans="26:26" x14ac:dyDescent="0.2">
      <c r="Z30231" s="5"/>
    </row>
    <row r="30232" spans="26:26" x14ac:dyDescent="0.2">
      <c r="Z30232" s="5"/>
    </row>
    <row r="30233" spans="26:26" x14ac:dyDescent="0.2">
      <c r="Z30233" s="5"/>
    </row>
    <row r="30234" spans="26:26" x14ac:dyDescent="0.2">
      <c r="Z30234" s="5"/>
    </row>
    <row r="30235" spans="26:26" x14ac:dyDescent="0.2">
      <c r="Z30235" s="5"/>
    </row>
    <row r="30236" spans="26:26" x14ac:dyDescent="0.2">
      <c r="Z30236" s="5"/>
    </row>
    <row r="30237" spans="26:26" x14ac:dyDescent="0.2">
      <c r="Z30237" s="5"/>
    </row>
    <row r="30238" spans="26:26" x14ac:dyDescent="0.2">
      <c r="Z30238" s="5"/>
    </row>
    <row r="30239" spans="26:26" x14ac:dyDescent="0.2">
      <c r="Z30239" s="5"/>
    </row>
    <row r="30240" spans="26:26" x14ac:dyDescent="0.2">
      <c r="Z30240" s="5"/>
    </row>
    <row r="30241" spans="26:26" x14ac:dyDescent="0.2">
      <c r="Z30241" s="5"/>
    </row>
    <row r="30242" spans="26:26" x14ac:dyDescent="0.2">
      <c r="Z30242" s="5"/>
    </row>
    <row r="30243" spans="26:26" x14ac:dyDescent="0.2">
      <c r="Z30243" s="5"/>
    </row>
    <row r="30244" spans="26:26" x14ac:dyDescent="0.2">
      <c r="Z30244" s="5"/>
    </row>
    <row r="30245" spans="26:26" x14ac:dyDescent="0.2">
      <c r="Z30245" s="5"/>
    </row>
    <row r="30246" spans="26:26" x14ac:dyDescent="0.2">
      <c r="Z30246" s="5"/>
    </row>
    <row r="30247" spans="26:26" x14ac:dyDescent="0.2">
      <c r="Z30247" s="5"/>
    </row>
    <row r="30248" spans="26:26" x14ac:dyDescent="0.2">
      <c r="Z30248" s="5"/>
    </row>
    <row r="30249" spans="26:26" x14ac:dyDescent="0.2">
      <c r="Z30249" s="5"/>
    </row>
    <row r="30250" spans="26:26" x14ac:dyDescent="0.2">
      <c r="Z30250" s="5"/>
    </row>
    <row r="30251" spans="26:26" x14ac:dyDescent="0.2">
      <c r="Z30251" s="5"/>
    </row>
    <row r="30252" spans="26:26" x14ac:dyDescent="0.2">
      <c r="Z30252" s="5"/>
    </row>
    <row r="30253" spans="26:26" x14ac:dyDescent="0.2">
      <c r="Z30253" s="5"/>
    </row>
    <row r="30254" spans="26:26" x14ac:dyDescent="0.2">
      <c r="Z30254" s="5"/>
    </row>
    <row r="30255" spans="26:26" x14ac:dyDescent="0.2">
      <c r="Z30255" s="5"/>
    </row>
    <row r="30256" spans="26:26" x14ac:dyDescent="0.2">
      <c r="Z30256" s="5"/>
    </row>
    <row r="30257" spans="26:26" x14ac:dyDescent="0.2">
      <c r="Z30257" s="5"/>
    </row>
    <row r="30258" spans="26:26" x14ac:dyDescent="0.2">
      <c r="Z30258" s="5"/>
    </row>
    <row r="30259" spans="26:26" x14ac:dyDescent="0.2">
      <c r="Z30259" s="5"/>
    </row>
    <row r="30260" spans="26:26" x14ac:dyDescent="0.2">
      <c r="Z30260" s="5"/>
    </row>
    <row r="30261" spans="26:26" x14ac:dyDescent="0.2">
      <c r="Z30261" s="5"/>
    </row>
    <row r="30262" spans="26:26" x14ac:dyDescent="0.2">
      <c r="Z30262" s="5"/>
    </row>
    <row r="30263" spans="26:26" x14ac:dyDescent="0.2">
      <c r="Z30263" s="5"/>
    </row>
    <row r="30264" spans="26:26" x14ac:dyDescent="0.2">
      <c r="Z30264" s="5"/>
    </row>
    <row r="30265" spans="26:26" x14ac:dyDescent="0.2">
      <c r="Z30265" s="5"/>
    </row>
    <row r="30266" spans="26:26" x14ac:dyDescent="0.2">
      <c r="Z30266" s="5"/>
    </row>
    <row r="30267" spans="26:26" x14ac:dyDescent="0.2">
      <c r="Z30267" s="5"/>
    </row>
    <row r="30268" spans="26:26" x14ac:dyDescent="0.2">
      <c r="Z30268" s="5"/>
    </row>
    <row r="30269" spans="26:26" x14ac:dyDescent="0.2">
      <c r="Z30269" s="5"/>
    </row>
    <row r="30270" spans="26:26" x14ac:dyDescent="0.2">
      <c r="Z30270" s="5"/>
    </row>
    <row r="30271" spans="26:26" x14ac:dyDescent="0.2">
      <c r="Z30271" s="5"/>
    </row>
    <row r="30272" spans="26:26" x14ac:dyDescent="0.2">
      <c r="Z30272" s="5"/>
    </row>
    <row r="30273" spans="26:26" x14ac:dyDescent="0.2">
      <c r="Z30273" s="5"/>
    </row>
    <row r="30274" spans="26:26" x14ac:dyDescent="0.2">
      <c r="Z30274" s="5"/>
    </row>
    <row r="30275" spans="26:26" x14ac:dyDescent="0.2">
      <c r="Z30275" s="5"/>
    </row>
    <row r="30276" spans="26:26" x14ac:dyDescent="0.2">
      <c r="Z30276" s="5"/>
    </row>
    <row r="30277" spans="26:26" x14ac:dyDescent="0.2">
      <c r="Z30277" s="5"/>
    </row>
    <row r="30278" spans="26:26" x14ac:dyDescent="0.2">
      <c r="Z30278" s="5"/>
    </row>
    <row r="30279" spans="26:26" x14ac:dyDescent="0.2">
      <c r="Z30279" s="5"/>
    </row>
    <row r="30280" spans="26:26" x14ac:dyDescent="0.2">
      <c r="Z30280" s="5"/>
    </row>
    <row r="30281" spans="26:26" x14ac:dyDescent="0.2">
      <c r="Z30281" s="5"/>
    </row>
    <row r="30282" spans="26:26" x14ac:dyDescent="0.2">
      <c r="Z30282" s="5"/>
    </row>
    <row r="30283" spans="26:26" x14ac:dyDescent="0.2">
      <c r="Z30283" s="5"/>
    </row>
    <row r="30284" spans="26:26" x14ac:dyDescent="0.2">
      <c r="Z30284" s="5"/>
    </row>
    <row r="30285" spans="26:26" x14ac:dyDescent="0.2">
      <c r="Z30285" s="5"/>
    </row>
    <row r="30286" spans="26:26" x14ac:dyDescent="0.2">
      <c r="Z30286" s="5"/>
    </row>
    <row r="30287" spans="26:26" x14ac:dyDescent="0.2">
      <c r="Z30287" s="5"/>
    </row>
    <row r="30288" spans="26:26" x14ac:dyDescent="0.2">
      <c r="Z30288" s="5"/>
    </row>
    <row r="30289" spans="26:26" x14ac:dyDescent="0.2">
      <c r="Z30289" s="5"/>
    </row>
    <row r="30290" spans="26:26" x14ac:dyDescent="0.2">
      <c r="Z30290" s="5"/>
    </row>
    <row r="30291" spans="26:26" x14ac:dyDescent="0.2">
      <c r="Z30291" s="5"/>
    </row>
    <row r="30292" spans="26:26" x14ac:dyDescent="0.2">
      <c r="Z30292" s="5"/>
    </row>
    <row r="30293" spans="26:26" x14ac:dyDescent="0.2">
      <c r="Z30293" s="5"/>
    </row>
    <row r="30294" spans="26:26" x14ac:dyDescent="0.2">
      <c r="Z30294" s="5"/>
    </row>
    <row r="30295" spans="26:26" x14ac:dyDescent="0.2">
      <c r="Z30295" s="5"/>
    </row>
    <row r="30296" spans="26:26" x14ac:dyDescent="0.2">
      <c r="Z30296" s="5"/>
    </row>
    <row r="30297" spans="26:26" x14ac:dyDescent="0.2">
      <c r="Z30297" s="5"/>
    </row>
    <row r="30298" spans="26:26" x14ac:dyDescent="0.2">
      <c r="Z30298" s="5"/>
    </row>
    <row r="30299" spans="26:26" x14ac:dyDescent="0.2">
      <c r="Z30299" s="5"/>
    </row>
    <row r="30300" spans="26:26" x14ac:dyDescent="0.2">
      <c r="Z30300" s="5"/>
    </row>
    <row r="30301" spans="26:26" x14ac:dyDescent="0.2">
      <c r="Z30301" s="5"/>
    </row>
    <row r="30302" spans="26:26" x14ac:dyDescent="0.2">
      <c r="Z30302" s="5"/>
    </row>
    <row r="30303" spans="26:26" x14ac:dyDescent="0.2">
      <c r="Z30303" s="5"/>
    </row>
    <row r="30304" spans="26:26" x14ac:dyDescent="0.2">
      <c r="Z30304" s="5"/>
    </row>
    <row r="30305" spans="26:26" x14ac:dyDescent="0.2">
      <c r="Z30305" s="5"/>
    </row>
    <row r="30306" spans="26:26" x14ac:dyDescent="0.2">
      <c r="Z30306" s="5"/>
    </row>
    <row r="30307" spans="26:26" x14ac:dyDescent="0.2">
      <c r="Z30307" s="5"/>
    </row>
    <row r="30308" spans="26:26" x14ac:dyDescent="0.2">
      <c r="Z30308" s="5"/>
    </row>
    <row r="30309" spans="26:26" x14ac:dyDescent="0.2">
      <c r="Z30309" s="5"/>
    </row>
    <row r="30310" spans="26:26" x14ac:dyDescent="0.2">
      <c r="Z30310" s="5"/>
    </row>
    <row r="30311" spans="26:26" x14ac:dyDescent="0.2">
      <c r="Z30311" s="5"/>
    </row>
    <row r="30312" spans="26:26" x14ac:dyDescent="0.2">
      <c r="Z30312" s="5"/>
    </row>
    <row r="30313" spans="26:26" x14ac:dyDescent="0.2">
      <c r="Z30313" s="5"/>
    </row>
    <row r="30314" spans="26:26" x14ac:dyDescent="0.2">
      <c r="Z30314" s="5"/>
    </row>
    <row r="30315" spans="26:26" x14ac:dyDescent="0.2">
      <c r="Z30315" s="5"/>
    </row>
    <row r="30316" spans="26:26" x14ac:dyDescent="0.2">
      <c r="Z30316" s="5"/>
    </row>
    <row r="30317" spans="26:26" x14ac:dyDescent="0.2">
      <c r="Z30317" s="5"/>
    </row>
    <row r="30318" spans="26:26" x14ac:dyDescent="0.2">
      <c r="Z30318" s="5"/>
    </row>
    <row r="30319" spans="26:26" x14ac:dyDescent="0.2">
      <c r="Z30319" s="5"/>
    </row>
    <row r="30320" spans="26:26" x14ac:dyDescent="0.2">
      <c r="Z30320" s="5"/>
    </row>
    <row r="30321" spans="26:26" x14ac:dyDescent="0.2">
      <c r="Z30321" s="5"/>
    </row>
    <row r="30322" spans="26:26" x14ac:dyDescent="0.2">
      <c r="Z30322" s="5"/>
    </row>
    <row r="30323" spans="26:26" x14ac:dyDescent="0.2">
      <c r="Z30323" s="5"/>
    </row>
    <row r="30324" spans="26:26" x14ac:dyDescent="0.2">
      <c r="Z30324" s="5"/>
    </row>
    <row r="30325" spans="26:26" x14ac:dyDescent="0.2">
      <c r="Z30325" s="5"/>
    </row>
    <row r="30326" spans="26:26" x14ac:dyDescent="0.2">
      <c r="Z30326" s="5"/>
    </row>
    <row r="30327" spans="26:26" x14ac:dyDescent="0.2">
      <c r="Z30327" s="5"/>
    </row>
    <row r="30328" spans="26:26" x14ac:dyDescent="0.2">
      <c r="Z30328" s="5"/>
    </row>
    <row r="30329" spans="26:26" x14ac:dyDescent="0.2">
      <c r="Z30329" s="5"/>
    </row>
    <row r="30330" spans="26:26" x14ac:dyDescent="0.2">
      <c r="Z30330" s="5"/>
    </row>
    <row r="30331" spans="26:26" x14ac:dyDescent="0.2">
      <c r="Z30331" s="5"/>
    </row>
    <row r="30332" spans="26:26" x14ac:dyDescent="0.2">
      <c r="Z30332" s="5"/>
    </row>
    <row r="30333" spans="26:26" x14ac:dyDescent="0.2">
      <c r="Z30333" s="5"/>
    </row>
    <row r="30334" spans="26:26" x14ac:dyDescent="0.2">
      <c r="Z30334" s="5"/>
    </row>
    <row r="30335" spans="26:26" x14ac:dyDescent="0.2">
      <c r="Z30335" s="5"/>
    </row>
    <row r="30336" spans="26:26" x14ac:dyDescent="0.2">
      <c r="Z30336" s="5"/>
    </row>
    <row r="30337" spans="26:26" x14ac:dyDescent="0.2">
      <c r="Z30337" s="5"/>
    </row>
    <row r="30338" spans="26:26" x14ac:dyDescent="0.2">
      <c r="Z30338" s="5"/>
    </row>
    <row r="30339" spans="26:26" x14ac:dyDescent="0.2">
      <c r="Z30339" s="5"/>
    </row>
    <row r="30340" spans="26:26" x14ac:dyDescent="0.2">
      <c r="Z30340" s="5"/>
    </row>
    <row r="30341" spans="26:26" x14ac:dyDescent="0.2">
      <c r="Z30341" s="5"/>
    </row>
    <row r="30342" spans="26:26" x14ac:dyDescent="0.2">
      <c r="Z30342" s="5"/>
    </row>
    <row r="30343" spans="26:26" x14ac:dyDescent="0.2">
      <c r="Z30343" s="5"/>
    </row>
    <row r="30344" spans="26:26" x14ac:dyDescent="0.2">
      <c r="Z30344" s="5"/>
    </row>
    <row r="30345" spans="26:26" x14ac:dyDescent="0.2">
      <c r="Z30345" s="5"/>
    </row>
    <row r="30346" spans="26:26" x14ac:dyDescent="0.2">
      <c r="Z30346" s="5"/>
    </row>
    <row r="30347" spans="26:26" x14ac:dyDescent="0.2">
      <c r="Z30347" s="5"/>
    </row>
    <row r="30348" spans="26:26" x14ac:dyDescent="0.2">
      <c r="Z30348" s="5"/>
    </row>
    <row r="30349" spans="26:26" x14ac:dyDescent="0.2">
      <c r="Z30349" s="5"/>
    </row>
    <row r="30350" spans="26:26" x14ac:dyDescent="0.2">
      <c r="Z30350" s="5"/>
    </row>
    <row r="30351" spans="26:26" x14ac:dyDescent="0.2">
      <c r="Z30351" s="5"/>
    </row>
    <row r="30352" spans="26:26" x14ac:dyDescent="0.2">
      <c r="Z30352" s="5"/>
    </row>
    <row r="30353" spans="26:26" x14ac:dyDescent="0.2">
      <c r="Z30353" s="5"/>
    </row>
    <row r="30354" spans="26:26" x14ac:dyDescent="0.2">
      <c r="Z30354" s="5"/>
    </row>
    <row r="30355" spans="26:26" x14ac:dyDescent="0.2">
      <c r="Z30355" s="5"/>
    </row>
    <row r="30356" spans="26:26" x14ac:dyDescent="0.2">
      <c r="Z30356" s="5"/>
    </row>
    <row r="30357" spans="26:26" x14ac:dyDescent="0.2">
      <c r="Z30357" s="5"/>
    </row>
    <row r="30358" spans="26:26" x14ac:dyDescent="0.2">
      <c r="Z30358" s="5"/>
    </row>
    <row r="30359" spans="26:26" x14ac:dyDescent="0.2">
      <c r="Z30359" s="5"/>
    </row>
    <row r="30360" spans="26:26" x14ac:dyDescent="0.2">
      <c r="Z30360" s="5"/>
    </row>
    <row r="30361" spans="26:26" x14ac:dyDescent="0.2">
      <c r="Z30361" s="5"/>
    </row>
    <row r="30362" spans="26:26" x14ac:dyDescent="0.2">
      <c r="Z30362" s="5"/>
    </row>
    <row r="30363" spans="26:26" x14ac:dyDescent="0.2">
      <c r="Z30363" s="5"/>
    </row>
    <row r="30364" spans="26:26" x14ac:dyDescent="0.2">
      <c r="Z30364" s="5"/>
    </row>
    <row r="30365" spans="26:26" x14ac:dyDescent="0.2">
      <c r="Z30365" s="5"/>
    </row>
    <row r="30366" spans="26:26" x14ac:dyDescent="0.2">
      <c r="Z30366" s="5"/>
    </row>
    <row r="30367" spans="26:26" x14ac:dyDescent="0.2">
      <c r="Z30367" s="5"/>
    </row>
    <row r="30368" spans="26:26" x14ac:dyDescent="0.2">
      <c r="Z30368" s="5"/>
    </row>
    <row r="30369" spans="26:26" x14ac:dyDescent="0.2">
      <c r="Z30369" s="5"/>
    </row>
    <row r="30370" spans="26:26" x14ac:dyDescent="0.2">
      <c r="Z30370" s="5"/>
    </row>
    <row r="30371" spans="26:26" x14ac:dyDescent="0.2">
      <c r="Z30371" s="5"/>
    </row>
    <row r="30372" spans="26:26" x14ac:dyDescent="0.2">
      <c r="Z30372" s="5"/>
    </row>
    <row r="30373" spans="26:26" x14ac:dyDescent="0.2">
      <c r="Z30373" s="5"/>
    </row>
    <row r="30374" spans="26:26" x14ac:dyDescent="0.2">
      <c r="Z30374" s="5"/>
    </row>
    <row r="30375" spans="26:26" x14ac:dyDescent="0.2">
      <c r="Z30375" s="5"/>
    </row>
    <row r="30376" spans="26:26" x14ac:dyDescent="0.2">
      <c r="Z30376" s="5"/>
    </row>
    <row r="30377" spans="26:26" x14ac:dyDescent="0.2">
      <c r="Z30377" s="5"/>
    </row>
    <row r="30378" spans="26:26" x14ac:dyDescent="0.2">
      <c r="Z30378" s="5"/>
    </row>
    <row r="30379" spans="26:26" x14ac:dyDescent="0.2">
      <c r="Z30379" s="5"/>
    </row>
    <row r="30380" spans="26:26" x14ac:dyDescent="0.2">
      <c r="Z30380" s="5"/>
    </row>
    <row r="30381" spans="26:26" x14ac:dyDescent="0.2">
      <c r="Z30381" s="5"/>
    </row>
    <row r="30382" spans="26:26" x14ac:dyDescent="0.2">
      <c r="Z30382" s="5"/>
    </row>
    <row r="30383" spans="26:26" x14ac:dyDescent="0.2">
      <c r="Z30383" s="5"/>
    </row>
    <row r="30384" spans="26:26" x14ac:dyDescent="0.2">
      <c r="Z30384" s="5"/>
    </row>
    <row r="30385" spans="26:26" x14ac:dyDescent="0.2">
      <c r="Z30385" s="5"/>
    </row>
    <row r="30386" spans="26:26" x14ac:dyDescent="0.2">
      <c r="Z30386" s="5"/>
    </row>
    <row r="30387" spans="26:26" x14ac:dyDescent="0.2">
      <c r="Z30387" s="5"/>
    </row>
    <row r="30388" spans="26:26" x14ac:dyDescent="0.2">
      <c r="Z30388" s="5"/>
    </row>
    <row r="30389" spans="26:26" x14ac:dyDescent="0.2">
      <c r="Z30389" s="5"/>
    </row>
    <row r="30390" spans="26:26" x14ac:dyDescent="0.2">
      <c r="Z30390" s="5"/>
    </row>
    <row r="30391" spans="26:26" x14ac:dyDescent="0.2">
      <c r="Z30391" s="5"/>
    </row>
    <row r="30392" spans="26:26" x14ac:dyDescent="0.2">
      <c r="Z30392" s="5"/>
    </row>
    <row r="30393" spans="26:26" x14ac:dyDescent="0.2">
      <c r="Z30393" s="5"/>
    </row>
    <row r="30394" spans="26:26" x14ac:dyDescent="0.2">
      <c r="Z30394" s="5"/>
    </row>
    <row r="30395" spans="26:26" x14ac:dyDescent="0.2">
      <c r="Z30395" s="5"/>
    </row>
    <row r="30396" spans="26:26" x14ac:dyDescent="0.2">
      <c r="Z30396" s="5"/>
    </row>
    <row r="30397" spans="26:26" x14ac:dyDescent="0.2">
      <c r="Z30397" s="5"/>
    </row>
    <row r="30398" spans="26:26" x14ac:dyDescent="0.2">
      <c r="Z30398" s="5"/>
    </row>
    <row r="30399" spans="26:26" x14ac:dyDescent="0.2">
      <c r="Z30399" s="5"/>
    </row>
    <row r="30400" spans="26:26" x14ac:dyDescent="0.2">
      <c r="Z30400" s="5"/>
    </row>
    <row r="30401" spans="26:26" x14ac:dyDescent="0.2">
      <c r="Z30401" s="5"/>
    </row>
    <row r="30402" spans="26:26" x14ac:dyDescent="0.2">
      <c r="Z30402" s="5"/>
    </row>
    <row r="30403" spans="26:26" x14ac:dyDescent="0.2">
      <c r="Z30403" s="5"/>
    </row>
    <row r="30404" spans="26:26" x14ac:dyDescent="0.2">
      <c r="Z30404" s="5"/>
    </row>
    <row r="30405" spans="26:26" x14ac:dyDescent="0.2">
      <c r="Z30405" s="5"/>
    </row>
    <row r="30406" spans="26:26" x14ac:dyDescent="0.2">
      <c r="Z30406" s="5"/>
    </row>
    <row r="30407" spans="26:26" x14ac:dyDescent="0.2">
      <c r="Z30407" s="5"/>
    </row>
    <row r="30408" spans="26:26" x14ac:dyDescent="0.2">
      <c r="Z30408" s="5"/>
    </row>
    <row r="30409" spans="26:26" x14ac:dyDescent="0.2">
      <c r="Z30409" s="5"/>
    </row>
    <row r="30410" spans="26:26" x14ac:dyDescent="0.2">
      <c r="Z30410" s="5"/>
    </row>
    <row r="30411" spans="26:26" x14ac:dyDescent="0.2">
      <c r="Z30411" s="5"/>
    </row>
    <row r="30412" spans="26:26" x14ac:dyDescent="0.2">
      <c r="Z30412" s="5"/>
    </row>
    <row r="30413" spans="26:26" x14ac:dyDescent="0.2">
      <c r="Z30413" s="5"/>
    </row>
    <row r="30414" spans="26:26" x14ac:dyDescent="0.2">
      <c r="Z30414" s="5"/>
    </row>
    <row r="30415" spans="26:26" x14ac:dyDescent="0.2">
      <c r="Z30415" s="5"/>
    </row>
    <row r="30416" spans="26:26" x14ac:dyDescent="0.2">
      <c r="Z30416" s="5"/>
    </row>
    <row r="30417" spans="26:26" x14ac:dyDescent="0.2">
      <c r="Z30417" s="5"/>
    </row>
    <row r="30418" spans="26:26" x14ac:dyDescent="0.2">
      <c r="Z30418" s="5"/>
    </row>
    <row r="30419" spans="26:26" x14ac:dyDescent="0.2">
      <c r="Z30419" s="5"/>
    </row>
    <row r="30420" spans="26:26" x14ac:dyDescent="0.2">
      <c r="Z30420" s="5"/>
    </row>
    <row r="30421" spans="26:26" x14ac:dyDescent="0.2">
      <c r="Z30421" s="5"/>
    </row>
    <row r="30422" spans="26:26" x14ac:dyDescent="0.2">
      <c r="Z30422" s="5"/>
    </row>
    <row r="30423" spans="26:26" x14ac:dyDescent="0.2">
      <c r="Z30423" s="5"/>
    </row>
    <row r="30424" spans="26:26" x14ac:dyDescent="0.2">
      <c r="Z30424" s="5"/>
    </row>
    <row r="30425" spans="26:26" x14ac:dyDescent="0.2">
      <c r="Z30425" s="5"/>
    </row>
    <row r="30426" spans="26:26" x14ac:dyDescent="0.2">
      <c r="Z30426" s="5"/>
    </row>
    <row r="30427" spans="26:26" x14ac:dyDescent="0.2">
      <c r="Z30427" s="5"/>
    </row>
    <row r="30428" spans="26:26" x14ac:dyDescent="0.2">
      <c r="Z30428" s="5"/>
    </row>
    <row r="30429" spans="26:26" x14ac:dyDescent="0.2">
      <c r="Z30429" s="5"/>
    </row>
    <row r="30430" spans="26:26" x14ac:dyDescent="0.2">
      <c r="Z30430" s="5"/>
    </row>
    <row r="30431" spans="26:26" x14ac:dyDescent="0.2">
      <c r="Z30431" s="5"/>
    </row>
    <row r="30432" spans="26:26" x14ac:dyDescent="0.2">
      <c r="Z30432" s="5"/>
    </row>
    <row r="30433" spans="26:26" x14ac:dyDescent="0.2">
      <c r="Z30433" s="5"/>
    </row>
    <row r="30434" spans="26:26" x14ac:dyDescent="0.2">
      <c r="Z30434" s="5"/>
    </row>
    <row r="30435" spans="26:26" x14ac:dyDescent="0.2">
      <c r="Z30435" s="5"/>
    </row>
    <row r="30436" spans="26:26" x14ac:dyDescent="0.2">
      <c r="Z30436" s="5"/>
    </row>
    <row r="30437" spans="26:26" x14ac:dyDescent="0.2">
      <c r="Z30437" s="5"/>
    </row>
    <row r="30438" spans="26:26" x14ac:dyDescent="0.2">
      <c r="Z30438" s="5"/>
    </row>
    <row r="30439" spans="26:26" x14ac:dyDescent="0.2">
      <c r="Z30439" s="5"/>
    </row>
    <row r="30440" spans="26:26" x14ac:dyDescent="0.2">
      <c r="Z30440" s="5"/>
    </row>
    <row r="30441" spans="26:26" x14ac:dyDescent="0.2">
      <c r="Z30441" s="5"/>
    </row>
    <row r="30442" spans="26:26" x14ac:dyDescent="0.2">
      <c r="Z30442" s="5"/>
    </row>
    <row r="30443" spans="26:26" x14ac:dyDescent="0.2">
      <c r="Z30443" s="5"/>
    </row>
    <row r="30444" spans="26:26" x14ac:dyDescent="0.2">
      <c r="Z30444" s="5"/>
    </row>
    <row r="30445" spans="26:26" x14ac:dyDescent="0.2">
      <c r="Z30445" s="5"/>
    </row>
    <row r="30446" spans="26:26" x14ac:dyDescent="0.2">
      <c r="Z30446" s="5"/>
    </row>
    <row r="30447" spans="26:26" x14ac:dyDescent="0.2">
      <c r="Z30447" s="5"/>
    </row>
    <row r="30448" spans="26:26" x14ac:dyDescent="0.2">
      <c r="Z30448" s="5"/>
    </row>
    <row r="30449" spans="26:26" x14ac:dyDescent="0.2">
      <c r="Z30449" s="5"/>
    </row>
    <row r="30450" spans="26:26" x14ac:dyDescent="0.2">
      <c r="Z30450" s="5"/>
    </row>
    <row r="30451" spans="26:26" x14ac:dyDescent="0.2">
      <c r="Z30451" s="5"/>
    </row>
    <row r="30452" spans="26:26" x14ac:dyDescent="0.2">
      <c r="Z30452" s="5"/>
    </row>
    <row r="30453" spans="26:26" x14ac:dyDescent="0.2">
      <c r="Z30453" s="5"/>
    </row>
    <row r="30454" spans="26:26" x14ac:dyDescent="0.2">
      <c r="Z30454" s="5"/>
    </row>
    <row r="30455" spans="26:26" x14ac:dyDescent="0.2">
      <c r="Z30455" s="5"/>
    </row>
    <row r="30456" spans="26:26" x14ac:dyDescent="0.2">
      <c r="Z30456" s="5"/>
    </row>
    <row r="30457" spans="26:26" x14ac:dyDescent="0.2">
      <c r="Z30457" s="5"/>
    </row>
    <row r="30458" spans="26:26" x14ac:dyDescent="0.2">
      <c r="Z30458" s="5"/>
    </row>
    <row r="30459" spans="26:26" x14ac:dyDescent="0.2">
      <c r="Z30459" s="5"/>
    </row>
    <row r="30460" spans="26:26" x14ac:dyDescent="0.2">
      <c r="Z30460" s="5"/>
    </row>
    <row r="30461" spans="26:26" x14ac:dyDescent="0.2">
      <c r="Z30461" s="5"/>
    </row>
    <row r="30462" spans="26:26" x14ac:dyDescent="0.2">
      <c r="Z30462" s="5"/>
    </row>
    <row r="30463" spans="26:26" x14ac:dyDescent="0.2">
      <c r="Z30463" s="5"/>
    </row>
    <row r="30464" spans="26:26" x14ac:dyDescent="0.2">
      <c r="Z30464" s="5"/>
    </row>
    <row r="30465" spans="26:26" x14ac:dyDescent="0.2">
      <c r="Z30465" s="5"/>
    </row>
    <row r="30466" spans="26:26" x14ac:dyDescent="0.2">
      <c r="Z30466" s="5"/>
    </row>
    <row r="30467" spans="26:26" x14ac:dyDescent="0.2">
      <c r="Z30467" s="5"/>
    </row>
    <row r="30468" spans="26:26" x14ac:dyDescent="0.2">
      <c r="Z30468" s="5"/>
    </row>
    <row r="30469" spans="26:26" x14ac:dyDescent="0.2">
      <c r="Z30469" s="5"/>
    </row>
    <row r="30470" spans="26:26" x14ac:dyDescent="0.2">
      <c r="Z30470" s="5"/>
    </row>
    <row r="30471" spans="26:26" x14ac:dyDescent="0.2">
      <c r="Z30471" s="5"/>
    </row>
    <row r="30472" spans="26:26" x14ac:dyDescent="0.2">
      <c r="Z30472" s="5"/>
    </row>
    <row r="30473" spans="26:26" x14ac:dyDescent="0.2">
      <c r="Z30473" s="5"/>
    </row>
    <row r="30474" spans="26:26" x14ac:dyDescent="0.2">
      <c r="Z30474" s="5"/>
    </row>
    <row r="30475" spans="26:26" x14ac:dyDescent="0.2">
      <c r="Z30475" s="5"/>
    </row>
    <row r="30476" spans="26:26" x14ac:dyDescent="0.2">
      <c r="Z30476" s="5"/>
    </row>
    <row r="30477" spans="26:26" x14ac:dyDescent="0.2">
      <c r="Z30477" s="5"/>
    </row>
    <row r="30478" spans="26:26" x14ac:dyDescent="0.2">
      <c r="Z30478" s="5"/>
    </row>
    <row r="30479" spans="26:26" x14ac:dyDescent="0.2">
      <c r="Z30479" s="5"/>
    </row>
    <row r="30480" spans="26:26" x14ac:dyDescent="0.2">
      <c r="Z30480" s="5"/>
    </row>
    <row r="30481" spans="26:26" x14ac:dyDescent="0.2">
      <c r="Z30481" s="5"/>
    </row>
    <row r="30482" spans="26:26" x14ac:dyDescent="0.2">
      <c r="Z30482" s="5"/>
    </row>
    <row r="30483" spans="26:26" x14ac:dyDescent="0.2">
      <c r="Z30483" s="5"/>
    </row>
    <row r="30484" spans="26:26" x14ac:dyDescent="0.2">
      <c r="Z30484" s="5"/>
    </row>
    <row r="30485" spans="26:26" x14ac:dyDescent="0.2">
      <c r="Z30485" s="5"/>
    </row>
    <row r="30486" spans="26:26" x14ac:dyDescent="0.2">
      <c r="Z30486" s="5"/>
    </row>
    <row r="30487" spans="26:26" x14ac:dyDescent="0.2">
      <c r="Z30487" s="5"/>
    </row>
    <row r="30488" spans="26:26" x14ac:dyDescent="0.2">
      <c r="Z30488" s="5"/>
    </row>
    <row r="30489" spans="26:26" x14ac:dyDescent="0.2">
      <c r="Z30489" s="5"/>
    </row>
    <row r="30490" spans="26:26" x14ac:dyDescent="0.2">
      <c r="Z30490" s="5"/>
    </row>
    <row r="30491" spans="26:26" x14ac:dyDescent="0.2">
      <c r="Z30491" s="5"/>
    </row>
    <row r="30492" spans="26:26" x14ac:dyDescent="0.2">
      <c r="Z30492" s="5"/>
    </row>
    <row r="30493" spans="26:26" x14ac:dyDescent="0.2">
      <c r="Z30493" s="5"/>
    </row>
    <row r="30494" spans="26:26" x14ac:dyDescent="0.2">
      <c r="Z30494" s="5"/>
    </row>
    <row r="30495" spans="26:26" x14ac:dyDescent="0.2">
      <c r="Z30495" s="5"/>
    </row>
    <row r="30496" spans="26:26" x14ac:dyDescent="0.2">
      <c r="Z30496" s="5"/>
    </row>
    <row r="30497" spans="26:26" x14ac:dyDescent="0.2">
      <c r="Z30497" s="5"/>
    </row>
    <row r="30498" spans="26:26" x14ac:dyDescent="0.2">
      <c r="Z30498" s="5"/>
    </row>
    <row r="30499" spans="26:26" x14ac:dyDescent="0.2">
      <c r="Z30499" s="5"/>
    </row>
    <row r="30500" spans="26:26" x14ac:dyDescent="0.2">
      <c r="Z30500" s="5"/>
    </row>
    <row r="30501" spans="26:26" x14ac:dyDescent="0.2">
      <c r="Z30501" s="5"/>
    </row>
    <row r="30502" spans="26:26" x14ac:dyDescent="0.2">
      <c r="Z30502" s="5"/>
    </row>
    <row r="30503" spans="26:26" x14ac:dyDescent="0.2">
      <c r="Z30503" s="5"/>
    </row>
    <row r="30504" spans="26:26" x14ac:dyDescent="0.2">
      <c r="Z30504" s="5"/>
    </row>
    <row r="30505" spans="26:26" x14ac:dyDescent="0.2">
      <c r="Z30505" s="5"/>
    </row>
    <row r="30506" spans="26:26" x14ac:dyDescent="0.2">
      <c r="Z30506" s="5"/>
    </row>
    <row r="30507" spans="26:26" x14ac:dyDescent="0.2">
      <c r="Z30507" s="5"/>
    </row>
    <row r="30508" spans="26:26" x14ac:dyDescent="0.2">
      <c r="Z30508" s="5"/>
    </row>
    <row r="30509" spans="26:26" x14ac:dyDescent="0.2">
      <c r="Z30509" s="5"/>
    </row>
    <row r="30510" spans="26:26" x14ac:dyDescent="0.2">
      <c r="Z30510" s="5"/>
    </row>
    <row r="30511" spans="26:26" x14ac:dyDescent="0.2">
      <c r="Z30511" s="5"/>
    </row>
    <row r="30512" spans="26:26" x14ac:dyDescent="0.2">
      <c r="Z30512" s="5"/>
    </row>
    <row r="30513" spans="26:26" x14ac:dyDescent="0.2">
      <c r="Z30513" s="5"/>
    </row>
    <row r="30514" spans="26:26" x14ac:dyDescent="0.2">
      <c r="Z30514" s="5"/>
    </row>
    <row r="30515" spans="26:26" x14ac:dyDescent="0.2">
      <c r="Z30515" s="5"/>
    </row>
    <row r="30516" spans="26:26" x14ac:dyDescent="0.2">
      <c r="Z30516" s="5"/>
    </row>
    <row r="30517" spans="26:26" x14ac:dyDescent="0.2">
      <c r="Z30517" s="5"/>
    </row>
    <row r="30518" spans="26:26" x14ac:dyDescent="0.2">
      <c r="Z30518" s="5"/>
    </row>
    <row r="30519" spans="26:26" x14ac:dyDescent="0.2">
      <c r="Z30519" s="5"/>
    </row>
    <row r="30520" spans="26:26" x14ac:dyDescent="0.2">
      <c r="Z30520" s="5"/>
    </row>
    <row r="30521" spans="26:26" x14ac:dyDescent="0.2">
      <c r="Z30521" s="5"/>
    </row>
    <row r="30522" spans="26:26" x14ac:dyDescent="0.2">
      <c r="Z30522" s="5"/>
    </row>
    <row r="30523" spans="26:26" x14ac:dyDescent="0.2">
      <c r="Z30523" s="5"/>
    </row>
    <row r="30524" spans="26:26" x14ac:dyDescent="0.2">
      <c r="Z30524" s="5"/>
    </row>
    <row r="30525" spans="26:26" x14ac:dyDescent="0.2">
      <c r="Z30525" s="5"/>
    </row>
    <row r="30526" spans="26:26" x14ac:dyDescent="0.2">
      <c r="Z30526" s="5"/>
    </row>
    <row r="30527" spans="26:26" x14ac:dyDescent="0.2">
      <c r="Z30527" s="5"/>
    </row>
    <row r="30528" spans="26:26" x14ac:dyDescent="0.2">
      <c r="Z30528" s="5"/>
    </row>
    <row r="30529" spans="26:26" x14ac:dyDescent="0.2">
      <c r="Z30529" s="5"/>
    </row>
    <row r="30530" spans="26:26" x14ac:dyDescent="0.2">
      <c r="Z30530" s="5"/>
    </row>
    <row r="30531" spans="26:26" x14ac:dyDescent="0.2">
      <c r="Z30531" s="5"/>
    </row>
    <row r="30532" spans="26:26" x14ac:dyDescent="0.2">
      <c r="Z30532" s="5"/>
    </row>
    <row r="30533" spans="26:26" x14ac:dyDescent="0.2">
      <c r="Z30533" s="5"/>
    </row>
    <row r="30534" spans="26:26" x14ac:dyDescent="0.2">
      <c r="Z30534" s="5"/>
    </row>
    <row r="30535" spans="26:26" x14ac:dyDescent="0.2">
      <c r="Z30535" s="5"/>
    </row>
    <row r="30536" spans="26:26" x14ac:dyDescent="0.2">
      <c r="Z30536" s="5"/>
    </row>
    <row r="30537" spans="26:26" x14ac:dyDescent="0.2">
      <c r="Z30537" s="5"/>
    </row>
    <row r="30538" spans="26:26" x14ac:dyDescent="0.2">
      <c r="Z30538" s="5"/>
    </row>
    <row r="30539" spans="26:26" x14ac:dyDescent="0.2">
      <c r="Z30539" s="5"/>
    </row>
    <row r="30540" spans="26:26" x14ac:dyDescent="0.2">
      <c r="Z30540" s="5"/>
    </row>
    <row r="30541" spans="26:26" x14ac:dyDescent="0.2">
      <c r="Z30541" s="5"/>
    </row>
    <row r="30542" spans="26:26" x14ac:dyDescent="0.2">
      <c r="Z30542" s="5"/>
    </row>
    <row r="30543" spans="26:26" x14ac:dyDescent="0.2">
      <c r="Z30543" s="5"/>
    </row>
    <row r="30544" spans="26:26" x14ac:dyDescent="0.2">
      <c r="Z30544" s="5"/>
    </row>
    <row r="30545" spans="26:26" x14ac:dyDescent="0.2">
      <c r="Z30545" s="5"/>
    </row>
    <row r="30546" spans="26:26" x14ac:dyDescent="0.2">
      <c r="Z30546" s="5"/>
    </row>
    <row r="30547" spans="26:26" x14ac:dyDescent="0.2">
      <c r="Z30547" s="5"/>
    </row>
    <row r="30548" spans="26:26" x14ac:dyDescent="0.2">
      <c r="Z30548" s="5"/>
    </row>
    <row r="30549" spans="26:26" x14ac:dyDescent="0.2">
      <c r="Z30549" s="5"/>
    </row>
    <row r="30550" spans="26:26" x14ac:dyDescent="0.2">
      <c r="Z30550" s="5"/>
    </row>
    <row r="30551" spans="26:26" x14ac:dyDescent="0.2">
      <c r="Z30551" s="5"/>
    </row>
    <row r="30552" spans="26:26" x14ac:dyDescent="0.2">
      <c r="Z30552" s="5"/>
    </row>
    <row r="30553" spans="26:26" x14ac:dyDescent="0.2">
      <c r="Z30553" s="5"/>
    </row>
    <row r="30554" spans="26:26" x14ac:dyDescent="0.2">
      <c r="Z30554" s="5"/>
    </row>
    <row r="30555" spans="26:26" x14ac:dyDescent="0.2">
      <c r="Z30555" s="5"/>
    </row>
    <row r="30556" spans="26:26" x14ac:dyDescent="0.2">
      <c r="Z30556" s="5"/>
    </row>
    <row r="30557" spans="26:26" x14ac:dyDescent="0.2">
      <c r="Z30557" s="5"/>
    </row>
    <row r="30558" spans="26:26" x14ac:dyDescent="0.2">
      <c r="Z30558" s="5"/>
    </row>
    <row r="30559" spans="26:26" x14ac:dyDescent="0.2">
      <c r="Z30559" s="5"/>
    </row>
    <row r="30560" spans="26:26" x14ac:dyDescent="0.2">
      <c r="Z30560" s="5"/>
    </row>
    <row r="30561" spans="26:26" x14ac:dyDescent="0.2">
      <c r="Z30561" s="5"/>
    </row>
    <row r="30562" spans="26:26" x14ac:dyDescent="0.2">
      <c r="Z30562" s="5"/>
    </row>
    <row r="30563" spans="26:26" x14ac:dyDescent="0.2">
      <c r="Z30563" s="5"/>
    </row>
    <row r="30564" spans="26:26" x14ac:dyDescent="0.2">
      <c r="Z30564" s="5"/>
    </row>
    <row r="30565" spans="26:26" x14ac:dyDescent="0.2">
      <c r="Z30565" s="5"/>
    </row>
    <row r="30566" spans="26:26" x14ac:dyDescent="0.2">
      <c r="Z30566" s="5"/>
    </row>
    <row r="30567" spans="26:26" x14ac:dyDescent="0.2">
      <c r="Z30567" s="5"/>
    </row>
    <row r="30568" spans="26:26" x14ac:dyDescent="0.2">
      <c r="Z30568" s="5"/>
    </row>
    <row r="30569" spans="26:26" x14ac:dyDescent="0.2">
      <c r="Z30569" s="5"/>
    </row>
    <row r="30570" spans="26:26" x14ac:dyDescent="0.2">
      <c r="Z30570" s="5"/>
    </row>
    <row r="30571" spans="26:26" x14ac:dyDescent="0.2">
      <c r="Z30571" s="5"/>
    </row>
    <row r="30572" spans="26:26" x14ac:dyDescent="0.2">
      <c r="Z30572" s="5"/>
    </row>
    <row r="30573" spans="26:26" x14ac:dyDescent="0.2">
      <c r="Z30573" s="5"/>
    </row>
    <row r="30574" spans="26:26" x14ac:dyDescent="0.2">
      <c r="Z30574" s="5"/>
    </row>
    <row r="30575" spans="26:26" x14ac:dyDescent="0.2">
      <c r="Z30575" s="5"/>
    </row>
    <row r="30576" spans="26:26" x14ac:dyDescent="0.2">
      <c r="Z30576" s="5"/>
    </row>
    <row r="30577" spans="26:26" x14ac:dyDescent="0.2">
      <c r="Z30577" s="5"/>
    </row>
    <row r="30578" spans="26:26" x14ac:dyDescent="0.2">
      <c r="Z30578" s="5"/>
    </row>
    <row r="30579" spans="26:26" x14ac:dyDescent="0.2">
      <c r="Z30579" s="5"/>
    </row>
    <row r="30580" spans="26:26" x14ac:dyDescent="0.2">
      <c r="Z30580" s="5"/>
    </row>
    <row r="30581" spans="26:26" x14ac:dyDescent="0.2">
      <c r="Z30581" s="5"/>
    </row>
    <row r="30582" spans="26:26" x14ac:dyDescent="0.2">
      <c r="Z30582" s="5"/>
    </row>
    <row r="30583" spans="26:26" x14ac:dyDescent="0.2">
      <c r="Z30583" s="5"/>
    </row>
    <row r="30584" spans="26:26" x14ac:dyDescent="0.2">
      <c r="Z30584" s="5"/>
    </row>
    <row r="30585" spans="26:26" x14ac:dyDescent="0.2">
      <c r="Z30585" s="5"/>
    </row>
    <row r="30586" spans="26:26" x14ac:dyDescent="0.2">
      <c r="Z30586" s="5"/>
    </row>
    <row r="30587" spans="26:26" x14ac:dyDescent="0.2">
      <c r="Z30587" s="5"/>
    </row>
    <row r="30588" spans="26:26" x14ac:dyDescent="0.2">
      <c r="Z30588" s="5"/>
    </row>
    <row r="30589" spans="26:26" x14ac:dyDescent="0.2">
      <c r="Z30589" s="5"/>
    </row>
    <row r="30590" spans="26:26" x14ac:dyDescent="0.2">
      <c r="Z30590" s="5"/>
    </row>
    <row r="30591" spans="26:26" x14ac:dyDescent="0.2">
      <c r="Z30591" s="5"/>
    </row>
    <row r="30592" spans="26:26" x14ac:dyDescent="0.2">
      <c r="Z30592" s="5"/>
    </row>
    <row r="30593" spans="26:26" x14ac:dyDescent="0.2">
      <c r="Z30593" s="5"/>
    </row>
    <row r="30594" spans="26:26" x14ac:dyDescent="0.2">
      <c r="Z30594" s="5"/>
    </row>
    <row r="30595" spans="26:26" x14ac:dyDescent="0.2">
      <c r="Z30595" s="5"/>
    </row>
    <row r="30596" spans="26:26" x14ac:dyDescent="0.2">
      <c r="Z30596" s="5"/>
    </row>
    <row r="30597" spans="26:26" x14ac:dyDescent="0.2">
      <c r="Z30597" s="5"/>
    </row>
    <row r="30598" spans="26:26" x14ac:dyDescent="0.2">
      <c r="Z30598" s="5"/>
    </row>
    <row r="30599" spans="26:26" x14ac:dyDescent="0.2">
      <c r="Z30599" s="5"/>
    </row>
    <row r="30600" spans="26:26" x14ac:dyDescent="0.2">
      <c r="Z30600" s="5"/>
    </row>
    <row r="30601" spans="26:26" x14ac:dyDescent="0.2">
      <c r="Z30601" s="5"/>
    </row>
    <row r="30602" spans="26:26" x14ac:dyDescent="0.2">
      <c r="Z30602" s="5"/>
    </row>
    <row r="30603" spans="26:26" x14ac:dyDescent="0.2">
      <c r="Z30603" s="5"/>
    </row>
    <row r="30604" spans="26:26" x14ac:dyDescent="0.2">
      <c r="Z30604" s="5"/>
    </row>
    <row r="30605" spans="26:26" x14ac:dyDescent="0.2">
      <c r="Z30605" s="5"/>
    </row>
    <row r="30606" spans="26:26" x14ac:dyDescent="0.2">
      <c r="Z30606" s="5"/>
    </row>
    <row r="30607" spans="26:26" x14ac:dyDescent="0.2">
      <c r="Z30607" s="5"/>
    </row>
    <row r="30608" spans="26:26" x14ac:dyDescent="0.2">
      <c r="Z30608" s="5"/>
    </row>
    <row r="30609" spans="26:26" x14ac:dyDescent="0.2">
      <c r="Z30609" s="5"/>
    </row>
    <row r="30610" spans="26:26" x14ac:dyDescent="0.2">
      <c r="Z30610" s="5"/>
    </row>
    <row r="30611" spans="26:26" x14ac:dyDescent="0.2">
      <c r="Z30611" s="5"/>
    </row>
    <row r="30612" spans="26:26" x14ac:dyDescent="0.2">
      <c r="Z30612" s="5"/>
    </row>
    <row r="30613" spans="26:26" x14ac:dyDescent="0.2">
      <c r="Z30613" s="5"/>
    </row>
    <row r="30614" spans="26:26" x14ac:dyDescent="0.2">
      <c r="Z30614" s="5"/>
    </row>
    <row r="30615" spans="26:26" x14ac:dyDescent="0.2">
      <c r="Z30615" s="5"/>
    </row>
    <row r="30616" spans="26:26" x14ac:dyDescent="0.2">
      <c r="Z30616" s="5"/>
    </row>
    <row r="30617" spans="26:26" x14ac:dyDescent="0.2">
      <c r="Z30617" s="5"/>
    </row>
    <row r="30618" spans="26:26" x14ac:dyDescent="0.2">
      <c r="Z30618" s="5"/>
    </row>
    <row r="30619" spans="26:26" x14ac:dyDescent="0.2">
      <c r="Z30619" s="5"/>
    </row>
    <row r="30620" spans="26:26" x14ac:dyDescent="0.2">
      <c r="Z30620" s="5"/>
    </row>
    <row r="30621" spans="26:26" x14ac:dyDescent="0.2">
      <c r="Z30621" s="5"/>
    </row>
    <row r="30622" spans="26:26" x14ac:dyDescent="0.2">
      <c r="Z30622" s="5"/>
    </row>
    <row r="30623" spans="26:26" x14ac:dyDescent="0.2">
      <c r="Z30623" s="5"/>
    </row>
    <row r="30624" spans="26:26" x14ac:dyDescent="0.2">
      <c r="Z30624" s="5"/>
    </row>
    <row r="30625" spans="26:26" x14ac:dyDescent="0.2">
      <c r="Z30625" s="5"/>
    </row>
    <row r="30626" spans="26:26" x14ac:dyDescent="0.2">
      <c r="Z30626" s="5"/>
    </row>
    <row r="30627" spans="26:26" x14ac:dyDescent="0.2">
      <c r="Z30627" s="5"/>
    </row>
    <row r="30628" spans="26:26" x14ac:dyDescent="0.2">
      <c r="Z30628" s="5"/>
    </row>
    <row r="30629" spans="26:26" x14ac:dyDescent="0.2">
      <c r="Z30629" s="5"/>
    </row>
    <row r="30630" spans="26:26" x14ac:dyDescent="0.2">
      <c r="Z30630" s="5"/>
    </row>
    <row r="30631" spans="26:26" x14ac:dyDescent="0.2">
      <c r="Z30631" s="5"/>
    </row>
    <row r="30632" spans="26:26" x14ac:dyDescent="0.2">
      <c r="Z30632" s="5"/>
    </row>
    <row r="30633" spans="26:26" x14ac:dyDescent="0.2">
      <c r="Z30633" s="5"/>
    </row>
    <row r="30634" spans="26:26" x14ac:dyDescent="0.2">
      <c r="Z30634" s="5"/>
    </row>
    <row r="30635" spans="26:26" x14ac:dyDescent="0.2">
      <c r="Z30635" s="5"/>
    </row>
    <row r="30636" spans="26:26" x14ac:dyDescent="0.2">
      <c r="Z30636" s="5"/>
    </row>
    <row r="30637" spans="26:26" x14ac:dyDescent="0.2">
      <c r="Z30637" s="5"/>
    </row>
    <row r="30638" spans="26:26" x14ac:dyDescent="0.2">
      <c r="Z30638" s="5"/>
    </row>
    <row r="30639" spans="26:26" x14ac:dyDescent="0.2">
      <c r="Z30639" s="5"/>
    </row>
    <row r="30640" spans="26:26" x14ac:dyDescent="0.2">
      <c r="Z30640" s="5"/>
    </row>
    <row r="30641" spans="26:26" x14ac:dyDescent="0.2">
      <c r="Z30641" s="5"/>
    </row>
    <row r="30642" spans="26:26" x14ac:dyDescent="0.2">
      <c r="Z30642" s="5"/>
    </row>
    <row r="30643" spans="26:26" x14ac:dyDescent="0.2">
      <c r="Z30643" s="5"/>
    </row>
    <row r="30644" spans="26:26" x14ac:dyDescent="0.2">
      <c r="Z30644" s="5"/>
    </row>
    <row r="30645" spans="26:26" x14ac:dyDescent="0.2">
      <c r="Z30645" s="5"/>
    </row>
    <row r="30646" spans="26:26" x14ac:dyDescent="0.2">
      <c r="Z30646" s="5"/>
    </row>
    <row r="30647" spans="26:26" x14ac:dyDescent="0.2">
      <c r="Z30647" s="5"/>
    </row>
    <row r="30648" spans="26:26" x14ac:dyDescent="0.2">
      <c r="Z30648" s="5"/>
    </row>
    <row r="30649" spans="26:26" x14ac:dyDescent="0.2">
      <c r="Z30649" s="5"/>
    </row>
    <row r="30650" spans="26:26" x14ac:dyDescent="0.2">
      <c r="Z30650" s="5"/>
    </row>
    <row r="30651" spans="26:26" x14ac:dyDescent="0.2">
      <c r="Z30651" s="5"/>
    </row>
    <row r="30652" spans="26:26" x14ac:dyDescent="0.2">
      <c r="Z30652" s="5"/>
    </row>
    <row r="30653" spans="26:26" x14ac:dyDescent="0.2">
      <c r="Z30653" s="5"/>
    </row>
    <row r="30654" spans="26:26" x14ac:dyDescent="0.2">
      <c r="Z30654" s="5"/>
    </row>
    <row r="30655" spans="26:26" x14ac:dyDescent="0.2">
      <c r="Z30655" s="5"/>
    </row>
    <row r="30656" spans="26:26" x14ac:dyDescent="0.2">
      <c r="Z30656" s="5"/>
    </row>
    <row r="30657" spans="26:26" x14ac:dyDescent="0.2">
      <c r="Z30657" s="5"/>
    </row>
    <row r="30658" spans="26:26" x14ac:dyDescent="0.2">
      <c r="Z30658" s="5"/>
    </row>
    <row r="30659" spans="26:26" x14ac:dyDescent="0.2">
      <c r="Z30659" s="5"/>
    </row>
    <row r="30660" spans="26:26" x14ac:dyDescent="0.2">
      <c r="Z30660" s="5"/>
    </row>
    <row r="30661" spans="26:26" x14ac:dyDescent="0.2">
      <c r="Z30661" s="5"/>
    </row>
    <row r="30662" spans="26:26" x14ac:dyDescent="0.2">
      <c r="Z30662" s="5"/>
    </row>
    <row r="30663" spans="26:26" x14ac:dyDescent="0.2">
      <c r="Z30663" s="5"/>
    </row>
    <row r="30664" spans="26:26" x14ac:dyDescent="0.2">
      <c r="Z30664" s="5"/>
    </row>
    <row r="30665" spans="26:26" x14ac:dyDescent="0.2">
      <c r="Z30665" s="5"/>
    </row>
    <row r="30666" spans="26:26" x14ac:dyDescent="0.2">
      <c r="Z30666" s="5"/>
    </row>
    <row r="30667" spans="26:26" x14ac:dyDescent="0.2">
      <c r="Z30667" s="5"/>
    </row>
    <row r="30668" spans="26:26" x14ac:dyDescent="0.2">
      <c r="Z30668" s="5"/>
    </row>
    <row r="30669" spans="26:26" x14ac:dyDescent="0.2">
      <c r="Z30669" s="5"/>
    </row>
    <row r="30670" spans="26:26" x14ac:dyDescent="0.2">
      <c r="Z30670" s="5"/>
    </row>
    <row r="30671" spans="26:26" x14ac:dyDescent="0.2">
      <c r="Z30671" s="5"/>
    </row>
    <row r="30672" spans="26:26" x14ac:dyDescent="0.2">
      <c r="Z30672" s="5"/>
    </row>
    <row r="30673" spans="26:26" x14ac:dyDescent="0.2">
      <c r="Z30673" s="5"/>
    </row>
    <row r="30674" spans="26:26" x14ac:dyDescent="0.2">
      <c r="Z30674" s="5"/>
    </row>
    <row r="30675" spans="26:26" x14ac:dyDescent="0.2">
      <c r="Z30675" s="5"/>
    </row>
    <row r="30676" spans="26:26" x14ac:dyDescent="0.2">
      <c r="Z30676" s="5"/>
    </row>
    <row r="30677" spans="26:26" x14ac:dyDescent="0.2">
      <c r="Z30677" s="5"/>
    </row>
    <row r="30678" spans="26:26" x14ac:dyDescent="0.2">
      <c r="Z30678" s="5"/>
    </row>
    <row r="30679" spans="26:26" x14ac:dyDescent="0.2">
      <c r="Z30679" s="5"/>
    </row>
    <row r="30680" spans="26:26" x14ac:dyDescent="0.2">
      <c r="Z30680" s="5"/>
    </row>
    <row r="30681" spans="26:26" x14ac:dyDescent="0.2">
      <c r="Z30681" s="5"/>
    </row>
    <row r="30682" spans="26:26" x14ac:dyDescent="0.2">
      <c r="Z30682" s="5"/>
    </row>
    <row r="30683" spans="26:26" x14ac:dyDescent="0.2">
      <c r="Z30683" s="5"/>
    </row>
    <row r="30684" spans="26:26" x14ac:dyDescent="0.2">
      <c r="Z30684" s="5"/>
    </row>
    <row r="30685" spans="26:26" x14ac:dyDescent="0.2">
      <c r="Z30685" s="5"/>
    </row>
    <row r="30686" spans="26:26" x14ac:dyDescent="0.2">
      <c r="Z30686" s="5"/>
    </row>
    <row r="30687" spans="26:26" x14ac:dyDescent="0.2">
      <c r="Z30687" s="5"/>
    </row>
    <row r="30688" spans="26:26" x14ac:dyDescent="0.2">
      <c r="Z30688" s="5"/>
    </row>
    <row r="30689" spans="26:26" x14ac:dyDescent="0.2">
      <c r="Z30689" s="5"/>
    </row>
    <row r="30690" spans="26:26" x14ac:dyDescent="0.2">
      <c r="Z30690" s="5"/>
    </row>
    <row r="30691" spans="26:26" x14ac:dyDescent="0.2">
      <c r="Z30691" s="5"/>
    </row>
    <row r="30692" spans="26:26" x14ac:dyDescent="0.2">
      <c r="Z30692" s="5"/>
    </row>
    <row r="30693" spans="26:26" x14ac:dyDescent="0.2">
      <c r="Z30693" s="5"/>
    </row>
    <row r="30694" spans="26:26" x14ac:dyDescent="0.2">
      <c r="Z30694" s="5"/>
    </row>
    <row r="30695" spans="26:26" x14ac:dyDescent="0.2">
      <c r="Z30695" s="5"/>
    </row>
    <row r="30696" spans="26:26" x14ac:dyDescent="0.2">
      <c r="Z30696" s="5"/>
    </row>
    <row r="30697" spans="26:26" x14ac:dyDescent="0.2">
      <c r="Z30697" s="5"/>
    </row>
    <row r="30698" spans="26:26" x14ac:dyDescent="0.2">
      <c r="Z30698" s="5"/>
    </row>
    <row r="30699" spans="26:26" x14ac:dyDescent="0.2">
      <c r="Z30699" s="5"/>
    </row>
    <row r="30700" spans="26:26" x14ac:dyDescent="0.2">
      <c r="Z30700" s="5"/>
    </row>
    <row r="30701" spans="26:26" x14ac:dyDescent="0.2">
      <c r="Z30701" s="5"/>
    </row>
    <row r="30702" spans="26:26" x14ac:dyDescent="0.2">
      <c r="Z30702" s="5"/>
    </row>
    <row r="30703" spans="26:26" x14ac:dyDescent="0.2">
      <c r="Z30703" s="5"/>
    </row>
    <row r="30704" spans="26:26" x14ac:dyDescent="0.2">
      <c r="Z30704" s="5"/>
    </row>
    <row r="30705" spans="26:26" x14ac:dyDescent="0.2">
      <c r="Z30705" s="5"/>
    </row>
    <row r="30706" spans="26:26" x14ac:dyDescent="0.2">
      <c r="Z30706" s="5"/>
    </row>
    <row r="30707" spans="26:26" x14ac:dyDescent="0.2">
      <c r="Z30707" s="5"/>
    </row>
    <row r="30708" spans="26:26" x14ac:dyDescent="0.2">
      <c r="Z30708" s="5"/>
    </row>
    <row r="30709" spans="26:26" x14ac:dyDescent="0.2">
      <c r="Z30709" s="5"/>
    </row>
    <row r="30710" spans="26:26" x14ac:dyDescent="0.2">
      <c r="Z30710" s="5"/>
    </row>
    <row r="30711" spans="26:26" x14ac:dyDescent="0.2">
      <c r="Z30711" s="5"/>
    </row>
    <row r="30712" spans="26:26" x14ac:dyDescent="0.2">
      <c r="Z30712" s="5"/>
    </row>
    <row r="30713" spans="26:26" x14ac:dyDescent="0.2">
      <c r="Z30713" s="5"/>
    </row>
    <row r="30714" spans="26:26" x14ac:dyDescent="0.2">
      <c r="Z30714" s="5"/>
    </row>
    <row r="30715" spans="26:26" x14ac:dyDescent="0.2">
      <c r="Z30715" s="5"/>
    </row>
    <row r="30716" spans="26:26" x14ac:dyDescent="0.2">
      <c r="Z30716" s="5"/>
    </row>
    <row r="30717" spans="26:26" x14ac:dyDescent="0.2">
      <c r="Z30717" s="5"/>
    </row>
    <row r="30718" spans="26:26" x14ac:dyDescent="0.2">
      <c r="Z30718" s="5"/>
    </row>
    <row r="30719" spans="26:26" x14ac:dyDescent="0.2">
      <c r="Z30719" s="5"/>
    </row>
    <row r="30720" spans="26:26" x14ac:dyDescent="0.2">
      <c r="Z30720" s="5"/>
    </row>
    <row r="30721" spans="26:26" x14ac:dyDescent="0.2">
      <c r="Z30721" s="5"/>
    </row>
    <row r="30722" spans="26:26" x14ac:dyDescent="0.2">
      <c r="Z30722" s="5"/>
    </row>
    <row r="30723" spans="26:26" x14ac:dyDescent="0.2">
      <c r="Z30723" s="5"/>
    </row>
    <row r="30724" spans="26:26" x14ac:dyDescent="0.2">
      <c r="Z30724" s="5"/>
    </row>
    <row r="30725" spans="26:26" x14ac:dyDescent="0.2">
      <c r="Z30725" s="5"/>
    </row>
    <row r="30726" spans="26:26" x14ac:dyDescent="0.2">
      <c r="Z30726" s="5"/>
    </row>
    <row r="30727" spans="26:26" x14ac:dyDescent="0.2">
      <c r="Z30727" s="5"/>
    </row>
    <row r="30728" spans="26:26" x14ac:dyDescent="0.2">
      <c r="Z30728" s="5"/>
    </row>
    <row r="30729" spans="26:26" x14ac:dyDescent="0.2">
      <c r="Z30729" s="5"/>
    </row>
    <row r="30730" spans="26:26" x14ac:dyDescent="0.2">
      <c r="Z30730" s="5"/>
    </row>
    <row r="30731" spans="26:26" x14ac:dyDescent="0.2">
      <c r="Z30731" s="5"/>
    </row>
    <row r="30732" spans="26:26" x14ac:dyDescent="0.2">
      <c r="Z30732" s="5"/>
    </row>
    <row r="30733" spans="26:26" x14ac:dyDescent="0.2">
      <c r="Z30733" s="5"/>
    </row>
    <row r="30734" spans="26:26" x14ac:dyDescent="0.2">
      <c r="Z30734" s="5"/>
    </row>
    <row r="30735" spans="26:26" x14ac:dyDescent="0.2">
      <c r="Z30735" s="5"/>
    </row>
    <row r="30736" spans="26:26" x14ac:dyDescent="0.2">
      <c r="Z30736" s="5"/>
    </row>
    <row r="30737" spans="26:26" x14ac:dyDescent="0.2">
      <c r="Z30737" s="5"/>
    </row>
    <row r="30738" spans="26:26" x14ac:dyDescent="0.2">
      <c r="Z30738" s="5"/>
    </row>
    <row r="30739" spans="26:26" x14ac:dyDescent="0.2">
      <c r="Z30739" s="5"/>
    </row>
    <row r="30740" spans="26:26" x14ac:dyDescent="0.2">
      <c r="Z30740" s="5"/>
    </row>
    <row r="30741" spans="26:26" x14ac:dyDescent="0.2">
      <c r="Z30741" s="5"/>
    </row>
    <row r="30742" spans="26:26" x14ac:dyDescent="0.2">
      <c r="Z30742" s="5"/>
    </row>
    <row r="30743" spans="26:26" x14ac:dyDescent="0.2">
      <c r="Z30743" s="5"/>
    </row>
    <row r="30744" spans="26:26" x14ac:dyDescent="0.2">
      <c r="Z30744" s="5"/>
    </row>
    <row r="30745" spans="26:26" x14ac:dyDescent="0.2">
      <c r="Z30745" s="5"/>
    </row>
    <row r="30746" spans="26:26" x14ac:dyDescent="0.2">
      <c r="Z30746" s="5"/>
    </row>
    <row r="30747" spans="26:26" x14ac:dyDescent="0.2">
      <c r="Z30747" s="5"/>
    </row>
    <row r="30748" spans="26:26" x14ac:dyDescent="0.2">
      <c r="Z30748" s="5"/>
    </row>
    <row r="30749" spans="26:26" x14ac:dyDescent="0.2">
      <c r="Z30749" s="5"/>
    </row>
    <row r="30750" spans="26:26" x14ac:dyDescent="0.2">
      <c r="Z30750" s="5"/>
    </row>
    <row r="30751" spans="26:26" x14ac:dyDescent="0.2">
      <c r="Z30751" s="5"/>
    </row>
    <row r="30752" spans="26:26" x14ac:dyDescent="0.2">
      <c r="Z30752" s="5"/>
    </row>
    <row r="30753" spans="26:26" x14ac:dyDescent="0.2">
      <c r="Z30753" s="5"/>
    </row>
    <row r="30754" spans="26:26" x14ac:dyDescent="0.2">
      <c r="Z30754" s="5"/>
    </row>
    <row r="30755" spans="26:26" x14ac:dyDescent="0.2">
      <c r="Z30755" s="5"/>
    </row>
    <row r="30756" spans="26:26" x14ac:dyDescent="0.2">
      <c r="Z30756" s="5"/>
    </row>
    <row r="30757" spans="26:26" x14ac:dyDescent="0.2">
      <c r="Z30757" s="5"/>
    </row>
    <row r="30758" spans="26:26" x14ac:dyDescent="0.2">
      <c r="Z30758" s="5"/>
    </row>
    <row r="30759" spans="26:26" x14ac:dyDescent="0.2">
      <c r="Z30759" s="5"/>
    </row>
    <row r="30760" spans="26:26" x14ac:dyDescent="0.2">
      <c r="Z30760" s="5"/>
    </row>
    <row r="30761" spans="26:26" x14ac:dyDescent="0.2">
      <c r="Z30761" s="5"/>
    </row>
    <row r="30762" spans="26:26" x14ac:dyDescent="0.2">
      <c r="Z30762" s="5"/>
    </row>
    <row r="30763" spans="26:26" x14ac:dyDescent="0.2">
      <c r="Z30763" s="5"/>
    </row>
    <row r="30764" spans="26:26" x14ac:dyDescent="0.2">
      <c r="Z30764" s="5"/>
    </row>
    <row r="30765" spans="26:26" x14ac:dyDescent="0.2">
      <c r="Z30765" s="5"/>
    </row>
    <row r="30766" spans="26:26" x14ac:dyDescent="0.2">
      <c r="Z30766" s="5"/>
    </row>
    <row r="30767" spans="26:26" x14ac:dyDescent="0.2">
      <c r="Z30767" s="5"/>
    </row>
    <row r="30768" spans="26:26" x14ac:dyDescent="0.2">
      <c r="Z30768" s="5"/>
    </row>
    <row r="30769" spans="26:26" x14ac:dyDescent="0.2">
      <c r="Z30769" s="5"/>
    </row>
    <row r="30770" spans="26:26" x14ac:dyDescent="0.2">
      <c r="Z30770" s="5"/>
    </row>
    <row r="30771" spans="26:26" x14ac:dyDescent="0.2">
      <c r="Z30771" s="5"/>
    </row>
    <row r="30772" spans="26:26" x14ac:dyDescent="0.2">
      <c r="Z30772" s="5"/>
    </row>
    <row r="30773" spans="26:26" x14ac:dyDescent="0.2">
      <c r="Z30773" s="5"/>
    </row>
    <row r="30774" spans="26:26" x14ac:dyDescent="0.2">
      <c r="Z30774" s="5"/>
    </row>
    <row r="30775" spans="26:26" x14ac:dyDescent="0.2">
      <c r="Z30775" s="5"/>
    </row>
    <row r="30776" spans="26:26" x14ac:dyDescent="0.2">
      <c r="Z30776" s="5"/>
    </row>
    <row r="30777" spans="26:26" x14ac:dyDescent="0.2">
      <c r="Z30777" s="5"/>
    </row>
    <row r="30778" spans="26:26" x14ac:dyDescent="0.2">
      <c r="Z30778" s="5"/>
    </row>
    <row r="30779" spans="26:26" x14ac:dyDescent="0.2">
      <c r="Z30779" s="5"/>
    </row>
    <row r="30780" spans="26:26" x14ac:dyDescent="0.2">
      <c r="Z30780" s="5"/>
    </row>
    <row r="30781" spans="26:26" x14ac:dyDescent="0.2">
      <c r="Z30781" s="5"/>
    </row>
    <row r="30782" spans="26:26" x14ac:dyDescent="0.2">
      <c r="Z30782" s="5"/>
    </row>
    <row r="30783" spans="26:26" x14ac:dyDescent="0.2">
      <c r="Z30783" s="5"/>
    </row>
    <row r="30784" spans="26:26" x14ac:dyDescent="0.2">
      <c r="Z30784" s="5"/>
    </row>
    <row r="30785" spans="26:26" x14ac:dyDescent="0.2">
      <c r="Z30785" s="5"/>
    </row>
    <row r="30786" spans="26:26" x14ac:dyDescent="0.2">
      <c r="Z30786" s="5"/>
    </row>
    <row r="30787" spans="26:26" x14ac:dyDescent="0.2">
      <c r="Z30787" s="5"/>
    </row>
    <row r="30788" spans="26:26" x14ac:dyDescent="0.2">
      <c r="Z30788" s="5"/>
    </row>
    <row r="30789" spans="26:26" x14ac:dyDescent="0.2">
      <c r="Z30789" s="5"/>
    </row>
    <row r="30790" spans="26:26" x14ac:dyDescent="0.2">
      <c r="Z30790" s="5"/>
    </row>
    <row r="30791" spans="26:26" x14ac:dyDescent="0.2">
      <c r="Z30791" s="5"/>
    </row>
    <row r="30792" spans="26:26" x14ac:dyDescent="0.2">
      <c r="Z30792" s="5"/>
    </row>
    <row r="30793" spans="26:26" x14ac:dyDescent="0.2">
      <c r="Z30793" s="5"/>
    </row>
    <row r="30794" spans="26:26" x14ac:dyDescent="0.2">
      <c r="Z30794" s="5"/>
    </row>
    <row r="30795" spans="26:26" x14ac:dyDescent="0.2">
      <c r="Z30795" s="5"/>
    </row>
    <row r="30796" spans="26:26" x14ac:dyDescent="0.2">
      <c r="Z30796" s="5"/>
    </row>
    <row r="30797" spans="26:26" x14ac:dyDescent="0.2">
      <c r="Z30797" s="5"/>
    </row>
    <row r="30798" spans="26:26" x14ac:dyDescent="0.2">
      <c r="Z30798" s="5"/>
    </row>
    <row r="30799" spans="26:26" x14ac:dyDescent="0.2">
      <c r="Z30799" s="5"/>
    </row>
    <row r="30800" spans="26:26" x14ac:dyDescent="0.2">
      <c r="Z30800" s="5"/>
    </row>
    <row r="30801" spans="26:26" x14ac:dyDescent="0.2">
      <c r="Z30801" s="5"/>
    </row>
    <row r="30802" spans="26:26" x14ac:dyDescent="0.2">
      <c r="Z30802" s="5"/>
    </row>
    <row r="30803" spans="26:26" x14ac:dyDescent="0.2">
      <c r="Z30803" s="5"/>
    </row>
    <row r="30804" spans="26:26" x14ac:dyDescent="0.2">
      <c r="Z30804" s="5"/>
    </row>
    <row r="30805" spans="26:26" x14ac:dyDescent="0.2">
      <c r="Z30805" s="5"/>
    </row>
    <row r="30806" spans="26:26" x14ac:dyDescent="0.2">
      <c r="Z30806" s="5"/>
    </row>
    <row r="30807" spans="26:26" x14ac:dyDescent="0.2">
      <c r="Z30807" s="5"/>
    </row>
    <row r="30808" spans="26:26" x14ac:dyDescent="0.2">
      <c r="Z30808" s="5"/>
    </row>
    <row r="30809" spans="26:26" x14ac:dyDescent="0.2">
      <c r="Z30809" s="5"/>
    </row>
    <row r="30810" spans="26:26" x14ac:dyDescent="0.2">
      <c r="Z30810" s="5"/>
    </row>
    <row r="30811" spans="26:26" x14ac:dyDescent="0.2">
      <c r="Z30811" s="5"/>
    </row>
    <row r="30812" spans="26:26" x14ac:dyDescent="0.2">
      <c r="Z30812" s="5"/>
    </row>
    <row r="30813" spans="26:26" x14ac:dyDescent="0.2">
      <c r="Z30813" s="5"/>
    </row>
    <row r="30814" spans="26:26" x14ac:dyDescent="0.2">
      <c r="Z30814" s="5"/>
    </row>
    <row r="30815" spans="26:26" x14ac:dyDescent="0.2">
      <c r="Z30815" s="5"/>
    </row>
    <row r="30816" spans="26:26" x14ac:dyDescent="0.2">
      <c r="Z30816" s="5"/>
    </row>
    <row r="30817" spans="26:26" x14ac:dyDescent="0.2">
      <c r="Z30817" s="5"/>
    </row>
    <row r="30818" spans="26:26" x14ac:dyDescent="0.2">
      <c r="Z30818" s="5"/>
    </row>
    <row r="30819" spans="26:26" x14ac:dyDescent="0.2">
      <c r="Z30819" s="5"/>
    </row>
    <row r="30820" spans="26:26" x14ac:dyDescent="0.2">
      <c r="Z30820" s="5"/>
    </row>
    <row r="30821" spans="26:26" x14ac:dyDescent="0.2">
      <c r="Z30821" s="5"/>
    </row>
    <row r="30822" spans="26:26" x14ac:dyDescent="0.2">
      <c r="Z30822" s="5"/>
    </row>
    <row r="30823" spans="26:26" x14ac:dyDescent="0.2">
      <c r="Z30823" s="5"/>
    </row>
    <row r="30824" spans="26:26" x14ac:dyDescent="0.2">
      <c r="Z30824" s="5"/>
    </row>
    <row r="30825" spans="26:26" x14ac:dyDescent="0.2">
      <c r="Z30825" s="5"/>
    </row>
    <row r="30826" spans="26:26" x14ac:dyDescent="0.2">
      <c r="Z30826" s="5"/>
    </row>
    <row r="30827" spans="26:26" x14ac:dyDescent="0.2">
      <c r="Z30827" s="5"/>
    </row>
    <row r="30828" spans="26:26" x14ac:dyDescent="0.2">
      <c r="Z30828" s="5"/>
    </row>
    <row r="30829" spans="26:26" x14ac:dyDescent="0.2">
      <c r="Z30829" s="5"/>
    </row>
    <row r="30830" spans="26:26" x14ac:dyDescent="0.2">
      <c r="Z30830" s="5"/>
    </row>
    <row r="30831" spans="26:26" x14ac:dyDescent="0.2">
      <c r="Z30831" s="5"/>
    </row>
    <row r="30832" spans="26:26" x14ac:dyDescent="0.2">
      <c r="Z30832" s="5"/>
    </row>
    <row r="30833" spans="26:26" x14ac:dyDescent="0.2">
      <c r="Z30833" s="5"/>
    </row>
    <row r="30834" spans="26:26" x14ac:dyDescent="0.2">
      <c r="Z30834" s="5"/>
    </row>
    <row r="30835" spans="26:26" x14ac:dyDescent="0.2">
      <c r="Z30835" s="5"/>
    </row>
    <row r="30836" spans="26:26" x14ac:dyDescent="0.2">
      <c r="Z30836" s="5"/>
    </row>
    <row r="30837" spans="26:26" x14ac:dyDescent="0.2">
      <c r="Z30837" s="5"/>
    </row>
    <row r="30838" spans="26:26" x14ac:dyDescent="0.2">
      <c r="Z30838" s="5"/>
    </row>
    <row r="30839" spans="26:26" x14ac:dyDescent="0.2">
      <c r="Z30839" s="5"/>
    </row>
    <row r="30840" spans="26:26" x14ac:dyDescent="0.2">
      <c r="Z30840" s="5"/>
    </row>
    <row r="30841" spans="26:26" x14ac:dyDescent="0.2">
      <c r="Z30841" s="5"/>
    </row>
    <row r="30842" spans="26:26" x14ac:dyDescent="0.2">
      <c r="Z30842" s="5"/>
    </row>
    <row r="30843" spans="26:26" x14ac:dyDescent="0.2">
      <c r="Z30843" s="5"/>
    </row>
    <row r="30844" spans="26:26" x14ac:dyDescent="0.2">
      <c r="Z30844" s="5"/>
    </row>
    <row r="30845" spans="26:26" x14ac:dyDescent="0.2">
      <c r="Z30845" s="5"/>
    </row>
    <row r="30846" spans="26:26" x14ac:dyDescent="0.2">
      <c r="Z30846" s="5"/>
    </row>
    <row r="30847" spans="26:26" x14ac:dyDescent="0.2">
      <c r="Z30847" s="5"/>
    </row>
    <row r="30848" spans="26:26" x14ac:dyDescent="0.2">
      <c r="Z30848" s="5"/>
    </row>
    <row r="30849" spans="26:26" x14ac:dyDescent="0.2">
      <c r="Z30849" s="5"/>
    </row>
    <row r="30850" spans="26:26" x14ac:dyDescent="0.2">
      <c r="Z30850" s="5"/>
    </row>
    <row r="30851" spans="26:26" x14ac:dyDescent="0.2">
      <c r="Z30851" s="5"/>
    </row>
    <row r="30852" spans="26:26" x14ac:dyDescent="0.2">
      <c r="Z30852" s="5"/>
    </row>
    <row r="30853" spans="26:26" x14ac:dyDescent="0.2">
      <c r="Z30853" s="5"/>
    </row>
    <row r="30854" spans="26:26" x14ac:dyDescent="0.2">
      <c r="Z30854" s="5"/>
    </row>
    <row r="30855" spans="26:26" x14ac:dyDescent="0.2">
      <c r="Z30855" s="5"/>
    </row>
    <row r="30856" spans="26:26" x14ac:dyDescent="0.2">
      <c r="Z30856" s="5"/>
    </row>
    <row r="30857" spans="26:26" x14ac:dyDescent="0.2">
      <c r="Z30857" s="5"/>
    </row>
    <row r="30858" spans="26:26" x14ac:dyDescent="0.2">
      <c r="Z30858" s="5"/>
    </row>
    <row r="30859" spans="26:26" x14ac:dyDescent="0.2">
      <c r="Z30859" s="5"/>
    </row>
    <row r="30860" spans="26:26" x14ac:dyDescent="0.2">
      <c r="Z30860" s="5"/>
    </row>
    <row r="30861" spans="26:26" x14ac:dyDescent="0.2">
      <c r="Z30861" s="5"/>
    </row>
    <row r="30862" spans="26:26" x14ac:dyDescent="0.2">
      <c r="Z30862" s="5"/>
    </row>
    <row r="30863" spans="26:26" x14ac:dyDescent="0.2">
      <c r="Z30863" s="5"/>
    </row>
    <row r="30864" spans="26:26" x14ac:dyDescent="0.2">
      <c r="Z30864" s="5"/>
    </row>
    <row r="30865" spans="26:26" x14ac:dyDescent="0.2">
      <c r="Z30865" s="5"/>
    </row>
    <row r="30866" spans="26:26" x14ac:dyDescent="0.2">
      <c r="Z30866" s="5"/>
    </row>
    <row r="30867" spans="26:26" x14ac:dyDescent="0.2">
      <c r="Z30867" s="5"/>
    </row>
    <row r="30868" spans="26:26" x14ac:dyDescent="0.2">
      <c r="Z30868" s="5"/>
    </row>
    <row r="30869" spans="26:26" x14ac:dyDescent="0.2">
      <c r="Z30869" s="5"/>
    </row>
    <row r="30870" spans="26:26" x14ac:dyDescent="0.2">
      <c r="Z30870" s="5"/>
    </row>
    <row r="30871" spans="26:26" x14ac:dyDescent="0.2">
      <c r="Z30871" s="5"/>
    </row>
    <row r="30872" spans="26:26" x14ac:dyDescent="0.2">
      <c r="Z30872" s="5"/>
    </row>
    <row r="30873" spans="26:26" x14ac:dyDescent="0.2">
      <c r="Z30873" s="5"/>
    </row>
    <row r="30874" spans="26:26" x14ac:dyDescent="0.2">
      <c r="Z30874" s="5"/>
    </row>
    <row r="30875" spans="26:26" x14ac:dyDescent="0.2">
      <c r="Z30875" s="5"/>
    </row>
    <row r="30876" spans="26:26" x14ac:dyDescent="0.2">
      <c r="Z30876" s="5"/>
    </row>
    <row r="30877" spans="26:26" x14ac:dyDescent="0.2">
      <c r="Z30877" s="5"/>
    </row>
    <row r="30878" spans="26:26" x14ac:dyDescent="0.2">
      <c r="Z30878" s="5"/>
    </row>
    <row r="30879" spans="26:26" x14ac:dyDescent="0.2">
      <c r="Z30879" s="5"/>
    </row>
    <row r="30880" spans="26:26" x14ac:dyDescent="0.2">
      <c r="Z30880" s="5"/>
    </row>
    <row r="30881" spans="26:26" x14ac:dyDescent="0.2">
      <c r="Z30881" s="5"/>
    </row>
    <row r="30882" spans="26:26" x14ac:dyDescent="0.2">
      <c r="Z30882" s="5"/>
    </row>
    <row r="30883" spans="26:26" x14ac:dyDescent="0.2">
      <c r="Z30883" s="5"/>
    </row>
    <row r="30884" spans="26:26" x14ac:dyDescent="0.2">
      <c r="Z30884" s="5"/>
    </row>
    <row r="30885" spans="26:26" x14ac:dyDescent="0.2">
      <c r="Z30885" s="5"/>
    </row>
    <row r="30886" spans="26:26" x14ac:dyDescent="0.2">
      <c r="Z30886" s="5"/>
    </row>
    <row r="30887" spans="26:26" x14ac:dyDescent="0.2">
      <c r="Z30887" s="5"/>
    </row>
    <row r="30888" spans="26:26" x14ac:dyDescent="0.2">
      <c r="Z30888" s="5"/>
    </row>
    <row r="30889" spans="26:26" x14ac:dyDescent="0.2">
      <c r="Z30889" s="5"/>
    </row>
    <row r="30890" spans="26:26" x14ac:dyDescent="0.2">
      <c r="Z30890" s="5"/>
    </row>
    <row r="30891" spans="26:26" x14ac:dyDescent="0.2">
      <c r="Z30891" s="5"/>
    </row>
    <row r="30892" spans="26:26" x14ac:dyDescent="0.2">
      <c r="Z30892" s="5"/>
    </row>
    <row r="30893" spans="26:26" x14ac:dyDescent="0.2">
      <c r="Z30893" s="5"/>
    </row>
    <row r="30894" spans="26:26" x14ac:dyDescent="0.2">
      <c r="Z30894" s="5"/>
    </row>
    <row r="30895" spans="26:26" x14ac:dyDescent="0.2">
      <c r="Z30895" s="5"/>
    </row>
    <row r="30896" spans="26:26" x14ac:dyDescent="0.2">
      <c r="Z30896" s="5"/>
    </row>
    <row r="30897" spans="26:26" x14ac:dyDescent="0.2">
      <c r="Z30897" s="5"/>
    </row>
    <row r="30898" spans="26:26" x14ac:dyDescent="0.2">
      <c r="Z30898" s="5"/>
    </row>
    <row r="30899" spans="26:26" x14ac:dyDescent="0.2">
      <c r="Z30899" s="5"/>
    </row>
    <row r="30900" spans="26:26" x14ac:dyDescent="0.2">
      <c r="Z30900" s="5"/>
    </row>
    <row r="30901" spans="26:26" x14ac:dyDescent="0.2">
      <c r="Z30901" s="5"/>
    </row>
    <row r="30902" spans="26:26" x14ac:dyDescent="0.2">
      <c r="Z30902" s="5"/>
    </row>
    <row r="30903" spans="26:26" x14ac:dyDescent="0.2">
      <c r="Z30903" s="5"/>
    </row>
    <row r="30904" spans="26:26" x14ac:dyDescent="0.2">
      <c r="Z30904" s="5"/>
    </row>
    <row r="30905" spans="26:26" x14ac:dyDescent="0.2">
      <c r="Z30905" s="5"/>
    </row>
    <row r="30906" spans="26:26" x14ac:dyDescent="0.2">
      <c r="Z30906" s="5"/>
    </row>
    <row r="30907" spans="26:26" x14ac:dyDescent="0.2">
      <c r="Z30907" s="5"/>
    </row>
    <row r="30908" spans="26:26" x14ac:dyDescent="0.2">
      <c r="Z30908" s="5"/>
    </row>
    <row r="30909" spans="26:26" x14ac:dyDescent="0.2">
      <c r="Z30909" s="5"/>
    </row>
    <row r="30910" spans="26:26" x14ac:dyDescent="0.2">
      <c r="Z30910" s="5"/>
    </row>
    <row r="30911" spans="26:26" x14ac:dyDescent="0.2">
      <c r="Z30911" s="5"/>
    </row>
    <row r="30912" spans="26:26" x14ac:dyDescent="0.2">
      <c r="Z30912" s="5"/>
    </row>
    <row r="30913" spans="26:26" x14ac:dyDescent="0.2">
      <c r="Z30913" s="5"/>
    </row>
    <row r="30914" spans="26:26" x14ac:dyDescent="0.2">
      <c r="Z30914" s="5"/>
    </row>
    <row r="30915" spans="26:26" x14ac:dyDescent="0.2">
      <c r="Z30915" s="5"/>
    </row>
    <row r="30916" spans="26:26" x14ac:dyDescent="0.2">
      <c r="Z30916" s="5"/>
    </row>
    <row r="30917" spans="26:26" x14ac:dyDescent="0.2">
      <c r="Z30917" s="5"/>
    </row>
    <row r="30918" spans="26:26" x14ac:dyDescent="0.2">
      <c r="Z30918" s="5"/>
    </row>
    <row r="30919" spans="26:26" x14ac:dyDescent="0.2">
      <c r="Z30919" s="5"/>
    </row>
    <row r="30920" spans="26:26" x14ac:dyDescent="0.2">
      <c r="Z30920" s="5"/>
    </row>
    <row r="30921" spans="26:26" x14ac:dyDescent="0.2">
      <c r="Z30921" s="5"/>
    </row>
    <row r="30922" spans="26:26" x14ac:dyDescent="0.2">
      <c r="Z30922" s="5"/>
    </row>
    <row r="30923" spans="26:26" x14ac:dyDescent="0.2">
      <c r="Z30923" s="5"/>
    </row>
    <row r="30924" spans="26:26" x14ac:dyDescent="0.2">
      <c r="Z30924" s="5"/>
    </row>
    <row r="30925" spans="26:26" x14ac:dyDescent="0.2">
      <c r="Z30925" s="5"/>
    </row>
    <row r="30926" spans="26:26" x14ac:dyDescent="0.2">
      <c r="Z30926" s="5"/>
    </row>
    <row r="30927" spans="26:26" x14ac:dyDescent="0.2">
      <c r="Z30927" s="5"/>
    </row>
    <row r="30928" spans="26:26" x14ac:dyDescent="0.2">
      <c r="Z30928" s="5"/>
    </row>
    <row r="30929" spans="26:26" x14ac:dyDescent="0.2">
      <c r="Z30929" s="5"/>
    </row>
    <row r="30930" spans="26:26" x14ac:dyDescent="0.2">
      <c r="Z30930" s="5"/>
    </row>
    <row r="30931" spans="26:26" x14ac:dyDescent="0.2">
      <c r="Z30931" s="5"/>
    </row>
    <row r="30932" spans="26:26" x14ac:dyDescent="0.2">
      <c r="Z30932" s="5"/>
    </row>
    <row r="30933" spans="26:26" x14ac:dyDescent="0.2">
      <c r="Z30933" s="5"/>
    </row>
    <row r="30934" spans="26:26" x14ac:dyDescent="0.2">
      <c r="Z30934" s="5"/>
    </row>
    <row r="30935" spans="26:26" x14ac:dyDescent="0.2">
      <c r="Z30935" s="5"/>
    </row>
    <row r="30936" spans="26:26" x14ac:dyDescent="0.2">
      <c r="Z30936" s="5"/>
    </row>
    <row r="30937" spans="26:26" x14ac:dyDescent="0.2">
      <c r="Z30937" s="5"/>
    </row>
    <row r="30938" spans="26:26" x14ac:dyDescent="0.2">
      <c r="Z30938" s="5"/>
    </row>
    <row r="30939" spans="26:26" x14ac:dyDescent="0.2">
      <c r="Z30939" s="5"/>
    </row>
    <row r="30940" spans="26:26" x14ac:dyDescent="0.2">
      <c r="Z30940" s="5"/>
    </row>
    <row r="30941" spans="26:26" x14ac:dyDescent="0.2">
      <c r="Z30941" s="5"/>
    </row>
    <row r="30942" spans="26:26" x14ac:dyDescent="0.2">
      <c r="Z30942" s="5"/>
    </row>
    <row r="30943" spans="26:26" x14ac:dyDescent="0.2">
      <c r="Z30943" s="5"/>
    </row>
    <row r="30944" spans="26:26" x14ac:dyDescent="0.2">
      <c r="Z30944" s="5"/>
    </row>
    <row r="30945" spans="26:26" x14ac:dyDescent="0.2">
      <c r="Z30945" s="5"/>
    </row>
    <row r="30946" spans="26:26" x14ac:dyDescent="0.2">
      <c r="Z30946" s="5"/>
    </row>
    <row r="30947" spans="26:26" x14ac:dyDescent="0.2">
      <c r="Z30947" s="5"/>
    </row>
    <row r="30948" spans="26:26" x14ac:dyDescent="0.2">
      <c r="Z30948" s="5"/>
    </row>
    <row r="30949" spans="26:26" x14ac:dyDescent="0.2">
      <c r="Z30949" s="5"/>
    </row>
    <row r="30950" spans="26:26" x14ac:dyDescent="0.2">
      <c r="Z30950" s="5"/>
    </row>
    <row r="30951" spans="26:26" x14ac:dyDescent="0.2">
      <c r="Z30951" s="5"/>
    </row>
    <row r="30952" spans="26:26" x14ac:dyDescent="0.2">
      <c r="Z30952" s="5"/>
    </row>
    <row r="30953" spans="26:26" x14ac:dyDescent="0.2">
      <c r="Z30953" s="5"/>
    </row>
    <row r="30954" spans="26:26" x14ac:dyDescent="0.2">
      <c r="Z30954" s="5"/>
    </row>
    <row r="30955" spans="26:26" x14ac:dyDescent="0.2">
      <c r="Z30955" s="5"/>
    </row>
    <row r="30956" spans="26:26" x14ac:dyDescent="0.2">
      <c r="Z30956" s="5"/>
    </row>
    <row r="30957" spans="26:26" x14ac:dyDescent="0.2">
      <c r="Z30957" s="5"/>
    </row>
    <row r="30958" spans="26:26" x14ac:dyDescent="0.2">
      <c r="Z30958" s="5"/>
    </row>
    <row r="30959" spans="26:26" x14ac:dyDescent="0.2">
      <c r="Z30959" s="5"/>
    </row>
    <row r="30960" spans="26:26" x14ac:dyDescent="0.2">
      <c r="Z30960" s="5"/>
    </row>
    <row r="30961" spans="26:26" x14ac:dyDescent="0.2">
      <c r="Z30961" s="5"/>
    </row>
    <row r="30962" spans="26:26" x14ac:dyDescent="0.2">
      <c r="Z30962" s="5"/>
    </row>
    <row r="30963" spans="26:26" x14ac:dyDescent="0.2">
      <c r="Z30963" s="5"/>
    </row>
    <row r="30964" spans="26:26" x14ac:dyDescent="0.2">
      <c r="Z30964" s="5"/>
    </row>
    <row r="30965" spans="26:26" x14ac:dyDescent="0.2">
      <c r="Z30965" s="5"/>
    </row>
    <row r="30966" spans="26:26" x14ac:dyDescent="0.2">
      <c r="Z30966" s="5"/>
    </row>
    <row r="30967" spans="26:26" x14ac:dyDescent="0.2">
      <c r="Z30967" s="5"/>
    </row>
    <row r="30968" spans="26:26" x14ac:dyDescent="0.2">
      <c r="Z30968" s="5"/>
    </row>
    <row r="30969" spans="26:26" x14ac:dyDescent="0.2">
      <c r="Z30969" s="5"/>
    </row>
    <row r="30970" spans="26:26" x14ac:dyDescent="0.2">
      <c r="Z30970" s="5"/>
    </row>
    <row r="30971" spans="26:26" x14ac:dyDescent="0.2">
      <c r="Z30971" s="5"/>
    </row>
    <row r="30972" spans="26:26" x14ac:dyDescent="0.2">
      <c r="Z30972" s="5"/>
    </row>
    <row r="30973" spans="26:26" x14ac:dyDescent="0.2">
      <c r="Z30973" s="5"/>
    </row>
    <row r="30974" spans="26:26" x14ac:dyDescent="0.2">
      <c r="Z30974" s="5"/>
    </row>
    <row r="30975" spans="26:26" x14ac:dyDescent="0.2">
      <c r="Z30975" s="5"/>
    </row>
    <row r="30976" spans="26:26" x14ac:dyDescent="0.2">
      <c r="Z30976" s="5"/>
    </row>
    <row r="30977" spans="26:26" x14ac:dyDescent="0.2">
      <c r="Z30977" s="5"/>
    </row>
    <row r="30978" spans="26:26" x14ac:dyDescent="0.2">
      <c r="Z30978" s="5"/>
    </row>
    <row r="30979" spans="26:26" x14ac:dyDescent="0.2">
      <c r="Z30979" s="5"/>
    </row>
    <row r="30980" spans="26:26" x14ac:dyDescent="0.2">
      <c r="Z30980" s="5"/>
    </row>
    <row r="30981" spans="26:26" x14ac:dyDescent="0.2">
      <c r="Z30981" s="5"/>
    </row>
    <row r="30982" spans="26:26" x14ac:dyDescent="0.2">
      <c r="Z30982" s="5"/>
    </row>
    <row r="30983" spans="26:26" x14ac:dyDescent="0.2">
      <c r="Z30983" s="5"/>
    </row>
    <row r="30984" spans="26:26" x14ac:dyDescent="0.2">
      <c r="Z30984" s="5"/>
    </row>
    <row r="30985" spans="26:26" x14ac:dyDescent="0.2">
      <c r="Z30985" s="5"/>
    </row>
    <row r="30986" spans="26:26" x14ac:dyDescent="0.2">
      <c r="Z30986" s="5"/>
    </row>
    <row r="30987" spans="26:26" x14ac:dyDescent="0.2">
      <c r="Z30987" s="5"/>
    </row>
    <row r="30988" spans="26:26" x14ac:dyDescent="0.2">
      <c r="Z30988" s="5"/>
    </row>
    <row r="30989" spans="26:26" x14ac:dyDescent="0.2">
      <c r="Z30989" s="5"/>
    </row>
    <row r="30990" spans="26:26" x14ac:dyDescent="0.2">
      <c r="Z30990" s="5"/>
    </row>
    <row r="30991" spans="26:26" x14ac:dyDescent="0.2">
      <c r="Z30991" s="5"/>
    </row>
    <row r="30992" spans="26:26" x14ac:dyDescent="0.2">
      <c r="Z30992" s="5"/>
    </row>
    <row r="30993" spans="26:26" x14ac:dyDescent="0.2">
      <c r="Z30993" s="5"/>
    </row>
    <row r="30994" spans="26:26" x14ac:dyDescent="0.2">
      <c r="Z30994" s="5"/>
    </row>
    <row r="30995" spans="26:26" x14ac:dyDescent="0.2">
      <c r="Z30995" s="5"/>
    </row>
    <row r="30996" spans="26:26" x14ac:dyDescent="0.2">
      <c r="Z30996" s="5"/>
    </row>
    <row r="30997" spans="26:26" x14ac:dyDescent="0.2">
      <c r="Z30997" s="5"/>
    </row>
    <row r="30998" spans="26:26" x14ac:dyDescent="0.2">
      <c r="Z30998" s="5"/>
    </row>
    <row r="30999" spans="26:26" x14ac:dyDescent="0.2">
      <c r="Z30999" s="5"/>
    </row>
    <row r="31000" spans="26:26" x14ac:dyDescent="0.2">
      <c r="Z31000" s="5"/>
    </row>
    <row r="31001" spans="26:26" x14ac:dyDescent="0.2">
      <c r="Z31001" s="5"/>
    </row>
    <row r="31002" spans="26:26" x14ac:dyDescent="0.2">
      <c r="Z31002" s="5"/>
    </row>
    <row r="31003" spans="26:26" x14ac:dyDescent="0.2">
      <c r="Z31003" s="5"/>
    </row>
    <row r="31004" spans="26:26" x14ac:dyDescent="0.2">
      <c r="Z31004" s="5"/>
    </row>
    <row r="31005" spans="26:26" x14ac:dyDescent="0.2">
      <c r="Z31005" s="5"/>
    </row>
    <row r="31006" spans="26:26" x14ac:dyDescent="0.2">
      <c r="Z31006" s="5"/>
    </row>
    <row r="31007" spans="26:26" x14ac:dyDescent="0.2">
      <c r="Z31007" s="5"/>
    </row>
    <row r="31008" spans="26:26" x14ac:dyDescent="0.2">
      <c r="Z31008" s="5"/>
    </row>
    <row r="31009" spans="26:26" x14ac:dyDescent="0.2">
      <c r="Z31009" s="5"/>
    </row>
    <row r="31010" spans="26:26" x14ac:dyDescent="0.2">
      <c r="Z31010" s="5"/>
    </row>
    <row r="31011" spans="26:26" x14ac:dyDescent="0.2">
      <c r="Z31011" s="5"/>
    </row>
    <row r="31012" spans="26:26" x14ac:dyDescent="0.2">
      <c r="Z31012" s="5"/>
    </row>
    <row r="31013" spans="26:26" x14ac:dyDescent="0.2">
      <c r="Z31013" s="5"/>
    </row>
    <row r="31014" spans="26:26" x14ac:dyDescent="0.2">
      <c r="Z31014" s="5"/>
    </row>
    <row r="31015" spans="26:26" x14ac:dyDescent="0.2">
      <c r="Z31015" s="5"/>
    </row>
    <row r="31016" spans="26:26" x14ac:dyDescent="0.2">
      <c r="Z31016" s="5"/>
    </row>
    <row r="31017" spans="26:26" x14ac:dyDescent="0.2">
      <c r="Z31017" s="5"/>
    </row>
    <row r="31018" spans="26:26" x14ac:dyDescent="0.2">
      <c r="Z31018" s="5"/>
    </row>
    <row r="31019" spans="26:26" x14ac:dyDescent="0.2">
      <c r="Z31019" s="5"/>
    </row>
    <row r="31020" spans="26:26" x14ac:dyDescent="0.2">
      <c r="Z31020" s="5"/>
    </row>
    <row r="31021" spans="26:26" x14ac:dyDescent="0.2">
      <c r="Z31021" s="5"/>
    </row>
    <row r="31022" spans="26:26" x14ac:dyDescent="0.2">
      <c r="Z31022" s="5"/>
    </row>
    <row r="31023" spans="26:26" x14ac:dyDescent="0.2">
      <c r="Z31023" s="5"/>
    </row>
    <row r="31024" spans="26:26" x14ac:dyDescent="0.2">
      <c r="Z31024" s="5"/>
    </row>
    <row r="31025" spans="26:26" x14ac:dyDescent="0.2">
      <c r="Z31025" s="5"/>
    </row>
    <row r="31026" spans="26:26" x14ac:dyDescent="0.2">
      <c r="Z31026" s="5"/>
    </row>
    <row r="31027" spans="26:26" x14ac:dyDescent="0.2">
      <c r="Z31027" s="5"/>
    </row>
    <row r="31028" spans="26:26" x14ac:dyDescent="0.2">
      <c r="Z31028" s="5"/>
    </row>
    <row r="31029" spans="26:26" x14ac:dyDescent="0.2">
      <c r="Z31029" s="5"/>
    </row>
    <row r="31030" spans="26:26" x14ac:dyDescent="0.2">
      <c r="Z31030" s="5"/>
    </row>
    <row r="31031" spans="26:26" x14ac:dyDescent="0.2">
      <c r="Z31031" s="5"/>
    </row>
    <row r="31032" spans="26:26" x14ac:dyDescent="0.2">
      <c r="Z31032" s="5"/>
    </row>
    <row r="31033" spans="26:26" x14ac:dyDescent="0.2">
      <c r="Z31033" s="5"/>
    </row>
    <row r="31034" spans="26:26" x14ac:dyDescent="0.2">
      <c r="Z31034" s="5"/>
    </row>
    <row r="31035" spans="26:26" x14ac:dyDescent="0.2">
      <c r="Z31035" s="5"/>
    </row>
    <row r="31036" spans="26:26" x14ac:dyDescent="0.2">
      <c r="Z31036" s="5"/>
    </row>
    <row r="31037" spans="26:26" x14ac:dyDescent="0.2">
      <c r="Z31037" s="5"/>
    </row>
    <row r="31038" spans="26:26" x14ac:dyDescent="0.2">
      <c r="Z31038" s="5"/>
    </row>
    <row r="31039" spans="26:26" x14ac:dyDescent="0.2">
      <c r="Z31039" s="5"/>
    </row>
    <row r="31040" spans="26:26" x14ac:dyDescent="0.2">
      <c r="Z31040" s="5"/>
    </row>
    <row r="31041" spans="26:26" x14ac:dyDescent="0.2">
      <c r="Z31041" s="5"/>
    </row>
    <row r="31042" spans="26:26" x14ac:dyDescent="0.2">
      <c r="Z31042" s="5"/>
    </row>
    <row r="31043" spans="26:26" x14ac:dyDescent="0.2">
      <c r="Z31043" s="5"/>
    </row>
    <row r="31044" spans="26:26" x14ac:dyDescent="0.2">
      <c r="Z31044" s="5"/>
    </row>
    <row r="31045" spans="26:26" x14ac:dyDescent="0.2">
      <c r="Z31045" s="5"/>
    </row>
    <row r="31046" spans="26:26" x14ac:dyDescent="0.2">
      <c r="Z31046" s="5"/>
    </row>
    <row r="31047" spans="26:26" x14ac:dyDescent="0.2">
      <c r="Z31047" s="5"/>
    </row>
    <row r="31048" spans="26:26" x14ac:dyDescent="0.2">
      <c r="Z31048" s="5"/>
    </row>
    <row r="31049" spans="26:26" x14ac:dyDescent="0.2">
      <c r="Z31049" s="5"/>
    </row>
    <row r="31050" spans="26:26" x14ac:dyDescent="0.2">
      <c r="Z31050" s="5"/>
    </row>
    <row r="31051" spans="26:26" x14ac:dyDescent="0.2">
      <c r="Z31051" s="5"/>
    </row>
    <row r="31052" spans="26:26" x14ac:dyDescent="0.2">
      <c r="Z31052" s="5"/>
    </row>
    <row r="31053" spans="26:26" x14ac:dyDescent="0.2">
      <c r="Z31053" s="5"/>
    </row>
    <row r="31054" spans="26:26" x14ac:dyDescent="0.2">
      <c r="Z31054" s="5"/>
    </row>
    <row r="31055" spans="26:26" x14ac:dyDescent="0.2">
      <c r="Z31055" s="5"/>
    </row>
    <row r="31056" spans="26:26" x14ac:dyDescent="0.2">
      <c r="Z31056" s="5"/>
    </row>
    <row r="31057" spans="26:26" x14ac:dyDescent="0.2">
      <c r="Z31057" s="5"/>
    </row>
    <row r="31058" spans="26:26" x14ac:dyDescent="0.2">
      <c r="Z31058" s="5"/>
    </row>
    <row r="31059" spans="26:26" x14ac:dyDescent="0.2">
      <c r="Z31059" s="5"/>
    </row>
    <row r="31060" spans="26:26" x14ac:dyDescent="0.2">
      <c r="Z31060" s="5"/>
    </row>
    <row r="31061" spans="26:26" x14ac:dyDescent="0.2">
      <c r="Z31061" s="5"/>
    </row>
    <row r="31062" spans="26:26" x14ac:dyDescent="0.2">
      <c r="Z31062" s="5"/>
    </row>
    <row r="31063" spans="26:26" x14ac:dyDescent="0.2">
      <c r="Z31063" s="5"/>
    </row>
    <row r="31064" spans="26:26" x14ac:dyDescent="0.2">
      <c r="Z31064" s="5"/>
    </row>
    <row r="31065" spans="26:26" x14ac:dyDescent="0.2">
      <c r="Z31065" s="5"/>
    </row>
    <row r="31066" spans="26:26" x14ac:dyDescent="0.2">
      <c r="Z31066" s="5"/>
    </row>
    <row r="31067" spans="26:26" x14ac:dyDescent="0.2">
      <c r="Z31067" s="5"/>
    </row>
    <row r="31068" spans="26:26" x14ac:dyDescent="0.2">
      <c r="Z31068" s="5"/>
    </row>
    <row r="31069" spans="26:26" x14ac:dyDescent="0.2">
      <c r="Z31069" s="5"/>
    </row>
    <row r="31070" spans="26:26" x14ac:dyDescent="0.2">
      <c r="Z31070" s="5"/>
    </row>
    <row r="31071" spans="26:26" x14ac:dyDescent="0.2">
      <c r="Z31071" s="5"/>
    </row>
    <row r="31072" spans="26:26" x14ac:dyDescent="0.2">
      <c r="Z31072" s="5"/>
    </row>
    <row r="31073" spans="26:26" x14ac:dyDescent="0.2">
      <c r="Z31073" s="5"/>
    </row>
    <row r="31074" spans="26:26" x14ac:dyDescent="0.2">
      <c r="Z31074" s="5"/>
    </row>
    <row r="31075" spans="26:26" x14ac:dyDescent="0.2">
      <c r="Z31075" s="5"/>
    </row>
    <row r="31076" spans="26:26" x14ac:dyDescent="0.2">
      <c r="Z31076" s="5"/>
    </row>
    <row r="31077" spans="26:26" x14ac:dyDescent="0.2">
      <c r="Z31077" s="5"/>
    </row>
    <row r="31078" spans="26:26" x14ac:dyDescent="0.2">
      <c r="Z31078" s="5"/>
    </row>
    <row r="31079" spans="26:26" x14ac:dyDescent="0.2">
      <c r="Z31079" s="5"/>
    </row>
    <row r="31080" spans="26:26" x14ac:dyDescent="0.2">
      <c r="Z31080" s="5"/>
    </row>
    <row r="31081" spans="26:26" x14ac:dyDescent="0.2">
      <c r="Z31081" s="5"/>
    </row>
    <row r="31082" spans="26:26" x14ac:dyDescent="0.2">
      <c r="Z31082" s="5"/>
    </row>
    <row r="31083" spans="26:26" x14ac:dyDescent="0.2">
      <c r="Z31083" s="5"/>
    </row>
    <row r="31084" spans="26:26" x14ac:dyDescent="0.2">
      <c r="Z31084" s="5"/>
    </row>
    <row r="31085" spans="26:26" x14ac:dyDescent="0.2">
      <c r="Z31085" s="5"/>
    </row>
    <row r="31086" spans="26:26" x14ac:dyDescent="0.2">
      <c r="Z31086" s="5"/>
    </row>
    <row r="31087" spans="26:26" x14ac:dyDescent="0.2">
      <c r="Z31087" s="5"/>
    </row>
    <row r="31088" spans="26:26" x14ac:dyDescent="0.2">
      <c r="Z31088" s="5"/>
    </row>
    <row r="31089" spans="26:26" x14ac:dyDescent="0.2">
      <c r="Z31089" s="5"/>
    </row>
    <row r="31090" spans="26:26" x14ac:dyDescent="0.2">
      <c r="Z31090" s="5"/>
    </row>
    <row r="31091" spans="26:26" x14ac:dyDescent="0.2">
      <c r="Z31091" s="5"/>
    </row>
    <row r="31092" spans="26:26" x14ac:dyDescent="0.2">
      <c r="Z31092" s="5"/>
    </row>
    <row r="31093" spans="26:26" x14ac:dyDescent="0.2">
      <c r="Z31093" s="5"/>
    </row>
    <row r="31094" spans="26:26" x14ac:dyDescent="0.2">
      <c r="Z31094" s="5"/>
    </row>
    <row r="31095" spans="26:26" x14ac:dyDescent="0.2">
      <c r="Z31095" s="5"/>
    </row>
    <row r="31096" spans="26:26" x14ac:dyDescent="0.2">
      <c r="Z31096" s="5"/>
    </row>
    <row r="31097" spans="26:26" x14ac:dyDescent="0.2">
      <c r="Z31097" s="5"/>
    </row>
    <row r="31098" spans="26:26" x14ac:dyDescent="0.2">
      <c r="Z31098" s="5"/>
    </row>
    <row r="31099" spans="26:26" x14ac:dyDescent="0.2">
      <c r="Z31099" s="5"/>
    </row>
    <row r="31100" spans="26:26" x14ac:dyDescent="0.2">
      <c r="Z31100" s="5"/>
    </row>
    <row r="31101" spans="26:26" x14ac:dyDescent="0.2">
      <c r="Z31101" s="5"/>
    </row>
    <row r="31102" spans="26:26" x14ac:dyDescent="0.2">
      <c r="Z31102" s="5"/>
    </row>
    <row r="31103" spans="26:26" x14ac:dyDescent="0.2">
      <c r="Z31103" s="5"/>
    </row>
    <row r="31104" spans="26:26" x14ac:dyDescent="0.2">
      <c r="Z31104" s="5"/>
    </row>
    <row r="31105" spans="26:26" x14ac:dyDescent="0.2">
      <c r="Z31105" s="5"/>
    </row>
    <row r="31106" spans="26:26" x14ac:dyDescent="0.2">
      <c r="Z31106" s="5"/>
    </row>
    <row r="31107" spans="26:26" x14ac:dyDescent="0.2">
      <c r="Z31107" s="5"/>
    </row>
    <row r="31108" spans="26:26" x14ac:dyDescent="0.2">
      <c r="Z31108" s="5"/>
    </row>
    <row r="31109" spans="26:26" x14ac:dyDescent="0.2">
      <c r="Z31109" s="5"/>
    </row>
    <row r="31110" spans="26:26" x14ac:dyDescent="0.2">
      <c r="Z31110" s="5"/>
    </row>
    <row r="31111" spans="26:26" x14ac:dyDescent="0.2">
      <c r="Z31111" s="5"/>
    </row>
    <row r="31112" spans="26:26" x14ac:dyDescent="0.2">
      <c r="Z31112" s="5"/>
    </row>
    <row r="31113" spans="26:26" x14ac:dyDescent="0.2">
      <c r="Z31113" s="5"/>
    </row>
    <row r="31114" spans="26:26" x14ac:dyDescent="0.2">
      <c r="Z31114" s="5"/>
    </row>
    <row r="31115" spans="26:26" x14ac:dyDescent="0.2">
      <c r="Z31115" s="5"/>
    </row>
    <row r="31116" spans="26:26" x14ac:dyDescent="0.2">
      <c r="Z31116" s="5"/>
    </row>
    <row r="31117" spans="26:26" x14ac:dyDescent="0.2">
      <c r="Z31117" s="5"/>
    </row>
    <row r="31118" spans="26:26" x14ac:dyDescent="0.2">
      <c r="Z31118" s="5"/>
    </row>
    <row r="31119" spans="26:26" x14ac:dyDescent="0.2">
      <c r="Z31119" s="5"/>
    </row>
    <row r="31120" spans="26:26" x14ac:dyDescent="0.2">
      <c r="Z31120" s="5"/>
    </row>
    <row r="31121" spans="26:26" x14ac:dyDescent="0.2">
      <c r="Z31121" s="5"/>
    </row>
    <row r="31122" spans="26:26" x14ac:dyDescent="0.2">
      <c r="Z31122" s="5"/>
    </row>
    <row r="31123" spans="26:26" x14ac:dyDescent="0.2">
      <c r="Z31123" s="5"/>
    </row>
    <row r="31124" spans="26:26" x14ac:dyDescent="0.2">
      <c r="Z31124" s="5"/>
    </row>
    <row r="31125" spans="26:26" x14ac:dyDescent="0.2">
      <c r="Z31125" s="5"/>
    </row>
    <row r="31126" spans="26:26" x14ac:dyDescent="0.2">
      <c r="Z31126" s="5"/>
    </row>
    <row r="31127" spans="26:26" x14ac:dyDescent="0.2">
      <c r="Z31127" s="5"/>
    </row>
    <row r="31128" spans="26:26" x14ac:dyDescent="0.2">
      <c r="Z31128" s="5"/>
    </row>
    <row r="31129" spans="26:26" x14ac:dyDescent="0.2">
      <c r="Z31129" s="5"/>
    </row>
    <row r="31130" spans="26:26" x14ac:dyDescent="0.2">
      <c r="Z31130" s="5"/>
    </row>
    <row r="31131" spans="26:26" x14ac:dyDescent="0.2">
      <c r="Z31131" s="5"/>
    </row>
    <row r="31132" spans="26:26" x14ac:dyDescent="0.2">
      <c r="Z31132" s="5"/>
    </row>
    <row r="31133" spans="26:26" x14ac:dyDescent="0.2">
      <c r="Z31133" s="5"/>
    </row>
    <row r="31134" spans="26:26" x14ac:dyDescent="0.2">
      <c r="Z31134" s="5"/>
    </row>
    <row r="31135" spans="26:26" x14ac:dyDescent="0.2">
      <c r="Z31135" s="5"/>
    </row>
    <row r="31136" spans="26:26" x14ac:dyDescent="0.2">
      <c r="Z31136" s="5"/>
    </row>
    <row r="31137" spans="26:26" x14ac:dyDescent="0.2">
      <c r="Z31137" s="5"/>
    </row>
    <row r="31138" spans="26:26" x14ac:dyDescent="0.2">
      <c r="Z31138" s="5"/>
    </row>
    <row r="31139" spans="26:26" x14ac:dyDescent="0.2">
      <c r="Z31139" s="5"/>
    </row>
    <row r="31140" spans="26:26" x14ac:dyDescent="0.2">
      <c r="Z31140" s="5"/>
    </row>
    <row r="31141" spans="26:26" x14ac:dyDescent="0.2">
      <c r="Z31141" s="5"/>
    </row>
    <row r="31142" spans="26:26" x14ac:dyDescent="0.2">
      <c r="Z31142" s="5"/>
    </row>
    <row r="31143" spans="26:26" x14ac:dyDescent="0.2">
      <c r="Z31143" s="5"/>
    </row>
    <row r="31144" spans="26:26" x14ac:dyDescent="0.2">
      <c r="Z31144" s="5"/>
    </row>
    <row r="31145" spans="26:26" x14ac:dyDescent="0.2">
      <c r="Z31145" s="5"/>
    </row>
    <row r="31146" spans="26:26" x14ac:dyDescent="0.2">
      <c r="Z31146" s="5"/>
    </row>
    <row r="31147" spans="26:26" x14ac:dyDescent="0.2">
      <c r="Z31147" s="5"/>
    </row>
    <row r="31148" spans="26:26" x14ac:dyDescent="0.2">
      <c r="Z31148" s="5"/>
    </row>
    <row r="31149" spans="26:26" x14ac:dyDescent="0.2">
      <c r="Z31149" s="5"/>
    </row>
    <row r="31150" spans="26:26" x14ac:dyDescent="0.2">
      <c r="Z31150" s="5"/>
    </row>
    <row r="31151" spans="26:26" x14ac:dyDescent="0.2">
      <c r="Z31151" s="5"/>
    </row>
    <row r="31152" spans="26:26" x14ac:dyDescent="0.2">
      <c r="Z31152" s="5"/>
    </row>
    <row r="31153" spans="26:26" x14ac:dyDescent="0.2">
      <c r="Z31153" s="5"/>
    </row>
    <row r="31154" spans="26:26" x14ac:dyDescent="0.2">
      <c r="Z31154" s="5"/>
    </row>
    <row r="31155" spans="26:26" x14ac:dyDescent="0.2">
      <c r="Z31155" s="5"/>
    </row>
    <row r="31156" spans="26:26" x14ac:dyDescent="0.2">
      <c r="Z31156" s="5"/>
    </row>
    <row r="31157" spans="26:26" x14ac:dyDescent="0.2">
      <c r="Z31157" s="5"/>
    </row>
    <row r="31158" spans="26:26" x14ac:dyDescent="0.2">
      <c r="Z31158" s="5"/>
    </row>
    <row r="31159" spans="26:26" x14ac:dyDescent="0.2">
      <c r="Z31159" s="5"/>
    </row>
    <row r="31160" spans="26:26" x14ac:dyDescent="0.2">
      <c r="Z31160" s="5"/>
    </row>
    <row r="31161" spans="26:26" x14ac:dyDescent="0.2">
      <c r="Z31161" s="5"/>
    </row>
    <row r="31162" spans="26:26" x14ac:dyDescent="0.2">
      <c r="Z31162" s="5"/>
    </row>
    <row r="31163" spans="26:26" x14ac:dyDescent="0.2">
      <c r="Z31163" s="5"/>
    </row>
    <row r="31164" spans="26:26" x14ac:dyDescent="0.2">
      <c r="Z31164" s="5"/>
    </row>
    <row r="31165" spans="26:26" x14ac:dyDescent="0.2">
      <c r="Z31165" s="5"/>
    </row>
    <row r="31166" spans="26:26" x14ac:dyDescent="0.2">
      <c r="Z31166" s="5"/>
    </row>
    <row r="31167" spans="26:26" x14ac:dyDescent="0.2">
      <c r="Z31167" s="5"/>
    </row>
    <row r="31168" spans="26:26" x14ac:dyDescent="0.2">
      <c r="Z31168" s="5"/>
    </row>
    <row r="31169" spans="26:26" x14ac:dyDescent="0.2">
      <c r="Z31169" s="5"/>
    </row>
    <row r="31170" spans="26:26" x14ac:dyDescent="0.2">
      <c r="Z31170" s="5"/>
    </row>
    <row r="31171" spans="26:26" x14ac:dyDescent="0.2">
      <c r="Z31171" s="5"/>
    </row>
    <row r="31172" spans="26:26" x14ac:dyDescent="0.2">
      <c r="Z31172" s="5"/>
    </row>
    <row r="31173" spans="26:26" x14ac:dyDescent="0.2">
      <c r="Z31173" s="5"/>
    </row>
    <row r="31174" spans="26:26" x14ac:dyDescent="0.2">
      <c r="Z31174" s="5"/>
    </row>
    <row r="31175" spans="26:26" x14ac:dyDescent="0.2">
      <c r="Z31175" s="5"/>
    </row>
    <row r="31176" spans="26:26" x14ac:dyDescent="0.2">
      <c r="Z31176" s="5"/>
    </row>
    <row r="31177" spans="26:26" x14ac:dyDescent="0.2">
      <c r="Z31177" s="5"/>
    </row>
    <row r="31178" spans="26:26" x14ac:dyDescent="0.2">
      <c r="Z31178" s="5"/>
    </row>
    <row r="31179" spans="26:26" x14ac:dyDescent="0.2">
      <c r="Z31179" s="5"/>
    </row>
    <row r="31180" spans="26:26" x14ac:dyDescent="0.2">
      <c r="Z31180" s="5"/>
    </row>
    <row r="31181" spans="26:26" x14ac:dyDescent="0.2">
      <c r="Z31181" s="5"/>
    </row>
    <row r="31182" spans="26:26" x14ac:dyDescent="0.2">
      <c r="Z31182" s="5"/>
    </row>
    <row r="31183" spans="26:26" x14ac:dyDescent="0.2">
      <c r="Z31183" s="5"/>
    </row>
    <row r="31184" spans="26:26" x14ac:dyDescent="0.2">
      <c r="Z31184" s="5"/>
    </row>
    <row r="31185" spans="26:26" x14ac:dyDescent="0.2">
      <c r="Z31185" s="5"/>
    </row>
    <row r="31186" spans="26:26" x14ac:dyDescent="0.2">
      <c r="Z31186" s="5"/>
    </row>
    <row r="31187" spans="26:26" x14ac:dyDescent="0.2">
      <c r="Z31187" s="5"/>
    </row>
    <row r="31188" spans="26:26" x14ac:dyDescent="0.2">
      <c r="Z31188" s="5"/>
    </row>
    <row r="31189" spans="26:26" x14ac:dyDescent="0.2">
      <c r="Z31189" s="5"/>
    </row>
    <row r="31190" spans="26:26" x14ac:dyDescent="0.2">
      <c r="Z31190" s="5"/>
    </row>
    <row r="31191" spans="26:26" x14ac:dyDescent="0.2">
      <c r="Z31191" s="5"/>
    </row>
    <row r="31192" spans="26:26" x14ac:dyDescent="0.2">
      <c r="Z31192" s="5"/>
    </row>
    <row r="31193" spans="26:26" x14ac:dyDescent="0.2">
      <c r="Z31193" s="5"/>
    </row>
    <row r="31194" spans="26:26" x14ac:dyDescent="0.2">
      <c r="Z31194" s="5"/>
    </row>
    <row r="31195" spans="26:26" x14ac:dyDescent="0.2">
      <c r="Z31195" s="5"/>
    </row>
    <row r="31196" spans="26:26" x14ac:dyDescent="0.2">
      <c r="Z31196" s="5"/>
    </row>
    <row r="31197" spans="26:26" x14ac:dyDescent="0.2">
      <c r="Z31197" s="5"/>
    </row>
    <row r="31198" spans="26:26" x14ac:dyDescent="0.2">
      <c r="Z31198" s="5"/>
    </row>
    <row r="31199" spans="26:26" x14ac:dyDescent="0.2">
      <c r="Z31199" s="5"/>
    </row>
    <row r="31200" spans="26:26" x14ac:dyDescent="0.2">
      <c r="Z31200" s="5"/>
    </row>
    <row r="31201" spans="26:26" x14ac:dyDescent="0.2">
      <c r="Z31201" s="5"/>
    </row>
    <row r="31202" spans="26:26" x14ac:dyDescent="0.2">
      <c r="Z31202" s="5"/>
    </row>
    <row r="31203" spans="26:26" x14ac:dyDescent="0.2">
      <c r="Z31203" s="5"/>
    </row>
    <row r="31204" spans="26:26" x14ac:dyDescent="0.2">
      <c r="Z31204" s="5"/>
    </row>
    <row r="31205" spans="26:26" x14ac:dyDescent="0.2">
      <c r="Z31205" s="5"/>
    </row>
    <row r="31206" spans="26:26" x14ac:dyDescent="0.2">
      <c r="Z31206" s="5"/>
    </row>
    <row r="31207" spans="26:26" x14ac:dyDescent="0.2">
      <c r="Z31207" s="5"/>
    </row>
    <row r="31208" spans="26:26" x14ac:dyDescent="0.2">
      <c r="Z31208" s="5"/>
    </row>
    <row r="31209" spans="26:26" x14ac:dyDescent="0.2">
      <c r="Z31209" s="5"/>
    </row>
    <row r="31210" spans="26:26" x14ac:dyDescent="0.2">
      <c r="Z31210" s="5"/>
    </row>
    <row r="31211" spans="26:26" x14ac:dyDescent="0.2">
      <c r="Z31211" s="5"/>
    </row>
    <row r="31212" spans="26:26" x14ac:dyDescent="0.2">
      <c r="Z31212" s="5"/>
    </row>
    <row r="31213" spans="26:26" x14ac:dyDescent="0.2">
      <c r="Z31213" s="5"/>
    </row>
    <row r="31214" spans="26:26" x14ac:dyDescent="0.2">
      <c r="Z31214" s="5"/>
    </row>
    <row r="31215" spans="26:26" x14ac:dyDescent="0.2">
      <c r="Z31215" s="5"/>
    </row>
    <row r="31216" spans="26:26" x14ac:dyDescent="0.2">
      <c r="Z31216" s="5"/>
    </row>
    <row r="31217" spans="26:26" x14ac:dyDescent="0.2">
      <c r="Z31217" s="5"/>
    </row>
    <row r="31218" spans="26:26" x14ac:dyDescent="0.2">
      <c r="Z31218" s="5"/>
    </row>
    <row r="31219" spans="26:26" x14ac:dyDescent="0.2">
      <c r="Z31219" s="5"/>
    </row>
    <row r="31220" spans="26:26" x14ac:dyDescent="0.2">
      <c r="Z31220" s="5"/>
    </row>
    <row r="31221" spans="26:26" x14ac:dyDescent="0.2">
      <c r="Z31221" s="5"/>
    </row>
    <row r="31222" spans="26:26" x14ac:dyDescent="0.2">
      <c r="Z31222" s="5"/>
    </row>
    <row r="31223" spans="26:26" x14ac:dyDescent="0.2">
      <c r="Z31223" s="5"/>
    </row>
    <row r="31224" spans="26:26" x14ac:dyDescent="0.2">
      <c r="Z31224" s="5"/>
    </row>
    <row r="31225" spans="26:26" x14ac:dyDescent="0.2">
      <c r="Z31225" s="5"/>
    </row>
    <row r="31226" spans="26:26" x14ac:dyDescent="0.2">
      <c r="Z31226" s="5"/>
    </row>
    <row r="31227" spans="26:26" x14ac:dyDescent="0.2">
      <c r="Z31227" s="5"/>
    </row>
    <row r="31228" spans="26:26" x14ac:dyDescent="0.2">
      <c r="Z31228" s="5"/>
    </row>
    <row r="31229" spans="26:26" x14ac:dyDescent="0.2">
      <c r="Z31229" s="5"/>
    </row>
    <row r="31230" spans="26:26" x14ac:dyDescent="0.2">
      <c r="Z31230" s="5"/>
    </row>
    <row r="31231" spans="26:26" x14ac:dyDescent="0.2">
      <c r="Z31231" s="5"/>
    </row>
    <row r="31232" spans="26:26" x14ac:dyDescent="0.2">
      <c r="Z31232" s="5"/>
    </row>
    <row r="31233" spans="26:26" x14ac:dyDescent="0.2">
      <c r="Z31233" s="5"/>
    </row>
    <row r="31234" spans="26:26" x14ac:dyDescent="0.2">
      <c r="Z31234" s="5"/>
    </row>
    <row r="31235" spans="26:26" x14ac:dyDescent="0.2">
      <c r="Z31235" s="5"/>
    </row>
    <row r="31236" spans="26:26" x14ac:dyDescent="0.2">
      <c r="Z31236" s="5"/>
    </row>
    <row r="31237" spans="26:26" x14ac:dyDescent="0.2">
      <c r="Z31237" s="5"/>
    </row>
    <row r="31238" spans="26:26" x14ac:dyDescent="0.2">
      <c r="Z31238" s="5"/>
    </row>
    <row r="31239" spans="26:26" x14ac:dyDescent="0.2">
      <c r="Z31239" s="5"/>
    </row>
    <row r="31240" spans="26:26" x14ac:dyDescent="0.2">
      <c r="Z31240" s="5"/>
    </row>
    <row r="31241" spans="26:26" x14ac:dyDescent="0.2">
      <c r="Z31241" s="5"/>
    </row>
    <row r="31242" spans="26:26" x14ac:dyDescent="0.2">
      <c r="Z31242" s="5"/>
    </row>
    <row r="31243" spans="26:26" x14ac:dyDescent="0.2">
      <c r="Z31243" s="5"/>
    </row>
    <row r="31244" spans="26:26" x14ac:dyDescent="0.2">
      <c r="Z31244" s="5"/>
    </row>
    <row r="31245" spans="26:26" x14ac:dyDescent="0.2">
      <c r="Z31245" s="5"/>
    </row>
    <row r="31246" spans="26:26" x14ac:dyDescent="0.2">
      <c r="Z31246" s="5"/>
    </row>
    <row r="31247" spans="26:26" x14ac:dyDescent="0.2">
      <c r="Z31247" s="5"/>
    </row>
    <row r="31248" spans="26:26" x14ac:dyDescent="0.2">
      <c r="Z31248" s="5"/>
    </row>
    <row r="31249" spans="26:26" x14ac:dyDescent="0.2">
      <c r="Z31249" s="5"/>
    </row>
    <row r="31250" spans="26:26" x14ac:dyDescent="0.2">
      <c r="Z31250" s="5"/>
    </row>
    <row r="31251" spans="26:26" x14ac:dyDescent="0.2">
      <c r="Z31251" s="5"/>
    </row>
    <row r="31252" spans="26:26" x14ac:dyDescent="0.2">
      <c r="Z31252" s="5"/>
    </row>
    <row r="31253" spans="26:26" x14ac:dyDescent="0.2">
      <c r="Z31253" s="5"/>
    </row>
    <row r="31254" spans="26:26" x14ac:dyDescent="0.2">
      <c r="Z31254" s="5"/>
    </row>
    <row r="31255" spans="26:26" x14ac:dyDescent="0.2">
      <c r="Z31255" s="5"/>
    </row>
    <row r="31256" spans="26:26" x14ac:dyDescent="0.2">
      <c r="Z31256" s="5"/>
    </row>
    <row r="31257" spans="26:26" x14ac:dyDescent="0.2">
      <c r="Z31257" s="5"/>
    </row>
    <row r="31258" spans="26:26" x14ac:dyDescent="0.2">
      <c r="Z31258" s="5"/>
    </row>
    <row r="31259" spans="26:26" x14ac:dyDescent="0.2">
      <c r="Z31259" s="5"/>
    </row>
    <row r="31260" spans="26:26" x14ac:dyDescent="0.2">
      <c r="Z31260" s="5"/>
    </row>
    <row r="31261" spans="26:26" x14ac:dyDescent="0.2">
      <c r="Z31261" s="5"/>
    </row>
    <row r="31262" spans="26:26" x14ac:dyDescent="0.2">
      <c r="Z31262" s="5"/>
    </row>
    <row r="31263" spans="26:26" x14ac:dyDescent="0.2">
      <c r="Z31263" s="5"/>
    </row>
    <row r="31264" spans="26:26" x14ac:dyDescent="0.2">
      <c r="Z31264" s="5"/>
    </row>
    <row r="31265" spans="26:26" x14ac:dyDescent="0.2">
      <c r="Z31265" s="5"/>
    </row>
    <row r="31266" spans="26:26" x14ac:dyDescent="0.2">
      <c r="Z31266" s="5"/>
    </row>
    <row r="31267" spans="26:26" x14ac:dyDescent="0.2">
      <c r="Z31267" s="5"/>
    </row>
    <row r="31268" spans="26:26" x14ac:dyDescent="0.2">
      <c r="Z31268" s="5"/>
    </row>
    <row r="31269" spans="26:26" x14ac:dyDescent="0.2">
      <c r="Z31269" s="5"/>
    </row>
    <row r="31270" spans="26:26" x14ac:dyDescent="0.2">
      <c r="Z31270" s="5"/>
    </row>
    <row r="31271" spans="26:26" x14ac:dyDescent="0.2">
      <c r="Z31271" s="5"/>
    </row>
    <row r="31272" spans="26:26" x14ac:dyDescent="0.2">
      <c r="Z31272" s="5"/>
    </row>
    <row r="31273" spans="26:26" x14ac:dyDescent="0.2">
      <c r="Z31273" s="5"/>
    </row>
    <row r="31274" spans="26:26" x14ac:dyDescent="0.2">
      <c r="Z31274" s="5"/>
    </row>
    <row r="31275" spans="26:26" x14ac:dyDescent="0.2">
      <c r="Z31275" s="5"/>
    </row>
    <row r="31276" spans="26:26" x14ac:dyDescent="0.2">
      <c r="Z31276" s="5"/>
    </row>
    <row r="31277" spans="26:26" x14ac:dyDescent="0.2">
      <c r="Z31277" s="5"/>
    </row>
    <row r="31278" spans="26:26" x14ac:dyDescent="0.2">
      <c r="Z31278" s="5"/>
    </row>
    <row r="31279" spans="26:26" x14ac:dyDescent="0.2">
      <c r="Z31279" s="5"/>
    </row>
    <row r="31280" spans="26:26" x14ac:dyDescent="0.2">
      <c r="Z31280" s="5"/>
    </row>
    <row r="31281" spans="26:26" x14ac:dyDescent="0.2">
      <c r="Z31281" s="5"/>
    </row>
    <row r="31282" spans="26:26" x14ac:dyDescent="0.2">
      <c r="Z31282" s="5"/>
    </row>
    <row r="31283" spans="26:26" x14ac:dyDescent="0.2">
      <c r="Z31283" s="5"/>
    </row>
    <row r="31284" spans="26:26" x14ac:dyDescent="0.2">
      <c r="Z31284" s="5"/>
    </row>
    <row r="31285" spans="26:26" x14ac:dyDescent="0.2">
      <c r="Z31285" s="5"/>
    </row>
    <row r="31286" spans="26:26" x14ac:dyDescent="0.2">
      <c r="Z31286" s="5"/>
    </row>
    <row r="31287" spans="26:26" x14ac:dyDescent="0.2">
      <c r="Z31287" s="5"/>
    </row>
    <row r="31288" spans="26:26" x14ac:dyDescent="0.2">
      <c r="Z31288" s="5"/>
    </row>
    <row r="31289" spans="26:26" x14ac:dyDescent="0.2">
      <c r="Z31289" s="5"/>
    </row>
    <row r="31290" spans="26:26" x14ac:dyDescent="0.2">
      <c r="Z31290" s="5"/>
    </row>
    <row r="31291" spans="26:26" x14ac:dyDescent="0.2">
      <c r="Z31291" s="5"/>
    </row>
    <row r="31292" spans="26:26" x14ac:dyDescent="0.2">
      <c r="Z31292" s="5"/>
    </row>
    <row r="31293" spans="26:26" x14ac:dyDescent="0.2">
      <c r="Z31293" s="5"/>
    </row>
    <row r="31294" spans="26:26" x14ac:dyDescent="0.2">
      <c r="Z31294" s="5"/>
    </row>
    <row r="31295" spans="26:26" x14ac:dyDescent="0.2">
      <c r="Z31295" s="5"/>
    </row>
    <row r="31296" spans="26:26" x14ac:dyDescent="0.2">
      <c r="Z31296" s="5"/>
    </row>
    <row r="31297" spans="26:26" x14ac:dyDescent="0.2">
      <c r="Z31297" s="5"/>
    </row>
    <row r="31298" spans="26:26" x14ac:dyDescent="0.2">
      <c r="Z31298" s="5"/>
    </row>
    <row r="31299" spans="26:26" x14ac:dyDescent="0.2">
      <c r="Z31299" s="5"/>
    </row>
    <row r="31300" spans="26:26" x14ac:dyDescent="0.2">
      <c r="Z31300" s="5"/>
    </row>
    <row r="31301" spans="26:26" x14ac:dyDescent="0.2">
      <c r="Z31301" s="5"/>
    </row>
    <row r="31302" spans="26:26" x14ac:dyDescent="0.2">
      <c r="Z31302" s="5"/>
    </row>
    <row r="31303" spans="26:26" x14ac:dyDescent="0.2">
      <c r="Z31303" s="5"/>
    </row>
    <row r="31304" spans="26:26" x14ac:dyDescent="0.2">
      <c r="Z31304" s="5"/>
    </row>
    <row r="31305" spans="26:26" x14ac:dyDescent="0.2">
      <c r="Z31305" s="5"/>
    </row>
    <row r="31306" spans="26:26" x14ac:dyDescent="0.2">
      <c r="Z31306" s="5"/>
    </row>
    <row r="31307" spans="26:26" x14ac:dyDescent="0.2">
      <c r="Z31307" s="5"/>
    </row>
    <row r="31308" spans="26:26" x14ac:dyDescent="0.2">
      <c r="Z31308" s="5"/>
    </row>
    <row r="31309" spans="26:26" x14ac:dyDescent="0.2">
      <c r="Z31309" s="5"/>
    </row>
    <row r="31310" spans="26:26" x14ac:dyDescent="0.2">
      <c r="Z31310" s="5"/>
    </row>
    <row r="31311" spans="26:26" x14ac:dyDescent="0.2">
      <c r="Z31311" s="5"/>
    </row>
    <row r="31312" spans="26:26" x14ac:dyDescent="0.2">
      <c r="Z31312" s="5"/>
    </row>
    <row r="31313" spans="26:26" x14ac:dyDescent="0.2">
      <c r="Z31313" s="5"/>
    </row>
    <row r="31314" spans="26:26" x14ac:dyDescent="0.2">
      <c r="Z31314" s="5"/>
    </row>
    <row r="31315" spans="26:26" x14ac:dyDescent="0.2">
      <c r="Z31315" s="5"/>
    </row>
    <row r="31316" spans="26:26" x14ac:dyDescent="0.2">
      <c r="Z31316" s="5"/>
    </row>
    <row r="31317" spans="26:26" x14ac:dyDescent="0.2">
      <c r="Z31317" s="5"/>
    </row>
    <row r="31318" spans="26:26" x14ac:dyDescent="0.2">
      <c r="Z31318" s="5"/>
    </row>
    <row r="31319" spans="26:26" x14ac:dyDescent="0.2">
      <c r="Z31319" s="5"/>
    </row>
    <row r="31320" spans="26:26" x14ac:dyDescent="0.2">
      <c r="Z31320" s="5"/>
    </row>
    <row r="31321" spans="26:26" x14ac:dyDescent="0.2">
      <c r="Z31321" s="5"/>
    </row>
    <row r="31322" spans="26:26" x14ac:dyDescent="0.2">
      <c r="Z31322" s="5"/>
    </row>
    <row r="31323" spans="26:26" x14ac:dyDescent="0.2">
      <c r="Z31323" s="5"/>
    </row>
    <row r="31324" spans="26:26" x14ac:dyDescent="0.2">
      <c r="Z31324" s="5"/>
    </row>
    <row r="31325" spans="26:26" x14ac:dyDescent="0.2">
      <c r="Z31325" s="5"/>
    </row>
    <row r="31326" spans="26:26" x14ac:dyDescent="0.2">
      <c r="Z31326" s="5"/>
    </row>
    <row r="31327" spans="26:26" x14ac:dyDescent="0.2">
      <c r="Z31327" s="5"/>
    </row>
    <row r="31328" spans="26:26" x14ac:dyDescent="0.2">
      <c r="Z31328" s="5"/>
    </row>
    <row r="31329" spans="26:26" x14ac:dyDescent="0.2">
      <c r="Z31329" s="5"/>
    </row>
    <row r="31330" spans="26:26" x14ac:dyDescent="0.2">
      <c r="Z31330" s="5"/>
    </row>
    <row r="31331" spans="26:26" x14ac:dyDescent="0.2">
      <c r="Z31331" s="5"/>
    </row>
    <row r="31332" spans="26:26" x14ac:dyDescent="0.2">
      <c r="Z31332" s="5"/>
    </row>
    <row r="31333" spans="26:26" x14ac:dyDescent="0.2">
      <c r="Z31333" s="5"/>
    </row>
    <row r="31334" spans="26:26" x14ac:dyDescent="0.2">
      <c r="Z31334" s="5"/>
    </row>
    <row r="31335" spans="26:26" x14ac:dyDescent="0.2">
      <c r="Z31335" s="5"/>
    </row>
    <row r="31336" spans="26:26" x14ac:dyDescent="0.2">
      <c r="Z31336" s="5"/>
    </row>
    <row r="31337" spans="26:26" x14ac:dyDescent="0.2">
      <c r="Z31337" s="5"/>
    </row>
    <row r="31338" spans="26:26" x14ac:dyDescent="0.2">
      <c r="Z31338" s="5"/>
    </row>
    <row r="31339" spans="26:26" x14ac:dyDescent="0.2">
      <c r="Z31339" s="5"/>
    </row>
    <row r="31340" spans="26:26" x14ac:dyDescent="0.2">
      <c r="Z31340" s="5"/>
    </row>
    <row r="31341" spans="26:26" x14ac:dyDescent="0.2">
      <c r="Z31341" s="5"/>
    </row>
    <row r="31342" spans="26:26" x14ac:dyDescent="0.2">
      <c r="Z31342" s="5"/>
    </row>
    <row r="31343" spans="26:26" x14ac:dyDescent="0.2">
      <c r="Z31343" s="5"/>
    </row>
    <row r="31344" spans="26:26" x14ac:dyDescent="0.2">
      <c r="Z31344" s="5"/>
    </row>
    <row r="31345" spans="26:26" x14ac:dyDescent="0.2">
      <c r="Z31345" s="5"/>
    </row>
    <row r="31346" spans="26:26" x14ac:dyDescent="0.2">
      <c r="Z31346" s="5"/>
    </row>
    <row r="31347" spans="26:26" x14ac:dyDescent="0.2">
      <c r="Z31347" s="5"/>
    </row>
    <row r="31348" spans="26:26" x14ac:dyDescent="0.2">
      <c r="Z31348" s="5"/>
    </row>
    <row r="31349" spans="26:26" x14ac:dyDescent="0.2">
      <c r="Z31349" s="5"/>
    </row>
    <row r="31350" spans="26:26" x14ac:dyDescent="0.2">
      <c r="Z31350" s="5"/>
    </row>
    <row r="31351" spans="26:26" x14ac:dyDescent="0.2">
      <c r="Z31351" s="5"/>
    </row>
    <row r="31352" spans="26:26" x14ac:dyDescent="0.2">
      <c r="Z31352" s="5"/>
    </row>
    <row r="31353" spans="26:26" x14ac:dyDescent="0.2">
      <c r="Z31353" s="5"/>
    </row>
    <row r="31354" spans="26:26" x14ac:dyDescent="0.2">
      <c r="Z31354" s="5"/>
    </row>
    <row r="31355" spans="26:26" x14ac:dyDescent="0.2">
      <c r="Z31355" s="5"/>
    </row>
    <row r="31356" spans="26:26" x14ac:dyDescent="0.2">
      <c r="Z31356" s="5"/>
    </row>
    <row r="31357" spans="26:26" x14ac:dyDescent="0.2">
      <c r="Z31357" s="5"/>
    </row>
    <row r="31358" spans="26:26" x14ac:dyDescent="0.2">
      <c r="Z31358" s="5"/>
    </row>
    <row r="31359" spans="26:26" x14ac:dyDescent="0.2">
      <c r="Z31359" s="5"/>
    </row>
    <row r="31360" spans="26:26" x14ac:dyDescent="0.2">
      <c r="Z31360" s="5"/>
    </row>
    <row r="31361" spans="26:26" x14ac:dyDescent="0.2">
      <c r="Z31361" s="5"/>
    </row>
    <row r="31362" spans="26:26" x14ac:dyDescent="0.2">
      <c r="Z31362" s="5"/>
    </row>
    <row r="31363" spans="26:26" x14ac:dyDescent="0.2">
      <c r="Z31363" s="5"/>
    </row>
    <row r="31364" spans="26:26" x14ac:dyDescent="0.2">
      <c r="Z31364" s="5"/>
    </row>
    <row r="31365" spans="26:26" x14ac:dyDescent="0.2">
      <c r="Z31365" s="5"/>
    </row>
    <row r="31366" spans="26:26" x14ac:dyDescent="0.2">
      <c r="Z31366" s="5"/>
    </row>
    <row r="31367" spans="26:26" x14ac:dyDescent="0.2">
      <c r="Z31367" s="5"/>
    </row>
    <row r="31368" spans="26:26" x14ac:dyDescent="0.2">
      <c r="Z31368" s="5"/>
    </row>
    <row r="31369" spans="26:26" x14ac:dyDescent="0.2">
      <c r="Z31369" s="5"/>
    </row>
    <row r="31370" spans="26:26" x14ac:dyDescent="0.2">
      <c r="Z31370" s="5"/>
    </row>
    <row r="31371" spans="26:26" x14ac:dyDescent="0.2">
      <c r="Z31371" s="5"/>
    </row>
    <row r="31372" spans="26:26" x14ac:dyDescent="0.2">
      <c r="Z31372" s="5"/>
    </row>
    <row r="31373" spans="26:26" x14ac:dyDescent="0.2">
      <c r="Z31373" s="5"/>
    </row>
    <row r="31374" spans="26:26" x14ac:dyDescent="0.2">
      <c r="Z31374" s="5"/>
    </row>
    <row r="31375" spans="26:26" x14ac:dyDescent="0.2">
      <c r="Z31375" s="5"/>
    </row>
    <row r="31376" spans="26:26" x14ac:dyDescent="0.2">
      <c r="Z31376" s="5"/>
    </row>
    <row r="31377" spans="26:26" x14ac:dyDescent="0.2">
      <c r="Z31377" s="5"/>
    </row>
    <row r="31378" spans="26:26" x14ac:dyDescent="0.2">
      <c r="Z31378" s="5"/>
    </row>
    <row r="31379" spans="26:26" x14ac:dyDescent="0.2">
      <c r="Z31379" s="5"/>
    </row>
    <row r="31380" spans="26:26" x14ac:dyDescent="0.2">
      <c r="Z31380" s="5"/>
    </row>
    <row r="31381" spans="26:26" x14ac:dyDescent="0.2">
      <c r="Z31381" s="5"/>
    </row>
    <row r="31382" spans="26:26" x14ac:dyDescent="0.2">
      <c r="Z31382" s="5"/>
    </row>
    <row r="31383" spans="26:26" x14ac:dyDescent="0.2">
      <c r="Z31383" s="5"/>
    </row>
    <row r="31384" spans="26:26" x14ac:dyDescent="0.2">
      <c r="Z31384" s="5"/>
    </row>
    <row r="31385" spans="26:26" x14ac:dyDescent="0.2">
      <c r="Z31385" s="5"/>
    </row>
    <row r="31386" spans="26:26" x14ac:dyDescent="0.2">
      <c r="Z31386" s="5"/>
    </row>
    <row r="31387" spans="26:26" x14ac:dyDescent="0.2">
      <c r="Z31387" s="5"/>
    </row>
    <row r="31388" spans="26:26" x14ac:dyDescent="0.2">
      <c r="Z31388" s="5"/>
    </row>
    <row r="31389" spans="26:26" x14ac:dyDescent="0.2">
      <c r="Z31389" s="5"/>
    </row>
    <row r="31390" spans="26:26" x14ac:dyDescent="0.2">
      <c r="Z31390" s="5"/>
    </row>
    <row r="31391" spans="26:26" x14ac:dyDescent="0.2">
      <c r="Z31391" s="5"/>
    </row>
    <row r="31392" spans="26:26" x14ac:dyDescent="0.2">
      <c r="Z31392" s="5"/>
    </row>
    <row r="31393" spans="26:26" x14ac:dyDescent="0.2">
      <c r="Z31393" s="5"/>
    </row>
    <row r="31394" spans="26:26" x14ac:dyDescent="0.2">
      <c r="Z31394" s="5"/>
    </row>
    <row r="31395" spans="26:26" x14ac:dyDescent="0.2">
      <c r="Z31395" s="5"/>
    </row>
    <row r="31396" spans="26:26" x14ac:dyDescent="0.2">
      <c r="Z31396" s="5"/>
    </row>
    <row r="31397" spans="26:26" x14ac:dyDescent="0.2">
      <c r="Z31397" s="5"/>
    </row>
    <row r="31398" spans="26:26" x14ac:dyDescent="0.2">
      <c r="Z31398" s="5"/>
    </row>
    <row r="31399" spans="26:26" x14ac:dyDescent="0.2">
      <c r="Z31399" s="5"/>
    </row>
    <row r="31400" spans="26:26" x14ac:dyDescent="0.2">
      <c r="Z31400" s="5"/>
    </row>
    <row r="31401" spans="26:26" x14ac:dyDescent="0.2">
      <c r="Z31401" s="5"/>
    </row>
    <row r="31402" spans="26:26" x14ac:dyDescent="0.2">
      <c r="Z31402" s="5"/>
    </row>
    <row r="31403" spans="26:26" x14ac:dyDescent="0.2">
      <c r="Z31403" s="5"/>
    </row>
    <row r="31404" spans="26:26" x14ac:dyDescent="0.2">
      <c r="Z31404" s="5"/>
    </row>
    <row r="31405" spans="26:26" x14ac:dyDescent="0.2">
      <c r="Z31405" s="5"/>
    </row>
    <row r="31406" spans="26:26" x14ac:dyDescent="0.2">
      <c r="Z31406" s="5"/>
    </row>
    <row r="31407" spans="26:26" x14ac:dyDescent="0.2">
      <c r="Z31407" s="5"/>
    </row>
    <row r="31408" spans="26:26" x14ac:dyDescent="0.2">
      <c r="Z31408" s="5"/>
    </row>
    <row r="31409" spans="26:26" x14ac:dyDescent="0.2">
      <c r="Z31409" s="5"/>
    </row>
    <row r="31410" spans="26:26" x14ac:dyDescent="0.2">
      <c r="Z31410" s="5"/>
    </row>
    <row r="31411" spans="26:26" x14ac:dyDescent="0.2">
      <c r="Z31411" s="5"/>
    </row>
    <row r="31412" spans="26:26" x14ac:dyDescent="0.2">
      <c r="Z31412" s="5"/>
    </row>
    <row r="31413" spans="26:26" x14ac:dyDescent="0.2">
      <c r="Z31413" s="5"/>
    </row>
    <row r="31414" spans="26:26" x14ac:dyDescent="0.2">
      <c r="Z31414" s="5"/>
    </row>
    <row r="31415" spans="26:26" x14ac:dyDescent="0.2">
      <c r="Z31415" s="5"/>
    </row>
    <row r="31416" spans="26:26" x14ac:dyDescent="0.2">
      <c r="Z31416" s="5"/>
    </row>
    <row r="31417" spans="26:26" x14ac:dyDescent="0.2">
      <c r="Z31417" s="5"/>
    </row>
    <row r="31418" spans="26:26" x14ac:dyDescent="0.2">
      <c r="Z31418" s="5"/>
    </row>
    <row r="31419" spans="26:26" x14ac:dyDescent="0.2">
      <c r="Z31419" s="5"/>
    </row>
    <row r="31420" spans="26:26" x14ac:dyDescent="0.2">
      <c r="Z31420" s="5"/>
    </row>
    <row r="31421" spans="26:26" x14ac:dyDescent="0.2">
      <c r="Z31421" s="5"/>
    </row>
    <row r="31422" spans="26:26" x14ac:dyDescent="0.2">
      <c r="Z31422" s="5"/>
    </row>
    <row r="31423" spans="26:26" x14ac:dyDescent="0.2">
      <c r="Z31423" s="5"/>
    </row>
    <row r="31424" spans="26:26" x14ac:dyDescent="0.2">
      <c r="Z31424" s="5"/>
    </row>
    <row r="31425" spans="26:26" x14ac:dyDescent="0.2">
      <c r="Z31425" s="5"/>
    </row>
    <row r="31426" spans="26:26" x14ac:dyDescent="0.2">
      <c r="Z31426" s="5"/>
    </row>
    <row r="31427" spans="26:26" x14ac:dyDescent="0.2">
      <c r="Z31427" s="5"/>
    </row>
    <row r="31428" spans="26:26" x14ac:dyDescent="0.2">
      <c r="Z31428" s="5"/>
    </row>
    <row r="31429" spans="26:26" x14ac:dyDescent="0.2">
      <c r="Z31429" s="5"/>
    </row>
    <row r="31430" spans="26:26" x14ac:dyDescent="0.2">
      <c r="Z31430" s="5"/>
    </row>
    <row r="31431" spans="26:26" x14ac:dyDescent="0.2">
      <c r="Z31431" s="5"/>
    </row>
    <row r="31432" spans="26:26" x14ac:dyDescent="0.2">
      <c r="Z31432" s="5"/>
    </row>
    <row r="31433" spans="26:26" x14ac:dyDescent="0.2">
      <c r="Z31433" s="5"/>
    </row>
    <row r="31434" spans="26:26" x14ac:dyDescent="0.2">
      <c r="Z31434" s="5"/>
    </row>
    <row r="31435" spans="26:26" x14ac:dyDescent="0.2">
      <c r="Z31435" s="5"/>
    </row>
    <row r="31436" spans="26:26" x14ac:dyDescent="0.2">
      <c r="Z31436" s="5"/>
    </row>
    <row r="31437" spans="26:26" x14ac:dyDescent="0.2">
      <c r="Z31437" s="5"/>
    </row>
    <row r="31438" spans="26:26" x14ac:dyDescent="0.2">
      <c r="Z31438" s="5"/>
    </row>
    <row r="31439" spans="26:26" x14ac:dyDescent="0.2">
      <c r="Z31439" s="5"/>
    </row>
    <row r="31440" spans="26:26" x14ac:dyDescent="0.2">
      <c r="Z31440" s="5"/>
    </row>
    <row r="31441" spans="26:26" x14ac:dyDescent="0.2">
      <c r="Z31441" s="5"/>
    </row>
    <row r="31442" spans="26:26" x14ac:dyDescent="0.2">
      <c r="Z31442" s="5"/>
    </row>
    <row r="31443" spans="26:26" x14ac:dyDescent="0.2">
      <c r="Z31443" s="5"/>
    </row>
    <row r="31444" spans="26:26" x14ac:dyDescent="0.2">
      <c r="Z31444" s="5"/>
    </row>
    <row r="31445" spans="26:26" x14ac:dyDescent="0.2">
      <c r="Z31445" s="5"/>
    </row>
    <row r="31446" spans="26:26" x14ac:dyDescent="0.2">
      <c r="Z31446" s="5"/>
    </row>
    <row r="31447" spans="26:26" x14ac:dyDescent="0.2">
      <c r="Z31447" s="5"/>
    </row>
    <row r="31448" spans="26:26" x14ac:dyDescent="0.2">
      <c r="Z31448" s="5"/>
    </row>
    <row r="31449" spans="26:26" x14ac:dyDescent="0.2">
      <c r="Z31449" s="5"/>
    </row>
    <row r="31450" spans="26:26" x14ac:dyDescent="0.2">
      <c r="Z31450" s="5"/>
    </row>
    <row r="31451" spans="26:26" x14ac:dyDescent="0.2">
      <c r="Z31451" s="5"/>
    </row>
    <row r="31452" spans="26:26" x14ac:dyDescent="0.2">
      <c r="Z31452" s="5"/>
    </row>
    <row r="31453" spans="26:26" x14ac:dyDescent="0.2">
      <c r="Z31453" s="5"/>
    </row>
    <row r="31454" spans="26:26" x14ac:dyDescent="0.2">
      <c r="Z31454" s="5"/>
    </row>
    <row r="31455" spans="26:26" x14ac:dyDescent="0.2">
      <c r="Z31455" s="5"/>
    </row>
    <row r="31456" spans="26:26" x14ac:dyDescent="0.2">
      <c r="Z31456" s="5"/>
    </row>
    <row r="31457" spans="26:26" x14ac:dyDescent="0.2">
      <c r="Z31457" s="5"/>
    </row>
    <row r="31458" spans="26:26" x14ac:dyDescent="0.2">
      <c r="Z31458" s="5"/>
    </row>
    <row r="31459" spans="26:26" x14ac:dyDescent="0.2">
      <c r="Z31459" s="5"/>
    </row>
    <row r="31460" spans="26:26" x14ac:dyDescent="0.2">
      <c r="Z31460" s="5"/>
    </row>
    <row r="31461" spans="26:26" x14ac:dyDescent="0.2">
      <c r="Z31461" s="5"/>
    </row>
    <row r="31462" spans="26:26" x14ac:dyDescent="0.2">
      <c r="Z31462" s="5"/>
    </row>
    <row r="31463" spans="26:26" x14ac:dyDescent="0.2">
      <c r="Z31463" s="5"/>
    </row>
    <row r="31464" spans="26:26" x14ac:dyDescent="0.2">
      <c r="Z31464" s="5"/>
    </row>
    <row r="31465" spans="26:26" x14ac:dyDescent="0.2">
      <c r="Z31465" s="5"/>
    </row>
    <row r="31466" spans="26:26" x14ac:dyDescent="0.2">
      <c r="Z31466" s="5"/>
    </row>
    <row r="31467" spans="26:26" x14ac:dyDescent="0.2">
      <c r="Z31467" s="5"/>
    </row>
    <row r="31468" spans="26:26" x14ac:dyDescent="0.2">
      <c r="Z31468" s="5"/>
    </row>
    <row r="31469" spans="26:26" x14ac:dyDescent="0.2">
      <c r="Z31469" s="5"/>
    </row>
    <row r="31470" spans="26:26" x14ac:dyDescent="0.2">
      <c r="Z31470" s="5"/>
    </row>
    <row r="31471" spans="26:26" x14ac:dyDescent="0.2">
      <c r="Z31471" s="5"/>
    </row>
    <row r="31472" spans="26:26" x14ac:dyDescent="0.2">
      <c r="Z31472" s="5"/>
    </row>
    <row r="31473" spans="26:26" x14ac:dyDescent="0.2">
      <c r="Z31473" s="5"/>
    </row>
    <row r="31474" spans="26:26" x14ac:dyDescent="0.2">
      <c r="Z31474" s="5"/>
    </row>
    <row r="31475" spans="26:26" x14ac:dyDescent="0.2">
      <c r="Z31475" s="5"/>
    </row>
    <row r="31476" spans="26:26" x14ac:dyDescent="0.2">
      <c r="Z31476" s="5"/>
    </row>
    <row r="31477" spans="26:26" x14ac:dyDescent="0.2">
      <c r="Z31477" s="5"/>
    </row>
    <row r="31478" spans="26:26" x14ac:dyDescent="0.2">
      <c r="Z31478" s="5"/>
    </row>
    <row r="31479" spans="26:26" x14ac:dyDescent="0.2">
      <c r="Z31479" s="5"/>
    </row>
    <row r="31480" spans="26:26" x14ac:dyDescent="0.2">
      <c r="Z31480" s="5"/>
    </row>
    <row r="31481" spans="26:26" x14ac:dyDescent="0.2">
      <c r="Z31481" s="5"/>
    </row>
    <row r="31482" spans="26:26" x14ac:dyDescent="0.2">
      <c r="Z31482" s="5"/>
    </row>
    <row r="31483" spans="26:26" x14ac:dyDescent="0.2">
      <c r="Z31483" s="5"/>
    </row>
    <row r="31484" spans="26:26" x14ac:dyDescent="0.2">
      <c r="Z31484" s="5"/>
    </row>
    <row r="31485" spans="26:26" x14ac:dyDescent="0.2">
      <c r="Z31485" s="5"/>
    </row>
    <row r="31486" spans="26:26" x14ac:dyDescent="0.2">
      <c r="Z31486" s="5"/>
    </row>
    <row r="31487" spans="26:26" x14ac:dyDescent="0.2">
      <c r="Z31487" s="5"/>
    </row>
    <row r="31488" spans="26:26" x14ac:dyDescent="0.2">
      <c r="Z31488" s="5"/>
    </row>
    <row r="31489" spans="26:26" x14ac:dyDescent="0.2">
      <c r="Z31489" s="5"/>
    </row>
    <row r="31490" spans="26:26" x14ac:dyDescent="0.2">
      <c r="Z31490" s="5"/>
    </row>
    <row r="31491" spans="26:26" x14ac:dyDescent="0.2">
      <c r="Z31491" s="5"/>
    </row>
    <row r="31492" spans="26:26" x14ac:dyDescent="0.2">
      <c r="Z31492" s="5"/>
    </row>
    <row r="31493" spans="26:26" x14ac:dyDescent="0.2">
      <c r="Z31493" s="5"/>
    </row>
    <row r="31494" spans="26:26" x14ac:dyDescent="0.2">
      <c r="Z31494" s="5"/>
    </row>
    <row r="31495" spans="26:26" x14ac:dyDescent="0.2">
      <c r="Z31495" s="5"/>
    </row>
    <row r="31496" spans="26:26" x14ac:dyDescent="0.2">
      <c r="Z31496" s="5"/>
    </row>
    <row r="31497" spans="26:26" x14ac:dyDescent="0.2">
      <c r="Z31497" s="5"/>
    </row>
    <row r="31498" spans="26:26" x14ac:dyDescent="0.2">
      <c r="Z31498" s="5"/>
    </row>
    <row r="31499" spans="26:26" x14ac:dyDescent="0.2">
      <c r="Z31499" s="5"/>
    </row>
    <row r="31500" spans="26:26" x14ac:dyDescent="0.2">
      <c r="Z31500" s="5"/>
    </row>
    <row r="31501" spans="26:26" x14ac:dyDescent="0.2">
      <c r="Z31501" s="5"/>
    </row>
    <row r="31502" spans="26:26" x14ac:dyDescent="0.2">
      <c r="Z31502" s="5"/>
    </row>
    <row r="31503" spans="26:26" x14ac:dyDescent="0.2">
      <c r="Z31503" s="5"/>
    </row>
    <row r="31504" spans="26:26" x14ac:dyDescent="0.2">
      <c r="Z31504" s="5"/>
    </row>
    <row r="31505" spans="26:26" x14ac:dyDescent="0.2">
      <c r="Z31505" s="5"/>
    </row>
    <row r="31506" spans="26:26" x14ac:dyDescent="0.2">
      <c r="Z31506" s="5"/>
    </row>
    <row r="31507" spans="26:26" x14ac:dyDescent="0.2">
      <c r="Z31507" s="5"/>
    </row>
    <row r="31508" spans="26:26" x14ac:dyDescent="0.2">
      <c r="Z31508" s="5"/>
    </row>
    <row r="31509" spans="26:26" x14ac:dyDescent="0.2">
      <c r="Z31509" s="5"/>
    </row>
    <row r="31510" spans="26:26" x14ac:dyDescent="0.2">
      <c r="Z31510" s="5"/>
    </row>
    <row r="31511" spans="26:26" x14ac:dyDescent="0.2">
      <c r="Z31511" s="5"/>
    </row>
    <row r="31512" spans="26:26" x14ac:dyDescent="0.2">
      <c r="Z31512" s="5"/>
    </row>
    <row r="31513" spans="26:26" x14ac:dyDescent="0.2">
      <c r="Z31513" s="5"/>
    </row>
    <row r="31514" spans="26:26" x14ac:dyDescent="0.2">
      <c r="Z31514" s="5"/>
    </row>
    <row r="31515" spans="26:26" x14ac:dyDescent="0.2">
      <c r="Z31515" s="5"/>
    </row>
    <row r="31516" spans="26:26" x14ac:dyDescent="0.2">
      <c r="Z31516" s="5"/>
    </row>
    <row r="31517" spans="26:26" x14ac:dyDescent="0.2">
      <c r="Z31517" s="5"/>
    </row>
    <row r="31518" spans="26:26" x14ac:dyDescent="0.2">
      <c r="Z31518" s="5"/>
    </row>
    <row r="31519" spans="26:26" x14ac:dyDescent="0.2">
      <c r="Z31519" s="5"/>
    </row>
    <row r="31520" spans="26:26" x14ac:dyDescent="0.2">
      <c r="Z31520" s="5"/>
    </row>
    <row r="31521" spans="26:26" x14ac:dyDescent="0.2">
      <c r="Z31521" s="5"/>
    </row>
    <row r="31522" spans="26:26" x14ac:dyDescent="0.2">
      <c r="Z31522" s="5"/>
    </row>
    <row r="31523" spans="26:26" x14ac:dyDescent="0.2">
      <c r="Z31523" s="5"/>
    </row>
    <row r="31524" spans="26:26" x14ac:dyDescent="0.2">
      <c r="Z31524" s="5"/>
    </row>
    <row r="31525" spans="26:26" x14ac:dyDescent="0.2">
      <c r="Z31525" s="5"/>
    </row>
    <row r="31526" spans="26:26" x14ac:dyDescent="0.2">
      <c r="Z31526" s="5"/>
    </row>
    <row r="31527" spans="26:26" x14ac:dyDescent="0.2">
      <c r="Z31527" s="5"/>
    </row>
    <row r="31528" spans="26:26" x14ac:dyDescent="0.2">
      <c r="Z31528" s="5"/>
    </row>
    <row r="31529" spans="26:26" x14ac:dyDescent="0.2">
      <c r="Z31529" s="5"/>
    </row>
    <row r="31530" spans="26:26" x14ac:dyDescent="0.2">
      <c r="Z31530" s="5"/>
    </row>
    <row r="31531" spans="26:26" x14ac:dyDescent="0.2">
      <c r="Z31531" s="5"/>
    </row>
    <row r="31532" spans="26:26" x14ac:dyDescent="0.2">
      <c r="Z31532" s="5"/>
    </row>
    <row r="31533" spans="26:26" x14ac:dyDescent="0.2">
      <c r="Z31533" s="5"/>
    </row>
    <row r="31534" spans="26:26" x14ac:dyDescent="0.2">
      <c r="Z31534" s="5"/>
    </row>
    <row r="31535" spans="26:26" x14ac:dyDescent="0.2">
      <c r="Z31535" s="5"/>
    </row>
    <row r="31536" spans="26:26" x14ac:dyDescent="0.2">
      <c r="Z31536" s="5"/>
    </row>
    <row r="31537" spans="26:26" x14ac:dyDescent="0.2">
      <c r="Z31537" s="5"/>
    </row>
    <row r="31538" spans="26:26" x14ac:dyDescent="0.2">
      <c r="Z31538" s="5"/>
    </row>
    <row r="31539" spans="26:26" x14ac:dyDescent="0.2">
      <c r="Z31539" s="5"/>
    </row>
    <row r="31540" spans="26:26" x14ac:dyDescent="0.2">
      <c r="Z31540" s="5"/>
    </row>
    <row r="31541" spans="26:26" x14ac:dyDescent="0.2">
      <c r="Z31541" s="5"/>
    </row>
    <row r="31542" spans="26:26" x14ac:dyDescent="0.2">
      <c r="Z31542" s="5"/>
    </row>
    <row r="31543" spans="26:26" x14ac:dyDescent="0.2">
      <c r="Z31543" s="5"/>
    </row>
    <row r="31544" spans="26:26" x14ac:dyDescent="0.2">
      <c r="Z31544" s="5"/>
    </row>
    <row r="31545" spans="26:26" x14ac:dyDescent="0.2">
      <c r="Z31545" s="5"/>
    </row>
    <row r="31546" spans="26:26" x14ac:dyDescent="0.2">
      <c r="Z31546" s="5"/>
    </row>
    <row r="31547" spans="26:26" x14ac:dyDescent="0.2">
      <c r="Z31547" s="5"/>
    </row>
    <row r="31548" spans="26:26" x14ac:dyDescent="0.2">
      <c r="Z31548" s="5"/>
    </row>
    <row r="31549" spans="26:26" x14ac:dyDescent="0.2">
      <c r="Z31549" s="5"/>
    </row>
    <row r="31550" spans="26:26" x14ac:dyDescent="0.2">
      <c r="Z31550" s="5"/>
    </row>
    <row r="31551" spans="26:26" x14ac:dyDescent="0.2">
      <c r="Z31551" s="5"/>
    </row>
    <row r="31552" spans="26:26" x14ac:dyDescent="0.2">
      <c r="Z31552" s="5"/>
    </row>
    <row r="31553" spans="26:26" x14ac:dyDescent="0.2">
      <c r="Z31553" s="5"/>
    </row>
    <row r="31554" spans="26:26" x14ac:dyDescent="0.2">
      <c r="Z31554" s="5"/>
    </row>
    <row r="31555" spans="26:26" x14ac:dyDescent="0.2">
      <c r="Z31555" s="5"/>
    </row>
    <row r="31556" spans="26:26" x14ac:dyDescent="0.2">
      <c r="Z31556" s="5"/>
    </row>
    <row r="31557" spans="26:26" x14ac:dyDescent="0.2">
      <c r="Z31557" s="5"/>
    </row>
    <row r="31558" spans="26:26" x14ac:dyDescent="0.2">
      <c r="Z31558" s="5"/>
    </row>
    <row r="31559" spans="26:26" x14ac:dyDescent="0.2">
      <c r="Z31559" s="5"/>
    </row>
    <row r="31560" spans="26:26" x14ac:dyDescent="0.2">
      <c r="Z31560" s="5"/>
    </row>
    <row r="31561" spans="26:26" x14ac:dyDescent="0.2">
      <c r="Z31561" s="5"/>
    </row>
    <row r="31562" spans="26:26" x14ac:dyDescent="0.2">
      <c r="Z31562" s="5"/>
    </row>
    <row r="31563" spans="26:26" x14ac:dyDescent="0.2">
      <c r="Z31563" s="5"/>
    </row>
    <row r="31564" spans="26:26" x14ac:dyDescent="0.2">
      <c r="Z31564" s="5"/>
    </row>
    <row r="31565" spans="26:26" x14ac:dyDescent="0.2">
      <c r="Z31565" s="5"/>
    </row>
    <row r="31566" spans="26:26" x14ac:dyDescent="0.2">
      <c r="Z31566" s="5"/>
    </row>
    <row r="31567" spans="26:26" x14ac:dyDescent="0.2">
      <c r="Z31567" s="5"/>
    </row>
    <row r="31568" spans="26:26" x14ac:dyDescent="0.2">
      <c r="Z31568" s="5"/>
    </row>
    <row r="31569" spans="26:26" x14ac:dyDescent="0.2">
      <c r="Z31569" s="5"/>
    </row>
    <row r="31570" spans="26:26" x14ac:dyDescent="0.2">
      <c r="Z31570" s="5"/>
    </row>
    <row r="31571" spans="26:26" x14ac:dyDescent="0.2">
      <c r="Z31571" s="5"/>
    </row>
    <row r="31572" spans="26:26" x14ac:dyDescent="0.2">
      <c r="Z31572" s="5"/>
    </row>
    <row r="31573" spans="26:26" x14ac:dyDescent="0.2">
      <c r="Z31573" s="5"/>
    </row>
    <row r="31574" spans="26:26" x14ac:dyDescent="0.2">
      <c r="Z31574" s="5"/>
    </row>
    <row r="31575" spans="26:26" x14ac:dyDescent="0.2">
      <c r="Z31575" s="5"/>
    </row>
    <row r="31576" spans="26:26" x14ac:dyDescent="0.2">
      <c r="Z31576" s="5"/>
    </row>
    <row r="31577" spans="26:26" x14ac:dyDescent="0.2">
      <c r="Z31577" s="5"/>
    </row>
    <row r="31578" spans="26:26" x14ac:dyDescent="0.2">
      <c r="Z31578" s="5"/>
    </row>
    <row r="31579" spans="26:26" x14ac:dyDescent="0.2">
      <c r="Z31579" s="5"/>
    </row>
    <row r="31580" spans="26:26" x14ac:dyDescent="0.2">
      <c r="Z31580" s="5"/>
    </row>
    <row r="31581" spans="26:26" x14ac:dyDescent="0.2">
      <c r="Z31581" s="5"/>
    </row>
    <row r="31582" spans="26:26" x14ac:dyDescent="0.2">
      <c r="Z31582" s="5"/>
    </row>
    <row r="31583" spans="26:26" x14ac:dyDescent="0.2">
      <c r="Z31583" s="5"/>
    </row>
    <row r="31584" spans="26:26" x14ac:dyDescent="0.2">
      <c r="Z31584" s="5"/>
    </row>
    <row r="31585" spans="26:26" x14ac:dyDescent="0.2">
      <c r="Z31585" s="5"/>
    </row>
    <row r="31586" spans="26:26" x14ac:dyDescent="0.2">
      <c r="Z31586" s="5"/>
    </row>
    <row r="31587" spans="26:26" x14ac:dyDescent="0.2">
      <c r="Z31587" s="5"/>
    </row>
    <row r="31588" spans="26:26" x14ac:dyDescent="0.2">
      <c r="Z31588" s="5"/>
    </row>
    <row r="31589" spans="26:26" x14ac:dyDescent="0.2">
      <c r="Z31589" s="5"/>
    </row>
    <row r="31590" spans="26:26" x14ac:dyDescent="0.2">
      <c r="Z31590" s="5"/>
    </row>
    <row r="31591" spans="26:26" x14ac:dyDescent="0.2">
      <c r="Z31591" s="5"/>
    </row>
    <row r="31592" spans="26:26" x14ac:dyDescent="0.2">
      <c r="Z31592" s="5"/>
    </row>
    <row r="31593" spans="26:26" x14ac:dyDescent="0.2">
      <c r="Z31593" s="5"/>
    </row>
    <row r="31594" spans="26:26" x14ac:dyDescent="0.2">
      <c r="Z31594" s="5"/>
    </row>
    <row r="31595" spans="26:26" x14ac:dyDescent="0.2">
      <c r="Z31595" s="5"/>
    </row>
    <row r="31596" spans="26:26" x14ac:dyDescent="0.2">
      <c r="Z31596" s="5"/>
    </row>
    <row r="31597" spans="26:26" x14ac:dyDescent="0.2">
      <c r="Z31597" s="5"/>
    </row>
    <row r="31598" spans="26:26" x14ac:dyDescent="0.2">
      <c r="Z31598" s="5"/>
    </row>
    <row r="31599" spans="26:26" x14ac:dyDescent="0.2">
      <c r="Z31599" s="5"/>
    </row>
    <row r="31600" spans="26:26" x14ac:dyDescent="0.2">
      <c r="Z31600" s="5"/>
    </row>
    <row r="31601" spans="26:26" x14ac:dyDescent="0.2">
      <c r="Z31601" s="5"/>
    </row>
    <row r="31602" spans="26:26" x14ac:dyDescent="0.2">
      <c r="Z31602" s="5"/>
    </row>
    <row r="31603" spans="26:26" x14ac:dyDescent="0.2">
      <c r="Z31603" s="5"/>
    </row>
    <row r="31604" spans="26:26" x14ac:dyDescent="0.2">
      <c r="Z31604" s="5"/>
    </row>
    <row r="31605" spans="26:26" x14ac:dyDescent="0.2">
      <c r="Z31605" s="5"/>
    </row>
    <row r="31606" spans="26:26" x14ac:dyDescent="0.2">
      <c r="Z31606" s="5"/>
    </row>
    <row r="31607" spans="26:26" x14ac:dyDescent="0.2">
      <c r="Z31607" s="5"/>
    </row>
    <row r="31608" spans="26:26" x14ac:dyDescent="0.2">
      <c r="Z31608" s="5"/>
    </row>
    <row r="31609" spans="26:26" x14ac:dyDescent="0.2">
      <c r="Z31609" s="5"/>
    </row>
    <row r="31610" spans="26:26" x14ac:dyDescent="0.2">
      <c r="Z31610" s="5"/>
    </row>
    <row r="31611" spans="26:26" x14ac:dyDescent="0.2">
      <c r="Z31611" s="5"/>
    </row>
    <row r="31612" spans="26:26" x14ac:dyDescent="0.2">
      <c r="Z31612" s="5"/>
    </row>
    <row r="31613" spans="26:26" x14ac:dyDescent="0.2">
      <c r="Z31613" s="5"/>
    </row>
    <row r="31614" spans="26:26" x14ac:dyDescent="0.2">
      <c r="Z31614" s="5"/>
    </row>
    <row r="31615" spans="26:26" x14ac:dyDescent="0.2">
      <c r="Z31615" s="5"/>
    </row>
    <row r="31616" spans="26:26" x14ac:dyDescent="0.2">
      <c r="Z31616" s="5"/>
    </row>
    <row r="31617" spans="26:26" x14ac:dyDescent="0.2">
      <c r="Z31617" s="5"/>
    </row>
    <row r="31618" spans="26:26" x14ac:dyDescent="0.2">
      <c r="Z31618" s="5"/>
    </row>
    <row r="31619" spans="26:26" x14ac:dyDescent="0.2">
      <c r="Z31619" s="5"/>
    </row>
    <row r="31620" spans="26:26" x14ac:dyDescent="0.2">
      <c r="Z31620" s="5"/>
    </row>
    <row r="31621" spans="26:26" x14ac:dyDescent="0.2">
      <c r="Z31621" s="5"/>
    </row>
    <row r="31622" spans="26:26" x14ac:dyDescent="0.2">
      <c r="Z31622" s="5"/>
    </row>
    <row r="31623" spans="26:26" x14ac:dyDescent="0.2">
      <c r="Z31623" s="5"/>
    </row>
    <row r="31624" spans="26:26" x14ac:dyDescent="0.2">
      <c r="Z31624" s="5"/>
    </row>
    <row r="31625" spans="26:26" x14ac:dyDescent="0.2">
      <c r="Z31625" s="5"/>
    </row>
    <row r="31626" spans="26:26" x14ac:dyDescent="0.2">
      <c r="Z31626" s="5"/>
    </row>
    <row r="31627" spans="26:26" x14ac:dyDescent="0.2">
      <c r="Z31627" s="5"/>
    </row>
    <row r="31628" spans="26:26" x14ac:dyDescent="0.2">
      <c r="Z31628" s="5"/>
    </row>
    <row r="31629" spans="26:26" x14ac:dyDescent="0.2">
      <c r="Z31629" s="5"/>
    </row>
    <row r="31630" spans="26:26" x14ac:dyDescent="0.2">
      <c r="Z31630" s="5"/>
    </row>
    <row r="31631" spans="26:26" x14ac:dyDescent="0.2">
      <c r="Z31631" s="5"/>
    </row>
    <row r="31632" spans="26:26" x14ac:dyDescent="0.2">
      <c r="Z31632" s="5"/>
    </row>
    <row r="31633" spans="26:26" x14ac:dyDescent="0.2">
      <c r="Z31633" s="5"/>
    </row>
    <row r="31634" spans="26:26" x14ac:dyDescent="0.2">
      <c r="Z31634" s="5"/>
    </row>
    <row r="31635" spans="26:26" x14ac:dyDescent="0.2">
      <c r="Z31635" s="5"/>
    </row>
    <row r="31636" spans="26:26" x14ac:dyDescent="0.2">
      <c r="Z31636" s="5"/>
    </row>
    <row r="31637" spans="26:26" x14ac:dyDescent="0.2">
      <c r="Z31637" s="5"/>
    </row>
    <row r="31638" spans="26:26" x14ac:dyDescent="0.2">
      <c r="Z31638" s="5"/>
    </row>
    <row r="31639" spans="26:26" x14ac:dyDescent="0.2">
      <c r="Z31639" s="5"/>
    </row>
    <row r="31640" spans="26:26" x14ac:dyDescent="0.2">
      <c r="Z31640" s="5"/>
    </row>
    <row r="31641" spans="26:26" x14ac:dyDescent="0.2">
      <c r="Z31641" s="5"/>
    </row>
    <row r="31642" spans="26:26" x14ac:dyDescent="0.2">
      <c r="Z31642" s="5"/>
    </row>
    <row r="31643" spans="26:26" x14ac:dyDescent="0.2">
      <c r="Z31643" s="5"/>
    </row>
    <row r="31644" spans="26:26" x14ac:dyDescent="0.2">
      <c r="Z31644" s="5"/>
    </row>
    <row r="31645" spans="26:26" x14ac:dyDescent="0.2">
      <c r="Z31645" s="5"/>
    </row>
    <row r="31646" spans="26:26" x14ac:dyDescent="0.2">
      <c r="Z31646" s="5"/>
    </row>
    <row r="31647" spans="26:26" x14ac:dyDescent="0.2">
      <c r="Z31647" s="5"/>
    </row>
    <row r="31648" spans="26:26" x14ac:dyDescent="0.2">
      <c r="Z31648" s="5"/>
    </row>
    <row r="31649" spans="26:26" x14ac:dyDescent="0.2">
      <c r="Z31649" s="5"/>
    </row>
    <row r="31650" spans="26:26" x14ac:dyDescent="0.2">
      <c r="Z31650" s="5"/>
    </row>
    <row r="31651" spans="26:26" x14ac:dyDescent="0.2">
      <c r="Z31651" s="5"/>
    </row>
    <row r="31652" spans="26:26" x14ac:dyDescent="0.2">
      <c r="Z31652" s="5"/>
    </row>
    <row r="31653" spans="26:26" x14ac:dyDescent="0.2">
      <c r="Z31653" s="5"/>
    </row>
    <row r="31654" spans="26:26" x14ac:dyDescent="0.2">
      <c r="Z31654" s="5"/>
    </row>
    <row r="31655" spans="26:26" x14ac:dyDescent="0.2">
      <c r="Z31655" s="5"/>
    </row>
    <row r="31656" spans="26:26" x14ac:dyDescent="0.2">
      <c r="Z31656" s="5"/>
    </row>
    <row r="31657" spans="26:26" x14ac:dyDescent="0.2">
      <c r="Z31657" s="5"/>
    </row>
    <row r="31658" spans="26:26" x14ac:dyDescent="0.2">
      <c r="Z31658" s="5"/>
    </row>
    <row r="31659" spans="26:26" x14ac:dyDescent="0.2">
      <c r="Z31659" s="5"/>
    </row>
    <row r="31660" spans="26:26" x14ac:dyDescent="0.2">
      <c r="Z31660" s="5"/>
    </row>
    <row r="31661" spans="26:26" x14ac:dyDescent="0.2">
      <c r="Z31661" s="5"/>
    </row>
    <row r="31662" spans="26:26" x14ac:dyDescent="0.2">
      <c r="Z31662" s="5"/>
    </row>
    <row r="31663" spans="26:26" x14ac:dyDescent="0.2">
      <c r="Z31663" s="5"/>
    </row>
    <row r="31664" spans="26:26" x14ac:dyDescent="0.2">
      <c r="Z31664" s="5"/>
    </row>
    <row r="31665" spans="26:26" x14ac:dyDescent="0.2">
      <c r="Z31665" s="5"/>
    </row>
    <row r="31666" spans="26:26" x14ac:dyDescent="0.2">
      <c r="Z31666" s="5"/>
    </row>
    <row r="31667" spans="26:26" x14ac:dyDescent="0.2">
      <c r="Z31667" s="5"/>
    </row>
    <row r="31668" spans="26:26" x14ac:dyDescent="0.2">
      <c r="Z31668" s="5"/>
    </row>
    <row r="31669" spans="26:26" x14ac:dyDescent="0.2">
      <c r="Z31669" s="5"/>
    </row>
    <row r="31670" spans="26:26" x14ac:dyDescent="0.2">
      <c r="Z31670" s="5"/>
    </row>
    <row r="31671" spans="26:26" x14ac:dyDescent="0.2">
      <c r="Z31671" s="5"/>
    </row>
    <row r="31672" spans="26:26" x14ac:dyDescent="0.2">
      <c r="Z31672" s="5"/>
    </row>
    <row r="31673" spans="26:26" x14ac:dyDescent="0.2">
      <c r="Z31673" s="5"/>
    </row>
    <row r="31674" spans="26:26" x14ac:dyDescent="0.2">
      <c r="Z31674" s="5"/>
    </row>
    <row r="31675" spans="26:26" x14ac:dyDescent="0.2">
      <c r="Z31675" s="5"/>
    </row>
    <row r="31676" spans="26:26" x14ac:dyDescent="0.2">
      <c r="Z31676" s="5"/>
    </row>
    <row r="31677" spans="26:26" x14ac:dyDescent="0.2">
      <c r="Z31677" s="5"/>
    </row>
    <row r="31678" spans="26:26" x14ac:dyDescent="0.2">
      <c r="Z31678" s="5"/>
    </row>
    <row r="31679" spans="26:26" x14ac:dyDescent="0.2">
      <c r="Z31679" s="5"/>
    </row>
    <row r="31680" spans="26:26" x14ac:dyDescent="0.2">
      <c r="Z31680" s="5"/>
    </row>
    <row r="31681" spans="26:26" x14ac:dyDescent="0.2">
      <c r="Z31681" s="5"/>
    </row>
    <row r="31682" spans="26:26" x14ac:dyDescent="0.2">
      <c r="Z31682" s="5"/>
    </row>
    <row r="31683" spans="26:26" x14ac:dyDescent="0.2">
      <c r="Z31683" s="5"/>
    </row>
    <row r="31684" spans="26:26" x14ac:dyDescent="0.2">
      <c r="Z31684" s="5"/>
    </row>
    <row r="31685" spans="26:26" x14ac:dyDescent="0.2">
      <c r="Z31685" s="5"/>
    </row>
    <row r="31686" spans="26:26" x14ac:dyDescent="0.2">
      <c r="Z31686" s="5"/>
    </row>
    <row r="31687" spans="26:26" x14ac:dyDescent="0.2">
      <c r="Z31687" s="5"/>
    </row>
    <row r="31688" spans="26:26" x14ac:dyDescent="0.2">
      <c r="Z31688" s="5"/>
    </row>
    <row r="31689" spans="26:26" x14ac:dyDescent="0.2">
      <c r="Z31689" s="5"/>
    </row>
    <row r="31690" spans="26:26" x14ac:dyDescent="0.2">
      <c r="Z31690" s="5"/>
    </row>
    <row r="31691" spans="26:26" x14ac:dyDescent="0.2">
      <c r="Z31691" s="5"/>
    </row>
    <row r="31692" spans="26:26" x14ac:dyDescent="0.2">
      <c r="Z31692" s="5"/>
    </row>
    <row r="31693" spans="26:26" x14ac:dyDescent="0.2">
      <c r="Z31693" s="5"/>
    </row>
    <row r="31694" spans="26:26" x14ac:dyDescent="0.2">
      <c r="Z31694" s="5"/>
    </row>
    <row r="31695" spans="26:26" x14ac:dyDescent="0.2">
      <c r="Z31695" s="5"/>
    </row>
    <row r="31696" spans="26:26" x14ac:dyDescent="0.2">
      <c r="Z31696" s="5"/>
    </row>
    <row r="31697" spans="26:26" x14ac:dyDescent="0.2">
      <c r="Z31697" s="5"/>
    </row>
    <row r="31698" spans="26:26" x14ac:dyDescent="0.2">
      <c r="Z31698" s="5"/>
    </row>
    <row r="31699" spans="26:26" x14ac:dyDescent="0.2">
      <c r="Z31699" s="5"/>
    </row>
    <row r="31700" spans="26:26" x14ac:dyDescent="0.2">
      <c r="Z31700" s="5"/>
    </row>
    <row r="31701" spans="26:26" x14ac:dyDescent="0.2">
      <c r="Z31701" s="5"/>
    </row>
    <row r="31702" spans="26:26" x14ac:dyDescent="0.2">
      <c r="Z31702" s="5"/>
    </row>
    <row r="31703" spans="26:26" x14ac:dyDescent="0.2">
      <c r="Z31703" s="5"/>
    </row>
    <row r="31704" spans="26:26" x14ac:dyDescent="0.2">
      <c r="Z31704" s="5"/>
    </row>
    <row r="31705" spans="26:26" x14ac:dyDescent="0.2">
      <c r="Z31705" s="5"/>
    </row>
    <row r="31706" spans="26:26" x14ac:dyDescent="0.2">
      <c r="Z31706" s="5"/>
    </row>
    <row r="31707" spans="26:26" x14ac:dyDescent="0.2">
      <c r="Z31707" s="5"/>
    </row>
    <row r="31708" spans="26:26" x14ac:dyDescent="0.2">
      <c r="Z31708" s="5"/>
    </row>
    <row r="31709" spans="26:26" x14ac:dyDescent="0.2">
      <c r="Z31709" s="5"/>
    </row>
    <row r="31710" spans="26:26" x14ac:dyDescent="0.2">
      <c r="Z31710" s="5"/>
    </row>
    <row r="31711" spans="26:26" x14ac:dyDescent="0.2">
      <c r="Z31711" s="5"/>
    </row>
    <row r="31712" spans="26:26" x14ac:dyDescent="0.2">
      <c r="Z31712" s="5"/>
    </row>
    <row r="31713" spans="26:26" x14ac:dyDescent="0.2">
      <c r="Z31713" s="5"/>
    </row>
    <row r="31714" spans="26:26" x14ac:dyDescent="0.2">
      <c r="Z31714" s="5"/>
    </row>
    <row r="31715" spans="26:26" x14ac:dyDescent="0.2">
      <c r="Z31715" s="5"/>
    </row>
    <row r="31716" spans="26:26" x14ac:dyDescent="0.2">
      <c r="Z31716" s="5"/>
    </row>
    <row r="31717" spans="26:26" x14ac:dyDescent="0.2">
      <c r="Z31717" s="5"/>
    </row>
    <row r="31718" spans="26:26" x14ac:dyDescent="0.2">
      <c r="Z31718" s="5"/>
    </row>
    <row r="31719" spans="26:26" x14ac:dyDescent="0.2">
      <c r="Z31719" s="5"/>
    </row>
    <row r="31720" spans="26:26" x14ac:dyDescent="0.2">
      <c r="Z31720" s="5"/>
    </row>
    <row r="31721" spans="26:26" x14ac:dyDescent="0.2">
      <c r="Z31721" s="5"/>
    </row>
    <row r="31722" spans="26:26" x14ac:dyDescent="0.2">
      <c r="Z31722" s="5"/>
    </row>
    <row r="31723" spans="26:26" x14ac:dyDescent="0.2">
      <c r="Z31723" s="5"/>
    </row>
    <row r="31724" spans="26:26" x14ac:dyDescent="0.2">
      <c r="Z31724" s="5"/>
    </row>
    <row r="31725" spans="26:26" x14ac:dyDescent="0.2">
      <c r="Z31725" s="5"/>
    </row>
    <row r="31726" spans="26:26" x14ac:dyDescent="0.2">
      <c r="Z31726" s="5"/>
    </row>
    <row r="31727" spans="26:26" x14ac:dyDescent="0.2">
      <c r="Z31727" s="5"/>
    </row>
    <row r="31728" spans="26:26" x14ac:dyDescent="0.2">
      <c r="Z31728" s="5"/>
    </row>
    <row r="31729" spans="26:26" x14ac:dyDescent="0.2">
      <c r="Z31729" s="5"/>
    </row>
    <row r="31730" spans="26:26" x14ac:dyDescent="0.2">
      <c r="Z31730" s="5"/>
    </row>
    <row r="31731" spans="26:26" x14ac:dyDescent="0.2">
      <c r="Z31731" s="5"/>
    </row>
    <row r="31732" spans="26:26" x14ac:dyDescent="0.2">
      <c r="Z31732" s="5"/>
    </row>
    <row r="31733" spans="26:26" x14ac:dyDescent="0.2">
      <c r="Z31733" s="5"/>
    </row>
    <row r="31734" spans="26:26" x14ac:dyDescent="0.2">
      <c r="Z31734" s="5"/>
    </row>
    <row r="31735" spans="26:26" x14ac:dyDescent="0.2">
      <c r="Z31735" s="5"/>
    </row>
    <row r="31736" spans="26:26" x14ac:dyDescent="0.2">
      <c r="Z31736" s="5"/>
    </row>
    <row r="31737" spans="26:26" x14ac:dyDescent="0.2">
      <c r="Z31737" s="5"/>
    </row>
    <row r="31738" spans="26:26" x14ac:dyDescent="0.2">
      <c r="Z31738" s="5"/>
    </row>
    <row r="31739" spans="26:26" x14ac:dyDescent="0.2">
      <c r="Z31739" s="5"/>
    </row>
    <row r="31740" spans="26:26" x14ac:dyDescent="0.2">
      <c r="Z31740" s="5"/>
    </row>
    <row r="31741" spans="26:26" x14ac:dyDescent="0.2">
      <c r="Z31741" s="5"/>
    </row>
    <row r="31742" spans="26:26" x14ac:dyDescent="0.2">
      <c r="Z31742" s="5"/>
    </row>
    <row r="31743" spans="26:26" x14ac:dyDescent="0.2">
      <c r="Z31743" s="5"/>
    </row>
    <row r="31744" spans="26:26" x14ac:dyDescent="0.2">
      <c r="Z31744" s="5"/>
    </row>
    <row r="31745" spans="26:26" x14ac:dyDescent="0.2">
      <c r="Z31745" s="5"/>
    </row>
    <row r="31746" spans="26:26" x14ac:dyDescent="0.2">
      <c r="Z31746" s="5"/>
    </row>
    <row r="31747" spans="26:26" x14ac:dyDescent="0.2">
      <c r="Z31747" s="5"/>
    </row>
    <row r="31748" spans="26:26" x14ac:dyDescent="0.2">
      <c r="Z31748" s="5"/>
    </row>
    <row r="31749" spans="26:26" x14ac:dyDescent="0.2">
      <c r="Z31749" s="5"/>
    </row>
    <row r="31750" spans="26:26" x14ac:dyDescent="0.2">
      <c r="Z31750" s="5"/>
    </row>
    <row r="31751" spans="26:26" x14ac:dyDescent="0.2">
      <c r="Z31751" s="5"/>
    </row>
    <row r="31752" spans="26:26" x14ac:dyDescent="0.2">
      <c r="Z31752" s="5"/>
    </row>
    <row r="31753" spans="26:26" x14ac:dyDescent="0.2">
      <c r="Z31753" s="5"/>
    </row>
    <row r="31754" spans="26:26" x14ac:dyDescent="0.2">
      <c r="Z31754" s="5"/>
    </row>
    <row r="31755" spans="26:26" x14ac:dyDescent="0.2">
      <c r="Z31755" s="5"/>
    </row>
    <row r="31756" spans="26:26" x14ac:dyDescent="0.2">
      <c r="Z31756" s="5"/>
    </row>
    <row r="31757" spans="26:26" x14ac:dyDescent="0.2">
      <c r="Z31757" s="5"/>
    </row>
    <row r="31758" spans="26:26" x14ac:dyDescent="0.2">
      <c r="Z31758" s="5"/>
    </row>
    <row r="31759" spans="26:26" x14ac:dyDescent="0.2">
      <c r="Z31759" s="5"/>
    </row>
    <row r="31760" spans="26:26" x14ac:dyDescent="0.2">
      <c r="Z31760" s="5"/>
    </row>
    <row r="31761" spans="26:26" x14ac:dyDescent="0.2">
      <c r="Z31761" s="5"/>
    </row>
    <row r="31762" spans="26:26" x14ac:dyDescent="0.2">
      <c r="Z31762" s="5"/>
    </row>
    <row r="31763" spans="26:26" x14ac:dyDescent="0.2">
      <c r="Z31763" s="5"/>
    </row>
    <row r="31764" spans="26:26" x14ac:dyDescent="0.2">
      <c r="Z31764" s="5"/>
    </row>
    <row r="31765" spans="26:26" x14ac:dyDescent="0.2">
      <c r="Z31765" s="5"/>
    </row>
    <row r="31766" spans="26:26" x14ac:dyDescent="0.2">
      <c r="Z31766" s="5"/>
    </row>
    <row r="31767" spans="26:26" x14ac:dyDescent="0.2">
      <c r="Z31767" s="5"/>
    </row>
    <row r="31768" spans="26:26" x14ac:dyDescent="0.2">
      <c r="Z31768" s="5"/>
    </row>
    <row r="31769" spans="26:26" x14ac:dyDescent="0.2">
      <c r="Z31769" s="5"/>
    </row>
    <row r="31770" spans="26:26" x14ac:dyDescent="0.2">
      <c r="Z31770" s="5"/>
    </row>
    <row r="31771" spans="26:26" x14ac:dyDescent="0.2">
      <c r="Z31771" s="5"/>
    </row>
    <row r="31772" spans="26:26" x14ac:dyDescent="0.2">
      <c r="Z31772" s="5"/>
    </row>
    <row r="31773" spans="26:26" x14ac:dyDescent="0.2">
      <c r="Z31773" s="5"/>
    </row>
    <row r="31774" spans="26:26" x14ac:dyDescent="0.2">
      <c r="Z31774" s="5"/>
    </row>
    <row r="31775" spans="26:26" x14ac:dyDescent="0.2">
      <c r="Z31775" s="5"/>
    </row>
    <row r="31776" spans="26:26" x14ac:dyDescent="0.2">
      <c r="Z31776" s="5"/>
    </row>
    <row r="31777" spans="26:26" x14ac:dyDescent="0.2">
      <c r="Z31777" s="5"/>
    </row>
    <row r="31778" spans="26:26" x14ac:dyDescent="0.2">
      <c r="Z31778" s="5"/>
    </row>
    <row r="31779" spans="26:26" x14ac:dyDescent="0.2">
      <c r="Z31779" s="5"/>
    </row>
    <row r="31780" spans="26:26" x14ac:dyDescent="0.2">
      <c r="Z31780" s="5"/>
    </row>
    <row r="31781" spans="26:26" x14ac:dyDescent="0.2">
      <c r="Z31781" s="5"/>
    </row>
    <row r="31782" spans="26:26" x14ac:dyDescent="0.2">
      <c r="Z31782" s="5"/>
    </row>
    <row r="31783" spans="26:26" x14ac:dyDescent="0.2">
      <c r="Z31783" s="5"/>
    </row>
    <row r="31784" spans="26:26" x14ac:dyDescent="0.2">
      <c r="Z31784" s="5"/>
    </row>
    <row r="31785" spans="26:26" x14ac:dyDescent="0.2">
      <c r="Z31785" s="5"/>
    </row>
    <row r="31786" spans="26:26" x14ac:dyDescent="0.2">
      <c r="Z31786" s="5"/>
    </row>
    <row r="31787" spans="26:26" x14ac:dyDescent="0.2">
      <c r="Z31787" s="5"/>
    </row>
    <row r="31788" spans="26:26" x14ac:dyDescent="0.2">
      <c r="Z31788" s="5"/>
    </row>
    <row r="31789" spans="26:26" x14ac:dyDescent="0.2">
      <c r="Z31789" s="5"/>
    </row>
    <row r="31790" spans="26:26" x14ac:dyDescent="0.2">
      <c r="Z31790" s="5"/>
    </row>
    <row r="31791" spans="26:26" x14ac:dyDescent="0.2">
      <c r="Z31791" s="5"/>
    </row>
    <row r="31792" spans="26:26" x14ac:dyDescent="0.2">
      <c r="Z31792" s="5"/>
    </row>
    <row r="31793" spans="26:26" x14ac:dyDescent="0.2">
      <c r="Z31793" s="5"/>
    </row>
    <row r="31794" spans="26:26" x14ac:dyDescent="0.2">
      <c r="Z31794" s="5"/>
    </row>
    <row r="31795" spans="26:26" x14ac:dyDescent="0.2">
      <c r="Z31795" s="5"/>
    </row>
    <row r="31796" spans="26:26" x14ac:dyDescent="0.2">
      <c r="Z31796" s="5"/>
    </row>
    <row r="31797" spans="26:26" x14ac:dyDescent="0.2">
      <c r="Z31797" s="5"/>
    </row>
    <row r="31798" spans="26:26" x14ac:dyDescent="0.2">
      <c r="Z31798" s="5"/>
    </row>
    <row r="31799" spans="26:26" x14ac:dyDescent="0.2">
      <c r="Z31799" s="5"/>
    </row>
    <row r="31800" spans="26:26" x14ac:dyDescent="0.2">
      <c r="Z31800" s="5"/>
    </row>
    <row r="31801" spans="26:26" x14ac:dyDescent="0.2">
      <c r="Z31801" s="5"/>
    </row>
    <row r="31802" spans="26:26" x14ac:dyDescent="0.2">
      <c r="Z31802" s="5"/>
    </row>
    <row r="31803" spans="26:26" x14ac:dyDescent="0.2">
      <c r="Z31803" s="5"/>
    </row>
    <row r="31804" spans="26:26" x14ac:dyDescent="0.2">
      <c r="Z31804" s="5"/>
    </row>
    <row r="31805" spans="26:26" x14ac:dyDescent="0.2">
      <c r="Z31805" s="5"/>
    </row>
    <row r="31806" spans="26:26" x14ac:dyDescent="0.2">
      <c r="Z31806" s="5"/>
    </row>
    <row r="31807" spans="26:26" x14ac:dyDescent="0.2">
      <c r="Z31807" s="5"/>
    </row>
    <row r="31808" spans="26:26" x14ac:dyDescent="0.2">
      <c r="Z31808" s="5"/>
    </row>
    <row r="31809" spans="26:26" x14ac:dyDescent="0.2">
      <c r="Z31809" s="5"/>
    </row>
    <row r="31810" spans="26:26" x14ac:dyDescent="0.2">
      <c r="Z31810" s="5"/>
    </row>
    <row r="31811" spans="26:26" x14ac:dyDescent="0.2">
      <c r="Z31811" s="5"/>
    </row>
    <row r="31812" spans="26:26" x14ac:dyDescent="0.2">
      <c r="Z31812" s="5"/>
    </row>
    <row r="31813" spans="26:26" x14ac:dyDescent="0.2">
      <c r="Z31813" s="5"/>
    </row>
    <row r="31814" spans="26:26" x14ac:dyDescent="0.2">
      <c r="Z31814" s="5"/>
    </row>
    <row r="31815" spans="26:26" x14ac:dyDescent="0.2">
      <c r="Z31815" s="5"/>
    </row>
    <row r="31816" spans="26:26" x14ac:dyDescent="0.2">
      <c r="Z31816" s="5"/>
    </row>
    <row r="31817" spans="26:26" x14ac:dyDescent="0.2">
      <c r="Z31817" s="5"/>
    </row>
    <row r="31818" spans="26:26" x14ac:dyDescent="0.2">
      <c r="Z31818" s="5"/>
    </row>
    <row r="31819" spans="26:26" x14ac:dyDescent="0.2">
      <c r="Z31819" s="5"/>
    </row>
    <row r="31820" spans="26:26" x14ac:dyDescent="0.2">
      <c r="Z31820" s="5"/>
    </row>
    <row r="31821" spans="26:26" x14ac:dyDescent="0.2">
      <c r="Z31821" s="5"/>
    </row>
    <row r="31822" spans="26:26" x14ac:dyDescent="0.2">
      <c r="Z31822" s="5"/>
    </row>
    <row r="31823" spans="26:26" x14ac:dyDescent="0.2">
      <c r="Z31823" s="5"/>
    </row>
    <row r="31824" spans="26:26" x14ac:dyDescent="0.2">
      <c r="Z31824" s="5"/>
    </row>
    <row r="31825" spans="26:26" x14ac:dyDescent="0.2">
      <c r="Z31825" s="5"/>
    </row>
    <row r="31826" spans="26:26" x14ac:dyDescent="0.2">
      <c r="Z31826" s="5"/>
    </row>
    <row r="31827" spans="26:26" x14ac:dyDescent="0.2">
      <c r="Z31827" s="5"/>
    </row>
    <row r="31828" spans="26:26" x14ac:dyDescent="0.2">
      <c r="Z31828" s="5"/>
    </row>
    <row r="31829" spans="26:26" x14ac:dyDescent="0.2">
      <c r="Z31829" s="5"/>
    </row>
    <row r="31830" spans="26:26" x14ac:dyDescent="0.2">
      <c r="Z31830" s="5"/>
    </row>
    <row r="31831" spans="26:26" x14ac:dyDescent="0.2">
      <c r="Z31831" s="5"/>
    </row>
    <row r="31832" spans="26:26" x14ac:dyDescent="0.2">
      <c r="Z31832" s="5"/>
    </row>
    <row r="31833" spans="26:26" x14ac:dyDescent="0.2">
      <c r="Z31833" s="5"/>
    </row>
    <row r="31834" spans="26:26" x14ac:dyDescent="0.2">
      <c r="Z31834" s="5"/>
    </row>
    <row r="31835" spans="26:26" x14ac:dyDescent="0.2">
      <c r="Z31835" s="5"/>
    </row>
    <row r="31836" spans="26:26" x14ac:dyDescent="0.2">
      <c r="Z31836" s="5"/>
    </row>
    <row r="31837" spans="26:26" x14ac:dyDescent="0.2">
      <c r="Z31837" s="5"/>
    </row>
    <row r="31838" spans="26:26" x14ac:dyDescent="0.2">
      <c r="Z31838" s="5"/>
    </row>
    <row r="31839" spans="26:26" x14ac:dyDescent="0.2">
      <c r="Z31839" s="5"/>
    </row>
    <row r="31840" spans="26:26" x14ac:dyDescent="0.2">
      <c r="Z31840" s="5"/>
    </row>
    <row r="31841" spans="26:26" x14ac:dyDescent="0.2">
      <c r="Z31841" s="5"/>
    </row>
    <row r="31842" spans="26:26" x14ac:dyDescent="0.2">
      <c r="Z31842" s="5"/>
    </row>
    <row r="31843" spans="26:26" x14ac:dyDescent="0.2">
      <c r="Z31843" s="5"/>
    </row>
    <row r="31844" spans="26:26" x14ac:dyDescent="0.2">
      <c r="Z31844" s="5"/>
    </row>
    <row r="31845" spans="26:26" x14ac:dyDescent="0.2">
      <c r="Z31845" s="5"/>
    </row>
    <row r="31846" spans="26:26" x14ac:dyDescent="0.2">
      <c r="Z31846" s="5"/>
    </row>
    <row r="31847" spans="26:26" x14ac:dyDescent="0.2">
      <c r="Z31847" s="5"/>
    </row>
    <row r="31848" spans="26:26" x14ac:dyDescent="0.2">
      <c r="Z31848" s="5"/>
    </row>
    <row r="31849" spans="26:26" x14ac:dyDescent="0.2">
      <c r="Z31849" s="5"/>
    </row>
    <row r="31850" spans="26:26" x14ac:dyDescent="0.2">
      <c r="Z31850" s="5"/>
    </row>
    <row r="31851" spans="26:26" x14ac:dyDescent="0.2">
      <c r="Z31851" s="5"/>
    </row>
    <row r="31852" spans="26:26" x14ac:dyDescent="0.2">
      <c r="Z31852" s="5"/>
    </row>
    <row r="31853" spans="26:26" x14ac:dyDescent="0.2">
      <c r="Z31853" s="5"/>
    </row>
    <row r="31854" spans="26:26" x14ac:dyDescent="0.2">
      <c r="Z31854" s="5"/>
    </row>
    <row r="31855" spans="26:26" x14ac:dyDescent="0.2">
      <c r="Z31855" s="5"/>
    </row>
    <row r="31856" spans="26:26" x14ac:dyDescent="0.2">
      <c r="Z31856" s="5"/>
    </row>
    <row r="31857" spans="26:26" x14ac:dyDescent="0.2">
      <c r="Z31857" s="5"/>
    </row>
    <row r="31858" spans="26:26" x14ac:dyDescent="0.2">
      <c r="Z31858" s="5"/>
    </row>
    <row r="31859" spans="26:26" x14ac:dyDescent="0.2">
      <c r="Z31859" s="5"/>
    </row>
    <row r="31860" spans="26:26" x14ac:dyDescent="0.2">
      <c r="Z31860" s="5"/>
    </row>
    <row r="31861" spans="26:26" x14ac:dyDescent="0.2">
      <c r="Z31861" s="5"/>
    </row>
    <row r="31862" spans="26:26" x14ac:dyDescent="0.2">
      <c r="Z31862" s="5"/>
    </row>
    <row r="31863" spans="26:26" x14ac:dyDescent="0.2">
      <c r="Z31863" s="5"/>
    </row>
    <row r="31864" spans="26:26" x14ac:dyDescent="0.2">
      <c r="Z31864" s="5"/>
    </row>
    <row r="31865" spans="26:26" x14ac:dyDescent="0.2">
      <c r="Z31865" s="5"/>
    </row>
    <row r="31866" spans="26:26" x14ac:dyDescent="0.2">
      <c r="Z31866" s="5"/>
    </row>
    <row r="31867" spans="26:26" x14ac:dyDescent="0.2">
      <c r="Z31867" s="5"/>
    </row>
    <row r="31868" spans="26:26" x14ac:dyDescent="0.2">
      <c r="Z31868" s="5"/>
    </row>
    <row r="31869" spans="26:26" x14ac:dyDescent="0.2">
      <c r="Z31869" s="5"/>
    </row>
    <row r="31870" spans="26:26" x14ac:dyDescent="0.2">
      <c r="Z31870" s="5"/>
    </row>
    <row r="31871" spans="26:26" x14ac:dyDescent="0.2">
      <c r="Z31871" s="5"/>
    </row>
    <row r="31872" spans="26:26" x14ac:dyDescent="0.2">
      <c r="Z31872" s="5"/>
    </row>
    <row r="31873" spans="26:26" x14ac:dyDescent="0.2">
      <c r="Z31873" s="5"/>
    </row>
    <row r="31874" spans="26:26" x14ac:dyDescent="0.2">
      <c r="Z31874" s="5"/>
    </row>
    <row r="31875" spans="26:26" x14ac:dyDescent="0.2">
      <c r="Z31875" s="5"/>
    </row>
    <row r="31876" spans="26:26" x14ac:dyDescent="0.2">
      <c r="Z31876" s="5"/>
    </row>
    <row r="31877" spans="26:26" x14ac:dyDescent="0.2">
      <c r="Z31877" s="5"/>
    </row>
    <row r="31878" spans="26:26" x14ac:dyDescent="0.2">
      <c r="Z31878" s="5"/>
    </row>
    <row r="31879" spans="26:26" x14ac:dyDescent="0.2">
      <c r="Z31879" s="5"/>
    </row>
    <row r="31880" spans="26:26" x14ac:dyDescent="0.2">
      <c r="Z31880" s="5"/>
    </row>
    <row r="31881" spans="26:26" x14ac:dyDescent="0.2">
      <c r="Z31881" s="5"/>
    </row>
    <row r="31882" spans="26:26" x14ac:dyDescent="0.2">
      <c r="Z31882" s="5"/>
    </row>
    <row r="31883" spans="26:26" x14ac:dyDescent="0.2">
      <c r="Z31883" s="5"/>
    </row>
    <row r="31884" spans="26:26" x14ac:dyDescent="0.2">
      <c r="Z31884" s="5"/>
    </row>
    <row r="31885" spans="26:26" x14ac:dyDescent="0.2">
      <c r="Z31885" s="5"/>
    </row>
    <row r="31886" spans="26:26" x14ac:dyDescent="0.2">
      <c r="Z31886" s="5"/>
    </row>
    <row r="31887" spans="26:26" x14ac:dyDescent="0.2">
      <c r="Z31887" s="5"/>
    </row>
    <row r="31888" spans="26:26" x14ac:dyDescent="0.2">
      <c r="Z31888" s="5"/>
    </row>
    <row r="31889" spans="26:26" x14ac:dyDescent="0.2">
      <c r="Z31889" s="5"/>
    </row>
    <row r="31890" spans="26:26" x14ac:dyDescent="0.2">
      <c r="Z31890" s="5"/>
    </row>
    <row r="31891" spans="26:26" x14ac:dyDescent="0.2">
      <c r="Z31891" s="5"/>
    </row>
    <row r="31892" spans="26:26" x14ac:dyDescent="0.2">
      <c r="Z31892" s="5"/>
    </row>
    <row r="31893" spans="26:26" x14ac:dyDescent="0.2">
      <c r="Z31893" s="5"/>
    </row>
    <row r="31894" spans="26:26" x14ac:dyDescent="0.2">
      <c r="Z31894" s="5"/>
    </row>
    <row r="31895" spans="26:26" x14ac:dyDescent="0.2">
      <c r="Z31895" s="5"/>
    </row>
    <row r="31896" spans="26:26" x14ac:dyDescent="0.2">
      <c r="Z31896" s="5"/>
    </row>
    <row r="31897" spans="26:26" x14ac:dyDescent="0.2">
      <c r="Z31897" s="5"/>
    </row>
    <row r="31898" spans="26:26" x14ac:dyDescent="0.2">
      <c r="Z31898" s="5"/>
    </row>
    <row r="31899" spans="26:26" x14ac:dyDescent="0.2">
      <c r="Z31899" s="5"/>
    </row>
    <row r="31900" spans="26:26" x14ac:dyDescent="0.2">
      <c r="Z31900" s="5"/>
    </row>
    <row r="31901" spans="26:26" x14ac:dyDescent="0.2">
      <c r="Z31901" s="5"/>
    </row>
    <row r="31902" spans="26:26" x14ac:dyDescent="0.2">
      <c r="Z31902" s="5"/>
    </row>
    <row r="31903" spans="26:26" x14ac:dyDescent="0.2">
      <c r="Z31903" s="5"/>
    </row>
    <row r="31904" spans="26:26" x14ac:dyDescent="0.2">
      <c r="Z31904" s="5"/>
    </row>
    <row r="31905" spans="26:26" x14ac:dyDescent="0.2">
      <c r="Z31905" s="5"/>
    </row>
    <row r="31906" spans="26:26" x14ac:dyDescent="0.2">
      <c r="Z31906" s="5"/>
    </row>
    <row r="31907" spans="26:26" x14ac:dyDescent="0.2">
      <c r="Z31907" s="5"/>
    </row>
    <row r="31908" spans="26:26" x14ac:dyDescent="0.2">
      <c r="Z31908" s="5"/>
    </row>
    <row r="31909" spans="26:26" x14ac:dyDescent="0.2">
      <c r="Z31909" s="5"/>
    </row>
    <row r="31910" spans="26:26" x14ac:dyDescent="0.2">
      <c r="Z31910" s="5"/>
    </row>
    <row r="31911" spans="26:26" x14ac:dyDescent="0.2">
      <c r="Z31911" s="5"/>
    </row>
    <row r="31912" spans="26:26" x14ac:dyDescent="0.2">
      <c r="Z31912" s="5"/>
    </row>
    <row r="31913" spans="26:26" x14ac:dyDescent="0.2">
      <c r="Z31913" s="5"/>
    </row>
    <row r="31914" spans="26:26" x14ac:dyDescent="0.2">
      <c r="Z31914" s="5"/>
    </row>
    <row r="31915" spans="26:26" x14ac:dyDescent="0.2">
      <c r="Z31915" s="5"/>
    </row>
    <row r="31916" spans="26:26" x14ac:dyDescent="0.2">
      <c r="Z31916" s="5"/>
    </row>
    <row r="31917" spans="26:26" x14ac:dyDescent="0.2">
      <c r="Z31917" s="5"/>
    </row>
    <row r="31918" spans="26:26" x14ac:dyDescent="0.2">
      <c r="Z31918" s="5"/>
    </row>
    <row r="31919" spans="26:26" x14ac:dyDescent="0.2">
      <c r="Z31919" s="5"/>
    </row>
    <row r="31920" spans="26:26" x14ac:dyDescent="0.2">
      <c r="Z31920" s="5"/>
    </row>
    <row r="31921" spans="26:26" x14ac:dyDescent="0.2">
      <c r="Z31921" s="5"/>
    </row>
    <row r="31922" spans="26:26" x14ac:dyDescent="0.2">
      <c r="Z31922" s="5"/>
    </row>
    <row r="31923" spans="26:26" x14ac:dyDescent="0.2">
      <c r="Z31923" s="5"/>
    </row>
    <row r="31924" spans="26:26" x14ac:dyDescent="0.2">
      <c r="Z31924" s="5"/>
    </row>
    <row r="31925" spans="26:26" x14ac:dyDescent="0.2">
      <c r="Z31925" s="5"/>
    </row>
    <row r="31926" spans="26:26" x14ac:dyDescent="0.2">
      <c r="Z31926" s="5"/>
    </row>
    <row r="31927" spans="26:26" x14ac:dyDescent="0.2">
      <c r="Z31927" s="5"/>
    </row>
    <row r="31928" spans="26:26" x14ac:dyDescent="0.2">
      <c r="Z31928" s="5"/>
    </row>
    <row r="31929" spans="26:26" x14ac:dyDescent="0.2">
      <c r="Z31929" s="5"/>
    </row>
    <row r="31930" spans="26:26" x14ac:dyDescent="0.2">
      <c r="Z31930" s="5"/>
    </row>
    <row r="31931" spans="26:26" x14ac:dyDescent="0.2">
      <c r="Z31931" s="5"/>
    </row>
    <row r="31932" spans="26:26" x14ac:dyDescent="0.2">
      <c r="Z31932" s="5"/>
    </row>
    <row r="31933" spans="26:26" x14ac:dyDescent="0.2">
      <c r="Z31933" s="5"/>
    </row>
    <row r="31934" spans="26:26" x14ac:dyDescent="0.2">
      <c r="Z31934" s="5"/>
    </row>
    <row r="31935" spans="26:26" x14ac:dyDescent="0.2">
      <c r="Z31935" s="5"/>
    </row>
    <row r="31936" spans="26:26" x14ac:dyDescent="0.2">
      <c r="Z31936" s="5"/>
    </row>
    <row r="31937" spans="26:26" x14ac:dyDescent="0.2">
      <c r="Z31937" s="5"/>
    </row>
    <row r="31938" spans="26:26" x14ac:dyDescent="0.2">
      <c r="Z31938" s="5"/>
    </row>
    <row r="31939" spans="26:26" x14ac:dyDescent="0.2">
      <c r="Z31939" s="5"/>
    </row>
    <row r="31940" spans="26:26" x14ac:dyDescent="0.2">
      <c r="Z31940" s="5"/>
    </row>
    <row r="31941" spans="26:26" x14ac:dyDescent="0.2">
      <c r="Z31941" s="5"/>
    </row>
    <row r="31942" spans="26:26" x14ac:dyDescent="0.2">
      <c r="Z31942" s="5"/>
    </row>
    <row r="31943" spans="26:26" x14ac:dyDescent="0.2">
      <c r="Z31943" s="5"/>
    </row>
    <row r="31944" spans="26:26" x14ac:dyDescent="0.2">
      <c r="Z31944" s="5"/>
    </row>
    <row r="31945" spans="26:26" x14ac:dyDescent="0.2">
      <c r="Z31945" s="5"/>
    </row>
    <row r="31946" spans="26:26" x14ac:dyDescent="0.2">
      <c r="Z31946" s="5"/>
    </row>
    <row r="31947" spans="26:26" x14ac:dyDescent="0.2">
      <c r="Z31947" s="5"/>
    </row>
    <row r="31948" spans="26:26" x14ac:dyDescent="0.2">
      <c r="Z31948" s="5"/>
    </row>
    <row r="31949" spans="26:26" x14ac:dyDescent="0.2">
      <c r="Z31949" s="5"/>
    </row>
    <row r="31950" spans="26:26" x14ac:dyDescent="0.2">
      <c r="Z31950" s="5"/>
    </row>
    <row r="31951" spans="26:26" x14ac:dyDescent="0.2">
      <c r="Z31951" s="5"/>
    </row>
    <row r="31952" spans="26:26" x14ac:dyDescent="0.2">
      <c r="Z31952" s="5"/>
    </row>
    <row r="31953" spans="26:26" x14ac:dyDescent="0.2">
      <c r="Z31953" s="5"/>
    </row>
    <row r="31954" spans="26:26" x14ac:dyDescent="0.2">
      <c r="Z31954" s="5"/>
    </row>
    <row r="31955" spans="26:26" x14ac:dyDescent="0.2">
      <c r="Z31955" s="5"/>
    </row>
    <row r="31956" spans="26:26" x14ac:dyDescent="0.2">
      <c r="Z31956" s="5"/>
    </row>
    <row r="31957" spans="26:26" x14ac:dyDescent="0.2">
      <c r="Z31957" s="5"/>
    </row>
    <row r="31958" spans="26:26" x14ac:dyDescent="0.2">
      <c r="Z31958" s="5"/>
    </row>
    <row r="31959" spans="26:26" x14ac:dyDescent="0.2">
      <c r="Z31959" s="5"/>
    </row>
    <row r="31960" spans="26:26" x14ac:dyDescent="0.2">
      <c r="Z31960" s="5"/>
    </row>
    <row r="31961" spans="26:26" x14ac:dyDescent="0.2">
      <c r="Z31961" s="5"/>
    </row>
    <row r="31962" spans="26:26" x14ac:dyDescent="0.2">
      <c r="Z31962" s="5"/>
    </row>
    <row r="31963" spans="26:26" x14ac:dyDescent="0.2">
      <c r="Z31963" s="5"/>
    </row>
    <row r="31964" spans="26:26" x14ac:dyDescent="0.2">
      <c r="Z31964" s="5"/>
    </row>
    <row r="31965" spans="26:26" x14ac:dyDescent="0.2">
      <c r="Z31965" s="5"/>
    </row>
    <row r="31966" spans="26:26" x14ac:dyDescent="0.2">
      <c r="Z31966" s="5"/>
    </row>
    <row r="31967" spans="26:26" x14ac:dyDescent="0.2">
      <c r="Z31967" s="5"/>
    </row>
    <row r="31968" spans="26:26" x14ac:dyDescent="0.2">
      <c r="Z31968" s="5"/>
    </row>
    <row r="31969" spans="26:26" x14ac:dyDescent="0.2">
      <c r="Z31969" s="5"/>
    </row>
    <row r="31970" spans="26:26" x14ac:dyDescent="0.2">
      <c r="Z31970" s="5"/>
    </row>
    <row r="31971" spans="26:26" x14ac:dyDescent="0.2">
      <c r="Z31971" s="5"/>
    </row>
    <row r="31972" spans="26:26" x14ac:dyDescent="0.2">
      <c r="Z31972" s="5"/>
    </row>
    <row r="31973" spans="26:26" x14ac:dyDescent="0.2">
      <c r="Z31973" s="5"/>
    </row>
    <row r="31974" spans="26:26" x14ac:dyDescent="0.2">
      <c r="Z31974" s="5"/>
    </row>
    <row r="31975" spans="26:26" x14ac:dyDescent="0.2">
      <c r="Z31975" s="5"/>
    </row>
    <row r="31976" spans="26:26" x14ac:dyDescent="0.2">
      <c r="Z31976" s="5"/>
    </row>
    <row r="31977" spans="26:26" x14ac:dyDescent="0.2">
      <c r="Z31977" s="5"/>
    </row>
    <row r="31978" spans="26:26" x14ac:dyDescent="0.2">
      <c r="Z31978" s="5"/>
    </row>
    <row r="31979" spans="26:26" x14ac:dyDescent="0.2">
      <c r="Z31979" s="5"/>
    </row>
    <row r="31980" spans="26:26" x14ac:dyDescent="0.2">
      <c r="Z31980" s="5"/>
    </row>
    <row r="31981" spans="26:26" x14ac:dyDescent="0.2">
      <c r="Z31981" s="5"/>
    </row>
    <row r="31982" spans="26:26" x14ac:dyDescent="0.2">
      <c r="Z31982" s="5"/>
    </row>
    <row r="31983" spans="26:26" x14ac:dyDescent="0.2">
      <c r="Z31983" s="5"/>
    </row>
    <row r="31984" spans="26:26" x14ac:dyDescent="0.2">
      <c r="Z31984" s="5"/>
    </row>
    <row r="31985" spans="26:26" x14ac:dyDescent="0.2">
      <c r="Z31985" s="5"/>
    </row>
    <row r="31986" spans="26:26" x14ac:dyDescent="0.2">
      <c r="Z31986" s="5"/>
    </row>
    <row r="31987" spans="26:26" x14ac:dyDescent="0.2">
      <c r="Z31987" s="5"/>
    </row>
    <row r="31988" spans="26:26" x14ac:dyDescent="0.2">
      <c r="Z31988" s="5"/>
    </row>
    <row r="31989" spans="26:26" x14ac:dyDescent="0.2">
      <c r="Z31989" s="5"/>
    </row>
    <row r="31990" spans="26:26" x14ac:dyDescent="0.2">
      <c r="Z31990" s="5"/>
    </row>
    <row r="31991" spans="26:26" x14ac:dyDescent="0.2">
      <c r="Z31991" s="5"/>
    </row>
    <row r="31992" spans="26:26" x14ac:dyDescent="0.2">
      <c r="Z31992" s="5"/>
    </row>
    <row r="31993" spans="26:26" x14ac:dyDescent="0.2">
      <c r="Z31993" s="5"/>
    </row>
    <row r="31994" spans="26:26" x14ac:dyDescent="0.2">
      <c r="Z31994" s="5"/>
    </row>
    <row r="31995" spans="26:26" x14ac:dyDescent="0.2">
      <c r="Z31995" s="5"/>
    </row>
    <row r="31996" spans="26:26" x14ac:dyDescent="0.2">
      <c r="Z31996" s="5"/>
    </row>
    <row r="31997" spans="26:26" x14ac:dyDescent="0.2">
      <c r="Z31997" s="5"/>
    </row>
    <row r="31998" spans="26:26" x14ac:dyDescent="0.2">
      <c r="Z31998" s="5"/>
    </row>
    <row r="31999" spans="26:26" x14ac:dyDescent="0.2">
      <c r="Z31999" s="5"/>
    </row>
    <row r="32000" spans="26:26" x14ac:dyDescent="0.2">
      <c r="Z32000" s="5"/>
    </row>
    <row r="32001" spans="26:26" x14ac:dyDescent="0.2">
      <c r="Z32001" s="5"/>
    </row>
    <row r="32002" spans="26:26" x14ac:dyDescent="0.2">
      <c r="Z32002" s="5"/>
    </row>
    <row r="32003" spans="26:26" x14ac:dyDescent="0.2">
      <c r="Z32003" s="5"/>
    </row>
    <row r="32004" spans="26:26" x14ac:dyDescent="0.2">
      <c r="Z32004" s="5"/>
    </row>
    <row r="32005" spans="26:26" x14ac:dyDescent="0.2">
      <c r="Z32005" s="5"/>
    </row>
    <row r="32006" spans="26:26" x14ac:dyDescent="0.2">
      <c r="Z32006" s="5"/>
    </row>
    <row r="32007" spans="26:26" x14ac:dyDescent="0.2">
      <c r="Z32007" s="5"/>
    </row>
    <row r="32008" spans="26:26" x14ac:dyDescent="0.2">
      <c r="Z32008" s="5"/>
    </row>
    <row r="32009" spans="26:26" x14ac:dyDescent="0.2">
      <c r="Z32009" s="5"/>
    </row>
    <row r="32010" spans="26:26" x14ac:dyDescent="0.2">
      <c r="Z32010" s="5"/>
    </row>
    <row r="32011" spans="26:26" x14ac:dyDescent="0.2">
      <c r="Z32011" s="5"/>
    </row>
    <row r="32012" spans="26:26" x14ac:dyDescent="0.2">
      <c r="Z32012" s="5"/>
    </row>
    <row r="32013" spans="26:26" x14ac:dyDescent="0.2">
      <c r="Z32013" s="5"/>
    </row>
    <row r="32014" spans="26:26" x14ac:dyDescent="0.2">
      <c r="Z32014" s="5"/>
    </row>
    <row r="32015" spans="26:26" x14ac:dyDescent="0.2">
      <c r="Z32015" s="5"/>
    </row>
    <row r="32016" spans="26:26" x14ac:dyDescent="0.2">
      <c r="Z32016" s="5"/>
    </row>
    <row r="32017" spans="26:26" x14ac:dyDescent="0.2">
      <c r="Z32017" s="5"/>
    </row>
    <row r="32018" spans="26:26" x14ac:dyDescent="0.2">
      <c r="Z32018" s="5"/>
    </row>
    <row r="32019" spans="26:26" x14ac:dyDescent="0.2">
      <c r="Z32019" s="5"/>
    </row>
    <row r="32020" spans="26:26" x14ac:dyDescent="0.2">
      <c r="Z32020" s="5"/>
    </row>
    <row r="32021" spans="26:26" x14ac:dyDescent="0.2">
      <c r="Z32021" s="5"/>
    </row>
    <row r="32022" spans="26:26" x14ac:dyDescent="0.2">
      <c r="Z32022" s="5"/>
    </row>
    <row r="32023" spans="26:26" x14ac:dyDescent="0.2">
      <c r="Z32023" s="5"/>
    </row>
    <row r="32024" spans="26:26" x14ac:dyDescent="0.2">
      <c r="Z32024" s="5"/>
    </row>
    <row r="32025" spans="26:26" x14ac:dyDescent="0.2">
      <c r="Z32025" s="5"/>
    </row>
    <row r="32026" spans="26:26" x14ac:dyDescent="0.2">
      <c r="Z32026" s="5"/>
    </row>
    <row r="32027" spans="26:26" x14ac:dyDescent="0.2">
      <c r="Z32027" s="5"/>
    </row>
    <row r="32028" spans="26:26" x14ac:dyDescent="0.2">
      <c r="Z32028" s="5"/>
    </row>
    <row r="32029" spans="26:26" x14ac:dyDescent="0.2">
      <c r="Z32029" s="5"/>
    </row>
    <row r="32030" spans="26:26" x14ac:dyDescent="0.2">
      <c r="Z32030" s="5"/>
    </row>
    <row r="32031" spans="26:26" x14ac:dyDescent="0.2">
      <c r="Z32031" s="5"/>
    </row>
    <row r="32032" spans="26:26" x14ac:dyDescent="0.2">
      <c r="Z32032" s="5"/>
    </row>
    <row r="32033" spans="26:26" x14ac:dyDescent="0.2">
      <c r="Z32033" s="5"/>
    </row>
    <row r="32034" spans="26:26" x14ac:dyDescent="0.2">
      <c r="Z32034" s="5"/>
    </row>
    <row r="32035" spans="26:26" x14ac:dyDescent="0.2">
      <c r="Z32035" s="5"/>
    </row>
    <row r="32036" spans="26:26" x14ac:dyDescent="0.2">
      <c r="Z32036" s="5"/>
    </row>
    <row r="32037" spans="26:26" x14ac:dyDescent="0.2">
      <c r="Z32037" s="5"/>
    </row>
    <row r="32038" spans="26:26" x14ac:dyDescent="0.2">
      <c r="Z32038" s="5"/>
    </row>
    <row r="32039" spans="26:26" x14ac:dyDescent="0.2">
      <c r="Z32039" s="5"/>
    </row>
    <row r="32040" spans="26:26" x14ac:dyDescent="0.2">
      <c r="Z32040" s="5"/>
    </row>
    <row r="32041" spans="26:26" x14ac:dyDescent="0.2">
      <c r="Z32041" s="5"/>
    </row>
    <row r="32042" spans="26:26" x14ac:dyDescent="0.2">
      <c r="Z32042" s="5"/>
    </row>
    <row r="32043" spans="26:26" x14ac:dyDescent="0.2">
      <c r="Z32043" s="5"/>
    </row>
    <row r="32044" spans="26:26" x14ac:dyDescent="0.2">
      <c r="Z32044" s="5"/>
    </row>
    <row r="32045" spans="26:26" x14ac:dyDescent="0.2">
      <c r="Z32045" s="5"/>
    </row>
    <row r="32046" spans="26:26" x14ac:dyDescent="0.2">
      <c r="Z32046" s="5"/>
    </row>
    <row r="32047" spans="26:26" x14ac:dyDescent="0.2">
      <c r="Z32047" s="5"/>
    </row>
    <row r="32048" spans="26:26" x14ac:dyDescent="0.2">
      <c r="Z32048" s="5"/>
    </row>
    <row r="32049" spans="26:26" x14ac:dyDescent="0.2">
      <c r="Z32049" s="5"/>
    </row>
    <row r="32050" spans="26:26" x14ac:dyDescent="0.2">
      <c r="Z32050" s="5"/>
    </row>
    <row r="32051" spans="26:26" x14ac:dyDescent="0.2">
      <c r="Z32051" s="5"/>
    </row>
    <row r="32052" spans="26:26" x14ac:dyDescent="0.2">
      <c r="Z32052" s="5"/>
    </row>
    <row r="32053" spans="26:26" x14ac:dyDescent="0.2">
      <c r="Z32053" s="5"/>
    </row>
    <row r="32054" spans="26:26" x14ac:dyDescent="0.2">
      <c r="Z32054" s="5"/>
    </row>
    <row r="32055" spans="26:26" x14ac:dyDescent="0.2">
      <c r="Z32055" s="5"/>
    </row>
    <row r="32056" spans="26:26" x14ac:dyDescent="0.2">
      <c r="Z32056" s="5"/>
    </row>
    <row r="32057" spans="26:26" x14ac:dyDescent="0.2">
      <c r="Z32057" s="5"/>
    </row>
    <row r="32058" spans="26:26" x14ac:dyDescent="0.2">
      <c r="Z32058" s="5"/>
    </row>
    <row r="32059" spans="26:26" x14ac:dyDescent="0.2">
      <c r="Z32059" s="5"/>
    </row>
    <row r="32060" spans="26:26" x14ac:dyDescent="0.2">
      <c r="Z32060" s="5"/>
    </row>
    <row r="32061" spans="26:26" x14ac:dyDescent="0.2">
      <c r="Z32061" s="5"/>
    </row>
    <row r="32062" spans="26:26" x14ac:dyDescent="0.2">
      <c r="Z32062" s="5"/>
    </row>
    <row r="32063" spans="26:26" x14ac:dyDescent="0.2">
      <c r="Z32063" s="5"/>
    </row>
    <row r="32064" spans="26:26" x14ac:dyDescent="0.2">
      <c r="Z32064" s="5"/>
    </row>
    <row r="32065" spans="26:26" x14ac:dyDescent="0.2">
      <c r="Z32065" s="5"/>
    </row>
    <row r="32066" spans="26:26" x14ac:dyDescent="0.2">
      <c r="Z32066" s="5"/>
    </row>
    <row r="32067" spans="26:26" x14ac:dyDescent="0.2">
      <c r="Z32067" s="5"/>
    </row>
    <row r="32068" spans="26:26" x14ac:dyDescent="0.2">
      <c r="Z32068" s="5"/>
    </row>
    <row r="32069" spans="26:26" x14ac:dyDescent="0.2">
      <c r="Z32069" s="5"/>
    </row>
    <row r="32070" spans="26:26" x14ac:dyDescent="0.2">
      <c r="Z32070" s="5"/>
    </row>
    <row r="32071" spans="26:26" x14ac:dyDescent="0.2">
      <c r="Z32071" s="5"/>
    </row>
    <row r="32072" spans="26:26" x14ac:dyDescent="0.2">
      <c r="Z32072" s="5"/>
    </row>
    <row r="32073" spans="26:26" x14ac:dyDescent="0.2">
      <c r="Z32073" s="5"/>
    </row>
    <row r="32074" spans="26:26" x14ac:dyDescent="0.2">
      <c r="Z32074" s="5"/>
    </row>
    <row r="32075" spans="26:26" x14ac:dyDescent="0.2">
      <c r="Z32075" s="5"/>
    </row>
    <row r="32076" spans="26:26" x14ac:dyDescent="0.2">
      <c r="Z32076" s="5"/>
    </row>
    <row r="32077" spans="26:26" x14ac:dyDescent="0.2">
      <c r="Z32077" s="5"/>
    </row>
    <row r="32078" spans="26:26" x14ac:dyDescent="0.2">
      <c r="Z32078" s="5"/>
    </row>
    <row r="32079" spans="26:26" x14ac:dyDescent="0.2">
      <c r="Z32079" s="5"/>
    </row>
    <row r="32080" spans="26:26" x14ac:dyDescent="0.2">
      <c r="Z32080" s="5"/>
    </row>
    <row r="32081" spans="26:26" x14ac:dyDescent="0.2">
      <c r="Z32081" s="5"/>
    </row>
    <row r="32082" spans="26:26" x14ac:dyDescent="0.2">
      <c r="Z32082" s="5"/>
    </row>
    <row r="32083" spans="26:26" x14ac:dyDescent="0.2">
      <c r="Z32083" s="5"/>
    </row>
    <row r="32084" spans="26:26" x14ac:dyDescent="0.2">
      <c r="Z32084" s="5"/>
    </row>
    <row r="32085" spans="26:26" x14ac:dyDescent="0.2">
      <c r="Z32085" s="5"/>
    </row>
    <row r="32086" spans="26:26" x14ac:dyDescent="0.2">
      <c r="Z32086" s="5"/>
    </row>
    <row r="32087" spans="26:26" x14ac:dyDescent="0.2">
      <c r="Z32087" s="5"/>
    </row>
    <row r="32088" spans="26:26" x14ac:dyDescent="0.2">
      <c r="Z32088" s="5"/>
    </row>
    <row r="32089" spans="26:26" x14ac:dyDescent="0.2">
      <c r="Z32089" s="5"/>
    </row>
    <row r="32090" spans="26:26" x14ac:dyDescent="0.2">
      <c r="Z32090" s="5"/>
    </row>
    <row r="32091" spans="26:26" x14ac:dyDescent="0.2">
      <c r="Z32091" s="5"/>
    </row>
    <row r="32092" spans="26:26" x14ac:dyDescent="0.2">
      <c r="Z32092" s="5"/>
    </row>
    <row r="32093" spans="26:26" x14ac:dyDescent="0.2">
      <c r="Z32093" s="5"/>
    </row>
    <row r="32094" spans="26:26" x14ac:dyDescent="0.2">
      <c r="Z32094" s="5"/>
    </row>
    <row r="32095" spans="26:26" x14ac:dyDescent="0.2">
      <c r="Z32095" s="5"/>
    </row>
    <row r="32096" spans="26:26" x14ac:dyDescent="0.2">
      <c r="Z32096" s="5"/>
    </row>
    <row r="32097" spans="26:26" x14ac:dyDescent="0.2">
      <c r="Z32097" s="5"/>
    </row>
    <row r="32098" spans="26:26" x14ac:dyDescent="0.2">
      <c r="Z32098" s="5"/>
    </row>
    <row r="32099" spans="26:26" x14ac:dyDescent="0.2">
      <c r="Z32099" s="5"/>
    </row>
    <row r="32100" spans="26:26" x14ac:dyDescent="0.2">
      <c r="Z32100" s="5"/>
    </row>
    <row r="32101" spans="26:26" x14ac:dyDescent="0.2">
      <c r="Z32101" s="5"/>
    </row>
    <row r="32102" spans="26:26" x14ac:dyDescent="0.2">
      <c r="Z32102" s="5"/>
    </row>
    <row r="32103" spans="26:26" x14ac:dyDescent="0.2">
      <c r="Z32103" s="5"/>
    </row>
    <row r="32104" spans="26:26" x14ac:dyDescent="0.2">
      <c r="Z32104" s="5"/>
    </row>
    <row r="32105" spans="26:26" x14ac:dyDescent="0.2">
      <c r="Z32105" s="5"/>
    </row>
    <row r="32106" spans="26:26" x14ac:dyDescent="0.2">
      <c r="Z32106" s="5"/>
    </row>
    <row r="32107" spans="26:26" x14ac:dyDescent="0.2">
      <c r="Z32107" s="5"/>
    </row>
    <row r="32108" spans="26:26" x14ac:dyDescent="0.2">
      <c r="Z32108" s="5"/>
    </row>
    <row r="32109" spans="26:26" x14ac:dyDescent="0.2">
      <c r="Z32109" s="5"/>
    </row>
    <row r="32110" spans="26:26" x14ac:dyDescent="0.2">
      <c r="Z32110" s="5"/>
    </row>
    <row r="32111" spans="26:26" x14ac:dyDescent="0.2">
      <c r="Z32111" s="5"/>
    </row>
    <row r="32112" spans="26:26" x14ac:dyDescent="0.2">
      <c r="Z32112" s="5"/>
    </row>
    <row r="32113" spans="26:26" x14ac:dyDescent="0.2">
      <c r="Z32113" s="5"/>
    </row>
    <row r="32114" spans="26:26" x14ac:dyDescent="0.2">
      <c r="Z32114" s="5"/>
    </row>
    <row r="32115" spans="26:26" x14ac:dyDescent="0.2">
      <c r="Z32115" s="5"/>
    </row>
    <row r="32116" spans="26:26" x14ac:dyDescent="0.2">
      <c r="Z32116" s="5"/>
    </row>
    <row r="32117" spans="26:26" x14ac:dyDescent="0.2">
      <c r="Z32117" s="5"/>
    </row>
    <row r="32118" spans="26:26" x14ac:dyDescent="0.2">
      <c r="Z32118" s="5"/>
    </row>
    <row r="32119" spans="26:26" x14ac:dyDescent="0.2">
      <c r="Z32119" s="5"/>
    </row>
    <row r="32120" spans="26:26" x14ac:dyDescent="0.2">
      <c r="Z32120" s="5"/>
    </row>
    <row r="32121" spans="26:26" x14ac:dyDescent="0.2">
      <c r="Z32121" s="5"/>
    </row>
    <row r="32122" spans="26:26" x14ac:dyDescent="0.2">
      <c r="Z32122" s="5"/>
    </row>
    <row r="32123" spans="26:26" x14ac:dyDescent="0.2">
      <c r="Z32123" s="5"/>
    </row>
    <row r="32124" spans="26:26" x14ac:dyDescent="0.2">
      <c r="Z32124" s="5"/>
    </row>
    <row r="32125" spans="26:26" x14ac:dyDescent="0.2">
      <c r="Z32125" s="5"/>
    </row>
    <row r="32126" spans="26:26" x14ac:dyDescent="0.2">
      <c r="Z32126" s="5"/>
    </row>
    <row r="32127" spans="26:26" x14ac:dyDescent="0.2">
      <c r="Z32127" s="5"/>
    </row>
    <row r="32128" spans="26:26" x14ac:dyDescent="0.2">
      <c r="Z32128" s="5"/>
    </row>
    <row r="32129" spans="26:26" x14ac:dyDescent="0.2">
      <c r="Z32129" s="5"/>
    </row>
    <row r="32130" spans="26:26" x14ac:dyDescent="0.2">
      <c r="Z32130" s="5"/>
    </row>
    <row r="32131" spans="26:26" x14ac:dyDescent="0.2">
      <c r="Z32131" s="5"/>
    </row>
    <row r="32132" spans="26:26" x14ac:dyDescent="0.2">
      <c r="Z32132" s="5"/>
    </row>
    <row r="32133" spans="26:26" x14ac:dyDescent="0.2">
      <c r="Z32133" s="5"/>
    </row>
    <row r="32134" spans="26:26" x14ac:dyDescent="0.2">
      <c r="Z32134" s="5"/>
    </row>
    <row r="32135" spans="26:26" x14ac:dyDescent="0.2">
      <c r="Z32135" s="5"/>
    </row>
    <row r="32136" spans="26:26" x14ac:dyDescent="0.2">
      <c r="Z32136" s="5"/>
    </row>
    <row r="32137" spans="26:26" x14ac:dyDescent="0.2">
      <c r="Z32137" s="5"/>
    </row>
    <row r="32138" spans="26:26" x14ac:dyDescent="0.2">
      <c r="Z32138" s="5"/>
    </row>
    <row r="32139" spans="26:26" x14ac:dyDescent="0.2">
      <c r="Z32139" s="5"/>
    </row>
    <row r="32140" spans="26:26" x14ac:dyDescent="0.2">
      <c r="Z32140" s="5"/>
    </row>
    <row r="32141" spans="26:26" x14ac:dyDescent="0.2">
      <c r="Z32141" s="5"/>
    </row>
    <row r="32142" spans="26:26" x14ac:dyDescent="0.2">
      <c r="Z32142" s="5"/>
    </row>
    <row r="32143" spans="26:26" x14ac:dyDescent="0.2">
      <c r="Z32143" s="5"/>
    </row>
    <row r="32144" spans="26:26" x14ac:dyDescent="0.2">
      <c r="Z32144" s="5"/>
    </row>
    <row r="32145" spans="26:26" x14ac:dyDescent="0.2">
      <c r="Z32145" s="5"/>
    </row>
    <row r="32146" spans="26:26" x14ac:dyDescent="0.2">
      <c r="Z32146" s="5"/>
    </row>
    <row r="32147" spans="26:26" x14ac:dyDescent="0.2">
      <c r="Z32147" s="5"/>
    </row>
    <row r="32148" spans="26:26" x14ac:dyDescent="0.2">
      <c r="Z32148" s="5"/>
    </row>
    <row r="32149" spans="26:26" x14ac:dyDescent="0.2">
      <c r="Z32149" s="5"/>
    </row>
    <row r="32150" spans="26:26" x14ac:dyDescent="0.2">
      <c r="Z32150" s="5"/>
    </row>
    <row r="32151" spans="26:26" x14ac:dyDescent="0.2">
      <c r="Z32151" s="5"/>
    </row>
    <row r="32152" spans="26:26" x14ac:dyDescent="0.2">
      <c r="Z32152" s="5"/>
    </row>
    <row r="32153" spans="26:26" x14ac:dyDescent="0.2">
      <c r="Z32153" s="5"/>
    </row>
    <row r="32154" spans="26:26" x14ac:dyDescent="0.2">
      <c r="Z32154" s="5"/>
    </row>
    <row r="32155" spans="26:26" x14ac:dyDescent="0.2">
      <c r="Z32155" s="5"/>
    </row>
    <row r="32156" spans="26:26" x14ac:dyDescent="0.2">
      <c r="Z32156" s="5"/>
    </row>
    <row r="32157" spans="26:26" x14ac:dyDescent="0.2">
      <c r="Z32157" s="5"/>
    </row>
    <row r="32158" spans="26:26" x14ac:dyDescent="0.2">
      <c r="Z32158" s="5"/>
    </row>
    <row r="32159" spans="26:26" x14ac:dyDescent="0.2">
      <c r="Z32159" s="5"/>
    </row>
    <row r="32160" spans="26:26" x14ac:dyDescent="0.2">
      <c r="Z32160" s="5"/>
    </row>
    <row r="32161" spans="26:26" x14ac:dyDescent="0.2">
      <c r="Z32161" s="5"/>
    </row>
    <row r="32162" spans="26:26" x14ac:dyDescent="0.2">
      <c r="Z32162" s="5"/>
    </row>
    <row r="32163" spans="26:26" x14ac:dyDescent="0.2">
      <c r="Z32163" s="5"/>
    </row>
    <row r="32164" spans="26:26" x14ac:dyDescent="0.2">
      <c r="Z32164" s="5"/>
    </row>
    <row r="32165" spans="26:26" x14ac:dyDescent="0.2">
      <c r="Z32165" s="5"/>
    </row>
    <row r="32166" spans="26:26" x14ac:dyDescent="0.2">
      <c r="Z32166" s="5"/>
    </row>
    <row r="32167" spans="26:26" x14ac:dyDescent="0.2">
      <c r="Z32167" s="5"/>
    </row>
    <row r="32168" spans="26:26" x14ac:dyDescent="0.2">
      <c r="Z32168" s="5"/>
    </row>
    <row r="32169" spans="26:26" x14ac:dyDescent="0.2">
      <c r="Z32169" s="5"/>
    </row>
    <row r="32170" spans="26:26" x14ac:dyDescent="0.2">
      <c r="Z32170" s="5"/>
    </row>
    <row r="32171" spans="26:26" x14ac:dyDescent="0.2">
      <c r="Z32171" s="5"/>
    </row>
    <row r="32172" spans="26:26" x14ac:dyDescent="0.2">
      <c r="Z32172" s="5"/>
    </row>
    <row r="32173" spans="26:26" x14ac:dyDescent="0.2">
      <c r="Z32173" s="5"/>
    </row>
    <row r="32174" spans="26:26" x14ac:dyDescent="0.2">
      <c r="Z32174" s="5"/>
    </row>
    <row r="32175" spans="26:26" x14ac:dyDescent="0.2">
      <c r="Z32175" s="5"/>
    </row>
    <row r="32176" spans="26:26" x14ac:dyDescent="0.2">
      <c r="Z32176" s="5"/>
    </row>
    <row r="32177" spans="26:26" x14ac:dyDescent="0.2">
      <c r="Z32177" s="5"/>
    </row>
    <row r="32178" spans="26:26" x14ac:dyDescent="0.2">
      <c r="Z32178" s="5"/>
    </row>
    <row r="32179" spans="26:26" x14ac:dyDescent="0.2">
      <c r="Z32179" s="5"/>
    </row>
    <row r="32180" spans="26:26" x14ac:dyDescent="0.2">
      <c r="Z32180" s="5"/>
    </row>
    <row r="32181" spans="26:26" x14ac:dyDescent="0.2">
      <c r="Z32181" s="5"/>
    </row>
    <row r="32182" spans="26:26" x14ac:dyDescent="0.2">
      <c r="Z32182" s="5"/>
    </row>
    <row r="32183" spans="26:26" x14ac:dyDescent="0.2">
      <c r="Z32183" s="5"/>
    </row>
    <row r="32184" spans="26:26" x14ac:dyDescent="0.2">
      <c r="Z32184" s="5"/>
    </row>
    <row r="32185" spans="26:26" x14ac:dyDescent="0.2">
      <c r="Z32185" s="5"/>
    </row>
    <row r="32186" spans="26:26" x14ac:dyDescent="0.2">
      <c r="Z32186" s="5"/>
    </row>
    <row r="32187" spans="26:26" x14ac:dyDescent="0.2">
      <c r="Z32187" s="5"/>
    </row>
    <row r="32188" spans="26:26" x14ac:dyDescent="0.2">
      <c r="Z32188" s="5"/>
    </row>
    <row r="32189" spans="26:26" x14ac:dyDescent="0.2">
      <c r="Z32189" s="5"/>
    </row>
    <row r="32190" spans="26:26" x14ac:dyDescent="0.2">
      <c r="Z32190" s="5"/>
    </row>
    <row r="32191" spans="26:26" x14ac:dyDescent="0.2">
      <c r="Z32191" s="5"/>
    </row>
    <row r="32192" spans="26:26" x14ac:dyDescent="0.2">
      <c r="Z32192" s="5"/>
    </row>
    <row r="32193" spans="26:26" x14ac:dyDescent="0.2">
      <c r="Z32193" s="5"/>
    </row>
    <row r="32194" spans="26:26" x14ac:dyDescent="0.2">
      <c r="Z32194" s="5"/>
    </row>
    <row r="32195" spans="26:26" x14ac:dyDescent="0.2">
      <c r="Z32195" s="5"/>
    </row>
    <row r="32196" spans="26:26" x14ac:dyDescent="0.2">
      <c r="Z32196" s="5"/>
    </row>
    <row r="32197" spans="26:26" x14ac:dyDescent="0.2">
      <c r="Z32197" s="5"/>
    </row>
    <row r="32198" spans="26:26" x14ac:dyDescent="0.2">
      <c r="Z32198" s="5"/>
    </row>
    <row r="32199" spans="26:26" x14ac:dyDescent="0.2">
      <c r="Z32199" s="5"/>
    </row>
    <row r="32200" spans="26:26" x14ac:dyDescent="0.2">
      <c r="Z32200" s="5"/>
    </row>
    <row r="32201" spans="26:26" x14ac:dyDescent="0.2">
      <c r="Z32201" s="5"/>
    </row>
    <row r="32202" spans="26:26" x14ac:dyDescent="0.2">
      <c r="Z32202" s="5"/>
    </row>
    <row r="32203" spans="26:26" x14ac:dyDescent="0.2">
      <c r="Z32203" s="5"/>
    </row>
    <row r="32204" spans="26:26" x14ac:dyDescent="0.2">
      <c r="Z32204" s="5"/>
    </row>
    <row r="32205" spans="26:26" x14ac:dyDescent="0.2">
      <c r="Z32205" s="5"/>
    </row>
    <row r="32206" spans="26:26" x14ac:dyDescent="0.2">
      <c r="Z32206" s="5"/>
    </row>
    <row r="32207" spans="26:26" x14ac:dyDescent="0.2">
      <c r="Z32207" s="5"/>
    </row>
    <row r="32208" spans="26:26" x14ac:dyDescent="0.2">
      <c r="Z32208" s="5"/>
    </row>
    <row r="32209" spans="26:26" x14ac:dyDescent="0.2">
      <c r="Z32209" s="5"/>
    </row>
    <row r="32210" spans="26:26" x14ac:dyDescent="0.2">
      <c r="Z32210" s="5"/>
    </row>
    <row r="32211" spans="26:26" x14ac:dyDescent="0.2">
      <c r="Z32211" s="5"/>
    </row>
    <row r="32212" spans="26:26" x14ac:dyDescent="0.2">
      <c r="Z32212" s="5"/>
    </row>
    <row r="32213" spans="26:26" x14ac:dyDescent="0.2">
      <c r="Z32213" s="5"/>
    </row>
    <row r="32214" spans="26:26" x14ac:dyDescent="0.2">
      <c r="Z32214" s="5"/>
    </row>
    <row r="32215" spans="26:26" x14ac:dyDescent="0.2">
      <c r="Z32215" s="5"/>
    </row>
    <row r="32216" spans="26:26" x14ac:dyDescent="0.2">
      <c r="Z32216" s="5"/>
    </row>
    <row r="32217" spans="26:26" x14ac:dyDescent="0.2">
      <c r="Z32217" s="5"/>
    </row>
    <row r="32218" spans="26:26" x14ac:dyDescent="0.2">
      <c r="Z32218" s="5"/>
    </row>
    <row r="32219" spans="26:26" x14ac:dyDescent="0.2">
      <c r="Z32219" s="5"/>
    </row>
    <row r="32220" spans="26:26" x14ac:dyDescent="0.2">
      <c r="Z32220" s="5"/>
    </row>
    <row r="32221" spans="26:26" x14ac:dyDescent="0.2">
      <c r="Z32221" s="5"/>
    </row>
    <row r="32222" spans="26:26" x14ac:dyDescent="0.2">
      <c r="Z32222" s="5"/>
    </row>
    <row r="32223" spans="26:26" x14ac:dyDescent="0.2">
      <c r="Z32223" s="5"/>
    </row>
    <row r="32224" spans="26:26" x14ac:dyDescent="0.2">
      <c r="Z32224" s="5"/>
    </row>
    <row r="32225" spans="26:26" x14ac:dyDescent="0.2">
      <c r="Z32225" s="5"/>
    </row>
    <row r="32226" spans="26:26" x14ac:dyDescent="0.2">
      <c r="Z32226" s="5"/>
    </row>
    <row r="32227" spans="26:26" x14ac:dyDescent="0.2">
      <c r="Z32227" s="5"/>
    </row>
    <row r="32228" spans="26:26" x14ac:dyDescent="0.2">
      <c r="Z32228" s="5"/>
    </row>
    <row r="32229" spans="26:26" x14ac:dyDescent="0.2">
      <c r="Z32229" s="5"/>
    </row>
    <row r="32230" spans="26:26" x14ac:dyDescent="0.2">
      <c r="Z32230" s="5"/>
    </row>
    <row r="32231" spans="26:26" x14ac:dyDescent="0.2">
      <c r="Z32231" s="5"/>
    </row>
    <row r="32232" spans="26:26" x14ac:dyDescent="0.2">
      <c r="Z32232" s="5"/>
    </row>
    <row r="32233" spans="26:26" x14ac:dyDescent="0.2">
      <c r="Z32233" s="5"/>
    </row>
    <row r="32234" spans="26:26" x14ac:dyDescent="0.2">
      <c r="Z32234" s="5"/>
    </row>
    <row r="32235" spans="26:26" x14ac:dyDescent="0.2">
      <c r="Z32235" s="5"/>
    </row>
    <row r="32236" spans="26:26" x14ac:dyDescent="0.2">
      <c r="Z32236" s="5"/>
    </row>
    <row r="32237" spans="26:26" x14ac:dyDescent="0.2">
      <c r="Z32237" s="5"/>
    </row>
    <row r="32238" spans="26:26" x14ac:dyDescent="0.2">
      <c r="Z32238" s="5"/>
    </row>
    <row r="32239" spans="26:26" x14ac:dyDescent="0.2">
      <c r="Z32239" s="5"/>
    </row>
    <row r="32240" spans="26:26" x14ac:dyDescent="0.2">
      <c r="Z32240" s="5"/>
    </row>
    <row r="32241" spans="26:26" x14ac:dyDescent="0.2">
      <c r="Z32241" s="5"/>
    </row>
    <row r="32242" spans="26:26" x14ac:dyDescent="0.2">
      <c r="Z32242" s="5"/>
    </row>
    <row r="32243" spans="26:26" x14ac:dyDescent="0.2">
      <c r="Z32243" s="5"/>
    </row>
    <row r="32244" spans="26:26" x14ac:dyDescent="0.2">
      <c r="Z32244" s="5"/>
    </row>
    <row r="32245" spans="26:26" x14ac:dyDescent="0.2">
      <c r="Z32245" s="5"/>
    </row>
    <row r="32246" spans="26:26" x14ac:dyDescent="0.2">
      <c r="Z32246" s="5"/>
    </row>
    <row r="32247" spans="26:26" x14ac:dyDescent="0.2">
      <c r="Z32247" s="5"/>
    </row>
    <row r="32248" spans="26:26" x14ac:dyDescent="0.2">
      <c r="Z32248" s="5"/>
    </row>
    <row r="32249" spans="26:26" x14ac:dyDescent="0.2">
      <c r="Z32249" s="5"/>
    </row>
    <row r="32250" spans="26:26" x14ac:dyDescent="0.2">
      <c r="Z32250" s="5"/>
    </row>
    <row r="32251" spans="26:26" x14ac:dyDescent="0.2">
      <c r="Z32251" s="5"/>
    </row>
    <row r="32252" spans="26:26" x14ac:dyDescent="0.2">
      <c r="Z32252" s="5"/>
    </row>
    <row r="32253" spans="26:26" x14ac:dyDescent="0.2">
      <c r="Z32253" s="5"/>
    </row>
    <row r="32254" spans="26:26" x14ac:dyDescent="0.2">
      <c r="Z32254" s="5"/>
    </row>
    <row r="32255" spans="26:26" x14ac:dyDescent="0.2">
      <c r="Z32255" s="5"/>
    </row>
    <row r="32256" spans="26:26" x14ac:dyDescent="0.2">
      <c r="Z32256" s="5"/>
    </row>
    <row r="32257" spans="26:26" x14ac:dyDescent="0.2">
      <c r="Z32257" s="5"/>
    </row>
    <row r="32258" spans="26:26" x14ac:dyDescent="0.2">
      <c r="Z32258" s="5"/>
    </row>
    <row r="32259" spans="26:26" x14ac:dyDescent="0.2">
      <c r="Z32259" s="5"/>
    </row>
    <row r="32260" spans="26:26" x14ac:dyDescent="0.2">
      <c r="Z32260" s="5"/>
    </row>
    <row r="32261" spans="26:26" x14ac:dyDescent="0.2">
      <c r="Z32261" s="5"/>
    </row>
    <row r="32262" spans="26:26" x14ac:dyDescent="0.2">
      <c r="Z32262" s="5"/>
    </row>
    <row r="32263" spans="26:26" x14ac:dyDescent="0.2">
      <c r="Z32263" s="5"/>
    </row>
    <row r="32264" spans="26:26" x14ac:dyDescent="0.2">
      <c r="Z32264" s="5"/>
    </row>
    <row r="32265" spans="26:26" x14ac:dyDescent="0.2">
      <c r="Z32265" s="5"/>
    </row>
    <row r="32266" spans="26:26" x14ac:dyDescent="0.2">
      <c r="Z32266" s="5"/>
    </row>
    <row r="32267" spans="26:26" x14ac:dyDescent="0.2">
      <c r="Z32267" s="5"/>
    </row>
    <row r="32268" spans="26:26" x14ac:dyDescent="0.2">
      <c r="Z32268" s="5"/>
    </row>
    <row r="32269" spans="26:26" x14ac:dyDescent="0.2">
      <c r="Z32269" s="5"/>
    </row>
    <row r="32270" spans="26:26" x14ac:dyDescent="0.2">
      <c r="Z32270" s="5"/>
    </row>
    <row r="32271" spans="26:26" x14ac:dyDescent="0.2">
      <c r="Z32271" s="5"/>
    </row>
    <row r="32272" spans="26:26" x14ac:dyDescent="0.2">
      <c r="Z32272" s="5"/>
    </row>
    <row r="32273" spans="26:26" x14ac:dyDescent="0.2">
      <c r="Z32273" s="5"/>
    </row>
    <row r="32274" spans="26:26" x14ac:dyDescent="0.2">
      <c r="Z32274" s="5"/>
    </row>
    <row r="32275" spans="26:26" x14ac:dyDescent="0.2">
      <c r="Z32275" s="5"/>
    </row>
    <row r="32276" spans="26:26" x14ac:dyDescent="0.2">
      <c r="Z32276" s="5"/>
    </row>
    <row r="32277" spans="26:26" x14ac:dyDescent="0.2">
      <c r="Z32277" s="5"/>
    </row>
    <row r="32278" spans="26:26" x14ac:dyDescent="0.2">
      <c r="Z32278" s="5"/>
    </row>
    <row r="32279" spans="26:26" x14ac:dyDescent="0.2">
      <c r="Z32279" s="5"/>
    </row>
    <row r="32280" spans="26:26" x14ac:dyDescent="0.2">
      <c r="Z32280" s="5"/>
    </row>
    <row r="32281" spans="26:26" x14ac:dyDescent="0.2">
      <c r="Z32281" s="5"/>
    </row>
    <row r="32282" spans="26:26" x14ac:dyDescent="0.2">
      <c r="Z32282" s="5"/>
    </row>
    <row r="32283" spans="26:26" x14ac:dyDescent="0.2">
      <c r="Z32283" s="5"/>
    </row>
    <row r="32284" spans="26:26" x14ac:dyDescent="0.2">
      <c r="Z32284" s="5"/>
    </row>
    <row r="32285" spans="26:26" x14ac:dyDescent="0.2">
      <c r="Z32285" s="5"/>
    </row>
    <row r="32286" spans="26:26" x14ac:dyDescent="0.2">
      <c r="Z32286" s="5"/>
    </row>
    <row r="32287" spans="26:26" x14ac:dyDescent="0.2">
      <c r="Z32287" s="5"/>
    </row>
    <row r="32288" spans="26:26" x14ac:dyDescent="0.2">
      <c r="Z32288" s="5"/>
    </row>
    <row r="32289" spans="26:26" x14ac:dyDescent="0.2">
      <c r="Z32289" s="5"/>
    </row>
    <row r="32290" spans="26:26" x14ac:dyDescent="0.2">
      <c r="Z32290" s="5"/>
    </row>
    <row r="32291" spans="26:26" x14ac:dyDescent="0.2">
      <c r="Z32291" s="5"/>
    </row>
    <row r="32292" spans="26:26" x14ac:dyDescent="0.2">
      <c r="Z32292" s="5"/>
    </row>
    <row r="32293" spans="26:26" x14ac:dyDescent="0.2">
      <c r="Z32293" s="5"/>
    </row>
    <row r="32294" spans="26:26" x14ac:dyDescent="0.2">
      <c r="Z32294" s="5"/>
    </row>
    <row r="32295" spans="26:26" x14ac:dyDescent="0.2">
      <c r="Z32295" s="5"/>
    </row>
    <row r="32296" spans="26:26" x14ac:dyDescent="0.2">
      <c r="Z32296" s="5"/>
    </row>
    <row r="32297" spans="26:26" x14ac:dyDescent="0.2">
      <c r="Z32297" s="5"/>
    </row>
    <row r="32298" spans="26:26" x14ac:dyDescent="0.2">
      <c r="Z32298" s="5"/>
    </row>
    <row r="32299" spans="26:26" x14ac:dyDescent="0.2">
      <c r="Z32299" s="5"/>
    </row>
    <row r="32300" spans="26:26" x14ac:dyDescent="0.2">
      <c r="Z32300" s="5"/>
    </row>
    <row r="32301" spans="26:26" x14ac:dyDescent="0.2">
      <c r="Z32301" s="5"/>
    </row>
    <row r="32302" spans="26:26" x14ac:dyDescent="0.2">
      <c r="Z32302" s="5"/>
    </row>
    <row r="32303" spans="26:26" x14ac:dyDescent="0.2">
      <c r="Z32303" s="5"/>
    </row>
    <row r="32304" spans="26:26" x14ac:dyDescent="0.2">
      <c r="Z32304" s="5"/>
    </row>
    <row r="32305" spans="26:26" x14ac:dyDescent="0.2">
      <c r="Z32305" s="5"/>
    </row>
    <row r="32306" spans="26:26" x14ac:dyDescent="0.2">
      <c r="Z32306" s="5"/>
    </row>
    <row r="32307" spans="26:26" x14ac:dyDescent="0.2">
      <c r="Z32307" s="5"/>
    </row>
    <row r="32308" spans="26:26" x14ac:dyDescent="0.2">
      <c r="Z32308" s="5"/>
    </row>
    <row r="32309" spans="26:26" x14ac:dyDescent="0.2">
      <c r="Z32309" s="5"/>
    </row>
    <row r="32310" spans="26:26" x14ac:dyDescent="0.2">
      <c r="Z32310" s="5"/>
    </row>
    <row r="32311" spans="26:26" x14ac:dyDescent="0.2">
      <c r="Z32311" s="5"/>
    </row>
    <row r="32312" spans="26:26" x14ac:dyDescent="0.2">
      <c r="Z32312" s="5"/>
    </row>
    <row r="32313" spans="26:26" x14ac:dyDescent="0.2">
      <c r="Z32313" s="5"/>
    </row>
    <row r="32314" spans="26:26" x14ac:dyDescent="0.2">
      <c r="Z32314" s="5"/>
    </row>
    <row r="32315" spans="26:26" x14ac:dyDescent="0.2">
      <c r="Z32315" s="5"/>
    </row>
    <row r="32316" spans="26:26" x14ac:dyDescent="0.2">
      <c r="Z32316" s="5"/>
    </row>
    <row r="32317" spans="26:26" x14ac:dyDescent="0.2">
      <c r="Z32317" s="5"/>
    </row>
    <row r="32318" spans="26:26" x14ac:dyDescent="0.2">
      <c r="Z32318" s="5"/>
    </row>
    <row r="32319" spans="26:26" x14ac:dyDescent="0.2">
      <c r="Z32319" s="5"/>
    </row>
    <row r="32320" spans="26:26" x14ac:dyDescent="0.2">
      <c r="Z32320" s="5"/>
    </row>
    <row r="32321" spans="26:26" x14ac:dyDescent="0.2">
      <c r="Z32321" s="5"/>
    </row>
    <row r="32322" spans="26:26" x14ac:dyDescent="0.2">
      <c r="Z32322" s="5"/>
    </row>
    <row r="32323" spans="26:26" x14ac:dyDescent="0.2">
      <c r="Z32323" s="5"/>
    </row>
    <row r="32324" spans="26:26" x14ac:dyDescent="0.2">
      <c r="Z32324" s="5"/>
    </row>
    <row r="32325" spans="26:26" x14ac:dyDescent="0.2">
      <c r="Z32325" s="5"/>
    </row>
    <row r="32326" spans="26:26" x14ac:dyDescent="0.2">
      <c r="Z32326" s="5"/>
    </row>
    <row r="32327" spans="26:26" x14ac:dyDescent="0.2">
      <c r="Z32327" s="5"/>
    </row>
    <row r="32328" spans="26:26" x14ac:dyDescent="0.2">
      <c r="Z32328" s="5"/>
    </row>
    <row r="32329" spans="26:26" x14ac:dyDescent="0.2">
      <c r="Z32329" s="5"/>
    </row>
    <row r="32330" spans="26:26" x14ac:dyDescent="0.2">
      <c r="Z32330" s="5"/>
    </row>
    <row r="32331" spans="26:26" x14ac:dyDescent="0.2">
      <c r="Z32331" s="5"/>
    </row>
    <row r="32332" spans="26:26" x14ac:dyDescent="0.2">
      <c r="Z32332" s="5"/>
    </row>
    <row r="32333" spans="26:26" x14ac:dyDescent="0.2">
      <c r="Z32333" s="5"/>
    </row>
    <row r="32334" spans="26:26" x14ac:dyDescent="0.2">
      <c r="Z32334" s="5"/>
    </row>
    <row r="32335" spans="26:26" x14ac:dyDescent="0.2">
      <c r="Z32335" s="5"/>
    </row>
    <row r="32336" spans="26:26" x14ac:dyDescent="0.2">
      <c r="Z32336" s="5"/>
    </row>
    <row r="32337" spans="26:26" x14ac:dyDescent="0.2">
      <c r="Z32337" s="5"/>
    </row>
    <row r="32338" spans="26:26" x14ac:dyDescent="0.2">
      <c r="Z32338" s="5"/>
    </row>
    <row r="32339" spans="26:26" x14ac:dyDescent="0.2">
      <c r="Z32339" s="5"/>
    </row>
    <row r="32340" spans="26:26" x14ac:dyDescent="0.2">
      <c r="Z32340" s="5"/>
    </row>
    <row r="32341" spans="26:26" x14ac:dyDescent="0.2">
      <c r="Z32341" s="5"/>
    </row>
    <row r="32342" spans="26:26" x14ac:dyDescent="0.2">
      <c r="Z32342" s="5"/>
    </row>
    <row r="32343" spans="26:26" x14ac:dyDescent="0.2">
      <c r="Z32343" s="5"/>
    </row>
    <row r="32344" spans="26:26" x14ac:dyDescent="0.2">
      <c r="Z32344" s="5"/>
    </row>
    <row r="32345" spans="26:26" x14ac:dyDescent="0.2">
      <c r="Z32345" s="5"/>
    </row>
    <row r="32346" spans="26:26" x14ac:dyDescent="0.2">
      <c r="Z32346" s="5"/>
    </row>
    <row r="32347" spans="26:26" x14ac:dyDescent="0.2">
      <c r="Z32347" s="5"/>
    </row>
    <row r="32348" spans="26:26" x14ac:dyDescent="0.2">
      <c r="Z32348" s="5"/>
    </row>
    <row r="32349" spans="26:26" x14ac:dyDescent="0.2">
      <c r="Z32349" s="5"/>
    </row>
    <row r="32350" spans="26:26" x14ac:dyDescent="0.2">
      <c r="Z32350" s="5"/>
    </row>
    <row r="32351" spans="26:26" x14ac:dyDescent="0.2">
      <c r="Z32351" s="5"/>
    </row>
    <row r="32352" spans="26:26" x14ac:dyDescent="0.2">
      <c r="Z32352" s="5"/>
    </row>
    <row r="32353" spans="26:26" x14ac:dyDescent="0.2">
      <c r="Z32353" s="5"/>
    </row>
    <row r="32354" spans="26:26" x14ac:dyDescent="0.2">
      <c r="Z32354" s="5"/>
    </row>
    <row r="32355" spans="26:26" x14ac:dyDescent="0.2">
      <c r="Z32355" s="5"/>
    </row>
    <row r="32356" spans="26:26" x14ac:dyDescent="0.2">
      <c r="Z32356" s="5"/>
    </row>
    <row r="32357" spans="26:26" x14ac:dyDescent="0.2">
      <c r="Z32357" s="5"/>
    </row>
    <row r="32358" spans="26:26" x14ac:dyDescent="0.2">
      <c r="Z32358" s="5"/>
    </row>
    <row r="32359" spans="26:26" x14ac:dyDescent="0.2">
      <c r="Z32359" s="5"/>
    </row>
    <row r="32360" spans="26:26" x14ac:dyDescent="0.2">
      <c r="Z32360" s="5"/>
    </row>
    <row r="32361" spans="26:26" x14ac:dyDescent="0.2">
      <c r="Z32361" s="5"/>
    </row>
    <row r="32362" spans="26:26" x14ac:dyDescent="0.2">
      <c r="Z32362" s="5"/>
    </row>
    <row r="32363" spans="26:26" x14ac:dyDescent="0.2">
      <c r="Z32363" s="5"/>
    </row>
    <row r="32364" spans="26:26" x14ac:dyDescent="0.2">
      <c r="Z32364" s="5"/>
    </row>
    <row r="32365" spans="26:26" x14ac:dyDescent="0.2">
      <c r="Z32365" s="5"/>
    </row>
    <row r="32366" spans="26:26" x14ac:dyDescent="0.2">
      <c r="Z32366" s="5"/>
    </row>
    <row r="32367" spans="26:26" x14ac:dyDescent="0.2">
      <c r="Z32367" s="5"/>
    </row>
    <row r="32368" spans="26:26" x14ac:dyDescent="0.2">
      <c r="Z32368" s="5"/>
    </row>
    <row r="32369" spans="26:26" x14ac:dyDescent="0.2">
      <c r="Z32369" s="5"/>
    </row>
    <row r="32370" spans="26:26" x14ac:dyDescent="0.2">
      <c r="Z32370" s="5"/>
    </row>
    <row r="32371" spans="26:26" x14ac:dyDescent="0.2">
      <c r="Z32371" s="5"/>
    </row>
    <row r="32372" spans="26:26" x14ac:dyDescent="0.2">
      <c r="Z32372" s="5"/>
    </row>
    <row r="32373" spans="26:26" x14ac:dyDescent="0.2">
      <c r="Z32373" s="5"/>
    </row>
    <row r="32374" spans="26:26" x14ac:dyDescent="0.2">
      <c r="Z32374" s="5"/>
    </row>
    <row r="32375" spans="26:26" x14ac:dyDescent="0.2">
      <c r="Z32375" s="5"/>
    </row>
    <row r="32376" spans="26:26" x14ac:dyDescent="0.2">
      <c r="Z32376" s="5"/>
    </row>
    <row r="32377" spans="26:26" x14ac:dyDescent="0.2">
      <c r="Z32377" s="5"/>
    </row>
    <row r="32378" spans="26:26" x14ac:dyDescent="0.2">
      <c r="Z32378" s="5"/>
    </row>
    <row r="32379" spans="26:26" x14ac:dyDescent="0.2">
      <c r="Z32379" s="5"/>
    </row>
    <row r="32380" spans="26:26" x14ac:dyDescent="0.2">
      <c r="Z32380" s="5"/>
    </row>
    <row r="32381" spans="26:26" x14ac:dyDescent="0.2">
      <c r="Z32381" s="5"/>
    </row>
    <row r="32382" spans="26:26" x14ac:dyDescent="0.2">
      <c r="Z32382" s="5"/>
    </row>
    <row r="32383" spans="26:26" x14ac:dyDescent="0.2">
      <c r="Z32383" s="5"/>
    </row>
    <row r="32384" spans="26:26" x14ac:dyDescent="0.2">
      <c r="Z32384" s="5"/>
    </row>
    <row r="32385" spans="26:26" x14ac:dyDescent="0.2">
      <c r="Z32385" s="5"/>
    </row>
    <row r="32386" spans="26:26" x14ac:dyDescent="0.2">
      <c r="Z32386" s="5"/>
    </row>
    <row r="32387" spans="26:26" x14ac:dyDescent="0.2">
      <c r="Z32387" s="5"/>
    </row>
    <row r="32388" spans="26:26" x14ac:dyDescent="0.2">
      <c r="Z32388" s="5"/>
    </row>
    <row r="32389" spans="26:26" x14ac:dyDescent="0.2">
      <c r="Z32389" s="5"/>
    </row>
    <row r="32390" spans="26:26" x14ac:dyDescent="0.2">
      <c r="Z32390" s="5"/>
    </row>
    <row r="32391" spans="26:26" x14ac:dyDescent="0.2">
      <c r="Z32391" s="5"/>
    </row>
    <row r="32392" spans="26:26" x14ac:dyDescent="0.2">
      <c r="Z32392" s="5"/>
    </row>
    <row r="32393" spans="26:26" x14ac:dyDescent="0.2">
      <c r="Z32393" s="5"/>
    </row>
    <row r="32394" spans="26:26" x14ac:dyDescent="0.2">
      <c r="Z32394" s="5"/>
    </row>
    <row r="32395" spans="26:26" x14ac:dyDescent="0.2">
      <c r="Z32395" s="5"/>
    </row>
    <row r="32396" spans="26:26" x14ac:dyDescent="0.2">
      <c r="Z32396" s="5"/>
    </row>
    <row r="32397" spans="26:26" x14ac:dyDescent="0.2">
      <c r="Z32397" s="5"/>
    </row>
    <row r="32398" spans="26:26" x14ac:dyDescent="0.2">
      <c r="Z32398" s="5"/>
    </row>
    <row r="32399" spans="26:26" x14ac:dyDescent="0.2">
      <c r="Z32399" s="5"/>
    </row>
    <row r="32400" spans="26:26" x14ac:dyDescent="0.2">
      <c r="Z32400" s="5"/>
    </row>
    <row r="32401" spans="26:26" x14ac:dyDescent="0.2">
      <c r="Z32401" s="5"/>
    </row>
    <row r="32402" spans="26:26" x14ac:dyDescent="0.2">
      <c r="Z32402" s="5"/>
    </row>
    <row r="32403" spans="26:26" x14ac:dyDescent="0.2">
      <c r="Z32403" s="5"/>
    </row>
    <row r="32404" spans="26:26" x14ac:dyDescent="0.2">
      <c r="Z32404" s="5"/>
    </row>
    <row r="32405" spans="26:26" x14ac:dyDescent="0.2">
      <c r="Z32405" s="5"/>
    </row>
    <row r="32406" spans="26:26" x14ac:dyDescent="0.2">
      <c r="Z32406" s="5"/>
    </row>
    <row r="32407" spans="26:26" x14ac:dyDescent="0.2">
      <c r="Z32407" s="5"/>
    </row>
    <row r="32408" spans="26:26" x14ac:dyDescent="0.2">
      <c r="Z32408" s="5"/>
    </row>
    <row r="32409" spans="26:26" x14ac:dyDescent="0.2">
      <c r="Z32409" s="5"/>
    </row>
    <row r="32410" spans="26:26" x14ac:dyDescent="0.2">
      <c r="Z32410" s="5"/>
    </row>
    <row r="32411" spans="26:26" x14ac:dyDescent="0.2">
      <c r="Z32411" s="5"/>
    </row>
    <row r="32412" spans="26:26" x14ac:dyDescent="0.2">
      <c r="Z32412" s="5"/>
    </row>
    <row r="32413" spans="26:26" x14ac:dyDescent="0.2">
      <c r="Z32413" s="5"/>
    </row>
    <row r="32414" spans="26:26" x14ac:dyDescent="0.2">
      <c r="Z32414" s="5"/>
    </row>
    <row r="32415" spans="26:26" x14ac:dyDescent="0.2">
      <c r="Z32415" s="5"/>
    </row>
    <row r="32416" spans="26:26" x14ac:dyDescent="0.2">
      <c r="Z32416" s="5"/>
    </row>
    <row r="32417" spans="26:26" x14ac:dyDescent="0.2">
      <c r="Z32417" s="5"/>
    </row>
    <row r="32418" spans="26:26" x14ac:dyDescent="0.2">
      <c r="Z32418" s="5"/>
    </row>
    <row r="32419" spans="26:26" x14ac:dyDescent="0.2">
      <c r="Z32419" s="5"/>
    </row>
    <row r="32420" spans="26:26" x14ac:dyDescent="0.2">
      <c r="Z32420" s="5"/>
    </row>
    <row r="32421" spans="26:26" x14ac:dyDescent="0.2">
      <c r="Z32421" s="5"/>
    </row>
    <row r="32422" spans="26:26" x14ac:dyDescent="0.2">
      <c r="Z32422" s="5"/>
    </row>
    <row r="32423" spans="26:26" x14ac:dyDescent="0.2">
      <c r="Z32423" s="5"/>
    </row>
    <row r="32424" spans="26:26" x14ac:dyDescent="0.2">
      <c r="Z32424" s="5"/>
    </row>
    <row r="32425" spans="26:26" x14ac:dyDescent="0.2">
      <c r="Z32425" s="5"/>
    </row>
    <row r="32426" spans="26:26" x14ac:dyDescent="0.2">
      <c r="Z32426" s="5"/>
    </row>
    <row r="32427" spans="26:26" x14ac:dyDescent="0.2">
      <c r="Z32427" s="5"/>
    </row>
    <row r="32428" spans="26:26" x14ac:dyDescent="0.2">
      <c r="Z32428" s="5"/>
    </row>
    <row r="32429" spans="26:26" x14ac:dyDescent="0.2">
      <c r="Z32429" s="5"/>
    </row>
    <row r="32430" spans="26:26" x14ac:dyDescent="0.2">
      <c r="Z32430" s="5"/>
    </row>
    <row r="32431" spans="26:26" x14ac:dyDescent="0.2">
      <c r="Z32431" s="5"/>
    </row>
    <row r="32432" spans="26:26" x14ac:dyDescent="0.2">
      <c r="Z32432" s="5"/>
    </row>
    <row r="32433" spans="26:26" x14ac:dyDescent="0.2">
      <c r="Z32433" s="5"/>
    </row>
    <row r="32434" spans="26:26" x14ac:dyDescent="0.2">
      <c r="Z32434" s="5"/>
    </row>
    <row r="32435" spans="26:26" x14ac:dyDescent="0.2">
      <c r="Z32435" s="5"/>
    </row>
    <row r="32436" spans="26:26" x14ac:dyDescent="0.2">
      <c r="Z32436" s="5"/>
    </row>
    <row r="32437" spans="26:26" x14ac:dyDescent="0.2">
      <c r="Z32437" s="5"/>
    </row>
    <row r="32438" spans="26:26" x14ac:dyDescent="0.2">
      <c r="Z32438" s="5"/>
    </row>
    <row r="32439" spans="26:26" x14ac:dyDescent="0.2">
      <c r="Z32439" s="5"/>
    </row>
    <row r="32440" spans="26:26" x14ac:dyDescent="0.2">
      <c r="Z32440" s="5"/>
    </row>
    <row r="32441" spans="26:26" x14ac:dyDescent="0.2">
      <c r="Z32441" s="5"/>
    </row>
    <row r="32442" spans="26:26" x14ac:dyDescent="0.2">
      <c r="Z32442" s="5"/>
    </row>
    <row r="32443" spans="26:26" x14ac:dyDescent="0.2">
      <c r="Z32443" s="5"/>
    </row>
    <row r="32444" spans="26:26" x14ac:dyDescent="0.2">
      <c r="Z32444" s="5"/>
    </row>
    <row r="32445" spans="26:26" x14ac:dyDescent="0.2">
      <c r="Z32445" s="5"/>
    </row>
    <row r="32446" spans="26:26" x14ac:dyDescent="0.2">
      <c r="Z32446" s="5"/>
    </row>
    <row r="32447" spans="26:26" x14ac:dyDescent="0.2">
      <c r="Z32447" s="5"/>
    </row>
    <row r="32448" spans="26:26" x14ac:dyDescent="0.2">
      <c r="Z32448" s="5"/>
    </row>
    <row r="32449" spans="26:26" x14ac:dyDescent="0.2">
      <c r="Z32449" s="5"/>
    </row>
    <row r="32450" spans="26:26" x14ac:dyDescent="0.2">
      <c r="Z32450" s="5"/>
    </row>
    <row r="32451" spans="26:26" x14ac:dyDescent="0.2">
      <c r="Z32451" s="5"/>
    </row>
    <row r="32452" spans="26:26" x14ac:dyDescent="0.2">
      <c r="Z32452" s="5"/>
    </row>
    <row r="32453" spans="26:26" x14ac:dyDescent="0.2">
      <c r="Z32453" s="5"/>
    </row>
    <row r="32454" spans="26:26" x14ac:dyDescent="0.2">
      <c r="Z32454" s="5"/>
    </row>
    <row r="32455" spans="26:26" x14ac:dyDescent="0.2">
      <c r="Z32455" s="5"/>
    </row>
    <row r="32456" spans="26:26" x14ac:dyDescent="0.2">
      <c r="Z32456" s="5"/>
    </row>
    <row r="32457" spans="26:26" x14ac:dyDescent="0.2">
      <c r="Z32457" s="5"/>
    </row>
    <row r="32458" spans="26:26" x14ac:dyDescent="0.2">
      <c r="Z32458" s="5"/>
    </row>
    <row r="32459" spans="26:26" x14ac:dyDescent="0.2">
      <c r="Z32459" s="5"/>
    </row>
    <row r="32460" spans="26:26" x14ac:dyDescent="0.2">
      <c r="Z32460" s="5"/>
    </row>
    <row r="32461" spans="26:26" x14ac:dyDescent="0.2">
      <c r="Z32461" s="5"/>
    </row>
    <row r="32462" spans="26:26" x14ac:dyDescent="0.2">
      <c r="Z32462" s="5"/>
    </row>
    <row r="32463" spans="26:26" x14ac:dyDescent="0.2">
      <c r="Z32463" s="5"/>
    </row>
    <row r="32464" spans="26:26" x14ac:dyDescent="0.2">
      <c r="Z32464" s="5"/>
    </row>
    <row r="32465" spans="26:26" x14ac:dyDescent="0.2">
      <c r="Z32465" s="5"/>
    </row>
    <row r="32466" spans="26:26" x14ac:dyDescent="0.2">
      <c r="Z32466" s="5"/>
    </row>
    <row r="32467" spans="26:26" x14ac:dyDescent="0.2">
      <c r="Z32467" s="5"/>
    </row>
    <row r="32468" spans="26:26" x14ac:dyDescent="0.2">
      <c r="Z32468" s="5"/>
    </row>
    <row r="32469" spans="26:26" x14ac:dyDescent="0.2">
      <c r="Z32469" s="5"/>
    </row>
    <row r="32470" spans="26:26" x14ac:dyDescent="0.2">
      <c r="Z32470" s="5"/>
    </row>
    <row r="32471" spans="26:26" x14ac:dyDescent="0.2">
      <c r="Z32471" s="5"/>
    </row>
    <row r="32472" spans="26:26" x14ac:dyDescent="0.2">
      <c r="Z32472" s="5"/>
    </row>
    <row r="32473" spans="26:26" x14ac:dyDescent="0.2">
      <c r="Z32473" s="5"/>
    </row>
    <row r="32474" spans="26:26" x14ac:dyDescent="0.2">
      <c r="Z32474" s="5"/>
    </row>
    <row r="32475" spans="26:26" x14ac:dyDescent="0.2">
      <c r="Z32475" s="5"/>
    </row>
    <row r="32476" spans="26:26" x14ac:dyDescent="0.2">
      <c r="Z32476" s="5"/>
    </row>
    <row r="32477" spans="26:26" x14ac:dyDescent="0.2">
      <c r="Z32477" s="5"/>
    </row>
    <row r="32478" spans="26:26" x14ac:dyDescent="0.2">
      <c r="Z32478" s="5"/>
    </row>
    <row r="32479" spans="26:26" x14ac:dyDescent="0.2">
      <c r="Z32479" s="5"/>
    </row>
    <row r="32480" spans="26:26" x14ac:dyDescent="0.2">
      <c r="Z32480" s="5"/>
    </row>
    <row r="32481" spans="26:26" x14ac:dyDescent="0.2">
      <c r="Z32481" s="5"/>
    </row>
    <row r="32482" spans="26:26" x14ac:dyDescent="0.2">
      <c r="Z32482" s="5"/>
    </row>
    <row r="32483" spans="26:26" x14ac:dyDescent="0.2">
      <c r="Z32483" s="5"/>
    </row>
    <row r="32484" spans="26:26" x14ac:dyDescent="0.2">
      <c r="Z32484" s="5"/>
    </row>
    <row r="32485" spans="26:26" x14ac:dyDescent="0.2">
      <c r="Z32485" s="5"/>
    </row>
    <row r="32486" spans="26:26" x14ac:dyDescent="0.2">
      <c r="Z32486" s="5"/>
    </row>
    <row r="32487" spans="26:26" x14ac:dyDescent="0.2">
      <c r="Z32487" s="5"/>
    </row>
    <row r="32488" spans="26:26" x14ac:dyDescent="0.2">
      <c r="Z32488" s="5"/>
    </row>
    <row r="32489" spans="26:26" x14ac:dyDescent="0.2">
      <c r="Z32489" s="5"/>
    </row>
    <row r="32490" spans="26:26" x14ac:dyDescent="0.2">
      <c r="Z32490" s="5"/>
    </row>
    <row r="32491" spans="26:26" x14ac:dyDescent="0.2">
      <c r="Z32491" s="5"/>
    </row>
    <row r="32492" spans="26:26" x14ac:dyDescent="0.2">
      <c r="Z32492" s="5"/>
    </row>
    <row r="32493" spans="26:26" x14ac:dyDescent="0.2">
      <c r="Z32493" s="5"/>
    </row>
    <row r="32494" spans="26:26" x14ac:dyDescent="0.2">
      <c r="Z32494" s="5"/>
    </row>
    <row r="32495" spans="26:26" x14ac:dyDescent="0.2">
      <c r="Z32495" s="5"/>
    </row>
    <row r="32496" spans="26:26" x14ac:dyDescent="0.2">
      <c r="Z32496" s="5"/>
    </row>
    <row r="32497" spans="26:26" x14ac:dyDescent="0.2">
      <c r="Z32497" s="5"/>
    </row>
    <row r="32498" spans="26:26" x14ac:dyDescent="0.2">
      <c r="Z32498" s="5"/>
    </row>
    <row r="32499" spans="26:26" x14ac:dyDescent="0.2">
      <c r="Z32499" s="5"/>
    </row>
    <row r="32500" spans="26:26" x14ac:dyDescent="0.2">
      <c r="Z32500" s="5"/>
    </row>
    <row r="32501" spans="26:26" x14ac:dyDescent="0.2">
      <c r="Z32501" s="5"/>
    </row>
    <row r="32502" spans="26:26" x14ac:dyDescent="0.2">
      <c r="Z32502" s="5"/>
    </row>
    <row r="32503" spans="26:26" x14ac:dyDescent="0.2">
      <c r="Z32503" s="5"/>
    </row>
    <row r="32504" spans="26:26" x14ac:dyDescent="0.2">
      <c r="Z32504" s="5"/>
    </row>
    <row r="32505" spans="26:26" x14ac:dyDescent="0.2">
      <c r="Z32505" s="5"/>
    </row>
    <row r="32506" spans="26:26" x14ac:dyDescent="0.2">
      <c r="Z32506" s="5"/>
    </row>
    <row r="32507" spans="26:26" x14ac:dyDescent="0.2">
      <c r="Z32507" s="5"/>
    </row>
    <row r="32508" spans="26:26" x14ac:dyDescent="0.2">
      <c r="Z32508" s="5"/>
    </row>
    <row r="32509" spans="26:26" x14ac:dyDescent="0.2">
      <c r="Z32509" s="5"/>
    </row>
    <row r="32510" spans="26:26" x14ac:dyDescent="0.2">
      <c r="Z32510" s="5"/>
    </row>
    <row r="32511" spans="26:26" x14ac:dyDescent="0.2">
      <c r="Z32511" s="5"/>
    </row>
    <row r="32512" spans="26:26" x14ac:dyDescent="0.2">
      <c r="Z32512" s="5"/>
    </row>
    <row r="32513" spans="26:26" x14ac:dyDescent="0.2">
      <c r="Z32513" s="5"/>
    </row>
    <row r="32514" spans="26:26" x14ac:dyDescent="0.2">
      <c r="Z32514" s="5"/>
    </row>
    <row r="32515" spans="26:26" x14ac:dyDescent="0.2">
      <c r="Z32515" s="5"/>
    </row>
    <row r="32516" spans="26:26" x14ac:dyDescent="0.2">
      <c r="Z32516" s="5"/>
    </row>
    <row r="32517" spans="26:26" x14ac:dyDescent="0.2">
      <c r="Z32517" s="5"/>
    </row>
    <row r="32518" spans="26:26" x14ac:dyDescent="0.2">
      <c r="Z32518" s="5"/>
    </row>
    <row r="32519" spans="26:26" x14ac:dyDescent="0.2">
      <c r="Z32519" s="5"/>
    </row>
    <row r="32520" spans="26:26" x14ac:dyDescent="0.2">
      <c r="Z32520" s="5"/>
    </row>
    <row r="32521" spans="26:26" x14ac:dyDescent="0.2">
      <c r="Z32521" s="5"/>
    </row>
    <row r="32522" spans="26:26" x14ac:dyDescent="0.2">
      <c r="Z32522" s="5"/>
    </row>
    <row r="32523" spans="26:26" x14ac:dyDescent="0.2">
      <c r="Z32523" s="5"/>
    </row>
    <row r="32524" spans="26:26" x14ac:dyDescent="0.2">
      <c r="Z32524" s="5"/>
    </row>
    <row r="32525" spans="26:26" x14ac:dyDescent="0.2">
      <c r="Z32525" s="5"/>
    </row>
    <row r="32526" spans="26:26" x14ac:dyDescent="0.2">
      <c r="Z32526" s="5"/>
    </row>
    <row r="32527" spans="26:26" x14ac:dyDescent="0.2">
      <c r="Z32527" s="5"/>
    </row>
    <row r="32528" spans="26:26" x14ac:dyDescent="0.2">
      <c r="Z32528" s="5"/>
    </row>
    <row r="32529" spans="26:26" x14ac:dyDescent="0.2">
      <c r="Z32529" s="5"/>
    </row>
    <row r="32530" spans="26:26" x14ac:dyDescent="0.2">
      <c r="Z32530" s="5"/>
    </row>
    <row r="32531" spans="26:26" x14ac:dyDescent="0.2">
      <c r="Z32531" s="5"/>
    </row>
    <row r="32532" spans="26:26" x14ac:dyDescent="0.2">
      <c r="Z32532" s="5"/>
    </row>
    <row r="32533" spans="26:26" x14ac:dyDescent="0.2">
      <c r="Z32533" s="5"/>
    </row>
    <row r="32534" spans="26:26" x14ac:dyDescent="0.2">
      <c r="Z32534" s="5"/>
    </row>
    <row r="32535" spans="26:26" x14ac:dyDescent="0.2">
      <c r="Z32535" s="5"/>
    </row>
    <row r="32536" spans="26:26" x14ac:dyDescent="0.2">
      <c r="Z32536" s="5"/>
    </row>
    <row r="32537" spans="26:26" x14ac:dyDescent="0.2">
      <c r="Z32537" s="5"/>
    </row>
    <row r="32538" spans="26:26" x14ac:dyDescent="0.2">
      <c r="Z32538" s="5"/>
    </row>
    <row r="32539" spans="26:26" x14ac:dyDescent="0.2">
      <c r="Z32539" s="5"/>
    </row>
    <row r="32540" spans="26:26" x14ac:dyDescent="0.2">
      <c r="Z32540" s="5"/>
    </row>
    <row r="32541" spans="26:26" x14ac:dyDescent="0.2">
      <c r="Z32541" s="5"/>
    </row>
    <row r="32542" spans="26:26" x14ac:dyDescent="0.2">
      <c r="Z32542" s="5"/>
    </row>
    <row r="32543" spans="26:26" x14ac:dyDescent="0.2">
      <c r="Z32543" s="5"/>
    </row>
    <row r="32544" spans="26:26" x14ac:dyDescent="0.2">
      <c r="Z32544" s="5"/>
    </row>
    <row r="32545" spans="26:26" x14ac:dyDescent="0.2">
      <c r="Z32545" s="5"/>
    </row>
    <row r="32546" spans="26:26" x14ac:dyDescent="0.2">
      <c r="Z32546" s="5"/>
    </row>
    <row r="32547" spans="26:26" x14ac:dyDescent="0.2">
      <c r="Z32547" s="5"/>
    </row>
    <row r="32548" spans="26:26" x14ac:dyDescent="0.2">
      <c r="Z32548" s="5"/>
    </row>
    <row r="32549" spans="26:26" x14ac:dyDescent="0.2">
      <c r="Z32549" s="5"/>
    </row>
    <row r="32550" spans="26:26" x14ac:dyDescent="0.2">
      <c r="Z32550" s="5"/>
    </row>
    <row r="32551" spans="26:26" x14ac:dyDescent="0.2">
      <c r="Z32551" s="5"/>
    </row>
    <row r="32552" spans="26:26" x14ac:dyDescent="0.2">
      <c r="Z32552" s="5"/>
    </row>
    <row r="32553" spans="26:26" x14ac:dyDescent="0.2">
      <c r="Z32553" s="5"/>
    </row>
    <row r="32554" spans="26:26" x14ac:dyDescent="0.2">
      <c r="Z32554" s="5"/>
    </row>
    <row r="32555" spans="26:26" x14ac:dyDescent="0.2">
      <c r="Z32555" s="5"/>
    </row>
    <row r="32556" spans="26:26" x14ac:dyDescent="0.2">
      <c r="Z32556" s="5"/>
    </row>
    <row r="32557" spans="26:26" x14ac:dyDescent="0.2">
      <c r="Z32557" s="5"/>
    </row>
    <row r="32558" spans="26:26" x14ac:dyDescent="0.2">
      <c r="Z32558" s="5"/>
    </row>
    <row r="32559" spans="26:26" x14ac:dyDescent="0.2">
      <c r="Z32559" s="5"/>
    </row>
    <row r="32560" spans="26:26" x14ac:dyDescent="0.2">
      <c r="Z32560" s="5"/>
    </row>
    <row r="32561" spans="26:26" x14ac:dyDescent="0.2">
      <c r="Z32561" s="5"/>
    </row>
    <row r="32562" spans="26:26" x14ac:dyDescent="0.2">
      <c r="Z32562" s="5"/>
    </row>
    <row r="32563" spans="26:26" x14ac:dyDescent="0.2">
      <c r="Z32563" s="5"/>
    </row>
    <row r="32564" spans="26:26" x14ac:dyDescent="0.2">
      <c r="Z32564" s="5"/>
    </row>
    <row r="32565" spans="26:26" x14ac:dyDescent="0.2">
      <c r="Z32565" s="5"/>
    </row>
    <row r="32566" spans="26:26" x14ac:dyDescent="0.2">
      <c r="Z32566" s="5"/>
    </row>
    <row r="32567" spans="26:26" x14ac:dyDescent="0.2">
      <c r="Z32567" s="5"/>
    </row>
    <row r="32568" spans="26:26" x14ac:dyDescent="0.2">
      <c r="Z32568" s="5"/>
    </row>
    <row r="32569" spans="26:26" x14ac:dyDescent="0.2">
      <c r="Z32569" s="5"/>
    </row>
    <row r="32570" spans="26:26" x14ac:dyDescent="0.2">
      <c r="Z32570" s="5"/>
    </row>
    <row r="32571" spans="26:26" x14ac:dyDescent="0.2">
      <c r="Z32571" s="5"/>
    </row>
    <row r="32572" spans="26:26" x14ac:dyDescent="0.2">
      <c r="Z32572" s="5"/>
    </row>
    <row r="32573" spans="26:26" x14ac:dyDescent="0.2">
      <c r="Z32573" s="5"/>
    </row>
    <row r="32574" spans="26:26" x14ac:dyDescent="0.2">
      <c r="Z32574" s="5"/>
    </row>
    <row r="32575" spans="26:26" x14ac:dyDescent="0.2">
      <c r="Z32575" s="5"/>
    </row>
    <row r="32576" spans="26:26" x14ac:dyDescent="0.2">
      <c r="Z32576" s="5"/>
    </row>
    <row r="32577" spans="26:26" x14ac:dyDescent="0.2">
      <c r="Z32577" s="5"/>
    </row>
    <row r="32578" spans="26:26" x14ac:dyDescent="0.2">
      <c r="Z32578" s="5"/>
    </row>
    <row r="32579" spans="26:26" x14ac:dyDescent="0.2">
      <c r="Z32579" s="5"/>
    </row>
    <row r="32580" spans="26:26" x14ac:dyDescent="0.2">
      <c r="Z32580" s="5"/>
    </row>
    <row r="32581" spans="26:26" x14ac:dyDescent="0.2">
      <c r="Z32581" s="5"/>
    </row>
    <row r="32582" spans="26:26" x14ac:dyDescent="0.2">
      <c r="Z32582" s="5"/>
    </row>
    <row r="32583" spans="26:26" x14ac:dyDescent="0.2">
      <c r="Z32583" s="5"/>
    </row>
    <row r="32584" spans="26:26" x14ac:dyDescent="0.2">
      <c r="Z32584" s="5"/>
    </row>
    <row r="32585" spans="26:26" x14ac:dyDescent="0.2">
      <c r="Z32585" s="5"/>
    </row>
    <row r="32586" spans="26:26" x14ac:dyDescent="0.2">
      <c r="Z32586" s="5"/>
    </row>
    <row r="32587" spans="26:26" x14ac:dyDescent="0.2">
      <c r="Z32587" s="5"/>
    </row>
    <row r="32588" spans="26:26" x14ac:dyDescent="0.2">
      <c r="Z32588" s="5"/>
    </row>
    <row r="32589" spans="26:26" x14ac:dyDescent="0.2">
      <c r="Z32589" s="5"/>
    </row>
    <row r="32590" spans="26:26" x14ac:dyDescent="0.2">
      <c r="Z32590" s="5"/>
    </row>
    <row r="32591" spans="26:26" x14ac:dyDescent="0.2">
      <c r="Z32591" s="5"/>
    </row>
    <row r="32592" spans="26:26" x14ac:dyDescent="0.2">
      <c r="Z32592" s="5"/>
    </row>
    <row r="32593" spans="26:26" x14ac:dyDescent="0.2">
      <c r="Z32593" s="5"/>
    </row>
    <row r="32594" spans="26:26" x14ac:dyDescent="0.2">
      <c r="Z32594" s="5"/>
    </row>
    <row r="32595" spans="26:26" x14ac:dyDescent="0.2">
      <c r="Z32595" s="5"/>
    </row>
    <row r="32596" spans="26:26" x14ac:dyDescent="0.2">
      <c r="Z32596" s="5"/>
    </row>
    <row r="32597" spans="26:26" x14ac:dyDescent="0.2">
      <c r="Z32597" s="5"/>
    </row>
    <row r="32598" spans="26:26" x14ac:dyDescent="0.2">
      <c r="Z32598" s="5"/>
    </row>
    <row r="32599" spans="26:26" x14ac:dyDescent="0.2">
      <c r="Z32599" s="5"/>
    </row>
    <row r="32600" spans="26:26" x14ac:dyDescent="0.2">
      <c r="Z32600" s="5"/>
    </row>
    <row r="32601" spans="26:26" x14ac:dyDescent="0.2">
      <c r="Z32601" s="5"/>
    </row>
    <row r="32602" spans="26:26" x14ac:dyDescent="0.2">
      <c r="Z32602" s="5"/>
    </row>
    <row r="32603" spans="26:26" x14ac:dyDescent="0.2">
      <c r="Z32603" s="5"/>
    </row>
    <row r="32604" spans="26:26" x14ac:dyDescent="0.2">
      <c r="Z32604" s="5"/>
    </row>
    <row r="32605" spans="26:26" x14ac:dyDescent="0.2">
      <c r="Z32605" s="5"/>
    </row>
    <row r="32606" spans="26:26" x14ac:dyDescent="0.2">
      <c r="Z32606" s="5"/>
    </row>
    <row r="32607" spans="26:26" x14ac:dyDescent="0.2">
      <c r="Z32607" s="5"/>
    </row>
    <row r="32608" spans="26:26" x14ac:dyDescent="0.2">
      <c r="Z32608" s="5"/>
    </row>
    <row r="32609" spans="26:26" x14ac:dyDescent="0.2">
      <c r="Z32609" s="5"/>
    </row>
    <row r="32610" spans="26:26" x14ac:dyDescent="0.2">
      <c r="Z32610" s="5"/>
    </row>
    <row r="32611" spans="26:26" x14ac:dyDescent="0.2">
      <c r="Z32611" s="5"/>
    </row>
    <row r="32612" spans="26:26" x14ac:dyDescent="0.2">
      <c r="Z32612" s="5"/>
    </row>
    <row r="32613" spans="26:26" x14ac:dyDescent="0.2">
      <c r="Z32613" s="5"/>
    </row>
    <row r="32614" spans="26:26" x14ac:dyDescent="0.2">
      <c r="Z32614" s="5"/>
    </row>
    <row r="32615" spans="26:26" x14ac:dyDescent="0.2">
      <c r="Z32615" s="5"/>
    </row>
    <row r="32616" spans="26:26" x14ac:dyDescent="0.2">
      <c r="Z32616" s="5"/>
    </row>
    <row r="32617" spans="26:26" x14ac:dyDescent="0.2">
      <c r="Z32617" s="5"/>
    </row>
    <row r="32618" spans="26:26" x14ac:dyDescent="0.2">
      <c r="Z32618" s="5"/>
    </row>
    <row r="32619" spans="26:26" x14ac:dyDescent="0.2">
      <c r="Z32619" s="5"/>
    </row>
    <row r="32620" spans="26:26" x14ac:dyDescent="0.2">
      <c r="Z32620" s="5"/>
    </row>
    <row r="32621" spans="26:26" x14ac:dyDescent="0.2">
      <c r="Z32621" s="5"/>
    </row>
    <row r="32622" spans="26:26" x14ac:dyDescent="0.2">
      <c r="Z32622" s="5"/>
    </row>
    <row r="32623" spans="26:26" x14ac:dyDescent="0.2">
      <c r="Z32623" s="5"/>
    </row>
    <row r="32624" spans="26:26" x14ac:dyDescent="0.2">
      <c r="Z32624" s="5"/>
    </row>
    <row r="32625" spans="26:26" x14ac:dyDescent="0.2">
      <c r="Z32625" s="5"/>
    </row>
    <row r="32626" spans="26:26" x14ac:dyDescent="0.2">
      <c r="Z32626" s="5"/>
    </row>
    <row r="32627" spans="26:26" x14ac:dyDescent="0.2">
      <c r="Z32627" s="5"/>
    </row>
    <row r="32628" spans="26:26" x14ac:dyDescent="0.2">
      <c r="Z32628" s="5"/>
    </row>
    <row r="32629" spans="26:26" x14ac:dyDescent="0.2">
      <c r="Z32629" s="5"/>
    </row>
    <row r="32630" spans="26:26" x14ac:dyDescent="0.2">
      <c r="Z32630" s="5"/>
    </row>
    <row r="32631" spans="26:26" x14ac:dyDescent="0.2">
      <c r="Z32631" s="5"/>
    </row>
    <row r="32632" spans="26:26" x14ac:dyDescent="0.2">
      <c r="Z32632" s="5"/>
    </row>
    <row r="32633" spans="26:26" x14ac:dyDescent="0.2">
      <c r="Z32633" s="5"/>
    </row>
    <row r="32634" spans="26:26" x14ac:dyDescent="0.2">
      <c r="Z32634" s="5"/>
    </row>
    <row r="32635" spans="26:26" x14ac:dyDescent="0.2">
      <c r="Z32635" s="5"/>
    </row>
    <row r="32636" spans="26:26" x14ac:dyDescent="0.2">
      <c r="Z32636" s="5"/>
    </row>
    <row r="32637" spans="26:26" x14ac:dyDescent="0.2">
      <c r="Z32637" s="5"/>
    </row>
    <row r="32638" spans="26:26" x14ac:dyDescent="0.2">
      <c r="Z32638" s="5"/>
    </row>
    <row r="32639" spans="26:26" x14ac:dyDescent="0.2">
      <c r="Z32639" s="5"/>
    </row>
    <row r="32640" spans="26:26" x14ac:dyDescent="0.2">
      <c r="Z32640" s="5"/>
    </row>
    <row r="32641" spans="26:26" x14ac:dyDescent="0.2">
      <c r="Z32641" s="5"/>
    </row>
    <row r="32642" spans="26:26" x14ac:dyDescent="0.2">
      <c r="Z32642" s="5"/>
    </row>
    <row r="32643" spans="26:26" x14ac:dyDescent="0.2">
      <c r="Z32643" s="5"/>
    </row>
    <row r="32644" spans="26:26" x14ac:dyDescent="0.2">
      <c r="Z32644" s="5"/>
    </row>
    <row r="32645" spans="26:26" x14ac:dyDescent="0.2">
      <c r="Z32645" s="5"/>
    </row>
    <row r="32646" spans="26:26" x14ac:dyDescent="0.2">
      <c r="Z32646" s="5"/>
    </row>
    <row r="32647" spans="26:26" x14ac:dyDescent="0.2">
      <c r="Z32647" s="5"/>
    </row>
    <row r="32648" spans="26:26" x14ac:dyDescent="0.2">
      <c r="Z32648" s="5"/>
    </row>
    <row r="32649" spans="26:26" x14ac:dyDescent="0.2">
      <c r="Z32649" s="5"/>
    </row>
    <row r="32650" spans="26:26" x14ac:dyDescent="0.2">
      <c r="Z32650" s="5"/>
    </row>
    <row r="32651" spans="26:26" x14ac:dyDescent="0.2">
      <c r="Z32651" s="5"/>
    </row>
    <row r="32652" spans="26:26" x14ac:dyDescent="0.2">
      <c r="Z32652" s="5"/>
    </row>
    <row r="32653" spans="26:26" x14ac:dyDescent="0.2">
      <c r="Z32653" s="5"/>
    </row>
    <row r="32654" spans="26:26" x14ac:dyDescent="0.2">
      <c r="Z32654" s="5"/>
    </row>
    <row r="32655" spans="26:26" x14ac:dyDescent="0.2">
      <c r="Z32655" s="5"/>
    </row>
    <row r="32656" spans="26:26" x14ac:dyDescent="0.2">
      <c r="Z32656" s="5"/>
    </row>
    <row r="32657" spans="26:26" x14ac:dyDescent="0.2">
      <c r="Z32657" s="5"/>
    </row>
    <row r="32658" spans="26:26" x14ac:dyDescent="0.2">
      <c r="Z32658" s="5"/>
    </row>
    <row r="32659" spans="26:26" x14ac:dyDescent="0.2">
      <c r="Z32659" s="5"/>
    </row>
    <row r="32660" spans="26:26" x14ac:dyDescent="0.2">
      <c r="Z32660" s="5"/>
    </row>
    <row r="32661" spans="26:26" x14ac:dyDescent="0.2">
      <c r="Z32661" s="5"/>
    </row>
    <row r="32662" spans="26:26" x14ac:dyDescent="0.2">
      <c r="Z32662" s="5"/>
    </row>
    <row r="32663" spans="26:26" x14ac:dyDescent="0.2">
      <c r="Z32663" s="5"/>
    </row>
    <row r="32664" spans="26:26" x14ac:dyDescent="0.2">
      <c r="Z32664" s="5"/>
    </row>
    <row r="32665" spans="26:26" x14ac:dyDescent="0.2">
      <c r="Z32665" s="5"/>
    </row>
    <row r="32666" spans="26:26" x14ac:dyDescent="0.2">
      <c r="Z32666" s="5"/>
    </row>
    <row r="32667" spans="26:26" x14ac:dyDescent="0.2">
      <c r="Z32667" s="5"/>
    </row>
    <row r="32668" spans="26:26" x14ac:dyDescent="0.2">
      <c r="Z32668" s="5"/>
    </row>
    <row r="32669" spans="26:26" x14ac:dyDescent="0.2">
      <c r="Z32669" s="5"/>
    </row>
    <row r="32670" spans="26:26" x14ac:dyDescent="0.2">
      <c r="Z32670" s="5"/>
    </row>
    <row r="32671" spans="26:26" x14ac:dyDescent="0.2">
      <c r="Z32671" s="5"/>
    </row>
    <row r="32672" spans="26:26" x14ac:dyDescent="0.2">
      <c r="Z32672" s="5"/>
    </row>
    <row r="32673" spans="26:26" x14ac:dyDescent="0.2">
      <c r="Z32673" s="5"/>
    </row>
    <row r="32674" spans="26:26" x14ac:dyDescent="0.2">
      <c r="Z32674" s="5"/>
    </row>
    <row r="32675" spans="26:26" x14ac:dyDescent="0.2">
      <c r="Z32675" s="5"/>
    </row>
    <row r="32676" spans="26:26" x14ac:dyDescent="0.2">
      <c r="Z32676" s="5"/>
    </row>
    <row r="32677" spans="26:26" x14ac:dyDescent="0.2">
      <c r="Z32677" s="5"/>
    </row>
    <row r="32678" spans="26:26" x14ac:dyDescent="0.2">
      <c r="Z32678" s="5"/>
    </row>
    <row r="32679" spans="26:26" x14ac:dyDescent="0.2">
      <c r="Z32679" s="5"/>
    </row>
    <row r="32680" spans="26:26" x14ac:dyDescent="0.2">
      <c r="Z32680" s="5"/>
    </row>
    <row r="32681" spans="26:26" x14ac:dyDescent="0.2">
      <c r="Z32681" s="5"/>
    </row>
    <row r="32682" spans="26:26" x14ac:dyDescent="0.2">
      <c r="Z32682" s="5"/>
    </row>
    <row r="32683" spans="26:26" x14ac:dyDescent="0.2">
      <c r="Z32683" s="5"/>
    </row>
    <row r="32684" spans="26:26" x14ac:dyDescent="0.2">
      <c r="Z32684" s="5"/>
    </row>
    <row r="32685" spans="26:26" x14ac:dyDescent="0.2">
      <c r="Z32685" s="5"/>
    </row>
    <row r="32686" spans="26:26" x14ac:dyDescent="0.2">
      <c r="Z32686" s="5"/>
    </row>
    <row r="32687" spans="26:26" x14ac:dyDescent="0.2">
      <c r="Z32687" s="5"/>
    </row>
    <row r="32688" spans="26:26" x14ac:dyDescent="0.2">
      <c r="Z32688" s="5"/>
    </row>
    <row r="32689" spans="26:26" x14ac:dyDescent="0.2">
      <c r="Z32689" s="5"/>
    </row>
    <row r="32690" spans="26:26" x14ac:dyDescent="0.2">
      <c r="Z32690" s="5"/>
    </row>
    <row r="32691" spans="26:26" x14ac:dyDescent="0.2">
      <c r="Z32691" s="5"/>
    </row>
    <row r="32692" spans="26:26" x14ac:dyDescent="0.2">
      <c r="Z32692" s="5"/>
    </row>
    <row r="32693" spans="26:26" x14ac:dyDescent="0.2">
      <c r="Z32693" s="5"/>
    </row>
    <row r="32694" spans="26:26" x14ac:dyDescent="0.2">
      <c r="Z32694" s="5"/>
    </row>
    <row r="32695" spans="26:26" x14ac:dyDescent="0.2">
      <c r="Z32695" s="5"/>
    </row>
    <row r="32696" spans="26:26" x14ac:dyDescent="0.2">
      <c r="Z32696" s="5"/>
    </row>
    <row r="32697" spans="26:26" x14ac:dyDescent="0.2">
      <c r="Z32697" s="5"/>
    </row>
    <row r="32698" spans="26:26" x14ac:dyDescent="0.2">
      <c r="Z32698" s="5"/>
    </row>
    <row r="32699" spans="26:26" x14ac:dyDescent="0.2">
      <c r="Z32699" s="5"/>
    </row>
    <row r="32700" spans="26:26" x14ac:dyDescent="0.2">
      <c r="Z32700" s="5"/>
    </row>
    <row r="32701" spans="26:26" x14ac:dyDescent="0.2">
      <c r="Z32701" s="5"/>
    </row>
    <row r="32702" spans="26:26" x14ac:dyDescent="0.2">
      <c r="Z32702" s="5"/>
    </row>
    <row r="32703" spans="26:26" x14ac:dyDescent="0.2">
      <c r="Z32703" s="5"/>
    </row>
    <row r="32704" spans="26:26" x14ac:dyDescent="0.2">
      <c r="Z32704" s="5"/>
    </row>
    <row r="32705" spans="26:26" x14ac:dyDescent="0.2">
      <c r="Z32705" s="5"/>
    </row>
    <row r="32706" spans="26:26" x14ac:dyDescent="0.2">
      <c r="Z32706" s="5"/>
    </row>
    <row r="32707" spans="26:26" x14ac:dyDescent="0.2">
      <c r="Z32707" s="5"/>
    </row>
    <row r="32708" spans="26:26" x14ac:dyDescent="0.2">
      <c r="Z32708" s="5"/>
    </row>
    <row r="32709" spans="26:26" x14ac:dyDescent="0.2">
      <c r="Z32709" s="5"/>
    </row>
    <row r="32710" spans="26:26" x14ac:dyDescent="0.2">
      <c r="Z32710" s="5"/>
    </row>
    <row r="32711" spans="26:26" x14ac:dyDescent="0.2">
      <c r="Z32711" s="5"/>
    </row>
    <row r="32712" spans="26:26" x14ac:dyDescent="0.2">
      <c r="Z32712" s="5"/>
    </row>
    <row r="32713" spans="26:26" x14ac:dyDescent="0.2">
      <c r="Z32713" s="5"/>
    </row>
    <row r="32714" spans="26:26" x14ac:dyDescent="0.2">
      <c r="Z32714" s="5"/>
    </row>
    <row r="32715" spans="26:26" x14ac:dyDescent="0.2">
      <c r="Z32715" s="5"/>
    </row>
    <row r="32716" spans="26:26" x14ac:dyDescent="0.2">
      <c r="Z32716" s="5"/>
    </row>
    <row r="32717" spans="26:26" x14ac:dyDescent="0.2">
      <c r="Z32717" s="5"/>
    </row>
    <row r="32718" spans="26:26" x14ac:dyDescent="0.2">
      <c r="Z32718" s="5"/>
    </row>
    <row r="32719" spans="26:26" x14ac:dyDescent="0.2">
      <c r="Z32719" s="5"/>
    </row>
    <row r="32720" spans="26:26" x14ac:dyDescent="0.2">
      <c r="Z32720" s="5"/>
    </row>
    <row r="32721" spans="26:26" x14ac:dyDescent="0.2">
      <c r="Z32721" s="5"/>
    </row>
    <row r="32722" spans="26:26" x14ac:dyDescent="0.2">
      <c r="Z32722" s="5"/>
    </row>
    <row r="32723" spans="26:26" x14ac:dyDescent="0.2">
      <c r="Z32723" s="5"/>
    </row>
    <row r="32724" spans="26:26" x14ac:dyDescent="0.2">
      <c r="Z32724" s="5"/>
    </row>
    <row r="32725" spans="26:26" x14ac:dyDescent="0.2">
      <c r="Z32725" s="5"/>
    </row>
    <row r="32726" spans="26:26" x14ac:dyDescent="0.2">
      <c r="Z32726" s="5"/>
    </row>
    <row r="32727" spans="26:26" x14ac:dyDescent="0.2">
      <c r="Z32727" s="5"/>
    </row>
    <row r="32728" spans="26:26" x14ac:dyDescent="0.2">
      <c r="Z32728" s="5"/>
    </row>
    <row r="32729" spans="26:26" x14ac:dyDescent="0.2">
      <c r="Z32729" s="5"/>
    </row>
    <row r="32730" spans="26:26" x14ac:dyDescent="0.2">
      <c r="Z32730" s="5"/>
    </row>
    <row r="32731" spans="26:26" x14ac:dyDescent="0.2">
      <c r="Z32731" s="5"/>
    </row>
    <row r="32732" spans="26:26" x14ac:dyDescent="0.2">
      <c r="Z32732" s="5"/>
    </row>
    <row r="32733" spans="26:26" x14ac:dyDescent="0.2">
      <c r="Z32733" s="5"/>
    </row>
    <row r="32734" spans="26:26" x14ac:dyDescent="0.2">
      <c r="Z32734" s="5"/>
    </row>
    <row r="32735" spans="26:26" x14ac:dyDescent="0.2">
      <c r="Z32735" s="5"/>
    </row>
    <row r="32736" spans="26:26" x14ac:dyDescent="0.2">
      <c r="Z32736" s="5"/>
    </row>
    <row r="32737" spans="26:26" x14ac:dyDescent="0.2">
      <c r="Z32737" s="5"/>
    </row>
    <row r="32738" spans="26:26" x14ac:dyDescent="0.2">
      <c r="Z32738" s="5"/>
    </row>
    <row r="32739" spans="26:26" x14ac:dyDescent="0.2">
      <c r="Z32739" s="5"/>
    </row>
    <row r="32740" spans="26:26" x14ac:dyDescent="0.2">
      <c r="Z32740" s="5"/>
    </row>
    <row r="32741" spans="26:26" x14ac:dyDescent="0.2">
      <c r="Z32741" s="5"/>
    </row>
    <row r="32742" spans="26:26" x14ac:dyDescent="0.2">
      <c r="Z32742" s="5"/>
    </row>
    <row r="32743" spans="26:26" x14ac:dyDescent="0.2">
      <c r="Z32743" s="5"/>
    </row>
    <row r="32744" spans="26:26" x14ac:dyDescent="0.2">
      <c r="Z32744" s="5"/>
    </row>
    <row r="32745" spans="26:26" x14ac:dyDescent="0.2">
      <c r="Z32745" s="5"/>
    </row>
    <row r="32746" spans="26:26" x14ac:dyDescent="0.2">
      <c r="Z32746" s="5"/>
    </row>
    <row r="32747" spans="26:26" x14ac:dyDescent="0.2">
      <c r="Z32747" s="5"/>
    </row>
    <row r="32748" spans="26:26" x14ac:dyDescent="0.2">
      <c r="Z32748" s="5"/>
    </row>
    <row r="32749" spans="26:26" x14ac:dyDescent="0.2">
      <c r="Z32749" s="5"/>
    </row>
    <row r="32750" spans="26:26" x14ac:dyDescent="0.2">
      <c r="Z32750" s="5"/>
    </row>
    <row r="32751" spans="26:26" x14ac:dyDescent="0.2">
      <c r="Z32751" s="5"/>
    </row>
    <row r="32752" spans="26:26" x14ac:dyDescent="0.2">
      <c r="Z32752" s="5"/>
    </row>
    <row r="32753" spans="26:26" x14ac:dyDescent="0.2">
      <c r="Z32753" s="5"/>
    </row>
    <row r="32754" spans="26:26" x14ac:dyDescent="0.2">
      <c r="Z32754" s="5"/>
    </row>
    <row r="32755" spans="26:26" x14ac:dyDescent="0.2">
      <c r="Z32755" s="5"/>
    </row>
    <row r="32756" spans="26:26" x14ac:dyDescent="0.2">
      <c r="Z32756" s="5"/>
    </row>
    <row r="32757" spans="26:26" x14ac:dyDescent="0.2">
      <c r="Z32757" s="5"/>
    </row>
    <row r="32758" spans="26:26" x14ac:dyDescent="0.2">
      <c r="Z32758" s="5"/>
    </row>
    <row r="32759" spans="26:26" x14ac:dyDescent="0.2">
      <c r="Z32759" s="5"/>
    </row>
    <row r="32760" spans="26:26" x14ac:dyDescent="0.2">
      <c r="Z32760" s="5"/>
    </row>
    <row r="32761" spans="26:26" x14ac:dyDescent="0.2">
      <c r="Z32761" s="5"/>
    </row>
    <row r="32762" spans="26:26" x14ac:dyDescent="0.2">
      <c r="Z32762" s="5"/>
    </row>
    <row r="32763" spans="26:26" x14ac:dyDescent="0.2">
      <c r="Z32763" s="5"/>
    </row>
    <row r="32764" spans="26:26" x14ac:dyDescent="0.2">
      <c r="Z32764" s="5"/>
    </row>
    <row r="32765" spans="26:26" x14ac:dyDescent="0.2">
      <c r="Z32765" s="5"/>
    </row>
    <row r="32766" spans="26:26" x14ac:dyDescent="0.2">
      <c r="Z32766" s="5"/>
    </row>
    <row r="32767" spans="26:26" x14ac:dyDescent="0.2">
      <c r="Z32767" s="5"/>
    </row>
    <row r="32768" spans="26:26" x14ac:dyDescent="0.2">
      <c r="Z32768" s="5"/>
    </row>
    <row r="32769" spans="26:26" x14ac:dyDescent="0.2">
      <c r="Z32769" s="5"/>
    </row>
    <row r="32770" spans="26:26" x14ac:dyDescent="0.2">
      <c r="Z32770" s="5"/>
    </row>
    <row r="32771" spans="26:26" x14ac:dyDescent="0.2">
      <c r="Z32771" s="5"/>
    </row>
    <row r="32772" spans="26:26" x14ac:dyDescent="0.2">
      <c r="Z32772" s="5"/>
    </row>
    <row r="32773" spans="26:26" x14ac:dyDescent="0.2">
      <c r="Z32773" s="5"/>
    </row>
    <row r="32774" spans="26:26" x14ac:dyDescent="0.2">
      <c r="Z32774" s="5"/>
    </row>
    <row r="32775" spans="26:26" x14ac:dyDescent="0.2">
      <c r="Z32775" s="5"/>
    </row>
    <row r="32776" spans="26:26" x14ac:dyDescent="0.2">
      <c r="Z32776" s="5"/>
    </row>
    <row r="32777" spans="26:26" x14ac:dyDescent="0.2">
      <c r="Z32777" s="5"/>
    </row>
    <row r="32778" spans="26:26" x14ac:dyDescent="0.2">
      <c r="Z32778" s="5"/>
    </row>
    <row r="32779" spans="26:26" x14ac:dyDescent="0.2">
      <c r="Z32779" s="5"/>
    </row>
    <row r="32780" spans="26:26" x14ac:dyDescent="0.2">
      <c r="Z32780" s="5"/>
    </row>
    <row r="32781" spans="26:26" x14ac:dyDescent="0.2">
      <c r="Z32781" s="5"/>
    </row>
    <row r="32782" spans="26:26" x14ac:dyDescent="0.2">
      <c r="Z32782" s="5"/>
    </row>
    <row r="32783" spans="26:26" x14ac:dyDescent="0.2">
      <c r="Z32783" s="5"/>
    </row>
    <row r="32784" spans="26:26" x14ac:dyDescent="0.2">
      <c r="Z32784" s="5"/>
    </row>
    <row r="32785" spans="26:26" x14ac:dyDescent="0.2">
      <c r="Z32785" s="5"/>
    </row>
    <row r="32786" spans="26:26" x14ac:dyDescent="0.2">
      <c r="Z32786" s="5"/>
    </row>
    <row r="32787" spans="26:26" x14ac:dyDescent="0.2">
      <c r="Z32787" s="5"/>
    </row>
    <row r="32788" spans="26:26" x14ac:dyDescent="0.2">
      <c r="Z32788" s="5"/>
    </row>
    <row r="32789" spans="26:26" x14ac:dyDescent="0.2">
      <c r="Z32789" s="5"/>
    </row>
    <row r="32790" spans="26:26" x14ac:dyDescent="0.2">
      <c r="Z32790" s="5"/>
    </row>
    <row r="32791" spans="26:26" x14ac:dyDescent="0.2">
      <c r="Z32791" s="5"/>
    </row>
    <row r="32792" spans="26:26" x14ac:dyDescent="0.2">
      <c r="Z32792" s="5"/>
    </row>
    <row r="32793" spans="26:26" x14ac:dyDescent="0.2">
      <c r="Z32793" s="5"/>
    </row>
    <row r="32794" spans="26:26" x14ac:dyDescent="0.2">
      <c r="Z32794" s="5"/>
    </row>
    <row r="32795" spans="26:26" x14ac:dyDescent="0.2">
      <c r="Z32795" s="5"/>
    </row>
    <row r="32796" spans="26:26" x14ac:dyDescent="0.2">
      <c r="Z32796" s="5"/>
    </row>
    <row r="32797" spans="26:26" x14ac:dyDescent="0.2">
      <c r="Z32797" s="5"/>
    </row>
    <row r="32798" spans="26:26" x14ac:dyDescent="0.2">
      <c r="Z32798" s="5"/>
    </row>
    <row r="32799" spans="26:26" x14ac:dyDescent="0.2">
      <c r="Z32799" s="5"/>
    </row>
    <row r="32800" spans="26:26" x14ac:dyDescent="0.2">
      <c r="Z32800" s="5"/>
    </row>
    <row r="32801" spans="26:26" x14ac:dyDescent="0.2">
      <c r="Z32801" s="5"/>
    </row>
    <row r="32802" spans="26:26" x14ac:dyDescent="0.2">
      <c r="Z32802" s="5"/>
    </row>
    <row r="32803" spans="26:26" x14ac:dyDescent="0.2">
      <c r="Z32803" s="5"/>
    </row>
    <row r="32804" spans="26:26" x14ac:dyDescent="0.2">
      <c r="Z32804" s="5"/>
    </row>
    <row r="32805" spans="26:26" x14ac:dyDescent="0.2">
      <c r="Z32805" s="5"/>
    </row>
    <row r="32806" spans="26:26" x14ac:dyDescent="0.2">
      <c r="Z32806" s="5"/>
    </row>
    <row r="32807" spans="26:26" x14ac:dyDescent="0.2">
      <c r="Z32807" s="5"/>
    </row>
    <row r="32808" spans="26:26" x14ac:dyDescent="0.2">
      <c r="Z32808" s="5"/>
    </row>
    <row r="32809" spans="26:26" x14ac:dyDescent="0.2">
      <c r="Z32809" s="5"/>
    </row>
    <row r="32810" spans="26:26" x14ac:dyDescent="0.2">
      <c r="Z32810" s="5"/>
    </row>
    <row r="32811" spans="26:26" x14ac:dyDescent="0.2">
      <c r="Z32811" s="5"/>
    </row>
    <row r="32812" spans="26:26" x14ac:dyDescent="0.2">
      <c r="Z32812" s="5"/>
    </row>
    <row r="32813" spans="26:26" x14ac:dyDescent="0.2">
      <c r="Z32813" s="5"/>
    </row>
    <row r="32814" spans="26:26" x14ac:dyDescent="0.2">
      <c r="Z32814" s="5"/>
    </row>
    <row r="32815" spans="26:26" x14ac:dyDescent="0.2">
      <c r="Z32815" s="5"/>
    </row>
    <row r="32816" spans="26:26" x14ac:dyDescent="0.2">
      <c r="Z32816" s="5"/>
    </row>
    <row r="32817" spans="26:26" x14ac:dyDescent="0.2">
      <c r="Z32817" s="5"/>
    </row>
    <row r="32818" spans="26:26" x14ac:dyDescent="0.2">
      <c r="Z32818" s="5"/>
    </row>
    <row r="32819" spans="26:26" x14ac:dyDescent="0.2">
      <c r="Z32819" s="5"/>
    </row>
    <row r="32820" spans="26:26" x14ac:dyDescent="0.2">
      <c r="Z32820" s="5"/>
    </row>
    <row r="32821" spans="26:26" x14ac:dyDescent="0.2">
      <c r="Z32821" s="5"/>
    </row>
    <row r="32822" spans="26:26" x14ac:dyDescent="0.2">
      <c r="Z32822" s="5"/>
    </row>
    <row r="32823" spans="26:26" x14ac:dyDescent="0.2">
      <c r="Z32823" s="5"/>
    </row>
    <row r="32824" spans="26:26" x14ac:dyDescent="0.2">
      <c r="Z32824" s="5"/>
    </row>
    <row r="32825" spans="26:26" x14ac:dyDescent="0.2">
      <c r="Z32825" s="5"/>
    </row>
    <row r="32826" spans="26:26" x14ac:dyDescent="0.2">
      <c r="Z32826" s="5"/>
    </row>
    <row r="32827" spans="26:26" x14ac:dyDescent="0.2">
      <c r="Z32827" s="5"/>
    </row>
    <row r="32828" spans="26:26" x14ac:dyDescent="0.2">
      <c r="Z32828" s="5"/>
    </row>
    <row r="32829" spans="26:26" x14ac:dyDescent="0.2">
      <c r="Z32829" s="5"/>
    </row>
    <row r="32830" spans="26:26" x14ac:dyDescent="0.2">
      <c r="Z32830" s="5"/>
    </row>
    <row r="32831" spans="26:26" x14ac:dyDescent="0.2">
      <c r="Z32831" s="5"/>
    </row>
    <row r="32832" spans="26:26" x14ac:dyDescent="0.2">
      <c r="Z32832" s="5"/>
    </row>
    <row r="32833" spans="26:26" x14ac:dyDescent="0.2">
      <c r="Z32833" s="5"/>
    </row>
    <row r="32834" spans="26:26" x14ac:dyDescent="0.2">
      <c r="Z32834" s="5"/>
    </row>
    <row r="32835" spans="26:26" x14ac:dyDescent="0.2">
      <c r="Z32835" s="5"/>
    </row>
    <row r="32836" spans="26:26" x14ac:dyDescent="0.2">
      <c r="Z32836" s="5"/>
    </row>
    <row r="32837" spans="26:26" x14ac:dyDescent="0.2">
      <c r="Z32837" s="5"/>
    </row>
    <row r="32838" spans="26:26" x14ac:dyDescent="0.2">
      <c r="Z32838" s="5"/>
    </row>
    <row r="32839" spans="26:26" x14ac:dyDescent="0.2">
      <c r="Z32839" s="5"/>
    </row>
    <row r="32840" spans="26:26" x14ac:dyDescent="0.2">
      <c r="Z32840" s="5"/>
    </row>
    <row r="32841" spans="26:26" x14ac:dyDescent="0.2">
      <c r="Z32841" s="5"/>
    </row>
    <row r="32842" spans="26:26" x14ac:dyDescent="0.2">
      <c r="Z32842" s="5"/>
    </row>
    <row r="32843" spans="26:26" x14ac:dyDescent="0.2">
      <c r="Z32843" s="5"/>
    </row>
    <row r="32844" spans="26:26" x14ac:dyDescent="0.2">
      <c r="Z32844" s="5"/>
    </row>
    <row r="32845" spans="26:26" x14ac:dyDescent="0.2">
      <c r="Z32845" s="5"/>
    </row>
    <row r="32846" spans="26:26" x14ac:dyDescent="0.2">
      <c r="Z32846" s="5"/>
    </row>
    <row r="32847" spans="26:26" x14ac:dyDescent="0.2">
      <c r="Z32847" s="5"/>
    </row>
    <row r="32848" spans="26:26" x14ac:dyDescent="0.2">
      <c r="Z32848" s="5"/>
    </row>
    <row r="32849" spans="26:26" x14ac:dyDescent="0.2">
      <c r="Z32849" s="5"/>
    </row>
    <row r="32850" spans="26:26" x14ac:dyDescent="0.2">
      <c r="Z32850" s="5"/>
    </row>
    <row r="32851" spans="26:26" x14ac:dyDescent="0.2">
      <c r="Z32851" s="5"/>
    </row>
    <row r="32852" spans="26:26" x14ac:dyDescent="0.2">
      <c r="Z32852" s="5"/>
    </row>
    <row r="32853" spans="26:26" x14ac:dyDescent="0.2">
      <c r="Z32853" s="5"/>
    </row>
    <row r="32854" spans="26:26" x14ac:dyDescent="0.2">
      <c r="Z32854" s="5"/>
    </row>
    <row r="32855" spans="26:26" x14ac:dyDescent="0.2">
      <c r="Z32855" s="5"/>
    </row>
    <row r="32856" spans="26:26" x14ac:dyDescent="0.2">
      <c r="Z32856" s="5"/>
    </row>
    <row r="32857" spans="26:26" x14ac:dyDescent="0.2">
      <c r="Z32857" s="5"/>
    </row>
    <row r="32858" spans="26:26" x14ac:dyDescent="0.2">
      <c r="Z32858" s="5"/>
    </row>
    <row r="32859" spans="26:26" x14ac:dyDescent="0.2">
      <c r="Z32859" s="5"/>
    </row>
    <row r="32860" spans="26:26" x14ac:dyDescent="0.2">
      <c r="Z32860" s="5"/>
    </row>
    <row r="32861" spans="26:26" x14ac:dyDescent="0.2">
      <c r="Z32861" s="5"/>
    </row>
    <row r="32862" spans="26:26" x14ac:dyDescent="0.2">
      <c r="Z32862" s="5"/>
    </row>
    <row r="32863" spans="26:26" x14ac:dyDescent="0.2">
      <c r="Z32863" s="5"/>
    </row>
    <row r="32864" spans="26:26" x14ac:dyDescent="0.2">
      <c r="Z32864" s="5"/>
    </row>
    <row r="32865" spans="26:26" x14ac:dyDescent="0.2">
      <c r="Z32865" s="5"/>
    </row>
    <row r="32866" spans="26:26" x14ac:dyDescent="0.2">
      <c r="Z32866" s="5"/>
    </row>
    <row r="32867" spans="26:26" x14ac:dyDescent="0.2">
      <c r="Z32867" s="5"/>
    </row>
    <row r="32868" spans="26:26" x14ac:dyDescent="0.2">
      <c r="Z32868" s="5"/>
    </row>
    <row r="32869" spans="26:26" x14ac:dyDescent="0.2">
      <c r="Z32869" s="5"/>
    </row>
    <row r="32870" spans="26:26" x14ac:dyDescent="0.2">
      <c r="Z32870" s="5"/>
    </row>
    <row r="32871" spans="26:26" x14ac:dyDescent="0.2">
      <c r="Z32871" s="5"/>
    </row>
    <row r="32872" spans="26:26" x14ac:dyDescent="0.2">
      <c r="Z32872" s="5"/>
    </row>
    <row r="32873" spans="26:26" x14ac:dyDescent="0.2">
      <c r="Z32873" s="5"/>
    </row>
    <row r="32874" spans="26:26" x14ac:dyDescent="0.2">
      <c r="Z32874" s="5"/>
    </row>
    <row r="32875" spans="26:26" x14ac:dyDescent="0.2">
      <c r="Z32875" s="5"/>
    </row>
    <row r="32876" spans="26:26" x14ac:dyDescent="0.2">
      <c r="Z32876" s="5"/>
    </row>
    <row r="32877" spans="26:26" x14ac:dyDescent="0.2">
      <c r="Z32877" s="5"/>
    </row>
    <row r="32878" spans="26:26" x14ac:dyDescent="0.2">
      <c r="Z32878" s="5"/>
    </row>
    <row r="32879" spans="26:26" x14ac:dyDescent="0.2">
      <c r="Z32879" s="5"/>
    </row>
    <row r="32880" spans="26:26" x14ac:dyDescent="0.2">
      <c r="Z32880" s="5"/>
    </row>
    <row r="32881" spans="26:26" x14ac:dyDescent="0.2">
      <c r="Z32881" s="5"/>
    </row>
    <row r="32882" spans="26:26" x14ac:dyDescent="0.2">
      <c r="Z32882" s="5"/>
    </row>
    <row r="32883" spans="26:26" x14ac:dyDescent="0.2">
      <c r="Z32883" s="5"/>
    </row>
    <row r="32884" spans="26:26" x14ac:dyDescent="0.2">
      <c r="Z32884" s="5"/>
    </row>
    <row r="32885" spans="26:26" x14ac:dyDescent="0.2">
      <c r="Z32885" s="5"/>
    </row>
    <row r="32886" spans="26:26" x14ac:dyDescent="0.2">
      <c r="Z32886" s="5"/>
    </row>
    <row r="32887" spans="26:26" x14ac:dyDescent="0.2">
      <c r="Z32887" s="5"/>
    </row>
    <row r="32888" spans="26:26" x14ac:dyDescent="0.2">
      <c r="Z32888" s="5"/>
    </row>
    <row r="32889" spans="26:26" x14ac:dyDescent="0.2">
      <c r="Z32889" s="5"/>
    </row>
    <row r="32890" spans="26:26" x14ac:dyDescent="0.2">
      <c r="Z32890" s="5"/>
    </row>
    <row r="32891" spans="26:26" x14ac:dyDescent="0.2">
      <c r="Z32891" s="5"/>
    </row>
    <row r="32892" spans="26:26" x14ac:dyDescent="0.2">
      <c r="Z32892" s="5"/>
    </row>
    <row r="32893" spans="26:26" x14ac:dyDescent="0.2">
      <c r="Z32893" s="5"/>
    </row>
    <row r="32894" spans="26:26" x14ac:dyDescent="0.2">
      <c r="Z32894" s="5"/>
    </row>
    <row r="32895" spans="26:26" x14ac:dyDescent="0.2">
      <c r="Z32895" s="5"/>
    </row>
    <row r="32896" spans="26:26" x14ac:dyDescent="0.2">
      <c r="Z32896" s="5"/>
    </row>
    <row r="32897" spans="26:26" x14ac:dyDescent="0.2">
      <c r="Z32897" s="5"/>
    </row>
    <row r="32898" spans="26:26" x14ac:dyDescent="0.2">
      <c r="Z32898" s="5"/>
    </row>
    <row r="32899" spans="26:26" x14ac:dyDescent="0.2">
      <c r="Z32899" s="5"/>
    </row>
    <row r="32900" spans="26:26" x14ac:dyDescent="0.2">
      <c r="Z32900" s="5"/>
    </row>
    <row r="32901" spans="26:26" x14ac:dyDescent="0.2">
      <c r="Z32901" s="5"/>
    </row>
    <row r="32902" spans="26:26" x14ac:dyDescent="0.2">
      <c r="Z32902" s="5"/>
    </row>
    <row r="32903" spans="26:26" x14ac:dyDescent="0.2">
      <c r="Z32903" s="5"/>
    </row>
    <row r="32904" spans="26:26" x14ac:dyDescent="0.2">
      <c r="Z32904" s="5"/>
    </row>
    <row r="32905" spans="26:26" x14ac:dyDescent="0.2">
      <c r="Z32905" s="5"/>
    </row>
    <row r="32906" spans="26:26" x14ac:dyDescent="0.2">
      <c r="Z32906" s="5"/>
    </row>
    <row r="32907" spans="26:26" x14ac:dyDescent="0.2">
      <c r="Z32907" s="5"/>
    </row>
    <row r="32908" spans="26:26" x14ac:dyDescent="0.2">
      <c r="Z32908" s="5"/>
    </row>
    <row r="32909" spans="26:26" x14ac:dyDescent="0.2">
      <c r="Z32909" s="5"/>
    </row>
    <row r="32910" spans="26:26" x14ac:dyDescent="0.2">
      <c r="Z32910" s="5"/>
    </row>
    <row r="32911" spans="26:26" x14ac:dyDescent="0.2">
      <c r="Z32911" s="5"/>
    </row>
    <row r="32912" spans="26:26" x14ac:dyDescent="0.2">
      <c r="Z32912" s="5"/>
    </row>
    <row r="32913" spans="26:26" x14ac:dyDescent="0.2">
      <c r="Z32913" s="5"/>
    </row>
    <row r="32914" spans="26:26" x14ac:dyDescent="0.2">
      <c r="Z32914" s="5"/>
    </row>
    <row r="32915" spans="26:26" x14ac:dyDescent="0.2">
      <c r="Z32915" s="5"/>
    </row>
    <row r="32916" spans="26:26" x14ac:dyDescent="0.2">
      <c r="Z32916" s="5"/>
    </row>
    <row r="32917" spans="26:26" x14ac:dyDescent="0.2">
      <c r="Z32917" s="5"/>
    </row>
    <row r="32918" spans="26:26" x14ac:dyDescent="0.2">
      <c r="Z32918" s="5"/>
    </row>
    <row r="32919" spans="26:26" x14ac:dyDescent="0.2">
      <c r="Z32919" s="5"/>
    </row>
    <row r="32920" spans="26:26" x14ac:dyDescent="0.2">
      <c r="Z32920" s="5"/>
    </row>
    <row r="32921" spans="26:26" x14ac:dyDescent="0.2">
      <c r="Z32921" s="5"/>
    </row>
    <row r="32922" spans="26:26" x14ac:dyDescent="0.2">
      <c r="Z32922" s="5"/>
    </row>
    <row r="32923" spans="26:26" x14ac:dyDescent="0.2">
      <c r="Z32923" s="5"/>
    </row>
    <row r="32924" spans="26:26" x14ac:dyDescent="0.2">
      <c r="Z32924" s="5"/>
    </row>
    <row r="32925" spans="26:26" x14ac:dyDescent="0.2">
      <c r="Z32925" s="5"/>
    </row>
    <row r="32926" spans="26:26" x14ac:dyDescent="0.2">
      <c r="Z32926" s="5"/>
    </row>
    <row r="32927" spans="26:26" x14ac:dyDescent="0.2">
      <c r="Z32927" s="5"/>
    </row>
    <row r="32928" spans="26:26" x14ac:dyDescent="0.2">
      <c r="Z32928" s="5"/>
    </row>
    <row r="32929" spans="26:26" x14ac:dyDescent="0.2">
      <c r="Z32929" s="5"/>
    </row>
    <row r="32930" spans="26:26" x14ac:dyDescent="0.2">
      <c r="Z32930" s="5"/>
    </row>
    <row r="32931" spans="26:26" x14ac:dyDescent="0.2">
      <c r="Z32931" s="5"/>
    </row>
    <row r="32932" spans="26:26" x14ac:dyDescent="0.2">
      <c r="Z32932" s="5"/>
    </row>
    <row r="32933" spans="26:26" x14ac:dyDescent="0.2">
      <c r="Z32933" s="5"/>
    </row>
    <row r="32934" spans="26:26" x14ac:dyDescent="0.2">
      <c r="Z32934" s="5"/>
    </row>
    <row r="32935" spans="26:26" x14ac:dyDescent="0.2">
      <c r="Z32935" s="5"/>
    </row>
    <row r="32936" spans="26:26" x14ac:dyDescent="0.2">
      <c r="Z32936" s="5"/>
    </row>
    <row r="32937" spans="26:26" x14ac:dyDescent="0.2">
      <c r="Z32937" s="5"/>
    </row>
    <row r="32938" spans="26:26" x14ac:dyDescent="0.2">
      <c r="Z32938" s="5"/>
    </row>
    <row r="32939" spans="26:26" x14ac:dyDescent="0.2">
      <c r="Z32939" s="5"/>
    </row>
    <row r="32940" spans="26:26" x14ac:dyDescent="0.2">
      <c r="Z32940" s="5"/>
    </row>
    <row r="32941" spans="26:26" x14ac:dyDescent="0.2">
      <c r="Z32941" s="5"/>
    </row>
    <row r="32942" spans="26:26" x14ac:dyDescent="0.2">
      <c r="Z32942" s="5"/>
    </row>
    <row r="32943" spans="26:26" x14ac:dyDescent="0.2">
      <c r="Z32943" s="5"/>
    </row>
    <row r="32944" spans="26:26" x14ac:dyDescent="0.2">
      <c r="Z32944" s="5"/>
    </row>
    <row r="32945" spans="26:26" x14ac:dyDescent="0.2">
      <c r="Z32945" s="5"/>
    </row>
    <row r="32946" spans="26:26" x14ac:dyDescent="0.2">
      <c r="Z32946" s="5"/>
    </row>
    <row r="32947" spans="26:26" x14ac:dyDescent="0.2">
      <c r="Z32947" s="5"/>
    </row>
    <row r="32948" spans="26:26" x14ac:dyDescent="0.2">
      <c r="Z32948" s="5"/>
    </row>
    <row r="32949" spans="26:26" x14ac:dyDescent="0.2">
      <c r="Z32949" s="5"/>
    </row>
    <row r="32950" spans="26:26" x14ac:dyDescent="0.2">
      <c r="Z32950" s="5"/>
    </row>
    <row r="32951" spans="26:26" x14ac:dyDescent="0.2">
      <c r="Z32951" s="5"/>
    </row>
    <row r="32952" spans="26:26" x14ac:dyDescent="0.2">
      <c r="Z32952" s="5"/>
    </row>
    <row r="32953" spans="26:26" x14ac:dyDescent="0.2">
      <c r="Z32953" s="5"/>
    </row>
    <row r="32954" spans="26:26" x14ac:dyDescent="0.2">
      <c r="Z32954" s="5"/>
    </row>
    <row r="32955" spans="26:26" x14ac:dyDescent="0.2">
      <c r="Z32955" s="5"/>
    </row>
    <row r="32956" spans="26:26" x14ac:dyDescent="0.2">
      <c r="Z32956" s="5"/>
    </row>
    <row r="32957" spans="26:26" x14ac:dyDescent="0.2">
      <c r="Z32957" s="5"/>
    </row>
    <row r="32958" spans="26:26" x14ac:dyDescent="0.2">
      <c r="Z32958" s="5"/>
    </row>
    <row r="32959" spans="26:26" x14ac:dyDescent="0.2">
      <c r="Z32959" s="5"/>
    </row>
    <row r="32960" spans="26:26" x14ac:dyDescent="0.2">
      <c r="Z32960" s="5"/>
    </row>
    <row r="32961" spans="26:26" x14ac:dyDescent="0.2">
      <c r="Z32961" s="5"/>
    </row>
    <row r="32962" spans="26:26" x14ac:dyDescent="0.2">
      <c r="Z32962" s="5"/>
    </row>
    <row r="32963" spans="26:26" x14ac:dyDescent="0.2">
      <c r="Z32963" s="5"/>
    </row>
    <row r="32964" spans="26:26" x14ac:dyDescent="0.2">
      <c r="Z32964" s="5"/>
    </row>
    <row r="32965" spans="26:26" x14ac:dyDescent="0.2">
      <c r="Z32965" s="5"/>
    </row>
    <row r="32966" spans="26:26" x14ac:dyDescent="0.2">
      <c r="Z32966" s="5"/>
    </row>
    <row r="32967" spans="26:26" x14ac:dyDescent="0.2">
      <c r="Z32967" s="5"/>
    </row>
    <row r="32968" spans="26:26" x14ac:dyDescent="0.2">
      <c r="Z32968" s="5"/>
    </row>
    <row r="32969" spans="26:26" x14ac:dyDescent="0.2">
      <c r="Z32969" s="5"/>
    </row>
    <row r="32970" spans="26:26" x14ac:dyDescent="0.2">
      <c r="Z32970" s="5"/>
    </row>
    <row r="32971" spans="26:26" x14ac:dyDescent="0.2">
      <c r="Z32971" s="5"/>
    </row>
    <row r="32972" spans="26:26" x14ac:dyDescent="0.2">
      <c r="Z32972" s="5"/>
    </row>
    <row r="32973" spans="26:26" x14ac:dyDescent="0.2">
      <c r="Z32973" s="5"/>
    </row>
    <row r="32974" spans="26:26" x14ac:dyDescent="0.2">
      <c r="Z32974" s="5"/>
    </row>
    <row r="32975" spans="26:26" x14ac:dyDescent="0.2">
      <c r="Z32975" s="5"/>
    </row>
    <row r="32976" spans="26:26" x14ac:dyDescent="0.2">
      <c r="Z32976" s="5"/>
    </row>
    <row r="32977" spans="26:26" x14ac:dyDescent="0.2">
      <c r="Z32977" s="5"/>
    </row>
    <row r="32978" spans="26:26" x14ac:dyDescent="0.2">
      <c r="Z32978" s="5"/>
    </row>
    <row r="32979" spans="26:26" x14ac:dyDescent="0.2">
      <c r="Z32979" s="5"/>
    </row>
    <row r="32980" spans="26:26" x14ac:dyDescent="0.2">
      <c r="Z32980" s="5"/>
    </row>
    <row r="32981" spans="26:26" x14ac:dyDescent="0.2">
      <c r="Z32981" s="5"/>
    </row>
    <row r="32982" spans="26:26" x14ac:dyDescent="0.2">
      <c r="Z32982" s="5"/>
    </row>
    <row r="32983" spans="26:26" x14ac:dyDescent="0.2">
      <c r="Z32983" s="5"/>
    </row>
    <row r="32984" spans="26:26" x14ac:dyDescent="0.2">
      <c r="Z32984" s="5"/>
    </row>
    <row r="32985" spans="26:26" x14ac:dyDescent="0.2">
      <c r="Z32985" s="5"/>
    </row>
    <row r="32986" spans="26:26" x14ac:dyDescent="0.2">
      <c r="Z32986" s="5"/>
    </row>
    <row r="32987" spans="26:26" x14ac:dyDescent="0.2">
      <c r="Z32987" s="5"/>
    </row>
    <row r="32988" spans="26:26" x14ac:dyDescent="0.2">
      <c r="Z32988" s="5"/>
    </row>
    <row r="32989" spans="26:26" x14ac:dyDescent="0.2">
      <c r="Z32989" s="5"/>
    </row>
    <row r="32990" spans="26:26" x14ac:dyDescent="0.2">
      <c r="Z32990" s="5"/>
    </row>
    <row r="32991" spans="26:26" x14ac:dyDescent="0.2">
      <c r="Z32991" s="5"/>
    </row>
    <row r="32992" spans="26:26" x14ac:dyDescent="0.2">
      <c r="Z32992" s="5"/>
    </row>
    <row r="32993" spans="26:26" x14ac:dyDescent="0.2">
      <c r="Z32993" s="5"/>
    </row>
    <row r="32994" spans="26:26" x14ac:dyDescent="0.2">
      <c r="Z32994" s="5"/>
    </row>
    <row r="32995" spans="26:26" x14ac:dyDescent="0.2">
      <c r="Z32995" s="5"/>
    </row>
    <row r="32996" spans="26:26" x14ac:dyDescent="0.2">
      <c r="Z32996" s="5"/>
    </row>
    <row r="32997" spans="26:26" x14ac:dyDescent="0.2">
      <c r="Z32997" s="5"/>
    </row>
    <row r="32998" spans="26:26" x14ac:dyDescent="0.2">
      <c r="Z32998" s="5"/>
    </row>
    <row r="32999" spans="26:26" x14ac:dyDescent="0.2">
      <c r="Z32999" s="5"/>
    </row>
    <row r="33000" spans="26:26" x14ac:dyDescent="0.2">
      <c r="Z33000" s="5"/>
    </row>
    <row r="33001" spans="26:26" x14ac:dyDescent="0.2">
      <c r="Z33001" s="5"/>
    </row>
    <row r="33002" spans="26:26" x14ac:dyDescent="0.2">
      <c r="Z33002" s="5"/>
    </row>
    <row r="33003" spans="26:26" x14ac:dyDescent="0.2">
      <c r="Z33003" s="5"/>
    </row>
    <row r="33004" spans="26:26" x14ac:dyDescent="0.2">
      <c r="Z33004" s="5"/>
    </row>
    <row r="33005" spans="26:26" x14ac:dyDescent="0.2">
      <c r="Z33005" s="5"/>
    </row>
    <row r="33006" spans="26:26" x14ac:dyDescent="0.2">
      <c r="Z33006" s="5"/>
    </row>
    <row r="33007" spans="26:26" x14ac:dyDescent="0.2">
      <c r="Z33007" s="5"/>
    </row>
    <row r="33008" spans="26:26" x14ac:dyDescent="0.2">
      <c r="Z33008" s="5"/>
    </row>
    <row r="33009" spans="26:26" x14ac:dyDescent="0.2">
      <c r="Z33009" s="5"/>
    </row>
    <row r="33010" spans="26:26" x14ac:dyDescent="0.2">
      <c r="Z33010" s="5"/>
    </row>
    <row r="33011" spans="26:26" x14ac:dyDescent="0.2">
      <c r="Z33011" s="5"/>
    </row>
    <row r="33012" spans="26:26" x14ac:dyDescent="0.2">
      <c r="Z33012" s="5"/>
    </row>
    <row r="33013" spans="26:26" x14ac:dyDescent="0.2">
      <c r="Z33013" s="5"/>
    </row>
    <row r="33014" spans="26:26" x14ac:dyDescent="0.2">
      <c r="Z33014" s="5"/>
    </row>
    <row r="33015" spans="26:26" x14ac:dyDescent="0.2">
      <c r="Z33015" s="5"/>
    </row>
    <row r="33016" spans="26:26" x14ac:dyDescent="0.2">
      <c r="Z33016" s="5"/>
    </row>
    <row r="33017" spans="26:26" x14ac:dyDescent="0.2">
      <c r="Z33017" s="5"/>
    </row>
    <row r="33018" spans="26:26" x14ac:dyDescent="0.2">
      <c r="Z33018" s="5"/>
    </row>
    <row r="33019" spans="26:26" x14ac:dyDescent="0.2">
      <c r="Z33019" s="5"/>
    </row>
    <row r="33020" spans="26:26" x14ac:dyDescent="0.2">
      <c r="Z33020" s="5"/>
    </row>
    <row r="33021" spans="26:26" x14ac:dyDescent="0.2">
      <c r="Z33021" s="5"/>
    </row>
    <row r="33022" spans="26:26" x14ac:dyDescent="0.2">
      <c r="Z33022" s="5"/>
    </row>
    <row r="33023" spans="26:26" x14ac:dyDescent="0.2">
      <c r="Z33023" s="5"/>
    </row>
    <row r="33024" spans="26:26" x14ac:dyDescent="0.2">
      <c r="Z33024" s="5"/>
    </row>
    <row r="33025" spans="26:26" x14ac:dyDescent="0.2">
      <c r="Z33025" s="5"/>
    </row>
    <row r="33026" spans="26:26" x14ac:dyDescent="0.2">
      <c r="Z33026" s="5"/>
    </row>
    <row r="33027" spans="26:26" x14ac:dyDescent="0.2">
      <c r="Z33027" s="5"/>
    </row>
    <row r="33028" spans="26:26" x14ac:dyDescent="0.2">
      <c r="Z33028" s="5"/>
    </row>
    <row r="33029" spans="26:26" x14ac:dyDescent="0.2">
      <c r="Z33029" s="5"/>
    </row>
    <row r="33030" spans="26:26" x14ac:dyDescent="0.2">
      <c r="Z33030" s="5"/>
    </row>
    <row r="33031" spans="26:26" x14ac:dyDescent="0.2">
      <c r="Z33031" s="5"/>
    </row>
    <row r="33032" spans="26:26" x14ac:dyDescent="0.2">
      <c r="Z33032" s="5"/>
    </row>
    <row r="33033" spans="26:26" x14ac:dyDescent="0.2">
      <c r="Z33033" s="5"/>
    </row>
    <row r="33034" spans="26:26" x14ac:dyDescent="0.2">
      <c r="Z33034" s="5"/>
    </row>
    <row r="33035" spans="26:26" x14ac:dyDescent="0.2">
      <c r="Z33035" s="5"/>
    </row>
    <row r="33036" spans="26:26" x14ac:dyDescent="0.2">
      <c r="Z33036" s="5"/>
    </row>
    <row r="33037" spans="26:26" x14ac:dyDescent="0.2">
      <c r="Z33037" s="5"/>
    </row>
    <row r="33038" spans="26:26" x14ac:dyDescent="0.2">
      <c r="Z33038" s="5"/>
    </row>
    <row r="33039" spans="26:26" x14ac:dyDescent="0.2">
      <c r="Z33039" s="5"/>
    </row>
    <row r="33040" spans="26:26" x14ac:dyDescent="0.2">
      <c r="Z33040" s="5"/>
    </row>
    <row r="33041" spans="26:26" x14ac:dyDescent="0.2">
      <c r="Z33041" s="5"/>
    </row>
    <row r="33042" spans="26:26" x14ac:dyDescent="0.2">
      <c r="Z33042" s="5"/>
    </row>
    <row r="33043" spans="26:26" x14ac:dyDescent="0.2">
      <c r="Z33043" s="5"/>
    </row>
    <row r="33044" spans="26:26" x14ac:dyDescent="0.2">
      <c r="Z33044" s="5"/>
    </row>
    <row r="33045" spans="26:26" x14ac:dyDescent="0.2">
      <c r="Z33045" s="5"/>
    </row>
    <row r="33046" spans="26:26" x14ac:dyDescent="0.2">
      <c r="Z33046" s="5"/>
    </row>
    <row r="33047" spans="26:26" x14ac:dyDescent="0.2">
      <c r="Z33047" s="5"/>
    </row>
    <row r="33048" spans="26:26" x14ac:dyDescent="0.2">
      <c r="Z33048" s="5"/>
    </row>
    <row r="33049" spans="26:26" x14ac:dyDescent="0.2">
      <c r="Z33049" s="5"/>
    </row>
    <row r="33050" spans="26:26" x14ac:dyDescent="0.2">
      <c r="Z33050" s="5"/>
    </row>
    <row r="33051" spans="26:26" x14ac:dyDescent="0.2">
      <c r="Z33051" s="5"/>
    </row>
    <row r="33052" spans="26:26" x14ac:dyDescent="0.2">
      <c r="Z33052" s="5"/>
    </row>
    <row r="33053" spans="26:26" x14ac:dyDescent="0.2">
      <c r="Z33053" s="5"/>
    </row>
    <row r="33054" spans="26:26" x14ac:dyDescent="0.2">
      <c r="Z33054" s="5"/>
    </row>
    <row r="33055" spans="26:26" x14ac:dyDescent="0.2">
      <c r="Z33055" s="5"/>
    </row>
    <row r="33056" spans="26:26" x14ac:dyDescent="0.2">
      <c r="Z33056" s="5"/>
    </row>
    <row r="33057" spans="26:26" x14ac:dyDescent="0.2">
      <c r="Z33057" s="5"/>
    </row>
    <row r="33058" spans="26:26" x14ac:dyDescent="0.2">
      <c r="Z33058" s="5"/>
    </row>
    <row r="33059" spans="26:26" x14ac:dyDescent="0.2">
      <c r="Z33059" s="5"/>
    </row>
    <row r="33060" spans="26:26" x14ac:dyDescent="0.2">
      <c r="Z33060" s="5"/>
    </row>
    <row r="33061" spans="26:26" x14ac:dyDescent="0.2">
      <c r="Z33061" s="5"/>
    </row>
    <row r="33062" spans="26:26" x14ac:dyDescent="0.2">
      <c r="Z33062" s="5"/>
    </row>
    <row r="33063" spans="26:26" x14ac:dyDescent="0.2">
      <c r="Z33063" s="5"/>
    </row>
    <row r="33064" spans="26:26" x14ac:dyDescent="0.2">
      <c r="Z33064" s="5"/>
    </row>
    <row r="33065" spans="26:26" x14ac:dyDescent="0.2">
      <c r="Z33065" s="5"/>
    </row>
    <row r="33066" spans="26:26" x14ac:dyDescent="0.2">
      <c r="Z33066" s="5"/>
    </row>
    <row r="33067" spans="26:26" x14ac:dyDescent="0.2">
      <c r="Z33067" s="5"/>
    </row>
    <row r="33068" spans="26:26" x14ac:dyDescent="0.2">
      <c r="Z33068" s="5"/>
    </row>
    <row r="33069" spans="26:26" x14ac:dyDescent="0.2">
      <c r="Z33069" s="5"/>
    </row>
    <row r="33070" spans="26:26" x14ac:dyDescent="0.2">
      <c r="Z33070" s="5"/>
    </row>
    <row r="33071" spans="26:26" x14ac:dyDescent="0.2">
      <c r="Z33071" s="5"/>
    </row>
    <row r="33072" spans="26:26" x14ac:dyDescent="0.2">
      <c r="Z33072" s="5"/>
    </row>
    <row r="33073" spans="26:26" x14ac:dyDescent="0.2">
      <c r="Z33073" s="5"/>
    </row>
    <row r="33074" spans="26:26" x14ac:dyDescent="0.2">
      <c r="Z33074" s="5"/>
    </row>
    <row r="33075" spans="26:26" x14ac:dyDescent="0.2">
      <c r="Z33075" s="5"/>
    </row>
    <row r="33076" spans="26:26" x14ac:dyDescent="0.2">
      <c r="Z33076" s="5"/>
    </row>
    <row r="33077" spans="26:26" x14ac:dyDescent="0.2">
      <c r="Z33077" s="5"/>
    </row>
    <row r="33078" spans="26:26" x14ac:dyDescent="0.2">
      <c r="Z33078" s="5"/>
    </row>
    <row r="33079" spans="26:26" x14ac:dyDescent="0.2">
      <c r="Z33079" s="5"/>
    </row>
    <row r="33080" spans="26:26" x14ac:dyDescent="0.2">
      <c r="Z33080" s="5"/>
    </row>
    <row r="33081" spans="26:26" x14ac:dyDescent="0.2">
      <c r="Z33081" s="5"/>
    </row>
    <row r="33082" spans="26:26" x14ac:dyDescent="0.2">
      <c r="Z33082" s="5"/>
    </row>
    <row r="33083" spans="26:26" x14ac:dyDescent="0.2">
      <c r="Z33083" s="5"/>
    </row>
    <row r="33084" spans="26:26" x14ac:dyDescent="0.2">
      <c r="Z33084" s="5"/>
    </row>
    <row r="33085" spans="26:26" x14ac:dyDescent="0.2">
      <c r="Z33085" s="5"/>
    </row>
    <row r="33086" spans="26:26" x14ac:dyDescent="0.2">
      <c r="Z33086" s="5"/>
    </row>
    <row r="33087" spans="26:26" x14ac:dyDescent="0.2">
      <c r="Z33087" s="5"/>
    </row>
    <row r="33088" spans="26:26" x14ac:dyDescent="0.2">
      <c r="Z33088" s="5"/>
    </row>
    <row r="33089" spans="26:26" x14ac:dyDescent="0.2">
      <c r="Z33089" s="5"/>
    </row>
    <row r="33090" spans="26:26" x14ac:dyDescent="0.2">
      <c r="Z33090" s="5"/>
    </row>
    <row r="33091" spans="26:26" x14ac:dyDescent="0.2">
      <c r="Z33091" s="5"/>
    </row>
    <row r="33092" spans="26:26" x14ac:dyDescent="0.2">
      <c r="Z33092" s="5"/>
    </row>
    <row r="33093" spans="26:26" x14ac:dyDescent="0.2">
      <c r="Z33093" s="5"/>
    </row>
    <row r="33094" spans="26:26" x14ac:dyDescent="0.2">
      <c r="Z33094" s="5"/>
    </row>
    <row r="33095" spans="26:26" x14ac:dyDescent="0.2">
      <c r="Z33095" s="5"/>
    </row>
    <row r="33096" spans="26:26" x14ac:dyDescent="0.2">
      <c r="Z33096" s="5"/>
    </row>
    <row r="33097" spans="26:26" x14ac:dyDescent="0.2">
      <c r="Z33097" s="5"/>
    </row>
    <row r="33098" spans="26:26" x14ac:dyDescent="0.2">
      <c r="Z33098" s="5"/>
    </row>
    <row r="33099" spans="26:26" x14ac:dyDescent="0.2">
      <c r="Z33099" s="5"/>
    </row>
    <row r="33100" spans="26:26" x14ac:dyDescent="0.2">
      <c r="Z33100" s="5"/>
    </row>
    <row r="33101" spans="26:26" x14ac:dyDescent="0.2">
      <c r="Z33101" s="5"/>
    </row>
    <row r="33102" spans="26:26" x14ac:dyDescent="0.2">
      <c r="Z33102" s="5"/>
    </row>
    <row r="33103" spans="26:26" x14ac:dyDescent="0.2">
      <c r="Z33103" s="5"/>
    </row>
    <row r="33104" spans="26:26" x14ac:dyDescent="0.2">
      <c r="Z33104" s="5"/>
    </row>
    <row r="33105" spans="26:26" x14ac:dyDescent="0.2">
      <c r="Z33105" s="5"/>
    </row>
    <row r="33106" spans="26:26" x14ac:dyDescent="0.2">
      <c r="Z33106" s="5"/>
    </row>
    <row r="33107" spans="26:26" x14ac:dyDescent="0.2">
      <c r="Z33107" s="5"/>
    </row>
    <row r="33108" spans="26:26" x14ac:dyDescent="0.2">
      <c r="Z33108" s="5"/>
    </row>
    <row r="33109" spans="26:26" x14ac:dyDescent="0.2">
      <c r="Z33109" s="5"/>
    </row>
    <row r="33110" spans="26:26" x14ac:dyDescent="0.2">
      <c r="Z33110" s="5"/>
    </row>
    <row r="33111" spans="26:26" x14ac:dyDescent="0.2">
      <c r="Z33111" s="5"/>
    </row>
    <row r="33112" spans="26:26" x14ac:dyDescent="0.2">
      <c r="Z33112" s="5"/>
    </row>
    <row r="33113" spans="26:26" x14ac:dyDescent="0.2">
      <c r="Z33113" s="5"/>
    </row>
    <row r="33114" spans="26:26" x14ac:dyDescent="0.2">
      <c r="Z33114" s="5"/>
    </row>
    <row r="33115" spans="26:26" x14ac:dyDescent="0.2">
      <c r="Z33115" s="5"/>
    </row>
    <row r="33116" spans="26:26" x14ac:dyDescent="0.2">
      <c r="Z33116" s="5"/>
    </row>
    <row r="33117" spans="26:26" x14ac:dyDescent="0.2">
      <c r="Z33117" s="5"/>
    </row>
    <row r="33118" spans="26:26" x14ac:dyDescent="0.2">
      <c r="Z33118" s="5"/>
    </row>
    <row r="33119" spans="26:26" x14ac:dyDescent="0.2">
      <c r="Z33119" s="5"/>
    </row>
    <row r="33120" spans="26:26" x14ac:dyDescent="0.2">
      <c r="Z33120" s="5"/>
    </row>
    <row r="33121" spans="26:26" x14ac:dyDescent="0.2">
      <c r="Z33121" s="5"/>
    </row>
    <row r="33122" spans="26:26" x14ac:dyDescent="0.2">
      <c r="Z33122" s="5"/>
    </row>
    <row r="33123" spans="26:26" x14ac:dyDescent="0.2">
      <c r="Z33123" s="5"/>
    </row>
    <row r="33124" spans="26:26" x14ac:dyDescent="0.2">
      <c r="Z33124" s="5"/>
    </row>
    <row r="33125" spans="26:26" x14ac:dyDescent="0.2">
      <c r="Z33125" s="5"/>
    </row>
    <row r="33126" spans="26:26" x14ac:dyDescent="0.2">
      <c r="Z33126" s="5"/>
    </row>
    <row r="33127" spans="26:26" x14ac:dyDescent="0.2">
      <c r="Z33127" s="5"/>
    </row>
    <row r="33128" spans="26:26" x14ac:dyDescent="0.2">
      <c r="Z33128" s="5"/>
    </row>
    <row r="33129" spans="26:26" x14ac:dyDescent="0.2">
      <c r="Z33129" s="5"/>
    </row>
    <row r="33130" spans="26:26" x14ac:dyDescent="0.2">
      <c r="Z33130" s="5"/>
    </row>
    <row r="33131" spans="26:26" x14ac:dyDescent="0.2">
      <c r="Z33131" s="5"/>
    </row>
    <row r="33132" spans="26:26" x14ac:dyDescent="0.2">
      <c r="Z33132" s="5"/>
    </row>
    <row r="33133" spans="26:26" x14ac:dyDescent="0.2">
      <c r="Z33133" s="5"/>
    </row>
    <row r="33134" spans="26:26" x14ac:dyDescent="0.2">
      <c r="Z33134" s="5"/>
    </row>
    <row r="33135" spans="26:26" x14ac:dyDescent="0.2">
      <c r="Z33135" s="5"/>
    </row>
    <row r="33136" spans="26:26" x14ac:dyDescent="0.2">
      <c r="Z33136" s="5"/>
    </row>
    <row r="33137" spans="26:26" x14ac:dyDescent="0.2">
      <c r="Z33137" s="5"/>
    </row>
    <row r="33138" spans="26:26" x14ac:dyDescent="0.2">
      <c r="Z33138" s="5"/>
    </row>
    <row r="33139" spans="26:26" x14ac:dyDescent="0.2">
      <c r="Z33139" s="5"/>
    </row>
    <row r="33140" spans="26:26" x14ac:dyDescent="0.2">
      <c r="Z33140" s="5"/>
    </row>
    <row r="33141" spans="26:26" x14ac:dyDescent="0.2">
      <c r="Z33141" s="5"/>
    </row>
    <row r="33142" spans="26:26" x14ac:dyDescent="0.2">
      <c r="Z33142" s="5"/>
    </row>
    <row r="33143" spans="26:26" x14ac:dyDescent="0.2">
      <c r="Z33143" s="5"/>
    </row>
    <row r="33144" spans="26:26" x14ac:dyDescent="0.2">
      <c r="Z33144" s="5"/>
    </row>
    <row r="33145" spans="26:26" x14ac:dyDescent="0.2">
      <c r="Z33145" s="5"/>
    </row>
    <row r="33146" spans="26:26" x14ac:dyDescent="0.2">
      <c r="Z33146" s="5"/>
    </row>
    <row r="33147" spans="26:26" x14ac:dyDescent="0.2">
      <c r="Z33147" s="5"/>
    </row>
    <row r="33148" spans="26:26" x14ac:dyDescent="0.2">
      <c r="Z33148" s="5"/>
    </row>
    <row r="33149" spans="26:26" x14ac:dyDescent="0.2">
      <c r="Z33149" s="5"/>
    </row>
    <row r="33150" spans="26:26" x14ac:dyDescent="0.2">
      <c r="Z33150" s="5"/>
    </row>
    <row r="33151" spans="26:26" x14ac:dyDescent="0.2">
      <c r="Z33151" s="5"/>
    </row>
    <row r="33152" spans="26:26" x14ac:dyDescent="0.2">
      <c r="Z33152" s="5"/>
    </row>
    <row r="33153" spans="26:26" x14ac:dyDescent="0.2">
      <c r="Z33153" s="5"/>
    </row>
    <row r="33154" spans="26:26" x14ac:dyDescent="0.2">
      <c r="Z33154" s="5"/>
    </row>
    <row r="33155" spans="26:26" x14ac:dyDescent="0.2">
      <c r="Z33155" s="5"/>
    </row>
    <row r="33156" spans="26:26" x14ac:dyDescent="0.2">
      <c r="Z33156" s="5"/>
    </row>
    <row r="33157" spans="26:26" x14ac:dyDescent="0.2">
      <c r="Z33157" s="5"/>
    </row>
    <row r="33158" spans="26:26" x14ac:dyDescent="0.2">
      <c r="Z33158" s="5"/>
    </row>
    <row r="33159" spans="26:26" x14ac:dyDescent="0.2">
      <c r="Z33159" s="5"/>
    </row>
    <row r="33160" spans="26:26" x14ac:dyDescent="0.2">
      <c r="Z33160" s="5"/>
    </row>
    <row r="33161" spans="26:26" x14ac:dyDescent="0.2">
      <c r="Z33161" s="5"/>
    </row>
    <row r="33162" spans="26:26" x14ac:dyDescent="0.2">
      <c r="Z33162" s="5"/>
    </row>
    <row r="33163" spans="26:26" x14ac:dyDescent="0.2">
      <c r="Z33163" s="5"/>
    </row>
    <row r="33164" spans="26:26" x14ac:dyDescent="0.2">
      <c r="Z33164" s="5"/>
    </row>
    <row r="33165" spans="26:26" x14ac:dyDescent="0.2">
      <c r="Z33165" s="5"/>
    </row>
    <row r="33166" spans="26:26" x14ac:dyDescent="0.2">
      <c r="Z33166" s="5"/>
    </row>
    <row r="33167" spans="26:26" x14ac:dyDescent="0.2">
      <c r="Z33167" s="5"/>
    </row>
    <row r="33168" spans="26:26" x14ac:dyDescent="0.2">
      <c r="Z33168" s="5"/>
    </row>
    <row r="33169" spans="26:26" x14ac:dyDescent="0.2">
      <c r="Z33169" s="5"/>
    </row>
    <row r="33170" spans="26:26" x14ac:dyDescent="0.2">
      <c r="Z33170" s="5"/>
    </row>
    <row r="33171" spans="26:26" x14ac:dyDescent="0.2">
      <c r="Z33171" s="5"/>
    </row>
    <row r="33172" spans="26:26" x14ac:dyDescent="0.2">
      <c r="Z33172" s="5"/>
    </row>
    <row r="33173" spans="26:26" x14ac:dyDescent="0.2">
      <c r="Z33173" s="5"/>
    </row>
    <row r="33174" spans="26:26" x14ac:dyDescent="0.2">
      <c r="Z33174" s="5"/>
    </row>
    <row r="33175" spans="26:26" x14ac:dyDescent="0.2">
      <c r="Z33175" s="5"/>
    </row>
    <row r="33176" spans="26:26" x14ac:dyDescent="0.2">
      <c r="Z33176" s="5"/>
    </row>
    <row r="33177" spans="26:26" x14ac:dyDescent="0.2">
      <c r="Z33177" s="5"/>
    </row>
    <row r="33178" spans="26:26" x14ac:dyDescent="0.2">
      <c r="Z33178" s="5"/>
    </row>
    <row r="33179" spans="26:26" x14ac:dyDescent="0.2">
      <c r="Z33179" s="5"/>
    </row>
    <row r="33180" spans="26:26" x14ac:dyDescent="0.2">
      <c r="Z33180" s="5"/>
    </row>
    <row r="33181" spans="26:26" x14ac:dyDescent="0.2">
      <c r="Z33181" s="5"/>
    </row>
    <row r="33182" spans="26:26" x14ac:dyDescent="0.2">
      <c r="Z33182" s="5"/>
    </row>
    <row r="33183" spans="26:26" x14ac:dyDescent="0.2">
      <c r="Z33183" s="5"/>
    </row>
    <row r="33184" spans="26:26" x14ac:dyDescent="0.2">
      <c r="Z33184" s="5"/>
    </row>
    <row r="33185" spans="26:26" x14ac:dyDescent="0.2">
      <c r="Z33185" s="5"/>
    </row>
    <row r="33186" spans="26:26" x14ac:dyDescent="0.2">
      <c r="Z33186" s="5"/>
    </row>
    <row r="33187" spans="26:26" x14ac:dyDescent="0.2">
      <c r="Z33187" s="5"/>
    </row>
    <row r="33188" spans="26:26" x14ac:dyDescent="0.2">
      <c r="Z33188" s="5"/>
    </row>
    <row r="33189" spans="26:26" x14ac:dyDescent="0.2">
      <c r="Z33189" s="5"/>
    </row>
    <row r="33190" spans="26:26" x14ac:dyDescent="0.2">
      <c r="Z33190" s="5"/>
    </row>
    <row r="33191" spans="26:26" x14ac:dyDescent="0.2">
      <c r="Z33191" s="5"/>
    </row>
    <row r="33192" spans="26:26" x14ac:dyDescent="0.2">
      <c r="Z33192" s="5"/>
    </row>
    <row r="33193" spans="26:26" x14ac:dyDescent="0.2">
      <c r="Z33193" s="5"/>
    </row>
    <row r="33194" spans="26:26" x14ac:dyDescent="0.2">
      <c r="Z33194" s="5"/>
    </row>
    <row r="33195" spans="26:26" x14ac:dyDescent="0.2">
      <c r="Z33195" s="5"/>
    </row>
    <row r="33196" spans="26:26" x14ac:dyDescent="0.2">
      <c r="Z33196" s="5"/>
    </row>
    <row r="33197" spans="26:26" x14ac:dyDescent="0.2">
      <c r="Z33197" s="5"/>
    </row>
    <row r="33198" spans="26:26" x14ac:dyDescent="0.2">
      <c r="Z33198" s="5"/>
    </row>
    <row r="33199" spans="26:26" x14ac:dyDescent="0.2">
      <c r="Z33199" s="5"/>
    </row>
    <row r="33200" spans="26:26" x14ac:dyDescent="0.2">
      <c r="Z33200" s="5"/>
    </row>
    <row r="33201" spans="26:26" x14ac:dyDescent="0.2">
      <c r="Z33201" s="5"/>
    </row>
    <row r="33202" spans="26:26" x14ac:dyDescent="0.2">
      <c r="Z33202" s="5"/>
    </row>
    <row r="33203" spans="26:26" x14ac:dyDescent="0.2">
      <c r="Z33203" s="5"/>
    </row>
    <row r="33204" spans="26:26" x14ac:dyDescent="0.2">
      <c r="Z33204" s="5"/>
    </row>
    <row r="33205" spans="26:26" x14ac:dyDescent="0.2">
      <c r="Z33205" s="5"/>
    </row>
    <row r="33206" spans="26:26" x14ac:dyDescent="0.2">
      <c r="Z33206" s="5"/>
    </row>
    <row r="33207" spans="26:26" x14ac:dyDescent="0.2">
      <c r="Z33207" s="5"/>
    </row>
    <row r="33208" spans="26:26" x14ac:dyDescent="0.2">
      <c r="Z33208" s="5"/>
    </row>
    <row r="33209" spans="26:26" x14ac:dyDescent="0.2">
      <c r="Z33209" s="5"/>
    </row>
    <row r="33210" spans="26:26" x14ac:dyDescent="0.2">
      <c r="Z33210" s="5"/>
    </row>
    <row r="33211" spans="26:26" x14ac:dyDescent="0.2">
      <c r="Z33211" s="5"/>
    </row>
    <row r="33212" spans="26:26" x14ac:dyDescent="0.2">
      <c r="Z33212" s="5"/>
    </row>
    <row r="33213" spans="26:26" x14ac:dyDescent="0.2">
      <c r="Z33213" s="5"/>
    </row>
    <row r="33214" spans="26:26" x14ac:dyDescent="0.2">
      <c r="Z33214" s="5"/>
    </row>
    <row r="33215" spans="26:26" x14ac:dyDescent="0.2">
      <c r="Z33215" s="5"/>
    </row>
    <row r="33216" spans="26:26" x14ac:dyDescent="0.2">
      <c r="Z33216" s="5"/>
    </row>
    <row r="33217" spans="26:26" x14ac:dyDescent="0.2">
      <c r="Z33217" s="5"/>
    </row>
    <row r="33218" spans="26:26" x14ac:dyDescent="0.2">
      <c r="Z33218" s="5"/>
    </row>
    <row r="33219" spans="26:26" x14ac:dyDescent="0.2">
      <c r="Z33219" s="5"/>
    </row>
    <row r="33220" spans="26:26" x14ac:dyDescent="0.2">
      <c r="Z33220" s="5"/>
    </row>
    <row r="33221" spans="26:26" x14ac:dyDescent="0.2">
      <c r="Z33221" s="5"/>
    </row>
    <row r="33222" spans="26:26" x14ac:dyDescent="0.2">
      <c r="Z33222" s="5"/>
    </row>
    <row r="33223" spans="26:26" x14ac:dyDescent="0.2">
      <c r="Z33223" s="5"/>
    </row>
    <row r="33224" spans="26:26" x14ac:dyDescent="0.2">
      <c r="Z33224" s="5"/>
    </row>
    <row r="33225" spans="26:26" x14ac:dyDescent="0.2">
      <c r="Z33225" s="5"/>
    </row>
    <row r="33226" spans="26:26" x14ac:dyDescent="0.2">
      <c r="Z33226" s="5"/>
    </row>
    <row r="33227" spans="26:26" x14ac:dyDescent="0.2">
      <c r="Z33227" s="5"/>
    </row>
    <row r="33228" spans="26:26" x14ac:dyDescent="0.2">
      <c r="Z33228" s="5"/>
    </row>
    <row r="33229" spans="26:26" x14ac:dyDescent="0.2">
      <c r="Z33229" s="5"/>
    </row>
    <row r="33230" spans="26:26" x14ac:dyDescent="0.2">
      <c r="Z33230" s="5"/>
    </row>
    <row r="33231" spans="26:26" x14ac:dyDescent="0.2">
      <c r="Z33231" s="5"/>
    </row>
    <row r="33232" spans="26:26" x14ac:dyDescent="0.2">
      <c r="Z33232" s="5"/>
    </row>
    <row r="33233" spans="26:26" x14ac:dyDescent="0.2">
      <c r="Z33233" s="5"/>
    </row>
    <row r="33234" spans="26:26" x14ac:dyDescent="0.2">
      <c r="Z33234" s="5"/>
    </row>
    <row r="33235" spans="26:26" x14ac:dyDescent="0.2">
      <c r="Z33235" s="5"/>
    </row>
    <row r="33236" spans="26:26" x14ac:dyDescent="0.2">
      <c r="Z33236" s="5"/>
    </row>
    <row r="33237" spans="26:26" x14ac:dyDescent="0.2">
      <c r="Z33237" s="5"/>
    </row>
    <row r="33238" spans="26:26" x14ac:dyDescent="0.2">
      <c r="Z33238" s="5"/>
    </row>
    <row r="33239" spans="26:26" x14ac:dyDescent="0.2">
      <c r="Z33239" s="5"/>
    </row>
    <row r="33240" spans="26:26" x14ac:dyDescent="0.2">
      <c r="Z33240" s="5"/>
    </row>
    <row r="33241" spans="26:26" x14ac:dyDescent="0.2">
      <c r="Z33241" s="5"/>
    </row>
    <row r="33242" spans="26:26" x14ac:dyDescent="0.2">
      <c r="Z33242" s="5"/>
    </row>
    <row r="33243" spans="26:26" x14ac:dyDescent="0.2">
      <c r="Z33243" s="5"/>
    </row>
    <row r="33244" spans="26:26" x14ac:dyDescent="0.2">
      <c r="Z33244" s="5"/>
    </row>
    <row r="33245" spans="26:26" x14ac:dyDescent="0.2">
      <c r="Z33245" s="5"/>
    </row>
    <row r="33246" spans="26:26" x14ac:dyDescent="0.2">
      <c r="Z33246" s="5"/>
    </row>
    <row r="33247" spans="26:26" x14ac:dyDescent="0.2">
      <c r="Z33247" s="5"/>
    </row>
    <row r="33248" spans="26:26" x14ac:dyDescent="0.2">
      <c r="Z33248" s="5"/>
    </row>
    <row r="33249" spans="26:26" x14ac:dyDescent="0.2">
      <c r="Z33249" s="5"/>
    </row>
    <row r="33250" spans="26:26" x14ac:dyDescent="0.2">
      <c r="Z33250" s="5"/>
    </row>
    <row r="33251" spans="26:26" x14ac:dyDescent="0.2">
      <c r="Z33251" s="5"/>
    </row>
    <row r="33252" spans="26:26" x14ac:dyDescent="0.2">
      <c r="Z33252" s="5"/>
    </row>
    <row r="33253" spans="26:26" x14ac:dyDescent="0.2">
      <c r="Z33253" s="5"/>
    </row>
    <row r="33254" spans="26:26" x14ac:dyDescent="0.2">
      <c r="Z33254" s="5"/>
    </row>
    <row r="33255" spans="26:26" x14ac:dyDescent="0.2">
      <c r="Z33255" s="5"/>
    </row>
    <row r="33256" spans="26:26" x14ac:dyDescent="0.2">
      <c r="Z33256" s="5"/>
    </row>
    <row r="33257" spans="26:26" x14ac:dyDescent="0.2">
      <c r="Z33257" s="5"/>
    </row>
    <row r="33258" spans="26:26" x14ac:dyDescent="0.2">
      <c r="Z33258" s="5"/>
    </row>
    <row r="33259" spans="26:26" x14ac:dyDescent="0.2">
      <c r="Z33259" s="5"/>
    </row>
    <row r="33260" spans="26:26" x14ac:dyDescent="0.2">
      <c r="Z33260" s="5"/>
    </row>
    <row r="33261" spans="26:26" x14ac:dyDescent="0.2">
      <c r="Z33261" s="5"/>
    </row>
    <row r="33262" spans="26:26" x14ac:dyDescent="0.2">
      <c r="Z33262" s="5"/>
    </row>
    <row r="33263" spans="26:26" x14ac:dyDescent="0.2">
      <c r="Z33263" s="5"/>
    </row>
    <row r="33264" spans="26:26" x14ac:dyDescent="0.2">
      <c r="Z33264" s="5"/>
    </row>
    <row r="33265" spans="26:26" x14ac:dyDescent="0.2">
      <c r="Z33265" s="5"/>
    </row>
    <row r="33266" spans="26:26" x14ac:dyDescent="0.2">
      <c r="Z33266" s="5"/>
    </row>
    <row r="33267" spans="26:26" x14ac:dyDescent="0.2">
      <c r="Z33267" s="5"/>
    </row>
    <row r="33268" spans="26:26" x14ac:dyDescent="0.2">
      <c r="Z33268" s="5"/>
    </row>
    <row r="33269" spans="26:26" x14ac:dyDescent="0.2">
      <c r="Z33269" s="5"/>
    </row>
    <row r="33270" spans="26:26" x14ac:dyDescent="0.2">
      <c r="Z33270" s="5"/>
    </row>
    <row r="33271" spans="26:26" x14ac:dyDescent="0.2">
      <c r="Z33271" s="5"/>
    </row>
    <row r="33272" spans="26:26" x14ac:dyDescent="0.2">
      <c r="Z33272" s="5"/>
    </row>
    <row r="33273" spans="26:26" x14ac:dyDescent="0.2">
      <c r="Z33273" s="5"/>
    </row>
    <row r="33274" spans="26:26" x14ac:dyDescent="0.2">
      <c r="Z33274" s="5"/>
    </row>
    <row r="33275" spans="26:26" x14ac:dyDescent="0.2">
      <c r="Z33275" s="5"/>
    </row>
    <row r="33276" spans="26:26" x14ac:dyDescent="0.2">
      <c r="Z33276" s="5"/>
    </row>
    <row r="33277" spans="26:26" x14ac:dyDescent="0.2">
      <c r="Z33277" s="5"/>
    </row>
    <row r="33278" spans="26:26" x14ac:dyDescent="0.2">
      <c r="Z33278" s="5"/>
    </row>
    <row r="33279" spans="26:26" x14ac:dyDescent="0.2">
      <c r="Z33279" s="5"/>
    </row>
    <row r="33280" spans="26:26" x14ac:dyDescent="0.2">
      <c r="Z33280" s="5"/>
    </row>
    <row r="33281" spans="26:26" x14ac:dyDescent="0.2">
      <c r="Z33281" s="5"/>
    </row>
    <row r="33282" spans="26:26" x14ac:dyDescent="0.2">
      <c r="Z33282" s="5"/>
    </row>
    <row r="33283" spans="26:26" x14ac:dyDescent="0.2">
      <c r="Z33283" s="5"/>
    </row>
    <row r="33284" spans="26:26" x14ac:dyDescent="0.2">
      <c r="Z33284" s="5"/>
    </row>
    <row r="33285" spans="26:26" x14ac:dyDescent="0.2">
      <c r="Z33285" s="5"/>
    </row>
    <row r="33286" spans="26:26" x14ac:dyDescent="0.2">
      <c r="Z33286" s="5"/>
    </row>
    <row r="33287" spans="26:26" x14ac:dyDescent="0.2">
      <c r="Z33287" s="5"/>
    </row>
    <row r="33288" spans="26:26" x14ac:dyDescent="0.2">
      <c r="Z33288" s="5"/>
    </row>
    <row r="33289" spans="26:26" x14ac:dyDescent="0.2">
      <c r="Z33289" s="5"/>
    </row>
    <row r="33290" spans="26:26" x14ac:dyDescent="0.2">
      <c r="Z33290" s="5"/>
    </row>
    <row r="33291" spans="26:26" x14ac:dyDescent="0.2">
      <c r="Z33291" s="5"/>
    </row>
    <row r="33292" spans="26:26" x14ac:dyDescent="0.2">
      <c r="Z33292" s="5"/>
    </row>
    <row r="33293" spans="26:26" x14ac:dyDescent="0.2">
      <c r="Z33293" s="5"/>
    </row>
    <row r="33294" spans="26:26" x14ac:dyDescent="0.2">
      <c r="Z33294" s="5"/>
    </row>
    <row r="33295" spans="26:26" x14ac:dyDescent="0.2">
      <c r="Z33295" s="5"/>
    </row>
    <row r="33296" spans="26:26" x14ac:dyDescent="0.2">
      <c r="Z33296" s="5"/>
    </row>
    <row r="33297" spans="26:26" x14ac:dyDescent="0.2">
      <c r="Z33297" s="5"/>
    </row>
    <row r="33298" spans="26:26" x14ac:dyDescent="0.2">
      <c r="Z33298" s="5"/>
    </row>
    <row r="33299" spans="26:26" x14ac:dyDescent="0.2">
      <c r="Z33299" s="5"/>
    </row>
    <row r="33300" spans="26:26" x14ac:dyDescent="0.2">
      <c r="Z33300" s="5"/>
    </row>
    <row r="33301" spans="26:26" x14ac:dyDescent="0.2">
      <c r="Z33301" s="5"/>
    </row>
    <row r="33302" spans="26:26" x14ac:dyDescent="0.2">
      <c r="Z33302" s="5"/>
    </row>
    <row r="33303" spans="26:26" x14ac:dyDescent="0.2">
      <c r="Z33303" s="5"/>
    </row>
    <row r="33304" spans="26:26" x14ac:dyDescent="0.2">
      <c r="Z33304" s="5"/>
    </row>
    <row r="33305" spans="26:26" x14ac:dyDescent="0.2">
      <c r="Z33305" s="5"/>
    </row>
    <row r="33306" spans="26:26" x14ac:dyDescent="0.2">
      <c r="Z33306" s="5"/>
    </row>
    <row r="33307" spans="26:26" x14ac:dyDescent="0.2">
      <c r="Z33307" s="5"/>
    </row>
    <row r="33308" spans="26:26" x14ac:dyDescent="0.2">
      <c r="Z33308" s="5"/>
    </row>
    <row r="33309" spans="26:26" x14ac:dyDescent="0.2">
      <c r="Z33309" s="5"/>
    </row>
    <row r="33310" spans="26:26" x14ac:dyDescent="0.2">
      <c r="Z33310" s="5"/>
    </row>
    <row r="33311" spans="26:26" x14ac:dyDescent="0.2">
      <c r="Z33311" s="5"/>
    </row>
    <row r="33312" spans="26:26" x14ac:dyDescent="0.2">
      <c r="Z33312" s="5"/>
    </row>
    <row r="33313" spans="26:26" x14ac:dyDescent="0.2">
      <c r="Z33313" s="5"/>
    </row>
    <row r="33314" spans="26:26" x14ac:dyDescent="0.2">
      <c r="Z33314" s="5"/>
    </row>
    <row r="33315" spans="26:26" x14ac:dyDescent="0.2">
      <c r="Z33315" s="5"/>
    </row>
    <row r="33316" spans="26:26" x14ac:dyDescent="0.2">
      <c r="Z33316" s="5"/>
    </row>
    <row r="33317" spans="26:26" x14ac:dyDescent="0.2">
      <c r="Z33317" s="5"/>
    </row>
    <row r="33318" spans="26:26" x14ac:dyDescent="0.2">
      <c r="Z33318" s="5"/>
    </row>
    <row r="33319" spans="26:26" x14ac:dyDescent="0.2">
      <c r="Z33319" s="5"/>
    </row>
    <row r="33320" spans="26:26" x14ac:dyDescent="0.2">
      <c r="Z33320" s="5"/>
    </row>
    <row r="33321" spans="26:26" x14ac:dyDescent="0.2">
      <c r="Z33321" s="5"/>
    </row>
    <row r="33322" spans="26:26" x14ac:dyDescent="0.2">
      <c r="Z33322" s="5"/>
    </row>
    <row r="33323" spans="26:26" x14ac:dyDescent="0.2">
      <c r="Z33323" s="5"/>
    </row>
    <row r="33324" spans="26:26" x14ac:dyDescent="0.2">
      <c r="Z33324" s="5"/>
    </row>
    <row r="33325" spans="26:26" x14ac:dyDescent="0.2">
      <c r="Z33325" s="5"/>
    </row>
    <row r="33326" spans="26:26" x14ac:dyDescent="0.2">
      <c r="Z33326" s="5"/>
    </row>
    <row r="33327" spans="26:26" x14ac:dyDescent="0.2">
      <c r="Z33327" s="5"/>
    </row>
    <row r="33328" spans="26:26" x14ac:dyDescent="0.2">
      <c r="Z33328" s="5"/>
    </row>
    <row r="33329" spans="26:26" x14ac:dyDescent="0.2">
      <c r="Z33329" s="5"/>
    </row>
    <row r="33330" spans="26:26" x14ac:dyDescent="0.2">
      <c r="Z33330" s="5"/>
    </row>
    <row r="33331" spans="26:26" x14ac:dyDescent="0.2">
      <c r="Z33331" s="5"/>
    </row>
    <row r="33332" spans="26:26" x14ac:dyDescent="0.2">
      <c r="Z33332" s="5"/>
    </row>
    <row r="33333" spans="26:26" x14ac:dyDescent="0.2">
      <c r="Z33333" s="5"/>
    </row>
    <row r="33334" spans="26:26" x14ac:dyDescent="0.2">
      <c r="Z33334" s="5"/>
    </row>
    <row r="33335" spans="26:26" x14ac:dyDescent="0.2">
      <c r="Z33335" s="5"/>
    </row>
    <row r="33336" spans="26:26" x14ac:dyDescent="0.2">
      <c r="Z33336" s="5"/>
    </row>
    <row r="33337" spans="26:26" x14ac:dyDescent="0.2">
      <c r="Z33337" s="5"/>
    </row>
    <row r="33338" spans="26:26" x14ac:dyDescent="0.2">
      <c r="Z33338" s="5"/>
    </row>
    <row r="33339" spans="26:26" x14ac:dyDescent="0.2">
      <c r="Z33339" s="5"/>
    </row>
    <row r="33340" spans="26:26" x14ac:dyDescent="0.2">
      <c r="Z33340" s="5"/>
    </row>
    <row r="33341" spans="26:26" x14ac:dyDescent="0.2">
      <c r="Z33341" s="5"/>
    </row>
    <row r="33342" spans="26:26" x14ac:dyDescent="0.2">
      <c r="Z33342" s="5"/>
    </row>
    <row r="33343" spans="26:26" x14ac:dyDescent="0.2">
      <c r="Z33343" s="5"/>
    </row>
    <row r="33344" spans="26:26" x14ac:dyDescent="0.2">
      <c r="Z33344" s="5"/>
    </row>
    <row r="33345" spans="26:26" x14ac:dyDescent="0.2">
      <c r="Z33345" s="5"/>
    </row>
    <row r="33346" spans="26:26" x14ac:dyDescent="0.2">
      <c r="Z33346" s="5"/>
    </row>
    <row r="33347" spans="26:26" x14ac:dyDescent="0.2">
      <c r="Z33347" s="5"/>
    </row>
    <row r="33348" spans="26:26" x14ac:dyDescent="0.2">
      <c r="Z33348" s="5"/>
    </row>
    <row r="33349" spans="26:26" x14ac:dyDescent="0.2">
      <c r="Z33349" s="5"/>
    </row>
    <row r="33350" spans="26:26" x14ac:dyDescent="0.2">
      <c r="Z33350" s="5"/>
    </row>
    <row r="33351" spans="26:26" x14ac:dyDescent="0.2">
      <c r="Z33351" s="5"/>
    </row>
    <row r="33352" spans="26:26" x14ac:dyDescent="0.2">
      <c r="Z33352" s="5"/>
    </row>
    <row r="33353" spans="26:26" x14ac:dyDescent="0.2">
      <c r="Z33353" s="5"/>
    </row>
    <row r="33354" spans="26:26" x14ac:dyDescent="0.2">
      <c r="Z33354" s="5"/>
    </row>
    <row r="33355" spans="26:26" x14ac:dyDescent="0.2">
      <c r="Z33355" s="5"/>
    </row>
    <row r="33356" spans="26:26" x14ac:dyDescent="0.2">
      <c r="Z33356" s="5"/>
    </row>
    <row r="33357" spans="26:26" x14ac:dyDescent="0.2">
      <c r="Z33357" s="5"/>
    </row>
    <row r="33358" spans="26:26" x14ac:dyDescent="0.2">
      <c r="Z33358" s="5"/>
    </row>
    <row r="33359" spans="26:26" x14ac:dyDescent="0.2">
      <c r="Z33359" s="5"/>
    </row>
    <row r="33360" spans="26:26" x14ac:dyDescent="0.2">
      <c r="Z33360" s="5"/>
    </row>
    <row r="33361" spans="26:26" x14ac:dyDescent="0.2">
      <c r="Z33361" s="5"/>
    </row>
    <row r="33362" spans="26:26" x14ac:dyDescent="0.2">
      <c r="Z33362" s="5"/>
    </row>
    <row r="33363" spans="26:26" x14ac:dyDescent="0.2">
      <c r="Z33363" s="5"/>
    </row>
    <row r="33364" spans="26:26" x14ac:dyDescent="0.2">
      <c r="Z33364" s="5"/>
    </row>
    <row r="33365" spans="26:26" x14ac:dyDescent="0.2">
      <c r="Z33365" s="5"/>
    </row>
    <row r="33366" spans="26:26" x14ac:dyDescent="0.2">
      <c r="Z33366" s="5"/>
    </row>
    <row r="33367" spans="26:26" x14ac:dyDescent="0.2">
      <c r="Z33367" s="5"/>
    </row>
    <row r="33368" spans="26:26" x14ac:dyDescent="0.2">
      <c r="Z33368" s="5"/>
    </row>
    <row r="33369" spans="26:26" x14ac:dyDescent="0.2">
      <c r="Z33369" s="5"/>
    </row>
    <row r="33370" spans="26:26" x14ac:dyDescent="0.2">
      <c r="Z33370" s="5"/>
    </row>
    <row r="33371" spans="26:26" x14ac:dyDescent="0.2">
      <c r="Z33371" s="5"/>
    </row>
    <row r="33372" spans="26:26" x14ac:dyDescent="0.2">
      <c r="Z33372" s="5"/>
    </row>
    <row r="33373" spans="26:26" x14ac:dyDescent="0.2">
      <c r="Z33373" s="5"/>
    </row>
    <row r="33374" spans="26:26" x14ac:dyDescent="0.2">
      <c r="Z33374" s="5"/>
    </row>
    <row r="33375" spans="26:26" x14ac:dyDescent="0.2">
      <c r="Z33375" s="5"/>
    </row>
    <row r="33376" spans="26:26" x14ac:dyDescent="0.2">
      <c r="Z33376" s="5"/>
    </row>
    <row r="33377" spans="26:26" x14ac:dyDescent="0.2">
      <c r="Z33377" s="5"/>
    </row>
    <row r="33378" spans="26:26" x14ac:dyDescent="0.2">
      <c r="Z33378" s="5"/>
    </row>
    <row r="33379" spans="26:26" x14ac:dyDescent="0.2">
      <c r="Z33379" s="5"/>
    </row>
    <row r="33380" spans="26:26" x14ac:dyDescent="0.2">
      <c r="Z33380" s="5"/>
    </row>
    <row r="33381" spans="26:26" x14ac:dyDescent="0.2">
      <c r="Z33381" s="5"/>
    </row>
    <row r="33382" spans="26:26" x14ac:dyDescent="0.2">
      <c r="Z33382" s="5"/>
    </row>
    <row r="33383" spans="26:26" x14ac:dyDescent="0.2">
      <c r="Z33383" s="5"/>
    </row>
    <row r="33384" spans="26:26" x14ac:dyDescent="0.2">
      <c r="Z33384" s="5"/>
    </row>
    <row r="33385" spans="26:26" x14ac:dyDescent="0.2">
      <c r="Z33385" s="5"/>
    </row>
    <row r="33386" spans="26:26" x14ac:dyDescent="0.2">
      <c r="Z33386" s="5"/>
    </row>
    <row r="33387" spans="26:26" x14ac:dyDescent="0.2">
      <c r="Z33387" s="5"/>
    </row>
    <row r="33388" spans="26:26" x14ac:dyDescent="0.2">
      <c r="Z33388" s="5"/>
    </row>
    <row r="33389" spans="26:26" x14ac:dyDescent="0.2">
      <c r="Z33389" s="5"/>
    </row>
    <row r="33390" spans="26:26" x14ac:dyDescent="0.2">
      <c r="Z33390" s="5"/>
    </row>
    <row r="33391" spans="26:26" x14ac:dyDescent="0.2">
      <c r="Z33391" s="5"/>
    </row>
    <row r="33392" spans="26:26" x14ac:dyDescent="0.2">
      <c r="Z33392" s="5"/>
    </row>
    <row r="33393" spans="26:26" x14ac:dyDescent="0.2">
      <c r="Z33393" s="5"/>
    </row>
    <row r="33394" spans="26:26" x14ac:dyDescent="0.2">
      <c r="Z33394" s="5"/>
    </row>
    <row r="33395" spans="26:26" x14ac:dyDescent="0.2">
      <c r="Z33395" s="5"/>
    </row>
    <row r="33396" spans="26:26" x14ac:dyDescent="0.2">
      <c r="Z33396" s="5"/>
    </row>
    <row r="33397" spans="26:26" x14ac:dyDescent="0.2">
      <c r="Z33397" s="5"/>
    </row>
    <row r="33398" spans="26:26" x14ac:dyDescent="0.2">
      <c r="Z33398" s="5"/>
    </row>
    <row r="33399" spans="26:26" x14ac:dyDescent="0.2">
      <c r="Z33399" s="5"/>
    </row>
    <row r="33400" spans="26:26" x14ac:dyDescent="0.2">
      <c r="Z33400" s="5"/>
    </row>
    <row r="33401" spans="26:26" x14ac:dyDescent="0.2">
      <c r="Z33401" s="5"/>
    </row>
    <row r="33402" spans="26:26" x14ac:dyDescent="0.2">
      <c r="Z33402" s="5"/>
    </row>
    <row r="33403" spans="26:26" x14ac:dyDescent="0.2">
      <c r="Z33403" s="5"/>
    </row>
    <row r="33404" spans="26:26" x14ac:dyDescent="0.2">
      <c r="Z33404" s="5"/>
    </row>
    <row r="33405" spans="26:26" x14ac:dyDescent="0.2">
      <c r="Z33405" s="5"/>
    </row>
    <row r="33406" spans="26:26" x14ac:dyDescent="0.2">
      <c r="Z33406" s="5"/>
    </row>
    <row r="33407" spans="26:26" x14ac:dyDescent="0.2">
      <c r="Z33407" s="5"/>
    </row>
    <row r="33408" spans="26:26" x14ac:dyDescent="0.2">
      <c r="Z33408" s="5"/>
    </row>
    <row r="33409" spans="26:26" x14ac:dyDescent="0.2">
      <c r="Z33409" s="5"/>
    </row>
    <row r="33410" spans="26:26" x14ac:dyDescent="0.2">
      <c r="Z33410" s="5"/>
    </row>
    <row r="33411" spans="26:26" x14ac:dyDescent="0.2">
      <c r="Z33411" s="5"/>
    </row>
    <row r="33412" spans="26:26" x14ac:dyDescent="0.2">
      <c r="Z33412" s="5"/>
    </row>
    <row r="33413" spans="26:26" x14ac:dyDescent="0.2">
      <c r="Z33413" s="5"/>
    </row>
    <row r="33414" spans="26:26" x14ac:dyDescent="0.2">
      <c r="Z33414" s="5"/>
    </row>
    <row r="33415" spans="26:26" x14ac:dyDescent="0.2">
      <c r="Z33415" s="5"/>
    </row>
    <row r="33416" spans="26:26" x14ac:dyDescent="0.2">
      <c r="Z33416" s="5"/>
    </row>
    <row r="33417" spans="26:26" x14ac:dyDescent="0.2">
      <c r="Z33417" s="5"/>
    </row>
    <row r="33418" spans="26:26" x14ac:dyDescent="0.2">
      <c r="Z33418" s="5"/>
    </row>
    <row r="33419" spans="26:26" x14ac:dyDescent="0.2">
      <c r="Z33419" s="5"/>
    </row>
    <row r="33420" spans="26:26" x14ac:dyDescent="0.2">
      <c r="Z33420" s="5"/>
    </row>
    <row r="33421" spans="26:26" x14ac:dyDescent="0.2">
      <c r="Z33421" s="5"/>
    </row>
    <row r="33422" spans="26:26" x14ac:dyDescent="0.2">
      <c r="Z33422" s="5"/>
    </row>
    <row r="33423" spans="26:26" x14ac:dyDescent="0.2">
      <c r="Z33423" s="5"/>
    </row>
    <row r="33424" spans="26:26" x14ac:dyDescent="0.2">
      <c r="Z33424" s="5"/>
    </row>
    <row r="33425" spans="26:26" x14ac:dyDescent="0.2">
      <c r="Z33425" s="5"/>
    </row>
    <row r="33426" spans="26:26" x14ac:dyDescent="0.2">
      <c r="Z33426" s="5"/>
    </row>
    <row r="33427" spans="26:26" x14ac:dyDescent="0.2">
      <c r="Z33427" s="5"/>
    </row>
    <row r="33428" spans="26:26" x14ac:dyDescent="0.2">
      <c r="Z33428" s="5"/>
    </row>
    <row r="33429" spans="26:26" x14ac:dyDescent="0.2">
      <c r="Z33429" s="5"/>
    </row>
    <row r="33430" spans="26:26" x14ac:dyDescent="0.2">
      <c r="Z33430" s="5"/>
    </row>
    <row r="33431" spans="26:26" x14ac:dyDescent="0.2">
      <c r="Z33431" s="5"/>
    </row>
    <row r="33432" spans="26:26" x14ac:dyDescent="0.2">
      <c r="Z33432" s="5"/>
    </row>
    <row r="33433" spans="26:26" x14ac:dyDescent="0.2">
      <c r="Z33433" s="5"/>
    </row>
    <row r="33434" spans="26:26" x14ac:dyDescent="0.2">
      <c r="Z33434" s="5"/>
    </row>
    <row r="33435" spans="26:26" x14ac:dyDescent="0.2">
      <c r="Z33435" s="5"/>
    </row>
    <row r="33436" spans="26:26" x14ac:dyDescent="0.2">
      <c r="Z33436" s="5"/>
    </row>
    <row r="33437" spans="26:26" x14ac:dyDescent="0.2">
      <c r="Z33437" s="5"/>
    </row>
    <row r="33438" spans="26:26" x14ac:dyDescent="0.2">
      <c r="Z33438" s="5"/>
    </row>
    <row r="33439" spans="26:26" x14ac:dyDescent="0.2">
      <c r="Z33439" s="5"/>
    </row>
    <row r="33440" spans="26:26" x14ac:dyDescent="0.2">
      <c r="Z33440" s="5"/>
    </row>
    <row r="33441" spans="26:26" x14ac:dyDescent="0.2">
      <c r="Z33441" s="5"/>
    </row>
    <row r="33442" spans="26:26" x14ac:dyDescent="0.2">
      <c r="Z33442" s="5"/>
    </row>
    <row r="33443" spans="26:26" x14ac:dyDescent="0.2">
      <c r="Z33443" s="5"/>
    </row>
    <row r="33444" spans="26:26" x14ac:dyDescent="0.2">
      <c r="Z33444" s="5"/>
    </row>
    <row r="33445" spans="26:26" x14ac:dyDescent="0.2">
      <c r="Z33445" s="5"/>
    </row>
    <row r="33446" spans="26:26" x14ac:dyDescent="0.2">
      <c r="Z33446" s="5"/>
    </row>
    <row r="33447" spans="26:26" x14ac:dyDescent="0.2">
      <c r="Z33447" s="5"/>
    </row>
    <row r="33448" spans="26:26" x14ac:dyDescent="0.2">
      <c r="Z33448" s="5"/>
    </row>
    <row r="33449" spans="26:26" x14ac:dyDescent="0.2">
      <c r="Z33449" s="5"/>
    </row>
    <row r="33450" spans="26:26" x14ac:dyDescent="0.2">
      <c r="Z33450" s="5"/>
    </row>
    <row r="33451" spans="26:26" x14ac:dyDescent="0.2">
      <c r="Z33451" s="5"/>
    </row>
    <row r="33452" spans="26:26" x14ac:dyDescent="0.2">
      <c r="Z33452" s="5"/>
    </row>
    <row r="33453" spans="26:26" x14ac:dyDescent="0.2">
      <c r="Z33453" s="5"/>
    </row>
    <row r="33454" spans="26:26" x14ac:dyDescent="0.2">
      <c r="Z33454" s="5"/>
    </row>
    <row r="33455" spans="26:26" x14ac:dyDescent="0.2">
      <c r="Z33455" s="5"/>
    </row>
    <row r="33456" spans="26:26" x14ac:dyDescent="0.2">
      <c r="Z33456" s="5"/>
    </row>
    <row r="33457" spans="26:26" x14ac:dyDescent="0.2">
      <c r="Z33457" s="5"/>
    </row>
    <row r="33458" spans="26:26" x14ac:dyDescent="0.2">
      <c r="Z33458" s="5"/>
    </row>
    <row r="33459" spans="26:26" x14ac:dyDescent="0.2">
      <c r="Z33459" s="5"/>
    </row>
    <row r="33460" spans="26:26" x14ac:dyDescent="0.2">
      <c r="Z33460" s="5"/>
    </row>
    <row r="33461" spans="26:26" x14ac:dyDescent="0.2">
      <c r="Z33461" s="5"/>
    </row>
    <row r="33462" spans="26:26" x14ac:dyDescent="0.2">
      <c r="Z33462" s="5"/>
    </row>
    <row r="33463" spans="26:26" x14ac:dyDescent="0.2">
      <c r="Z33463" s="5"/>
    </row>
    <row r="33464" spans="26:26" x14ac:dyDescent="0.2">
      <c r="Z33464" s="5"/>
    </row>
    <row r="33465" spans="26:26" x14ac:dyDescent="0.2">
      <c r="Z33465" s="5"/>
    </row>
    <row r="33466" spans="26:26" x14ac:dyDescent="0.2">
      <c r="Z33466" s="5"/>
    </row>
    <row r="33467" spans="26:26" x14ac:dyDescent="0.2">
      <c r="Z33467" s="5"/>
    </row>
    <row r="33468" spans="26:26" x14ac:dyDescent="0.2">
      <c r="Z33468" s="5"/>
    </row>
    <row r="33469" spans="26:26" x14ac:dyDescent="0.2">
      <c r="Z33469" s="5"/>
    </row>
    <row r="33470" spans="26:26" x14ac:dyDescent="0.2">
      <c r="Z33470" s="5"/>
    </row>
    <row r="33471" spans="26:26" x14ac:dyDescent="0.2">
      <c r="Z33471" s="5"/>
    </row>
    <row r="33472" spans="26:26" x14ac:dyDescent="0.2">
      <c r="Z33472" s="5"/>
    </row>
    <row r="33473" spans="26:26" x14ac:dyDescent="0.2">
      <c r="Z33473" s="5"/>
    </row>
    <row r="33474" spans="26:26" x14ac:dyDescent="0.2">
      <c r="Z33474" s="5"/>
    </row>
    <row r="33475" spans="26:26" x14ac:dyDescent="0.2">
      <c r="Z33475" s="5"/>
    </row>
    <row r="33476" spans="26:26" x14ac:dyDescent="0.2">
      <c r="Z33476" s="5"/>
    </row>
    <row r="33477" spans="26:26" x14ac:dyDescent="0.2">
      <c r="Z33477" s="5"/>
    </row>
    <row r="33478" spans="26:26" x14ac:dyDescent="0.2">
      <c r="Z33478" s="5"/>
    </row>
    <row r="33479" spans="26:26" x14ac:dyDescent="0.2">
      <c r="Z33479" s="5"/>
    </row>
    <row r="33480" spans="26:26" x14ac:dyDescent="0.2">
      <c r="Z33480" s="5"/>
    </row>
    <row r="33481" spans="26:26" x14ac:dyDescent="0.2">
      <c r="Z33481" s="5"/>
    </row>
    <row r="33482" spans="26:26" x14ac:dyDescent="0.2">
      <c r="Z33482" s="5"/>
    </row>
    <row r="33483" spans="26:26" x14ac:dyDescent="0.2">
      <c r="Z33483" s="5"/>
    </row>
    <row r="33484" spans="26:26" x14ac:dyDescent="0.2">
      <c r="Z33484" s="5"/>
    </row>
    <row r="33485" spans="26:26" x14ac:dyDescent="0.2">
      <c r="Z33485" s="5"/>
    </row>
    <row r="33486" spans="26:26" x14ac:dyDescent="0.2">
      <c r="Z33486" s="5"/>
    </row>
    <row r="33487" spans="26:26" x14ac:dyDescent="0.2">
      <c r="Z33487" s="5"/>
    </row>
    <row r="33488" spans="26:26" x14ac:dyDescent="0.2">
      <c r="Z33488" s="5"/>
    </row>
    <row r="33489" spans="26:26" x14ac:dyDescent="0.2">
      <c r="Z33489" s="5"/>
    </row>
    <row r="33490" spans="26:26" x14ac:dyDescent="0.2">
      <c r="Z33490" s="5"/>
    </row>
    <row r="33491" spans="26:26" x14ac:dyDescent="0.2">
      <c r="Z33491" s="5"/>
    </row>
    <row r="33492" spans="26:26" x14ac:dyDescent="0.2">
      <c r="Z33492" s="5"/>
    </row>
    <row r="33493" spans="26:26" x14ac:dyDescent="0.2">
      <c r="Z33493" s="5"/>
    </row>
    <row r="33494" spans="26:26" x14ac:dyDescent="0.2">
      <c r="Z33494" s="5"/>
    </row>
    <row r="33495" spans="26:26" x14ac:dyDescent="0.2">
      <c r="Z33495" s="5"/>
    </row>
    <row r="33496" spans="26:26" x14ac:dyDescent="0.2">
      <c r="Z33496" s="5"/>
    </row>
    <row r="33497" spans="26:26" x14ac:dyDescent="0.2">
      <c r="Z33497" s="5"/>
    </row>
    <row r="33498" spans="26:26" x14ac:dyDescent="0.2">
      <c r="Z33498" s="5"/>
    </row>
    <row r="33499" spans="26:26" x14ac:dyDescent="0.2">
      <c r="Z33499" s="5"/>
    </row>
    <row r="33500" spans="26:26" x14ac:dyDescent="0.2">
      <c r="Z33500" s="5"/>
    </row>
    <row r="33501" spans="26:26" x14ac:dyDescent="0.2">
      <c r="Z33501" s="5"/>
    </row>
    <row r="33502" spans="26:26" x14ac:dyDescent="0.2">
      <c r="Z33502" s="5"/>
    </row>
    <row r="33503" spans="26:26" x14ac:dyDescent="0.2">
      <c r="Z33503" s="5"/>
    </row>
    <row r="33504" spans="26:26" x14ac:dyDescent="0.2">
      <c r="Z33504" s="5"/>
    </row>
    <row r="33505" spans="26:26" x14ac:dyDescent="0.2">
      <c r="Z33505" s="5"/>
    </row>
    <row r="33506" spans="26:26" x14ac:dyDescent="0.2">
      <c r="Z33506" s="5"/>
    </row>
    <row r="33507" spans="26:26" x14ac:dyDescent="0.2">
      <c r="Z33507" s="5"/>
    </row>
    <row r="33508" spans="26:26" x14ac:dyDescent="0.2">
      <c r="Z33508" s="5"/>
    </row>
    <row r="33509" spans="26:26" x14ac:dyDescent="0.2">
      <c r="Z33509" s="5"/>
    </row>
    <row r="33510" spans="26:26" x14ac:dyDescent="0.2">
      <c r="Z33510" s="5"/>
    </row>
    <row r="33511" spans="26:26" x14ac:dyDescent="0.2">
      <c r="Z33511" s="5"/>
    </row>
    <row r="33512" spans="26:26" x14ac:dyDescent="0.2">
      <c r="Z33512" s="5"/>
    </row>
    <row r="33513" spans="26:26" x14ac:dyDescent="0.2">
      <c r="Z33513" s="5"/>
    </row>
    <row r="33514" spans="26:26" x14ac:dyDescent="0.2">
      <c r="Z33514" s="5"/>
    </row>
    <row r="33515" spans="26:26" x14ac:dyDescent="0.2">
      <c r="Z33515" s="5"/>
    </row>
    <row r="33516" spans="26:26" x14ac:dyDescent="0.2">
      <c r="Z33516" s="5"/>
    </row>
    <row r="33517" spans="26:26" x14ac:dyDescent="0.2">
      <c r="Z33517" s="5"/>
    </row>
    <row r="33518" spans="26:26" x14ac:dyDescent="0.2">
      <c r="Z33518" s="5"/>
    </row>
    <row r="33519" spans="26:26" x14ac:dyDescent="0.2">
      <c r="Z33519" s="5"/>
    </row>
    <row r="33520" spans="26:26" x14ac:dyDescent="0.2">
      <c r="Z33520" s="5"/>
    </row>
    <row r="33521" spans="26:26" x14ac:dyDescent="0.2">
      <c r="Z33521" s="5"/>
    </row>
    <row r="33522" spans="26:26" x14ac:dyDescent="0.2">
      <c r="Z33522" s="5"/>
    </row>
    <row r="33523" spans="26:26" x14ac:dyDescent="0.2">
      <c r="Z33523" s="5"/>
    </row>
    <row r="33524" spans="26:26" x14ac:dyDescent="0.2">
      <c r="Z33524" s="5"/>
    </row>
    <row r="33525" spans="26:26" x14ac:dyDescent="0.2">
      <c r="Z33525" s="5"/>
    </row>
    <row r="33526" spans="26:26" x14ac:dyDescent="0.2">
      <c r="Z33526" s="5"/>
    </row>
    <row r="33527" spans="26:26" x14ac:dyDescent="0.2">
      <c r="Z33527" s="5"/>
    </row>
    <row r="33528" spans="26:26" x14ac:dyDescent="0.2">
      <c r="Z33528" s="5"/>
    </row>
    <row r="33529" spans="26:26" x14ac:dyDescent="0.2">
      <c r="Z33529" s="5"/>
    </row>
    <row r="33530" spans="26:26" x14ac:dyDescent="0.2">
      <c r="Z33530" s="5"/>
    </row>
    <row r="33531" spans="26:26" x14ac:dyDescent="0.2">
      <c r="Z33531" s="5"/>
    </row>
    <row r="33532" spans="26:26" x14ac:dyDescent="0.2">
      <c r="Z33532" s="5"/>
    </row>
    <row r="33533" spans="26:26" x14ac:dyDescent="0.2">
      <c r="Z33533" s="5"/>
    </row>
    <row r="33534" spans="26:26" x14ac:dyDescent="0.2">
      <c r="Z33534" s="5"/>
    </row>
    <row r="33535" spans="26:26" x14ac:dyDescent="0.2">
      <c r="Z33535" s="5"/>
    </row>
    <row r="33536" spans="26:26" x14ac:dyDescent="0.2">
      <c r="Z33536" s="5"/>
    </row>
    <row r="33537" spans="26:26" x14ac:dyDescent="0.2">
      <c r="Z33537" s="5"/>
    </row>
    <row r="33538" spans="26:26" x14ac:dyDescent="0.2">
      <c r="Z33538" s="5"/>
    </row>
    <row r="33539" spans="26:26" x14ac:dyDescent="0.2">
      <c r="Z33539" s="5"/>
    </row>
    <row r="33540" spans="26:26" x14ac:dyDescent="0.2">
      <c r="Z33540" s="5"/>
    </row>
    <row r="33541" spans="26:26" x14ac:dyDescent="0.2">
      <c r="Z33541" s="5"/>
    </row>
    <row r="33542" spans="26:26" x14ac:dyDescent="0.2">
      <c r="Z33542" s="5"/>
    </row>
    <row r="33543" spans="26:26" x14ac:dyDescent="0.2">
      <c r="Z33543" s="5"/>
    </row>
    <row r="33544" spans="26:26" x14ac:dyDescent="0.2">
      <c r="Z33544" s="5"/>
    </row>
    <row r="33545" spans="26:26" x14ac:dyDescent="0.2">
      <c r="Z33545" s="5"/>
    </row>
    <row r="33546" spans="26:26" x14ac:dyDescent="0.2">
      <c r="Z33546" s="5"/>
    </row>
    <row r="33547" spans="26:26" x14ac:dyDescent="0.2">
      <c r="Z33547" s="5"/>
    </row>
    <row r="33548" spans="26:26" x14ac:dyDescent="0.2">
      <c r="Z33548" s="5"/>
    </row>
    <row r="33549" spans="26:26" x14ac:dyDescent="0.2">
      <c r="Z33549" s="5"/>
    </row>
    <row r="33550" spans="26:26" x14ac:dyDescent="0.2">
      <c r="Z33550" s="5"/>
    </row>
    <row r="33551" spans="26:26" x14ac:dyDescent="0.2">
      <c r="Z33551" s="5"/>
    </row>
    <row r="33552" spans="26:26" x14ac:dyDescent="0.2">
      <c r="Z33552" s="5"/>
    </row>
    <row r="33553" spans="26:26" x14ac:dyDescent="0.2">
      <c r="Z33553" s="5"/>
    </row>
    <row r="33554" spans="26:26" x14ac:dyDescent="0.2">
      <c r="Z33554" s="5"/>
    </row>
    <row r="33555" spans="26:26" x14ac:dyDescent="0.2">
      <c r="Z33555" s="5"/>
    </row>
    <row r="33556" spans="26:26" x14ac:dyDescent="0.2">
      <c r="Z33556" s="5"/>
    </row>
    <row r="33557" spans="26:26" x14ac:dyDescent="0.2">
      <c r="Z33557" s="5"/>
    </row>
    <row r="33558" spans="26:26" x14ac:dyDescent="0.2">
      <c r="Z33558" s="5"/>
    </row>
    <row r="33559" spans="26:26" x14ac:dyDescent="0.2">
      <c r="Z33559" s="5"/>
    </row>
    <row r="33560" spans="26:26" x14ac:dyDescent="0.2">
      <c r="Z33560" s="5"/>
    </row>
    <row r="33561" spans="26:26" x14ac:dyDescent="0.2">
      <c r="Z33561" s="5"/>
    </row>
    <row r="33562" spans="26:26" x14ac:dyDescent="0.2">
      <c r="Z33562" s="5"/>
    </row>
    <row r="33563" spans="26:26" x14ac:dyDescent="0.2">
      <c r="Z33563" s="5"/>
    </row>
    <row r="33564" spans="26:26" x14ac:dyDescent="0.2">
      <c r="Z33564" s="5"/>
    </row>
    <row r="33565" spans="26:26" x14ac:dyDescent="0.2">
      <c r="Z33565" s="5"/>
    </row>
    <row r="33566" spans="26:26" x14ac:dyDescent="0.2">
      <c r="Z33566" s="5"/>
    </row>
    <row r="33567" spans="26:26" x14ac:dyDescent="0.2">
      <c r="Z33567" s="5"/>
    </row>
    <row r="33568" spans="26:26" x14ac:dyDescent="0.2">
      <c r="Z33568" s="5"/>
    </row>
    <row r="33569" spans="26:26" x14ac:dyDescent="0.2">
      <c r="Z33569" s="5"/>
    </row>
    <row r="33570" spans="26:26" x14ac:dyDescent="0.2">
      <c r="Z33570" s="5"/>
    </row>
    <row r="33571" spans="26:26" x14ac:dyDescent="0.2">
      <c r="Z33571" s="5"/>
    </row>
    <row r="33572" spans="26:26" x14ac:dyDescent="0.2">
      <c r="Z33572" s="5"/>
    </row>
    <row r="33573" spans="26:26" x14ac:dyDescent="0.2">
      <c r="Z33573" s="5"/>
    </row>
    <row r="33574" spans="26:26" x14ac:dyDescent="0.2">
      <c r="Z33574" s="5"/>
    </row>
    <row r="33575" spans="26:26" x14ac:dyDescent="0.2">
      <c r="Z33575" s="5"/>
    </row>
    <row r="33576" spans="26:26" x14ac:dyDescent="0.2">
      <c r="Z33576" s="5"/>
    </row>
    <row r="33577" spans="26:26" x14ac:dyDescent="0.2">
      <c r="Z33577" s="5"/>
    </row>
    <row r="33578" spans="26:26" x14ac:dyDescent="0.2">
      <c r="Z33578" s="5"/>
    </row>
    <row r="33579" spans="26:26" x14ac:dyDescent="0.2">
      <c r="Z33579" s="5"/>
    </row>
    <row r="33580" spans="26:26" x14ac:dyDescent="0.2">
      <c r="Z33580" s="5"/>
    </row>
    <row r="33581" spans="26:26" x14ac:dyDescent="0.2">
      <c r="Z33581" s="5"/>
    </row>
    <row r="33582" spans="26:26" x14ac:dyDescent="0.2">
      <c r="Z33582" s="5"/>
    </row>
    <row r="33583" spans="26:26" x14ac:dyDescent="0.2">
      <c r="Z33583" s="5"/>
    </row>
    <row r="33584" spans="26:26" x14ac:dyDescent="0.2">
      <c r="Z33584" s="5"/>
    </row>
    <row r="33585" spans="26:26" x14ac:dyDescent="0.2">
      <c r="Z33585" s="5"/>
    </row>
    <row r="33586" spans="26:26" x14ac:dyDescent="0.2">
      <c r="Z33586" s="5"/>
    </row>
    <row r="33587" spans="26:26" x14ac:dyDescent="0.2">
      <c r="Z33587" s="5"/>
    </row>
    <row r="33588" spans="26:26" x14ac:dyDescent="0.2">
      <c r="Z33588" s="5"/>
    </row>
    <row r="33589" spans="26:26" x14ac:dyDescent="0.2">
      <c r="Z33589" s="5"/>
    </row>
    <row r="33590" spans="26:26" x14ac:dyDescent="0.2">
      <c r="Z33590" s="5"/>
    </row>
    <row r="33591" spans="26:26" x14ac:dyDescent="0.2">
      <c r="Z33591" s="5"/>
    </row>
    <row r="33592" spans="26:26" x14ac:dyDescent="0.2">
      <c r="Z33592" s="5"/>
    </row>
    <row r="33593" spans="26:26" x14ac:dyDescent="0.2">
      <c r="Z33593" s="5"/>
    </row>
    <row r="33594" spans="26:26" x14ac:dyDescent="0.2">
      <c r="Z33594" s="5"/>
    </row>
    <row r="33595" spans="26:26" x14ac:dyDescent="0.2">
      <c r="Z33595" s="5"/>
    </row>
    <row r="33596" spans="26:26" x14ac:dyDescent="0.2">
      <c r="Z33596" s="5"/>
    </row>
    <row r="33597" spans="26:26" x14ac:dyDescent="0.2">
      <c r="Z33597" s="5"/>
    </row>
    <row r="33598" spans="26:26" x14ac:dyDescent="0.2">
      <c r="Z33598" s="5"/>
    </row>
    <row r="33599" spans="26:26" x14ac:dyDescent="0.2">
      <c r="Z33599" s="5"/>
    </row>
    <row r="33600" spans="26:26" x14ac:dyDescent="0.2">
      <c r="Z33600" s="5"/>
    </row>
    <row r="33601" spans="26:26" x14ac:dyDescent="0.2">
      <c r="Z33601" s="5"/>
    </row>
    <row r="33602" spans="26:26" x14ac:dyDescent="0.2">
      <c r="Z33602" s="5"/>
    </row>
    <row r="33603" spans="26:26" x14ac:dyDescent="0.2">
      <c r="Z33603" s="5"/>
    </row>
    <row r="33604" spans="26:26" x14ac:dyDescent="0.2">
      <c r="Z33604" s="5"/>
    </row>
    <row r="33605" spans="26:26" x14ac:dyDescent="0.2">
      <c r="Z33605" s="5"/>
    </row>
    <row r="33606" spans="26:26" x14ac:dyDescent="0.2">
      <c r="Z33606" s="5"/>
    </row>
    <row r="33607" spans="26:26" x14ac:dyDescent="0.2">
      <c r="Z33607" s="5"/>
    </row>
    <row r="33608" spans="26:26" x14ac:dyDescent="0.2">
      <c r="Z33608" s="5"/>
    </row>
    <row r="33609" spans="26:26" x14ac:dyDescent="0.2">
      <c r="Z33609" s="5"/>
    </row>
    <row r="33610" spans="26:26" x14ac:dyDescent="0.2">
      <c r="Z33610" s="5"/>
    </row>
    <row r="33611" spans="26:26" x14ac:dyDescent="0.2">
      <c r="Z33611" s="5"/>
    </row>
    <row r="33612" spans="26:26" x14ac:dyDescent="0.2">
      <c r="Z33612" s="5"/>
    </row>
    <row r="33613" spans="26:26" x14ac:dyDescent="0.2">
      <c r="Z33613" s="5"/>
    </row>
    <row r="33614" spans="26:26" x14ac:dyDescent="0.2">
      <c r="Z33614" s="5"/>
    </row>
    <row r="33615" spans="26:26" x14ac:dyDescent="0.2">
      <c r="Z33615" s="5"/>
    </row>
    <row r="33616" spans="26:26" x14ac:dyDescent="0.2">
      <c r="Z33616" s="5"/>
    </row>
    <row r="33617" spans="26:26" x14ac:dyDescent="0.2">
      <c r="Z33617" s="5"/>
    </row>
    <row r="33618" spans="26:26" x14ac:dyDescent="0.2">
      <c r="Z33618" s="5"/>
    </row>
    <row r="33619" spans="26:26" x14ac:dyDescent="0.2">
      <c r="Z33619" s="5"/>
    </row>
    <row r="33620" spans="26:26" x14ac:dyDescent="0.2">
      <c r="Z33620" s="5"/>
    </row>
    <row r="33621" spans="26:26" x14ac:dyDescent="0.2">
      <c r="Z33621" s="5"/>
    </row>
    <row r="33622" spans="26:26" x14ac:dyDescent="0.2">
      <c r="Z33622" s="5"/>
    </row>
    <row r="33623" spans="26:26" x14ac:dyDescent="0.2">
      <c r="Z33623" s="5"/>
    </row>
    <row r="33624" spans="26:26" x14ac:dyDescent="0.2">
      <c r="Z33624" s="5"/>
    </row>
    <row r="33625" spans="26:26" x14ac:dyDescent="0.2">
      <c r="Z33625" s="5"/>
    </row>
    <row r="33626" spans="26:26" x14ac:dyDescent="0.2">
      <c r="Z33626" s="5"/>
    </row>
    <row r="33627" spans="26:26" x14ac:dyDescent="0.2">
      <c r="Z33627" s="5"/>
    </row>
    <row r="33628" spans="26:26" x14ac:dyDescent="0.2">
      <c r="Z33628" s="5"/>
    </row>
    <row r="33629" spans="26:26" x14ac:dyDescent="0.2">
      <c r="Z33629" s="5"/>
    </row>
    <row r="33630" spans="26:26" x14ac:dyDescent="0.2">
      <c r="Z33630" s="5"/>
    </row>
    <row r="33631" spans="26:26" x14ac:dyDescent="0.2">
      <c r="Z33631" s="5"/>
    </row>
    <row r="33632" spans="26:26" x14ac:dyDescent="0.2">
      <c r="Z33632" s="5"/>
    </row>
    <row r="33633" spans="26:26" x14ac:dyDescent="0.2">
      <c r="Z33633" s="5"/>
    </row>
    <row r="33634" spans="26:26" x14ac:dyDescent="0.2">
      <c r="Z33634" s="5"/>
    </row>
    <row r="33635" spans="26:26" x14ac:dyDescent="0.2">
      <c r="Z33635" s="5"/>
    </row>
    <row r="33636" spans="26:26" x14ac:dyDescent="0.2">
      <c r="Z33636" s="5"/>
    </row>
    <row r="33637" spans="26:26" x14ac:dyDescent="0.2">
      <c r="Z33637" s="5"/>
    </row>
    <row r="33638" spans="26:26" x14ac:dyDescent="0.2">
      <c r="Z33638" s="5"/>
    </row>
    <row r="33639" spans="26:26" x14ac:dyDescent="0.2">
      <c r="Z33639" s="5"/>
    </row>
    <row r="33640" spans="26:26" x14ac:dyDescent="0.2">
      <c r="Z33640" s="5"/>
    </row>
    <row r="33641" spans="26:26" x14ac:dyDescent="0.2">
      <c r="Z33641" s="5"/>
    </row>
    <row r="33642" spans="26:26" x14ac:dyDescent="0.2">
      <c r="Z33642" s="5"/>
    </row>
    <row r="33643" spans="26:26" x14ac:dyDescent="0.2">
      <c r="Z33643" s="5"/>
    </row>
    <row r="33644" spans="26:26" x14ac:dyDescent="0.2">
      <c r="Z33644" s="5"/>
    </row>
    <row r="33645" spans="26:26" x14ac:dyDescent="0.2">
      <c r="Z33645" s="5"/>
    </row>
    <row r="33646" spans="26:26" x14ac:dyDescent="0.2">
      <c r="Z33646" s="5"/>
    </row>
    <row r="33647" spans="26:26" x14ac:dyDescent="0.2">
      <c r="Z33647" s="5"/>
    </row>
    <row r="33648" spans="26:26" x14ac:dyDescent="0.2">
      <c r="Z33648" s="5"/>
    </row>
    <row r="33649" spans="26:26" x14ac:dyDescent="0.2">
      <c r="Z33649" s="5"/>
    </row>
    <row r="33650" spans="26:26" x14ac:dyDescent="0.2">
      <c r="Z33650" s="5"/>
    </row>
    <row r="33651" spans="26:26" x14ac:dyDescent="0.2">
      <c r="Z33651" s="5"/>
    </row>
    <row r="33652" spans="26:26" x14ac:dyDescent="0.2">
      <c r="Z33652" s="5"/>
    </row>
    <row r="33653" spans="26:26" x14ac:dyDescent="0.2">
      <c r="Z33653" s="5"/>
    </row>
    <row r="33654" spans="26:26" x14ac:dyDescent="0.2">
      <c r="Z33654" s="5"/>
    </row>
    <row r="33655" spans="26:26" x14ac:dyDescent="0.2">
      <c r="Z33655" s="5"/>
    </row>
    <row r="33656" spans="26:26" x14ac:dyDescent="0.2">
      <c r="Z33656" s="5"/>
    </row>
    <row r="33657" spans="26:26" x14ac:dyDescent="0.2">
      <c r="Z33657" s="5"/>
    </row>
    <row r="33658" spans="26:26" x14ac:dyDescent="0.2">
      <c r="Z33658" s="5"/>
    </row>
    <row r="33659" spans="26:26" x14ac:dyDescent="0.2">
      <c r="Z33659" s="5"/>
    </row>
    <row r="33660" spans="26:26" x14ac:dyDescent="0.2">
      <c r="Z33660" s="5"/>
    </row>
    <row r="33661" spans="26:26" x14ac:dyDescent="0.2">
      <c r="Z33661" s="5"/>
    </row>
    <row r="33662" spans="26:26" x14ac:dyDescent="0.2">
      <c r="Z33662" s="5"/>
    </row>
    <row r="33663" spans="26:26" x14ac:dyDescent="0.2">
      <c r="Z33663" s="5"/>
    </row>
    <row r="33664" spans="26:26" x14ac:dyDescent="0.2">
      <c r="Z33664" s="5"/>
    </row>
    <row r="33665" spans="26:26" x14ac:dyDescent="0.2">
      <c r="Z33665" s="5"/>
    </row>
    <row r="33666" spans="26:26" x14ac:dyDescent="0.2">
      <c r="Z33666" s="5"/>
    </row>
    <row r="33667" spans="26:26" x14ac:dyDescent="0.2">
      <c r="Z33667" s="5"/>
    </row>
    <row r="33668" spans="26:26" x14ac:dyDescent="0.2">
      <c r="Z33668" s="5"/>
    </row>
    <row r="33669" spans="26:26" x14ac:dyDescent="0.2">
      <c r="Z33669" s="5"/>
    </row>
    <row r="33670" spans="26:26" x14ac:dyDescent="0.2">
      <c r="Z33670" s="5"/>
    </row>
    <row r="33671" spans="26:26" x14ac:dyDescent="0.2">
      <c r="Z33671" s="5"/>
    </row>
    <row r="33672" spans="26:26" x14ac:dyDescent="0.2">
      <c r="Z33672" s="5"/>
    </row>
    <row r="33673" spans="26:26" x14ac:dyDescent="0.2">
      <c r="Z33673" s="5"/>
    </row>
    <row r="33674" spans="26:26" x14ac:dyDescent="0.2">
      <c r="Z33674" s="5"/>
    </row>
    <row r="33675" spans="26:26" x14ac:dyDescent="0.2">
      <c r="Z33675" s="5"/>
    </row>
    <row r="33676" spans="26:26" x14ac:dyDescent="0.2">
      <c r="Z33676" s="5"/>
    </row>
    <row r="33677" spans="26:26" x14ac:dyDescent="0.2">
      <c r="Z33677" s="5"/>
    </row>
    <row r="33678" spans="26:26" x14ac:dyDescent="0.2">
      <c r="Z33678" s="5"/>
    </row>
    <row r="33679" spans="26:26" x14ac:dyDescent="0.2">
      <c r="Z33679" s="5"/>
    </row>
    <row r="33680" spans="26:26" x14ac:dyDescent="0.2">
      <c r="Z33680" s="5"/>
    </row>
    <row r="33681" spans="26:26" x14ac:dyDescent="0.2">
      <c r="Z33681" s="5"/>
    </row>
    <row r="33682" spans="26:26" x14ac:dyDescent="0.2">
      <c r="Z33682" s="5"/>
    </row>
    <row r="33683" spans="26:26" x14ac:dyDescent="0.2">
      <c r="Z33683" s="5"/>
    </row>
    <row r="33684" spans="26:26" x14ac:dyDescent="0.2">
      <c r="Z33684" s="5"/>
    </row>
    <row r="33685" spans="26:26" x14ac:dyDescent="0.2">
      <c r="Z33685" s="5"/>
    </row>
    <row r="33686" spans="26:26" x14ac:dyDescent="0.2">
      <c r="Z33686" s="5"/>
    </row>
    <row r="33687" spans="26:26" x14ac:dyDescent="0.2">
      <c r="Z33687" s="5"/>
    </row>
    <row r="33688" spans="26:26" x14ac:dyDescent="0.2">
      <c r="Z33688" s="5"/>
    </row>
    <row r="33689" spans="26:26" x14ac:dyDescent="0.2">
      <c r="Z33689" s="5"/>
    </row>
    <row r="33690" spans="26:26" x14ac:dyDescent="0.2">
      <c r="Z33690" s="5"/>
    </row>
    <row r="33691" spans="26:26" x14ac:dyDescent="0.2">
      <c r="Z33691" s="5"/>
    </row>
    <row r="33692" spans="26:26" x14ac:dyDescent="0.2">
      <c r="Z33692" s="5"/>
    </row>
    <row r="33693" spans="26:26" x14ac:dyDescent="0.2">
      <c r="Z33693" s="5"/>
    </row>
    <row r="33694" spans="26:26" x14ac:dyDescent="0.2">
      <c r="Z33694" s="5"/>
    </row>
    <row r="33695" spans="26:26" x14ac:dyDescent="0.2">
      <c r="Z33695" s="5"/>
    </row>
    <row r="33696" spans="26:26" x14ac:dyDescent="0.2">
      <c r="Z33696" s="5"/>
    </row>
    <row r="33697" spans="26:26" x14ac:dyDescent="0.2">
      <c r="Z33697" s="5"/>
    </row>
    <row r="33698" spans="26:26" x14ac:dyDescent="0.2">
      <c r="Z33698" s="5"/>
    </row>
    <row r="33699" spans="26:26" x14ac:dyDescent="0.2">
      <c r="Z33699" s="5"/>
    </row>
    <row r="33700" spans="26:26" x14ac:dyDescent="0.2">
      <c r="Z33700" s="5"/>
    </row>
    <row r="33701" spans="26:26" x14ac:dyDescent="0.2">
      <c r="Z33701" s="5"/>
    </row>
    <row r="33702" spans="26:26" x14ac:dyDescent="0.2">
      <c r="Z33702" s="5"/>
    </row>
    <row r="33703" spans="26:26" x14ac:dyDescent="0.2">
      <c r="Z33703" s="5"/>
    </row>
    <row r="33704" spans="26:26" x14ac:dyDescent="0.2">
      <c r="Z33704" s="5"/>
    </row>
    <row r="33705" spans="26:26" x14ac:dyDescent="0.2">
      <c r="Z33705" s="5"/>
    </row>
    <row r="33706" spans="26:26" x14ac:dyDescent="0.2">
      <c r="Z33706" s="5"/>
    </row>
    <row r="33707" spans="26:26" x14ac:dyDescent="0.2">
      <c r="Z33707" s="5"/>
    </row>
    <row r="33708" spans="26:26" x14ac:dyDescent="0.2">
      <c r="Z33708" s="5"/>
    </row>
    <row r="33709" spans="26:26" x14ac:dyDescent="0.2">
      <c r="Z33709" s="5"/>
    </row>
    <row r="33710" spans="26:26" x14ac:dyDescent="0.2">
      <c r="Z33710" s="5"/>
    </row>
    <row r="33711" spans="26:26" x14ac:dyDescent="0.2">
      <c r="Z33711" s="5"/>
    </row>
    <row r="33712" spans="26:26" x14ac:dyDescent="0.2">
      <c r="Z33712" s="5"/>
    </row>
    <row r="33713" spans="26:26" x14ac:dyDescent="0.2">
      <c r="Z33713" s="5"/>
    </row>
    <row r="33714" spans="26:26" x14ac:dyDescent="0.2">
      <c r="Z33714" s="5"/>
    </row>
    <row r="33715" spans="26:26" x14ac:dyDescent="0.2">
      <c r="Z33715" s="5"/>
    </row>
    <row r="33716" spans="26:26" x14ac:dyDescent="0.2">
      <c r="Z33716" s="5"/>
    </row>
    <row r="33717" spans="26:26" x14ac:dyDescent="0.2">
      <c r="Z33717" s="5"/>
    </row>
    <row r="33718" spans="26:26" x14ac:dyDescent="0.2">
      <c r="Z33718" s="5"/>
    </row>
    <row r="33719" spans="26:26" x14ac:dyDescent="0.2">
      <c r="Z33719" s="5"/>
    </row>
    <row r="33720" spans="26:26" x14ac:dyDescent="0.2">
      <c r="Z33720" s="5"/>
    </row>
    <row r="33721" spans="26:26" x14ac:dyDescent="0.2">
      <c r="Z33721" s="5"/>
    </row>
    <row r="33722" spans="26:26" x14ac:dyDescent="0.2">
      <c r="Z33722" s="5"/>
    </row>
    <row r="33723" spans="26:26" x14ac:dyDescent="0.2">
      <c r="Z33723" s="5"/>
    </row>
    <row r="33724" spans="26:26" x14ac:dyDescent="0.2">
      <c r="Z33724" s="5"/>
    </row>
    <row r="33725" spans="26:26" x14ac:dyDescent="0.2">
      <c r="Z33725" s="5"/>
    </row>
    <row r="33726" spans="26:26" x14ac:dyDescent="0.2">
      <c r="Z33726" s="5"/>
    </row>
    <row r="33727" spans="26:26" x14ac:dyDescent="0.2">
      <c r="Z33727" s="5"/>
    </row>
    <row r="33728" spans="26:26" x14ac:dyDescent="0.2">
      <c r="Z33728" s="5"/>
    </row>
    <row r="33729" spans="26:26" x14ac:dyDescent="0.2">
      <c r="Z33729" s="5"/>
    </row>
    <row r="33730" spans="26:26" x14ac:dyDescent="0.2">
      <c r="Z33730" s="5"/>
    </row>
    <row r="33731" spans="26:26" x14ac:dyDescent="0.2">
      <c r="Z33731" s="5"/>
    </row>
    <row r="33732" spans="26:26" x14ac:dyDescent="0.2">
      <c r="Z33732" s="5"/>
    </row>
    <row r="33733" spans="26:26" x14ac:dyDescent="0.2">
      <c r="Z33733" s="5"/>
    </row>
    <row r="33734" spans="26:26" x14ac:dyDescent="0.2">
      <c r="Z33734" s="5"/>
    </row>
    <row r="33735" spans="26:26" x14ac:dyDescent="0.2">
      <c r="Z33735" s="5"/>
    </row>
    <row r="33736" spans="26:26" x14ac:dyDescent="0.2">
      <c r="Z33736" s="5"/>
    </row>
    <row r="33737" spans="26:26" x14ac:dyDescent="0.2">
      <c r="Z33737" s="5"/>
    </row>
    <row r="33738" spans="26:26" x14ac:dyDescent="0.2">
      <c r="Z33738" s="5"/>
    </row>
    <row r="33739" spans="26:26" x14ac:dyDescent="0.2">
      <c r="Z33739" s="5"/>
    </row>
    <row r="33740" spans="26:26" x14ac:dyDescent="0.2">
      <c r="Z33740" s="5"/>
    </row>
    <row r="33741" spans="26:26" x14ac:dyDescent="0.2">
      <c r="Z33741" s="5"/>
    </row>
    <row r="33742" spans="26:26" x14ac:dyDescent="0.2">
      <c r="Z33742" s="5"/>
    </row>
    <row r="33743" spans="26:26" x14ac:dyDescent="0.2">
      <c r="Z33743" s="5"/>
    </row>
    <row r="33744" spans="26:26" x14ac:dyDescent="0.2">
      <c r="Z33744" s="5"/>
    </row>
    <row r="33745" spans="26:26" x14ac:dyDescent="0.2">
      <c r="Z33745" s="5"/>
    </row>
    <row r="33746" spans="26:26" x14ac:dyDescent="0.2">
      <c r="Z33746" s="5"/>
    </row>
    <row r="33747" spans="26:26" x14ac:dyDescent="0.2">
      <c r="Z33747" s="5"/>
    </row>
    <row r="33748" spans="26:26" x14ac:dyDescent="0.2">
      <c r="Z33748" s="5"/>
    </row>
    <row r="33749" spans="26:26" x14ac:dyDescent="0.2">
      <c r="Z33749" s="5"/>
    </row>
    <row r="33750" spans="26:26" x14ac:dyDescent="0.2">
      <c r="Z33750" s="5"/>
    </row>
    <row r="33751" spans="26:26" x14ac:dyDescent="0.2">
      <c r="Z33751" s="5"/>
    </row>
    <row r="33752" spans="26:26" x14ac:dyDescent="0.2">
      <c r="Z33752" s="5"/>
    </row>
    <row r="33753" spans="26:26" x14ac:dyDescent="0.2">
      <c r="Z33753" s="5"/>
    </row>
    <row r="33754" spans="26:26" x14ac:dyDescent="0.2">
      <c r="Z33754" s="5"/>
    </row>
    <row r="33755" spans="26:26" x14ac:dyDescent="0.2">
      <c r="Z33755" s="5"/>
    </row>
    <row r="33756" spans="26:26" x14ac:dyDescent="0.2">
      <c r="Z33756" s="5"/>
    </row>
    <row r="33757" spans="26:26" x14ac:dyDescent="0.2">
      <c r="Z33757" s="5"/>
    </row>
    <row r="33758" spans="26:26" x14ac:dyDescent="0.2">
      <c r="Z33758" s="5"/>
    </row>
    <row r="33759" spans="26:26" x14ac:dyDescent="0.2">
      <c r="Z33759" s="5"/>
    </row>
    <row r="33760" spans="26:26" x14ac:dyDescent="0.2">
      <c r="Z33760" s="5"/>
    </row>
    <row r="33761" spans="26:26" x14ac:dyDescent="0.2">
      <c r="Z33761" s="5"/>
    </row>
    <row r="33762" spans="26:26" x14ac:dyDescent="0.2">
      <c r="Z33762" s="5"/>
    </row>
    <row r="33763" spans="26:26" x14ac:dyDescent="0.2">
      <c r="Z33763" s="5"/>
    </row>
    <row r="33764" spans="26:26" x14ac:dyDescent="0.2">
      <c r="Z33764" s="5"/>
    </row>
    <row r="33765" spans="26:26" x14ac:dyDescent="0.2">
      <c r="Z33765" s="5"/>
    </row>
    <row r="33766" spans="26:26" x14ac:dyDescent="0.2">
      <c r="Z33766" s="5"/>
    </row>
    <row r="33767" spans="26:26" x14ac:dyDescent="0.2">
      <c r="Z33767" s="5"/>
    </row>
    <row r="33768" spans="26:26" x14ac:dyDescent="0.2">
      <c r="Z33768" s="5"/>
    </row>
    <row r="33769" spans="26:26" x14ac:dyDescent="0.2">
      <c r="Z33769" s="5"/>
    </row>
    <row r="33770" spans="26:26" x14ac:dyDescent="0.2">
      <c r="Z33770" s="5"/>
    </row>
    <row r="33771" spans="26:26" x14ac:dyDescent="0.2">
      <c r="Z33771" s="5"/>
    </row>
    <row r="33772" spans="26:26" x14ac:dyDescent="0.2">
      <c r="Z33772" s="5"/>
    </row>
    <row r="33773" spans="26:26" x14ac:dyDescent="0.2">
      <c r="Z33773" s="5"/>
    </row>
    <row r="33774" spans="26:26" x14ac:dyDescent="0.2">
      <c r="Z33774" s="5"/>
    </row>
    <row r="33775" spans="26:26" x14ac:dyDescent="0.2">
      <c r="Z33775" s="5"/>
    </row>
    <row r="33776" spans="26:26" x14ac:dyDescent="0.2">
      <c r="Z33776" s="5"/>
    </row>
    <row r="33777" spans="26:26" x14ac:dyDescent="0.2">
      <c r="Z33777" s="5"/>
    </row>
    <row r="33778" spans="26:26" x14ac:dyDescent="0.2">
      <c r="Z33778" s="5"/>
    </row>
    <row r="33779" spans="26:26" x14ac:dyDescent="0.2">
      <c r="Z33779" s="5"/>
    </row>
    <row r="33780" spans="26:26" x14ac:dyDescent="0.2">
      <c r="Z33780" s="5"/>
    </row>
    <row r="33781" spans="26:26" x14ac:dyDescent="0.2">
      <c r="Z33781" s="5"/>
    </row>
    <row r="33782" spans="26:26" x14ac:dyDescent="0.2">
      <c r="Z33782" s="5"/>
    </row>
    <row r="33783" spans="26:26" x14ac:dyDescent="0.2">
      <c r="Z33783" s="5"/>
    </row>
    <row r="33784" spans="26:26" x14ac:dyDescent="0.2">
      <c r="Z33784" s="5"/>
    </row>
    <row r="33785" spans="26:26" x14ac:dyDescent="0.2">
      <c r="Z33785" s="5"/>
    </row>
    <row r="33786" spans="26:26" x14ac:dyDescent="0.2">
      <c r="Z33786" s="5"/>
    </row>
    <row r="33787" spans="26:26" x14ac:dyDescent="0.2">
      <c r="Z33787" s="5"/>
    </row>
    <row r="33788" spans="26:26" x14ac:dyDescent="0.2">
      <c r="Z33788" s="5"/>
    </row>
    <row r="33789" spans="26:26" x14ac:dyDescent="0.2">
      <c r="Z33789" s="5"/>
    </row>
    <row r="33790" spans="26:26" x14ac:dyDescent="0.2">
      <c r="Z33790" s="5"/>
    </row>
    <row r="33791" spans="26:26" x14ac:dyDescent="0.2">
      <c r="Z33791" s="5"/>
    </row>
    <row r="33792" spans="26:26" x14ac:dyDescent="0.2">
      <c r="Z33792" s="5"/>
    </row>
    <row r="33793" spans="26:26" x14ac:dyDescent="0.2">
      <c r="Z33793" s="5"/>
    </row>
    <row r="33794" spans="26:26" x14ac:dyDescent="0.2">
      <c r="Z33794" s="5"/>
    </row>
    <row r="33795" spans="26:26" x14ac:dyDescent="0.2">
      <c r="Z33795" s="5"/>
    </row>
    <row r="33796" spans="26:26" x14ac:dyDescent="0.2">
      <c r="Z33796" s="5"/>
    </row>
    <row r="33797" spans="26:26" x14ac:dyDescent="0.2">
      <c r="Z33797" s="5"/>
    </row>
    <row r="33798" spans="26:26" x14ac:dyDescent="0.2">
      <c r="Z33798" s="5"/>
    </row>
    <row r="33799" spans="26:26" x14ac:dyDescent="0.2">
      <c r="Z33799" s="5"/>
    </row>
    <row r="33800" spans="26:26" x14ac:dyDescent="0.2">
      <c r="Z33800" s="5"/>
    </row>
    <row r="33801" spans="26:26" x14ac:dyDescent="0.2">
      <c r="Z33801" s="5"/>
    </row>
    <row r="33802" spans="26:26" x14ac:dyDescent="0.2">
      <c r="Z33802" s="5"/>
    </row>
    <row r="33803" spans="26:26" x14ac:dyDescent="0.2">
      <c r="Z33803" s="5"/>
    </row>
    <row r="33804" spans="26:26" x14ac:dyDescent="0.2">
      <c r="Z33804" s="5"/>
    </row>
    <row r="33805" spans="26:26" x14ac:dyDescent="0.2">
      <c r="Z33805" s="5"/>
    </row>
    <row r="33806" spans="26:26" x14ac:dyDescent="0.2">
      <c r="Z33806" s="5"/>
    </row>
    <row r="33807" spans="26:26" x14ac:dyDescent="0.2">
      <c r="Z33807" s="5"/>
    </row>
    <row r="33808" spans="26:26" x14ac:dyDescent="0.2">
      <c r="Z33808" s="5"/>
    </row>
    <row r="33809" spans="26:26" x14ac:dyDescent="0.2">
      <c r="Z33809" s="5"/>
    </row>
    <row r="33810" spans="26:26" x14ac:dyDescent="0.2">
      <c r="Z33810" s="5"/>
    </row>
    <row r="33811" spans="26:26" x14ac:dyDescent="0.2">
      <c r="Z33811" s="5"/>
    </row>
    <row r="33812" spans="26:26" x14ac:dyDescent="0.2">
      <c r="Z33812" s="5"/>
    </row>
    <row r="33813" spans="26:26" x14ac:dyDescent="0.2">
      <c r="Z33813" s="5"/>
    </row>
    <row r="33814" spans="26:26" x14ac:dyDescent="0.2">
      <c r="Z33814" s="5"/>
    </row>
    <row r="33815" spans="26:26" x14ac:dyDescent="0.2">
      <c r="Z33815" s="5"/>
    </row>
    <row r="33816" spans="26:26" x14ac:dyDescent="0.2">
      <c r="Z33816" s="5"/>
    </row>
    <row r="33817" spans="26:26" x14ac:dyDescent="0.2">
      <c r="Z33817" s="5"/>
    </row>
    <row r="33818" spans="26:26" x14ac:dyDescent="0.2">
      <c r="Z33818" s="5"/>
    </row>
    <row r="33819" spans="26:26" x14ac:dyDescent="0.2">
      <c r="Z33819" s="5"/>
    </row>
    <row r="33820" spans="26:26" x14ac:dyDescent="0.2">
      <c r="Z33820" s="5"/>
    </row>
    <row r="33821" spans="26:26" x14ac:dyDescent="0.2">
      <c r="Z33821" s="5"/>
    </row>
    <row r="33822" spans="26:26" x14ac:dyDescent="0.2">
      <c r="Z33822" s="5"/>
    </row>
    <row r="33823" spans="26:26" x14ac:dyDescent="0.2">
      <c r="Z33823" s="5"/>
    </row>
    <row r="33824" spans="26:26" x14ac:dyDescent="0.2">
      <c r="Z33824" s="5"/>
    </row>
    <row r="33825" spans="26:26" x14ac:dyDescent="0.2">
      <c r="Z33825" s="5"/>
    </row>
    <row r="33826" spans="26:26" x14ac:dyDescent="0.2">
      <c r="Z33826" s="5"/>
    </row>
    <row r="33827" spans="26:26" x14ac:dyDescent="0.2">
      <c r="Z33827" s="5"/>
    </row>
    <row r="33828" spans="26:26" x14ac:dyDescent="0.2">
      <c r="Z33828" s="5"/>
    </row>
    <row r="33829" spans="26:26" x14ac:dyDescent="0.2">
      <c r="Z33829" s="5"/>
    </row>
    <row r="33830" spans="26:26" x14ac:dyDescent="0.2">
      <c r="Z33830" s="5"/>
    </row>
    <row r="33831" spans="26:26" x14ac:dyDescent="0.2">
      <c r="Z33831" s="5"/>
    </row>
    <row r="33832" spans="26:26" x14ac:dyDescent="0.2">
      <c r="Z33832" s="5"/>
    </row>
    <row r="33833" spans="26:26" x14ac:dyDescent="0.2">
      <c r="Z33833" s="5"/>
    </row>
    <row r="33834" spans="26:26" x14ac:dyDescent="0.2">
      <c r="Z33834" s="5"/>
    </row>
    <row r="33835" spans="26:26" x14ac:dyDescent="0.2">
      <c r="Z33835" s="5"/>
    </row>
    <row r="33836" spans="26:26" x14ac:dyDescent="0.2">
      <c r="Z33836" s="5"/>
    </row>
    <row r="33837" spans="26:26" x14ac:dyDescent="0.2">
      <c r="Z33837" s="5"/>
    </row>
    <row r="33838" spans="26:26" x14ac:dyDescent="0.2">
      <c r="Z33838" s="5"/>
    </row>
    <row r="33839" spans="26:26" x14ac:dyDescent="0.2">
      <c r="Z33839" s="5"/>
    </row>
    <row r="33840" spans="26:26" x14ac:dyDescent="0.2">
      <c r="Z33840" s="5"/>
    </row>
    <row r="33841" spans="26:26" x14ac:dyDescent="0.2">
      <c r="Z33841" s="5"/>
    </row>
    <row r="33842" spans="26:26" x14ac:dyDescent="0.2">
      <c r="Z33842" s="5"/>
    </row>
    <row r="33843" spans="26:26" x14ac:dyDescent="0.2">
      <c r="Z33843" s="5"/>
    </row>
    <row r="33844" spans="26:26" x14ac:dyDescent="0.2">
      <c r="Z33844" s="5"/>
    </row>
    <row r="33845" spans="26:26" x14ac:dyDescent="0.2">
      <c r="Z33845" s="5"/>
    </row>
    <row r="33846" spans="26:26" x14ac:dyDescent="0.2">
      <c r="Z33846" s="5"/>
    </row>
    <row r="33847" spans="26:26" x14ac:dyDescent="0.2">
      <c r="Z33847" s="5"/>
    </row>
    <row r="33848" spans="26:26" x14ac:dyDescent="0.2">
      <c r="Z33848" s="5"/>
    </row>
    <row r="33849" spans="26:26" x14ac:dyDescent="0.2">
      <c r="Z33849" s="5"/>
    </row>
    <row r="33850" spans="26:26" x14ac:dyDescent="0.2">
      <c r="Z33850" s="5"/>
    </row>
    <row r="33851" spans="26:26" x14ac:dyDescent="0.2">
      <c r="Z33851" s="5"/>
    </row>
    <row r="33852" spans="26:26" x14ac:dyDescent="0.2">
      <c r="Z33852" s="5"/>
    </row>
    <row r="33853" spans="26:26" x14ac:dyDescent="0.2">
      <c r="Z33853" s="5"/>
    </row>
    <row r="33854" spans="26:26" x14ac:dyDescent="0.2">
      <c r="Z33854" s="5"/>
    </row>
    <row r="33855" spans="26:26" x14ac:dyDescent="0.2">
      <c r="Z33855" s="5"/>
    </row>
    <row r="33856" spans="26:26" x14ac:dyDescent="0.2">
      <c r="Z33856" s="5"/>
    </row>
    <row r="33857" spans="26:26" x14ac:dyDescent="0.2">
      <c r="Z33857" s="5"/>
    </row>
    <row r="33858" spans="26:26" x14ac:dyDescent="0.2">
      <c r="Z33858" s="5"/>
    </row>
    <row r="33859" spans="26:26" x14ac:dyDescent="0.2">
      <c r="Z33859" s="5"/>
    </row>
    <row r="33860" spans="26:26" x14ac:dyDescent="0.2">
      <c r="Z33860" s="5"/>
    </row>
    <row r="33861" spans="26:26" x14ac:dyDescent="0.2">
      <c r="Z33861" s="5"/>
    </row>
    <row r="33862" spans="26:26" x14ac:dyDescent="0.2">
      <c r="Z33862" s="5"/>
    </row>
    <row r="33863" spans="26:26" x14ac:dyDescent="0.2">
      <c r="Z33863" s="5"/>
    </row>
    <row r="33864" spans="26:26" x14ac:dyDescent="0.2">
      <c r="Z33864" s="5"/>
    </row>
    <row r="33865" spans="26:26" x14ac:dyDescent="0.2">
      <c r="Z33865" s="5"/>
    </row>
    <row r="33866" spans="26:26" x14ac:dyDescent="0.2">
      <c r="Z33866" s="5"/>
    </row>
    <row r="33867" spans="26:26" x14ac:dyDescent="0.2">
      <c r="Z33867" s="5"/>
    </row>
    <row r="33868" spans="26:26" x14ac:dyDescent="0.2">
      <c r="Z33868" s="5"/>
    </row>
    <row r="33869" spans="26:26" x14ac:dyDescent="0.2">
      <c r="Z33869" s="5"/>
    </row>
    <row r="33870" spans="26:26" x14ac:dyDescent="0.2">
      <c r="Z33870" s="5"/>
    </row>
    <row r="33871" spans="26:26" x14ac:dyDescent="0.2">
      <c r="Z33871" s="5"/>
    </row>
    <row r="33872" spans="26:26" x14ac:dyDescent="0.2">
      <c r="Z33872" s="5"/>
    </row>
    <row r="33873" spans="26:26" x14ac:dyDescent="0.2">
      <c r="Z33873" s="5"/>
    </row>
    <row r="33874" spans="26:26" x14ac:dyDescent="0.2">
      <c r="Z33874" s="5"/>
    </row>
    <row r="33875" spans="26:26" x14ac:dyDescent="0.2">
      <c r="Z33875" s="5"/>
    </row>
    <row r="33876" spans="26:26" x14ac:dyDescent="0.2">
      <c r="Z33876" s="5"/>
    </row>
    <row r="33877" spans="26:26" x14ac:dyDescent="0.2">
      <c r="Z33877" s="5"/>
    </row>
    <row r="33878" spans="26:26" x14ac:dyDescent="0.2">
      <c r="Z33878" s="5"/>
    </row>
    <row r="33879" spans="26:26" x14ac:dyDescent="0.2">
      <c r="Z33879" s="5"/>
    </row>
    <row r="33880" spans="26:26" x14ac:dyDescent="0.2">
      <c r="Z33880" s="5"/>
    </row>
    <row r="33881" spans="26:26" x14ac:dyDescent="0.2">
      <c r="Z33881" s="5"/>
    </row>
    <row r="33882" spans="26:26" x14ac:dyDescent="0.2">
      <c r="Z33882" s="5"/>
    </row>
    <row r="33883" spans="26:26" x14ac:dyDescent="0.2">
      <c r="Z33883" s="5"/>
    </row>
    <row r="33884" spans="26:26" x14ac:dyDescent="0.2">
      <c r="Z33884" s="5"/>
    </row>
    <row r="33885" spans="26:26" x14ac:dyDescent="0.2">
      <c r="Z33885" s="5"/>
    </row>
    <row r="33886" spans="26:26" x14ac:dyDescent="0.2">
      <c r="Z33886" s="5"/>
    </row>
    <row r="33887" spans="26:26" x14ac:dyDescent="0.2">
      <c r="Z33887" s="5"/>
    </row>
    <row r="33888" spans="26:26" x14ac:dyDescent="0.2">
      <c r="Z33888" s="5"/>
    </row>
    <row r="33889" spans="26:26" x14ac:dyDescent="0.2">
      <c r="Z33889" s="5"/>
    </row>
    <row r="33890" spans="26:26" x14ac:dyDescent="0.2">
      <c r="Z33890" s="5"/>
    </row>
    <row r="33891" spans="26:26" x14ac:dyDescent="0.2">
      <c r="Z33891" s="5"/>
    </row>
    <row r="33892" spans="26:26" x14ac:dyDescent="0.2">
      <c r="Z33892" s="5"/>
    </row>
    <row r="33893" spans="26:26" x14ac:dyDescent="0.2">
      <c r="Z33893" s="5"/>
    </row>
    <row r="33894" spans="26:26" x14ac:dyDescent="0.2">
      <c r="Z33894" s="5"/>
    </row>
    <row r="33895" spans="26:26" x14ac:dyDescent="0.2">
      <c r="Z33895" s="5"/>
    </row>
    <row r="33896" spans="26:26" x14ac:dyDescent="0.2">
      <c r="Z33896" s="5"/>
    </row>
    <row r="33897" spans="26:26" x14ac:dyDescent="0.2">
      <c r="Z33897" s="5"/>
    </row>
    <row r="33898" spans="26:26" x14ac:dyDescent="0.2">
      <c r="Z33898" s="5"/>
    </row>
    <row r="33899" spans="26:26" x14ac:dyDescent="0.2">
      <c r="Z33899" s="5"/>
    </row>
    <row r="33900" spans="26:26" x14ac:dyDescent="0.2">
      <c r="Z33900" s="5"/>
    </row>
    <row r="33901" spans="26:26" x14ac:dyDescent="0.2">
      <c r="Z33901" s="5"/>
    </row>
    <row r="33902" spans="26:26" x14ac:dyDescent="0.2">
      <c r="Z33902" s="5"/>
    </row>
    <row r="33903" spans="26:26" x14ac:dyDescent="0.2">
      <c r="Z33903" s="5"/>
    </row>
    <row r="33904" spans="26:26" x14ac:dyDescent="0.2">
      <c r="Z33904" s="5"/>
    </row>
    <row r="33905" spans="26:26" x14ac:dyDescent="0.2">
      <c r="Z33905" s="5"/>
    </row>
    <row r="33906" spans="26:26" x14ac:dyDescent="0.2">
      <c r="Z33906" s="5"/>
    </row>
    <row r="33907" spans="26:26" x14ac:dyDescent="0.2">
      <c r="Z33907" s="5"/>
    </row>
    <row r="33908" spans="26:26" x14ac:dyDescent="0.2">
      <c r="Z33908" s="5"/>
    </row>
    <row r="33909" spans="26:26" x14ac:dyDescent="0.2">
      <c r="Z33909" s="5"/>
    </row>
    <row r="33910" spans="26:26" x14ac:dyDescent="0.2">
      <c r="Z33910" s="5"/>
    </row>
    <row r="33911" spans="26:26" x14ac:dyDescent="0.2">
      <c r="Z33911" s="5"/>
    </row>
    <row r="33912" spans="26:26" x14ac:dyDescent="0.2">
      <c r="Z33912" s="5"/>
    </row>
    <row r="33913" spans="26:26" x14ac:dyDescent="0.2">
      <c r="Z33913" s="5"/>
    </row>
    <row r="33914" spans="26:26" x14ac:dyDescent="0.2">
      <c r="Z33914" s="5"/>
    </row>
    <row r="33915" spans="26:26" x14ac:dyDescent="0.2">
      <c r="Z33915" s="5"/>
    </row>
    <row r="33916" spans="26:26" x14ac:dyDescent="0.2">
      <c r="Z33916" s="5"/>
    </row>
    <row r="33917" spans="26:26" x14ac:dyDescent="0.2">
      <c r="Z33917" s="5"/>
    </row>
    <row r="33918" spans="26:26" x14ac:dyDescent="0.2">
      <c r="Z33918" s="5"/>
    </row>
    <row r="33919" spans="26:26" x14ac:dyDescent="0.2">
      <c r="Z33919" s="5"/>
    </row>
    <row r="33920" spans="26:26" x14ac:dyDescent="0.2">
      <c r="Z33920" s="5"/>
    </row>
    <row r="33921" spans="26:26" x14ac:dyDescent="0.2">
      <c r="Z33921" s="5"/>
    </row>
    <row r="33922" spans="26:26" x14ac:dyDescent="0.2">
      <c r="Z33922" s="5"/>
    </row>
    <row r="33923" spans="26:26" x14ac:dyDescent="0.2">
      <c r="Z33923" s="5"/>
    </row>
    <row r="33924" spans="26:26" x14ac:dyDescent="0.2">
      <c r="Z33924" s="5"/>
    </row>
    <row r="33925" spans="26:26" x14ac:dyDescent="0.2">
      <c r="Z33925" s="5"/>
    </row>
    <row r="33926" spans="26:26" x14ac:dyDescent="0.2">
      <c r="Z33926" s="5"/>
    </row>
    <row r="33927" spans="26:26" x14ac:dyDescent="0.2">
      <c r="Z33927" s="5"/>
    </row>
    <row r="33928" spans="26:26" x14ac:dyDescent="0.2">
      <c r="Z33928" s="5"/>
    </row>
    <row r="33929" spans="26:26" x14ac:dyDescent="0.2">
      <c r="Z33929" s="5"/>
    </row>
    <row r="33930" spans="26:26" x14ac:dyDescent="0.2">
      <c r="Z33930" s="5"/>
    </row>
    <row r="33931" spans="26:26" x14ac:dyDescent="0.2">
      <c r="Z33931" s="5"/>
    </row>
    <row r="33932" spans="26:26" x14ac:dyDescent="0.2">
      <c r="Z33932" s="5"/>
    </row>
    <row r="33933" spans="26:26" x14ac:dyDescent="0.2">
      <c r="Z33933" s="5"/>
    </row>
    <row r="33934" spans="26:26" x14ac:dyDescent="0.2">
      <c r="Z33934" s="5"/>
    </row>
    <row r="33935" spans="26:26" x14ac:dyDescent="0.2">
      <c r="Z33935" s="5"/>
    </row>
    <row r="33936" spans="26:26" x14ac:dyDescent="0.2">
      <c r="Z33936" s="5"/>
    </row>
    <row r="33937" spans="26:26" x14ac:dyDescent="0.2">
      <c r="Z33937" s="5"/>
    </row>
    <row r="33938" spans="26:26" x14ac:dyDescent="0.2">
      <c r="Z33938" s="5"/>
    </row>
    <row r="33939" spans="26:26" x14ac:dyDescent="0.2">
      <c r="Z33939" s="5"/>
    </row>
    <row r="33940" spans="26:26" x14ac:dyDescent="0.2">
      <c r="Z33940" s="5"/>
    </row>
    <row r="33941" spans="26:26" x14ac:dyDescent="0.2">
      <c r="Z33941" s="5"/>
    </row>
    <row r="33942" spans="26:26" x14ac:dyDescent="0.2">
      <c r="Z33942" s="5"/>
    </row>
    <row r="33943" spans="26:26" x14ac:dyDescent="0.2">
      <c r="Z33943" s="5"/>
    </row>
    <row r="33944" spans="26:26" x14ac:dyDescent="0.2">
      <c r="Z33944" s="5"/>
    </row>
    <row r="33945" spans="26:26" x14ac:dyDescent="0.2">
      <c r="Z33945" s="5"/>
    </row>
    <row r="33946" spans="26:26" x14ac:dyDescent="0.2">
      <c r="Z33946" s="5"/>
    </row>
    <row r="33947" spans="26:26" x14ac:dyDescent="0.2">
      <c r="Z33947" s="5"/>
    </row>
    <row r="33948" spans="26:26" x14ac:dyDescent="0.2">
      <c r="Z33948" s="5"/>
    </row>
    <row r="33949" spans="26:26" x14ac:dyDescent="0.2">
      <c r="Z33949" s="5"/>
    </row>
    <row r="33950" spans="26:26" x14ac:dyDescent="0.2">
      <c r="Z33950" s="5"/>
    </row>
    <row r="33951" spans="26:26" x14ac:dyDescent="0.2">
      <c r="Z33951" s="5"/>
    </row>
    <row r="33952" spans="26:26" x14ac:dyDescent="0.2">
      <c r="Z33952" s="5"/>
    </row>
    <row r="33953" spans="26:26" x14ac:dyDescent="0.2">
      <c r="Z33953" s="5"/>
    </row>
    <row r="33954" spans="26:26" x14ac:dyDescent="0.2">
      <c r="Z33954" s="5"/>
    </row>
    <row r="33955" spans="26:26" x14ac:dyDescent="0.2">
      <c r="Z33955" s="5"/>
    </row>
    <row r="33956" spans="26:26" x14ac:dyDescent="0.2">
      <c r="Z33956" s="5"/>
    </row>
    <row r="33957" spans="26:26" x14ac:dyDescent="0.2">
      <c r="Z33957" s="5"/>
    </row>
    <row r="33958" spans="26:26" x14ac:dyDescent="0.2">
      <c r="Z33958" s="5"/>
    </row>
    <row r="33959" spans="26:26" x14ac:dyDescent="0.2">
      <c r="Z33959" s="5"/>
    </row>
    <row r="33960" spans="26:26" x14ac:dyDescent="0.2">
      <c r="Z33960" s="5"/>
    </row>
    <row r="33961" spans="26:26" x14ac:dyDescent="0.2">
      <c r="Z33961" s="5"/>
    </row>
    <row r="33962" spans="26:26" x14ac:dyDescent="0.2">
      <c r="Z33962" s="5"/>
    </row>
    <row r="33963" spans="26:26" x14ac:dyDescent="0.2">
      <c r="Z33963" s="5"/>
    </row>
    <row r="33964" spans="26:26" x14ac:dyDescent="0.2">
      <c r="Z33964" s="5"/>
    </row>
    <row r="33965" spans="26:26" x14ac:dyDescent="0.2">
      <c r="Z33965" s="5"/>
    </row>
    <row r="33966" spans="26:26" x14ac:dyDescent="0.2">
      <c r="Z33966" s="5"/>
    </row>
    <row r="33967" spans="26:26" x14ac:dyDescent="0.2">
      <c r="Z33967" s="5"/>
    </row>
    <row r="33968" spans="26:26" x14ac:dyDescent="0.2">
      <c r="Z33968" s="5"/>
    </row>
    <row r="33969" spans="26:26" x14ac:dyDescent="0.2">
      <c r="Z33969" s="5"/>
    </row>
    <row r="33970" spans="26:26" x14ac:dyDescent="0.2">
      <c r="Z33970" s="5"/>
    </row>
    <row r="33971" spans="26:26" x14ac:dyDescent="0.2">
      <c r="Z33971" s="5"/>
    </row>
    <row r="33972" spans="26:26" x14ac:dyDescent="0.2">
      <c r="Z33972" s="5"/>
    </row>
    <row r="33973" spans="26:26" x14ac:dyDescent="0.2">
      <c r="Z33973" s="5"/>
    </row>
    <row r="33974" spans="26:26" x14ac:dyDescent="0.2">
      <c r="Z33974" s="5"/>
    </row>
    <row r="33975" spans="26:26" x14ac:dyDescent="0.2">
      <c r="Z33975" s="5"/>
    </row>
    <row r="33976" spans="26:26" x14ac:dyDescent="0.2">
      <c r="Z33976" s="5"/>
    </row>
    <row r="33977" spans="26:26" x14ac:dyDescent="0.2">
      <c r="Z33977" s="5"/>
    </row>
    <row r="33978" spans="26:26" x14ac:dyDescent="0.2">
      <c r="Z33978" s="5"/>
    </row>
    <row r="33979" spans="26:26" x14ac:dyDescent="0.2">
      <c r="Z33979" s="5"/>
    </row>
    <row r="33980" spans="26:26" x14ac:dyDescent="0.2">
      <c r="Z33980" s="5"/>
    </row>
    <row r="33981" spans="26:26" x14ac:dyDescent="0.2">
      <c r="Z33981" s="5"/>
    </row>
    <row r="33982" spans="26:26" x14ac:dyDescent="0.2">
      <c r="Z33982" s="5"/>
    </row>
    <row r="33983" spans="26:26" x14ac:dyDescent="0.2">
      <c r="Z33983" s="5"/>
    </row>
    <row r="33984" spans="26:26" x14ac:dyDescent="0.2">
      <c r="Z33984" s="5"/>
    </row>
    <row r="33985" spans="26:26" x14ac:dyDescent="0.2">
      <c r="Z33985" s="5"/>
    </row>
    <row r="33986" spans="26:26" x14ac:dyDescent="0.2">
      <c r="Z33986" s="5"/>
    </row>
    <row r="33987" spans="26:26" x14ac:dyDescent="0.2">
      <c r="Z33987" s="5"/>
    </row>
    <row r="33988" spans="26:26" x14ac:dyDescent="0.2">
      <c r="Z33988" s="5"/>
    </row>
    <row r="33989" spans="26:26" x14ac:dyDescent="0.2">
      <c r="Z33989" s="5"/>
    </row>
    <row r="33990" spans="26:26" x14ac:dyDescent="0.2">
      <c r="Z33990" s="5"/>
    </row>
    <row r="33991" spans="26:26" x14ac:dyDescent="0.2">
      <c r="Z33991" s="5"/>
    </row>
    <row r="33992" spans="26:26" x14ac:dyDescent="0.2">
      <c r="Z33992" s="5"/>
    </row>
    <row r="33993" spans="26:26" x14ac:dyDescent="0.2">
      <c r="Z33993" s="5"/>
    </row>
    <row r="33994" spans="26:26" x14ac:dyDescent="0.2">
      <c r="Z33994" s="5"/>
    </row>
    <row r="33995" spans="26:26" x14ac:dyDescent="0.2">
      <c r="Z33995" s="5"/>
    </row>
    <row r="33996" spans="26:26" x14ac:dyDescent="0.2">
      <c r="Z33996" s="5"/>
    </row>
    <row r="33997" spans="26:26" x14ac:dyDescent="0.2">
      <c r="Z33997" s="5"/>
    </row>
    <row r="33998" spans="26:26" x14ac:dyDescent="0.2">
      <c r="Z33998" s="5"/>
    </row>
    <row r="33999" spans="26:26" x14ac:dyDescent="0.2">
      <c r="Z33999" s="5"/>
    </row>
    <row r="34000" spans="26:26" x14ac:dyDescent="0.2">
      <c r="Z34000" s="5"/>
    </row>
    <row r="34001" spans="26:26" x14ac:dyDescent="0.2">
      <c r="Z34001" s="5"/>
    </row>
    <row r="34002" spans="26:26" x14ac:dyDescent="0.2">
      <c r="Z34002" s="5"/>
    </row>
    <row r="34003" spans="26:26" x14ac:dyDescent="0.2">
      <c r="Z34003" s="5"/>
    </row>
    <row r="34004" spans="26:26" x14ac:dyDescent="0.2">
      <c r="Z34004" s="5"/>
    </row>
    <row r="34005" spans="26:26" x14ac:dyDescent="0.2">
      <c r="Z34005" s="5"/>
    </row>
    <row r="34006" spans="26:26" x14ac:dyDescent="0.2">
      <c r="Z34006" s="5"/>
    </row>
    <row r="34007" spans="26:26" x14ac:dyDescent="0.2">
      <c r="Z34007" s="5"/>
    </row>
    <row r="34008" spans="26:26" x14ac:dyDescent="0.2">
      <c r="Z34008" s="5"/>
    </row>
    <row r="34009" spans="26:26" x14ac:dyDescent="0.2">
      <c r="Z34009" s="5"/>
    </row>
    <row r="34010" spans="26:26" x14ac:dyDescent="0.2">
      <c r="Z34010" s="5"/>
    </row>
    <row r="34011" spans="26:26" x14ac:dyDescent="0.2">
      <c r="Z34011" s="5"/>
    </row>
    <row r="34012" spans="26:26" x14ac:dyDescent="0.2">
      <c r="Z34012" s="5"/>
    </row>
    <row r="34013" spans="26:26" x14ac:dyDescent="0.2">
      <c r="Z34013" s="5"/>
    </row>
    <row r="34014" spans="26:26" x14ac:dyDescent="0.2">
      <c r="Z34014" s="5"/>
    </row>
    <row r="34015" spans="26:26" x14ac:dyDescent="0.2">
      <c r="Z34015" s="5"/>
    </row>
    <row r="34016" spans="26:26" x14ac:dyDescent="0.2">
      <c r="Z34016" s="5"/>
    </row>
    <row r="34017" spans="26:26" x14ac:dyDescent="0.2">
      <c r="Z34017" s="5"/>
    </row>
    <row r="34018" spans="26:26" x14ac:dyDescent="0.2">
      <c r="Z34018" s="5"/>
    </row>
    <row r="34019" spans="26:26" x14ac:dyDescent="0.2">
      <c r="Z34019" s="5"/>
    </row>
    <row r="34020" spans="26:26" x14ac:dyDescent="0.2">
      <c r="Z34020" s="5"/>
    </row>
    <row r="34021" spans="26:26" x14ac:dyDescent="0.2">
      <c r="Z34021" s="5"/>
    </row>
    <row r="34022" spans="26:26" x14ac:dyDescent="0.2">
      <c r="Z34022" s="5"/>
    </row>
    <row r="34023" spans="26:26" x14ac:dyDescent="0.2">
      <c r="Z34023" s="5"/>
    </row>
    <row r="34024" spans="26:26" x14ac:dyDescent="0.2">
      <c r="Z34024" s="5"/>
    </row>
    <row r="34025" spans="26:26" x14ac:dyDescent="0.2">
      <c r="Z34025" s="5"/>
    </row>
    <row r="34026" spans="26:26" x14ac:dyDescent="0.2">
      <c r="Z34026" s="5"/>
    </row>
    <row r="34027" spans="26:26" x14ac:dyDescent="0.2">
      <c r="Z34027" s="5"/>
    </row>
    <row r="34028" spans="26:26" x14ac:dyDescent="0.2">
      <c r="Z34028" s="5"/>
    </row>
    <row r="34029" spans="26:26" x14ac:dyDescent="0.2">
      <c r="Z34029" s="5"/>
    </row>
    <row r="34030" spans="26:26" x14ac:dyDescent="0.2">
      <c r="Z34030" s="5"/>
    </row>
    <row r="34031" spans="26:26" x14ac:dyDescent="0.2">
      <c r="Z34031" s="5"/>
    </row>
    <row r="34032" spans="26:26" x14ac:dyDescent="0.2">
      <c r="Z34032" s="5"/>
    </row>
    <row r="34033" spans="26:26" x14ac:dyDescent="0.2">
      <c r="Z34033" s="5"/>
    </row>
    <row r="34034" spans="26:26" x14ac:dyDescent="0.2">
      <c r="Z34034" s="5"/>
    </row>
    <row r="34035" spans="26:26" x14ac:dyDescent="0.2">
      <c r="Z34035" s="5"/>
    </row>
    <row r="34036" spans="26:26" x14ac:dyDescent="0.2">
      <c r="Z34036" s="5"/>
    </row>
    <row r="34037" spans="26:26" x14ac:dyDescent="0.2">
      <c r="Z34037" s="5"/>
    </row>
    <row r="34038" spans="26:26" x14ac:dyDescent="0.2">
      <c r="Z34038" s="5"/>
    </row>
    <row r="34039" spans="26:26" x14ac:dyDescent="0.2">
      <c r="Z34039" s="5"/>
    </row>
    <row r="34040" spans="26:26" x14ac:dyDescent="0.2">
      <c r="Z34040" s="5"/>
    </row>
    <row r="34041" spans="26:26" x14ac:dyDescent="0.2">
      <c r="Z34041" s="5"/>
    </row>
    <row r="34042" spans="26:26" x14ac:dyDescent="0.2">
      <c r="Z34042" s="5"/>
    </row>
    <row r="34043" spans="26:26" x14ac:dyDescent="0.2">
      <c r="Z34043" s="5"/>
    </row>
    <row r="34044" spans="26:26" x14ac:dyDescent="0.2">
      <c r="Z34044" s="5"/>
    </row>
    <row r="34045" spans="26:26" x14ac:dyDescent="0.2">
      <c r="Z34045" s="5"/>
    </row>
    <row r="34046" spans="26:26" x14ac:dyDescent="0.2">
      <c r="Z34046" s="5"/>
    </row>
    <row r="34047" spans="26:26" x14ac:dyDescent="0.2">
      <c r="Z34047" s="5"/>
    </row>
    <row r="34048" spans="26:26" x14ac:dyDescent="0.2">
      <c r="Z34048" s="5"/>
    </row>
    <row r="34049" spans="26:26" x14ac:dyDescent="0.2">
      <c r="Z34049" s="5"/>
    </row>
    <row r="34050" spans="26:26" x14ac:dyDescent="0.2">
      <c r="Z34050" s="5"/>
    </row>
    <row r="34051" spans="26:26" x14ac:dyDescent="0.2">
      <c r="Z34051" s="5"/>
    </row>
    <row r="34052" spans="26:26" x14ac:dyDescent="0.2">
      <c r="Z34052" s="5"/>
    </row>
    <row r="34053" spans="26:26" x14ac:dyDescent="0.2">
      <c r="Z34053" s="5"/>
    </row>
    <row r="34054" spans="26:26" x14ac:dyDescent="0.2">
      <c r="Z34054" s="5"/>
    </row>
    <row r="34055" spans="26:26" x14ac:dyDescent="0.2">
      <c r="Z34055" s="5"/>
    </row>
    <row r="34056" spans="26:26" x14ac:dyDescent="0.2">
      <c r="Z34056" s="5"/>
    </row>
    <row r="34057" spans="26:26" x14ac:dyDescent="0.2">
      <c r="Z34057" s="5"/>
    </row>
    <row r="34058" spans="26:26" x14ac:dyDescent="0.2">
      <c r="Z34058" s="5"/>
    </row>
    <row r="34059" spans="26:26" x14ac:dyDescent="0.2">
      <c r="Z34059" s="5"/>
    </row>
    <row r="34060" spans="26:26" x14ac:dyDescent="0.2">
      <c r="Z34060" s="5"/>
    </row>
    <row r="34061" spans="26:26" x14ac:dyDescent="0.2">
      <c r="Z34061" s="5"/>
    </row>
    <row r="34062" spans="26:26" x14ac:dyDescent="0.2">
      <c r="Z34062" s="5"/>
    </row>
    <row r="34063" spans="26:26" x14ac:dyDescent="0.2">
      <c r="Z34063" s="5"/>
    </row>
    <row r="34064" spans="26:26" x14ac:dyDescent="0.2">
      <c r="Z34064" s="5"/>
    </row>
    <row r="34065" spans="26:26" x14ac:dyDescent="0.2">
      <c r="Z34065" s="5"/>
    </row>
    <row r="34066" spans="26:26" x14ac:dyDescent="0.2">
      <c r="Z34066" s="5"/>
    </row>
    <row r="34067" spans="26:26" x14ac:dyDescent="0.2">
      <c r="Z34067" s="5"/>
    </row>
    <row r="34068" spans="26:26" x14ac:dyDescent="0.2">
      <c r="Z34068" s="5"/>
    </row>
    <row r="34069" spans="26:26" x14ac:dyDescent="0.2">
      <c r="Z34069" s="5"/>
    </row>
    <row r="34070" spans="26:26" x14ac:dyDescent="0.2">
      <c r="Z34070" s="5"/>
    </row>
    <row r="34071" spans="26:26" x14ac:dyDescent="0.2">
      <c r="Z34071" s="5"/>
    </row>
    <row r="34072" spans="26:26" x14ac:dyDescent="0.2">
      <c r="Z34072" s="5"/>
    </row>
    <row r="34073" spans="26:26" x14ac:dyDescent="0.2">
      <c r="Z34073" s="5"/>
    </row>
    <row r="34074" spans="26:26" x14ac:dyDescent="0.2">
      <c r="Z34074" s="5"/>
    </row>
    <row r="34075" spans="26:26" x14ac:dyDescent="0.2">
      <c r="Z34075" s="5"/>
    </row>
    <row r="34076" spans="26:26" x14ac:dyDescent="0.2">
      <c r="Z34076" s="5"/>
    </row>
    <row r="34077" spans="26:26" x14ac:dyDescent="0.2">
      <c r="Z34077" s="5"/>
    </row>
    <row r="34078" spans="26:26" x14ac:dyDescent="0.2">
      <c r="Z34078" s="5"/>
    </row>
    <row r="34079" spans="26:26" x14ac:dyDescent="0.2">
      <c r="Z34079" s="5"/>
    </row>
    <row r="34080" spans="26:26" x14ac:dyDescent="0.2">
      <c r="Z34080" s="5"/>
    </row>
    <row r="34081" spans="26:26" x14ac:dyDescent="0.2">
      <c r="Z34081" s="5"/>
    </row>
    <row r="34082" spans="26:26" x14ac:dyDescent="0.2">
      <c r="Z34082" s="5"/>
    </row>
    <row r="34083" spans="26:26" x14ac:dyDescent="0.2">
      <c r="Z34083" s="5"/>
    </row>
    <row r="34084" spans="26:26" x14ac:dyDescent="0.2">
      <c r="Z34084" s="5"/>
    </row>
    <row r="34085" spans="26:26" x14ac:dyDescent="0.2">
      <c r="Z34085" s="5"/>
    </row>
    <row r="34086" spans="26:26" x14ac:dyDescent="0.2">
      <c r="Z34086" s="5"/>
    </row>
    <row r="34087" spans="26:26" x14ac:dyDescent="0.2">
      <c r="Z34087" s="5"/>
    </row>
    <row r="34088" spans="26:26" x14ac:dyDescent="0.2">
      <c r="Z34088" s="5"/>
    </row>
    <row r="34089" spans="26:26" x14ac:dyDescent="0.2">
      <c r="Z34089" s="5"/>
    </row>
    <row r="34090" spans="26:26" x14ac:dyDescent="0.2">
      <c r="Z34090" s="5"/>
    </row>
    <row r="34091" spans="26:26" x14ac:dyDescent="0.2">
      <c r="Z34091" s="5"/>
    </row>
    <row r="34092" spans="26:26" x14ac:dyDescent="0.2">
      <c r="Z34092" s="5"/>
    </row>
    <row r="34093" spans="26:26" x14ac:dyDescent="0.2">
      <c r="Z34093" s="5"/>
    </row>
    <row r="34094" spans="26:26" x14ac:dyDescent="0.2">
      <c r="Z34094" s="5"/>
    </row>
    <row r="34095" spans="26:26" x14ac:dyDescent="0.2">
      <c r="Z34095" s="5"/>
    </row>
    <row r="34096" spans="26:26" x14ac:dyDescent="0.2">
      <c r="Z34096" s="5"/>
    </row>
    <row r="34097" spans="26:26" x14ac:dyDescent="0.2">
      <c r="Z34097" s="5"/>
    </row>
    <row r="34098" spans="26:26" x14ac:dyDescent="0.2">
      <c r="Z34098" s="5"/>
    </row>
    <row r="34099" spans="26:26" x14ac:dyDescent="0.2">
      <c r="Z34099" s="5"/>
    </row>
    <row r="34100" spans="26:26" x14ac:dyDescent="0.2">
      <c r="Z34100" s="5"/>
    </row>
    <row r="34101" spans="26:26" x14ac:dyDescent="0.2">
      <c r="Z34101" s="5"/>
    </row>
    <row r="34102" spans="26:26" x14ac:dyDescent="0.2">
      <c r="Z34102" s="5"/>
    </row>
    <row r="34103" spans="26:26" x14ac:dyDescent="0.2">
      <c r="Z34103" s="5"/>
    </row>
    <row r="34104" spans="26:26" x14ac:dyDescent="0.2">
      <c r="Z34104" s="5"/>
    </row>
    <row r="34105" spans="26:26" x14ac:dyDescent="0.2">
      <c r="Z34105" s="5"/>
    </row>
    <row r="34106" spans="26:26" x14ac:dyDescent="0.2">
      <c r="Z34106" s="5"/>
    </row>
    <row r="34107" spans="26:26" x14ac:dyDescent="0.2">
      <c r="Z34107" s="5"/>
    </row>
    <row r="34108" spans="26:26" x14ac:dyDescent="0.2">
      <c r="Z34108" s="5"/>
    </row>
    <row r="34109" spans="26:26" x14ac:dyDescent="0.2">
      <c r="Z34109" s="5"/>
    </row>
    <row r="34110" spans="26:26" x14ac:dyDescent="0.2">
      <c r="Z34110" s="5"/>
    </row>
    <row r="34111" spans="26:26" x14ac:dyDescent="0.2">
      <c r="Z34111" s="5"/>
    </row>
    <row r="34112" spans="26:26" x14ac:dyDescent="0.2">
      <c r="Z34112" s="5"/>
    </row>
    <row r="34113" spans="26:26" x14ac:dyDescent="0.2">
      <c r="Z34113" s="5"/>
    </row>
    <row r="34114" spans="26:26" x14ac:dyDescent="0.2">
      <c r="Z34114" s="5"/>
    </row>
    <row r="34115" spans="26:26" x14ac:dyDescent="0.2">
      <c r="Z34115" s="5"/>
    </row>
    <row r="34116" spans="26:26" x14ac:dyDescent="0.2">
      <c r="Z34116" s="5"/>
    </row>
    <row r="34117" spans="26:26" x14ac:dyDescent="0.2">
      <c r="Z34117" s="5"/>
    </row>
    <row r="34118" spans="26:26" x14ac:dyDescent="0.2">
      <c r="Z34118" s="5"/>
    </row>
    <row r="34119" spans="26:26" x14ac:dyDescent="0.2">
      <c r="Z34119" s="5"/>
    </row>
    <row r="34120" spans="26:26" x14ac:dyDescent="0.2">
      <c r="Z34120" s="5"/>
    </row>
    <row r="34121" spans="26:26" x14ac:dyDescent="0.2">
      <c r="Z34121" s="5"/>
    </row>
    <row r="34122" spans="26:26" x14ac:dyDescent="0.2">
      <c r="Z34122" s="5"/>
    </row>
    <row r="34123" spans="26:26" x14ac:dyDescent="0.2">
      <c r="Z34123" s="5"/>
    </row>
    <row r="34124" spans="26:26" x14ac:dyDescent="0.2">
      <c r="Z34124" s="5"/>
    </row>
    <row r="34125" spans="26:26" x14ac:dyDescent="0.2">
      <c r="Z34125" s="5"/>
    </row>
    <row r="34126" spans="26:26" x14ac:dyDescent="0.2">
      <c r="Z34126" s="5"/>
    </row>
    <row r="34127" spans="26:26" x14ac:dyDescent="0.2">
      <c r="Z34127" s="5"/>
    </row>
    <row r="34128" spans="26:26" x14ac:dyDescent="0.2">
      <c r="Z34128" s="5"/>
    </row>
    <row r="34129" spans="26:26" x14ac:dyDescent="0.2">
      <c r="Z34129" s="5"/>
    </row>
    <row r="34130" spans="26:26" x14ac:dyDescent="0.2">
      <c r="Z34130" s="5"/>
    </row>
    <row r="34131" spans="26:26" x14ac:dyDescent="0.2">
      <c r="Z34131" s="5"/>
    </row>
    <row r="34132" spans="26:26" x14ac:dyDescent="0.2">
      <c r="Z34132" s="5"/>
    </row>
    <row r="34133" spans="26:26" x14ac:dyDescent="0.2">
      <c r="Z34133" s="5"/>
    </row>
    <row r="34134" spans="26:26" x14ac:dyDescent="0.2">
      <c r="Z34134" s="5"/>
    </row>
    <row r="34135" spans="26:26" x14ac:dyDescent="0.2">
      <c r="Z34135" s="5"/>
    </row>
    <row r="34136" spans="26:26" x14ac:dyDescent="0.2">
      <c r="Z34136" s="5"/>
    </row>
    <row r="34137" spans="26:26" x14ac:dyDescent="0.2">
      <c r="Z34137" s="5"/>
    </row>
    <row r="34138" spans="26:26" x14ac:dyDescent="0.2">
      <c r="Z34138" s="5"/>
    </row>
    <row r="34139" spans="26:26" x14ac:dyDescent="0.2">
      <c r="Z34139" s="5"/>
    </row>
    <row r="34140" spans="26:26" x14ac:dyDescent="0.2">
      <c r="Z34140" s="5"/>
    </row>
    <row r="34141" spans="26:26" x14ac:dyDescent="0.2">
      <c r="Z34141" s="5"/>
    </row>
    <row r="34142" spans="26:26" x14ac:dyDescent="0.2">
      <c r="Z34142" s="5"/>
    </row>
    <row r="34143" spans="26:26" x14ac:dyDescent="0.2">
      <c r="Z34143" s="5"/>
    </row>
    <row r="34144" spans="26:26" x14ac:dyDescent="0.2">
      <c r="Z34144" s="5"/>
    </row>
    <row r="34145" spans="26:26" x14ac:dyDescent="0.2">
      <c r="Z34145" s="5"/>
    </row>
    <row r="34146" spans="26:26" x14ac:dyDescent="0.2">
      <c r="Z34146" s="5"/>
    </row>
    <row r="34147" spans="26:26" x14ac:dyDescent="0.2">
      <c r="Z34147" s="5"/>
    </row>
    <row r="34148" spans="26:26" x14ac:dyDescent="0.2">
      <c r="Z34148" s="5"/>
    </row>
    <row r="34149" spans="26:26" x14ac:dyDescent="0.2">
      <c r="Z34149" s="5"/>
    </row>
    <row r="34150" spans="26:26" x14ac:dyDescent="0.2">
      <c r="Z34150" s="5"/>
    </row>
    <row r="34151" spans="26:26" x14ac:dyDescent="0.2">
      <c r="Z34151" s="5"/>
    </row>
    <row r="34152" spans="26:26" x14ac:dyDescent="0.2">
      <c r="Z34152" s="5"/>
    </row>
    <row r="34153" spans="26:26" x14ac:dyDescent="0.2">
      <c r="Z34153" s="5"/>
    </row>
    <row r="34154" spans="26:26" x14ac:dyDescent="0.2">
      <c r="Z34154" s="5"/>
    </row>
    <row r="34155" spans="26:26" x14ac:dyDescent="0.2">
      <c r="Z34155" s="5"/>
    </row>
    <row r="34156" spans="26:26" x14ac:dyDescent="0.2">
      <c r="Z34156" s="5"/>
    </row>
    <row r="34157" spans="26:26" x14ac:dyDescent="0.2">
      <c r="Z34157" s="5"/>
    </row>
    <row r="34158" spans="26:26" x14ac:dyDescent="0.2">
      <c r="Z34158" s="5"/>
    </row>
    <row r="34159" spans="26:26" x14ac:dyDescent="0.2">
      <c r="Z34159" s="5"/>
    </row>
    <row r="34160" spans="26:26" x14ac:dyDescent="0.2">
      <c r="Z34160" s="5"/>
    </row>
    <row r="34161" spans="26:26" x14ac:dyDescent="0.2">
      <c r="Z34161" s="5"/>
    </row>
    <row r="34162" spans="26:26" x14ac:dyDescent="0.2">
      <c r="Z34162" s="5"/>
    </row>
    <row r="34163" spans="26:26" x14ac:dyDescent="0.2">
      <c r="Z34163" s="5"/>
    </row>
    <row r="34164" spans="26:26" x14ac:dyDescent="0.2">
      <c r="Z34164" s="5"/>
    </row>
    <row r="34165" spans="26:26" x14ac:dyDescent="0.2">
      <c r="Z34165" s="5"/>
    </row>
    <row r="34166" spans="26:26" x14ac:dyDescent="0.2">
      <c r="Z34166" s="5"/>
    </row>
    <row r="34167" spans="26:26" x14ac:dyDescent="0.2">
      <c r="Z34167" s="5"/>
    </row>
    <row r="34168" spans="26:26" x14ac:dyDescent="0.2">
      <c r="Z34168" s="5"/>
    </row>
    <row r="34169" spans="26:26" x14ac:dyDescent="0.2">
      <c r="Z34169" s="5"/>
    </row>
    <row r="34170" spans="26:26" x14ac:dyDescent="0.2">
      <c r="Z34170" s="5"/>
    </row>
    <row r="34171" spans="26:26" x14ac:dyDescent="0.2">
      <c r="Z34171" s="5"/>
    </row>
    <row r="34172" spans="26:26" x14ac:dyDescent="0.2">
      <c r="Z34172" s="5"/>
    </row>
    <row r="34173" spans="26:26" x14ac:dyDescent="0.2">
      <c r="Z34173" s="5"/>
    </row>
    <row r="34174" spans="26:26" x14ac:dyDescent="0.2">
      <c r="Z34174" s="5"/>
    </row>
    <row r="34175" spans="26:26" x14ac:dyDescent="0.2">
      <c r="Z34175" s="5"/>
    </row>
    <row r="34176" spans="26:26" x14ac:dyDescent="0.2">
      <c r="Z34176" s="5"/>
    </row>
    <row r="34177" spans="26:26" x14ac:dyDescent="0.2">
      <c r="Z34177" s="5"/>
    </row>
    <row r="34178" spans="26:26" x14ac:dyDescent="0.2">
      <c r="Z34178" s="5"/>
    </row>
    <row r="34179" spans="26:26" x14ac:dyDescent="0.2">
      <c r="Z34179" s="5"/>
    </row>
    <row r="34180" spans="26:26" x14ac:dyDescent="0.2">
      <c r="Z34180" s="5"/>
    </row>
    <row r="34181" spans="26:26" x14ac:dyDescent="0.2">
      <c r="Z34181" s="5"/>
    </row>
    <row r="34182" spans="26:26" x14ac:dyDescent="0.2">
      <c r="Z34182" s="5"/>
    </row>
    <row r="34183" spans="26:26" x14ac:dyDescent="0.2">
      <c r="Z34183" s="5"/>
    </row>
    <row r="34184" spans="26:26" x14ac:dyDescent="0.2">
      <c r="Z34184" s="5"/>
    </row>
    <row r="34185" spans="26:26" x14ac:dyDescent="0.2">
      <c r="Z34185" s="5"/>
    </row>
    <row r="34186" spans="26:26" x14ac:dyDescent="0.2">
      <c r="Z34186" s="5"/>
    </row>
    <row r="34187" spans="26:26" x14ac:dyDescent="0.2">
      <c r="Z34187" s="5"/>
    </row>
    <row r="34188" spans="26:26" x14ac:dyDescent="0.2">
      <c r="Z34188" s="5"/>
    </row>
    <row r="34189" spans="26:26" x14ac:dyDescent="0.2">
      <c r="Z34189" s="5"/>
    </row>
    <row r="34190" spans="26:26" x14ac:dyDescent="0.2">
      <c r="Z34190" s="5"/>
    </row>
    <row r="34191" spans="26:26" x14ac:dyDescent="0.2">
      <c r="Z34191" s="5"/>
    </row>
    <row r="34192" spans="26:26" x14ac:dyDescent="0.2">
      <c r="Z34192" s="5"/>
    </row>
    <row r="34193" spans="26:26" x14ac:dyDescent="0.2">
      <c r="Z34193" s="5"/>
    </row>
    <row r="34194" spans="26:26" x14ac:dyDescent="0.2">
      <c r="Z34194" s="5"/>
    </row>
    <row r="34195" spans="26:26" x14ac:dyDescent="0.2">
      <c r="Z34195" s="5"/>
    </row>
    <row r="34196" spans="26:26" x14ac:dyDescent="0.2">
      <c r="Z34196" s="5"/>
    </row>
    <row r="34197" spans="26:26" x14ac:dyDescent="0.2">
      <c r="Z34197" s="5"/>
    </row>
    <row r="34198" spans="26:26" x14ac:dyDescent="0.2">
      <c r="Z34198" s="5"/>
    </row>
    <row r="34199" spans="26:26" x14ac:dyDescent="0.2">
      <c r="Z34199" s="5"/>
    </row>
    <row r="34200" spans="26:26" x14ac:dyDescent="0.2">
      <c r="Z34200" s="5"/>
    </row>
    <row r="34201" spans="26:26" x14ac:dyDescent="0.2">
      <c r="Z34201" s="5"/>
    </row>
    <row r="34202" spans="26:26" x14ac:dyDescent="0.2">
      <c r="Z34202" s="5"/>
    </row>
    <row r="34203" spans="26:26" x14ac:dyDescent="0.2">
      <c r="Z34203" s="5"/>
    </row>
    <row r="34204" spans="26:26" x14ac:dyDescent="0.2">
      <c r="Z34204" s="5"/>
    </row>
    <row r="34205" spans="26:26" x14ac:dyDescent="0.2">
      <c r="Z34205" s="5"/>
    </row>
    <row r="34206" spans="26:26" x14ac:dyDescent="0.2">
      <c r="Z34206" s="5"/>
    </row>
    <row r="34207" spans="26:26" x14ac:dyDescent="0.2">
      <c r="Z34207" s="5"/>
    </row>
    <row r="34208" spans="26:26" x14ac:dyDescent="0.2">
      <c r="Z34208" s="5"/>
    </row>
    <row r="34209" spans="26:26" x14ac:dyDescent="0.2">
      <c r="Z34209" s="5"/>
    </row>
    <row r="34210" spans="26:26" x14ac:dyDescent="0.2">
      <c r="Z34210" s="5"/>
    </row>
    <row r="34211" spans="26:26" x14ac:dyDescent="0.2">
      <c r="Z34211" s="5"/>
    </row>
    <row r="34212" spans="26:26" x14ac:dyDescent="0.2">
      <c r="Z34212" s="5"/>
    </row>
    <row r="34213" spans="26:26" x14ac:dyDescent="0.2">
      <c r="Z34213" s="5"/>
    </row>
    <row r="34214" spans="26:26" x14ac:dyDescent="0.2">
      <c r="Z34214" s="5"/>
    </row>
    <row r="34215" spans="26:26" x14ac:dyDescent="0.2">
      <c r="Z34215" s="5"/>
    </row>
    <row r="34216" spans="26:26" x14ac:dyDescent="0.2">
      <c r="Z34216" s="5"/>
    </row>
    <row r="34217" spans="26:26" x14ac:dyDescent="0.2">
      <c r="Z34217" s="5"/>
    </row>
    <row r="34218" spans="26:26" x14ac:dyDescent="0.2">
      <c r="Z34218" s="5"/>
    </row>
    <row r="34219" spans="26:26" x14ac:dyDescent="0.2">
      <c r="Z34219" s="5"/>
    </row>
    <row r="34220" spans="26:26" x14ac:dyDescent="0.2">
      <c r="Z34220" s="5"/>
    </row>
    <row r="34221" spans="26:26" x14ac:dyDescent="0.2">
      <c r="Z34221" s="5"/>
    </row>
    <row r="34222" spans="26:26" x14ac:dyDescent="0.2">
      <c r="Z34222" s="5"/>
    </row>
    <row r="34223" spans="26:26" x14ac:dyDescent="0.2">
      <c r="Z34223" s="5"/>
    </row>
    <row r="34224" spans="26:26" x14ac:dyDescent="0.2">
      <c r="Z34224" s="5"/>
    </row>
    <row r="34225" spans="26:26" x14ac:dyDescent="0.2">
      <c r="Z34225" s="5"/>
    </row>
    <row r="34226" spans="26:26" x14ac:dyDescent="0.2">
      <c r="Z34226" s="5"/>
    </row>
    <row r="34227" spans="26:26" x14ac:dyDescent="0.2">
      <c r="Z34227" s="5"/>
    </row>
    <row r="34228" spans="26:26" x14ac:dyDescent="0.2">
      <c r="Z34228" s="5"/>
    </row>
    <row r="34229" spans="26:26" x14ac:dyDescent="0.2">
      <c r="Z34229" s="5"/>
    </row>
    <row r="34230" spans="26:26" x14ac:dyDescent="0.2">
      <c r="Z34230" s="5"/>
    </row>
    <row r="34231" spans="26:26" x14ac:dyDescent="0.2">
      <c r="Z34231" s="5"/>
    </row>
    <row r="34232" spans="26:26" x14ac:dyDescent="0.2">
      <c r="Z34232" s="5"/>
    </row>
    <row r="34233" spans="26:26" x14ac:dyDescent="0.2">
      <c r="Z34233" s="5"/>
    </row>
    <row r="34234" spans="26:26" x14ac:dyDescent="0.2">
      <c r="Z34234" s="5"/>
    </row>
    <row r="34235" spans="26:26" x14ac:dyDescent="0.2">
      <c r="Z34235" s="5"/>
    </row>
    <row r="34236" spans="26:26" x14ac:dyDescent="0.2">
      <c r="Z34236" s="5"/>
    </row>
    <row r="34237" spans="26:26" x14ac:dyDescent="0.2">
      <c r="Z34237" s="5"/>
    </row>
    <row r="34238" spans="26:26" x14ac:dyDescent="0.2">
      <c r="Z34238" s="5"/>
    </row>
    <row r="34239" spans="26:26" x14ac:dyDescent="0.2">
      <c r="Z34239" s="5"/>
    </row>
    <row r="34240" spans="26:26" x14ac:dyDescent="0.2">
      <c r="Z34240" s="5"/>
    </row>
    <row r="34241" spans="26:26" x14ac:dyDescent="0.2">
      <c r="Z34241" s="5"/>
    </row>
    <row r="34242" spans="26:26" x14ac:dyDescent="0.2">
      <c r="Z34242" s="5"/>
    </row>
    <row r="34243" spans="26:26" x14ac:dyDescent="0.2">
      <c r="Z34243" s="5"/>
    </row>
    <row r="34244" spans="26:26" x14ac:dyDescent="0.2">
      <c r="Z34244" s="5"/>
    </row>
    <row r="34245" spans="26:26" x14ac:dyDescent="0.2">
      <c r="Z34245" s="5"/>
    </row>
    <row r="34246" spans="26:26" x14ac:dyDescent="0.2">
      <c r="Z34246" s="5"/>
    </row>
    <row r="34247" spans="26:26" x14ac:dyDescent="0.2">
      <c r="Z34247" s="5"/>
    </row>
    <row r="34248" spans="26:26" x14ac:dyDescent="0.2">
      <c r="Z34248" s="5"/>
    </row>
    <row r="34249" spans="26:26" x14ac:dyDescent="0.2">
      <c r="Z34249" s="5"/>
    </row>
    <row r="34250" spans="26:26" x14ac:dyDescent="0.2">
      <c r="Z34250" s="5"/>
    </row>
    <row r="34251" spans="26:26" x14ac:dyDescent="0.2">
      <c r="Z34251" s="5"/>
    </row>
    <row r="34252" spans="26:26" x14ac:dyDescent="0.2">
      <c r="Z34252" s="5"/>
    </row>
    <row r="34253" spans="26:26" x14ac:dyDescent="0.2">
      <c r="Z34253" s="5"/>
    </row>
    <row r="34254" spans="26:26" x14ac:dyDescent="0.2">
      <c r="Z34254" s="5"/>
    </row>
    <row r="34255" spans="26:26" x14ac:dyDescent="0.2">
      <c r="Z34255" s="5"/>
    </row>
    <row r="34256" spans="26:26" x14ac:dyDescent="0.2">
      <c r="Z34256" s="5"/>
    </row>
    <row r="34257" spans="26:26" x14ac:dyDescent="0.2">
      <c r="Z34257" s="5"/>
    </row>
    <row r="34258" spans="26:26" x14ac:dyDescent="0.2">
      <c r="Z34258" s="5"/>
    </row>
    <row r="34259" spans="26:26" x14ac:dyDescent="0.2">
      <c r="Z34259" s="5"/>
    </row>
    <row r="34260" spans="26:26" x14ac:dyDescent="0.2">
      <c r="Z34260" s="5"/>
    </row>
    <row r="34261" spans="26:26" x14ac:dyDescent="0.2">
      <c r="Z34261" s="5"/>
    </row>
    <row r="34262" spans="26:26" x14ac:dyDescent="0.2">
      <c r="Z34262" s="5"/>
    </row>
    <row r="34263" spans="26:26" x14ac:dyDescent="0.2">
      <c r="Z34263" s="5"/>
    </row>
    <row r="34264" spans="26:26" x14ac:dyDescent="0.2">
      <c r="Z34264" s="5"/>
    </row>
    <row r="34265" spans="26:26" x14ac:dyDescent="0.2">
      <c r="Z34265" s="5"/>
    </row>
    <row r="34266" spans="26:26" x14ac:dyDescent="0.2">
      <c r="Z34266" s="5"/>
    </row>
    <row r="34267" spans="26:26" x14ac:dyDescent="0.2">
      <c r="Z34267" s="5"/>
    </row>
    <row r="34268" spans="26:26" x14ac:dyDescent="0.2">
      <c r="Z34268" s="5"/>
    </row>
    <row r="34269" spans="26:26" x14ac:dyDescent="0.2">
      <c r="Z34269" s="5"/>
    </row>
    <row r="34270" spans="26:26" x14ac:dyDescent="0.2">
      <c r="Z34270" s="5"/>
    </row>
    <row r="34271" spans="26:26" x14ac:dyDescent="0.2">
      <c r="Z34271" s="5"/>
    </row>
    <row r="34272" spans="26:26" x14ac:dyDescent="0.2">
      <c r="Z34272" s="5"/>
    </row>
    <row r="34273" spans="26:26" x14ac:dyDescent="0.2">
      <c r="Z34273" s="5"/>
    </row>
    <row r="34274" spans="26:26" x14ac:dyDescent="0.2">
      <c r="Z34274" s="5"/>
    </row>
    <row r="34275" spans="26:26" x14ac:dyDescent="0.2">
      <c r="Z34275" s="5"/>
    </row>
    <row r="34276" spans="26:26" x14ac:dyDescent="0.2">
      <c r="Z34276" s="5"/>
    </row>
    <row r="34277" spans="26:26" x14ac:dyDescent="0.2">
      <c r="Z34277" s="5"/>
    </row>
    <row r="34278" spans="26:26" x14ac:dyDescent="0.2">
      <c r="Z34278" s="5"/>
    </row>
    <row r="34279" spans="26:26" x14ac:dyDescent="0.2">
      <c r="Z34279" s="5"/>
    </row>
    <row r="34280" spans="26:26" x14ac:dyDescent="0.2">
      <c r="Z34280" s="5"/>
    </row>
    <row r="34281" spans="26:26" x14ac:dyDescent="0.2">
      <c r="Z34281" s="5"/>
    </row>
    <row r="34282" spans="26:26" x14ac:dyDescent="0.2">
      <c r="Z34282" s="5"/>
    </row>
    <row r="34283" spans="26:26" x14ac:dyDescent="0.2">
      <c r="Z34283" s="5"/>
    </row>
    <row r="34284" spans="26:26" x14ac:dyDescent="0.2">
      <c r="Z34284" s="5"/>
    </row>
    <row r="34285" spans="26:26" x14ac:dyDescent="0.2">
      <c r="Z34285" s="5"/>
    </row>
    <row r="34286" spans="26:26" x14ac:dyDescent="0.2">
      <c r="Z34286" s="5"/>
    </row>
    <row r="34287" spans="26:26" x14ac:dyDescent="0.2">
      <c r="Z34287" s="5"/>
    </row>
    <row r="34288" spans="26:26" x14ac:dyDescent="0.2">
      <c r="Z34288" s="5"/>
    </row>
    <row r="34289" spans="26:26" x14ac:dyDescent="0.2">
      <c r="Z34289" s="5"/>
    </row>
    <row r="34290" spans="26:26" x14ac:dyDescent="0.2">
      <c r="Z34290" s="5"/>
    </row>
    <row r="34291" spans="26:26" x14ac:dyDescent="0.2">
      <c r="Z34291" s="5"/>
    </row>
    <row r="34292" spans="26:26" x14ac:dyDescent="0.2">
      <c r="Z34292" s="5"/>
    </row>
    <row r="34293" spans="26:26" x14ac:dyDescent="0.2">
      <c r="Z34293" s="5"/>
    </row>
    <row r="34294" spans="26:26" x14ac:dyDescent="0.2">
      <c r="Z34294" s="5"/>
    </row>
    <row r="34295" spans="26:26" x14ac:dyDescent="0.2">
      <c r="Z34295" s="5"/>
    </row>
    <row r="34296" spans="26:26" x14ac:dyDescent="0.2">
      <c r="Z34296" s="5"/>
    </row>
    <row r="34297" spans="26:26" x14ac:dyDescent="0.2">
      <c r="Z34297" s="5"/>
    </row>
    <row r="34298" spans="26:26" x14ac:dyDescent="0.2">
      <c r="Z34298" s="5"/>
    </row>
    <row r="34299" spans="26:26" x14ac:dyDescent="0.2">
      <c r="Z34299" s="5"/>
    </row>
    <row r="34300" spans="26:26" x14ac:dyDescent="0.2">
      <c r="Z34300" s="5"/>
    </row>
    <row r="34301" spans="26:26" x14ac:dyDescent="0.2">
      <c r="Z34301" s="5"/>
    </row>
    <row r="34302" spans="26:26" x14ac:dyDescent="0.2">
      <c r="Z34302" s="5"/>
    </row>
    <row r="34303" spans="26:26" x14ac:dyDescent="0.2">
      <c r="Z34303" s="5"/>
    </row>
    <row r="34304" spans="26:26" x14ac:dyDescent="0.2">
      <c r="Z34304" s="5"/>
    </row>
    <row r="34305" spans="26:26" x14ac:dyDescent="0.2">
      <c r="Z34305" s="5"/>
    </row>
    <row r="34306" spans="26:26" x14ac:dyDescent="0.2">
      <c r="Z34306" s="5"/>
    </row>
    <row r="34307" spans="26:26" x14ac:dyDescent="0.2">
      <c r="Z34307" s="5"/>
    </row>
    <row r="34308" spans="26:26" x14ac:dyDescent="0.2">
      <c r="Z34308" s="5"/>
    </row>
    <row r="34309" spans="26:26" x14ac:dyDescent="0.2">
      <c r="Z34309" s="5"/>
    </row>
    <row r="34310" spans="26:26" x14ac:dyDescent="0.2">
      <c r="Z34310" s="5"/>
    </row>
    <row r="34311" spans="26:26" x14ac:dyDescent="0.2">
      <c r="Z34311" s="5"/>
    </row>
    <row r="34312" spans="26:26" x14ac:dyDescent="0.2">
      <c r="Z34312" s="5"/>
    </row>
    <row r="34313" spans="26:26" x14ac:dyDescent="0.2">
      <c r="Z34313" s="5"/>
    </row>
    <row r="34314" spans="26:26" x14ac:dyDescent="0.2">
      <c r="Z34314" s="5"/>
    </row>
    <row r="34315" spans="26:26" x14ac:dyDescent="0.2">
      <c r="Z34315" s="5"/>
    </row>
    <row r="34316" spans="26:26" x14ac:dyDescent="0.2">
      <c r="Z34316" s="5"/>
    </row>
    <row r="34317" spans="26:26" x14ac:dyDescent="0.2">
      <c r="Z34317" s="5"/>
    </row>
    <row r="34318" spans="26:26" x14ac:dyDescent="0.2">
      <c r="Z34318" s="5"/>
    </row>
    <row r="34319" spans="26:26" x14ac:dyDescent="0.2">
      <c r="Z34319" s="5"/>
    </row>
    <row r="34320" spans="26:26" x14ac:dyDescent="0.2">
      <c r="Z34320" s="5"/>
    </row>
    <row r="34321" spans="26:26" x14ac:dyDescent="0.2">
      <c r="Z34321" s="5"/>
    </row>
    <row r="34322" spans="26:26" x14ac:dyDescent="0.2">
      <c r="Z34322" s="5"/>
    </row>
    <row r="34323" spans="26:26" x14ac:dyDescent="0.2">
      <c r="Z34323" s="5"/>
    </row>
    <row r="34324" spans="26:26" x14ac:dyDescent="0.2">
      <c r="Z34324" s="5"/>
    </row>
    <row r="34325" spans="26:26" x14ac:dyDescent="0.2">
      <c r="Z34325" s="5"/>
    </row>
    <row r="34326" spans="26:26" x14ac:dyDescent="0.2">
      <c r="Z34326" s="5"/>
    </row>
    <row r="34327" spans="26:26" x14ac:dyDescent="0.2">
      <c r="Z34327" s="5"/>
    </row>
    <row r="34328" spans="26:26" x14ac:dyDescent="0.2">
      <c r="Z34328" s="5"/>
    </row>
    <row r="34329" spans="26:26" x14ac:dyDescent="0.2">
      <c r="Z34329" s="5"/>
    </row>
    <row r="34330" spans="26:26" x14ac:dyDescent="0.2">
      <c r="Z34330" s="5"/>
    </row>
    <row r="34331" spans="26:26" x14ac:dyDescent="0.2">
      <c r="Z34331" s="5"/>
    </row>
    <row r="34332" spans="26:26" x14ac:dyDescent="0.2">
      <c r="Z34332" s="5"/>
    </row>
    <row r="34333" spans="26:26" x14ac:dyDescent="0.2">
      <c r="Z34333" s="5"/>
    </row>
    <row r="34334" spans="26:26" x14ac:dyDescent="0.2">
      <c r="Z34334" s="5"/>
    </row>
    <row r="34335" spans="26:26" x14ac:dyDescent="0.2">
      <c r="Z34335" s="5"/>
    </row>
    <row r="34336" spans="26:26" x14ac:dyDescent="0.2">
      <c r="Z34336" s="5"/>
    </row>
    <row r="34337" spans="26:26" x14ac:dyDescent="0.2">
      <c r="Z34337" s="5"/>
    </row>
    <row r="34338" spans="26:26" x14ac:dyDescent="0.2">
      <c r="Z34338" s="5"/>
    </row>
    <row r="34339" spans="26:26" x14ac:dyDescent="0.2">
      <c r="Z34339" s="5"/>
    </row>
    <row r="34340" spans="26:26" x14ac:dyDescent="0.2">
      <c r="Z34340" s="5"/>
    </row>
    <row r="34341" spans="26:26" x14ac:dyDescent="0.2">
      <c r="Z34341" s="5"/>
    </row>
    <row r="34342" spans="26:26" x14ac:dyDescent="0.2">
      <c r="Z34342" s="5"/>
    </row>
    <row r="34343" spans="26:26" x14ac:dyDescent="0.2">
      <c r="Z34343" s="5"/>
    </row>
    <row r="34344" spans="26:26" x14ac:dyDescent="0.2">
      <c r="Z34344" s="5"/>
    </row>
    <row r="34345" spans="26:26" x14ac:dyDescent="0.2">
      <c r="Z34345" s="5"/>
    </row>
    <row r="34346" spans="26:26" x14ac:dyDescent="0.2">
      <c r="Z34346" s="5"/>
    </row>
    <row r="34347" spans="26:26" x14ac:dyDescent="0.2">
      <c r="Z34347" s="5"/>
    </row>
    <row r="34348" spans="26:26" x14ac:dyDescent="0.2">
      <c r="Z34348" s="5"/>
    </row>
    <row r="34349" spans="26:26" x14ac:dyDescent="0.2">
      <c r="Z34349" s="5"/>
    </row>
    <row r="34350" spans="26:26" x14ac:dyDescent="0.2">
      <c r="Z34350" s="5"/>
    </row>
    <row r="34351" spans="26:26" x14ac:dyDescent="0.2">
      <c r="Z34351" s="5"/>
    </row>
    <row r="34352" spans="26:26" x14ac:dyDescent="0.2">
      <c r="Z34352" s="5"/>
    </row>
    <row r="34353" spans="26:26" x14ac:dyDescent="0.2">
      <c r="Z34353" s="5"/>
    </row>
    <row r="34354" spans="26:26" x14ac:dyDescent="0.2">
      <c r="Z34354" s="5"/>
    </row>
    <row r="34355" spans="26:26" x14ac:dyDescent="0.2">
      <c r="Z34355" s="5"/>
    </row>
    <row r="34356" spans="26:26" x14ac:dyDescent="0.2">
      <c r="Z34356" s="5"/>
    </row>
    <row r="34357" spans="26:26" x14ac:dyDescent="0.2">
      <c r="Z34357" s="5"/>
    </row>
    <row r="34358" spans="26:26" x14ac:dyDescent="0.2">
      <c r="Z34358" s="5"/>
    </row>
    <row r="34359" spans="26:26" x14ac:dyDescent="0.2">
      <c r="Z34359" s="5"/>
    </row>
    <row r="34360" spans="26:26" x14ac:dyDescent="0.2">
      <c r="Z34360" s="5"/>
    </row>
    <row r="34361" spans="26:26" x14ac:dyDescent="0.2">
      <c r="Z34361" s="5"/>
    </row>
    <row r="34362" spans="26:26" x14ac:dyDescent="0.2">
      <c r="Z34362" s="5"/>
    </row>
    <row r="34363" spans="26:26" x14ac:dyDescent="0.2">
      <c r="Z34363" s="5"/>
    </row>
    <row r="34364" spans="26:26" x14ac:dyDescent="0.2">
      <c r="Z34364" s="5"/>
    </row>
    <row r="34365" spans="26:26" x14ac:dyDescent="0.2">
      <c r="Z34365" s="5"/>
    </row>
    <row r="34366" spans="26:26" x14ac:dyDescent="0.2">
      <c r="Z34366" s="5"/>
    </row>
    <row r="34367" spans="26:26" x14ac:dyDescent="0.2">
      <c r="Z34367" s="5"/>
    </row>
    <row r="34368" spans="26:26" x14ac:dyDescent="0.2">
      <c r="Z34368" s="5"/>
    </row>
    <row r="34369" spans="26:26" x14ac:dyDescent="0.2">
      <c r="Z34369" s="5"/>
    </row>
    <row r="34370" spans="26:26" x14ac:dyDescent="0.2">
      <c r="Z34370" s="5"/>
    </row>
    <row r="34371" spans="26:26" x14ac:dyDescent="0.2">
      <c r="Z34371" s="5"/>
    </row>
    <row r="34372" spans="26:26" x14ac:dyDescent="0.2">
      <c r="Z34372" s="5"/>
    </row>
    <row r="34373" spans="26:26" x14ac:dyDescent="0.2">
      <c r="Z34373" s="5"/>
    </row>
    <row r="34374" spans="26:26" x14ac:dyDescent="0.2">
      <c r="Z34374" s="5"/>
    </row>
    <row r="34375" spans="26:26" x14ac:dyDescent="0.2">
      <c r="Z34375" s="5"/>
    </row>
    <row r="34376" spans="26:26" x14ac:dyDescent="0.2">
      <c r="Z34376" s="5"/>
    </row>
    <row r="34377" spans="26:26" x14ac:dyDescent="0.2">
      <c r="Z34377" s="5"/>
    </row>
    <row r="34378" spans="26:26" x14ac:dyDescent="0.2">
      <c r="Z34378" s="5"/>
    </row>
    <row r="34379" spans="26:26" x14ac:dyDescent="0.2">
      <c r="Z34379" s="5"/>
    </row>
    <row r="34380" spans="26:26" x14ac:dyDescent="0.2">
      <c r="Z34380" s="5"/>
    </row>
    <row r="34381" spans="26:26" x14ac:dyDescent="0.2">
      <c r="Z34381" s="5"/>
    </row>
    <row r="34382" spans="26:26" x14ac:dyDescent="0.2">
      <c r="Z34382" s="5"/>
    </row>
    <row r="34383" spans="26:26" x14ac:dyDescent="0.2">
      <c r="Z34383" s="5"/>
    </row>
    <row r="34384" spans="26:26" x14ac:dyDescent="0.2">
      <c r="Z34384" s="5"/>
    </row>
    <row r="34385" spans="26:26" x14ac:dyDescent="0.2">
      <c r="Z34385" s="5"/>
    </row>
    <row r="34386" spans="26:26" x14ac:dyDescent="0.2">
      <c r="Z34386" s="5"/>
    </row>
    <row r="34387" spans="26:26" x14ac:dyDescent="0.2">
      <c r="Z34387" s="5"/>
    </row>
    <row r="34388" spans="26:26" x14ac:dyDescent="0.2">
      <c r="Z34388" s="5"/>
    </row>
    <row r="34389" spans="26:26" x14ac:dyDescent="0.2">
      <c r="Z34389" s="5"/>
    </row>
    <row r="34390" spans="26:26" x14ac:dyDescent="0.2">
      <c r="Z34390" s="5"/>
    </row>
    <row r="34391" spans="26:26" x14ac:dyDescent="0.2">
      <c r="Z34391" s="5"/>
    </row>
    <row r="34392" spans="26:26" x14ac:dyDescent="0.2">
      <c r="Z34392" s="5"/>
    </row>
    <row r="34393" spans="26:26" x14ac:dyDescent="0.2">
      <c r="Z34393" s="5"/>
    </row>
    <row r="34394" spans="26:26" x14ac:dyDescent="0.2">
      <c r="Z34394" s="5"/>
    </row>
    <row r="34395" spans="26:26" x14ac:dyDescent="0.2">
      <c r="Z34395" s="5"/>
    </row>
    <row r="34396" spans="26:26" x14ac:dyDescent="0.2">
      <c r="Z34396" s="5"/>
    </row>
    <row r="34397" spans="26:26" x14ac:dyDescent="0.2">
      <c r="Z34397" s="5"/>
    </row>
    <row r="34398" spans="26:26" x14ac:dyDescent="0.2">
      <c r="Z34398" s="5"/>
    </row>
    <row r="34399" spans="26:26" x14ac:dyDescent="0.2">
      <c r="Z34399" s="5"/>
    </row>
    <row r="34400" spans="26:26" x14ac:dyDescent="0.2">
      <c r="Z34400" s="5"/>
    </row>
    <row r="34401" spans="26:26" x14ac:dyDescent="0.2">
      <c r="Z34401" s="5"/>
    </row>
    <row r="34402" spans="26:26" x14ac:dyDescent="0.2">
      <c r="Z34402" s="5"/>
    </row>
    <row r="34403" spans="26:26" x14ac:dyDescent="0.2">
      <c r="Z34403" s="5"/>
    </row>
    <row r="34404" spans="26:26" x14ac:dyDescent="0.2">
      <c r="Z34404" s="5"/>
    </row>
    <row r="34405" spans="26:26" x14ac:dyDescent="0.2">
      <c r="Z34405" s="5"/>
    </row>
    <row r="34406" spans="26:26" x14ac:dyDescent="0.2">
      <c r="Z34406" s="5"/>
    </row>
    <row r="34407" spans="26:26" x14ac:dyDescent="0.2">
      <c r="Z34407" s="5"/>
    </row>
    <row r="34408" spans="26:26" x14ac:dyDescent="0.2">
      <c r="Z34408" s="5"/>
    </row>
    <row r="34409" spans="26:26" x14ac:dyDescent="0.2">
      <c r="Z34409" s="5"/>
    </row>
    <row r="34410" spans="26:26" x14ac:dyDescent="0.2">
      <c r="Z34410" s="5"/>
    </row>
    <row r="34411" spans="26:26" x14ac:dyDescent="0.2">
      <c r="Z34411" s="5"/>
    </row>
    <row r="34412" spans="26:26" x14ac:dyDescent="0.2">
      <c r="Z34412" s="5"/>
    </row>
    <row r="34413" spans="26:26" x14ac:dyDescent="0.2">
      <c r="Z34413" s="5"/>
    </row>
    <row r="34414" spans="26:26" x14ac:dyDescent="0.2">
      <c r="Z34414" s="5"/>
    </row>
    <row r="34415" spans="26:26" x14ac:dyDescent="0.2">
      <c r="Z34415" s="5"/>
    </row>
    <row r="34416" spans="26:26" x14ac:dyDescent="0.2">
      <c r="Z34416" s="5"/>
    </row>
    <row r="34417" spans="26:26" x14ac:dyDescent="0.2">
      <c r="Z34417" s="5"/>
    </row>
    <row r="34418" spans="26:26" x14ac:dyDescent="0.2">
      <c r="Z34418" s="5"/>
    </row>
    <row r="34419" spans="26:26" x14ac:dyDescent="0.2">
      <c r="Z34419" s="5"/>
    </row>
    <row r="34420" spans="26:26" x14ac:dyDescent="0.2">
      <c r="Z34420" s="5"/>
    </row>
    <row r="34421" spans="26:26" x14ac:dyDescent="0.2">
      <c r="Z34421" s="5"/>
    </row>
    <row r="34422" spans="26:26" x14ac:dyDescent="0.2">
      <c r="Z34422" s="5"/>
    </row>
    <row r="34423" spans="26:26" x14ac:dyDescent="0.2">
      <c r="Z34423" s="5"/>
    </row>
    <row r="34424" spans="26:26" x14ac:dyDescent="0.2">
      <c r="Z34424" s="5"/>
    </row>
    <row r="34425" spans="26:26" x14ac:dyDescent="0.2">
      <c r="Z34425" s="5"/>
    </row>
    <row r="34426" spans="26:26" x14ac:dyDescent="0.2">
      <c r="Z34426" s="5"/>
    </row>
    <row r="34427" spans="26:26" x14ac:dyDescent="0.2">
      <c r="Z34427" s="5"/>
    </row>
    <row r="34428" spans="26:26" x14ac:dyDescent="0.2">
      <c r="Z34428" s="5"/>
    </row>
    <row r="34429" spans="26:26" x14ac:dyDescent="0.2">
      <c r="Z34429" s="5"/>
    </row>
    <row r="34430" spans="26:26" x14ac:dyDescent="0.2">
      <c r="Z34430" s="5"/>
    </row>
    <row r="34431" spans="26:26" x14ac:dyDescent="0.2">
      <c r="Z34431" s="5"/>
    </row>
    <row r="34432" spans="26:26" x14ac:dyDescent="0.2">
      <c r="Z34432" s="5"/>
    </row>
    <row r="34433" spans="26:26" x14ac:dyDescent="0.2">
      <c r="Z34433" s="5"/>
    </row>
    <row r="34434" spans="26:26" x14ac:dyDescent="0.2">
      <c r="Z34434" s="5"/>
    </row>
    <row r="34435" spans="26:26" x14ac:dyDescent="0.2">
      <c r="Z34435" s="5"/>
    </row>
    <row r="34436" spans="26:26" x14ac:dyDescent="0.2">
      <c r="Z34436" s="5"/>
    </row>
    <row r="34437" spans="26:26" x14ac:dyDescent="0.2">
      <c r="Z34437" s="5"/>
    </row>
    <row r="34438" spans="26:26" x14ac:dyDescent="0.2">
      <c r="Z34438" s="5"/>
    </row>
    <row r="34439" spans="26:26" x14ac:dyDescent="0.2">
      <c r="Z34439" s="5"/>
    </row>
    <row r="34440" spans="26:26" x14ac:dyDescent="0.2">
      <c r="Z34440" s="5"/>
    </row>
    <row r="34441" spans="26:26" x14ac:dyDescent="0.2">
      <c r="Z34441" s="5"/>
    </row>
    <row r="34442" spans="26:26" x14ac:dyDescent="0.2">
      <c r="Z34442" s="5"/>
    </row>
    <row r="34443" spans="26:26" x14ac:dyDescent="0.2">
      <c r="Z34443" s="5"/>
    </row>
    <row r="34444" spans="26:26" x14ac:dyDescent="0.2">
      <c r="Z34444" s="5"/>
    </row>
    <row r="34445" spans="26:26" x14ac:dyDescent="0.2">
      <c r="Z34445" s="5"/>
    </row>
    <row r="34446" spans="26:26" x14ac:dyDescent="0.2">
      <c r="Z34446" s="5"/>
    </row>
    <row r="34447" spans="26:26" x14ac:dyDescent="0.2">
      <c r="Z34447" s="5"/>
    </row>
    <row r="34448" spans="26:26" x14ac:dyDescent="0.2">
      <c r="Z34448" s="5"/>
    </row>
    <row r="34449" spans="26:26" x14ac:dyDescent="0.2">
      <c r="Z34449" s="5"/>
    </row>
    <row r="34450" spans="26:26" x14ac:dyDescent="0.2">
      <c r="Z34450" s="5"/>
    </row>
    <row r="34451" spans="26:26" x14ac:dyDescent="0.2">
      <c r="Z34451" s="5"/>
    </row>
    <row r="34452" spans="26:26" x14ac:dyDescent="0.2">
      <c r="Z34452" s="5"/>
    </row>
    <row r="34453" spans="26:26" x14ac:dyDescent="0.2">
      <c r="Z34453" s="5"/>
    </row>
    <row r="34454" spans="26:26" x14ac:dyDescent="0.2">
      <c r="Z34454" s="5"/>
    </row>
    <row r="34455" spans="26:26" x14ac:dyDescent="0.2">
      <c r="Z34455" s="5"/>
    </row>
    <row r="34456" spans="26:26" x14ac:dyDescent="0.2">
      <c r="Z34456" s="5"/>
    </row>
    <row r="34457" spans="26:26" x14ac:dyDescent="0.2">
      <c r="Z34457" s="5"/>
    </row>
    <row r="34458" spans="26:26" x14ac:dyDescent="0.2">
      <c r="Z34458" s="5"/>
    </row>
    <row r="34459" spans="26:26" x14ac:dyDescent="0.2">
      <c r="Z34459" s="5"/>
    </row>
    <row r="34460" spans="26:26" x14ac:dyDescent="0.2">
      <c r="Z34460" s="5"/>
    </row>
    <row r="34461" spans="26:26" x14ac:dyDescent="0.2">
      <c r="Z34461" s="5"/>
    </row>
    <row r="34462" spans="26:26" x14ac:dyDescent="0.2">
      <c r="Z34462" s="5"/>
    </row>
    <row r="34463" spans="26:26" x14ac:dyDescent="0.2">
      <c r="Z34463" s="5"/>
    </row>
    <row r="34464" spans="26:26" x14ac:dyDescent="0.2">
      <c r="Z34464" s="5"/>
    </row>
    <row r="34465" spans="26:26" x14ac:dyDescent="0.2">
      <c r="Z34465" s="5"/>
    </row>
    <row r="34466" spans="26:26" x14ac:dyDescent="0.2">
      <c r="Z34466" s="5"/>
    </row>
    <row r="34467" spans="26:26" x14ac:dyDescent="0.2">
      <c r="Z34467" s="5"/>
    </row>
    <row r="34468" spans="26:26" x14ac:dyDescent="0.2">
      <c r="Z34468" s="5"/>
    </row>
    <row r="34469" spans="26:26" x14ac:dyDescent="0.2">
      <c r="Z34469" s="5"/>
    </row>
    <row r="34470" spans="26:26" x14ac:dyDescent="0.2">
      <c r="Z34470" s="5"/>
    </row>
    <row r="34471" spans="26:26" x14ac:dyDescent="0.2">
      <c r="Z34471" s="5"/>
    </row>
    <row r="34472" spans="26:26" x14ac:dyDescent="0.2">
      <c r="Z34472" s="5"/>
    </row>
    <row r="34473" spans="26:26" x14ac:dyDescent="0.2">
      <c r="Z34473" s="5"/>
    </row>
    <row r="34474" spans="26:26" x14ac:dyDescent="0.2">
      <c r="Z34474" s="5"/>
    </row>
    <row r="34475" spans="26:26" x14ac:dyDescent="0.2">
      <c r="Z34475" s="5"/>
    </row>
    <row r="34476" spans="26:26" x14ac:dyDescent="0.2">
      <c r="Z34476" s="5"/>
    </row>
    <row r="34477" spans="26:26" x14ac:dyDescent="0.2">
      <c r="Z34477" s="5"/>
    </row>
    <row r="34478" spans="26:26" x14ac:dyDescent="0.2">
      <c r="Z34478" s="5"/>
    </row>
    <row r="34479" spans="26:26" x14ac:dyDescent="0.2">
      <c r="Z34479" s="5"/>
    </row>
    <row r="34480" spans="26:26" x14ac:dyDescent="0.2">
      <c r="Z34480" s="5"/>
    </row>
    <row r="34481" spans="26:26" x14ac:dyDescent="0.2">
      <c r="Z34481" s="5"/>
    </row>
    <row r="34482" spans="26:26" x14ac:dyDescent="0.2">
      <c r="Z34482" s="5"/>
    </row>
    <row r="34483" spans="26:26" x14ac:dyDescent="0.2">
      <c r="Z34483" s="5"/>
    </row>
    <row r="34484" spans="26:26" x14ac:dyDescent="0.2">
      <c r="Z34484" s="5"/>
    </row>
    <row r="34485" spans="26:26" x14ac:dyDescent="0.2">
      <c r="Z34485" s="5"/>
    </row>
    <row r="34486" spans="26:26" x14ac:dyDescent="0.2">
      <c r="Z34486" s="5"/>
    </row>
    <row r="34487" spans="26:26" x14ac:dyDescent="0.2">
      <c r="Z34487" s="5"/>
    </row>
    <row r="34488" spans="26:26" x14ac:dyDescent="0.2">
      <c r="Z34488" s="5"/>
    </row>
    <row r="34489" spans="26:26" x14ac:dyDescent="0.2">
      <c r="Z34489" s="5"/>
    </row>
    <row r="34490" spans="26:26" x14ac:dyDescent="0.2">
      <c r="Z34490" s="5"/>
    </row>
    <row r="34491" spans="26:26" x14ac:dyDescent="0.2">
      <c r="Z34491" s="5"/>
    </row>
    <row r="34492" spans="26:26" x14ac:dyDescent="0.2">
      <c r="Z34492" s="5"/>
    </row>
    <row r="34493" spans="26:26" x14ac:dyDescent="0.2">
      <c r="Z34493" s="5"/>
    </row>
    <row r="34494" spans="26:26" x14ac:dyDescent="0.2">
      <c r="Z34494" s="5"/>
    </row>
    <row r="34495" spans="26:26" x14ac:dyDescent="0.2">
      <c r="Z34495" s="5"/>
    </row>
    <row r="34496" spans="26:26" x14ac:dyDescent="0.2">
      <c r="Z34496" s="5"/>
    </row>
    <row r="34497" spans="26:26" x14ac:dyDescent="0.2">
      <c r="Z34497" s="5"/>
    </row>
    <row r="34498" spans="26:26" x14ac:dyDescent="0.2">
      <c r="Z34498" s="5"/>
    </row>
    <row r="34499" spans="26:26" x14ac:dyDescent="0.2">
      <c r="Z34499" s="5"/>
    </row>
    <row r="34500" spans="26:26" x14ac:dyDescent="0.2">
      <c r="Z34500" s="5"/>
    </row>
    <row r="34501" spans="26:26" x14ac:dyDescent="0.2">
      <c r="Z34501" s="5"/>
    </row>
    <row r="34502" spans="26:26" x14ac:dyDescent="0.2">
      <c r="Z34502" s="5"/>
    </row>
    <row r="34503" spans="26:26" x14ac:dyDescent="0.2">
      <c r="Z34503" s="5"/>
    </row>
    <row r="34504" spans="26:26" x14ac:dyDescent="0.2">
      <c r="Z34504" s="5"/>
    </row>
    <row r="34505" spans="26:26" x14ac:dyDescent="0.2">
      <c r="Z34505" s="5"/>
    </row>
    <row r="34506" spans="26:26" x14ac:dyDescent="0.2">
      <c r="Z34506" s="5"/>
    </row>
    <row r="34507" spans="26:26" x14ac:dyDescent="0.2">
      <c r="Z34507" s="5"/>
    </row>
    <row r="34508" spans="26:26" x14ac:dyDescent="0.2">
      <c r="Z34508" s="5"/>
    </row>
    <row r="34509" spans="26:26" x14ac:dyDescent="0.2">
      <c r="Z34509" s="5"/>
    </row>
    <row r="34510" spans="26:26" x14ac:dyDescent="0.2">
      <c r="Z34510" s="5"/>
    </row>
    <row r="34511" spans="26:26" x14ac:dyDescent="0.2">
      <c r="Z34511" s="5"/>
    </row>
    <row r="34512" spans="26:26" x14ac:dyDescent="0.2">
      <c r="Z34512" s="5"/>
    </row>
    <row r="34513" spans="26:26" x14ac:dyDescent="0.2">
      <c r="Z34513" s="5"/>
    </row>
    <row r="34514" spans="26:26" x14ac:dyDescent="0.2">
      <c r="Z34514" s="5"/>
    </row>
    <row r="34515" spans="26:26" x14ac:dyDescent="0.2">
      <c r="Z34515" s="5"/>
    </row>
    <row r="34516" spans="26:26" x14ac:dyDescent="0.2">
      <c r="Z34516" s="5"/>
    </row>
    <row r="34517" spans="26:26" x14ac:dyDescent="0.2">
      <c r="Z34517" s="5"/>
    </row>
    <row r="34518" spans="26:26" x14ac:dyDescent="0.2">
      <c r="Z34518" s="5"/>
    </row>
    <row r="34519" spans="26:26" x14ac:dyDescent="0.2">
      <c r="Z34519" s="5"/>
    </row>
    <row r="34520" spans="26:26" x14ac:dyDescent="0.2">
      <c r="Z34520" s="5"/>
    </row>
    <row r="34521" spans="26:26" x14ac:dyDescent="0.2">
      <c r="Z34521" s="5"/>
    </row>
    <row r="34522" spans="26:26" x14ac:dyDescent="0.2">
      <c r="Z34522" s="5"/>
    </row>
    <row r="34523" spans="26:26" x14ac:dyDescent="0.2">
      <c r="Z34523" s="5"/>
    </row>
    <row r="34524" spans="26:26" x14ac:dyDescent="0.2">
      <c r="Z34524" s="5"/>
    </row>
    <row r="34525" spans="26:26" x14ac:dyDescent="0.2">
      <c r="Z34525" s="5"/>
    </row>
    <row r="34526" spans="26:26" x14ac:dyDescent="0.2">
      <c r="Z34526" s="5"/>
    </row>
    <row r="34527" spans="26:26" x14ac:dyDescent="0.2">
      <c r="Z34527" s="5"/>
    </row>
    <row r="34528" spans="26:26" x14ac:dyDescent="0.2">
      <c r="Z34528" s="5"/>
    </row>
    <row r="34529" spans="26:26" x14ac:dyDescent="0.2">
      <c r="Z34529" s="5"/>
    </row>
    <row r="34530" spans="26:26" x14ac:dyDescent="0.2">
      <c r="Z34530" s="5"/>
    </row>
    <row r="34531" spans="26:26" x14ac:dyDescent="0.2">
      <c r="Z34531" s="5"/>
    </row>
    <row r="34532" spans="26:26" x14ac:dyDescent="0.2">
      <c r="Z34532" s="5"/>
    </row>
    <row r="34533" spans="26:26" x14ac:dyDescent="0.2">
      <c r="Z34533" s="5"/>
    </row>
    <row r="34534" spans="26:26" x14ac:dyDescent="0.2">
      <c r="Z34534" s="5"/>
    </row>
    <row r="34535" spans="26:26" x14ac:dyDescent="0.2">
      <c r="Z34535" s="5"/>
    </row>
    <row r="34536" spans="26:26" x14ac:dyDescent="0.2">
      <c r="Z34536" s="5"/>
    </row>
    <row r="34537" spans="26:26" x14ac:dyDescent="0.2">
      <c r="Z34537" s="5"/>
    </row>
    <row r="34538" spans="26:26" x14ac:dyDescent="0.2">
      <c r="Z34538" s="5"/>
    </row>
    <row r="34539" spans="26:26" x14ac:dyDescent="0.2">
      <c r="Z34539" s="5"/>
    </row>
    <row r="34540" spans="26:26" x14ac:dyDescent="0.2">
      <c r="Z34540" s="5"/>
    </row>
    <row r="34541" spans="26:26" x14ac:dyDescent="0.2">
      <c r="Z34541" s="5"/>
    </row>
    <row r="34542" spans="26:26" x14ac:dyDescent="0.2">
      <c r="Z34542" s="5"/>
    </row>
    <row r="34543" spans="26:26" x14ac:dyDescent="0.2">
      <c r="Z34543" s="5"/>
    </row>
    <row r="34544" spans="26:26" x14ac:dyDescent="0.2">
      <c r="Z34544" s="5"/>
    </row>
    <row r="34545" spans="26:26" x14ac:dyDescent="0.2">
      <c r="Z34545" s="5"/>
    </row>
    <row r="34546" spans="26:26" x14ac:dyDescent="0.2">
      <c r="Z34546" s="5"/>
    </row>
    <row r="34547" spans="26:26" x14ac:dyDescent="0.2">
      <c r="Z34547" s="5"/>
    </row>
    <row r="34548" spans="26:26" x14ac:dyDescent="0.2">
      <c r="Z34548" s="5"/>
    </row>
    <row r="34549" spans="26:26" x14ac:dyDescent="0.2">
      <c r="Z34549" s="5"/>
    </row>
    <row r="34550" spans="26:26" x14ac:dyDescent="0.2">
      <c r="Z34550" s="5"/>
    </row>
    <row r="34551" spans="26:26" x14ac:dyDescent="0.2">
      <c r="Z34551" s="5"/>
    </row>
    <row r="34552" spans="26:26" x14ac:dyDescent="0.2">
      <c r="Z34552" s="5"/>
    </row>
    <row r="34553" spans="26:26" x14ac:dyDescent="0.2">
      <c r="Z34553" s="5"/>
    </row>
    <row r="34554" spans="26:26" x14ac:dyDescent="0.2">
      <c r="Z34554" s="5"/>
    </row>
    <row r="34555" spans="26:26" x14ac:dyDescent="0.2">
      <c r="Z34555" s="5"/>
    </row>
    <row r="34556" spans="26:26" x14ac:dyDescent="0.2">
      <c r="Z34556" s="5"/>
    </row>
    <row r="34557" spans="26:26" x14ac:dyDescent="0.2">
      <c r="Z34557" s="5"/>
    </row>
    <row r="34558" spans="26:26" x14ac:dyDescent="0.2">
      <c r="Z34558" s="5"/>
    </row>
    <row r="34559" spans="26:26" x14ac:dyDescent="0.2">
      <c r="Z34559" s="5"/>
    </row>
    <row r="34560" spans="26:26" x14ac:dyDescent="0.2">
      <c r="Z34560" s="5"/>
    </row>
    <row r="34561" spans="26:26" x14ac:dyDescent="0.2">
      <c r="Z34561" s="5"/>
    </row>
    <row r="34562" spans="26:26" x14ac:dyDescent="0.2">
      <c r="Z34562" s="5"/>
    </row>
    <row r="34563" spans="26:26" x14ac:dyDescent="0.2">
      <c r="Z34563" s="5"/>
    </row>
    <row r="34564" spans="26:26" x14ac:dyDescent="0.2">
      <c r="Z34564" s="5"/>
    </row>
    <row r="34565" spans="26:26" x14ac:dyDescent="0.2">
      <c r="Z34565" s="5"/>
    </row>
    <row r="34566" spans="26:26" x14ac:dyDescent="0.2">
      <c r="Z34566" s="5"/>
    </row>
    <row r="34567" spans="26:26" x14ac:dyDescent="0.2">
      <c r="Z34567" s="5"/>
    </row>
    <row r="34568" spans="26:26" x14ac:dyDescent="0.2">
      <c r="Z34568" s="5"/>
    </row>
    <row r="34569" spans="26:26" x14ac:dyDescent="0.2">
      <c r="Z34569" s="5"/>
    </row>
    <row r="34570" spans="26:26" x14ac:dyDescent="0.2">
      <c r="Z34570" s="5"/>
    </row>
    <row r="34571" spans="26:26" x14ac:dyDescent="0.2">
      <c r="Z34571" s="5"/>
    </row>
    <row r="34572" spans="26:26" x14ac:dyDescent="0.2">
      <c r="Z34572" s="5"/>
    </row>
    <row r="34573" spans="26:26" x14ac:dyDescent="0.2">
      <c r="Z34573" s="5"/>
    </row>
    <row r="34574" spans="26:26" x14ac:dyDescent="0.2">
      <c r="Z34574" s="5"/>
    </row>
    <row r="34575" spans="26:26" x14ac:dyDescent="0.2">
      <c r="Z34575" s="5"/>
    </row>
    <row r="34576" spans="26:26" x14ac:dyDescent="0.2">
      <c r="Z34576" s="5"/>
    </row>
    <row r="34577" spans="26:26" x14ac:dyDescent="0.2">
      <c r="Z34577" s="5"/>
    </row>
    <row r="34578" spans="26:26" x14ac:dyDescent="0.2">
      <c r="Z34578" s="5"/>
    </row>
    <row r="34579" spans="26:26" x14ac:dyDescent="0.2">
      <c r="Z34579" s="5"/>
    </row>
    <row r="34580" spans="26:26" x14ac:dyDescent="0.2">
      <c r="Z34580" s="5"/>
    </row>
    <row r="34581" spans="26:26" x14ac:dyDescent="0.2">
      <c r="Z34581" s="5"/>
    </row>
    <row r="34582" spans="26:26" x14ac:dyDescent="0.2">
      <c r="Z34582" s="5"/>
    </row>
    <row r="34583" spans="26:26" x14ac:dyDescent="0.2">
      <c r="Z34583" s="5"/>
    </row>
    <row r="34584" spans="26:26" x14ac:dyDescent="0.2">
      <c r="Z34584" s="5"/>
    </row>
    <row r="34585" spans="26:26" x14ac:dyDescent="0.2">
      <c r="Z34585" s="5"/>
    </row>
    <row r="34586" spans="26:26" x14ac:dyDescent="0.2">
      <c r="Z34586" s="5"/>
    </row>
    <row r="34587" spans="26:26" x14ac:dyDescent="0.2">
      <c r="Z34587" s="5"/>
    </row>
    <row r="34588" spans="26:26" x14ac:dyDescent="0.2">
      <c r="Z34588" s="5"/>
    </row>
    <row r="34589" spans="26:26" x14ac:dyDescent="0.2">
      <c r="Z34589" s="5"/>
    </row>
    <row r="34590" spans="26:26" x14ac:dyDescent="0.2">
      <c r="Z34590" s="5"/>
    </row>
    <row r="34591" spans="26:26" x14ac:dyDescent="0.2">
      <c r="Z34591" s="5"/>
    </row>
    <row r="34592" spans="26:26" x14ac:dyDescent="0.2">
      <c r="Z34592" s="5"/>
    </row>
    <row r="34593" spans="26:26" x14ac:dyDescent="0.2">
      <c r="Z34593" s="5"/>
    </row>
    <row r="34594" spans="26:26" x14ac:dyDescent="0.2">
      <c r="Z34594" s="5"/>
    </row>
    <row r="34595" spans="26:26" x14ac:dyDescent="0.2">
      <c r="Z34595" s="5"/>
    </row>
    <row r="34596" spans="26:26" x14ac:dyDescent="0.2">
      <c r="Z34596" s="5"/>
    </row>
    <row r="34597" spans="26:26" x14ac:dyDescent="0.2">
      <c r="Z34597" s="5"/>
    </row>
    <row r="34598" spans="26:26" x14ac:dyDescent="0.2">
      <c r="Z34598" s="5"/>
    </row>
    <row r="34599" spans="26:26" x14ac:dyDescent="0.2">
      <c r="Z34599" s="5"/>
    </row>
    <row r="34600" spans="26:26" x14ac:dyDescent="0.2">
      <c r="Z34600" s="5"/>
    </row>
    <row r="34601" spans="26:26" x14ac:dyDescent="0.2">
      <c r="Z34601" s="5"/>
    </row>
    <row r="34602" spans="26:26" x14ac:dyDescent="0.2">
      <c r="Z34602" s="5"/>
    </row>
    <row r="34603" spans="26:26" x14ac:dyDescent="0.2">
      <c r="Z34603" s="5"/>
    </row>
    <row r="34604" spans="26:26" x14ac:dyDescent="0.2">
      <c r="Z34604" s="5"/>
    </row>
    <row r="34605" spans="26:26" x14ac:dyDescent="0.2">
      <c r="Z34605" s="5"/>
    </row>
    <row r="34606" spans="26:26" x14ac:dyDescent="0.2">
      <c r="Z34606" s="5"/>
    </row>
    <row r="34607" spans="26:26" x14ac:dyDescent="0.2">
      <c r="Z34607" s="5"/>
    </row>
    <row r="34608" spans="26:26" x14ac:dyDescent="0.2">
      <c r="Z34608" s="5"/>
    </row>
    <row r="34609" spans="26:26" x14ac:dyDescent="0.2">
      <c r="Z34609" s="5"/>
    </row>
    <row r="34610" spans="26:26" x14ac:dyDescent="0.2">
      <c r="Z34610" s="5"/>
    </row>
    <row r="34611" spans="26:26" x14ac:dyDescent="0.2">
      <c r="Z34611" s="5"/>
    </row>
    <row r="34612" spans="26:26" x14ac:dyDescent="0.2">
      <c r="Z34612" s="5"/>
    </row>
    <row r="34613" spans="26:26" x14ac:dyDescent="0.2">
      <c r="Z34613" s="5"/>
    </row>
    <row r="34614" spans="26:26" x14ac:dyDescent="0.2">
      <c r="Z34614" s="5"/>
    </row>
    <row r="34615" spans="26:26" x14ac:dyDescent="0.2">
      <c r="Z34615" s="5"/>
    </row>
    <row r="34616" spans="26:26" x14ac:dyDescent="0.2">
      <c r="Z34616" s="5"/>
    </row>
    <row r="34617" spans="26:26" x14ac:dyDescent="0.2">
      <c r="Z34617" s="5"/>
    </row>
    <row r="34618" spans="26:26" x14ac:dyDescent="0.2">
      <c r="Z34618" s="5"/>
    </row>
    <row r="34619" spans="26:26" x14ac:dyDescent="0.2">
      <c r="Z34619" s="5"/>
    </row>
    <row r="34620" spans="26:26" x14ac:dyDescent="0.2">
      <c r="Z34620" s="5"/>
    </row>
    <row r="34621" spans="26:26" x14ac:dyDescent="0.2">
      <c r="Z34621" s="5"/>
    </row>
    <row r="34622" spans="26:26" x14ac:dyDescent="0.2">
      <c r="Z34622" s="5"/>
    </row>
    <row r="34623" spans="26:26" x14ac:dyDescent="0.2">
      <c r="Z34623" s="5"/>
    </row>
    <row r="34624" spans="26:26" x14ac:dyDescent="0.2">
      <c r="Z34624" s="5"/>
    </row>
    <row r="34625" spans="26:26" x14ac:dyDescent="0.2">
      <c r="Z34625" s="5"/>
    </row>
    <row r="34626" spans="26:26" x14ac:dyDescent="0.2">
      <c r="Z34626" s="5"/>
    </row>
    <row r="34627" spans="26:26" x14ac:dyDescent="0.2">
      <c r="Z34627" s="5"/>
    </row>
    <row r="34628" spans="26:26" x14ac:dyDescent="0.2">
      <c r="Z34628" s="5"/>
    </row>
    <row r="34629" spans="26:26" x14ac:dyDescent="0.2">
      <c r="Z34629" s="5"/>
    </row>
    <row r="34630" spans="26:26" x14ac:dyDescent="0.2">
      <c r="Z34630" s="5"/>
    </row>
    <row r="34631" spans="26:26" x14ac:dyDescent="0.2">
      <c r="Z34631" s="5"/>
    </row>
    <row r="34632" spans="26:26" x14ac:dyDescent="0.2">
      <c r="Z34632" s="5"/>
    </row>
    <row r="34633" spans="26:26" x14ac:dyDescent="0.2">
      <c r="Z34633" s="5"/>
    </row>
    <row r="34634" spans="26:26" x14ac:dyDescent="0.2">
      <c r="Z34634" s="5"/>
    </row>
    <row r="34635" spans="26:26" x14ac:dyDescent="0.2">
      <c r="Z34635" s="5"/>
    </row>
    <row r="34636" spans="26:26" x14ac:dyDescent="0.2">
      <c r="Z34636" s="5"/>
    </row>
    <row r="34637" spans="26:26" x14ac:dyDescent="0.2">
      <c r="Z34637" s="5"/>
    </row>
    <row r="34638" spans="26:26" x14ac:dyDescent="0.2">
      <c r="Z34638" s="5"/>
    </row>
    <row r="34639" spans="26:26" x14ac:dyDescent="0.2">
      <c r="Z34639" s="5"/>
    </row>
    <row r="34640" spans="26:26" x14ac:dyDescent="0.2">
      <c r="Z34640" s="5"/>
    </row>
    <row r="34641" spans="26:26" x14ac:dyDescent="0.2">
      <c r="Z34641" s="5"/>
    </row>
    <row r="34642" spans="26:26" x14ac:dyDescent="0.2">
      <c r="Z34642" s="5"/>
    </row>
    <row r="34643" spans="26:26" x14ac:dyDescent="0.2">
      <c r="Z34643" s="5"/>
    </row>
    <row r="34644" spans="26:26" x14ac:dyDescent="0.2">
      <c r="Z34644" s="5"/>
    </row>
    <row r="34645" spans="26:26" x14ac:dyDescent="0.2">
      <c r="Z34645" s="5"/>
    </row>
    <row r="34646" spans="26:26" x14ac:dyDescent="0.2">
      <c r="Z34646" s="5"/>
    </row>
    <row r="34647" spans="26:26" x14ac:dyDescent="0.2">
      <c r="Z34647" s="5"/>
    </row>
    <row r="34648" spans="26:26" x14ac:dyDescent="0.2">
      <c r="Z34648" s="5"/>
    </row>
    <row r="34649" spans="26:26" x14ac:dyDescent="0.2">
      <c r="Z34649" s="5"/>
    </row>
    <row r="34650" spans="26:26" x14ac:dyDescent="0.2">
      <c r="Z34650" s="5"/>
    </row>
    <row r="34651" spans="26:26" x14ac:dyDescent="0.2">
      <c r="Z34651" s="5"/>
    </row>
    <row r="34652" spans="26:26" x14ac:dyDescent="0.2">
      <c r="Z34652" s="5"/>
    </row>
    <row r="34653" spans="26:26" x14ac:dyDescent="0.2">
      <c r="Z34653" s="5"/>
    </row>
    <row r="34654" spans="26:26" x14ac:dyDescent="0.2">
      <c r="Z34654" s="5"/>
    </row>
    <row r="34655" spans="26:26" x14ac:dyDescent="0.2">
      <c r="Z34655" s="5"/>
    </row>
    <row r="34656" spans="26:26" x14ac:dyDescent="0.2">
      <c r="Z34656" s="5"/>
    </row>
    <row r="34657" spans="26:26" x14ac:dyDescent="0.2">
      <c r="Z34657" s="5"/>
    </row>
    <row r="34658" spans="26:26" x14ac:dyDescent="0.2">
      <c r="Z34658" s="5"/>
    </row>
    <row r="34659" spans="26:26" x14ac:dyDescent="0.2">
      <c r="Z34659" s="5"/>
    </row>
    <row r="34660" spans="26:26" x14ac:dyDescent="0.2">
      <c r="Z34660" s="5"/>
    </row>
    <row r="34661" spans="26:26" x14ac:dyDescent="0.2">
      <c r="Z34661" s="5"/>
    </row>
    <row r="34662" spans="26:26" x14ac:dyDescent="0.2">
      <c r="Z34662" s="5"/>
    </row>
    <row r="34663" spans="26:26" x14ac:dyDescent="0.2">
      <c r="Z34663" s="5"/>
    </row>
    <row r="34664" spans="26:26" x14ac:dyDescent="0.2">
      <c r="Z34664" s="5"/>
    </row>
    <row r="34665" spans="26:26" x14ac:dyDescent="0.2">
      <c r="Z34665" s="5"/>
    </row>
    <row r="34666" spans="26:26" x14ac:dyDescent="0.2">
      <c r="Z34666" s="5"/>
    </row>
    <row r="34667" spans="26:26" x14ac:dyDescent="0.2">
      <c r="Z34667" s="5"/>
    </row>
    <row r="34668" spans="26:26" x14ac:dyDescent="0.2">
      <c r="Z34668" s="5"/>
    </row>
    <row r="34669" spans="26:26" x14ac:dyDescent="0.2">
      <c r="Z34669" s="5"/>
    </row>
    <row r="34670" spans="26:26" x14ac:dyDescent="0.2">
      <c r="Z34670" s="5"/>
    </row>
    <row r="34671" spans="26:26" x14ac:dyDescent="0.2">
      <c r="Z34671" s="5"/>
    </row>
    <row r="34672" spans="26:26" x14ac:dyDescent="0.2">
      <c r="Z34672" s="5"/>
    </row>
    <row r="34673" spans="26:26" x14ac:dyDescent="0.2">
      <c r="Z34673" s="5"/>
    </row>
    <row r="34674" spans="26:26" x14ac:dyDescent="0.2">
      <c r="Z34674" s="5"/>
    </row>
    <row r="34675" spans="26:26" x14ac:dyDescent="0.2">
      <c r="Z34675" s="5"/>
    </row>
    <row r="34676" spans="26:26" x14ac:dyDescent="0.2">
      <c r="Z34676" s="5"/>
    </row>
    <row r="34677" spans="26:26" x14ac:dyDescent="0.2">
      <c r="Z34677" s="5"/>
    </row>
    <row r="34678" spans="26:26" x14ac:dyDescent="0.2">
      <c r="Z34678" s="5"/>
    </row>
    <row r="34679" spans="26:26" x14ac:dyDescent="0.2">
      <c r="Z34679" s="5"/>
    </row>
    <row r="34680" spans="26:26" x14ac:dyDescent="0.2">
      <c r="Z34680" s="5"/>
    </row>
    <row r="34681" spans="26:26" x14ac:dyDescent="0.2">
      <c r="Z34681" s="5"/>
    </row>
    <row r="34682" spans="26:26" x14ac:dyDescent="0.2">
      <c r="Z34682" s="5"/>
    </row>
    <row r="34683" spans="26:26" x14ac:dyDescent="0.2">
      <c r="Z34683" s="5"/>
    </row>
    <row r="34684" spans="26:26" x14ac:dyDescent="0.2">
      <c r="Z34684" s="5"/>
    </row>
    <row r="34685" spans="26:26" x14ac:dyDescent="0.2">
      <c r="Z34685" s="5"/>
    </row>
    <row r="34686" spans="26:26" x14ac:dyDescent="0.2">
      <c r="Z34686" s="5"/>
    </row>
    <row r="34687" spans="26:26" x14ac:dyDescent="0.2">
      <c r="Z34687" s="5"/>
    </row>
    <row r="34688" spans="26:26" x14ac:dyDescent="0.2">
      <c r="Z34688" s="5"/>
    </row>
    <row r="34689" spans="26:26" x14ac:dyDescent="0.2">
      <c r="Z34689" s="5"/>
    </row>
    <row r="34690" spans="26:26" x14ac:dyDescent="0.2">
      <c r="Z34690" s="5"/>
    </row>
    <row r="34691" spans="26:26" x14ac:dyDescent="0.2">
      <c r="Z34691" s="5"/>
    </row>
    <row r="34692" spans="26:26" x14ac:dyDescent="0.2">
      <c r="Z34692" s="5"/>
    </row>
    <row r="34693" spans="26:26" x14ac:dyDescent="0.2">
      <c r="Z34693" s="5"/>
    </row>
    <row r="34694" spans="26:26" x14ac:dyDescent="0.2">
      <c r="Z34694" s="5"/>
    </row>
    <row r="34695" spans="26:26" x14ac:dyDescent="0.2">
      <c r="Z34695" s="5"/>
    </row>
    <row r="34696" spans="26:26" x14ac:dyDescent="0.2">
      <c r="Z34696" s="5"/>
    </row>
    <row r="34697" spans="26:26" x14ac:dyDescent="0.2">
      <c r="Z34697" s="5"/>
    </row>
    <row r="34698" spans="26:26" x14ac:dyDescent="0.2">
      <c r="Z34698" s="5"/>
    </row>
    <row r="34699" spans="26:26" x14ac:dyDescent="0.2">
      <c r="Z34699" s="5"/>
    </row>
    <row r="34700" spans="26:26" x14ac:dyDescent="0.2">
      <c r="Z34700" s="5"/>
    </row>
    <row r="34701" spans="26:26" x14ac:dyDescent="0.2">
      <c r="Z34701" s="5"/>
    </row>
    <row r="34702" spans="26:26" x14ac:dyDescent="0.2">
      <c r="Z34702" s="5"/>
    </row>
    <row r="34703" spans="26:26" x14ac:dyDescent="0.2">
      <c r="Z34703" s="5"/>
    </row>
    <row r="34704" spans="26:26" x14ac:dyDescent="0.2">
      <c r="Z34704" s="5"/>
    </row>
    <row r="34705" spans="26:26" x14ac:dyDescent="0.2">
      <c r="Z34705" s="5"/>
    </row>
    <row r="34706" spans="26:26" x14ac:dyDescent="0.2">
      <c r="Z34706" s="5"/>
    </row>
    <row r="34707" spans="26:26" x14ac:dyDescent="0.2">
      <c r="Z34707" s="5"/>
    </row>
    <row r="34708" spans="26:26" x14ac:dyDescent="0.2">
      <c r="Z34708" s="5"/>
    </row>
    <row r="34709" spans="26:26" x14ac:dyDescent="0.2">
      <c r="Z34709" s="5"/>
    </row>
    <row r="34710" spans="26:26" x14ac:dyDescent="0.2">
      <c r="Z34710" s="5"/>
    </row>
    <row r="34711" spans="26:26" x14ac:dyDescent="0.2">
      <c r="Z34711" s="5"/>
    </row>
    <row r="34712" spans="26:26" x14ac:dyDescent="0.2">
      <c r="Z34712" s="5"/>
    </row>
    <row r="34713" spans="26:26" x14ac:dyDescent="0.2">
      <c r="Z34713" s="5"/>
    </row>
    <row r="34714" spans="26:26" x14ac:dyDescent="0.2">
      <c r="Z34714" s="5"/>
    </row>
    <row r="34715" spans="26:26" x14ac:dyDescent="0.2">
      <c r="Z34715" s="5"/>
    </row>
    <row r="34716" spans="26:26" x14ac:dyDescent="0.2">
      <c r="Z34716" s="5"/>
    </row>
    <row r="34717" spans="26:26" x14ac:dyDescent="0.2">
      <c r="Z34717" s="5"/>
    </row>
    <row r="34718" spans="26:26" x14ac:dyDescent="0.2">
      <c r="Z34718" s="5"/>
    </row>
    <row r="34719" spans="26:26" x14ac:dyDescent="0.2">
      <c r="Z34719" s="5"/>
    </row>
    <row r="34720" spans="26:26" x14ac:dyDescent="0.2">
      <c r="Z34720" s="5"/>
    </row>
    <row r="34721" spans="26:26" x14ac:dyDescent="0.2">
      <c r="Z34721" s="5"/>
    </row>
    <row r="34722" spans="26:26" x14ac:dyDescent="0.2">
      <c r="Z34722" s="5"/>
    </row>
    <row r="34723" spans="26:26" x14ac:dyDescent="0.2">
      <c r="Z34723" s="5"/>
    </row>
    <row r="34724" spans="26:26" x14ac:dyDescent="0.2">
      <c r="Z34724" s="5"/>
    </row>
    <row r="34725" spans="26:26" x14ac:dyDescent="0.2">
      <c r="Z34725" s="5"/>
    </row>
    <row r="34726" spans="26:26" x14ac:dyDescent="0.2">
      <c r="Z34726" s="5"/>
    </row>
    <row r="34727" spans="26:26" x14ac:dyDescent="0.2">
      <c r="Z34727" s="5"/>
    </row>
    <row r="34728" spans="26:26" x14ac:dyDescent="0.2">
      <c r="Z34728" s="5"/>
    </row>
    <row r="34729" spans="26:26" x14ac:dyDescent="0.2">
      <c r="Z34729" s="5"/>
    </row>
    <row r="34730" spans="26:26" x14ac:dyDescent="0.2">
      <c r="Z34730" s="5"/>
    </row>
    <row r="34731" spans="26:26" x14ac:dyDescent="0.2">
      <c r="Z34731" s="5"/>
    </row>
    <row r="34732" spans="26:26" x14ac:dyDescent="0.2">
      <c r="Z34732" s="5"/>
    </row>
    <row r="34733" spans="26:26" x14ac:dyDescent="0.2">
      <c r="Z34733" s="5"/>
    </row>
    <row r="34734" spans="26:26" x14ac:dyDescent="0.2">
      <c r="Z34734" s="5"/>
    </row>
    <row r="34735" spans="26:26" x14ac:dyDescent="0.2">
      <c r="Z34735" s="5"/>
    </row>
    <row r="34736" spans="26:26" x14ac:dyDescent="0.2">
      <c r="Z34736" s="5"/>
    </row>
    <row r="34737" spans="26:26" x14ac:dyDescent="0.2">
      <c r="Z34737" s="5"/>
    </row>
    <row r="34738" spans="26:26" x14ac:dyDescent="0.2">
      <c r="Z34738" s="5"/>
    </row>
    <row r="34739" spans="26:26" x14ac:dyDescent="0.2">
      <c r="Z34739" s="5"/>
    </row>
    <row r="34740" spans="26:26" x14ac:dyDescent="0.2">
      <c r="Z34740" s="5"/>
    </row>
    <row r="34741" spans="26:26" x14ac:dyDescent="0.2">
      <c r="Z34741" s="5"/>
    </row>
    <row r="34742" spans="26:26" x14ac:dyDescent="0.2">
      <c r="Z34742" s="5"/>
    </row>
    <row r="34743" spans="26:26" x14ac:dyDescent="0.2">
      <c r="Z34743" s="5"/>
    </row>
    <row r="34744" spans="26:26" x14ac:dyDescent="0.2">
      <c r="Z34744" s="5"/>
    </row>
    <row r="34745" spans="26:26" x14ac:dyDescent="0.2">
      <c r="Z34745" s="5"/>
    </row>
    <row r="34746" spans="26:26" x14ac:dyDescent="0.2">
      <c r="Z34746" s="5"/>
    </row>
    <row r="34747" spans="26:26" x14ac:dyDescent="0.2">
      <c r="Z34747" s="5"/>
    </row>
    <row r="34748" spans="26:26" x14ac:dyDescent="0.2">
      <c r="Z34748" s="5"/>
    </row>
    <row r="34749" spans="26:26" x14ac:dyDescent="0.2">
      <c r="Z34749" s="5"/>
    </row>
    <row r="34750" spans="26:26" x14ac:dyDescent="0.2">
      <c r="Z34750" s="5"/>
    </row>
    <row r="34751" spans="26:26" x14ac:dyDescent="0.2">
      <c r="Z34751" s="5"/>
    </row>
    <row r="34752" spans="26:26" x14ac:dyDescent="0.2">
      <c r="Z34752" s="5"/>
    </row>
    <row r="34753" spans="26:26" x14ac:dyDescent="0.2">
      <c r="Z34753" s="5"/>
    </row>
    <row r="34754" spans="26:26" x14ac:dyDescent="0.2">
      <c r="Z34754" s="5"/>
    </row>
    <row r="34755" spans="26:26" x14ac:dyDescent="0.2">
      <c r="Z34755" s="5"/>
    </row>
    <row r="34756" spans="26:26" x14ac:dyDescent="0.2">
      <c r="Z34756" s="5"/>
    </row>
    <row r="34757" spans="26:26" x14ac:dyDescent="0.2">
      <c r="Z34757" s="5"/>
    </row>
    <row r="34758" spans="26:26" x14ac:dyDescent="0.2">
      <c r="Z34758" s="5"/>
    </row>
    <row r="34759" spans="26:26" x14ac:dyDescent="0.2">
      <c r="Z34759" s="5"/>
    </row>
    <row r="34760" spans="26:26" x14ac:dyDescent="0.2">
      <c r="Z34760" s="5"/>
    </row>
    <row r="34761" spans="26:26" x14ac:dyDescent="0.2">
      <c r="Z34761" s="5"/>
    </row>
    <row r="34762" spans="26:26" x14ac:dyDescent="0.2">
      <c r="Z34762" s="5"/>
    </row>
    <row r="34763" spans="26:26" x14ac:dyDescent="0.2">
      <c r="Z34763" s="5"/>
    </row>
    <row r="34764" spans="26:26" x14ac:dyDescent="0.2">
      <c r="Z34764" s="5"/>
    </row>
    <row r="34765" spans="26:26" x14ac:dyDescent="0.2">
      <c r="Z34765" s="5"/>
    </row>
    <row r="34766" spans="26:26" x14ac:dyDescent="0.2">
      <c r="Z34766" s="5"/>
    </row>
    <row r="34767" spans="26:26" x14ac:dyDescent="0.2">
      <c r="Z34767" s="5"/>
    </row>
    <row r="34768" spans="26:26" x14ac:dyDescent="0.2">
      <c r="Z34768" s="5"/>
    </row>
    <row r="34769" spans="26:26" x14ac:dyDescent="0.2">
      <c r="Z34769" s="5"/>
    </row>
    <row r="34770" spans="26:26" x14ac:dyDescent="0.2">
      <c r="Z34770" s="5"/>
    </row>
    <row r="34771" spans="26:26" x14ac:dyDescent="0.2">
      <c r="Z34771" s="5"/>
    </row>
    <row r="34772" spans="26:26" x14ac:dyDescent="0.2">
      <c r="Z34772" s="5"/>
    </row>
    <row r="34773" spans="26:26" x14ac:dyDescent="0.2">
      <c r="Z34773" s="5"/>
    </row>
    <row r="34774" spans="26:26" x14ac:dyDescent="0.2">
      <c r="Z34774" s="5"/>
    </row>
    <row r="34775" spans="26:26" x14ac:dyDescent="0.2">
      <c r="Z34775" s="5"/>
    </row>
    <row r="34776" spans="26:26" x14ac:dyDescent="0.2">
      <c r="Z34776" s="5"/>
    </row>
    <row r="34777" spans="26:26" x14ac:dyDescent="0.2">
      <c r="Z34777" s="5"/>
    </row>
    <row r="34778" spans="26:26" x14ac:dyDescent="0.2">
      <c r="Z34778" s="5"/>
    </row>
    <row r="34779" spans="26:26" x14ac:dyDescent="0.2">
      <c r="Z34779" s="5"/>
    </row>
    <row r="34780" spans="26:26" x14ac:dyDescent="0.2">
      <c r="Z34780" s="5"/>
    </row>
    <row r="34781" spans="26:26" x14ac:dyDescent="0.2">
      <c r="Z34781" s="5"/>
    </row>
    <row r="34782" spans="26:26" x14ac:dyDescent="0.2">
      <c r="Z34782" s="5"/>
    </row>
    <row r="34783" spans="26:26" x14ac:dyDescent="0.2">
      <c r="Z34783" s="5"/>
    </row>
    <row r="34784" spans="26:26" x14ac:dyDescent="0.2">
      <c r="Z34784" s="5"/>
    </row>
    <row r="34785" spans="26:26" x14ac:dyDescent="0.2">
      <c r="Z34785" s="5"/>
    </row>
    <row r="34786" spans="26:26" x14ac:dyDescent="0.2">
      <c r="Z34786" s="5"/>
    </row>
    <row r="34787" spans="26:26" x14ac:dyDescent="0.2">
      <c r="Z34787" s="5"/>
    </row>
    <row r="34788" spans="26:26" x14ac:dyDescent="0.2">
      <c r="Z34788" s="5"/>
    </row>
    <row r="34789" spans="26:26" x14ac:dyDescent="0.2">
      <c r="Z34789" s="5"/>
    </row>
    <row r="34790" spans="26:26" x14ac:dyDescent="0.2">
      <c r="Z34790" s="5"/>
    </row>
    <row r="34791" spans="26:26" x14ac:dyDescent="0.2">
      <c r="Z34791" s="5"/>
    </row>
    <row r="34792" spans="26:26" x14ac:dyDescent="0.2">
      <c r="Z34792" s="5"/>
    </row>
    <row r="34793" spans="26:26" x14ac:dyDescent="0.2">
      <c r="Z34793" s="5"/>
    </row>
    <row r="34794" spans="26:26" x14ac:dyDescent="0.2">
      <c r="Z34794" s="5"/>
    </row>
    <row r="34795" spans="26:26" x14ac:dyDescent="0.2">
      <c r="Z34795" s="5"/>
    </row>
    <row r="34796" spans="26:26" x14ac:dyDescent="0.2">
      <c r="Z34796" s="5"/>
    </row>
    <row r="34797" spans="26:26" x14ac:dyDescent="0.2">
      <c r="Z34797" s="5"/>
    </row>
    <row r="34798" spans="26:26" x14ac:dyDescent="0.2">
      <c r="Z34798" s="5"/>
    </row>
    <row r="34799" spans="26:26" x14ac:dyDescent="0.2">
      <c r="Z34799" s="5"/>
    </row>
    <row r="34800" spans="26:26" x14ac:dyDescent="0.2">
      <c r="Z34800" s="5"/>
    </row>
    <row r="34801" spans="26:26" x14ac:dyDescent="0.2">
      <c r="Z34801" s="5"/>
    </row>
    <row r="34802" spans="26:26" x14ac:dyDescent="0.2">
      <c r="Z34802" s="5"/>
    </row>
    <row r="34803" spans="26:26" x14ac:dyDescent="0.2">
      <c r="Z34803" s="5"/>
    </row>
    <row r="34804" spans="26:26" x14ac:dyDescent="0.2">
      <c r="Z34804" s="5"/>
    </row>
    <row r="34805" spans="26:26" x14ac:dyDescent="0.2">
      <c r="Z34805" s="5"/>
    </row>
    <row r="34806" spans="26:26" x14ac:dyDescent="0.2">
      <c r="Z34806" s="5"/>
    </row>
    <row r="34807" spans="26:26" x14ac:dyDescent="0.2">
      <c r="Z34807" s="5"/>
    </row>
    <row r="34808" spans="26:26" x14ac:dyDescent="0.2">
      <c r="Z34808" s="5"/>
    </row>
    <row r="34809" spans="26:26" x14ac:dyDescent="0.2">
      <c r="Z34809" s="5"/>
    </row>
    <row r="34810" spans="26:26" x14ac:dyDescent="0.2">
      <c r="Z34810" s="5"/>
    </row>
    <row r="34811" spans="26:26" x14ac:dyDescent="0.2">
      <c r="Z34811" s="5"/>
    </row>
    <row r="34812" spans="26:26" x14ac:dyDescent="0.2">
      <c r="Z34812" s="5"/>
    </row>
    <row r="34813" spans="26:26" x14ac:dyDescent="0.2">
      <c r="Z34813" s="5"/>
    </row>
    <row r="34814" spans="26:26" x14ac:dyDescent="0.2">
      <c r="Z34814" s="5"/>
    </row>
    <row r="34815" spans="26:26" x14ac:dyDescent="0.2">
      <c r="Z34815" s="5"/>
    </row>
    <row r="34816" spans="26:26" x14ac:dyDescent="0.2">
      <c r="Z34816" s="5"/>
    </row>
    <row r="34817" spans="26:26" x14ac:dyDescent="0.2">
      <c r="Z34817" s="5"/>
    </row>
    <row r="34818" spans="26:26" x14ac:dyDescent="0.2">
      <c r="Z34818" s="5"/>
    </row>
    <row r="34819" spans="26:26" x14ac:dyDescent="0.2">
      <c r="Z34819" s="5"/>
    </row>
    <row r="34820" spans="26:26" x14ac:dyDescent="0.2">
      <c r="Z34820" s="5"/>
    </row>
    <row r="34821" spans="26:26" x14ac:dyDescent="0.2">
      <c r="Z34821" s="5"/>
    </row>
    <row r="34822" spans="26:26" x14ac:dyDescent="0.2">
      <c r="Z34822" s="5"/>
    </row>
    <row r="34823" spans="26:26" x14ac:dyDescent="0.2">
      <c r="Z34823" s="5"/>
    </row>
    <row r="34824" spans="26:26" x14ac:dyDescent="0.2">
      <c r="Z34824" s="5"/>
    </row>
    <row r="34825" spans="26:26" x14ac:dyDescent="0.2">
      <c r="Z34825" s="5"/>
    </row>
    <row r="34826" spans="26:26" x14ac:dyDescent="0.2">
      <c r="Z34826" s="5"/>
    </row>
    <row r="34827" spans="26:26" x14ac:dyDescent="0.2">
      <c r="Z34827" s="5"/>
    </row>
    <row r="34828" spans="26:26" x14ac:dyDescent="0.2">
      <c r="Z34828" s="5"/>
    </row>
    <row r="34829" spans="26:26" x14ac:dyDescent="0.2">
      <c r="Z34829" s="5"/>
    </row>
    <row r="34830" spans="26:26" x14ac:dyDescent="0.2">
      <c r="Z34830" s="5"/>
    </row>
    <row r="34831" spans="26:26" x14ac:dyDescent="0.2">
      <c r="Z34831" s="5"/>
    </row>
    <row r="34832" spans="26:26" x14ac:dyDescent="0.2">
      <c r="Z34832" s="5"/>
    </row>
    <row r="34833" spans="26:26" x14ac:dyDescent="0.2">
      <c r="Z34833" s="5"/>
    </row>
    <row r="34834" spans="26:26" x14ac:dyDescent="0.2">
      <c r="Z34834" s="5"/>
    </row>
    <row r="34835" spans="26:26" x14ac:dyDescent="0.2">
      <c r="Z34835" s="5"/>
    </row>
    <row r="34836" spans="26:26" x14ac:dyDescent="0.2">
      <c r="Z34836" s="5"/>
    </row>
    <row r="34837" spans="26:26" x14ac:dyDescent="0.2">
      <c r="Z34837" s="5"/>
    </row>
    <row r="34838" spans="26:26" x14ac:dyDescent="0.2">
      <c r="Z34838" s="5"/>
    </row>
    <row r="34839" spans="26:26" x14ac:dyDescent="0.2">
      <c r="Z34839" s="5"/>
    </row>
    <row r="34840" spans="26:26" x14ac:dyDescent="0.2">
      <c r="Z34840" s="5"/>
    </row>
    <row r="34841" spans="26:26" x14ac:dyDescent="0.2">
      <c r="Z34841" s="5"/>
    </row>
    <row r="34842" spans="26:26" x14ac:dyDescent="0.2">
      <c r="Z34842" s="5"/>
    </row>
    <row r="34843" spans="26:26" x14ac:dyDescent="0.2">
      <c r="Z34843" s="5"/>
    </row>
    <row r="34844" spans="26:26" x14ac:dyDescent="0.2">
      <c r="Z34844" s="5"/>
    </row>
    <row r="34845" spans="26:26" x14ac:dyDescent="0.2">
      <c r="Z34845" s="5"/>
    </row>
    <row r="34846" spans="26:26" x14ac:dyDescent="0.2">
      <c r="Z34846" s="5"/>
    </row>
    <row r="34847" spans="26:26" x14ac:dyDescent="0.2">
      <c r="Z34847" s="5"/>
    </row>
    <row r="34848" spans="26:26" x14ac:dyDescent="0.2">
      <c r="Z34848" s="5"/>
    </row>
    <row r="34849" spans="26:26" x14ac:dyDescent="0.2">
      <c r="Z34849" s="5"/>
    </row>
    <row r="34850" spans="26:26" x14ac:dyDescent="0.2">
      <c r="Z34850" s="5"/>
    </row>
    <row r="34851" spans="26:26" x14ac:dyDescent="0.2">
      <c r="Z34851" s="5"/>
    </row>
    <row r="34852" spans="26:26" x14ac:dyDescent="0.2">
      <c r="Z34852" s="5"/>
    </row>
    <row r="34853" spans="26:26" x14ac:dyDescent="0.2">
      <c r="Z34853" s="5"/>
    </row>
    <row r="34854" spans="26:26" x14ac:dyDescent="0.2">
      <c r="Z34854" s="5"/>
    </row>
    <row r="34855" spans="26:26" x14ac:dyDescent="0.2">
      <c r="Z34855" s="5"/>
    </row>
    <row r="34856" spans="26:26" x14ac:dyDescent="0.2">
      <c r="Z34856" s="5"/>
    </row>
    <row r="34857" spans="26:26" x14ac:dyDescent="0.2">
      <c r="Z34857" s="5"/>
    </row>
    <row r="34858" spans="26:26" x14ac:dyDescent="0.2">
      <c r="Z34858" s="5"/>
    </row>
    <row r="34859" spans="26:26" x14ac:dyDescent="0.2">
      <c r="Z34859" s="5"/>
    </row>
    <row r="34860" spans="26:26" x14ac:dyDescent="0.2">
      <c r="Z34860" s="5"/>
    </row>
    <row r="34861" spans="26:26" x14ac:dyDescent="0.2">
      <c r="Z34861" s="5"/>
    </row>
    <row r="34862" spans="26:26" x14ac:dyDescent="0.2">
      <c r="Z34862" s="5"/>
    </row>
    <row r="34863" spans="26:26" x14ac:dyDescent="0.2">
      <c r="Z34863" s="5"/>
    </row>
    <row r="34864" spans="26:26" x14ac:dyDescent="0.2">
      <c r="Z34864" s="5"/>
    </row>
    <row r="34865" spans="26:26" x14ac:dyDescent="0.2">
      <c r="Z34865" s="5"/>
    </row>
    <row r="34866" spans="26:26" x14ac:dyDescent="0.2">
      <c r="Z34866" s="5"/>
    </row>
    <row r="34867" spans="26:26" x14ac:dyDescent="0.2">
      <c r="Z34867" s="5"/>
    </row>
    <row r="34868" spans="26:26" x14ac:dyDescent="0.2">
      <c r="Z34868" s="5"/>
    </row>
    <row r="34869" spans="26:26" x14ac:dyDescent="0.2">
      <c r="Z34869" s="5"/>
    </row>
    <row r="34870" spans="26:26" x14ac:dyDescent="0.2">
      <c r="Z34870" s="5"/>
    </row>
    <row r="34871" spans="26:26" x14ac:dyDescent="0.2">
      <c r="Z34871" s="5"/>
    </row>
    <row r="34872" spans="26:26" x14ac:dyDescent="0.2">
      <c r="Z34872" s="5"/>
    </row>
    <row r="34873" spans="26:26" x14ac:dyDescent="0.2">
      <c r="Z34873" s="5"/>
    </row>
    <row r="34874" spans="26:26" x14ac:dyDescent="0.2">
      <c r="Z34874" s="5"/>
    </row>
    <row r="34875" spans="26:26" x14ac:dyDescent="0.2">
      <c r="Z34875" s="5"/>
    </row>
    <row r="34876" spans="26:26" x14ac:dyDescent="0.2">
      <c r="Z34876" s="5"/>
    </row>
    <row r="34877" spans="26:26" x14ac:dyDescent="0.2">
      <c r="Z34877" s="5"/>
    </row>
    <row r="34878" spans="26:26" x14ac:dyDescent="0.2">
      <c r="Z34878" s="5"/>
    </row>
    <row r="34879" spans="26:26" x14ac:dyDescent="0.2">
      <c r="Z34879" s="5"/>
    </row>
    <row r="34880" spans="26:26" x14ac:dyDescent="0.2">
      <c r="Z34880" s="5"/>
    </row>
    <row r="34881" spans="26:26" x14ac:dyDescent="0.2">
      <c r="Z34881" s="5"/>
    </row>
    <row r="34882" spans="26:26" x14ac:dyDescent="0.2">
      <c r="Z34882" s="5"/>
    </row>
    <row r="34883" spans="26:26" x14ac:dyDescent="0.2">
      <c r="Z34883" s="5"/>
    </row>
    <row r="34884" spans="26:26" x14ac:dyDescent="0.2">
      <c r="Z34884" s="5"/>
    </row>
    <row r="34885" spans="26:26" x14ac:dyDescent="0.2">
      <c r="Z34885" s="5"/>
    </row>
    <row r="34886" spans="26:26" x14ac:dyDescent="0.2">
      <c r="Z34886" s="5"/>
    </row>
    <row r="34887" spans="26:26" x14ac:dyDescent="0.2">
      <c r="Z34887" s="5"/>
    </row>
    <row r="34888" spans="26:26" x14ac:dyDescent="0.2">
      <c r="Z34888" s="5"/>
    </row>
    <row r="34889" spans="26:26" x14ac:dyDescent="0.2">
      <c r="Z34889" s="5"/>
    </row>
    <row r="34890" spans="26:26" x14ac:dyDescent="0.2">
      <c r="Z34890" s="5"/>
    </row>
    <row r="34891" spans="26:26" x14ac:dyDescent="0.2">
      <c r="Z34891" s="5"/>
    </row>
    <row r="34892" spans="26:26" x14ac:dyDescent="0.2">
      <c r="Z34892" s="5"/>
    </row>
    <row r="34893" spans="26:26" x14ac:dyDescent="0.2">
      <c r="Z34893" s="5"/>
    </row>
    <row r="34894" spans="26:26" x14ac:dyDescent="0.2">
      <c r="Z34894" s="5"/>
    </row>
    <row r="34895" spans="26:26" x14ac:dyDescent="0.2">
      <c r="Z34895" s="5"/>
    </row>
    <row r="34896" spans="26:26" x14ac:dyDescent="0.2">
      <c r="Z34896" s="5"/>
    </row>
    <row r="34897" spans="26:26" x14ac:dyDescent="0.2">
      <c r="Z34897" s="5"/>
    </row>
    <row r="34898" spans="26:26" x14ac:dyDescent="0.2">
      <c r="Z34898" s="5"/>
    </row>
    <row r="34899" spans="26:26" x14ac:dyDescent="0.2">
      <c r="Z34899" s="5"/>
    </row>
    <row r="34900" spans="26:26" x14ac:dyDescent="0.2">
      <c r="Z34900" s="5"/>
    </row>
    <row r="34901" spans="26:26" x14ac:dyDescent="0.2">
      <c r="Z34901" s="5"/>
    </row>
    <row r="34902" spans="26:26" x14ac:dyDescent="0.2">
      <c r="Z34902" s="5"/>
    </row>
    <row r="34903" spans="26:26" x14ac:dyDescent="0.2">
      <c r="Z34903" s="5"/>
    </row>
    <row r="34904" spans="26:26" x14ac:dyDescent="0.2">
      <c r="Z34904" s="5"/>
    </row>
    <row r="34905" spans="26:26" x14ac:dyDescent="0.2">
      <c r="Z34905" s="5"/>
    </row>
    <row r="34906" spans="26:26" x14ac:dyDescent="0.2">
      <c r="Z34906" s="5"/>
    </row>
    <row r="34907" spans="26:26" x14ac:dyDescent="0.2">
      <c r="Z34907" s="5"/>
    </row>
    <row r="34908" spans="26:26" x14ac:dyDescent="0.2">
      <c r="Z34908" s="5"/>
    </row>
    <row r="34909" spans="26:26" x14ac:dyDescent="0.2">
      <c r="Z34909" s="5"/>
    </row>
    <row r="34910" spans="26:26" x14ac:dyDescent="0.2">
      <c r="Z34910" s="5"/>
    </row>
    <row r="34911" spans="26:26" x14ac:dyDescent="0.2">
      <c r="Z34911" s="5"/>
    </row>
    <row r="34912" spans="26:26" x14ac:dyDescent="0.2">
      <c r="Z34912" s="5"/>
    </row>
    <row r="34913" spans="26:26" x14ac:dyDescent="0.2">
      <c r="Z34913" s="5"/>
    </row>
    <row r="34914" spans="26:26" x14ac:dyDescent="0.2">
      <c r="Z34914" s="5"/>
    </row>
    <row r="34915" spans="26:26" x14ac:dyDescent="0.2">
      <c r="Z34915" s="5"/>
    </row>
    <row r="34916" spans="26:26" x14ac:dyDescent="0.2">
      <c r="Z34916" s="5"/>
    </row>
    <row r="34917" spans="26:26" x14ac:dyDescent="0.2">
      <c r="Z34917" s="5"/>
    </row>
    <row r="34918" spans="26:26" x14ac:dyDescent="0.2">
      <c r="Z34918" s="5"/>
    </row>
    <row r="34919" spans="26:26" x14ac:dyDescent="0.2">
      <c r="Z34919" s="5"/>
    </row>
    <row r="34920" spans="26:26" x14ac:dyDescent="0.2">
      <c r="Z34920" s="5"/>
    </row>
    <row r="34921" spans="26:26" x14ac:dyDescent="0.2">
      <c r="Z34921" s="5"/>
    </row>
    <row r="34922" spans="26:26" x14ac:dyDescent="0.2">
      <c r="Z34922" s="5"/>
    </row>
    <row r="34923" spans="26:26" x14ac:dyDescent="0.2">
      <c r="Z34923" s="5"/>
    </row>
    <row r="34924" spans="26:26" x14ac:dyDescent="0.2">
      <c r="Z34924" s="5"/>
    </row>
    <row r="34925" spans="26:26" x14ac:dyDescent="0.2">
      <c r="Z34925" s="5"/>
    </row>
    <row r="34926" spans="26:26" x14ac:dyDescent="0.2">
      <c r="Z34926" s="5"/>
    </row>
    <row r="34927" spans="26:26" x14ac:dyDescent="0.2">
      <c r="Z34927" s="5"/>
    </row>
    <row r="34928" spans="26:26" x14ac:dyDescent="0.2">
      <c r="Z34928" s="5"/>
    </row>
    <row r="34929" spans="26:26" x14ac:dyDescent="0.2">
      <c r="Z34929" s="5"/>
    </row>
    <row r="34930" spans="26:26" x14ac:dyDescent="0.2">
      <c r="Z34930" s="5"/>
    </row>
    <row r="34931" spans="26:26" x14ac:dyDescent="0.2">
      <c r="Z34931" s="5"/>
    </row>
    <row r="34932" spans="26:26" x14ac:dyDescent="0.2">
      <c r="Z34932" s="5"/>
    </row>
    <row r="34933" spans="26:26" x14ac:dyDescent="0.2">
      <c r="Z34933" s="5"/>
    </row>
    <row r="34934" spans="26:26" x14ac:dyDescent="0.2">
      <c r="Z34934" s="5"/>
    </row>
    <row r="34935" spans="26:26" x14ac:dyDescent="0.2">
      <c r="Z34935" s="5"/>
    </row>
    <row r="34936" spans="26:26" x14ac:dyDescent="0.2">
      <c r="Z34936" s="5"/>
    </row>
    <row r="34937" spans="26:26" x14ac:dyDescent="0.2">
      <c r="Z34937" s="5"/>
    </row>
    <row r="34938" spans="26:26" x14ac:dyDescent="0.2">
      <c r="Z34938" s="5"/>
    </row>
    <row r="34939" spans="26:26" x14ac:dyDescent="0.2">
      <c r="Z34939" s="5"/>
    </row>
    <row r="34940" spans="26:26" x14ac:dyDescent="0.2">
      <c r="Z34940" s="5"/>
    </row>
    <row r="34941" spans="26:26" x14ac:dyDescent="0.2">
      <c r="Z34941" s="5"/>
    </row>
    <row r="34942" spans="26:26" x14ac:dyDescent="0.2">
      <c r="Z34942" s="5"/>
    </row>
    <row r="34943" spans="26:26" x14ac:dyDescent="0.2">
      <c r="Z34943" s="5"/>
    </row>
    <row r="34944" spans="26:26" x14ac:dyDescent="0.2">
      <c r="Z34944" s="5"/>
    </row>
    <row r="34945" spans="26:26" x14ac:dyDescent="0.2">
      <c r="Z34945" s="5"/>
    </row>
    <row r="34946" spans="26:26" x14ac:dyDescent="0.2">
      <c r="Z34946" s="5"/>
    </row>
    <row r="34947" spans="26:26" x14ac:dyDescent="0.2">
      <c r="Z34947" s="5"/>
    </row>
    <row r="34948" spans="26:26" x14ac:dyDescent="0.2">
      <c r="Z34948" s="5"/>
    </row>
    <row r="34949" spans="26:26" x14ac:dyDescent="0.2">
      <c r="Z34949" s="5"/>
    </row>
    <row r="34950" spans="26:26" x14ac:dyDescent="0.2">
      <c r="Z34950" s="5"/>
    </row>
    <row r="34951" spans="26:26" x14ac:dyDescent="0.2">
      <c r="Z34951" s="5"/>
    </row>
    <row r="34952" spans="26:26" x14ac:dyDescent="0.2">
      <c r="Z34952" s="5"/>
    </row>
    <row r="34953" spans="26:26" x14ac:dyDescent="0.2">
      <c r="Z34953" s="5"/>
    </row>
    <row r="34954" spans="26:26" x14ac:dyDescent="0.2">
      <c r="Z34954" s="5"/>
    </row>
    <row r="34955" spans="26:26" x14ac:dyDescent="0.2">
      <c r="Z34955" s="5"/>
    </row>
    <row r="34956" spans="26:26" x14ac:dyDescent="0.2">
      <c r="Z34956" s="5"/>
    </row>
    <row r="34957" spans="26:26" x14ac:dyDescent="0.2">
      <c r="Z34957" s="5"/>
    </row>
    <row r="34958" spans="26:26" x14ac:dyDescent="0.2">
      <c r="Z34958" s="5"/>
    </row>
    <row r="34959" spans="26:26" x14ac:dyDescent="0.2">
      <c r="Z34959" s="5"/>
    </row>
    <row r="34960" spans="26:26" x14ac:dyDescent="0.2">
      <c r="Z34960" s="5"/>
    </row>
    <row r="34961" spans="26:26" x14ac:dyDescent="0.2">
      <c r="Z34961" s="5"/>
    </row>
    <row r="34962" spans="26:26" x14ac:dyDescent="0.2">
      <c r="Z34962" s="5"/>
    </row>
    <row r="34963" spans="26:26" x14ac:dyDescent="0.2">
      <c r="Z34963" s="5"/>
    </row>
    <row r="34964" spans="26:26" x14ac:dyDescent="0.2">
      <c r="Z34964" s="5"/>
    </row>
    <row r="34965" spans="26:26" x14ac:dyDescent="0.2">
      <c r="Z34965" s="5"/>
    </row>
    <row r="34966" spans="26:26" x14ac:dyDescent="0.2">
      <c r="Z34966" s="5"/>
    </row>
    <row r="34967" spans="26:26" x14ac:dyDescent="0.2">
      <c r="Z34967" s="5"/>
    </row>
    <row r="34968" spans="26:26" x14ac:dyDescent="0.2">
      <c r="Z34968" s="5"/>
    </row>
    <row r="34969" spans="26:26" x14ac:dyDescent="0.2">
      <c r="Z34969" s="5"/>
    </row>
    <row r="34970" spans="26:26" x14ac:dyDescent="0.2">
      <c r="Z34970" s="5"/>
    </row>
    <row r="34971" spans="26:26" x14ac:dyDescent="0.2">
      <c r="Z34971" s="5"/>
    </row>
    <row r="34972" spans="26:26" x14ac:dyDescent="0.2">
      <c r="Z34972" s="5"/>
    </row>
    <row r="34973" spans="26:26" x14ac:dyDescent="0.2">
      <c r="Z34973" s="5"/>
    </row>
    <row r="34974" spans="26:26" x14ac:dyDescent="0.2">
      <c r="Z34974" s="5"/>
    </row>
    <row r="34975" spans="26:26" x14ac:dyDescent="0.2">
      <c r="Z34975" s="5"/>
    </row>
    <row r="34976" spans="26:26" x14ac:dyDescent="0.2">
      <c r="Z34976" s="5"/>
    </row>
    <row r="34977" spans="26:26" x14ac:dyDescent="0.2">
      <c r="Z34977" s="5"/>
    </row>
    <row r="34978" spans="26:26" x14ac:dyDescent="0.2">
      <c r="Z34978" s="5"/>
    </row>
    <row r="34979" spans="26:26" x14ac:dyDescent="0.2">
      <c r="Z34979" s="5"/>
    </row>
    <row r="34980" spans="26:26" x14ac:dyDescent="0.2">
      <c r="Z34980" s="5"/>
    </row>
    <row r="34981" spans="26:26" x14ac:dyDescent="0.2">
      <c r="Z34981" s="5"/>
    </row>
    <row r="34982" spans="26:26" x14ac:dyDescent="0.2">
      <c r="Z34982" s="5"/>
    </row>
    <row r="34983" spans="26:26" x14ac:dyDescent="0.2">
      <c r="Z34983" s="5"/>
    </row>
    <row r="34984" spans="26:26" x14ac:dyDescent="0.2">
      <c r="Z34984" s="5"/>
    </row>
    <row r="34985" spans="26:26" x14ac:dyDescent="0.2">
      <c r="Z34985" s="5"/>
    </row>
    <row r="34986" spans="26:26" x14ac:dyDescent="0.2">
      <c r="Z34986" s="5"/>
    </row>
    <row r="34987" spans="26:26" x14ac:dyDescent="0.2">
      <c r="Z34987" s="5"/>
    </row>
    <row r="34988" spans="26:26" x14ac:dyDescent="0.2">
      <c r="Z34988" s="5"/>
    </row>
    <row r="34989" spans="26:26" x14ac:dyDescent="0.2">
      <c r="Z34989" s="5"/>
    </row>
    <row r="34990" spans="26:26" x14ac:dyDescent="0.2">
      <c r="Z34990" s="5"/>
    </row>
    <row r="34991" spans="26:26" x14ac:dyDescent="0.2">
      <c r="Z34991" s="5"/>
    </row>
    <row r="34992" spans="26:26" x14ac:dyDescent="0.2">
      <c r="Z34992" s="5"/>
    </row>
    <row r="34993" spans="26:26" x14ac:dyDescent="0.2">
      <c r="Z34993" s="5"/>
    </row>
    <row r="34994" spans="26:26" x14ac:dyDescent="0.2">
      <c r="Z34994" s="5"/>
    </row>
    <row r="34995" spans="26:26" x14ac:dyDescent="0.2">
      <c r="Z34995" s="5"/>
    </row>
    <row r="34996" spans="26:26" x14ac:dyDescent="0.2">
      <c r="Z34996" s="5"/>
    </row>
    <row r="34997" spans="26:26" x14ac:dyDescent="0.2">
      <c r="Z34997" s="5"/>
    </row>
    <row r="34998" spans="26:26" x14ac:dyDescent="0.2">
      <c r="Z34998" s="5"/>
    </row>
    <row r="34999" spans="26:26" x14ac:dyDescent="0.2">
      <c r="Z34999" s="5"/>
    </row>
    <row r="35000" spans="26:26" x14ac:dyDescent="0.2">
      <c r="Z35000" s="5"/>
    </row>
    <row r="35001" spans="26:26" x14ac:dyDescent="0.2">
      <c r="Z35001" s="5"/>
    </row>
    <row r="35002" spans="26:26" x14ac:dyDescent="0.2">
      <c r="Z35002" s="5"/>
    </row>
    <row r="35003" spans="26:26" x14ac:dyDescent="0.2">
      <c r="Z35003" s="5"/>
    </row>
    <row r="35004" spans="26:26" x14ac:dyDescent="0.2">
      <c r="Z35004" s="5"/>
    </row>
    <row r="35005" spans="26:26" x14ac:dyDescent="0.2">
      <c r="Z35005" s="5"/>
    </row>
    <row r="35006" spans="26:26" x14ac:dyDescent="0.2">
      <c r="Z35006" s="5"/>
    </row>
    <row r="35007" spans="26:26" x14ac:dyDescent="0.2">
      <c r="Z35007" s="5"/>
    </row>
    <row r="35008" spans="26:26" x14ac:dyDescent="0.2">
      <c r="Z35008" s="5"/>
    </row>
    <row r="35009" spans="26:26" x14ac:dyDescent="0.2">
      <c r="Z35009" s="5"/>
    </row>
    <row r="35010" spans="26:26" x14ac:dyDescent="0.2">
      <c r="Z35010" s="5"/>
    </row>
    <row r="35011" spans="26:26" x14ac:dyDescent="0.2">
      <c r="Z35011" s="5"/>
    </row>
    <row r="35012" spans="26:26" x14ac:dyDescent="0.2">
      <c r="Z35012" s="5"/>
    </row>
    <row r="35013" spans="26:26" x14ac:dyDescent="0.2">
      <c r="Z35013" s="5"/>
    </row>
    <row r="35014" spans="26:26" x14ac:dyDescent="0.2">
      <c r="Z35014" s="5"/>
    </row>
    <row r="35015" spans="26:26" x14ac:dyDescent="0.2">
      <c r="Z35015" s="5"/>
    </row>
    <row r="35016" spans="26:26" x14ac:dyDescent="0.2">
      <c r="Z35016" s="5"/>
    </row>
    <row r="35017" spans="26:26" x14ac:dyDescent="0.2">
      <c r="Z35017" s="5"/>
    </row>
    <row r="35018" spans="26:26" x14ac:dyDescent="0.2">
      <c r="Z35018" s="5"/>
    </row>
    <row r="35019" spans="26:26" x14ac:dyDescent="0.2">
      <c r="Z35019" s="5"/>
    </row>
    <row r="35020" spans="26:26" x14ac:dyDescent="0.2">
      <c r="Z35020" s="5"/>
    </row>
    <row r="35021" spans="26:26" x14ac:dyDescent="0.2">
      <c r="Z35021" s="5"/>
    </row>
    <row r="35022" spans="26:26" x14ac:dyDescent="0.2">
      <c r="Z35022" s="5"/>
    </row>
    <row r="35023" spans="26:26" x14ac:dyDescent="0.2">
      <c r="Z35023" s="5"/>
    </row>
    <row r="35024" spans="26:26" x14ac:dyDescent="0.2">
      <c r="Z35024" s="5"/>
    </row>
    <row r="35025" spans="26:26" x14ac:dyDescent="0.2">
      <c r="Z35025" s="5"/>
    </row>
    <row r="35026" spans="26:26" x14ac:dyDescent="0.2">
      <c r="Z35026" s="5"/>
    </row>
    <row r="35027" spans="26:26" x14ac:dyDescent="0.2">
      <c r="Z35027" s="5"/>
    </row>
    <row r="35028" spans="26:26" x14ac:dyDescent="0.2">
      <c r="Z35028" s="5"/>
    </row>
    <row r="35029" spans="26:26" x14ac:dyDescent="0.2">
      <c r="Z35029" s="5"/>
    </row>
    <row r="35030" spans="26:26" x14ac:dyDescent="0.2">
      <c r="Z35030" s="5"/>
    </row>
    <row r="35031" spans="26:26" x14ac:dyDescent="0.2">
      <c r="Z35031" s="5"/>
    </row>
    <row r="35032" spans="26:26" x14ac:dyDescent="0.2">
      <c r="Z35032" s="5"/>
    </row>
    <row r="35033" spans="26:26" x14ac:dyDescent="0.2">
      <c r="Z35033" s="5"/>
    </row>
    <row r="35034" spans="26:26" x14ac:dyDescent="0.2">
      <c r="Z35034" s="5"/>
    </row>
    <row r="35035" spans="26:26" x14ac:dyDescent="0.2">
      <c r="Z35035" s="5"/>
    </row>
    <row r="35036" spans="26:26" x14ac:dyDescent="0.2">
      <c r="Z35036" s="5"/>
    </row>
    <row r="35037" spans="26:26" x14ac:dyDescent="0.2">
      <c r="Z35037" s="5"/>
    </row>
    <row r="35038" spans="26:26" x14ac:dyDescent="0.2">
      <c r="Z35038" s="5"/>
    </row>
    <row r="35039" spans="26:26" x14ac:dyDescent="0.2">
      <c r="Z35039" s="5"/>
    </row>
    <row r="35040" spans="26:26" x14ac:dyDescent="0.2">
      <c r="Z35040" s="5"/>
    </row>
    <row r="35041" spans="26:26" x14ac:dyDescent="0.2">
      <c r="Z35041" s="5"/>
    </row>
    <row r="35042" spans="26:26" x14ac:dyDescent="0.2">
      <c r="Z35042" s="5"/>
    </row>
    <row r="35043" spans="26:26" x14ac:dyDescent="0.2">
      <c r="Z35043" s="5"/>
    </row>
    <row r="35044" spans="26:26" x14ac:dyDescent="0.2">
      <c r="Z35044" s="5"/>
    </row>
    <row r="35045" spans="26:26" x14ac:dyDescent="0.2">
      <c r="Z35045" s="5"/>
    </row>
    <row r="35046" spans="26:26" x14ac:dyDescent="0.2">
      <c r="Z35046" s="5"/>
    </row>
    <row r="35047" spans="26:26" x14ac:dyDescent="0.2">
      <c r="Z35047" s="5"/>
    </row>
    <row r="35048" spans="26:26" x14ac:dyDescent="0.2">
      <c r="Z35048" s="5"/>
    </row>
    <row r="35049" spans="26:26" x14ac:dyDescent="0.2">
      <c r="Z35049" s="5"/>
    </row>
    <row r="35050" spans="26:26" x14ac:dyDescent="0.2">
      <c r="Z35050" s="5"/>
    </row>
    <row r="35051" spans="26:26" x14ac:dyDescent="0.2">
      <c r="Z35051" s="5"/>
    </row>
    <row r="35052" spans="26:26" x14ac:dyDescent="0.2">
      <c r="Z35052" s="5"/>
    </row>
    <row r="35053" spans="26:26" x14ac:dyDescent="0.2">
      <c r="Z35053" s="5"/>
    </row>
    <row r="35054" spans="26:26" x14ac:dyDescent="0.2">
      <c r="Z35054" s="5"/>
    </row>
    <row r="35055" spans="26:26" x14ac:dyDescent="0.2">
      <c r="Z35055" s="5"/>
    </row>
    <row r="35056" spans="26:26" x14ac:dyDescent="0.2">
      <c r="Z35056" s="5"/>
    </row>
    <row r="35057" spans="26:26" x14ac:dyDescent="0.2">
      <c r="Z35057" s="5"/>
    </row>
    <row r="35058" spans="26:26" x14ac:dyDescent="0.2">
      <c r="Z35058" s="5"/>
    </row>
    <row r="35059" spans="26:26" x14ac:dyDescent="0.2">
      <c r="Z35059" s="5"/>
    </row>
    <row r="35060" spans="26:26" x14ac:dyDescent="0.2">
      <c r="Z35060" s="5"/>
    </row>
    <row r="35061" spans="26:26" x14ac:dyDescent="0.2">
      <c r="Z35061" s="5"/>
    </row>
    <row r="35062" spans="26:26" x14ac:dyDescent="0.2">
      <c r="Z35062" s="5"/>
    </row>
    <row r="35063" spans="26:26" x14ac:dyDescent="0.2">
      <c r="Z35063" s="5"/>
    </row>
    <row r="35064" spans="26:26" x14ac:dyDescent="0.2">
      <c r="Z35064" s="5"/>
    </row>
    <row r="35065" spans="26:26" x14ac:dyDescent="0.2">
      <c r="Z35065" s="5"/>
    </row>
    <row r="35066" spans="26:26" x14ac:dyDescent="0.2">
      <c r="Z35066" s="5"/>
    </row>
    <row r="35067" spans="26:26" x14ac:dyDescent="0.2">
      <c r="Z35067" s="5"/>
    </row>
    <row r="35068" spans="26:26" x14ac:dyDescent="0.2">
      <c r="Z35068" s="5"/>
    </row>
    <row r="35069" spans="26:26" x14ac:dyDescent="0.2">
      <c r="Z35069" s="5"/>
    </row>
    <row r="35070" spans="26:26" x14ac:dyDescent="0.2">
      <c r="Z35070" s="5"/>
    </row>
    <row r="35071" spans="26:26" x14ac:dyDescent="0.2">
      <c r="Z35071" s="5"/>
    </row>
    <row r="35072" spans="26:26" x14ac:dyDescent="0.2">
      <c r="Z35072" s="5"/>
    </row>
    <row r="35073" spans="26:26" x14ac:dyDescent="0.2">
      <c r="Z35073" s="5"/>
    </row>
    <row r="35074" spans="26:26" x14ac:dyDescent="0.2">
      <c r="Z35074" s="5"/>
    </row>
    <row r="35075" spans="26:26" x14ac:dyDescent="0.2">
      <c r="Z35075" s="5"/>
    </row>
    <row r="35076" spans="26:26" x14ac:dyDescent="0.2">
      <c r="Z35076" s="5"/>
    </row>
    <row r="35077" spans="26:26" x14ac:dyDescent="0.2">
      <c r="Z35077" s="5"/>
    </row>
    <row r="35078" spans="26:26" x14ac:dyDescent="0.2">
      <c r="Z35078" s="5"/>
    </row>
    <row r="35079" spans="26:26" x14ac:dyDescent="0.2">
      <c r="Z35079" s="5"/>
    </row>
    <row r="35080" spans="26:26" x14ac:dyDescent="0.2">
      <c r="Z35080" s="5"/>
    </row>
    <row r="35081" spans="26:26" x14ac:dyDescent="0.2">
      <c r="Z35081" s="5"/>
    </row>
    <row r="35082" spans="26:26" x14ac:dyDescent="0.2">
      <c r="Z35082" s="5"/>
    </row>
    <row r="35083" spans="26:26" x14ac:dyDescent="0.2">
      <c r="Z35083" s="5"/>
    </row>
    <row r="35084" spans="26:26" x14ac:dyDescent="0.2">
      <c r="Z35084" s="5"/>
    </row>
    <row r="35085" spans="26:26" x14ac:dyDescent="0.2">
      <c r="Z35085" s="5"/>
    </row>
    <row r="35086" spans="26:26" x14ac:dyDescent="0.2">
      <c r="Z35086" s="5"/>
    </row>
    <row r="35087" spans="26:26" x14ac:dyDescent="0.2">
      <c r="Z35087" s="5"/>
    </row>
    <row r="35088" spans="26:26" x14ac:dyDescent="0.2">
      <c r="Z35088" s="5"/>
    </row>
    <row r="35089" spans="26:26" x14ac:dyDescent="0.2">
      <c r="Z35089" s="5"/>
    </row>
    <row r="35090" spans="26:26" x14ac:dyDescent="0.2">
      <c r="Z35090" s="5"/>
    </row>
    <row r="35091" spans="26:26" x14ac:dyDescent="0.2">
      <c r="Z35091" s="5"/>
    </row>
    <row r="35092" spans="26:26" x14ac:dyDescent="0.2">
      <c r="Z35092" s="5"/>
    </row>
    <row r="35093" spans="26:26" x14ac:dyDescent="0.2">
      <c r="Z35093" s="5"/>
    </row>
    <row r="35094" spans="26:26" x14ac:dyDescent="0.2">
      <c r="Z35094" s="5"/>
    </row>
    <row r="35095" spans="26:26" x14ac:dyDescent="0.2">
      <c r="Z35095" s="5"/>
    </row>
    <row r="35096" spans="26:26" x14ac:dyDescent="0.2">
      <c r="Z35096" s="5"/>
    </row>
    <row r="35097" spans="26:26" x14ac:dyDescent="0.2">
      <c r="Z35097" s="5"/>
    </row>
    <row r="35098" spans="26:26" x14ac:dyDescent="0.2">
      <c r="Z35098" s="5"/>
    </row>
    <row r="35099" spans="26:26" x14ac:dyDescent="0.2">
      <c r="Z35099" s="5"/>
    </row>
    <row r="35100" spans="26:26" x14ac:dyDescent="0.2">
      <c r="Z35100" s="5"/>
    </row>
    <row r="35101" spans="26:26" x14ac:dyDescent="0.2">
      <c r="Z35101" s="5"/>
    </row>
    <row r="35102" spans="26:26" x14ac:dyDescent="0.2">
      <c r="Z35102" s="5"/>
    </row>
    <row r="35103" spans="26:26" x14ac:dyDescent="0.2">
      <c r="Z35103" s="5"/>
    </row>
    <row r="35104" spans="26:26" x14ac:dyDescent="0.2">
      <c r="Z35104" s="5"/>
    </row>
    <row r="35105" spans="26:26" x14ac:dyDescent="0.2">
      <c r="Z35105" s="5"/>
    </row>
    <row r="35106" spans="26:26" x14ac:dyDescent="0.2">
      <c r="Z35106" s="5"/>
    </row>
    <row r="35107" spans="26:26" x14ac:dyDescent="0.2">
      <c r="Z35107" s="5"/>
    </row>
    <row r="35108" spans="26:26" x14ac:dyDescent="0.2">
      <c r="Z35108" s="5"/>
    </row>
    <row r="35109" spans="26:26" x14ac:dyDescent="0.2">
      <c r="Z35109" s="5"/>
    </row>
    <row r="35110" spans="26:26" x14ac:dyDescent="0.2">
      <c r="Z35110" s="5"/>
    </row>
    <row r="35111" spans="26:26" x14ac:dyDescent="0.2">
      <c r="Z35111" s="5"/>
    </row>
    <row r="35112" spans="26:26" x14ac:dyDescent="0.2">
      <c r="Z35112" s="5"/>
    </row>
    <row r="35113" spans="26:26" x14ac:dyDescent="0.2">
      <c r="Z35113" s="5"/>
    </row>
    <row r="35114" spans="26:26" x14ac:dyDescent="0.2">
      <c r="Z35114" s="5"/>
    </row>
    <row r="35115" spans="26:26" x14ac:dyDescent="0.2">
      <c r="Z35115" s="5"/>
    </row>
    <row r="35116" spans="26:26" x14ac:dyDescent="0.2">
      <c r="Z35116" s="5"/>
    </row>
    <row r="35117" spans="26:26" x14ac:dyDescent="0.2">
      <c r="Z35117" s="5"/>
    </row>
    <row r="35118" spans="26:26" x14ac:dyDescent="0.2">
      <c r="Z35118" s="5"/>
    </row>
    <row r="35119" spans="26:26" x14ac:dyDescent="0.2">
      <c r="Z35119" s="5"/>
    </row>
    <row r="35120" spans="26:26" x14ac:dyDescent="0.2">
      <c r="Z35120" s="5"/>
    </row>
    <row r="35121" spans="26:26" x14ac:dyDescent="0.2">
      <c r="Z35121" s="5"/>
    </row>
    <row r="35122" spans="26:26" x14ac:dyDescent="0.2">
      <c r="Z35122" s="5"/>
    </row>
    <row r="35123" spans="26:26" x14ac:dyDescent="0.2">
      <c r="Z35123" s="5"/>
    </row>
    <row r="35124" spans="26:26" x14ac:dyDescent="0.2">
      <c r="Z35124" s="5"/>
    </row>
    <row r="35125" spans="26:26" x14ac:dyDescent="0.2">
      <c r="Z35125" s="5"/>
    </row>
    <row r="35126" spans="26:26" x14ac:dyDescent="0.2">
      <c r="Z35126" s="5"/>
    </row>
    <row r="35127" spans="26:26" x14ac:dyDescent="0.2">
      <c r="Z35127" s="5"/>
    </row>
    <row r="35128" spans="26:26" x14ac:dyDescent="0.2">
      <c r="Z35128" s="5"/>
    </row>
    <row r="35129" spans="26:26" x14ac:dyDescent="0.2">
      <c r="Z35129" s="5"/>
    </row>
    <row r="35130" spans="26:26" x14ac:dyDescent="0.2">
      <c r="Z35130" s="5"/>
    </row>
    <row r="35131" spans="26:26" x14ac:dyDescent="0.2">
      <c r="Z35131" s="5"/>
    </row>
    <row r="35132" spans="26:26" x14ac:dyDescent="0.2">
      <c r="Z35132" s="5"/>
    </row>
    <row r="35133" spans="26:26" x14ac:dyDescent="0.2">
      <c r="Z35133" s="5"/>
    </row>
    <row r="35134" spans="26:26" x14ac:dyDescent="0.2">
      <c r="Z35134" s="5"/>
    </row>
    <row r="35135" spans="26:26" x14ac:dyDescent="0.2">
      <c r="Z35135" s="5"/>
    </row>
    <row r="35136" spans="26:26" x14ac:dyDescent="0.2">
      <c r="Z35136" s="5"/>
    </row>
    <row r="35137" spans="26:26" x14ac:dyDescent="0.2">
      <c r="Z35137" s="5"/>
    </row>
    <row r="35138" spans="26:26" x14ac:dyDescent="0.2">
      <c r="Z35138" s="5"/>
    </row>
    <row r="35139" spans="26:26" x14ac:dyDescent="0.2">
      <c r="Z35139" s="5"/>
    </row>
    <row r="35140" spans="26:26" x14ac:dyDescent="0.2">
      <c r="Z35140" s="5"/>
    </row>
    <row r="35141" spans="26:26" x14ac:dyDescent="0.2">
      <c r="Z35141" s="5"/>
    </row>
    <row r="35142" spans="26:26" x14ac:dyDescent="0.2">
      <c r="Z35142" s="5"/>
    </row>
    <row r="35143" spans="26:26" x14ac:dyDescent="0.2">
      <c r="Z35143" s="5"/>
    </row>
    <row r="35144" spans="26:26" x14ac:dyDescent="0.2">
      <c r="Z35144" s="5"/>
    </row>
    <row r="35145" spans="26:26" x14ac:dyDescent="0.2">
      <c r="Z35145" s="5"/>
    </row>
    <row r="35146" spans="26:26" x14ac:dyDescent="0.2">
      <c r="Z35146" s="5"/>
    </row>
    <row r="35147" spans="26:26" x14ac:dyDescent="0.2">
      <c r="Z35147" s="5"/>
    </row>
    <row r="35148" spans="26:26" x14ac:dyDescent="0.2">
      <c r="Z35148" s="5"/>
    </row>
    <row r="35149" spans="26:26" x14ac:dyDescent="0.2">
      <c r="Z35149" s="5"/>
    </row>
    <row r="35150" spans="26:26" x14ac:dyDescent="0.2">
      <c r="Z35150" s="5"/>
    </row>
    <row r="35151" spans="26:26" x14ac:dyDescent="0.2">
      <c r="Z35151" s="5"/>
    </row>
    <row r="35152" spans="26:26" x14ac:dyDescent="0.2">
      <c r="Z35152" s="5"/>
    </row>
    <row r="35153" spans="26:26" x14ac:dyDescent="0.2">
      <c r="Z35153" s="5"/>
    </row>
    <row r="35154" spans="26:26" x14ac:dyDescent="0.2">
      <c r="Z35154" s="5"/>
    </row>
    <row r="35155" spans="26:26" x14ac:dyDescent="0.2">
      <c r="Z35155" s="5"/>
    </row>
    <row r="35156" spans="26:26" x14ac:dyDescent="0.2">
      <c r="Z35156" s="5"/>
    </row>
    <row r="35157" spans="26:26" x14ac:dyDescent="0.2">
      <c r="Z35157" s="5"/>
    </row>
    <row r="35158" spans="26:26" x14ac:dyDescent="0.2">
      <c r="Z35158" s="5"/>
    </row>
    <row r="35159" spans="26:26" x14ac:dyDescent="0.2">
      <c r="Z35159" s="5"/>
    </row>
    <row r="35160" spans="26:26" x14ac:dyDescent="0.2">
      <c r="Z35160" s="5"/>
    </row>
    <row r="35161" spans="26:26" x14ac:dyDescent="0.2">
      <c r="Z35161" s="5"/>
    </row>
    <row r="35162" spans="26:26" x14ac:dyDescent="0.2">
      <c r="Z35162" s="5"/>
    </row>
    <row r="35163" spans="26:26" x14ac:dyDescent="0.2">
      <c r="Z35163" s="5"/>
    </row>
    <row r="35164" spans="26:26" x14ac:dyDescent="0.2">
      <c r="Z35164" s="5"/>
    </row>
    <row r="35165" spans="26:26" x14ac:dyDescent="0.2">
      <c r="Z35165" s="5"/>
    </row>
    <row r="35166" spans="26:26" x14ac:dyDescent="0.2">
      <c r="Z35166" s="5"/>
    </row>
    <row r="35167" spans="26:26" x14ac:dyDescent="0.2">
      <c r="Z35167" s="5"/>
    </row>
    <row r="35168" spans="26:26" x14ac:dyDescent="0.2">
      <c r="Z35168" s="5"/>
    </row>
    <row r="35169" spans="26:26" x14ac:dyDescent="0.2">
      <c r="Z35169" s="5"/>
    </row>
    <row r="35170" spans="26:26" x14ac:dyDescent="0.2">
      <c r="Z35170" s="5"/>
    </row>
    <row r="35171" spans="26:26" x14ac:dyDescent="0.2">
      <c r="Z35171" s="5"/>
    </row>
    <row r="35172" spans="26:26" x14ac:dyDescent="0.2">
      <c r="Z35172" s="5"/>
    </row>
    <row r="35173" spans="26:26" x14ac:dyDescent="0.2">
      <c r="Z35173" s="5"/>
    </row>
    <row r="35174" spans="26:26" x14ac:dyDescent="0.2">
      <c r="Z35174" s="5"/>
    </row>
    <row r="35175" spans="26:26" x14ac:dyDescent="0.2">
      <c r="Z35175" s="5"/>
    </row>
    <row r="35176" spans="26:26" x14ac:dyDescent="0.2">
      <c r="Z35176" s="5"/>
    </row>
    <row r="35177" spans="26:26" x14ac:dyDescent="0.2">
      <c r="Z35177" s="5"/>
    </row>
    <row r="35178" spans="26:26" x14ac:dyDescent="0.2">
      <c r="Z35178" s="5"/>
    </row>
    <row r="35179" spans="26:26" x14ac:dyDescent="0.2">
      <c r="Z35179" s="5"/>
    </row>
    <row r="35180" spans="26:26" x14ac:dyDescent="0.2">
      <c r="Z35180" s="5"/>
    </row>
    <row r="35181" spans="26:26" x14ac:dyDescent="0.2">
      <c r="Z35181" s="5"/>
    </row>
    <row r="35182" spans="26:26" x14ac:dyDescent="0.2">
      <c r="Z35182" s="5"/>
    </row>
    <row r="35183" spans="26:26" x14ac:dyDescent="0.2">
      <c r="Z35183" s="5"/>
    </row>
    <row r="35184" spans="26:26" x14ac:dyDescent="0.2">
      <c r="Z35184" s="5"/>
    </row>
    <row r="35185" spans="26:26" x14ac:dyDescent="0.2">
      <c r="Z35185" s="5"/>
    </row>
    <row r="35186" spans="26:26" x14ac:dyDescent="0.2">
      <c r="Z35186" s="5"/>
    </row>
    <row r="35187" spans="26:26" x14ac:dyDescent="0.2">
      <c r="Z35187" s="5"/>
    </row>
    <row r="35188" spans="26:26" x14ac:dyDescent="0.2">
      <c r="Z35188" s="5"/>
    </row>
    <row r="35189" spans="26:26" x14ac:dyDescent="0.2">
      <c r="Z35189" s="5"/>
    </row>
    <row r="35190" spans="26:26" x14ac:dyDescent="0.2">
      <c r="Z35190" s="5"/>
    </row>
    <row r="35191" spans="26:26" x14ac:dyDescent="0.2">
      <c r="Z35191" s="5"/>
    </row>
    <row r="35192" spans="26:26" x14ac:dyDescent="0.2">
      <c r="Z35192" s="5"/>
    </row>
    <row r="35193" spans="26:26" x14ac:dyDescent="0.2">
      <c r="Z35193" s="5"/>
    </row>
    <row r="35194" spans="26:26" x14ac:dyDescent="0.2">
      <c r="Z35194" s="5"/>
    </row>
    <row r="35195" spans="26:26" x14ac:dyDescent="0.2">
      <c r="Z35195" s="5"/>
    </row>
    <row r="35196" spans="26:26" x14ac:dyDescent="0.2">
      <c r="Z35196" s="5"/>
    </row>
    <row r="35197" spans="26:26" x14ac:dyDescent="0.2">
      <c r="Z35197" s="5"/>
    </row>
    <row r="35198" spans="26:26" x14ac:dyDescent="0.2">
      <c r="Z35198" s="5"/>
    </row>
    <row r="35199" spans="26:26" x14ac:dyDescent="0.2">
      <c r="Z35199" s="5"/>
    </row>
    <row r="35200" spans="26:26" x14ac:dyDescent="0.2">
      <c r="Z35200" s="5"/>
    </row>
    <row r="35201" spans="26:26" x14ac:dyDescent="0.2">
      <c r="Z35201" s="5"/>
    </row>
    <row r="35202" spans="26:26" x14ac:dyDescent="0.2">
      <c r="Z35202" s="5"/>
    </row>
    <row r="35203" spans="26:26" x14ac:dyDescent="0.2">
      <c r="Z35203" s="5"/>
    </row>
    <row r="35204" spans="26:26" x14ac:dyDescent="0.2">
      <c r="Z35204" s="5"/>
    </row>
    <row r="35205" spans="26:26" x14ac:dyDescent="0.2">
      <c r="Z35205" s="5"/>
    </row>
    <row r="35206" spans="26:26" x14ac:dyDescent="0.2">
      <c r="Z35206" s="5"/>
    </row>
    <row r="35207" spans="26:26" x14ac:dyDescent="0.2">
      <c r="Z35207" s="5"/>
    </row>
    <row r="35208" spans="26:26" x14ac:dyDescent="0.2">
      <c r="Z35208" s="5"/>
    </row>
    <row r="35209" spans="26:26" x14ac:dyDescent="0.2">
      <c r="Z35209" s="5"/>
    </row>
    <row r="35210" spans="26:26" x14ac:dyDescent="0.2">
      <c r="Z35210" s="5"/>
    </row>
    <row r="35211" spans="26:26" x14ac:dyDescent="0.2">
      <c r="Z35211" s="5"/>
    </row>
    <row r="35212" spans="26:26" x14ac:dyDescent="0.2">
      <c r="Z35212" s="5"/>
    </row>
    <row r="35213" spans="26:26" x14ac:dyDescent="0.2">
      <c r="Z35213" s="5"/>
    </row>
    <row r="35214" spans="26:26" x14ac:dyDescent="0.2">
      <c r="Z35214" s="5"/>
    </row>
    <row r="35215" spans="26:26" x14ac:dyDescent="0.2">
      <c r="Z35215" s="5"/>
    </row>
    <row r="35216" spans="26:26" x14ac:dyDescent="0.2">
      <c r="Z35216" s="5"/>
    </row>
    <row r="35217" spans="26:26" x14ac:dyDescent="0.2">
      <c r="Z35217" s="5"/>
    </row>
    <row r="35218" spans="26:26" x14ac:dyDescent="0.2">
      <c r="Z35218" s="5"/>
    </row>
    <row r="35219" spans="26:26" x14ac:dyDescent="0.2">
      <c r="Z35219" s="5"/>
    </row>
    <row r="35220" spans="26:26" x14ac:dyDescent="0.2">
      <c r="Z35220" s="5"/>
    </row>
    <row r="35221" spans="26:26" x14ac:dyDescent="0.2">
      <c r="Z35221" s="5"/>
    </row>
    <row r="35222" spans="26:26" x14ac:dyDescent="0.2">
      <c r="Z35222" s="5"/>
    </row>
    <row r="35223" spans="26:26" x14ac:dyDescent="0.2">
      <c r="Z35223" s="5"/>
    </row>
    <row r="35224" spans="26:26" x14ac:dyDescent="0.2">
      <c r="Z35224" s="5"/>
    </row>
    <row r="35225" spans="26:26" x14ac:dyDescent="0.2">
      <c r="Z35225" s="5"/>
    </row>
    <row r="35226" spans="26:26" x14ac:dyDescent="0.2">
      <c r="Z35226" s="5"/>
    </row>
    <row r="35227" spans="26:26" x14ac:dyDescent="0.2">
      <c r="Z35227" s="5"/>
    </row>
    <row r="35228" spans="26:26" x14ac:dyDescent="0.2">
      <c r="Z35228" s="5"/>
    </row>
    <row r="35229" spans="26:26" x14ac:dyDescent="0.2">
      <c r="Z35229" s="5"/>
    </row>
    <row r="35230" spans="26:26" x14ac:dyDescent="0.2">
      <c r="Z35230" s="5"/>
    </row>
    <row r="35231" spans="26:26" x14ac:dyDescent="0.2">
      <c r="Z35231" s="5"/>
    </row>
    <row r="35232" spans="26:26" x14ac:dyDescent="0.2">
      <c r="Z35232" s="5"/>
    </row>
    <row r="35233" spans="26:26" x14ac:dyDescent="0.2">
      <c r="Z35233" s="5"/>
    </row>
    <row r="35234" spans="26:26" x14ac:dyDescent="0.2">
      <c r="Z35234" s="5"/>
    </row>
    <row r="35235" spans="26:26" x14ac:dyDescent="0.2">
      <c r="Z35235" s="5"/>
    </row>
    <row r="35236" spans="26:26" x14ac:dyDescent="0.2">
      <c r="Z35236" s="5"/>
    </row>
    <row r="35237" spans="26:26" x14ac:dyDescent="0.2">
      <c r="Z35237" s="5"/>
    </row>
    <row r="35238" spans="26:26" x14ac:dyDescent="0.2">
      <c r="Z35238" s="5"/>
    </row>
    <row r="35239" spans="26:26" x14ac:dyDescent="0.2">
      <c r="Z35239" s="5"/>
    </row>
    <row r="35240" spans="26:26" x14ac:dyDescent="0.2">
      <c r="Z35240" s="5"/>
    </row>
    <row r="35241" spans="26:26" x14ac:dyDescent="0.2">
      <c r="Z35241" s="5"/>
    </row>
    <row r="35242" spans="26:26" x14ac:dyDescent="0.2">
      <c r="Z35242" s="5"/>
    </row>
    <row r="35243" spans="26:26" x14ac:dyDescent="0.2">
      <c r="Z35243" s="5"/>
    </row>
    <row r="35244" spans="26:26" x14ac:dyDescent="0.2">
      <c r="Z35244" s="5"/>
    </row>
    <row r="35245" spans="26:26" x14ac:dyDescent="0.2">
      <c r="Z35245" s="5"/>
    </row>
    <row r="35246" spans="26:26" x14ac:dyDescent="0.2">
      <c r="Z35246" s="5"/>
    </row>
    <row r="35247" spans="26:26" x14ac:dyDescent="0.2">
      <c r="Z35247" s="5"/>
    </row>
    <row r="35248" spans="26:26" x14ac:dyDescent="0.2">
      <c r="Z35248" s="5"/>
    </row>
    <row r="35249" spans="26:26" x14ac:dyDescent="0.2">
      <c r="Z35249" s="5"/>
    </row>
    <row r="35250" spans="26:26" x14ac:dyDescent="0.2">
      <c r="Z35250" s="5"/>
    </row>
    <row r="35251" spans="26:26" x14ac:dyDescent="0.2">
      <c r="Z35251" s="5"/>
    </row>
    <row r="35252" spans="26:26" x14ac:dyDescent="0.2">
      <c r="Z35252" s="5"/>
    </row>
    <row r="35253" spans="26:26" x14ac:dyDescent="0.2">
      <c r="Z35253" s="5"/>
    </row>
    <row r="35254" spans="26:26" x14ac:dyDescent="0.2">
      <c r="Z35254" s="5"/>
    </row>
    <row r="35255" spans="26:26" x14ac:dyDescent="0.2">
      <c r="Z35255" s="5"/>
    </row>
    <row r="35256" spans="26:26" x14ac:dyDescent="0.2">
      <c r="Z35256" s="5"/>
    </row>
    <row r="35257" spans="26:26" x14ac:dyDescent="0.2">
      <c r="Z35257" s="5"/>
    </row>
    <row r="35258" spans="26:26" x14ac:dyDescent="0.2">
      <c r="Z35258" s="5"/>
    </row>
    <row r="35259" spans="26:26" x14ac:dyDescent="0.2">
      <c r="Z35259" s="5"/>
    </row>
    <row r="35260" spans="26:26" x14ac:dyDescent="0.2">
      <c r="Z35260" s="5"/>
    </row>
    <row r="35261" spans="26:26" x14ac:dyDescent="0.2">
      <c r="Z35261" s="5"/>
    </row>
    <row r="35262" spans="26:26" x14ac:dyDescent="0.2">
      <c r="Z35262" s="5"/>
    </row>
    <row r="35263" spans="26:26" x14ac:dyDescent="0.2">
      <c r="Z35263" s="5"/>
    </row>
    <row r="35264" spans="26:26" x14ac:dyDescent="0.2">
      <c r="Z35264" s="5"/>
    </row>
    <row r="35265" spans="26:26" x14ac:dyDescent="0.2">
      <c r="Z35265" s="5"/>
    </row>
    <row r="35266" spans="26:26" x14ac:dyDescent="0.2">
      <c r="Z35266" s="5"/>
    </row>
    <row r="35267" spans="26:26" x14ac:dyDescent="0.2">
      <c r="Z35267" s="5"/>
    </row>
    <row r="35268" spans="26:26" x14ac:dyDescent="0.2">
      <c r="Z35268" s="5"/>
    </row>
    <row r="35269" spans="26:26" x14ac:dyDescent="0.2">
      <c r="Z35269" s="5"/>
    </row>
    <row r="35270" spans="26:26" x14ac:dyDescent="0.2">
      <c r="Z35270" s="5"/>
    </row>
    <row r="35271" spans="26:26" x14ac:dyDescent="0.2">
      <c r="Z35271" s="5"/>
    </row>
    <row r="35272" spans="26:26" x14ac:dyDescent="0.2">
      <c r="Z35272" s="5"/>
    </row>
    <row r="35273" spans="26:26" x14ac:dyDescent="0.2">
      <c r="Z35273" s="5"/>
    </row>
    <row r="35274" spans="26:26" x14ac:dyDescent="0.2">
      <c r="Z35274" s="5"/>
    </row>
    <row r="35275" spans="26:26" x14ac:dyDescent="0.2">
      <c r="Z35275" s="5"/>
    </row>
    <row r="35276" spans="26:26" x14ac:dyDescent="0.2">
      <c r="Z35276" s="5"/>
    </row>
    <row r="35277" spans="26:26" x14ac:dyDescent="0.2">
      <c r="Z35277" s="5"/>
    </row>
    <row r="35278" spans="26:26" x14ac:dyDescent="0.2">
      <c r="Z35278" s="5"/>
    </row>
    <row r="35279" spans="26:26" x14ac:dyDescent="0.2">
      <c r="Z35279" s="5"/>
    </row>
    <row r="35280" spans="26:26" x14ac:dyDescent="0.2">
      <c r="Z35280" s="5"/>
    </row>
    <row r="35281" spans="26:26" x14ac:dyDescent="0.2">
      <c r="Z35281" s="5"/>
    </row>
    <row r="35282" spans="26:26" x14ac:dyDescent="0.2">
      <c r="Z35282" s="5"/>
    </row>
    <row r="35283" spans="26:26" x14ac:dyDescent="0.2">
      <c r="Z35283" s="5"/>
    </row>
    <row r="35284" spans="26:26" x14ac:dyDescent="0.2">
      <c r="Z35284" s="5"/>
    </row>
    <row r="35285" spans="26:26" x14ac:dyDescent="0.2">
      <c r="Z35285" s="5"/>
    </row>
    <row r="35286" spans="26:26" x14ac:dyDescent="0.2">
      <c r="Z35286" s="5"/>
    </row>
    <row r="35287" spans="26:26" x14ac:dyDescent="0.2">
      <c r="Z35287" s="5"/>
    </row>
    <row r="35288" spans="26:26" x14ac:dyDescent="0.2">
      <c r="Z35288" s="5"/>
    </row>
    <row r="35289" spans="26:26" x14ac:dyDescent="0.2">
      <c r="Z35289" s="5"/>
    </row>
    <row r="35290" spans="26:26" x14ac:dyDescent="0.2">
      <c r="Z35290" s="5"/>
    </row>
    <row r="35291" spans="26:26" x14ac:dyDescent="0.2">
      <c r="Z35291" s="5"/>
    </row>
    <row r="35292" spans="26:26" x14ac:dyDescent="0.2">
      <c r="Z35292" s="5"/>
    </row>
    <row r="35293" spans="26:26" x14ac:dyDescent="0.2">
      <c r="Z35293" s="5"/>
    </row>
    <row r="35294" spans="26:26" x14ac:dyDescent="0.2">
      <c r="Z35294" s="5"/>
    </row>
    <row r="35295" spans="26:26" x14ac:dyDescent="0.2">
      <c r="Z35295" s="5"/>
    </row>
    <row r="35296" spans="26:26" x14ac:dyDescent="0.2">
      <c r="Z35296" s="5"/>
    </row>
    <row r="35297" spans="26:26" x14ac:dyDescent="0.2">
      <c r="Z35297" s="5"/>
    </row>
    <row r="35298" spans="26:26" x14ac:dyDescent="0.2">
      <c r="Z35298" s="5"/>
    </row>
    <row r="35299" spans="26:26" x14ac:dyDescent="0.2">
      <c r="Z35299" s="5"/>
    </row>
    <row r="35300" spans="26:26" x14ac:dyDescent="0.2">
      <c r="Z35300" s="5"/>
    </row>
    <row r="35301" spans="26:26" x14ac:dyDescent="0.2">
      <c r="Z35301" s="5"/>
    </row>
    <row r="35302" spans="26:26" x14ac:dyDescent="0.2">
      <c r="Z35302" s="5"/>
    </row>
    <row r="35303" spans="26:26" x14ac:dyDescent="0.2">
      <c r="Z35303" s="5"/>
    </row>
    <row r="35304" spans="26:26" x14ac:dyDescent="0.2">
      <c r="Z35304" s="5"/>
    </row>
    <row r="35305" spans="26:26" x14ac:dyDescent="0.2">
      <c r="Z35305" s="5"/>
    </row>
    <row r="35306" spans="26:26" x14ac:dyDescent="0.2">
      <c r="Z35306" s="5"/>
    </row>
    <row r="35307" spans="26:26" x14ac:dyDescent="0.2">
      <c r="Z35307" s="5"/>
    </row>
    <row r="35308" spans="26:26" x14ac:dyDescent="0.2">
      <c r="Z35308" s="5"/>
    </row>
    <row r="35309" spans="26:26" x14ac:dyDescent="0.2">
      <c r="Z35309" s="5"/>
    </row>
    <row r="35310" spans="26:26" x14ac:dyDescent="0.2">
      <c r="Z35310" s="5"/>
    </row>
    <row r="35311" spans="26:26" x14ac:dyDescent="0.2">
      <c r="Z35311" s="5"/>
    </row>
    <row r="35312" spans="26:26" x14ac:dyDescent="0.2">
      <c r="Z35312" s="5"/>
    </row>
    <row r="35313" spans="26:26" x14ac:dyDescent="0.2">
      <c r="Z35313" s="5"/>
    </row>
    <row r="35314" spans="26:26" x14ac:dyDescent="0.2">
      <c r="Z35314" s="5"/>
    </row>
    <row r="35315" spans="26:26" x14ac:dyDescent="0.2">
      <c r="Z35315" s="5"/>
    </row>
    <row r="35316" spans="26:26" x14ac:dyDescent="0.2">
      <c r="Z35316" s="5"/>
    </row>
    <row r="35317" spans="26:26" x14ac:dyDescent="0.2">
      <c r="Z35317" s="5"/>
    </row>
    <row r="35318" spans="26:26" x14ac:dyDescent="0.2">
      <c r="Z35318" s="5"/>
    </row>
    <row r="35319" spans="26:26" x14ac:dyDescent="0.2">
      <c r="Z35319" s="5"/>
    </row>
    <row r="35320" spans="26:26" x14ac:dyDescent="0.2">
      <c r="Z35320" s="5"/>
    </row>
    <row r="35321" spans="26:26" x14ac:dyDescent="0.2">
      <c r="Z35321" s="5"/>
    </row>
    <row r="35322" spans="26:26" x14ac:dyDescent="0.2">
      <c r="Z35322" s="5"/>
    </row>
    <row r="35323" spans="26:26" x14ac:dyDescent="0.2">
      <c r="Z35323" s="5"/>
    </row>
    <row r="35324" spans="26:26" x14ac:dyDescent="0.2">
      <c r="Z35324" s="5"/>
    </row>
    <row r="35325" spans="26:26" x14ac:dyDescent="0.2">
      <c r="Z35325" s="5"/>
    </row>
    <row r="35326" spans="26:26" x14ac:dyDescent="0.2">
      <c r="Z35326" s="5"/>
    </row>
    <row r="35327" spans="26:26" x14ac:dyDescent="0.2">
      <c r="Z35327" s="5"/>
    </row>
    <row r="35328" spans="26:26" x14ac:dyDescent="0.2">
      <c r="Z35328" s="5"/>
    </row>
    <row r="35329" spans="26:26" x14ac:dyDescent="0.2">
      <c r="Z35329" s="5"/>
    </row>
    <row r="35330" spans="26:26" x14ac:dyDescent="0.2">
      <c r="Z35330" s="5"/>
    </row>
    <row r="35331" spans="26:26" x14ac:dyDescent="0.2">
      <c r="Z35331" s="5"/>
    </row>
    <row r="35332" spans="26:26" x14ac:dyDescent="0.2">
      <c r="Z35332" s="5"/>
    </row>
    <row r="35333" spans="26:26" x14ac:dyDescent="0.2">
      <c r="Z35333" s="5"/>
    </row>
    <row r="35334" spans="26:26" x14ac:dyDescent="0.2">
      <c r="Z35334" s="5"/>
    </row>
    <row r="35335" spans="26:26" x14ac:dyDescent="0.2">
      <c r="Z35335" s="5"/>
    </row>
    <row r="35336" spans="26:26" x14ac:dyDescent="0.2">
      <c r="Z35336" s="5"/>
    </row>
    <row r="35337" spans="26:26" x14ac:dyDescent="0.2">
      <c r="Z35337" s="5"/>
    </row>
    <row r="35338" spans="26:26" x14ac:dyDescent="0.2">
      <c r="Z35338" s="5"/>
    </row>
    <row r="35339" spans="26:26" x14ac:dyDescent="0.2">
      <c r="Z35339" s="5"/>
    </row>
    <row r="35340" spans="26:26" x14ac:dyDescent="0.2">
      <c r="Z35340" s="5"/>
    </row>
    <row r="35341" spans="26:26" x14ac:dyDescent="0.2">
      <c r="Z35341" s="5"/>
    </row>
    <row r="35342" spans="26:26" x14ac:dyDescent="0.2">
      <c r="Z35342" s="5"/>
    </row>
    <row r="35343" spans="26:26" x14ac:dyDescent="0.2">
      <c r="Z35343" s="5"/>
    </row>
    <row r="35344" spans="26:26" x14ac:dyDescent="0.2">
      <c r="Z35344" s="5"/>
    </row>
    <row r="35345" spans="26:26" x14ac:dyDescent="0.2">
      <c r="Z35345" s="5"/>
    </row>
    <row r="35346" spans="26:26" x14ac:dyDescent="0.2">
      <c r="Z35346" s="5"/>
    </row>
    <row r="35347" spans="26:26" x14ac:dyDescent="0.2">
      <c r="Z35347" s="5"/>
    </row>
    <row r="35348" spans="26:26" x14ac:dyDescent="0.2">
      <c r="Z35348" s="5"/>
    </row>
    <row r="35349" spans="26:26" x14ac:dyDescent="0.2">
      <c r="Z35349" s="5"/>
    </row>
    <row r="35350" spans="26:26" x14ac:dyDescent="0.2">
      <c r="Z35350" s="5"/>
    </row>
    <row r="35351" spans="26:26" x14ac:dyDescent="0.2">
      <c r="Z35351" s="5"/>
    </row>
    <row r="35352" spans="26:26" x14ac:dyDescent="0.2">
      <c r="Z35352" s="5"/>
    </row>
    <row r="35353" spans="26:26" x14ac:dyDescent="0.2">
      <c r="Z35353" s="5"/>
    </row>
    <row r="35354" spans="26:26" x14ac:dyDescent="0.2">
      <c r="Z35354" s="5"/>
    </row>
    <row r="35355" spans="26:26" x14ac:dyDescent="0.2">
      <c r="Z35355" s="5"/>
    </row>
    <row r="35356" spans="26:26" x14ac:dyDescent="0.2">
      <c r="Z35356" s="5"/>
    </row>
    <row r="35357" spans="26:26" x14ac:dyDescent="0.2">
      <c r="Z35357" s="5"/>
    </row>
    <row r="35358" spans="26:26" x14ac:dyDescent="0.2">
      <c r="Z35358" s="5"/>
    </row>
    <row r="35359" spans="26:26" x14ac:dyDescent="0.2">
      <c r="Z35359" s="5"/>
    </row>
    <row r="35360" spans="26:26" x14ac:dyDescent="0.2">
      <c r="Z35360" s="5"/>
    </row>
    <row r="35361" spans="26:26" x14ac:dyDescent="0.2">
      <c r="Z35361" s="5"/>
    </row>
    <row r="35362" spans="26:26" x14ac:dyDescent="0.2">
      <c r="Z35362" s="5"/>
    </row>
    <row r="35363" spans="26:26" x14ac:dyDescent="0.2">
      <c r="Z35363" s="5"/>
    </row>
    <row r="35364" spans="26:26" x14ac:dyDescent="0.2">
      <c r="Z35364" s="5"/>
    </row>
    <row r="35365" spans="26:26" x14ac:dyDescent="0.2">
      <c r="Z35365" s="5"/>
    </row>
    <row r="35366" spans="26:26" x14ac:dyDescent="0.2">
      <c r="Z35366" s="5"/>
    </row>
    <row r="35367" spans="26:26" x14ac:dyDescent="0.2">
      <c r="Z35367" s="5"/>
    </row>
    <row r="35368" spans="26:26" x14ac:dyDescent="0.2">
      <c r="Z35368" s="5"/>
    </row>
    <row r="35369" spans="26:26" x14ac:dyDescent="0.2">
      <c r="Z35369" s="5"/>
    </row>
    <row r="35370" spans="26:26" x14ac:dyDescent="0.2">
      <c r="Z35370" s="5"/>
    </row>
    <row r="35371" spans="26:26" x14ac:dyDescent="0.2">
      <c r="Z35371" s="5"/>
    </row>
    <row r="35372" spans="26:26" x14ac:dyDescent="0.2">
      <c r="Z35372" s="5"/>
    </row>
    <row r="35373" spans="26:26" x14ac:dyDescent="0.2">
      <c r="Z35373" s="5"/>
    </row>
    <row r="35374" spans="26:26" x14ac:dyDescent="0.2">
      <c r="Z35374" s="5"/>
    </row>
    <row r="35375" spans="26:26" x14ac:dyDescent="0.2">
      <c r="Z35375" s="5"/>
    </row>
    <row r="35376" spans="26:26" x14ac:dyDescent="0.2">
      <c r="Z35376" s="5"/>
    </row>
    <row r="35377" spans="26:26" x14ac:dyDescent="0.2">
      <c r="Z35377" s="5"/>
    </row>
    <row r="35378" spans="26:26" x14ac:dyDescent="0.2">
      <c r="Z35378" s="5"/>
    </row>
    <row r="35379" spans="26:26" x14ac:dyDescent="0.2">
      <c r="Z35379" s="5"/>
    </row>
    <row r="35380" spans="26:26" x14ac:dyDescent="0.2">
      <c r="Z35380" s="5"/>
    </row>
    <row r="35381" spans="26:26" x14ac:dyDescent="0.2">
      <c r="Z35381" s="5"/>
    </row>
    <row r="35382" spans="26:26" x14ac:dyDescent="0.2">
      <c r="Z35382" s="5"/>
    </row>
    <row r="35383" spans="26:26" x14ac:dyDescent="0.2">
      <c r="Z35383" s="5"/>
    </row>
    <row r="35384" spans="26:26" x14ac:dyDescent="0.2">
      <c r="Z35384" s="5"/>
    </row>
    <row r="35385" spans="26:26" x14ac:dyDescent="0.2">
      <c r="Z35385" s="5"/>
    </row>
    <row r="35386" spans="26:26" x14ac:dyDescent="0.2">
      <c r="Z35386" s="5"/>
    </row>
    <row r="35387" spans="26:26" x14ac:dyDescent="0.2">
      <c r="Z35387" s="5"/>
    </row>
    <row r="35388" spans="26:26" x14ac:dyDescent="0.2">
      <c r="Z35388" s="5"/>
    </row>
    <row r="35389" spans="26:26" x14ac:dyDescent="0.2">
      <c r="Z35389" s="5"/>
    </row>
    <row r="35390" spans="26:26" x14ac:dyDescent="0.2">
      <c r="Z35390" s="5"/>
    </row>
    <row r="35391" spans="26:26" x14ac:dyDescent="0.2">
      <c r="Z35391" s="5"/>
    </row>
    <row r="35392" spans="26:26" x14ac:dyDescent="0.2">
      <c r="Z35392" s="5"/>
    </row>
    <row r="35393" spans="26:26" x14ac:dyDescent="0.2">
      <c r="Z35393" s="5"/>
    </row>
    <row r="35394" spans="26:26" x14ac:dyDescent="0.2">
      <c r="Z35394" s="5"/>
    </row>
    <row r="35395" spans="26:26" x14ac:dyDescent="0.2">
      <c r="Z35395" s="5"/>
    </row>
    <row r="35396" spans="26:26" x14ac:dyDescent="0.2">
      <c r="Z35396" s="5"/>
    </row>
    <row r="35397" spans="26:26" x14ac:dyDescent="0.2">
      <c r="Z35397" s="5"/>
    </row>
    <row r="35398" spans="26:26" x14ac:dyDescent="0.2">
      <c r="Z35398" s="5"/>
    </row>
    <row r="35399" spans="26:26" x14ac:dyDescent="0.2">
      <c r="Z35399" s="5"/>
    </row>
    <row r="35400" spans="26:26" x14ac:dyDescent="0.2">
      <c r="Z35400" s="5"/>
    </row>
    <row r="35401" spans="26:26" x14ac:dyDescent="0.2">
      <c r="Z35401" s="5"/>
    </row>
    <row r="35402" spans="26:26" x14ac:dyDescent="0.2">
      <c r="Z35402" s="5"/>
    </row>
    <row r="35403" spans="26:26" x14ac:dyDescent="0.2">
      <c r="Z35403" s="5"/>
    </row>
    <row r="35404" spans="26:26" x14ac:dyDescent="0.2">
      <c r="Z35404" s="5"/>
    </row>
    <row r="35405" spans="26:26" x14ac:dyDescent="0.2">
      <c r="Z35405" s="5"/>
    </row>
    <row r="35406" spans="26:26" x14ac:dyDescent="0.2">
      <c r="Z35406" s="5"/>
    </row>
    <row r="35407" spans="26:26" x14ac:dyDescent="0.2">
      <c r="Z35407" s="5"/>
    </row>
    <row r="35408" spans="26:26" x14ac:dyDescent="0.2">
      <c r="Z35408" s="5"/>
    </row>
    <row r="35409" spans="26:26" x14ac:dyDescent="0.2">
      <c r="Z35409" s="5"/>
    </row>
    <row r="35410" spans="26:26" x14ac:dyDescent="0.2">
      <c r="Z35410" s="5"/>
    </row>
    <row r="35411" spans="26:26" x14ac:dyDescent="0.2">
      <c r="Z35411" s="5"/>
    </row>
    <row r="35412" spans="26:26" x14ac:dyDescent="0.2">
      <c r="Z35412" s="5"/>
    </row>
    <row r="35413" spans="26:26" x14ac:dyDescent="0.2">
      <c r="Z35413" s="5"/>
    </row>
    <row r="35414" spans="26:26" x14ac:dyDescent="0.2">
      <c r="Z35414" s="5"/>
    </row>
    <row r="35415" spans="26:26" x14ac:dyDescent="0.2">
      <c r="Z35415" s="5"/>
    </row>
    <row r="35416" spans="26:26" x14ac:dyDescent="0.2">
      <c r="Z35416" s="5"/>
    </row>
    <row r="35417" spans="26:26" x14ac:dyDescent="0.2">
      <c r="Z35417" s="5"/>
    </row>
    <row r="35418" spans="26:26" x14ac:dyDescent="0.2">
      <c r="Z35418" s="5"/>
    </row>
    <row r="35419" spans="26:26" x14ac:dyDescent="0.2">
      <c r="Z35419" s="5"/>
    </row>
    <row r="35420" spans="26:26" x14ac:dyDescent="0.2">
      <c r="Z35420" s="5"/>
    </row>
    <row r="35421" spans="26:26" x14ac:dyDescent="0.2">
      <c r="Z35421" s="5"/>
    </row>
    <row r="35422" spans="26:26" x14ac:dyDescent="0.2">
      <c r="Z35422" s="5"/>
    </row>
    <row r="35423" spans="26:26" x14ac:dyDescent="0.2">
      <c r="Z35423" s="5"/>
    </row>
    <row r="35424" spans="26:26" x14ac:dyDescent="0.2">
      <c r="Z35424" s="5"/>
    </row>
    <row r="35425" spans="26:26" x14ac:dyDescent="0.2">
      <c r="Z35425" s="5"/>
    </row>
    <row r="35426" spans="26:26" x14ac:dyDescent="0.2">
      <c r="Z35426" s="5"/>
    </row>
    <row r="35427" spans="26:26" x14ac:dyDescent="0.2">
      <c r="Z35427" s="5"/>
    </row>
    <row r="35428" spans="26:26" x14ac:dyDescent="0.2">
      <c r="Z35428" s="5"/>
    </row>
    <row r="35429" spans="26:26" x14ac:dyDescent="0.2">
      <c r="Z35429" s="5"/>
    </row>
    <row r="35430" spans="26:26" x14ac:dyDescent="0.2">
      <c r="Z35430" s="5"/>
    </row>
    <row r="35431" spans="26:26" x14ac:dyDescent="0.2">
      <c r="Z35431" s="5"/>
    </row>
    <row r="35432" spans="26:26" x14ac:dyDescent="0.2">
      <c r="Z35432" s="5"/>
    </row>
    <row r="35433" spans="26:26" x14ac:dyDescent="0.2">
      <c r="Z35433" s="5"/>
    </row>
    <row r="35434" spans="26:26" x14ac:dyDescent="0.2">
      <c r="Z35434" s="5"/>
    </row>
    <row r="35435" spans="26:26" x14ac:dyDescent="0.2">
      <c r="Z35435" s="5"/>
    </row>
    <row r="35436" spans="26:26" x14ac:dyDescent="0.2">
      <c r="Z35436" s="5"/>
    </row>
    <row r="35437" spans="26:26" x14ac:dyDescent="0.2">
      <c r="Z35437" s="5"/>
    </row>
    <row r="35438" spans="26:26" x14ac:dyDescent="0.2">
      <c r="Z35438" s="5"/>
    </row>
    <row r="35439" spans="26:26" x14ac:dyDescent="0.2">
      <c r="Z35439" s="5"/>
    </row>
    <row r="35440" spans="26:26" x14ac:dyDescent="0.2">
      <c r="Z35440" s="5"/>
    </row>
    <row r="35441" spans="26:26" x14ac:dyDescent="0.2">
      <c r="Z35441" s="5"/>
    </row>
    <row r="35442" spans="26:26" x14ac:dyDescent="0.2">
      <c r="Z35442" s="5"/>
    </row>
    <row r="35443" spans="26:26" x14ac:dyDescent="0.2">
      <c r="Z35443" s="5"/>
    </row>
    <row r="35444" spans="26:26" x14ac:dyDescent="0.2">
      <c r="Z35444" s="5"/>
    </row>
    <row r="35445" spans="26:26" x14ac:dyDescent="0.2">
      <c r="Z35445" s="5"/>
    </row>
    <row r="35446" spans="26:26" x14ac:dyDescent="0.2">
      <c r="Z35446" s="5"/>
    </row>
    <row r="35447" spans="26:26" x14ac:dyDescent="0.2">
      <c r="Z35447" s="5"/>
    </row>
    <row r="35448" spans="26:26" x14ac:dyDescent="0.2">
      <c r="Z35448" s="5"/>
    </row>
    <row r="35449" spans="26:26" x14ac:dyDescent="0.2">
      <c r="Z35449" s="5"/>
    </row>
    <row r="35450" spans="26:26" x14ac:dyDescent="0.2">
      <c r="Z35450" s="5"/>
    </row>
    <row r="35451" spans="26:26" x14ac:dyDescent="0.2">
      <c r="Z35451" s="5"/>
    </row>
    <row r="35452" spans="26:26" x14ac:dyDescent="0.2">
      <c r="Z35452" s="5"/>
    </row>
    <row r="35453" spans="26:26" x14ac:dyDescent="0.2">
      <c r="Z35453" s="5"/>
    </row>
    <row r="35454" spans="26:26" x14ac:dyDescent="0.2">
      <c r="Z35454" s="5"/>
    </row>
    <row r="35455" spans="26:26" x14ac:dyDescent="0.2">
      <c r="Z35455" s="5"/>
    </row>
    <row r="35456" spans="26:26" x14ac:dyDescent="0.2">
      <c r="Z35456" s="5"/>
    </row>
    <row r="35457" spans="26:26" x14ac:dyDescent="0.2">
      <c r="Z35457" s="5"/>
    </row>
    <row r="35458" spans="26:26" x14ac:dyDescent="0.2">
      <c r="Z35458" s="5"/>
    </row>
    <row r="35459" spans="26:26" x14ac:dyDescent="0.2">
      <c r="Z35459" s="5"/>
    </row>
    <row r="35460" spans="26:26" x14ac:dyDescent="0.2">
      <c r="Z35460" s="5"/>
    </row>
    <row r="35461" spans="26:26" x14ac:dyDescent="0.2">
      <c r="Z35461" s="5"/>
    </row>
    <row r="35462" spans="26:26" x14ac:dyDescent="0.2">
      <c r="Z35462" s="5"/>
    </row>
    <row r="35463" spans="26:26" x14ac:dyDescent="0.2">
      <c r="Z35463" s="5"/>
    </row>
    <row r="35464" spans="26:26" x14ac:dyDescent="0.2">
      <c r="Z35464" s="5"/>
    </row>
    <row r="35465" spans="26:26" x14ac:dyDescent="0.2">
      <c r="Z35465" s="5"/>
    </row>
    <row r="35466" spans="26:26" x14ac:dyDescent="0.2">
      <c r="Z35466" s="5"/>
    </row>
    <row r="35467" spans="26:26" x14ac:dyDescent="0.2">
      <c r="Z35467" s="5"/>
    </row>
    <row r="35468" spans="26:26" x14ac:dyDescent="0.2">
      <c r="Z35468" s="5"/>
    </row>
    <row r="35469" spans="26:26" x14ac:dyDescent="0.2">
      <c r="Z35469" s="5"/>
    </row>
    <row r="35470" spans="26:26" x14ac:dyDescent="0.2">
      <c r="Z35470" s="5"/>
    </row>
    <row r="35471" spans="26:26" x14ac:dyDescent="0.2">
      <c r="Z35471" s="5"/>
    </row>
    <row r="35472" spans="26:26" x14ac:dyDescent="0.2">
      <c r="Z35472" s="5"/>
    </row>
    <row r="35473" spans="26:26" x14ac:dyDescent="0.2">
      <c r="Z35473" s="5"/>
    </row>
    <row r="35474" spans="26:26" x14ac:dyDescent="0.2">
      <c r="Z35474" s="5"/>
    </row>
    <row r="35475" spans="26:26" x14ac:dyDescent="0.2">
      <c r="Z35475" s="5"/>
    </row>
    <row r="35476" spans="26:26" x14ac:dyDescent="0.2">
      <c r="Z35476" s="5"/>
    </row>
    <row r="35477" spans="26:26" x14ac:dyDescent="0.2">
      <c r="Z35477" s="5"/>
    </row>
    <row r="35478" spans="26:26" x14ac:dyDescent="0.2">
      <c r="Z35478" s="5"/>
    </row>
    <row r="35479" spans="26:26" x14ac:dyDescent="0.2">
      <c r="Z35479" s="5"/>
    </row>
    <row r="35480" spans="26:26" x14ac:dyDescent="0.2">
      <c r="Z35480" s="5"/>
    </row>
    <row r="35481" spans="26:26" x14ac:dyDescent="0.2">
      <c r="Z35481" s="5"/>
    </row>
    <row r="35482" spans="26:26" x14ac:dyDescent="0.2">
      <c r="Z35482" s="5"/>
    </row>
    <row r="35483" spans="26:26" x14ac:dyDescent="0.2">
      <c r="Z35483" s="5"/>
    </row>
    <row r="35484" spans="26:26" x14ac:dyDescent="0.2">
      <c r="Z35484" s="5"/>
    </row>
    <row r="35485" spans="26:26" x14ac:dyDescent="0.2">
      <c r="Z35485" s="5"/>
    </row>
    <row r="35486" spans="26:26" x14ac:dyDescent="0.2">
      <c r="Z35486" s="5"/>
    </row>
    <row r="35487" spans="26:26" x14ac:dyDescent="0.2">
      <c r="Z35487" s="5"/>
    </row>
    <row r="35488" spans="26:26" x14ac:dyDescent="0.2">
      <c r="Z35488" s="5"/>
    </row>
    <row r="35489" spans="26:26" x14ac:dyDescent="0.2">
      <c r="Z35489" s="5"/>
    </row>
    <row r="35490" spans="26:26" x14ac:dyDescent="0.2">
      <c r="Z35490" s="5"/>
    </row>
    <row r="35491" spans="26:26" x14ac:dyDescent="0.2">
      <c r="Z35491" s="5"/>
    </row>
    <row r="35492" spans="26:26" x14ac:dyDescent="0.2">
      <c r="Z35492" s="5"/>
    </row>
    <row r="35493" spans="26:26" x14ac:dyDescent="0.2">
      <c r="Z35493" s="5"/>
    </row>
    <row r="35494" spans="26:26" x14ac:dyDescent="0.2">
      <c r="Z35494" s="5"/>
    </row>
    <row r="35495" spans="26:26" x14ac:dyDescent="0.2">
      <c r="Z35495" s="5"/>
    </row>
    <row r="35496" spans="26:26" x14ac:dyDescent="0.2">
      <c r="Z35496" s="5"/>
    </row>
    <row r="35497" spans="26:26" x14ac:dyDescent="0.2">
      <c r="Z35497" s="5"/>
    </row>
    <row r="35498" spans="26:26" x14ac:dyDescent="0.2">
      <c r="Z35498" s="5"/>
    </row>
    <row r="35499" spans="26:26" x14ac:dyDescent="0.2">
      <c r="Z35499" s="5"/>
    </row>
    <row r="35500" spans="26:26" x14ac:dyDescent="0.2">
      <c r="Z35500" s="5"/>
    </row>
    <row r="35501" spans="26:26" x14ac:dyDescent="0.2">
      <c r="Z35501" s="5"/>
    </row>
    <row r="35502" spans="26:26" x14ac:dyDescent="0.2">
      <c r="Z35502" s="5"/>
    </row>
    <row r="35503" spans="26:26" x14ac:dyDescent="0.2">
      <c r="Z35503" s="5"/>
    </row>
    <row r="35504" spans="26:26" x14ac:dyDescent="0.2">
      <c r="Z35504" s="5"/>
    </row>
    <row r="35505" spans="26:26" x14ac:dyDescent="0.2">
      <c r="Z35505" s="5"/>
    </row>
    <row r="35506" spans="26:26" x14ac:dyDescent="0.2">
      <c r="Z35506" s="5"/>
    </row>
    <row r="35507" spans="26:26" x14ac:dyDescent="0.2">
      <c r="Z35507" s="5"/>
    </row>
    <row r="35508" spans="26:26" x14ac:dyDescent="0.2">
      <c r="Z35508" s="5"/>
    </row>
    <row r="35509" spans="26:26" x14ac:dyDescent="0.2">
      <c r="Z35509" s="5"/>
    </row>
    <row r="35510" spans="26:26" x14ac:dyDescent="0.2">
      <c r="Z35510" s="5"/>
    </row>
    <row r="35511" spans="26:26" x14ac:dyDescent="0.2">
      <c r="Z35511" s="5"/>
    </row>
    <row r="35512" spans="26:26" x14ac:dyDescent="0.2">
      <c r="Z35512" s="5"/>
    </row>
    <row r="35513" spans="26:26" x14ac:dyDescent="0.2">
      <c r="Z35513" s="5"/>
    </row>
    <row r="35514" spans="26:26" x14ac:dyDescent="0.2">
      <c r="Z35514" s="5"/>
    </row>
    <row r="35515" spans="26:26" x14ac:dyDescent="0.2">
      <c r="Z35515" s="5"/>
    </row>
    <row r="35516" spans="26:26" x14ac:dyDescent="0.2">
      <c r="Z35516" s="5"/>
    </row>
    <row r="35517" spans="26:26" x14ac:dyDescent="0.2">
      <c r="Z35517" s="5"/>
    </row>
    <row r="35518" spans="26:26" x14ac:dyDescent="0.2">
      <c r="Z35518" s="5"/>
    </row>
    <row r="35519" spans="26:26" x14ac:dyDescent="0.2">
      <c r="Z35519" s="5"/>
    </row>
    <row r="35520" spans="26:26" x14ac:dyDescent="0.2">
      <c r="Z35520" s="5"/>
    </row>
    <row r="35521" spans="26:26" x14ac:dyDescent="0.2">
      <c r="Z35521" s="5"/>
    </row>
    <row r="35522" spans="26:26" x14ac:dyDescent="0.2">
      <c r="Z35522" s="5"/>
    </row>
    <row r="35523" spans="26:26" x14ac:dyDescent="0.2">
      <c r="Z35523" s="5"/>
    </row>
    <row r="35524" spans="26:26" x14ac:dyDescent="0.2">
      <c r="Z35524" s="5"/>
    </row>
    <row r="35525" spans="26:26" x14ac:dyDescent="0.2">
      <c r="Z35525" s="5"/>
    </row>
    <row r="35526" spans="26:26" x14ac:dyDescent="0.2">
      <c r="Z35526" s="5"/>
    </row>
    <row r="35527" spans="26:26" x14ac:dyDescent="0.2">
      <c r="Z35527" s="5"/>
    </row>
    <row r="35528" spans="26:26" x14ac:dyDescent="0.2">
      <c r="Z35528" s="5"/>
    </row>
    <row r="35529" spans="26:26" x14ac:dyDescent="0.2">
      <c r="Z35529" s="5"/>
    </row>
    <row r="35530" spans="26:26" x14ac:dyDescent="0.2">
      <c r="Z35530" s="5"/>
    </row>
    <row r="35531" spans="26:26" x14ac:dyDescent="0.2">
      <c r="Z35531" s="5"/>
    </row>
    <row r="35532" spans="26:26" x14ac:dyDescent="0.2">
      <c r="Z35532" s="5"/>
    </row>
    <row r="35533" spans="26:26" x14ac:dyDescent="0.2">
      <c r="Z35533" s="5"/>
    </row>
    <row r="35534" spans="26:26" x14ac:dyDescent="0.2">
      <c r="Z35534" s="5"/>
    </row>
    <row r="35535" spans="26:26" x14ac:dyDescent="0.2">
      <c r="Z35535" s="5"/>
    </row>
    <row r="35536" spans="26:26" x14ac:dyDescent="0.2">
      <c r="Z35536" s="5"/>
    </row>
    <row r="35537" spans="26:26" x14ac:dyDescent="0.2">
      <c r="Z35537" s="5"/>
    </row>
    <row r="35538" spans="26:26" x14ac:dyDescent="0.2">
      <c r="Z35538" s="5"/>
    </row>
    <row r="35539" spans="26:26" x14ac:dyDescent="0.2">
      <c r="Z35539" s="5"/>
    </row>
    <row r="35540" spans="26:26" x14ac:dyDescent="0.2">
      <c r="Z35540" s="5"/>
    </row>
    <row r="35541" spans="26:26" x14ac:dyDescent="0.2">
      <c r="Z35541" s="5"/>
    </row>
    <row r="35542" spans="26:26" x14ac:dyDescent="0.2">
      <c r="Z35542" s="5"/>
    </row>
    <row r="35543" spans="26:26" x14ac:dyDescent="0.2">
      <c r="Z35543" s="5"/>
    </row>
    <row r="35544" spans="26:26" x14ac:dyDescent="0.2">
      <c r="Z35544" s="5"/>
    </row>
    <row r="35545" spans="26:26" x14ac:dyDescent="0.2">
      <c r="Z35545" s="5"/>
    </row>
    <row r="35546" spans="26:26" x14ac:dyDescent="0.2">
      <c r="Z35546" s="5"/>
    </row>
    <row r="35547" spans="26:26" x14ac:dyDescent="0.2">
      <c r="Z35547" s="5"/>
    </row>
    <row r="35548" spans="26:26" x14ac:dyDescent="0.2">
      <c r="Z35548" s="5"/>
    </row>
    <row r="35549" spans="26:26" x14ac:dyDescent="0.2">
      <c r="Z35549" s="5"/>
    </row>
    <row r="35550" spans="26:26" x14ac:dyDescent="0.2">
      <c r="Z35550" s="5"/>
    </row>
    <row r="35551" spans="26:26" x14ac:dyDescent="0.2">
      <c r="Z35551" s="5"/>
    </row>
    <row r="35552" spans="26:26" x14ac:dyDescent="0.2">
      <c r="Z35552" s="5"/>
    </row>
    <row r="35553" spans="26:26" x14ac:dyDescent="0.2">
      <c r="Z35553" s="5"/>
    </row>
    <row r="35554" spans="26:26" x14ac:dyDescent="0.2">
      <c r="Z35554" s="5"/>
    </row>
    <row r="35555" spans="26:26" x14ac:dyDescent="0.2">
      <c r="Z35555" s="5"/>
    </row>
    <row r="35556" spans="26:26" x14ac:dyDescent="0.2">
      <c r="Z35556" s="5"/>
    </row>
    <row r="35557" spans="26:26" x14ac:dyDescent="0.2">
      <c r="Z35557" s="5"/>
    </row>
    <row r="35558" spans="26:26" x14ac:dyDescent="0.2">
      <c r="Z35558" s="5"/>
    </row>
    <row r="35559" spans="26:26" x14ac:dyDescent="0.2">
      <c r="Z35559" s="5"/>
    </row>
    <row r="35560" spans="26:26" x14ac:dyDescent="0.2">
      <c r="Z35560" s="5"/>
    </row>
    <row r="35561" spans="26:26" x14ac:dyDescent="0.2">
      <c r="Z35561" s="5"/>
    </row>
    <row r="35562" spans="26:26" x14ac:dyDescent="0.2">
      <c r="Z35562" s="5"/>
    </row>
    <row r="35563" spans="26:26" x14ac:dyDescent="0.2">
      <c r="Z35563" s="5"/>
    </row>
    <row r="35564" spans="26:26" x14ac:dyDescent="0.2">
      <c r="Z35564" s="5"/>
    </row>
    <row r="35565" spans="26:26" x14ac:dyDescent="0.2">
      <c r="Z35565" s="5"/>
    </row>
    <row r="35566" spans="26:26" x14ac:dyDescent="0.2">
      <c r="Z35566" s="5"/>
    </row>
    <row r="35567" spans="26:26" x14ac:dyDescent="0.2">
      <c r="Z35567" s="5"/>
    </row>
    <row r="35568" spans="26:26" x14ac:dyDescent="0.2">
      <c r="Z35568" s="5"/>
    </row>
    <row r="35569" spans="26:26" x14ac:dyDescent="0.2">
      <c r="Z35569" s="5"/>
    </row>
    <row r="35570" spans="26:26" x14ac:dyDescent="0.2">
      <c r="Z35570" s="5"/>
    </row>
    <row r="35571" spans="26:26" x14ac:dyDescent="0.2">
      <c r="Z35571" s="5"/>
    </row>
    <row r="35572" spans="26:26" x14ac:dyDescent="0.2">
      <c r="Z35572" s="5"/>
    </row>
    <row r="35573" spans="26:26" x14ac:dyDescent="0.2">
      <c r="Z35573" s="5"/>
    </row>
    <row r="35574" spans="26:26" x14ac:dyDescent="0.2">
      <c r="Z35574" s="5"/>
    </row>
    <row r="35575" spans="26:26" x14ac:dyDescent="0.2">
      <c r="Z35575" s="5"/>
    </row>
    <row r="35576" spans="26:26" x14ac:dyDescent="0.2">
      <c r="Z35576" s="5"/>
    </row>
    <row r="35577" spans="26:26" x14ac:dyDescent="0.2">
      <c r="Z35577" s="5"/>
    </row>
    <row r="35578" spans="26:26" x14ac:dyDescent="0.2">
      <c r="Z35578" s="5"/>
    </row>
    <row r="35579" spans="26:26" x14ac:dyDescent="0.2">
      <c r="Z35579" s="5"/>
    </row>
    <row r="35580" spans="26:26" x14ac:dyDescent="0.2">
      <c r="Z35580" s="5"/>
    </row>
    <row r="35581" spans="26:26" x14ac:dyDescent="0.2">
      <c r="Z35581" s="5"/>
    </row>
    <row r="35582" spans="26:26" x14ac:dyDescent="0.2">
      <c r="Z35582" s="5"/>
    </row>
    <row r="35583" spans="26:26" x14ac:dyDescent="0.2">
      <c r="Z35583" s="5"/>
    </row>
    <row r="35584" spans="26:26" x14ac:dyDescent="0.2">
      <c r="Z35584" s="5"/>
    </row>
    <row r="35585" spans="26:26" x14ac:dyDescent="0.2">
      <c r="Z35585" s="5"/>
    </row>
    <row r="35586" spans="26:26" x14ac:dyDescent="0.2">
      <c r="Z35586" s="5"/>
    </row>
    <row r="35587" spans="26:26" x14ac:dyDescent="0.2">
      <c r="Z35587" s="5"/>
    </row>
    <row r="35588" spans="26:26" x14ac:dyDescent="0.2">
      <c r="Z35588" s="5"/>
    </row>
    <row r="35589" spans="26:26" x14ac:dyDescent="0.2">
      <c r="Z35589" s="5"/>
    </row>
    <row r="35590" spans="26:26" x14ac:dyDescent="0.2">
      <c r="Z35590" s="5"/>
    </row>
    <row r="35591" spans="26:26" x14ac:dyDescent="0.2">
      <c r="Z35591" s="5"/>
    </row>
    <row r="35592" spans="26:26" x14ac:dyDescent="0.2">
      <c r="Z35592" s="5"/>
    </row>
    <row r="35593" spans="26:26" x14ac:dyDescent="0.2">
      <c r="Z35593" s="5"/>
    </row>
    <row r="35594" spans="26:26" x14ac:dyDescent="0.2">
      <c r="Z35594" s="5"/>
    </row>
    <row r="35595" spans="26:26" x14ac:dyDescent="0.2">
      <c r="Z35595" s="5"/>
    </row>
    <row r="35596" spans="26:26" x14ac:dyDescent="0.2">
      <c r="Z35596" s="5"/>
    </row>
    <row r="35597" spans="26:26" x14ac:dyDescent="0.2">
      <c r="Z35597" s="5"/>
    </row>
    <row r="35598" spans="26:26" x14ac:dyDescent="0.2">
      <c r="Z35598" s="5"/>
    </row>
    <row r="35599" spans="26:26" x14ac:dyDescent="0.2">
      <c r="Z35599" s="5"/>
    </row>
    <row r="35600" spans="26:26" x14ac:dyDescent="0.2">
      <c r="Z35600" s="5"/>
    </row>
    <row r="35601" spans="26:26" x14ac:dyDescent="0.2">
      <c r="Z35601" s="5"/>
    </row>
    <row r="35602" spans="26:26" x14ac:dyDescent="0.2">
      <c r="Z35602" s="5"/>
    </row>
    <row r="35603" spans="26:26" x14ac:dyDescent="0.2">
      <c r="Z35603" s="5"/>
    </row>
    <row r="35604" spans="26:26" x14ac:dyDescent="0.2">
      <c r="Z35604" s="5"/>
    </row>
    <row r="35605" spans="26:26" x14ac:dyDescent="0.2">
      <c r="Z35605" s="5"/>
    </row>
    <row r="35606" spans="26:26" x14ac:dyDescent="0.2">
      <c r="Z35606" s="5"/>
    </row>
    <row r="35607" spans="26:26" x14ac:dyDescent="0.2">
      <c r="Z35607" s="5"/>
    </row>
    <row r="35608" spans="26:26" x14ac:dyDescent="0.2">
      <c r="Z35608" s="5"/>
    </row>
    <row r="35609" spans="26:26" x14ac:dyDescent="0.2">
      <c r="Z35609" s="5"/>
    </row>
    <row r="35610" spans="26:26" x14ac:dyDescent="0.2">
      <c r="Z35610" s="5"/>
    </row>
    <row r="35611" spans="26:26" x14ac:dyDescent="0.2">
      <c r="Z35611" s="5"/>
    </row>
    <row r="35612" spans="26:26" x14ac:dyDescent="0.2">
      <c r="Z35612" s="5"/>
    </row>
    <row r="35613" spans="26:26" x14ac:dyDescent="0.2">
      <c r="Z35613" s="5"/>
    </row>
    <row r="35614" spans="26:26" x14ac:dyDescent="0.2">
      <c r="Z35614" s="5"/>
    </row>
    <row r="35615" spans="26:26" x14ac:dyDescent="0.2">
      <c r="Z35615" s="5"/>
    </row>
    <row r="35616" spans="26:26" x14ac:dyDescent="0.2">
      <c r="Z35616" s="5"/>
    </row>
    <row r="35617" spans="26:26" x14ac:dyDescent="0.2">
      <c r="Z35617" s="5"/>
    </row>
    <row r="35618" spans="26:26" x14ac:dyDescent="0.2">
      <c r="Z35618" s="5"/>
    </row>
    <row r="35619" spans="26:26" x14ac:dyDescent="0.2">
      <c r="Z35619" s="5"/>
    </row>
    <row r="35620" spans="26:26" x14ac:dyDescent="0.2">
      <c r="Z35620" s="5"/>
    </row>
    <row r="35621" spans="26:26" x14ac:dyDescent="0.2">
      <c r="Z35621" s="5"/>
    </row>
    <row r="35622" spans="26:26" x14ac:dyDescent="0.2">
      <c r="Z35622" s="5"/>
    </row>
    <row r="35623" spans="26:26" x14ac:dyDescent="0.2">
      <c r="Z35623" s="5"/>
    </row>
    <row r="35624" spans="26:26" x14ac:dyDescent="0.2">
      <c r="Z35624" s="5"/>
    </row>
    <row r="35625" spans="26:26" x14ac:dyDescent="0.2">
      <c r="Z35625" s="5"/>
    </row>
    <row r="35626" spans="26:26" x14ac:dyDescent="0.2">
      <c r="Z35626" s="5"/>
    </row>
    <row r="35627" spans="26:26" x14ac:dyDescent="0.2">
      <c r="Z35627" s="5"/>
    </row>
    <row r="35628" spans="26:26" x14ac:dyDescent="0.2">
      <c r="Z35628" s="5"/>
    </row>
    <row r="35629" spans="26:26" x14ac:dyDescent="0.2">
      <c r="Z35629" s="5"/>
    </row>
    <row r="35630" spans="26:26" x14ac:dyDescent="0.2">
      <c r="Z35630" s="5"/>
    </row>
    <row r="35631" spans="26:26" x14ac:dyDescent="0.2">
      <c r="Z35631" s="5"/>
    </row>
    <row r="35632" spans="26:26" x14ac:dyDescent="0.2">
      <c r="Z35632" s="5"/>
    </row>
    <row r="35633" spans="26:26" x14ac:dyDescent="0.2">
      <c r="Z35633" s="5"/>
    </row>
    <row r="35634" spans="26:26" x14ac:dyDescent="0.2">
      <c r="Z35634" s="5"/>
    </row>
    <row r="35635" spans="26:26" x14ac:dyDescent="0.2">
      <c r="Z35635" s="5"/>
    </row>
    <row r="35636" spans="26:26" x14ac:dyDescent="0.2">
      <c r="Z35636" s="5"/>
    </row>
    <row r="35637" spans="26:26" x14ac:dyDescent="0.2">
      <c r="Z35637" s="5"/>
    </row>
    <row r="35638" spans="26:26" x14ac:dyDescent="0.2">
      <c r="Z35638" s="5"/>
    </row>
    <row r="35639" spans="26:26" x14ac:dyDescent="0.2">
      <c r="Z35639" s="5"/>
    </row>
    <row r="35640" spans="26:26" x14ac:dyDescent="0.2">
      <c r="Z35640" s="5"/>
    </row>
    <row r="35641" spans="26:26" x14ac:dyDescent="0.2">
      <c r="Z35641" s="5"/>
    </row>
    <row r="35642" spans="26:26" x14ac:dyDescent="0.2">
      <c r="Z35642" s="5"/>
    </row>
    <row r="35643" spans="26:26" x14ac:dyDescent="0.2">
      <c r="Z35643" s="5"/>
    </row>
    <row r="35644" spans="26:26" x14ac:dyDescent="0.2">
      <c r="Z35644" s="5"/>
    </row>
    <row r="35645" spans="26:26" x14ac:dyDescent="0.2">
      <c r="Z35645" s="5"/>
    </row>
    <row r="35646" spans="26:26" x14ac:dyDescent="0.2">
      <c r="Z35646" s="5"/>
    </row>
    <row r="35647" spans="26:26" x14ac:dyDescent="0.2">
      <c r="Z35647" s="5"/>
    </row>
    <row r="35648" spans="26:26" x14ac:dyDescent="0.2">
      <c r="Z35648" s="5"/>
    </row>
    <row r="35649" spans="26:26" x14ac:dyDescent="0.2">
      <c r="Z35649" s="5"/>
    </row>
    <row r="35650" spans="26:26" x14ac:dyDescent="0.2">
      <c r="Z35650" s="5"/>
    </row>
    <row r="35651" spans="26:26" x14ac:dyDescent="0.2">
      <c r="Z35651" s="5"/>
    </row>
    <row r="35652" spans="26:26" x14ac:dyDescent="0.2">
      <c r="Z35652" s="5"/>
    </row>
    <row r="35653" spans="26:26" x14ac:dyDescent="0.2">
      <c r="Z35653" s="5"/>
    </row>
    <row r="35654" spans="26:26" x14ac:dyDescent="0.2">
      <c r="Z35654" s="5"/>
    </row>
    <row r="35655" spans="26:26" x14ac:dyDescent="0.2">
      <c r="Z35655" s="5"/>
    </row>
    <row r="35656" spans="26:26" x14ac:dyDescent="0.2">
      <c r="Z35656" s="5"/>
    </row>
    <row r="35657" spans="26:26" x14ac:dyDescent="0.2">
      <c r="Z35657" s="5"/>
    </row>
    <row r="35658" spans="26:26" x14ac:dyDescent="0.2">
      <c r="Z35658" s="5"/>
    </row>
    <row r="35659" spans="26:26" x14ac:dyDescent="0.2">
      <c r="Z35659" s="5"/>
    </row>
    <row r="35660" spans="26:26" x14ac:dyDescent="0.2">
      <c r="Z35660" s="5"/>
    </row>
    <row r="35661" spans="26:26" x14ac:dyDescent="0.2">
      <c r="Z35661" s="5"/>
    </row>
    <row r="35662" spans="26:26" x14ac:dyDescent="0.2">
      <c r="Z35662" s="5"/>
    </row>
    <row r="35663" spans="26:26" x14ac:dyDescent="0.2">
      <c r="Z35663" s="5"/>
    </row>
    <row r="35664" spans="26:26" x14ac:dyDescent="0.2">
      <c r="Z35664" s="5"/>
    </row>
    <row r="35665" spans="26:26" x14ac:dyDescent="0.2">
      <c r="Z35665" s="5"/>
    </row>
    <row r="35666" spans="26:26" x14ac:dyDescent="0.2">
      <c r="Z35666" s="5"/>
    </row>
    <row r="35667" spans="26:26" x14ac:dyDescent="0.2">
      <c r="Z35667" s="5"/>
    </row>
    <row r="35668" spans="26:26" x14ac:dyDescent="0.2">
      <c r="Z35668" s="5"/>
    </row>
    <row r="35669" spans="26:26" x14ac:dyDescent="0.2">
      <c r="Z35669" s="5"/>
    </row>
    <row r="35670" spans="26:26" x14ac:dyDescent="0.2">
      <c r="Z35670" s="5"/>
    </row>
    <row r="35671" spans="26:26" x14ac:dyDescent="0.2">
      <c r="Z35671" s="5"/>
    </row>
    <row r="35672" spans="26:26" x14ac:dyDescent="0.2">
      <c r="Z35672" s="5"/>
    </row>
    <row r="35673" spans="26:26" x14ac:dyDescent="0.2">
      <c r="Z35673" s="5"/>
    </row>
    <row r="35674" spans="26:26" x14ac:dyDescent="0.2">
      <c r="Z35674" s="5"/>
    </row>
    <row r="35675" spans="26:26" x14ac:dyDescent="0.2">
      <c r="Z35675" s="5"/>
    </row>
    <row r="35676" spans="26:26" x14ac:dyDescent="0.2">
      <c r="Z35676" s="5"/>
    </row>
    <row r="35677" spans="26:26" x14ac:dyDescent="0.2">
      <c r="Z35677" s="5"/>
    </row>
    <row r="35678" spans="26:26" x14ac:dyDescent="0.2">
      <c r="Z35678" s="5"/>
    </row>
    <row r="35679" spans="26:26" x14ac:dyDescent="0.2">
      <c r="Z35679" s="5"/>
    </row>
    <row r="35680" spans="26:26" x14ac:dyDescent="0.2">
      <c r="Z35680" s="5"/>
    </row>
    <row r="35681" spans="26:26" x14ac:dyDescent="0.2">
      <c r="Z35681" s="5"/>
    </row>
    <row r="35682" spans="26:26" x14ac:dyDescent="0.2">
      <c r="Z35682" s="5"/>
    </row>
    <row r="35683" spans="26:26" x14ac:dyDescent="0.2">
      <c r="Z35683" s="5"/>
    </row>
    <row r="35684" spans="26:26" x14ac:dyDescent="0.2">
      <c r="Z35684" s="5"/>
    </row>
    <row r="35685" spans="26:26" x14ac:dyDescent="0.2">
      <c r="Z35685" s="5"/>
    </row>
    <row r="35686" spans="26:26" x14ac:dyDescent="0.2">
      <c r="Z35686" s="5"/>
    </row>
    <row r="35687" spans="26:26" x14ac:dyDescent="0.2">
      <c r="Z35687" s="5"/>
    </row>
    <row r="35688" spans="26:26" x14ac:dyDescent="0.2">
      <c r="Z35688" s="5"/>
    </row>
    <row r="35689" spans="26:26" x14ac:dyDescent="0.2">
      <c r="Z35689" s="5"/>
    </row>
    <row r="35690" spans="26:26" x14ac:dyDescent="0.2">
      <c r="Z35690" s="5"/>
    </row>
    <row r="35691" spans="26:26" x14ac:dyDescent="0.2">
      <c r="Z35691" s="5"/>
    </row>
    <row r="35692" spans="26:26" x14ac:dyDescent="0.2">
      <c r="Z35692" s="5"/>
    </row>
    <row r="35693" spans="26:26" x14ac:dyDescent="0.2">
      <c r="Z35693" s="5"/>
    </row>
    <row r="35694" spans="26:26" x14ac:dyDescent="0.2">
      <c r="Z35694" s="5"/>
    </row>
    <row r="35695" spans="26:26" x14ac:dyDescent="0.2">
      <c r="Z35695" s="5"/>
    </row>
    <row r="35696" spans="26:26" x14ac:dyDescent="0.2">
      <c r="Z35696" s="5"/>
    </row>
    <row r="35697" spans="26:26" x14ac:dyDescent="0.2">
      <c r="Z35697" s="5"/>
    </row>
    <row r="35698" spans="26:26" x14ac:dyDescent="0.2">
      <c r="Z35698" s="5"/>
    </row>
    <row r="35699" spans="26:26" x14ac:dyDescent="0.2">
      <c r="Z35699" s="5"/>
    </row>
    <row r="35700" spans="26:26" x14ac:dyDescent="0.2">
      <c r="Z35700" s="5"/>
    </row>
    <row r="35701" spans="26:26" x14ac:dyDescent="0.2">
      <c r="Z35701" s="5"/>
    </row>
    <row r="35702" spans="26:26" x14ac:dyDescent="0.2">
      <c r="Z35702" s="5"/>
    </row>
    <row r="35703" spans="26:26" x14ac:dyDescent="0.2">
      <c r="Z35703" s="5"/>
    </row>
    <row r="35704" spans="26:26" x14ac:dyDescent="0.2">
      <c r="Z35704" s="5"/>
    </row>
    <row r="35705" spans="26:26" x14ac:dyDescent="0.2">
      <c r="Z35705" s="5"/>
    </row>
    <row r="35706" spans="26:26" x14ac:dyDescent="0.2">
      <c r="Z35706" s="5"/>
    </row>
    <row r="35707" spans="26:26" x14ac:dyDescent="0.2">
      <c r="Z35707" s="5"/>
    </row>
    <row r="35708" spans="26:26" x14ac:dyDescent="0.2">
      <c r="Z35708" s="5"/>
    </row>
    <row r="35709" spans="26:26" x14ac:dyDescent="0.2">
      <c r="Z35709" s="5"/>
    </row>
    <row r="35710" spans="26:26" x14ac:dyDescent="0.2">
      <c r="Z35710" s="5"/>
    </row>
    <row r="35711" spans="26:26" x14ac:dyDescent="0.2">
      <c r="Z35711" s="5"/>
    </row>
    <row r="35712" spans="26:26" x14ac:dyDescent="0.2">
      <c r="Z35712" s="5"/>
    </row>
    <row r="35713" spans="26:26" x14ac:dyDescent="0.2">
      <c r="Z35713" s="5"/>
    </row>
    <row r="35714" spans="26:26" x14ac:dyDescent="0.2">
      <c r="Z35714" s="5"/>
    </row>
    <row r="35715" spans="26:26" x14ac:dyDescent="0.2">
      <c r="Z35715" s="5"/>
    </row>
    <row r="35716" spans="26:26" x14ac:dyDescent="0.2">
      <c r="Z35716" s="5"/>
    </row>
    <row r="35717" spans="26:26" x14ac:dyDescent="0.2">
      <c r="Z35717" s="5"/>
    </row>
    <row r="35718" spans="26:26" x14ac:dyDescent="0.2">
      <c r="Z35718" s="5"/>
    </row>
    <row r="35719" spans="26:26" x14ac:dyDescent="0.2">
      <c r="Z35719" s="5"/>
    </row>
    <row r="35720" spans="26:26" x14ac:dyDescent="0.2">
      <c r="Z35720" s="5"/>
    </row>
    <row r="35721" spans="26:26" x14ac:dyDescent="0.2">
      <c r="Z35721" s="5"/>
    </row>
    <row r="35722" spans="26:26" x14ac:dyDescent="0.2">
      <c r="Z35722" s="5"/>
    </row>
    <row r="35723" spans="26:26" x14ac:dyDescent="0.2">
      <c r="Z35723" s="5"/>
    </row>
    <row r="35724" spans="26:26" x14ac:dyDescent="0.2">
      <c r="Z35724" s="5"/>
    </row>
    <row r="35725" spans="26:26" x14ac:dyDescent="0.2">
      <c r="Z35725" s="5"/>
    </row>
    <row r="35726" spans="26:26" x14ac:dyDescent="0.2">
      <c r="Z35726" s="5"/>
    </row>
    <row r="35727" spans="26:26" x14ac:dyDescent="0.2">
      <c r="Z35727" s="5"/>
    </row>
    <row r="35728" spans="26:26" x14ac:dyDescent="0.2">
      <c r="Z35728" s="5"/>
    </row>
    <row r="35729" spans="26:26" x14ac:dyDescent="0.2">
      <c r="Z35729" s="5"/>
    </row>
    <row r="35730" spans="26:26" x14ac:dyDescent="0.2">
      <c r="Z35730" s="5"/>
    </row>
    <row r="35731" spans="26:26" x14ac:dyDescent="0.2">
      <c r="Z35731" s="5"/>
    </row>
    <row r="35732" spans="26:26" x14ac:dyDescent="0.2">
      <c r="Z35732" s="5"/>
    </row>
    <row r="35733" spans="26:26" x14ac:dyDescent="0.2">
      <c r="Z35733" s="5"/>
    </row>
    <row r="35734" spans="26:26" x14ac:dyDescent="0.2">
      <c r="Z35734" s="5"/>
    </row>
    <row r="35735" spans="26:26" x14ac:dyDescent="0.2">
      <c r="Z35735" s="5"/>
    </row>
    <row r="35736" spans="26:26" x14ac:dyDescent="0.2">
      <c r="Z35736" s="5"/>
    </row>
    <row r="35737" spans="26:26" x14ac:dyDescent="0.2">
      <c r="Z35737" s="5"/>
    </row>
    <row r="35738" spans="26:26" x14ac:dyDescent="0.2">
      <c r="Z35738" s="5"/>
    </row>
    <row r="35739" spans="26:26" x14ac:dyDescent="0.2">
      <c r="Z35739" s="5"/>
    </row>
    <row r="35740" spans="26:26" x14ac:dyDescent="0.2">
      <c r="Z35740" s="5"/>
    </row>
    <row r="35741" spans="26:26" x14ac:dyDescent="0.2">
      <c r="Z35741" s="5"/>
    </row>
    <row r="35742" spans="26:26" x14ac:dyDescent="0.2">
      <c r="Z35742" s="5"/>
    </row>
    <row r="35743" spans="26:26" x14ac:dyDescent="0.2">
      <c r="Z35743" s="5"/>
    </row>
    <row r="35744" spans="26:26" x14ac:dyDescent="0.2">
      <c r="Z35744" s="5"/>
    </row>
    <row r="35745" spans="26:26" x14ac:dyDescent="0.2">
      <c r="Z35745" s="5"/>
    </row>
    <row r="35746" spans="26:26" x14ac:dyDescent="0.2">
      <c r="Z35746" s="5"/>
    </row>
    <row r="35747" spans="26:26" x14ac:dyDescent="0.2">
      <c r="Z35747" s="5"/>
    </row>
    <row r="35748" spans="26:26" x14ac:dyDescent="0.2">
      <c r="Z35748" s="5"/>
    </row>
    <row r="35749" spans="26:26" x14ac:dyDescent="0.2">
      <c r="Z35749" s="5"/>
    </row>
    <row r="35750" spans="26:26" x14ac:dyDescent="0.2">
      <c r="Z35750" s="5"/>
    </row>
    <row r="35751" spans="26:26" x14ac:dyDescent="0.2">
      <c r="Z35751" s="5"/>
    </row>
    <row r="35752" spans="26:26" x14ac:dyDescent="0.2">
      <c r="Z35752" s="5"/>
    </row>
    <row r="35753" spans="26:26" x14ac:dyDescent="0.2">
      <c r="Z35753" s="5"/>
    </row>
    <row r="35754" spans="26:26" x14ac:dyDescent="0.2">
      <c r="Z35754" s="5"/>
    </row>
    <row r="35755" spans="26:26" x14ac:dyDescent="0.2">
      <c r="Z35755" s="5"/>
    </row>
    <row r="35756" spans="26:26" x14ac:dyDescent="0.2">
      <c r="Z35756" s="5"/>
    </row>
    <row r="35757" spans="26:26" x14ac:dyDescent="0.2">
      <c r="Z35757" s="5"/>
    </row>
    <row r="35758" spans="26:26" x14ac:dyDescent="0.2">
      <c r="Z35758" s="5"/>
    </row>
    <row r="35759" spans="26:26" x14ac:dyDescent="0.2">
      <c r="Z35759" s="5"/>
    </row>
    <row r="35760" spans="26:26" x14ac:dyDescent="0.2">
      <c r="Z35760" s="5"/>
    </row>
    <row r="35761" spans="26:26" x14ac:dyDescent="0.2">
      <c r="Z35761" s="5"/>
    </row>
    <row r="35762" spans="26:26" x14ac:dyDescent="0.2">
      <c r="Z35762" s="5"/>
    </row>
    <row r="35763" spans="26:26" x14ac:dyDescent="0.2">
      <c r="Z35763" s="5"/>
    </row>
    <row r="35764" spans="26:26" x14ac:dyDescent="0.2">
      <c r="Z35764" s="5"/>
    </row>
    <row r="35765" spans="26:26" x14ac:dyDescent="0.2">
      <c r="Z35765" s="5"/>
    </row>
    <row r="35766" spans="26:26" x14ac:dyDescent="0.2">
      <c r="Z35766" s="5"/>
    </row>
    <row r="35767" spans="26:26" x14ac:dyDescent="0.2">
      <c r="Z35767" s="5"/>
    </row>
    <row r="35768" spans="26:26" x14ac:dyDescent="0.2">
      <c r="Z35768" s="5"/>
    </row>
    <row r="35769" spans="26:26" x14ac:dyDescent="0.2">
      <c r="Z35769" s="5"/>
    </row>
    <row r="35770" spans="26:26" x14ac:dyDescent="0.2">
      <c r="Z35770" s="5"/>
    </row>
    <row r="35771" spans="26:26" x14ac:dyDescent="0.2">
      <c r="Z35771" s="5"/>
    </row>
    <row r="35772" spans="26:26" x14ac:dyDescent="0.2">
      <c r="Z35772" s="5"/>
    </row>
    <row r="35773" spans="26:26" x14ac:dyDescent="0.2">
      <c r="Z35773" s="5"/>
    </row>
    <row r="35774" spans="26:26" x14ac:dyDescent="0.2">
      <c r="Z35774" s="5"/>
    </row>
    <row r="35775" spans="26:26" x14ac:dyDescent="0.2">
      <c r="Z35775" s="5"/>
    </row>
    <row r="35776" spans="26:26" x14ac:dyDescent="0.2">
      <c r="Z35776" s="5"/>
    </row>
    <row r="35777" spans="26:26" x14ac:dyDescent="0.2">
      <c r="Z35777" s="5"/>
    </row>
    <row r="35778" spans="26:26" x14ac:dyDescent="0.2">
      <c r="Z35778" s="5"/>
    </row>
    <row r="35779" spans="26:26" x14ac:dyDescent="0.2">
      <c r="Z35779" s="5"/>
    </row>
    <row r="35780" spans="26:26" x14ac:dyDescent="0.2">
      <c r="Z35780" s="5"/>
    </row>
    <row r="35781" spans="26:26" x14ac:dyDescent="0.2">
      <c r="Z35781" s="5"/>
    </row>
    <row r="35782" spans="26:26" x14ac:dyDescent="0.2">
      <c r="Z35782" s="5"/>
    </row>
    <row r="35783" spans="26:26" x14ac:dyDescent="0.2">
      <c r="Z35783" s="5"/>
    </row>
    <row r="35784" spans="26:26" x14ac:dyDescent="0.2">
      <c r="Z35784" s="5"/>
    </row>
    <row r="35785" spans="26:26" x14ac:dyDescent="0.2">
      <c r="Z35785" s="5"/>
    </row>
    <row r="35786" spans="26:26" x14ac:dyDescent="0.2">
      <c r="Z35786" s="5"/>
    </row>
    <row r="35787" spans="26:26" x14ac:dyDescent="0.2">
      <c r="Z35787" s="5"/>
    </row>
    <row r="35788" spans="26:26" x14ac:dyDescent="0.2">
      <c r="Z35788" s="5"/>
    </row>
    <row r="35789" spans="26:26" x14ac:dyDescent="0.2">
      <c r="Z35789" s="5"/>
    </row>
    <row r="35790" spans="26:26" x14ac:dyDescent="0.2">
      <c r="Z35790" s="5"/>
    </row>
    <row r="35791" spans="26:26" x14ac:dyDescent="0.2">
      <c r="Z35791" s="5"/>
    </row>
    <row r="35792" spans="26:26" x14ac:dyDescent="0.2">
      <c r="Z35792" s="5"/>
    </row>
    <row r="35793" spans="26:26" x14ac:dyDescent="0.2">
      <c r="Z35793" s="5"/>
    </row>
    <row r="35794" spans="26:26" x14ac:dyDescent="0.2">
      <c r="Z35794" s="5"/>
    </row>
    <row r="35795" spans="26:26" x14ac:dyDescent="0.2">
      <c r="Z35795" s="5"/>
    </row>
    <row r="35796" spans="26:26" x14ac:dyDescent="0.2">
      <c r="Z35796" s="5"/>
    </row>
    <row r="35797" spans="26:26" x14ac:dyDescent="0.2">
      <c r="Z35797" s="5"/>
    </row>
    <row r="35798" spans="26:26" x14ac:dyDescent="0.2">
      <c r="Z35798" s="5"/>
    </row>
    <row r="35799" spans="26:26" x14ac:dyDescent="0.2">
      <c r="Z35799" s="5"/>
    </row>
    <row r="35800" spans="26:26" x14ac:dyDescent="0.2">
      <c r="Z35800" s="5"/>
    </row>
    <row r="35801" spans="26:26" x14ac:dyDescent="0.2">
      <c r="Z35801" s="5"/>
    </row>
    <row r="35802" spans="26:26" x14ac:dyDescent="0.2">
      <c r="Z35802" s="5"/>
    </row>
    <row r="35803" spans="26:26" x14ac:dyDescent="0.2">
      <c r="Z35803" s="5"/>
    </row>
    <row r="35804" spans="26:26" x14ac:dyDescent="0.2">
      <c r="Z35804" s="5"/>
    </row>
    <row r="35805" spans="26:26" x14ac:dyDescent="0.2">
      <c r="Z35805" s="5"/>
    </row>
    <row r="35806" spans="26:26" x14ac:dyDescent="0.2">
      <c r="Z35806" s="5"/>
    </row>
    <row r="35807" spans="26:26" x14ac:dyDescent="0.2">
      <c r="Z35807" s="5"/>
    </row>
    <row r="35808" spans="26:26" x14ac:dyDescent="0.2">
      <c r="Z35808" s="5"/>
    </row>
    <row r="35809" spans="26:26" x14ac:dyDescent="0.2">
      <c r="Z35809" s="5"/>
    </row>
    <row r="35810" spans="26:26" x14ac:dyDescent="0.2">
      <c r="Z35810" s="5"/>
    </row>
    <row r="35811" spans="26:26" x14ac:dyDescent="0.2">
      <c r="Z35811" s="5"/>
    </row>
    <row r="35812" spans="26:26" x14ac:dyDescent="0.2">
      <c r="Z35812" s="5"/>
    </row>
    <row r="35813" spans="26:26" x14ac:dyDescent="0.2">
      <c r="Z35813" s="5"/>
    </row>
    <row r="35814" spans="26:26" x14ac:dyDescent="0.2">
      <c r="Z35814" s="5"/>
    </row>
    <row r="35815" spans="26:26" x14ac:dyDescent="0.2">
      <c r="Z35815" s="5"/>
    </row>
    <row r="35816" spans="26:26" x14ac:dyDescent="0.2">
      <c r="Z35816" s="5"/>
    </row>
    <row r="35817" spans="26:26" x14ac:dyDescent="0.2">
      <c r="Z35817" s="5"/>
    </row>
    <row r="35818" spans="26:26" x14ac:dyDescent="0.2">
      <c r="Z35818" s="5"/>
    </row>
    <row r="35819" spans="26:26" x14ac:dyDescent="0.2">
      <c r="Z35819" s="5"/>
    </row>
    <row r="35820" spans="26:26" x14ac:dyDescent="0.2">
      <c r="Z35820" s="5"/>
    </row>
    <row r="35821" spans="26:26" x14ac:dyDescent="0.2">
      <c r="Z35821" s="5"/>
    </row>
    <row r="35822" spans="26:26" x14ac:dyDescent="0.2">
      <c r="Z35822" s="5"/>
    </row>
    <row r="35823" spans="26:26" x14ac:dyDescent="0.2">
      <c r="Z35823" s="5"/>
    </row>
    <row r="35824" spans="26:26" x14ac:dyDescent="0.2">
      <c r="Z35824" s="5"/>
    </row>
    <row r="35825" spans="26:26" x14ac:dyDescent="0.2">
      <c r="Z35825" s="5"/>
    </row>
    <row r="35826" spans="26:26" x14ac:dyDescent="0.2">
      <c r="Z35826" s="5"/>
    </row>
    <row r="35827" spans="26:26" x14ac:dyDescent="0.2">
      <c r="Z35827" s="5"/>
    </row>
    <row r="35828" spans="26:26" x14ac:dyDescent="0.2">
      <c r="Z35828" s="5"/>
    </row>
    <row r="35829" spans="26:26" x14ac:dyDescent="0.2">
      <c r="Z35829" s="5"/>
    </row>
    <row r="35830" spans="26:26" x14ac:dyDescent="0.2">
      <c r="Z35830" s="5"/>
    </row>
    <row r="35831" spans="26:26" x14ac:dyDescent="0.2">
      <c r="Z35831" s="5"/>
    </row>
    <row r="35832" spans="26:26" x14ac:dyDescent="0.2">
      <c r="Z35832" s="5"/>
    </row>
    <row r="35833" spans="26:26" x14ac:dyDescent="0.2">
      <c r="Z35833" s="5"/>
    </row>
    <row r="35834" spans="26:26" x14ac:dyDescent="0.2">
      <c r="Z35834" s="5"/>
    </row>
    <row r="35835" spans="26:26" x14ac:dyDescent="0.2">
      <c r="Z35835" s="5"/>
    </row>
    <row r="35836" spans="26:26" x14ac:dyDescent="0.2">
      <c r="Z35836" s="5"/>
    </row>
    <row r="35837" spans="26:26" x14ac:dyDescent="0.2">
      <c r="Z35837" s="5"/>
    </row>
    <row r="35838" spans="26:26" x14ac:dyDescent="0.2">
      <c r="Z35838" s="5"/>
    </row>
    <row r="35839" spans="26:26" x14ac:dyDescent="0.2">
      <c r="Z35839" s="5"/>
    </row>
    <row r="35840" spans="26:26" x14ac:dyDescent="0.2">
      <c r="Z35840" s="5"/>
    </row>
    <row r="35841" spans="26:26" x14ac:dyDescent="0.2">
      <c r="Z35841" s="5"/>
    </row>
    <row r="35842" spans="26:26" x14ac:dyDescent="0.2">
      <c r="Z35842" s="5"/>
    </row>
    <row r="35843" spans="26:26" x14ac:dyDescent="0.2">
      <c r="Z35843" s="5"/>
    </row>
    <row r="35844" spans="26:26" x14ac:dyDescent="0.2">
      <c r="Z35844" s="5"/>
    </row>
    <row r="35845" spans="26:26" x14ac:dyDescent="0.2">
      <c r="Z35845" s="5"/>
    </row>
    <row r="35846" spans="26:26" x14ac:dyDescent="0.2">
      <c r="Z35846" s="5"/>
    </row>
    <row r="35847" spans="26:26" x14ac:dyDescent="0.2">
      <c r="Z35847" s="5"/>
    </row>
    <row r="35848" spans="26:26" x14ac:dyDescent="0.2">
      <c r="Z35848" s="5"/>
    </row>
    <row r="35849" spans="26:26" x14ac:dyDescent="0.2">
      <c r="Z35849" s="5"/>
    </row>
    <row r="35850" spans="26:26" x14ac:dyDescent="0.2">
      <c r="Z35850" s="5"/>
    </row>
    <row r="35851" spans="26:26" x14ac:dyDescent="0.2">
      <c r="Z35851" s="5"/>
    </row>
    <row r="35852" spans="26:26" x14ac:dyDescent="0.2">
      <c r="Z35852" s="5"/>
    </row>
    <row r="35853" spans="26:26" x14ac:dyDescent="0.2">
      <c r="Z35853" s="5"/>
    </row>
    <row r="35854" spans="26:26" x14ac:dyDescent="0.2">
      <c r="Z35854" s="5"/>
    </row>
    <row r="35855" spans="26:26" x14ac:dyDescent="0.2">
      <c r="Z35855" s="5"/>
    </row>
    <row r="35856" spans="26:26" x14ac:dyDescent="0.2">
      <c r="Z35856" s="5"/>
    </row>
    <row r="35857" spans="26:26" x14ac:dyDescent="0.2">
      <c r="Z35857" s="5"/>
    </row>
    <row r="35858" spans="26:26" x14ac:dyDescent="0.2">
      <c r="Z35858" s="5"/>
    </row>
    <row r="35859" spans="26:26" x14ac:dyDescent="0.2">
      <c r="Z35859" s="5"/>
    </row>
    <row r="35860" spans="26:26" x14ac:dyDescent="0.2">
      <c r="Z35860" s="5"/>
    </row>
    <row r="35861" spans="26:26" x14ac:dyDescent="0.2">
      <c r="Z35861" s="5"/>
    </row>
    <row r="35862" spans="26:26" x14ac:dyDescent="0.2">
      <c r="Z35862" s="5"/>
    </row>
    <row r="35863" spans="26:26" x14ac:dyDescent="0.2">
      <c r="Z35863" s="5"/>
    </row>
    <row r="35864" spans="26:26" x14ac:dyDescent="0.2">
      <c r="Z35864" s="5"/>
    </row>
    <row r="35865" spans="26:26" x14ac:dyDescent="0.2">
      <c r="Z35865" s="5"/>
    </row>
    <row r="35866" spans="26:26" x14ac:dyDescent="0.2">
      <c r="Z35866" s="5"/>
    </row>
    <row r="35867" spans="26:26" x14ac:dyDescent="0.2">
      <c r="Z35867" s="5"/>
    </row>
    <row r="35868" spans="26:26" x14ac:dyDescent="0.2">
      <c r="Z35868" s="5"/>
    </row>
    <row r="35869" spans="26:26" x14ac:dyDescent="0.2">
      <c r="Z35869" s="5"/>
    </row>
    <row r="35870" spans="26:26" x14ac:dyDescent="0.2">
      <c r="Z35870" s="5"/>
    </row>
    <row r="35871" spans="26:26" x14ac:dyDescent="0.2">
      <c r="Z35871" s="5"/>
    </row>
    <row r="35872" spans="26:26" x14ac:dyDescent="0.2">
      <c r="Z35872" s="5"/>
    </row>
    <row r="35873" spans="26:26" x14ac:dyDescent="0.2">
      <c r="Z35873" s="5"/>
    </row>
    <row r="35874" spans="26:26" x14ac:dyDescent="0.2">
      <c r="Z35874" s="5"/>
    </row>
    <row r="35875" spans="26:26" x14ac:dyDescent="0.2">
      <c r="Z35875" s="5"/>
    </row>
    <row r="35876" spans="26:26" x14ac:dyDescent="0.2">
      <c r="Z35876" s="5"/>
    </row>
    <row r="35877" spans="26:26" x14ac:dyDescent="0.2">
      <c r="Z35877" s="5"/>
    </row>
    <row r="35878" spans="26:26" x14ac:dyDescent="0.2">
      <c r="Z35878" s="5"/>
    </row>
    <row r="35879" spans="26:26" x14ac:dyDescent="0.2">
      <c r="Z35879" s="5"/>
    </row>
    <row r="35880" spans="26:26" x14ac:dyDescent="0.2">
      <c r="Z35880" s="5"/>
    </row>
    <row r="35881" spans="26:26" x14ac:dyDescent="0.2">
      <c r="Z35881" s="5"/>
    </row>
    <row r="35882" spans="26:26" x14ac:dyDescent="0.2">
      <c r="Z35882" s="5"/>
    </row>
    <row r="35883" spans="26:26" x14ac:dyDescent="0.2">
      <c r="Z35883" s="5"/>
    </row>
    <row r="35884" spans="26:26" x14ac:dyDescent="0.2">
      <c r="Z35884" s="5"/>
    </row>
    <row r="35885" spans="26:26" x14ac:dyDescent="0.2">
      <c r="Z35885" s="5"/>
    </row>
    <row r="35886" spans="26:26" x14ac:dyDescent="0.2">
      <c r="Z35886" s="5"/>
    </row>
    <row r="35887" spans="26:26" x14ac:dyDescent="0.2">
      <c r="Z35887" s="5"/>
    </row>
    <row r="35888" spans="26:26" x14ac:dyDescent="0.2">
      <c r="Z35888" s="5"/>
    </row>
    <row r="35889" spans="26:26" x14ac:dyDescent="0.2">
      <c r="Z35889" s="5"/>
    </row>
    <row r="35890" spans="26:26" x14ac:dyDescent="0.2">
      <c r="Z35890" s="5"/>
    </row>
    <row r="35891" spans="26:26" x14ac:dyDescent="0.2">
      <c r="Z35891" s="5"/>
    </row>
    <row r="35892" spans="26:26" x14ac:dyDescent="0.2">
      <c r="Z35892" s="5"/>
    </row>
    <row r="35893" spans="26:26" x14ac:dyDescent="0.2">
      <c r="Z35893" s="5"/>
    </row>
    <row r="35894" spans="26:26" x14ac:dyDescent="0.2">
      <c r="Z35894" s="5"/>
    </row>
    <row r="35895" spans="26:26" x14ac:dyDescent="0.2">
      <c r="Z35895" s="5"/>
    </row>
    <row r="35896" spans="26:26" x14ac:dyDescent="0.2">
      <c r="Z35896" s="5"/>
    </row>
    <row r="35897" spans="26:26" x14ac:dyDescent="0.2">
      <c r="Z35897" s="5"/>
    </row>
    <row r="35898" spans="26:26" x14ac:dyDescent="0.2">
      <c r="Z35898" s="5"/>
    </row>
    <row r="35899" spans="26:26" x14ac:dyDescent="0.2">
      <c r="Z35899" s="5"/>
    </row>
    <row r="35900" spans="26:26" x14ac:dyDescent="0.2">
      <c r="Z35900" s="5"/>
    </row>
    <row r="35901" spans="26:26" x14ac:dyDescent="0.2">
      <c r="Z35901" s="5"/>
    </row>
    <row r="35902" spans="26:26" x14ac:dyDescent="0.2">
      <c r="Z35902" s="5"/>
    </row>
    <row r="35903" spans="26:26" x14ac:dyDescent="0.2">
      <c r="Z35903" s="5"/>
    </row>
    <row r="35904" spans="26:26" x14ac:dyDescent="0.2">
      <c r="Z35904" s="5"/>
    </row>
    <row r="35905" spans="26:26" x14ac:dyDescent="0.2">
      <c r="Z35905" s="5"/>
    </row>
    <row r="35906" spans="26:26" x14ac:dyDescent="0.2">
      <c r="Z35906" s="5"/>
    </row>
    <row r="35907" spans="26:26" x14ac:dyDescent="0.2">
      <c r="Z35907" s="5"/>
    </row>
    <row r="35908" spans="26:26" x14ac:dyDescent="0.2">
      <c r="Z35908" s="5"/>
    </row>
    <row r="35909" spans="26:26" x14ac:dyDescent="0.2">
      <c r="Z35909" s="5"/>
    </row>
    <row r="35910" spans="26:26" x14ac:dyDescent="0.2">
      <c r="Z35910" s="5"/>
    </row>
    <row r="35911" spans="26:26" x14ac:dyDescent="0.2">
      <c r="Z35911" s="5"/>
    </row>
    <row r="35912" spans="26:26" x14ac:dyDescent="0.2">
      <c r="Z35912" s="5"/>
    </row>
    <row r="35913" spans="26:26" x14ac:dyDescent="0.2">
      <c r="Z35913" s="5"/>
    </row>
    <row r="35914" spans="26:26" x14ac:dyDescent="0.2">
      <c r="Z35914" s="5"/>
    </row>
    <row r="35915" spans="26:26" x14ac:dyDescent="0.2">
      <c r="Z35915" s="5"/>
    </row>
    <row r="35916" spans="26:26" x14ac:dyDescent="0.2">
      <c r="Z35916" s="5"/>
    </row>
    <row r="35917" spans="26:26" x14ac:dyDescent="0.2">
      <c r="Z35917" s="5"/>
    </row>
    <row r="35918" spans="26:26" x14ac:dyDescent="0.2">
      <c r="Z35918" s="5"/>
    </row>
    <row r="35919" spans="26:26" x14ac:dyDescent="0.2">
      <c r="Z35919" s="5"/>
    </row>
    <row r="35920" spans="26:26" x14ac:dyDescent="0.2">
      <c r="Z35920" s="5"/>
    </row>
    <row r="35921" spans="26:26" x14ac:dyDescent="0.2">
      <c r="Z35921" s="5"/>
    </row>
    <row r="35922" spans="26:26" x14ac:dyDescent="0.2">
      <c r="Z35922" s="5"/>
    </row>
    <row r="35923" spans="26:26" x14ac:dyDescent="0.2">
      <c r="Z35923" s="5"/>
    </row>
    <row r="35924" spans="26:26" x14ac:dyDescent="0.2">
      <c r="Z35924" s="5"/>
    </row>
    <row r="35925" spans="26:26" x14ac:dyDescent="0.2">
      <c r="Z35925" s="5"/>
    </row>
    <row r="35926" spans="26:26" x14ac:dyDescent="0.2">
      <c r="Z35926" s="5"/>
    </row>
    <row r="35927" spans="26:26" x14ac:dyDescent="0.2">
      <c r="Z35927" s="5"/>
    </row>
    <row r="35928" spans="26:26" x14ac:dyDescent="0.2">
      <c r="Z35928" s="5"/>
    </row>
    <row r="35929" spans="26:26" x14ac:dyDescent="0.2">
      <c r="Z35929" s="5"/>
    </row>
    <row r="35930" spans="26:26" x14ac:dyDescent="0.2">
      <c r="Z35930" s="5"/>
    </row>
    <row r="35931" spans="26:26" x14ac:dyDescent="0.2">
      <c r="Z35931" s="5"/>
    </row>
    <row r="35932" spans="26:26" x14ac:dyDescent="0.2">
      <c r="Z35932" s="5"/>
    </row>
    <row r="35933" spans="26:26" x14ac:dyDescent="0.2">
      <c r="Z35933" s="5"/>
    </row>
    <row r="35934" spans="26:26" x14ac:dyDescent="0.2">
      <c r="Z35934" s="5"/>
    </row>
    <row r="35935" spans="26:26" x14ac:dyDescent="0.2">
      <c r="Z35935" s="5"/>
    </row>
    <row r="35936" spans="26:26" x14ac:dyDescent="0.2">
      <c r="Z35936" s="5"/>
    </row>
    <row r="35937" spans="26:26" x14ac:dyDescent="0.2">
      <c r="Z35937" s="5"/>
    </row>
    <row r="35938" spans="26:26" x14ac:dyDescent="0.2">
      <c r="Z35938" s="5"/>
    </row>
    <row r="35939" spans="26:26" x14ac:dyDescent="0.2">
      <c r="Z35939" s="5"/>
    </row>
    <row r="35940" spans="26:26" x14ac:dyDescent="0.2">
      <c r="Z35940" s="5"/>
    </row>
    <row r="35941" spans="26:26" x14ac:dyDescent="0.2">
      <c r="Z35941" s="5"/>
    </row>
    <row r="35942" spans="26:26" x14ac:dyDescent="0.2">
      <c r="Z35942" s="5"/>
    </row>
    <row r="35943" spans="26:26" x14ac:dyDescent="0.2">
      <c r="Z35943" s="5"/>
    </row>
    <row r="35944" spans="26:26" x14ac:dyDescent="0.2">
      <c r="Z35944" s="5"/>
    </row>
    <row r="35945" spans="26:26" x14ac:dyDescent="0.2">
      <c r="Z35945" s="5"/>
    </row>
    <row r="35946" spans="26:26" x14ac:dyDescent="0.2">
      <c r="Z35946" s="5"/>
    </row>
    <row r="35947" spans="26:26" x14ac:dyDescent="0.2">
      <c r="Z35947" s="5"/>
    </row>
    <row r="35948" spans="26:26" x14ac:dyDescent="0.2">
      <c r="Z35948" s="5"/>
    </row>
    <row r="35949" spans="26:26" x14ac:dyDescent="0.2">
      <c r="Z35949" s="5"/>
    </row>
    <row r="35950" spans="26:26" x14ac:dyDescent="0.2">
      <c r="Z35950" s="5"/>
    </row>
    <row r="35951" spans="26:26" x14ac:dyDescent="0.2">
      <c r="Z35951" s="5"/>
    </row>
    <row r="35952" spans="26:26" x14ac:dyDescent="0.2">
      <c r="Z35952" s="5"/>
    </row>
    <row r="35953" spans="26:26" x14ac:dyDescent="0.2">
      <c r="Z35953" s="5"/>
    </row>
    <row r="35954" spans="26:26" x14ac:dyDescent="0.2">
      <c r="Z35954" s="5"/>
    </row>
    <row r="35955" spans="26:26" x14ac:dyDescent="0.2">
      <c r="Z35955" s="5"/>
    </row>
    <row r="35956" spans="26:26" x14ac:dyDescent="0.2">
      <c r="Z35956" s="5"/>
    </row>
    <row r="35957" spans="26:26" x14ac:dyDescent="0.2">
      <c r="Z35957" s="5"/>
    </row>
    <row r="35958" spans="26:26" x14ac:dyDescent="0.2">
      <c r="Z35958" s="5"/>
    </row>
    <row r="35959" spans="26:26" x14ac:dyDescent="0.2">
      <c r="Z35959" s="5"/>
    </row>
    <row r="35960" spans="26:26" x14ac:dyDescent="0.2">
      <c r="Z35960" s="5"/>
    </row>
    <row r="35961" spans="26:26" x14ac:dyDescent="0.2">
      <c r="Z35961" s="5"/>
    </row>
    <row r="35962" spans="26:26" x14ac:dyDescent="0.2">
      <c r="Z35962" s="5"/>
    </row>
    <row r="35963" spans="26:26" x14ac:dyDescent="0.2">
      <c r="Z35963" s="5"/>
    </row>
    <row r="35964" spans="26:26" x14ac:dyDescent="0.2">
      <c r="Z35964" s="5"/>
    </row>
    <row r="35965" spans="26:26" x14ac:dyDescent="0.2">
      <c r="Z35965" s="5"/>
    </row>
    <row r="35966" spans="26:26" x14ac:dyDescent="0.2">
      <c r="Z35966" s="5"/>
    </row>
    <row r="35967" spans="26:26" x14ac:dyDescent="0.2">
      <c r="Z35967" s="5"/>
    </row>
    <row r="35968" spans="26:26" x14ac:dyDescent="0.2">
      <c r="Z35968" s="5"/>
    </row>
    <row r="35969" spans="26:26" x14ac:dyDescent="0.2">
      <c r="Z35969" s="5"/>
    </row>
    <row r="35970" spans="26:26" x14ac:dyDescent="0.2">
      <c r="Z35970" s="5"/>
    </row>
    <row r="35971" spans="26:26" x14ac:dyDescent="0.2">
      <c r="Z35971" s="5"/>
    </row>
    <row r="35972" spans="26:26" x14ac:dyDescent="0.2">
      <c r="Z35972" s="5"/>
    </row>
    <row r="35973" spans="26:26" x14ac:dyDescent="0.2">
      <c r="Z35973" s="5"/>
    </row>
    <row r="35974" spans="26:26" x14ac:dyDescent="0.2">
      <c r="Z35974" s="5"/>
    </row>
    <row r="35975" spans="26:26" x14ac:dyDescent="0.2">
      <c r="Z35975" s="5"/>
    </row>
    <row r="35976" spans="26:26" x14ac:dyDescent="0.2">
      <c r="Z35976" s="5"/>
    </row>
    <row r="35977" spans="26:26" x14ac:dyDescent="0.2">
      <c r="Z35977" s="5"/>
    </row>
    <row r="35978" spans="26:26" x14ac:dyDescent="0.2">
      <c r="Z35978" s="5"/>
    </row>
    <row r="35979" spans="26:26" x14ac:dyDescent="0.2">
      <c r="Z35979" s="5"/>
    </row>
    <row r="35980" spans="26:26" x14ac:dyDescent="0.2">
      <c r="Z35980" s="5"/>
    </row>
    <row r="35981" spans="26:26" x14ac:dyDescent="0.2">
      <c r="Z35981" s="5"/>
    </row>
    <row r="35982" spans="26:26" x14ac:dyDescent="0.2">
      <c r="Z35982" s="5"/>
    </row>
    <row r="35983" spans="26:26" x14ac:dyDescent="0.2">
      <c r="Z35983" s="5"/>
    </row>
    <row r="35984" spans="26:26" x14ac:dyDescent="0.2">
      <c r="Z35984" s="5"/>
    </row>
    <row r="35985" spans="26:26" x14ac:dyDescent="0.2">
      <c r="Z35985" s="5"/>
    </row>
    <row r="35986" spans="26:26" x14ac:dyDescent="0.2">
      <c r="Z35986" s="5"/>
    </row>
    <row r="35987" spans="26:26" x14ac:dyDescent="0.2">
      <c r="Z35987" s="5"/>
    </row>
    <row r="35988" spans="26:26" x14ac:dyDescent="0.2">
      <c r="Z35988" s="5"/>
    </row>
    <row r="35989" spans="26:26" x14ac:dyDescent="0.2">
      <c r="Z35989" s="5"/>
    </row>
    <row r="35990" spans="26:26" x14ac:dyDescent="0.2">
      <c r="Z35990" s="5"/>
    </row>
    <row r="35991" spans="26:26" x14ac:dyDescent="0.2">
      <c r="Z35991" s="5"/>
    </row>
    <row r="35992" spans="26:26" x14ac:dyDescent="0.2">
      <c r="Z35992" s="5"/>
    </row>
    <row r="35993" spans="26:26" x14ac:dyDescent="0.2">
      <c r="Z35993" s="5"/>
    </row>
    <row r="35994" spans="26:26" x14ac:dyDescent="0.2">
      <c r="Z35994" s="5"/>
    </row>
    <row r="35995" spans="26:26" x14ac:dyDescent="0.2">
      <c r="Z35995" s="5"/>
    </row>
    <row r="35996" spans="26:26" x14ac:dyDescent="0.2">
      <c r="Z35996" s="5"/>
    </row>
    <row r="35997" spans="26:26" x14ac:dyDescent="0.2">
      <c r="Z35997" s="5"/>
    </row>
    <row r="35998" spans="26:26" x14ac:dyDescent="0.2">
      <c r="Z35998" s="5"/>
    </row>
    <row r="35999" spans="26:26" x14ac:dyDescent="0.2">
      <c r="Z35999" s="5"/>
    </row>
    <row r="36000" spans="26:26" x14ac:dyDescent="0.2">
      <c r="Z36000" s="5"/>
    </row>
    <row r="36001" spans="26:26" x14ac:dyDescent="0.2">
      <c r="Z36001" s="5"/>
    </row>
    <row r="36002" spans="26:26" x14ac:dyDescent="0.2">
      <c r="Z36002" s="5"/>
    </row>
    <row r="36003" spans="26:26" x14ac:dyDescent="0.2">
      <c r="Z36003" s="5"/>
    </row>
    <row r="36004" spans="26:26" x14ac:dyDescent="0.2">
      <c r="Z36004" s="5"/>
    </row>
    <row r="36005" spans="26:26" x14ac:dyDescent="0.2">
      <c r="Z36005" s="5"/>
    </row>
    <row r="36006" spans="26:26" x14ac:dyDescent="0.2">
      <c r="Z36006" s="5"/>
    </row>
    <row r="36007" spans="26:26" x14ac:dyDescent="0.2">
      <c r="Z36007" s="5"/>
    </row>
    <row r="36008" spans="26:26" x14ac:dyDescent="0.2">
      <c r="Z36008" s="5"/>
    </row>
    <row r="36009" spans="26:26" x14ac:dyDescent="0.2">
      <c r="Z36009" s="5"/>
    </row>
    <row r="36010" spans="26:26" x14ac:dyDescent="0.2">
      <c r="Z36010" s="5"/>
    </row>
    <row r="36011" spans="26:26" x14ac:dyDescent="0.2">
      <c r="Z36011" s="5"/>
    </row>
    <row r="36012" spans="26:26" x14ac:dyDescent="0.2">
      <c r="Z36012" s="5"/>
    </row>
    <row r="36013" spans="26:26" x14ac:dyDescent="0.2">
      <c r="Z36013" s="5"/>
    </row>
    <row r="36014" spans="26:26" x14ac:dyDescent="0.2">
      <c r="Z36014" s="5"/>
    </row>
    <row r="36015" spans="26:26" x14ac:dyDescent="0.2">
      <c r="Z36015" s="5"/>
    </row>
    <row r="36016" spans="26:26" x14ac:dyDescent="0.2">
      <c r="Z36016" s="5"/>
    </row>
    <row r="36017" spans="26:26" x14ac:dyDescent="0.2">
      <c r="Z36017" s="5"/>
    </row>
    <row r="36018" spans="26:26" x14ac:dyDescent="0.2">
      <c r="Z36018" s="5"/>
    </row>
    <row r="36019" spans="26:26" x14ac:dyDescent="0.2">
      <c r="Z36019" s="5"/>
    </row>
    <row r="36020" spans="26:26" x14ac:dyDescent="0.2">
      <c r="Z36020" s="5"/>
    </row>
    <row r="36021" spans="26:26" x14ac:dyDescent="0.2">
      <c r="Z36021" s="5"/>
    </row>
    <row r="36022" spans="26:26" x14ac:dyDescent="0.2">
      <c r="Z36022" s="5"/>
    </row>
    <row r="36023" spans="26:26" x14ac:dyDescent="0.2">
      <c r="Z36023" s="5"/>
    </row>
    <row r="36024" spans="26:26" x14ac:dyDescent="0.2">
      <c r="Z36024" s="5"/>
    </row>
    <row r="36025" spans="26:26" x14ac:dyDescent="0.2">
      <c r="Z36025" s="5"/>
    </row>
    <row r="36026" spans="26:26" x14ac:dyDescent="0.2">
      <c r="Z36026" s="5"/>
    </row>
    <row r="36027" spans="26:26" x14ac:dyDescent="0.2">
      <c r="Z36027" s="5"/>
    </row>
    <row r="36028" spans="26:26" x14ac:dyDescent="0.2">
      <c r="Z36028" s="5"/>
    </row>
    <row r="36029" spans="26:26" x14ac:dyDescent="0.2">
      <c r="Z36029" s="5"/>
    </row>
    <row r="36030" spans="26:26" x14ac:dyDescent="0.2">
      <c r="Z36030" s="5"/>
    </row>
    <row r="36031" spans="26:26" x14ac:dyDescent="0.2">
      <c r="Z36031" s="5"/>
    </row>
    <row r="36032" spans="26:26" x14ac:dyDescent="0.2">
      <c r="Z36032" s="5"/>
    </row>
    <row r="36033" spans="26:26" x14ac:dyDescent="0.2">
      <c r="Z36033" s="5"/>
    </row>
    <row r="36034" spans="26:26" x14ac:dyDescent="0.2">
      <c r="Z36034" s="5"/>
    </row>
    <row r="36035" spans="26:26" x14ac:dyDescent="0.2">
      <c r="Z36035" s="5"/>
    </row>
    <row r="36036" spans="26:26" x14ac:dyDescent="0.2">
      <c r="Z36036" s="5"/>
    </row>
    <row r="36037" spans="26:26" x14ac:dyDescent="0.2">
      <c r="Z36037" s="5"/>
    </row>
    <row r="36038" spans="26:26" x14ac:dyDescent="0.2">
      <c r="Z36038" s="5"/>
    </row>
    <row r="36039" spans="26:26" x14ac:dyDescent="0.2">
      <c r="Z36039" s="5"/>
    </row>
    <row r="36040" spans="26:26" x14ac:dyDescent="0.2">
      <c r="Z36040" s="5"/>
    </row>
    <row r="36041" spans="26:26" x14ac:dyDescent="0.2">
      <c r="Z36041" s="5"/>
    </row>
    <row r="36042" spans="26:26" x14ac:dyDescent="0.2">
      <c r="Z36042" s="5"/>
    </row>
    <row r="36043" spans="26:26" x14ac:dyDescent="0.2">
      <c r="Z36043" s="5"/>
    </row>
    <row r="36044" spans="26:26" x14ac:dyDescent="0.2">
      <c r="Z36044" s="5"/>
    </row>
    <row r="36045" spans="26:26" x14ac:dyDescent="0.2">
      <c r="Z36045" s="5"/>
    </row>
    <row r="36046" spans="26:26" x14ac:dyDescent="0.2">
      <c r="Z36046" s="5"/>
    </row>
    <row r="36047" spans="26:26" x14ac:dyDescent="0.2">
      <c r="Z36047" s="5"/>
    </row>
    <row r="36048" spans="26:26" x14ac:dyDescent="0.2">
      <c r="Z36048" s="5"/>
    </row>
    <row r="36049" spans="26:26" x14ac:dyDescent="0.2">
      <c r="Z36049" s="5"/>
    </row>
    <row r="36050" spans="26:26" x14ac:dyDescent="0.2">
      <c r="Z36050" s="5"/>
    </row>
    <row r="36051" spans="26:26" x14ac:dyDescent="0.2">
      <c r="Z36051" s="5"/>
    </row>
    <row r="36052" spans="26:26" x14ac:dyDescent="0.2">
      <c r="Z36052" s="5"/>
    </row>
    <row r="36053" spans="26:26" x14ac:dyDescent="0.2">
      <c r="Z36053" s="5"/>
    </row>
    <row r="36054" spans="26:26" x14ac:dyDescent="0.2">
      <c r="Z36054" s="5"/>
    </row>
    <row r="36055" spans="26:26" x14ac:dyDescent="0.2">
      <c r="Z36055" s="5"/>
    </row>
    <row r="36056" spans="26:26" x14ac:dyDescent="0.2">
      <c r="Z36056" s="5"/>
    </row>
    <row r="36057" spans="26:26" x14ac:dyDescent="0.2">
      <c r="Z36057" s="5"/>
    </row>
    <row r="36058" spans="26:26" x14ac:dyDescent="0.2">
      <c r="Z36058" s="5"/>
    </row>
    <row r="36059" spans="26:26" x14ac:dyDescent="0.2">
      <c r="Z36059" s="5"/>
    </row>
    <row r="36060" spans="26:26" x14ac:dyDescent="0.2">
      <c r="Z36060" s="5"/>
    </row>
    <row r="36061" spans="26:26" x14ac:dyDescent="0.2">
      <c r="Z36061" s="5"/>
    </row>
    <row r="36062" spans="26:26" x14ac:dyDescent="0.2">
      <c r="Z36062" s="5"/>
    </row>
    <row r="36063" spans="26:26" x14ac:dyDescent="0.2">
      <c r="Z36063" s="5"/>
    </row>
    <row r="36064" spans="26:26" x14ac:dyDescent="0.2">
      <c r="Z36064" s="5"/>
    </row>
    <row r="36065" spans="26:26" x14ac:dyDescent="0.2">
      <c r="Z36065" s="5"/>
    </row>
    <row r="36066" spans="26:26" x14ac:dyDescent="0.2">
      <c r="Z36066" s="5"/>
    </row>
    <row r="36067" spans="26:26" x14ac:dyDescent="0.2">
      <c r="Z36067" s="5"/>
    </row>
    <row r="36068" spans="26:26" x14ac:dyDescent="0.2">
      <c r="Z36068" s="5"/>
    </row>
    <row r="36069" spans="26:26" x14ac:dyDescent="0.2">
      <c r="Z36069" s="5"/>
    </row>
    <row r="36070" spans="26:26" x14ac:dyDescent="0.2">
      <c r="Z36070" s="5"/>
    </row>
    <row r="36071" spans="26:26" x14ac:dyDescent="0.2">
      <c r="Z36071" s="5"/>
    </row>
    <row r="36072" spans="26:26" x14ac:dyDescent="0.2">
      <c r="Z36072" s="5"/>
    </row>
    <row r="36073" spans="26:26" x14ac:dyDescent="0.2">
      <c r="Z36073" s="5"/>
    </row>
    <row r="36074" spans="26:26" x14ac:dyDescent="0.2">
      <c r="Z36074" s="5"/>
    </row>
    <row r="36075" spans="26:26" x14ac:dyDescent="0.2">
      <c r="Z36075" s="5"/>
    </row>
    <row r="36076" spans="26:26" x14ac:dyDescent="0.2">
      <c r="Z36076" s="5"/>
    </row>
    <row r="36077" spans="26:26" x14ac:dyDescent="0.2">
      <c r="Z36077" s="5"/>
    </row>
    <row r="36078" spans="26:26" x14ac:dyDescent="0.2">
      <c r="Z36078" s="5"/>
    </row>
    <row r="36079" spans="26:26" x14ac:dyDescent="0.2">
      <c r="Z36079" s="5"/>
    </row>
    <row r="36080" spans="26:26" x14ac:dyDescent="0.2">
      <c r="Z36080" s="5"/>
    </row>
    <row r="36081" spans="26:26" x14ac:dyDescent="0.2">
      <c r="Z36081" s="5"/>
    </row>
    <row r="36082" spans="26:26" x14ac:dyDescent="0.2">
      <c r="Z36082" s="5"/>
    </row>
    <row r="36083" spans="26:26" x14ac:dyDescent="0.2">
      <c r="Z36083" s="5"/>
    </row>
    <row r="36084" spans="26:26" x14ac:dyDescent="0.2">
      <c r="Z36084" s="5"/>
    </row>
    <row r="36085" spans="26:26" x14ac:dyDescent="0.2">
      <c r="Z36085" s="5"/>
    </row>
    <row r="36086" spans="26:26" x14ac:dyDescent="0.2">
      <c r="Z36086" s="5"/>
    </row>
    <row r="36087" spans="26:26" x14ac:dyDescent="0.2">
      <c r="Z36087" s="5"/>
    </row>
    <row r="36088" spans="26:26" x14ac:dyDescent="0.2">
      <c r="Z36088" s="5"/>
    </row>
    <row r="36089" spans="26:26" x14ac:dyDescent="0.2">
      <c r="Z36089" s="5"/>
    </row>
    <row r="36090" spans="26:26" x14ac:dyDescent="0.2">
      <c r="Z36090" s="5"/>
    </row>
    <row r="36091" spans="26:26" x14ac:dyDescent="0.2">
      <c r="Z36091" s="5"/>
    </row>
    <row r="36092" spans="26:26" x14ac:dyDescent="0.2">
      <c r="Z36092" s="5"/>
    </row>
    <row r="36093" spans="26:26" x14ac:dyDescent="0.2">
      <c r="Z36093" s="5"/>
    </row>
    <row r="36094" spans="26:26" x14ac:dyDescent="0.2">
      <c r="Z36094" s="5"/>
    </row>
    <row r="36095" spans="26:26" x14ac:dyDescent="0.2">
      <c r="Z36095" s="5"/>
    </row>
    <row r="36096" spans="26:26" x14ac:dyDescent="0.2">
      <c r="Z36096" s="5"/>
    </row>
    <row r="36097" spans="26:26" x14ac:dyDescent="0.2">
      <c r="Z36097" s="5"/>
    </row>
    <row r="36098" spans="26:26" x14ac:dyDescent="0.2">
      <c r="Z36098" s="5"/>
    </row>
    <row r="36099" spans="26:26" x14ac:dyDescent="0.2">
      <c r="Z36099" s="5"/>
    </row>
    <row r="36100" spans="26:26" x14ac:dyDescent="0.2">
      <c r="Z36100" s="5"/>
    </row>
    <row r="36101" spans="26:26" x14ac:dyDescent="0.2">
      <c r="Z36101" s="5"/>
    </row>
    <row r="36102" spans="26:26" x14ac:dyDescent="0.2">
      <c r="Z36102" s="5"/>
    </row>
    <row r="36103" spans="26:26" x14ac:dyDescent="0.2">
      <c r="Z36103" s="5"/>
    </row>
    <row r="36104" spans="26:26" x14ac:dyDescent="0.2">
      <c r="Z36104" s="5"/>
    </row>
    <row r="36105" spans="26:26" x14ac:dyDescent="0.2">
      <c r="Z36105" s="5"/>
    </row>
    <row r="36106" spans="26:26" x14ac:dyDescent="0.2">
      <c r="Z36106" s="5"/>
    </row>
    <row r="36107" spans="26:26" x14ac:dyDescent="0.2">
      <c r="Z36107" s="5"/>
    </row>
    <row r="36108" spans="26:26" x14ac:dyDescent="0.2">
      <c r="Z36108" s="5"/>
    </row>
    <row r="36109" spans="26:26" x14ac:dyDescent="0.2">
      <c r="Z36109" s="5"/>
    </row>
    <row r="36110" spans="26:26" x14ac:dyDescent="0.2">
      <c r="Z36110" s="5"/>
    </row>
    <row r="36111" spans="26:26" x14ac:dyDescent="0.2">
      <c r="Z36111" s="5"/>
    </row>
    <row r="36112" spans="26:26" x14ac:dyDescent="0.2">
      <c r="Z36112" s="5"/>
    </row>
    <row r="36113" spans="26:26" x14ac:dyDescent="0.2">
      <c r="Z36113" s="5"/>
    </row>
    <row r="36114" spans="26:26" x14ac:dyDescent="0.2">
      <c r="Z36114" s="5"/>
    </row>
    <row r="36115" spans="26:26" x14ac:dyDescent="0.2">
      <c r="Z36115" s="5"/>
    </row>
    <row r="36116" spans="26:26" x14ac:dyDescent="0.2">
      <c r="Z36116" s="5"/>
    </row>
    <row r="36117" spans="26:26" x14ac:dyDescent="0.2">
      <c r="Z36117" s="5"/>
    </row>
    <row r="36118" spans="26:26" x14ac:dyDescent="0.2">
      <c r="Z36118" s="5"/>
    </row>
    <row r="36119" spans="26:26" x14ac:dyDescent="0.2">
      <c r="Z36119" s="5"/>
    </row>
    <row r="36120" spans="26:26" x14ac:dyDescent="0.2">
      <c r="Z36120" s="5"/>
    </row>
    <row r="36121" spans="26:26" x14ac:dyDescent="0.2">
      <c r="Z36121" s="5"/>
    </row>
    <row r="36122" spans="26:26" x14ac:dyDescent="0.2">
      <c r="Z36122" s="5"/>
    </row>
    <row r="36123" spans="26:26" x14ac:dyDescent="0.2">
      <c r="Z36123" s="5"/>
    </row>
    <row r="36124" spans="26:26" x14ac:dyDescent="0.2">
      <c r="Z36124" s="5"/>
    </row>
    <row r="36125" spans="26:26" x14ac:dyDescent="0.2">
      <c r="Z36125" s="5"/>
    </row>
    <row r="36126" spans="26:26" x14ac:dyDescent="0.2">
      <c r="Z36126" s="5"/>
    </row>
    <row r="36127" spans="26:26" x14ac:dyDescent="0.2">
      <c r="Z36127" s="5"/>
    </row>
    <row r="36128" spans="26:26" x14ac:dyDescent="0.2">
      <c r="Z36128" s="5"/>
    </row>
    <row r="36129" spans="26:26" x14ac:dyDescent="0.2">
      <c r="Z36129" s="5"/>
    </row>
    <row r="36130" spans="26:26" x14ac:dyDescent="0.2">
      <c r="Z36130" s="5"/>
    </row>
    <row r="36131" spans="26:26" x14ac:dyDescent="0.2">
      <c r="Z36131" s="5"/>
    </row>
    <row r="36132" spans="26:26" x14ac:dyDescent="0.2">
      <c r="Z36132" s="5"/>
    </row>
    <row r="36133" spans="26:26" x14ac:dyDescent="0.2">
      <c r="Z36133" s="5"/>
    </row>
    <row r="36134" spans="26:26" x14ac:dyDescent="0.2">
      <c r="Z36134" s="5"/>
    </row>
    <row r="36135" spans="26:26" x14ac:dyDescent="0.2">
      <c r="Z36135" s="5"/>
    </row>
    <row r="36136" spans="26:26" x14ac:dyDescent="0.2">
      <c r="Z36136" s="5"/>
    </row>
    <row r="36137" spans="26:26" x14ac:dyDescent="0.2">
      <c r="Z36137" s="5"/>
    </row>
    <row r="36138" spans="26:26" x14ac:dyDescent="0.2">
      <c r="Z36138" s="5"/>
    </row>
    <row r="36139" spans="26:26" x14ac:dyDescent="0.2">
      <c r="Z36139" s="5"/>
    </row>
    <row r="36140" spans="26:26" x14ac:dyDescent="0.2">
      <c r="Z36140" s="5"/>
    </row>
    <row r="36141" spans="26:26" x14ac:dyDescent="0.2">
      <c r="Z36141" s="5"/>
    </row>
    <row r="36142" spans="26:26" x14ac:dyDescent="0.2">
      <c r="Z36142" s="5"/>
    </row>
    <row r="36143" spans="26:26" x14ac:dyDescent="0.2">
      <c r="Z36143" s="5"/>
    </row>
    <row r="36144" spans="26:26" x14ac:dyDescent="0.2">
      <c r="Z36144" s="5"/>
    </row>
    <row r="36145" spans="26:26" x14ac:dyDescent="0.2">
      <c r="Z36145" s="5"/>
    </row>
    <row r="36146" spans="26:26" x14ac:dyDescent="0.2">
      <c r="Z36146" s="5"/>
    </row>
    <row r="36147" spans="26:26" x14ac:dyDescent="0.2">
      <c r="Z36147" s="5"/>
    </row>
    <row r="36148" spans="26:26" x14ac:dyDescent="0.2">
      <c r="Z36148" s="5"/>
    </row>
    <row r="36149" spans="26:26" x14ac:dyDescent="0.2">
      <c r="Z36149" s="5"/>
    </row>
    <row r="36150" spans="26:26" x14ac:dyDescent="0.2">
      <c r="Z36150" s="5"/>
    </row>
    <row r="36151" spans="26:26" x14ac:dyDescent="0.2">
      <c r="Z36151" s="5"/>
    </row>
    <row r="36152" spans="26:26" x14ac:dyDescent="0.2">
      <c r="Z36152" s="5"/>
    </row>
    <row r="36153" spans="26:26" x14ac:dyDescent="0.2">
      <c r="Z36153" s="5"/>
    </row>
    <row r="36154" spans="26:26" x14ac:dyDescent="0.2">
      <c r="Z36154" s="5"/>
    </row>
    <row r="36155" spans="26:26" x14ac:dyDescent="0.2">
      <c r="Z36155" s="5"/>
    </row>
    <row r="36156" spans="26:26" x14ac:dyDescent="0.2">
      <c r="Z36156" s="5"/>
    </row>
    <row r="36157" spans="26:26" x14ac:dyDescent="0.2">
      <c r="Z36157" s="5"/>
    </row>
    <row r="36158" spans="26:26" x14ac:dyDescent="0.2">
      <c r="Z36158" s="5"/>
    </row>
    <row r="36159" spans="26:26" x14ac:dyDescent="0.2">
      <c r="Z36159" s="5"/>
    </row>
    <row r="36160" spans="26:26" x14ac:dyDescent="0.2">
      <c r="Z36160" s="5"/>
    </row>
    <row r="36161" spans="26:26" x14ac:dyDescent="0.2">
      <c r="Z36161" s="5"/>
    </row>
    <row r="36162" spans="26:26" x14ac:dyDescent="0.2">
      <c r="Z36162" s="5"/>
    </row>
    <row r="36163" spans="26:26" x14ac:dyDescent="0.2">
      <c r="Z36163" s="5"/>
    </row>
    <row r="36164" spans="26:26" x14ac:dyDescent="0.2">
      <c r="Z36164" s="5"/>
    </row>
    <row r="36165" spans="26:26" x14ac:dyDescent="0.2">
      <c r="Z36165" s="5"/>
    </row>
    <row r="36166" spans="26:26" x14ac:dyDescent="0.2">
      <c r="Z36166" s="5"/>
    </row>
    <row r="36167" spans="26:26" x14ac:dyDescent="0.2">
      <c r="Z36167" s="5"/>
    </row>
    <row r="36168" spans="26:26" x14ac:dyDescent="0.2">
      <c r="Z36168" s="5"/>
    </row>
    <row r="36169" spans="26:26" x14ac:dyDescent="0.2">
      <c r="Z36169" s="5"/>
    </row>
    <row r="36170" spans="26:26" x14ac:dyDescent="0.2">
      <c r="Z36170" s="5"/>
    </row>
    <row r="36171" spans="26:26" x14ac:dyDescent="0.2">
      <c r="Z36171" s="5"/>
    </row>
    <row r="36172" spans="26:26" x14ac:dyDescent="0.2">
      <c r="Z36172" s="5"/>
    </row>
    <row r="36173" spans="26:26" x14ac:dyDescent="0.2">
      <c r="Z36173" s="5"/>
    </row>
    <row r="36174" spans="26:26" x14ac:dyDescent="0.2">
      <c r="Z36174" s="5"/>
    </row>
    <row r="36175" spans="26:26" x14ac:dyDescent="0.2">
      <c r="Z36175" s="5"/>
    </row>
    <row r="36176" spans="26:26" x14ac:dyDescent="0.2">
      <c r="Z36176" s="5"/>
    </row>
    <row r="36177" spans="26:26" x14ac:dyDescent="0.2">
      <c r="Z36177" s="5"/>
    </row>
    <row r="36178" spans="26:26" x14ac:dyDescent="0.2">
      <c r="Z36178" s="5"/>
    </row>
    <row r="36179" spans="26:26" x14ac:dyDescent="0.2">
      <c r="Z36179" s="5"/>
    </row>
    <row r="36180" spans="26:26" x14ac:dyDescent="0.2">
      <c r="Z36180" s="5"/>
    </row>
    <row r="36181" spans="26:26" x14ac:dyDescent="0.2">
      <c r="Z36181" s="5"/>
    </row>
    <row r="36182" spans="26:26" x14ac:dyDescent="0.2">
      <c r="Z36182" s="5"/>
    </row>
    <row r="36183" spans="26:26" x14ac:dyDescent="0.2">
      <c r="Z36183" s="5"/>
    </row>
    <row r="36184" spans="26:26" x14ac:dyDescent="0.2">
      <c r="Z36184" s="5"/>
    </row>
    <row r="36185" spans="26:26" x14ac:dyDescent="0.2">
      <c r="Z36185" s="5"/>
    </row>
    <row r="36186" spans="26:26" x14ac:dyDescent="0.2">
      <c r="Z36186" s="5"/>
    </row>
    <row r="36187" spans="26:26" x14ac:dyDescent="0.2">
      <c r="Z36187" s="5"/>
    </row>
    <row r="36188" spans="26:26" x14ac:dyDescent="0.2">
      <c r="Z36188" s="5"/>
    </row>
    <row r="36189" spans="26:26" x14ac:dyDescent="0.2">
      <c r="Z36189" s="5"/>
    </row>
    <row r="36190" spans="26:26" x14ac:dyDescent="0.2">
      <c r="Z36190" s="5"/>
    </row>
    <row r="36191" spans="26:26" x14ac:dyDescent="0.2">
      <c r="Z36191" s="5"/>
    </row>
    <row r="36192" spans="26:26" x14ac:dyDescent="0.2">
      <c r="Z36192" s="5"/>
    </row>
    <row r="36193" spans="26:26" x14ac:dyDescent="0.2">
      <c r="Z36193" s="5"/>
    </row>
    <row r="36194" spans="26:26" x14ac:dyDescent="0.2">
      <c r="Z36194" s="5"/>
    </row>
    <row r="36195" spans="26:26" x14ac:dyDescent="0.2">
      <c r="Z36195" s="5"/>
    </row>
    <row r="36196" spans="26:26" x14ac:dyDescent="0.2">
      <c r="Z36196" s="5"/>
    </row>
    <row r="36197" spans="26:26" x14ac:dyDescent="0.2">
      <c r="Z36197" s="5"/>
    </row>
    <row r="36198" spans="26:26" x14ac:dyDescent="0.2">
      <c r="Z36198" s="5"/>
    </row>
    <row r="36199" spans="26:26" x14ac:dyDescent="0.2">
      <c r="Z36199" s="5"/>
    </row>
    <row r="36200" spans="26:26" x14ac:dyDescent="0.2">
      <c r="Z36200" s="5"/>
    </row>
    <row r="36201" spans="26:26" x14ac:dyDescent="0.2">
      <c r="Z36201" s="5"/>
    </row>
    <row r="36202" spans="26:26" x14ac:dyDescent="0.2">
      <c r="Z36202" s="5"/>
    </row>
    <row r="36203" spans="26:26" x14ac:dyDescent="0.2">
      <c r="Z36203" s="5"/>
    </row>
    <row r="36204" spans="26:26" x14ac:dyDescent="0.2">
      <c r="Z36204" s="5"/>
    </row>
    <row r="36205" spans="26:26" x14ac:dyDescent="0.2">
      <c r="Z36205" s="5"/>
    </row>
    <row r="36206" spans="26:26" x14ac:dyDescent="0.2">
      <c r="Z36206" s="5"/>
    </row>
    <row r="36207" spans="26:26" x14ac:dyDescent="0.2">
      <c r="Z36207" s="5"/>
    </row>
    <row r="36208" spans="26:26" x14ac:dyDescent="0.2">
      <c r="Z36208" s="5"/>
    </row>
    <row r="36209" spans="26:26" x14ac:dyDescent="0.2">
      <c r="Z36209" s="5"/>
    </row>
    <row r="36210" spans="26:26" x14ac:dyDescent="0.2">
      <c r="Z36210" s="5"/>
    </row>
    <row r="36211" spans="26:26" x14ac:dyDescent="0.2">
      <c r="Z36211" s="5"/>
    </row>
    <row r="36212" spans="26:26" x14ac:dyDescent="0.2">
      <c r="Z36212" s="5"/>
    </row>
    <row r="36213" spans="26:26" x14ac:dyDescent="0.2">
      <c r="Z36213" s="5"/>
    </row>
    <row r="36214" spans="26:26" x14ac:dyDescent="0.2">
      <c r="Z36214" s="5"/>
    </row>
    <row r="36215" spans="26:26" x14ac:dyDescent="0.2">
      <c r="Z36215" s="5"/>
    </row>
    <row r="36216" spans="26:26" x14ac:dyDescent="0.2">
      <c r="Z36216" s="5"/>
    </row>
    <row r="36217" spans="26:26" x14ac:dyDescent="0.2">
      <c r="Z36217" s="5"/>
    </row>
    <row r="36218" spans="26:26" x14ac:dyDescent="0.2">
      <c r="Z36218" s="5"/>
    </row>
    <row r="36219" spans="26:26" x14ac:dyDescent="0.2">
      <c r="Z36219" s="5"/>
    </row>
    <row r="36220" spans="26:26" x14ac:dyDescent="0.2">
      <c r="Z36220" s="5"/>
    </row>
    <row r="36221" spans="26:26" x14ac:dyDescent="0.2">
      <c r="Z36221" s="5"/>
    </row>
    <row r="36222" spans="26:26" x14ac:dyDescent="0.2">
      <c r="Z36222" s="5"/>
    </row>
    <row r="36223" spans="26:26" x14ac:dyDescent="0.2">
      <c r="Z36223" s="5"/>
    </row>
    <row r="36224" spans="26:26" x14ac:dyDescent="0.2">
      <c r="Z36224" s="5"/>
    </row>
    <row r="36225" spans="26:26" x14ac:dyDescent="0.2">
      <c r="Z36225" s="5"/>
    </row>
    <row r="36226" spans="26:26" x14ac:dyDescent="0.2">
      <c r="Z36226" s="5"/>
    </row>
    <row r="36227" spans="26:26" x14ac:dyDescent="0.2">
      <c r="Z36227" s="5"/>
    </row>
    <row r="36228" spans="26:26" x14ac:dyDescent="0.2">
      <c r="Z36228" s="5"/>
    </row>
    <row r="36229" spans="26:26" x14ac:dyDescent="0.2">
      <c r="Z36229" s="5"/>
    </row>
    <row r="36230" spans="26:26" x14ac:dyDescent="0.2">
      <c r="Z36230" s="5"/>
    </row>
    <row r="36231" spans="26:26" x14ac:dyDescent="0.2">
      <c r="Z36231" s="5"/>
    </row>
    <row r="36232" spans="26:26" x14ac:dyDescent="0.2">
      <c r="Z36232" s="5"/>
    </row>
    <row r="36233" spans="26:26" x14ac:dyDescent="0.2">
      <c r="Z36233" s="5"/>
    </row>
    <row r="36234" spans="26:26" x14ac:dyDescent="0.2">
      <c r="Z36234" s="5"/>
    </row>
    <row r="36235" spans="26:26" x14ac:dyDescent="0.2">
      <c r="Z36235" s="5"/>
    </row>
    <row r="36236" spans="26:26" x14ac:dyDescent="0.2">
      <c r="Z36236" s="5"/>
    </row>
    <row r="36237" spans="26:26" x14ac:dyDescent="0.2">
      <c r="Z36237" s="5"/>
    </row>
    <row r="36238" spans="26:26" x14ac:dyDescent="0.2">
      <c r="Z36238" s="5"/>
    </row>
    <row r="36239" spans="26:26" x14ac:dyDescent="0.2">
      <c r="Z36239" s="5"/>
    </row>
    <row r="36240" spans="26:26" x14ac:dyDescent="0.2">
      <c r="Z36240" s="5"/>
    </row>
    <row r="36241" spans="26:26" x14ac:dyDescent="0.2">
      <c r="Z36241" s="5"/>
    </row>
    <row r="36242" spans="26:26" x14ac:dyDescent="0.2">
      <c r="Z36242" s="5"/>
    </row>
    <row r="36243" spans="26:26" x14ac:dyDescent="0.2">
      <c r="Z36243" s="5"/>
    </row>
    <row r="36244" spans="26:26" x14ac:dyDescent="0.2">
      <c r="Z36244" s="5"/>
    </row>
    <row r="36245" spans="26:26" x14ac:dyDescent="0.2">
      <c r="Z36245" s="5"/>
    </row>
    <row r="36246" spans="26:26" x14ac:dyDescent="0.2">
      <c r="Z36246" s="5"/>
    </row>
    <row r="36247" spans="26:26" x14ac:dyDescent="0.2">
      <c r="Z36247" s="5"/>
    </row>
    <row r="36248" spans="26:26" x14ac:dyDescent="0.2">
      <c r="Z36248" s="5"/>
    </row>
    <row r="36249" spans="26:26" x14ac:dyDescent="0.2">
      <c r="Z36249" s="5"/>
    </row>
    <row r="36250" spans="26:26" x14ac:dyDescent="0.2">
      <c r="Z36250" s="5"/>
    </row>
    <row r="36251" spans="26:26" x14ac:dyDescent="0.2">
      <c r="Z36251" s="5"/>
    </row>
    <row r="36252" spans="26:26" x14ac:dyDescent="0.2">
      <c r="Z36252" s="5"/>
    </row>
    <row r="36253" spans="26:26" x14ac:dyDescent="0.2">
      <c r="Z36253" s="5"/>
    </row>
    <row r="36254" spans="26:26" x14ac:dyDescent="0.2">
      <c r="Z36254" s="5"/>
    </row>
    <row r="36255" spans="26:26" x14ac:dyDescent="0.2">
      <c r="Z36255" s="5"/>
    </row>
    <row r="36256" spans="26:26" x14ac:dyDescent="0.2">
      <c r="Z36256" s="5"/>
    </row>
    <row r="36257" spans="26:26" x14ac:dyDescent="0.2">
      <c r="Z36257" s="5"/>
    </row>
    <row r="36258" spans="26:26" x14ac:dyDescent="0.2">
      <c r="Z36258" s="5"/>
    </row>
    <row r="36259" spans="26:26" x14ac:dyDescent="0.2">
      <c r="Z36259" s="5"/>
    </row>
    <row r="36260" spans="26:26" x14ac:dyDescent="0.2">
      <c r="Z36260" s="5"/>
    </row>
    <row r="36261" spans="26:26" x14ac:dyDescent="0.2">
      <c r="Z36261" s="5"/>
    </row>
    <row r="36262" spans="26:26" x14ac:dyDescent="0.2">
      <c r="Z36262" s="5"/>
    </row>
    <row r="36263" spans="26:26" x14ac:dyDescent="0.2">
      <c r="Z36263" s="5"/>
    </row>
    <row r="36264" spans="26:26" x14ac:dyDescent="0.2">
      <c r="Z36264" s="5"/>
    </row>
    <row r="36265" spans="26:26" x14ac:dyDescent="0.2">
      <c r="Z36265" s="5"/>
    </row>
    <row r="36266" spans="26:26" x14ac:dyDescent="0.2">
      <c r="Z36266" s="5"/>
    </row>
    <row r="36267" spans="26:26" x14ac:dyDescent="0.2">
      <c r="Z36267" s="5"/>
    </row>
    <row r="36268" spans="26:26" x14ac:dyDescent="0.2">
      <c r="Z36268" s="5"/>
    </row>
    <row r="36269" spans="26:26" x14ac:dyDescent="0.2">
      <c r="Z36269" s="5"/>
    </row>
    <row r="36270" spans="26:26" x14ac:dyDescent="0.2">
      <c r="Z36270" s="5"/>
    </row>
    <row r="36271" spans="26:26" x14ac:dyDescent="0.2">
      <c r="Z36271" s="5"/>
    </row>
    <row r="36272" spans="26:26" x14ac:dyDescent="0.2">
      <c r="Z36272" s="5"/>
    </row>
    <row r="36273" spans="26:26" x14ac:dyDescent="0.2">
      <c r="Z36273" s="5"/>
    </row>
    <row r="36274" spans="26:26" x14ac:dyDescent="0.2">
      <c r="Z36274" s="5"/>
    </row>
    <row r="36275" spans="26:26" x14ac:dyDescent="0.2">
      <c r="Z36275" s="5"/>
    </row>
    <row r="36276" spans="26:26" x14ac:dyDescent="0.2">
      <c r="Z36276" s="5"/>
    </row>
    <row r="36277" spans="26:26" x14ac:dyDescent="0.2">
      <c r="Z36277" s="5"/>
    </row>
    <row r="36278" spans="26:26" x14ac:dyDescent="0.2">
      <c r="Z36278" s="5"/>
    </row>
    <row r="36279" spans="26:26" x14ac:dyDescent="0.2">
      <c r="Z36279" s="5"/>
    </row>
    <row r="36280" spans="26:26" x14ac:dyDescent="0.2">
      <c r="Z36280" s="5"/>
    </row>
    <row r="36281" spans="26:26" x14ac:dyDescent="0.2">
      <c r="Z36281" s="5"/>
    </row>
    <row r="36282" spans="26:26" x14ac:dyDescent="0.2">
      <c r="Z36282" s="5"/>
    </row>
    <row r="36283" spans="26:26" x14ac:dyDescent="0.2">
      <c r="Z36283" s="5"/>
    </row>
    <row r="36284" spans="26:26" x14ac:dyDescent="0.2">
      <c r="Z36284" s="5"/>
    </row>
    <row r="36285" spans="26:26" x14ac:dyDescent="0.2">
      <c r="Z36285" s="5"/>
    </row>
    <row r="36286" spans="26:26" x14ac:dyDescent="0.2">
      <c r="Z36286" s="5"/>
    </row>
    <row r="36287" spans="26:26" x14ac:dyDescent="0.2">
      <c r="Z36287" s="5"/>
    </row>
    <row r="36288" spans="26:26" x14ac:dyDescent="0.2">
      <c r="Z36288" s="5"/>
    </row>
    <row r="36289" spans="26:26" x14ac:dyDescent="0.2">
      <c r="Z36289" s="5"/>
    </row>
    <row r="36290" spans="26:26" x14ac:dyDescent="0.2">
      <c r="Z36290" s="5"/>
    </row>
    <row r="36291" spans="26:26" x14ac:dyDescent="0.2">
      <c r="Z36291" s="5"/>
    </row>
    <row r="36292" spans="26:26" x14ac:dyDescent="0.2">
      <c r="Z36292" s="5"/>
    </row>
    <row r="36293" spans="26:26" x14ac:dyDescent="0.2">
      <c r="Z36293" s="5"/>
    </row>
    <row r="36294" spans="26:26" x14ac:dyDescent="0.2">
      <c r="Z36294" s="5"/>
    </row>
    <row r="36295" spans="26:26" x14ac:dyDescent="0.2">
      <c r="Z36295" s="5"/>
    </row>
    <row r="36296" spans="26:26" x14ac:dyDescent="0.2">
      <c r="Z36296" s="5"/>
    </row>
    <row r="36297" spans="26:26" x14ac:dyDescent="0.2">
      <c r="Z36297" s="5"/>
    </row>
    <row r="36298" spans="26:26" x14ac:dyDescent="0.2">
      <c r="Z36298" s="5"/>
    </row>
    <row r="36299" spans="26:26" x14ac:dyDescent="0.2">
      <c r="Z36299" s="5"/>
    </row>
    <row r="36300" spans="26:26" x14ac:dyDescent="0.2">
      <c r="Z36300" s="5"/>
    </row>
    <row r="36301" spans="26:26" x14ac:dyDescent="0.2">
      <c r="Z36301" s="5"/>
    </row>
    <row r="36302" spans="26:26" x14ac:dyDescent="0.2">
      <c r="Z36302" s="5"/>
    </row>
    <row r="36303" spans="26:26" x14ac:dyDescent="0.2">
      <c r="Z36303" s="5"/>
    </row>
    <row r="36304" spans="26:26" x14ac:dyDescent="0.2">
      <c r="Z36304" s="5"/>
    </row>
    <row r="36305" spans="26:26" x14ac:dyDescent="0.2">
      <c r="Z36305" s="5"/>
    </row>
    <row r="36306" spans="26:26" x14ac:dyDescent="0.2">
      <c r="Z36306" s="5"/>
    </row>
    <row r="36307" spans="26:26" x14ac:dyDescent="0.2">
      <c r="Z36307" s="5"/>
    </row>
    <row r="36308" spans="26:26" x14ac:dyDescent="0.2">
      <c r="Z36308" s="5"/>
    </row>
    <row r="36309" spans="26:26" x14ac:dyDescent="0.2">
      <c r="Z36309" s="5"/>
    </row>
    <row r="36310" spans="26:26" x14ac:dyDescent="0.2">
      <c r="Z36310" s="5"/>
    </row>
    <row r="36311" spans="26:26" x14ac:dyDescent="0.2">
      <c r="Z36311" s="5"/>
    </row>
    <row r="36312" spans="26:26" x14ac:dyDescent="0.2">
      <c r="Z36312" s="5"/>
    </row>
    <row r="36313" spans="26:26" x14ac:dyDescent="0.2">
      <c r="Z36313" s="5"/>
    </row>
    <row r="36314" spans="26:26" x14ac:dyDescent="0.2">
      <c r="Z36314" s="5"/>
    </row>
    <row r="36315" spans="26:26" x14ac:dyDescent="0.2">
      <c r="Z36315" s="5"/>
    </row>
    <row r="36316" spans="26:26" x14ac:dyDescent="0.2">
      <c r="Z36316" s="5"/>
    </row>
    <row r="36317" spans="26:26" x14ac:dyDescent="0.2">
      <c r="Z36317" s="5"/>
    </row>
    <row r="36318" spans="26:26" x14ac:dyDescent="0.2">
      <c r="Z36318" s="5"/>
    </row>
    <row r="36319" spans="26:26" x14ac:dyDescent="0.2">
      <c r="Z36319" s="5"/>
    </row>
    <row r="36320" spans="26:26" x14ac:dyDescent="0.2">
      <c r="Z36320" s="5"/>
    </row>
    <row r="36321" spans="26:26" x14ac:dyDescent="0.2">
      <c r="Z36321" s="5"/>
    </row>
    <row r="36322" spans="26:26" x14ac:dyDescent="0.2">
      <c r="Z36322" s="5"/>
    </row>
    <row r="36323" spans="26:26" x14ac:dyDescent="0.2">
      <c r="Z36323" s="5"/>
    </row>
    <row r="36324" spans="26:26" x14ac:dyDescent="0.2">
      <c r="Z36324" s="5"/>
    </row>
    <row r="36325" spans="26:26" x14ac:dyDescent="0.2">
      <c r="Z36325" s="5"/>
    </row>
    <row r="36326" spans="26:26" x14ac:dyDescent="0.2">
      <c r="Z36326" s="5"/>
    </row>
    <row r="36327" spans="26:26" x14ac:dyDescent="0.2">
      <c r="Z36327" s="5"/>
    </row>
    <row r="36328" spans="26:26" x14ac:dyDescent="0.2">
      <c r="Z36328" s="5"/>
    </row>
    <row r="36329" spans="26:26" x14ac:dyDescent="0.2">
      <c r="Z36329" s="5"/>
    </row>
    <row r="36330" spans="26:26" x14ac:dyDescent="0.2">
      <c r="Z36330" s="5"/>
    </row>
    <row r="36331" spans="26:26" x14ac:dyDescent="0.2">
      <c r="Z36331" s="5"/>
    </row>
    <row r="36332" spans="26:26" x14ac:dyDescent="0.2">
      <c r="Z36332" s="5"/>
    </row>
    <row r="36333" spans="26:26" x14ac:dyDescent="0.2">
      <c r="Z36333" s="5"/>
    </row>
    <row r="36334" spans="26:26" x14ac:dyDescent="0.2">
      <c r="Z36334" s="5"/>
    </row>
    <row r="36335" spans="26:26" x14ac:dyDescent="0.2">
      <c r="Z36335" s="5"/>
    </row>
    <row r="36336" spans="26:26" x14ac:dyDescent="0.2">
      <c r="Z36336" s="5"/>
    </row>
    <row r="36337" spans="26:26" x14ac:dyDescent="0.2">
      <c r="Z36337" s="5"/>
    </row>
    <row r="36338" spans="26:26" x14ac:dyDescent="0.2">
      <c r="Z36338" s="5"/>
    </row>
    <row r="36339" spans="26:26" x14ac:dyDescent="0.2">
      <c r="Z36339" s="5"/>
    </row>
    <row r="36340" spans="26:26" x14ac:dyDescent="0.2">
      <c r="Z36340" s="5"/>
    </row>
    <row r="36341" spans="26:26" x14ac:dyDescent="0.2">
      <c r="Z36341" s="5"/>
    </row>
    <row r="36342" spans="26:26" x14ac:dyDescent="0.2">
      <c r="Z36342" s="5"/>
    </row>
    <row r="36343" spans="26:26" x14ac:dyDescent="0.2">
      <c r="Z36343" s="5"/>
    </row>
    <row r="36344" spans="26:26" x14ac:dyDescent="0.2">
      <c r="Z36344" s="5"/>
    </row>
    <row r="36345" spans="26:26" x14ac:dyDescent="0.2">
      <c r="Z36345" s="5"/>
    </row>
    <row r="36346" spans="26:26" x14ac:dyDescent="0.2">
      <c r="Z36346" s="5"/>
    </row>
    <row r="36347" spans="26:26" x14ac:dyDescent="0.2">
      <c r="Z36347" s="5"/>
    </row>
    <row r="36348" spans="26:26" x14ac:dyDescent="0.2">
      <c r="Z36348" s="5"/>
    </row>
    <row r="36349" spans="26:26" x14ac:dyDescent="0.2">
      <c r="Z36349" s="5"/>
    </row>
    <row r="36350" spans="26:26" x14ac:dyDescent="0.2">
      <c r="Z36350" s="5"/>
    </row>
    <row r="36351" spans="26:26" x14ac:dyDescent="0.2">
      <c r="Z36351" s="5"/>
    </row>
    <row r="36352" spans="26:26" x14ac:dyDescent="0.2">
      <c r="Z36352" s="5"/>
    </row>
    <row r="36353" spans="26:26" x14ac:dyDescent="0.2">
      <c r="Z36353" s="5"/>
    </row>
    <row r="36354" spans="26:26" x14ac:dyDescent="0.2">
      <c r="Z36354" s="5"/>
    </row>
    <row r="36355" spans="26:26" x14ac:dyDescent="0.2">
      <c r="Z36355" s="5"/>
    </row>
    <row r="36356" spans="26:26" x14ac:dyDescent="0.2">
      <c r="Z36356" s="5"/>
    </row>
    <row r="36357" spans="26:26" x14ac:dyDescent="0.2">
      <c r="Z36357" s="5"/>
    </row>
    <row r="36358" spans="26:26" x14ac:dyDescent="0.2">
      <c r="Z36358" s="5"/>
    </row>
    <row r="36359" spans="26:26" x14ac:dyDescent="0.2">
      <c r="Z36359" s="5"/>
    </row>
    <row r="36360" spans="26:26" x14ac:dyDescent="0.2">
      <c r="Z36360" s="5"/>
    </row>
    <row r="36361" spans="26:26" x14ac:dyDescent="0.2">
      <c r="Z36361" s="5"/>
    </row>
    <row r="36362" spans="26:26" x14ac:dyDescent="0.2">
      <c r="Z36362" s="5"/>
    </row>
    <row r="36363" spans="26:26" x14ac:dyDescent="0.2">
      <c r="Z36363" s="5"/>
    </row>
    <row r="36364" spans="26:26" x14ac:dyDescent="0.2">
      <c r="Z36364" s="5"/>
    </row>
    <row r="36365" spans="26:26" x14ac:dyDescent="0.2">
      <c r="Z36365" s="5"/>
    </row>
    <row r="36366" spans="26:26" x14ac:dyDescent="0.2">
      <c r="Z36366" s="5"/>
    </row>
    <row r="36367" spans="26:26" x14ac:dyDescent="0.2">
      <c r="Z36367" s="5"/>
    </row>
    <row r="36368" spans="26:26" x14ac:dyDescent="0.2">
      <c r="Z36368" s="5"/>
    </row>
    <row r="36369" spans="26:26" x14ac:dyDescent="0.2">
      <c r="Z36369" s="5"/>
    </row>
    <row r="36370" spans="26:26" x14ac:dyDescent="0.2">
      <c r="Z36370" s="5"/>
    </row>
    <row r="36371" spans="26:26" x14ac:dyDescent="0.2">
      <c r="Z36371" s="5"/>
    </row>
    <row r="36372" spans="26:26" x14ac:dyDescent="0.2">
      <c r="Z36372" s="5"/>
    </row>
    <row r="36373" spans="26:26" x14ac:dyDescent="0.2">
      <c r="Z36373" s="5"/>
    </row>
    <row r="36374" spans="26:26" x14ac:dyDescent="0.2">
      <c r="Z36374" s="5"/>
    </row>
    <row r="36375" spans="26:26" x14ac:dyDescent="0.2">
      <c r="Z36375" s="5"/>
    </row>
    <row r="36376" spans="26:26" x14ac:dyDescent="0.2">
      <c r="Z36376" s="5"/>
    </row>
    <row r="36377" spans="26:26" x14ac:dyDescent="0.2">
      <c r="Z36377" s="5"/>
    </row>
    <row r="36378" spans="26:26" x14ac:dyDescent="0.2">
      <c r="Z36378" s="5"/>
    </row>
    <row r="36379" spans="26:26" x14ac:dyDescent="0.2">
      <c r="Z36379" s="5"/>
    </row>
    <row r="36380" spans="26:26" x14ac:dyDescent="0.2">
      <c r="Z36380" s="5"/>
    </row>
    <row r="36381" spans="26:26" x14ac:dyDescent="0.2">
      <c r="Z36381" s="5"/>
    </row>
    <row r="36382" spans="26:26" x14ac:dyDescent="0.2">
      <c r="Z36382" s="5"/>
    </row>
    <row r="36383" spans="26:26" x14ac:dyDescent="0.2">
      <c r="Z36383" s="5"/>
    </row>
    <row r="36384" spans="26:26" x14ac:dyDescent="0.2">
      <c r="Z36384" s="5"/>
    </row>
    <row r="36385" spans="26:26" x14ac:dyDescent="0.2">
      <c r="Z36385" s="5"/>
    </row>
    <row r="36386" spans="26:26" x14ac:dyDescent="0.2">
      <c r="Z36386" s="5"/>
    </row>
    <row r="36387" spans="26:26" x14ac:dyDescent="0.2">
      <c r="Z36387" s="5"/>
    </row>
    <row r="36388" spans="26:26" x14ac:dyDescent="0.2">
      <c r="Z36388" s="5"/>
    </row>
    <row r="36389" spans="26:26" x14ac:dyDescent="0.2">
      <c r="Z36389" s="5"/>
    </row>
    <row r="36390" spans="26:26" x14ac:dyDescent="0.2">
      <c r="Z36390" s="5"/>
    </row>
    <row r="36391" spans="26:26" x14ac:dyDescent="0.2">
      <c r="Z36391" s="5"/>
    </row>
    <row r="36392" spans="26:26" x14ac:dyDescent="0.2">
      <c r="Z36392" s="5"/>
    </row>
    <row r="36393" spans="26:26" x14ac:dyDescent="0.2">
      <c r="Z36393" s="5"/>
    </row>
    <row r="36394" spans="26:26" x14ac:dyDescent="0.2">
      <c r="Z36394" s="5"/>
    </row>
    <row r="36395" spans="26:26" x14ac:dyDescent="0.2">
      <c r="Z36395" s="5"/>
    </row>
    <row r="36396" spans="26:26" x14ac:dyDescent="0.2">
      <c r="Z36396" s="5"/>
    </row>
    <row r="36397" spans="26:26" x14ac:dyDescent="0.2">
      <c r="Z36397" s="5"/>
    </row>
    <row r="36398" spans="26:26" x14ac:dyDescent="0.2">
      <c r="Z36398" s="5"/>
    </row>
    <row r="36399" spans="26:26" x14ac:dyDescent="0.2">
      <c r="Z36399" s="5"/>
    </row>
    <row r="36400" spans="26:26" x14ac:dyDescent="0.2">
      <c r="Z36400" s="5"/>
    </row>
    <row r="36401" spans="26:26" x14ac:dyDescent="0.2">
      <c r="Z36401" s="5"/>
    </row>
    <row r="36402" spans="26:26" x14ac:dyDescent="0.2">
      <c r="Z36402" s="5"/>
    </row>
    <row r="36403" spans="26:26" x14ac:dyDescent="0.2">
      <c r="Z36403" s="5"/>
    </row>
    <row r="36404" spans="26:26" x14ac:dyDescent="0.2">
      <c r="Z36404" s="5"/>
    </row>
    <row r="36405" spans="26:26" x14ac:dyDescent="0.2">
      <c r="Z36405" s="5"/>
    </row>
    <row r="36406" spans="26:26" x14ac:dyDescent="0.2">
      <c r="Z36406" s="5"/>
    </row>
    <row r="36407" spans="26:26" x14ac:dyDescent="0.2">
      <c r="Z36407" s="5"/>
    </row>
    <row r="36408" spans="26:26" x14ac:dyDescent="0.2">
      <c r="Z36408" s="5"/>
    </row>
    <row r="36409" spans="26:26" x14ac:dyDescent="0.2">
      <c r="Z36409" s="5"/>
    </row>
    <row r="36410" spans="26:26" x14ac:dyDescent="0.2">
      <c r="Z36410" s="5"/>
    </row>
    <row r="36411" spans="26:26" x14ac:dyDescent="0.2">
      <c r="Z36411" s="5"/>
    </row>
    <row r="36412" spans="26:26" x14ac:dyDescent="0.2">
      <c r="Z36412" s="5"/>
    </row>
    <row r="36413" spans="26:26" x14ac:dyDescent="0.2">
      <c r="Z36413" s="5"/>
    </row>
    <row r="36414" spans="26:26" x14ac:dyDescent="0.2">
      <c r="Z36414" s="5"/>
    </row>
    <row r="36415" spans="26:26" x14ac:dyDescent="0.2">
      <c r="Z36415" s="5"/>
    </row>
    <row r="36416" spans="26:26" x14ac:dyDescent="0.2">
      <c r="Z36416" s="5"/>
    </row>
    <row r="36417" spans="26:26" x14ac:dyDescent="0.2">
      <c r="Z36417" s="5"/>
    </row>
    <row r="36418" spans="26:26" x14ac:dyDescent="0.2">
      <c r="Z36418" s="5"/>
    </row>
    <row r="36419" spans="26:26" x14ac:dyDescent="0.2">
      <c r="Z36419" s="5"/>
    </row>
    <row r="36420" spans="26:26" x14ac:dyDescent="0.2">
      <c r="Z36420" s="5"/>
    </row>
    <row r="36421" spans="26:26" x14ac:dyDescent="0.2">
      <c r="Z36421" s="5"/>
    </row>
    <row r="36422" spans="26:26" x14ac:dyDescent="0.2">
      <c r="Z36422" s="5"/>
    </row>
    <row r="36423" spans="26:26" x14ac:dyDescent="0.2">
      <c r="Z36423" s="5"/>
    </row>
    <row r="36424" spans="26:26" x14ac:dyDescent="0.2">
      <c r="Z36424" s="5"/>
    </row>
    <row r="36425" spans="26:26" x14ac:dyDescent="0.2">
      <c r="Z36425" s="5"/>
    </row>
    <row r="36426" spans="26:26" x14ac:dyDescent="0.2">
      <c r="Z36426" s="5"/>
    </row>
    <row r="36427" spans="26:26" x14ac:dyDescent="0.2">
      <c r="Z36427" s="5"/>
    </row>
    <row r="36428" spans="26:26" x14ac:dyDescent="0.2">
      <c r="Z36428" s="5"/>
    </row>
    <row r="36429" spans="26:26" x14ac:dyDescent="0.2">
      <c r="Z36429" s="5"/>
    </row>
    <row r="36430" spans="26:26" x14ac:dyDescent="0.2">
      <c r="Z36430" s="5"/>
    </row>
    <row r="36431" spans="26:26" x14ac:dyDescent="0.2">
      <c r="Z36431" s="5"/>
    </row>
    <row r="36432" spans="26:26" x14ac:dyDescent="0.2">
      <c r="Z36432" s="5"/>
    </row>
    <row r="36433" spans="26:26" x14ac:dyDescent="0.2">
      <c r="Z36433" s="5"/>
    </row>
    <row r="36434" spans="26:26" x14ac:dyDescent="0.2">
      <c r="Z36434" s="5"/>
    </row>
    <row r="36435" spans="26:26" x14ac:dyDescent="0.2">
      <c r="Z36435" s="5"/>
    </row>
    <row r="36436" spans="26:26" x14ac:dyDescent="0.2">
      <c r="Z36436" s="5"/>
    </row>
    <row r="36437" spans="26:26" x14ac:dyDescent="0.2">
      <c r="Z36437" s="5"/>
    </row>
    <row r="36438" spans="26:26" x14ac:dyDescent="0.2">
      <c r="Z36438" s="5"/>
    </row>
    <row r="36439" spans="26:26" x14ac:dyDescent="0.2">
      <c r="Z36439" s="5"/>
    </row>
    <row r="36440" spans="26:26" x14ac:dyDescent="0.2">
      <c r="Z36440" s="5"/>
    </row>
    <row r="36441" spans="26:26" x14ac:dyDescent="0.2">
      <c r="Z36441" s="5"/>
    </row>
    <row r="36442" spans="26:26" x14ac:dyDescent="0.2">
      <c r="Z36442" s="5"/>
    </row>
    <row r="36443" spans="26:26" x14ac:dyDescent="0.2">
      <c r="Z36443" s="5"/>
    </row>
    <row r="36444" spans="26:26" x14ac:dyDescent="0.2">
      <c r="Z36444" s="5"/>
    </row>
    <row r="36445" spans="26:26" x14ac:dyDescent="0.2">
      <c r="Z36445" s="5"/>
    </row>
    <row r="36446" spans="26:26" x14ac:dyDescent="0.2">
      <c r="Z36446" s="5"/>
    </row>
    <row r="36447" spans="26:26" x14ac:dyDescent="0.2">
      <c r="Z36447" s="5"/>
    </row>
    <row r="36448" spans="26:26" x14ac:dyDescent="0.2">
      <c r="Z36448" s="5"/>
    </row>
    <row r="36449" spans="26:26" x14ac:dyDescent="0.2">
      <c r="Z36449" s="5"/>
    </row>
    <row r="36450" spans="26:26" x14ac:dyDescent="0.2">
      <c r="Z36450" s="5"/>
    </row>
    <row r="36451" spans="26:26" x14ac:dyDescent="0.2">
      <c r="Z36451" s="5"/>
    </row>
    <row r="36452" spans="26:26" x14ac:dyDescent="0.2">
      <c r="Z36452" s="5"/>
    </row>
    <row r="36453" spans="26:26" x14ac:dyDescent="0.2">
      <c r="Z36453" s="5"/>
    </row>
    <row r="36454" spans="26:26" x14ac:dyDescent="0.2">
      <c r="Z36454" s="5"/>
    </row>
    <row r="36455" spans="26:26" x14ac:dyDescent="0.2">
      <c r="Z36455" s="5"/>
    </row>
    <row r="36456" spans="26:26" x14ac:dyDescent="0.2">
      <c r="Z36456" s="5"/>
    </row>
    <row r="36457" spans="26:26" x14ac:dyDescent="0.2">
      <c r="Z36457" s="5"/>
    </row>
    <row r="36458" spans="26:26" x14ac:dyDescent="0.2">
      <c r="Z36458" s="5"/>
    </row>
    <row r="36459" spans="26:26" x14ac:dyDescent="0.2">
      <c r="Z36459" s="5"/>
    </row>
    <row r="36460" spans="26:26" x14ac:dyDescent="0.2">
      <c r="Z36460" s="5"/>
    </row>
    <row r="36461" spans="26:26" x14ac:dyDescent="0.2">
      <c r="Z36461" s="5"/>
    </row>
    <row r="36462" spans="26:26" x14ac:dyDescent="0.2">
      <c r="Z36462" s="5"/>
    </row>
    <row r="36463" spans="26:26" x14ac:dyDescent="0.2">
      <c r="Z36463" s="5"/>
    </row>
    <row r="36464" spans="26:26" x14ac:dyDescent="0.2">
      <c r="Z36464" s="5"/>
    </row>
    <row r="36465" spans="26:26" x14ac:dyDescent="0.2">
      <c r="Z36465" s="5"/>
    </row>
    <row r="36466" spans="26:26" x14ac:dyDescent="0.2">
      <c r="Z36466" s="5"/>
    </row>
    <row r="36467" spans="26:26" x14ac:dyDescent="0.2">
      <c r="Z36467" s="5"/>
    </row>
    <row r="36468" spans="26:26" x14ac:dyDescent="0.2">
      <c r="Z36468" s="5"/>
    </row>
    <row r="36469" spans="26:26" x14ac:dyDescent="0.2">
      <c r="Z36469" s="5"/>
    </row>
    <row r="36470" spans="26:26" x14ac:dyDescent="0.2">
      <c r="Z36470" s="5"/>
    </row>
    <row r="36471" spans="26:26" x14ac:dyDescent="0.2">
      <c r="Z36471" s="5"/>
    </row>
    <row r="36472" spans="26:26" x14ac:dyDescent="0.2">
      <c r="Z36472" s="5"/>
    </row>
    <row r="36473" spans="26:26" x14ac:dyDescent="0.2">
      <c r="Z36473" s="5"/>
    </row>
    <row r="36474" spans="26:26" x14ac:dyDescent="0.2">
      <c r="Z36474" s="5"/>
    </row>
    <row r="36475" spans="26:26" x14ac:dyDescent="0.2">
      <c r="Z36475" s="5"/>
    </row>
    <row r="36476" spans="26:26" x14ac:dyDescent="0.2">
      <c r="Z36476" s="5"/>
    </row>
    <row r="36477" spans="26:26" x14ac:dyDescent="0.2">
      <c r="Z36477" s="5"/>
    </row>
    <row r="36478" spans="26:26" x14ac:dyDescent="0.2">
      <c r="Z36478" s="5"/>
    </row>
    <row r="36479" spans="26:26" x14ac:dyDescent="0.2">
      <c r="Z36479" s="5"/>
    </row>
    <row r="36480" spans="26:26" x14ac:dyDescent="0.2">
      <c r="Z36480" s="5"/>
    </row>
    <row r="36481" spans="26:26" x14ac:dyDescent="0.2">
      <c r="Z36481" s="5"/>
    </row>
    <row r="36482" spans="26:26" x14ac:dyDescent="0.2">
      <c r="Z36482" s="5"/>
    </row>
    <row r="36483" spans="26:26" x14ac:dyDescent="0.2">
      <c r="Z36483" s="5"/>
    </row>
    <row r="36484" spans="26:26" x14ac:dyDescent="0.2">
      <c r="Z36484" s="5"/>
    </row>
    <row r="36485" spans="26:26" x14ac:dyDescent="0.2">
      <c r="Z36485" s="5"/>
    </row>
    <row r="36486" spans="26:26" x14ac:dyDescent="0.2">
      <c r="Z36486" s="5"/>
    </row>
    <row r="36487" spans="26:26" x14ac:dyDescent="0.2">
      <c r="Z36487" s="5"/>
    </row>
    <row r="36488" spans="26:26" x14ac:dyDescent="0.2">
      <c r="Z36488" s="5"/>
    </row>
    <row r="36489" spans="26:26" x14ac:dyDescent="0.2">
      <c r="Z36489" s="5"/>
    </row>
    <row r="36490" spans="26:26" x14ac:dyDescent="0.2">
      <c r="Z36490" s="5"/>
    </row>
    <row r="36491" spans="26:26" x14ac:dyDescent="0.2">
      <c r="Z36491" s="5"/>
    </row>
    <row r="36492" spans="26:26" x14ac:dyDescent="0.2">
      <c r="Z36492" s="5"/>
    </row>
    <row r="36493" spans="26:26" x14ac:dyDescent="0.2">
      <c r="Z36493" s="5"/>
    </row>
    <row r="36494" spans="26:26" x14ac:dyDescent="0.2">
      <c r="Z36494" s="5"/>
    </row>
    <row r="36495" spans="26:26" x14ac:dyDescent="0.2">
      <c r="Z36495" s="5"/>
    </row>
    <row r="36496" spans="26:26" x14ac:dyDescent="0.2">
      <c r="Z36496" s="5"/>
    </row>
    <row r="36497" spans="26:26" x14ac:dyDescent="0.2">
      <c r="Z36497" s="5"/>
    </row>
    <row r="36498" spans="26:26" x14ac:dyDescent="0.2">
      <c r="Z36498" s="5"/>
    </row>
    <row r="36499" spans="26:26" x14ac:dyDescent="0.2">
      <c r="Z36499" s="5"/>
    </row>
    <row r="36500" spans="26:26" x14ac:dyDescent="0.2">
      <c r="Z36500" s="5"/>
    </row>
    <row r="36501" spans="26:26" x14ac:dyDescent="0.2">
      <c r="Z36501" s="5"/>
    </row>
    <row r="36502" spans="26:26" x14ac:dyDescent="0.2">
      <c r="Z36502" s="5"/>
    </row>
    <row r="36503" spans="26:26" x14ac:dyDescent="0.2">
      <c r="Z36503" s="5"/>
    </row>
    <row r="36504" spans="26:26" x14ac:dyDescent="0.2">
      <c r="Z36504" s="5"/>
    </row>
    <row r="36505" spans="26:26" x14ac:dyDescent="0.2">
      <c r="Z36505" s="5"/>
    </row>
    <row r="36506" spans="26:26" x14ac:dyDescent="0.2">
      <c r="Z36506" s="5"/>
    </row>
    <row r="36507" spans="26:26" x14ac:dyDescent="0.2">
      <c r="Z36507" s="5"/>
    </row>
    <row r="36508" spans="26:26" x14ac:dyDescent="0.2">
      <c r="Z36508" s="5"/>
    </row>
    <row r="36509" spans="26:26" x14ac:dyDescent="0.2">
      <c r="Z36509" s="5"/>
    </row>
    <row r="36510" spans="26:26" x14ac:dyDescent="0.2">
      <c r="Z36510" s="5"/>
    </row>
    <row r="36511" spans="26:26" x14ac:dyDescent="0.2">
      <c r="Z36511" s="5"/>
    </row>
    <row r="36512" spans="26:26" x14ac:dyDescent="0.2">
      <c r="Z36512" s="5"/>
    </row>
    <row r="36513" spans="26:26" x14ac:dyDescent="0.2">
      <c r="Z36513" s="5"/>
    </row>
    <row r="36514" spans="26:26" x14ac:dyDescent="0.2">
      <c r="Z36514" s="5"/>
    </row>
    <row r="36515" spans="26:26" x14ac:dyDescent="0.2">
      <c r="Z36515" s="5"/>
    </row>
    <row r="36516" spans="26:26" x14ac:dyDescent="0.2">
      <c r="Z36516" s="5"/>
    </row>
    <row r="36517" spans="26:26" x14ac:dyDescent="0.2">
      <c r="Z36517" s="5"/>
    </row>
    <row r="36518" spans="26:26" x14ac:dyDescent="0.2">
      <c r="Z36518" s="5"/>
    </row>
    <row r="36519" spans="26:26" x14ac:dyDescent="0.2">
      <c r="Z36519" s="5"/>
    </row>
    <row r="36520" spans="26:26" x14ac:dyDescent="0.2">
      <c r="Z36520" s="5"/>
    </row>
    <row r="36521" spans="26:26" x14ac:dyDescent="0.2">
      <c r="Z36521" s="5"/>
    </row>
    <row r="36522" spans="26:26" x14ac:dyDescent="0.2">
      <c r="Z36522" s="5"/>
    </row>
    <row r="36523" spans="26:26" x14ac:dyDescent="0.2">
      <c r="Z36523" s="5"/>
    </row>
    <row r="36524" spans="26:26" x14ac:dyDescent="0.2">
      <c r="Z36524" s="5"/>
    </row>
    <row r="36525" spans="26:26" x14ac:dyDescent="0.2">
      <c r="Z36525" s="5"/>
    </row>
    <row r="36526" spans="26:26" x14ac:dyDescent="0.2">
      <c r="Z36526" s="5"/>
    </row>
    <row r="36527" spans="26:26" x14ac:dyDescent="0.2">
      <c r="Z36527" s="5"/>
    </row>
    <row r="36528" spans="26:26" x14ac:dyDescent="0.2">
      <c r="Z36528" s="5"/>
    </row>
    <row r="36529" spans="26:26" x14ac:dyDescent="0.2">
      <c r="Z36529" s="5"/>
    </row>
    <row r="36530" spans="26:26" x14ac:dyDescent="0.2">
      <c r="Z36530" s="5"/>
    </row>
    <row r="36531" spans="26:26" x14ac:dyDescent="0.2">
      <c r="Z36531" s="5"/>
    </row>
    <row r="36532" spans="26:26" x14ac:dyDescent="0.2">
      <c r="Z36532" s="5"/>
    </row>
    <row r="36533" spans="26:26" x14ac:dyDescent="0.2">
      <c r="Z36533" s="5"/>
    </row>
    <row r="36534" spans="26:26" x14ac:dyDescent="0.2">
      <c r="Z36534" s="5"/>
    </row>
    <row r="36535" spans="26:26" x14ac:dyDescent="0.2">
      <c r="Z36535" s="5"/>
    </row>
    <row r="36536" spans="26:26" x14ac:dyDescent="0.2">
      <c r="Z36536" s="5"/>
    </row>
    <row r="36537" spans="26:26" x14ac:dyDescent="0.2">
      <c r="Z36537" s="5"/>
    </row>
    <row r="36538" spans="26:26" x14ac:dyDescent="0.2">
      <c r="Z36538" s="5"/>
    </row>
    <row r="36539" spans="26:26" x14ac:dyDescent="0.2">
      <c r="Z36539" s="5"/>
    </row>
    <row r="36540" spans="26:26" x14ac:dyDescent="0.2">
      <c r="Z36540" s="5"/>
    </row>
    <row r="36541" spans="26:26" x14ac:dyDescent="0.2">
      <c r="Z36541" s="5"/>
    </row>
    <row r="36542" spans="26:26" x14ac:dyDescent="0.2">
      <c r="Z36542" s="5"/>
    </row>
    <row r="36543" spans="26:26" x14ac:dyDescent="0.2">
      <c r="Z36543" s="5"/>
    </row>
    <row r="36544" spans="26:26" x14ac:dyDescent="0.2">
      <c r="Z36544" s="5"/>
    </row>
    <row r="36545" spans="26:26" x14ac:dyDescent="0.2">
      <c r="Z36545" s="5"/>
    </row>
    <row r="36546" spans="26:26" x14ac:dyDescent="0.2">
      <c r="Z36546" s="5"/>
    </row>
    <row r="36547" spans="26:26" x14ac:dyDescent="0.2">
      <c r="Z36547" s="5"/>
    </row>
    <row r="36548" spans="26:26" x14ac:dyDescent="0.2">
      <c r="Z36548" s="5"/>
    </row>
    <row r="36549" spans="26:26" x14ac:dyDescent="0.2">
      <c r="Z36549" s="5"/>
    </row>
    <row r="36550" spans="26:26" x14ac:dyDescent="0.2">
      <c r="Z36550" s="5"/>
    </row>
    <row r="36551" spans="26:26" x14ac:dyDescent="0.2">
      <c r="Z36551" s="5"/>
    </row>
    <row r="36552" spans="26:26" x14ac:dyDescent="0.2">
      <c r="Z36552" s="5"/>
    </row>
    <row r="36553" spans="26:26" x14ac:dyDescent="0.2">
      <c r="Z36553" s="5"/>
    </row>
    <row r="36554" spans="26:26" x14ac:dyDescent="0.2">
      <c r="Z36554" s="5"/>
    </row>
    <row r="36555" spans="26:26" x14ac:dyDescent="0.2">
      <c r="Z36555" s="5"/>
    </row>
    <row r="36556" spans="26:26" x14ac:dyDescent="0.2">
      <c r="Z36556" s="5"/>
    </row>
    <row r="36557" spans="26:26" x14ac:dyDescent="0.2">
      <c r="Z36557" s="5"/>
    </row>
    <row r="36558" spans="26:26" x14ac:dyDescent="0.2">
      <c r="Z36558" s="5"/>
    </row>
    <row r="36559" spans="26:26" x14ac:dyDescent="0.2">
      <c r="Z36559" s="5"/>
    </row>
    <row r="36560" spans="26:26" x14ac:dyDescent="0.2">
      <c r="Z36560" s="5"/>
    </row>
    <row r="36561" spans="26:26" x14ac:dyDescent="0.2">
      <c r="Z36561" s="5"/>
    </row>
    <row r="36562" spans="26:26" x14ac:dyDescent="0.2">
      <c r="Z36562" s="5"/>
    </row>
    <row r="36563" spans="26:26" x14ac:dyDescent="0.2">
      <c r="Z36563" s="5"/>
    </row>
    <row r="36564" spans="26:26" x14ac:dyDescent="0.2">
      <c r="Z36564" s="5"/>
    </row>
    <row r="36565" spans="26:26" x14ac:dyDescent="0.2">
      <c r="Z36565" s="5"/>
    </row>
    <row r="36566" spans="26:26" x14ac:dyDescent="0.2">
      <c r="Z36566" s="5"/>
    </row>
    <row r="36567" spans="26:26" x14ac:dyDescent="0.2">
      <c r="Z36567" s="5"/>
    </row>
    <row r="36568" spans="26:26" x14ac:dyDescent="0.2">
      <c r="Z36568" s="5"/>
    </row>
    <row r="36569" spans="26:26" x14ac:dyDescent="0.2">
      <c r="Z36569" s="5"/>
    </row>
    <row r="36570" spans="26:26" x14ac:dyDescent="0.2">
      <c r="Z36570" s="5"/>
    </row>
    <row r="36571" spans="26:26" x14ac:dyDescent="0.2">
      <c r="Z36571" s="5"/>
    </row>
    <row r="36572" spans="26:26" x14ac:dyDescent="0.2">
      <c r="Z36572" s="5"/>
    </row>
    <row r="36573" spans="26:26" x14ac:dyDescent="0.2">
      <c r="Z36573" s="5"/>
    </row>
    <row r="36574" spans="26:26" x14ac:dyDescent="0.2">
      <c r="Z36574" s="5"/>
    </row>
    <row r="36575" spans="26:26" x14ac:dyDescent="0.2">
      <c r="Z36575" s="5"/>
    </row>
    <row r="36576" spans="26:26" x14ac:dyDescent="0.2">
      <c r="Z36576" s="5"/>
    </row>
    <row r="36577" spans="26:26" x14ac:dyDescent="0.2">
      <c r="Z36577" s="5"/>
    </row>
    <row r="36578" spans="26:26" x14ac:dyDescent="0.2">
      <c r="Z36578" s="5"/>
    </row>
    <row r="36579" spans="26:26" x14ac:dyDescent="0.2">
      <c r="Z36579" s="5"/>
    </row>
    <row r="36580" spans="26:26" x14ac:dyDescent="0.2">
      <c r="Z36580" s="5"/>
    </row>
    <row r="36581" spans="26:26" x14ac:dyDescent="0.2">
      <c r="Z36581" s="5"/>
    </row>
    <row r="36582" spans="26:26" x14ac:dyDescent="0.2">
      <c r="Z36582" s="5"/>
    </row>
    <row r="36583" spans="26:26" x14ac:dyDescent="0.2">
      <c r="Z36583" s="5"/>
    </row>
    <row r="36584" spans="26:26" x14ac:dyDescent="0.2">
      <c r="Z36584" s="5"/>
    </row>
    <row r="36585" spans="26:26" x14ac:dyDescent="0.2">
      <c r="Z36585" s="5"/>
    </row>
    <row r="36586" spans="26:26" x14ac:dyDescent="0.2">
      <c r="Z36586" s="5"/>
    </row>
    <row r="36587" spans="26:26" x14ac:dyDescent="0.2">
      <c r="Z36587" s="5"/>
    </row>
    <row r="36588" spans="26:26" x14ac:dyDescent="0.2">
      <c r="Z36588" s="5"/>
    </row>
    <row r="36589" spans="26:26" x14ac:dyDescent="0.2">
      <c r="Z36589" s="5"/>
    </row>
    <row r="36590" spans="26:26" x14ac:dyDescent="0.2">
      <c r="Z36590" s="5"/>
    </row>
    <row r="36591" spans="26:26" x14ac:dyDescent="0.2">
      <c r="Z36591" s="5"/>
    </row>
    <row r="36592" spans="26:26" x14ac:dyDescent="0.2">
      <c r="Z36592" s="5"/>
    </row>
    <row r="36593" spans="26:26" x14ac:dyDescent="0.2">
      <c r="Z36593" s="5"/>
    </row>
    <row r="36594" spans="26:26" x14ac:dyDescent="0.2">
      <c r="Z36594" s="5"/>
    </row>
    <row r="36595" spans="26:26" x14ac:dyDescent="0.2">
      <c r="Z36595" s="5"/>
    </row>
    <row r="36596" spans="26:26" x14ac:dyDescent="0.2">
      <c r="Z36596" s="5"/>
    </row>
    <row r="36597" spans="26:26" x14ac:dyDescent="0.2">
      <c r="Z36597" s="5"/>
    </row>
    <row r="36598" spans="26:26" x14ac:dyDescent="0.2">
      <c r="Z36598" s="5"/>
    </row>
    <row r="36599" spans="26:26" x14ac:dyDescent="0.2">
      <c r="Z36599" s="5"/>
    </row>
    <row r="36600" spans="26:26" x14ac:dyDescent="0.2">
      <c r="Z36600" s="5"/>
    </row>
    <row r="36601" spans="26:26" x14ac:dyDescent="0.2">
      <c r="Z36601" s="5"/>
    </row>
    <row r="36602" spans="26:26" x14ac:dyDescent="0.2">
      <c r="Z36602" s="5"/>
    </row>
    <row r="36603" spans="26:26" x14ac:dyDescent="0.2">
      <c r="Z36603" s="5"/>
    </row>
    <row r="36604" spans="26:26" x14ac:dyDescent="0.2">
      <c r="Z36604" s="5"/>
    </row>
    <row r="36605" spans="26:26" x14ac:dyDescent="0.2">
      <c r="Z36605" s="5"/>
    </row>
    <row r="36606" spans="26:26" x14ac:dyDescent="0.2">
      <c r="Z36606" s="5"/>
    </row>
    <row r="36607" spans="26:26" x14ac:dyDescent="0.2">
      <c r="Z36607" s="5"/>
    </row>
    <row r="36608" spans="26:26" x14ac:dyDescent="0.2">
      <c r="Z36608" s="5"/>
    </row>
    <row r="36609" spans="26:26" x14ac:dyDescent="0.2">
      <c r="Z36609" s="5"/>
    </row>
    <row r="36610" spans="26:26" x14ac:dyDescent="0.2">
      <c r="Z36610" s="5"/>
    </row>
    <row r="36611" spans="26:26" x14ac:dyDescent="0.2">
      <c r="Z36611" s="5"/>
    </row>
    <row r="36612" spans="26:26" x14ac:dyDescent="0.2">
      <c r="Z36612" s="5"/>
    </row>
    <row r="36613" spans="26:26" x14ac:dyDescent="0.2">
      <c r="Z36613" s="5"/>
    </row>
    <row r="36614" spans="26:26" x14ac:dyDescent="0.2">
      <c r="Z36614" s="5"/>
    </row>
    <row r="36615" spans="26:26" x14ac:dyDescent="0.2">
      <c r="Z36615" s="5"/>
    </row>
    <row r="36616" spans="26:26" x14ac:dyDescent="0.2">
      <c r="Z36616" s="5"/>
    </row>
    <row r="36617" spans="26:26" x14ac:dyDescent="0.2">
      <c r="Z36617" s="5"/>
    </row>
    <row r="36618" spans="26:26" x14ac:dyDescent="0.2">
      <c r="Z36618" s="5"/>
    </row>
    <row r="36619" spans="26:26" x14ac:dyDescent="0.2">
      <c r="Z36619" s="5"/>
    </row>
    <row r="36620" spans="26:26" x14ac:dyDescent="0.2">
      <c r="Z36620" s="5"/>
    </row>
    <row r="36621" spans="26:26" x14ac:dyDescent="0.2">
      <c r="Z36621" s="5"/>
    </row>
    <row r="36622" spans="26:26" x14ac:dyDescent="0.2">
      <c r="Z36622" s="5"/>
    </row>
    <row r="36623" spans="26:26" x14ac:dyDescent="0.2">
      <c r="Z36623" s="5"/>
    </row>
    <row r="36624" spans="26:26" x14ac:dyDescent="0.2">
      <c r="Z36624" s="5"/>
    </row>
    <row r="36625" spans="26:26" x14ac:dyDescent="0.2">
      <c r="Z36625" s="5"/>
    </row>
    <row r="36626" spans="26:26" x14ac:dyDescent="0.2">
      <c r="Z36626" s="5"/>
    </row>
    <row r="36627" spans="26:26" x14ac:dyDescent="0.2">
      <c r="Z36627" s="5"/>
    </row>
    <row r="36628" spans="26:26" x14ac:dyDescent="0.2">
      <c r="Z36628" s="5"/>
    </row>
    <row r="36629" spans="26:26" x14ac:dyDescent="0.2">
      <c r="Z36629" s="5"/>
    </row>
    <row r="36630" spans="26:26" x14ac:dyDescent="0.2">
      <c r="Z36630" s="5"/>
    </row>
    <row r="36631" spans="26:26" x14ac:dyDescent="0.2">
      <c r="Z36631" s="5"/>
    </row>
    <row r="36632" spans="26:26" x14ac:dyDescent="0.2">
      <c r="Z36632" s="5"/>
    </row>
    <row r="36633" spans="26:26" x14ac:dyDescent="0.2">
      <c r="Z36633" s="5"/>
    </row>
    <row r="36634" spans="26:26" x14ac:dyDescent="0.2">
      <c r="Z36634" s="5"/>
    </row>
    <row r="36635" spans="26:26" x14ac:dyDescent="0.2">
      <c r="Z36635" s="5"/>
    </row>
    <row r="36636" spans="26:26" x14ac:dyDescent="0.2">
      <c r="Z36636" s="5"/>
    </row>
    <row r="36637" spans="26:26" x14ac:dyDescent="0.2">
      <c r="Z36637" s="5"/>
    </row>
    <row r="36638" spans="26:26" x14ac:dyDescent="0.2">
      <c r="Z36638" s="5"/>
    </row>
    <row r="36639" spans="26:26" x14ac:dyDescent="0.2">
      <c r="Z36639" s="5"/>
    </row>
    <row r="36640" spans="26:26" x14ac:dyDescent="0.2">
      <c r="Z36640" s="5"/>
    </row>
    <row r="36641" spans="26:26" x14ac:dyDescent="0.2">
      <c r="Z36641" s="5"/>
    </row>
    <row r="36642" spans="26:26" x14ac:dyDescent="0.2">
      <c r="Z36642" s="5"/>
    </row>
    <row r="36643" spans="26:26" x14ac:dyDescent="0.2">
      <c r="Z36643" s="5"/>
    </row>
    <row r="36644" spans="26:26" x14ac:dyDescent="0.2">
      <c r="Z36644" s="5"/>
    </row>
    <row r="36645" spans="26:26" x14ac:dyDescent="0.2">
      <c r="Z36645" s="5"/>
    </row>
    <row r="36646" spans="26:26" x14ac:dyDescent="0.2">
      <c r="Z36646" s="5"/>
    </row>
    <row r="36647" spans="26:26" x14ac:dyDescent="0.2">
      <c r="Z36647" s="5"/>
    </row>
    <row r="36648" spans="26:26" x14ac:dyDescent="0.2">
      <c r="Z36648" s="5"/>
    </row>
    <row r="36649" spans="26:26" x14ac:dyDescent="0.2">
      <c r="Z36649" s="5"/>
    </row>
    <row r="36650" spans="26:26" x14ac:dyDescent="0.2">
      <c r="Z36650" s="5"/>
    </row>
    <row r="36651" spans="26:26" x14ac:dyDescent="0.2">
      <c r="Z36651" s="5"/>
    </row>
    <row r="36652" spans="26:26" x14ac:dyDescent="0.2">
      <c r="Z36652" s="5"/>
    </row>
    <row r="36653" spans="26:26" x14ac:dyDescent="0.2">
      <c r="Z36653" s="5"/>
    </row>
    <row r="36654" spans="26:26" x14ac:dyDescent="0.2">
      <c r="Z36654" s="5"/>
    </row>
    <row r="36655" spans="26:26" x14ac:dyDescent="0.2">
      <c r="Z36655" s="5"/>
    </row>
    <row r="36656" spans="26:26" x14ac:dyDescent="0.2">
      <c r="Z36656" s="5"/>
    </row>
    <row r="36657" spans="26:26" x14ac:dyDescent="0.2">
      <c r="Z36657" s="5"/>
    </row>
    <row r="36658" spans="26:26" x14ac:dyDescent="0.2">
      <c r="Z36658" s="5"/>
    </row>
    <row r="36659" spans="26:26" x14ac:dyDescent="0.2">
      <c r="Z36659" s="5"/>
    </row>
    <row r="36660" spans="26:26" x14ac:dyDescent="0.2">
      <c r="Z36660" s="5"/>
    </row>
    <row r="36661" spans="26:26" x14ac:dyDescent="0.2">
      <c r="Z36661" s="5"/>
    </row>
    <row r="36662" spans="26:26" x14ac:dyDescent="0.2">
      <c r="Z36662" s="5"/>
    </row>
    <row r="36663" spans="26:26" x14ac:dyDescent="0.2">
      <c r="Z36663" s="5"/>
    </row>
    <row r="36664" spans="26:26" x14ac:dyDescent="0.2">
      <c r="Z36664" s="5"/>
    </row>
    <row r="36665" spans="26:26" x14ac:dyDescent="0.2">
      <c r="Z36665" s="5"/>
    </row>
    <row r="36666" spans="26:26" x14ac:dyDescent="0.2">
      <c r="Z36666" s="5"/>
    </row>
    <row r="36667" spans="26:26" x14ac:dyDescent="0.2">
      <c r="Z36667" s="5"/>
    </row>
    <row r="36668" spans="26:26" x14ac:dyDescent="0.2">
      <c r="Z36668" s="5"/>
    </row>
    <row r="36669" spans="26:26" x14ac:dyDescent="0.2">
      <c r="Z36669" s="5"/>
    </row>
    <row r="36670" spans="26:26" x14ac:dyDescent="0.2">
      <c r="Z36670" s="5"/>
    </row>
    <row r="36671" spans="26:26" x14ac:dyDescent="0.2">
      <c r="Z36671" s="5"/>
    </row>
    <row r="36672" spans="26:26" x14ac:dyDescent="0.2">
      <c r="Z36672" s="5"/>
    </row>
    <row r="36673" spans="26:26" x14ac:dyDescent="0.2">
      <c r="Z36673" s="5"/>
    </row>
    <row r="36674" spans="26:26" x14ac:dyDescent="0.2">
      <c r="Z36674" s="5"/>
    </row>
    <row r="36675" spans="26:26" x14ac:dyDescent="0.2">
      <c r="Z36675" s="5"/>
    </row>
    <row r="36676" spans="26:26" x14ac:dyDescent="0.2">
      <c r="Z36676" s="5"/>
    </row>
    <row r="36677" spans="26:26" x14ac:dyDescent="0.2">
      <c r="Z36677" s="5"/>
    </row>
    <row r="36678" spans="26:26" x14ac:dyDescent="0.2">
      <c r="Z36678" s="5"/>
    </row>
    <row r="36679" spans="26:26" x14ac:dyDescent="0.2">
      <c r="Z36679" s="5"/>
    </row>
    <row r="36680" spans="26:26" x14ac:dyDescent="0.2">
      <c r="Z36680" s="5"/>
    </row>
    <row r="36681" spans="26:26" x14ac:dyDescent="0.2">
      <c r="Z36681" s="5"/>
    </row>
    <row r="36682" spans="26:26" x14ac:dyDescent="0.2">
      <c r="Z36682" s="5"/>
    </row>
    <row r="36683" spans="26:26" x14ac:dyDescent="0.2">
      <c r="Z36683" s="5"/>
    </row>
    <row r="36684" spans="26:26" x14ac:dyDescent="0.2">
      <c r="Z36684" s="5"/>
    </row>
    <row r="36685" spans="26:26" x14ac:dyDescent="0.2">
      <c r="Z36685" s="5"/>
    </row>
    <row r="36686" spans="26:26" x14ac:dyDescent="0.2">
      <c r="Z36686" s="5"/>
    </row>
    <row r="36687" spans="26:26" x14ac:dyDescent="0.2">
      <c r="Z36687" s="5"/>
    </row>
    <row r="36688" spans="26:26" x14ac:dyDescent="0.2">
      <c r="Z36688" s="5"/>
    </row>
    <row r="36689" spans="26:26" x14ac:dyDescent="0.2">
      <c r="Z36689" s="5"/>
    </row>
    <row r="36690" spans="26:26" x14ac:dyDescent="0.2">
      <c r="Z36690" s="5"/>
    </row>
    <row r="36691" spans="26:26" x14ac:dyDescent="0.2">
      <c r="Z36691" s="5"/>
    </row>
    <row r="36692" spans="26:26" x14ac:dyDescent="0.2">
      <c r="Z36692" s="5"/>
    </row>
    <row r="36693" spans="26:26" x14ac:dyDescent="0.2">
      <c r="Z36693" s="5"/>
    </row>
    <row r="36694" spans="26:26" x14ac:dyDescent="0.2">
      <c r="Z36694" s="5"/>
    </row>
    <row r="36695" spans="26:26" x14ac:dyDescent="0.2">
      <c r="Z36695" s="5"/>
    </row>
    <row r="36696" spans="26:26" x14ac:dyDescent="0.2">
      <c r="Z36696" s="5"/>
    </row>
    <row r="36697" spans="26:26" x14ac:dyDescent="0.2">
      <c r="Z36697" s="5"/>
    </row>
    <row r="36698" spans="26:26" x14ac:dyDescent="0.2">
      <c r="Z36698" s="5"/>
    </row>
    <row r="36699" spans="26:26" x14ac:dyDescent="0.2">
      <c r="Z36699" s="5"/>
    </row>
    <row r="36700" spans="26:26" x14ac:dyDescent="0.2">
      <c r="Z36700" s="5"/>
    </row>
    <row r="36701" spans="26:26" x14ac:dyDescent="0.2">
      <c r="Z36701" s="5"/>
    </row>
    <row r="36702" spans="26:26" x14ac:dyDescent="0.2">
      <c r="Z36702" s="5"/>
    </row>
    <row r="36703" spans="26:26" x14ac:dyDescent="0.2">
      <c r="Z36703" s="5"/>
    </row>
    <row r="36704" spans="26:26" x14ac:dyDescent="0.2">
      <c r="Z36704" s="5"/>
    </row>
    <row r="36705" spans="26:26" x14ac:dyDescent="0.2">
      <c r="Z36705" s="5"/>
    </row>
    <row r="36706" spans="26:26" x14ac:dyDescent="0.2">
      <c r="Z36706" s="5"/>
    </row>
    <row r="36707" spans="26:26" x14ac:dyDescent="0.2">
      <c r="Z36707" s="5"/>
    </row>
    <row r="36708" spans="26:26" x14ac:dyDescent="0.2">
      <c r="Z36708" s="5"/>
    </row>
    <row r="36709" spans="26:26" x14ac:dyDescent="0.2">
      <c r="Z36709" s="5"/>
    </row>
    <row r="36710" spans="26:26" x14ac:dyDescent="0.2">
      <c r="Z36710" s="5"/>
    </row>
    <row r="36711" spans="26:26" x14ac:dyDescent="0.2">
      <c r="Z36711" s="5"/>
    </row>
    <row r="36712" spans="26:26" x14ac:dyDescent="0.2">
      <c r="Z36712" s="5"/>
    </row>
    <row r="36713" spans="26:26" x14ac:dyDescent="0.2">
      <c r="Z36713" s="5"/>
    </row>
    <row r="36714" spans="26:26" x14ac:dyDescent="0.2">
      <c r="Z36714" s="5"/>
    </row>
    <row r="36715" spans="26:26" x14ac:dyDescent="0.2">
      <c r="Z36715" s="5"/>
    </row>
    <row r="36716" spans="26:26" x14ac:dyDescent="0.2">
      <c r="Z36716" s="5"/>
    </row>
    <row r="36717" spans="26:26" x14ac:dyDescent="0.2">
      <c r="Z36717" s="5"/>
    </row>
    <row r="36718" spans="26:26" x14ac:dyDescent="0.2">
      <c r="Z36718" s="5"/>
    </row>
    <row r="36719" spans="26:26" x14ac:dyDescent="0.2">
      <c r="Z36719" s="5"/>
    </row>
    <row r="36720" spans="26:26" x14ac:dyDescent="0.2">
      <c r="Z36720" s="5"/>
    </row>
    <row r="36721" spans="26:26" x14ac:dyDescent="0.2">
      <c r="Z36721" s="5"/>
    </row>
    <row r="36722" spans="26:26" x14ac:dyDescent="0.2">
      <c r="Z36722" s="5"/>
    </row>
    <row r="36723" spans="26:26" x14ac:dyDescent="0.2">
      <c r="Z36723" s="5"/>
    </row>
    <row r="36724" spans="26:26" x14ac:dyDescent="0.2">
      <c r="Z36724" s="5"/>
    </row>
    <row r="36725" spans="26:26" x14ac:dyDescent="0.2">
      <c r="Z36725" s="5"/>
    </row>
    <row r="36726" spans="26:26" x14ac:dyDescent="0.2">
      <c r="Z36726" s="5"/>
    </row>
    <row r="36727" spans="26:26" x14ac:dyDescent="0.2">
      <c r="Z36727" s="5"/>
    </row>
    <row r="36728" spans="26:26" x14ac:dyDescent="0.2">
      <c r="Z36728" s="5"/>
    </row>
    <row r="36729" spans="26:26" x14ac:dyDescent="0.2">
      <c r="Z36729" s="5"/>
    </row>
    <row r="36730" spans="26:26" x14ac:dyDescent="0.2">
      <c r="Z36730" s="5"/>
    </row>
    <row r="36731" spans="26:26" x14ac:dyDescent="0.2">
      <c r="Z36731" s="5"/>
    </row>
    <row r="36732" spans="26:26" x14ac:dyDescent="0.2">
      <c r="Z36732" s="5"/>
    </row>
    <row r="36733" spans="26:26" x14ac:dyDescent="0.2">
      <c r="Z36733" s="5"/>
    </row>
    <row r="36734" spans="26:26" x14ac:dyDescent="0.2">
      <c r="Z36734" s="5"/>
    </row>
    <row r="36735" spans="26:26" x14ac:dyDescent="0.2">
      <c r="Z36735" s="5"/>
    </row>
    <row r="36736" spans="26:26" x14ac:dyDescent="0.2">
      <c r="Z36736" s="5"/>
    </row>
    <row r="36737" spans="26:26" x14ac:dyDescent="0.2">
      <c r="Z36737" s="5"/>
    </row>
    <row r="36738" spans="26:26" x14ac:dyDescent="0.2">
      <c r="Z36738" s="5"/>
    </row>
    <row r="36739" spans="26:26" x14ac:dyDescent="0.2">
      <c r="Z36739" s="5"/>
    </row>
    <row r="36740" spans="26:26" x14ac:dyDescent="0.2">
      <c r="Z36740" s="5"/>
    </row>
    <row r="36741" spans="26:26" x14ac:dyDescent="0.2">
      <c r="Z36741" s="5"/>
    </row>
    <row r="36742" spans="26:26" x14ac:dyDescent="0.2">
      <c r="Z36742" s="5"/>
    </row>
    <row r="36743" spans="26:26" x14ac:dyDescent="0.2">
      <c r="Z36743" s="5"/>
    </row>
    <row r="36744" spans="26:26" x14ac:dyDescent="0.2">
      <c r="Z36744" s="5"/>
    </row>
    <row r="36745" spans="26:26" x14ac:dyDescent="0.2">
      <c r="Z36745" s="5"/>
    </row>
    <row r="36746" spans="26:26" x14ac:dyDescent="0.2">
      <c r="Z36746" s="5"/>
    </row>
    <row r="36747" spans="26:26" x14ac:dyDescent="0.2">
      <c r="Z36747" s="5"/>
    </row>
    <row r="36748" spans="26:26" x14ac:dyDescent="0.2">
      <c r="Z36748" s="5"/>
    </row>
    <row r="36749" spans="26:26" x14ac:dyDescent="0.2">
      <c r="Z36749" s="5"/>
    </row>
    <row r="36750" spans="26:26" x14ac:dyDescent="0.2">
      <c r="Z36750" s="5"/>
    </row>
    <row r="36751" spans="26:26" x14ac:dyDescent="0.2">
      <c r="Z36751" s="5"/>
    </row>
    <row r="36752" spans="26:26" x14ac:dyDescent="0.2">
      <c r="Z36752" s="5"/>
    </row>
    <row r="36753" spans="26:26" x14ac:dyDescent="0.2">
      <c r="Z36753" s="5"/>
    </row>
    <row r="36754" spans="26:26" x14ac:dyDescent="0.2">
      <c r="Z36754" s="5"/>
    </row>
    <row r="36755" spans="26:26" x14ac:dyDescent="0.2">
      <c r="Z36755" s="5"/>
    </row>
    <row r="36756" spans="26:26" x14ac:dyDescent="0.2">
      <c r="Z36756" s="5"/>
    </row>
    <row r="36757" spans="26:26" x14ac:dyDescent="0.2">
      <c r="Z36757" s="5"/>
    </row>
    <row r="36758" spans="26:26" x14ac:dyDescent="0.2">
      <c r="Z36758" s="5"/>
    </row>
    <row r="36759" spans="26:26" x14ac:dyDescent="0.2">
      <c r="Z36759" s="5"/>
    </row>
    <row r="36760" spans="26:26" x14ac:dyDescent="0.2">
      <c r="Z36760" s="5"/>
    </row>
    <row r="36761" spans="26:26" x14ac:dyDescent="0.2">
      <c r="Z36761" s="5"/>
    </row>
    <row r="36762" spans="26:26" x14ac:dyDescent="0.2">
      <c r="Z36762" s="5"/>
    </row>
    <row r="36763" spans="26:26" x14ac:dyDescent="0.2">
      <c r="Z36763" s="5"/>
    </row>
    <row r="36764" spans="26:26" x14ac:dyDescent="0.2">
      <c r="Z36764" s="5"/>
    </row>
    <row r="36765" spans="26:26" x14ac:dyDescent="0.2">
      <c r="Z36765" s="5"/>
    </row>
    <row r="36766" spans="26:26" x14ac:dyDescent="0.2">
      <c r="Z36766" s="5"/>
    </row>
    <row r="36767" spans="26:26" x14ac:dyDescent="0.2">
      <c r="Z36767" s="5"/>
    </row>
    <row r="36768" spans="26:26" x14ac:dyDescent="0.2">
      <c r="Z36768" s="5"/>
    </row>
    <row r="36769" spans="26:26" x14ac:dyDescent="0.2">
      <c r="Z36769" s="5"/>
    </row>
    <row r="36770" spans="26:26" x14ac:dyDescent="0.2">
      <c r="Z36770" s="5"/>
    </row>
    <row r="36771" spans="26:26" x14ac:dyDescent="0.2">
      <c r="Z36771" s="5"/>
    </row>
    <row r="36772" spans="26:26" x14ac:dyDescent="0.2">
      <c r="Z36772" s="5"/>
    </row>
    <row r="36773" spans="26:26" x14ac:dyDescent="0.2">
      <c r="Z36773" s="5"/>
    </row>
    <row r="36774" spans="26:26" x14ac:dyDescent="0.2">
      <c r="Z36774" s="5"/>
    </row>
    <row r="36775" spans="26:26" x14ac:dyDescent="0.2">
      <c r="Z36775" s="5"/>
    </row>
    <row r="36776" spans="26:26" x14ac:dyDescent="0.2">
      <c r="Z36776" s="5"/>
    </row>
    <row r="36777" spans="26:26" x14ac:dyDescent="0.2">
      <c r="Z36777" s="5"/>
    </row>
    <row r="36778" spans="26:26" x14ac:dyDescent="0.2">
      <c r="Z36778" s="5"/>
    </row>
    <row r="36779" spans="26:26" x14ac:dyDescent="0.2">
      <c r="Z36779" s="5"/>
    </row>
    <row r="36780" spans="26:26" x14ac:dyDescent="0.2">
      <c r="Z36780" s="5"/>
    </row>
    <row r="36781" spans="26:26" x14ac:dyDescent="0.2">
      <c r="Z36781" s="5"/>
    </row>
    <row r="36782" spans="26:26" x14ac:dyDescent="0.2">
      <c r="Z36782" s="5"/>
    </row>
    <row r="36783" spans="26:26" x14ac:dyDescent="0.2">
      <c r="Z36783" s="5"/>
    </row>
    <row r="36784" spans="26:26" x14ac:dyDescent="0.2">
      <c r="Z36784" s="5"/>
    </row>
    <row r="36785" spans="26:26" x14ac:dyDescent="0.2">
      <c r="Z36785" s="5"/>
    </row>
    <row r="36786" spans="26:26" x14ac:dyDescent="0.2">
      <c r="Z36786" s="5"/>
    </row>
    <row r="36787" spans="26:26" x14ac:dyDescent="0.2">
      <c r="Z36787" s="5"/>
    </row>
    <row r="36788" spans="26:26" x14ac:dyDescent="0.2">
      <c r="Z36788" s="5"/>
    </row>
    <row r="36789" spans="26:26" x14ac:dyDescent="0.2">
      <c r="Z36789" s="5"/>
    </row>
    <row r="36790" spans="26:26" x14ac:dyDescent="0.2">
      <c r="Z36790" s="5"/>
    </row>
    <row r="36791" spans="26:26" x14ac:dyDescent="0.2">
      <c r="Z36791" s="5"/>
    </row>
    <row r="36792" spans="26:26" x14ac:dyDescent="0.2">
      <c r="Z36792" s="5"/>
    </row>
    <row r="36793" spans="26:26" x14ac:dyDescent="0.2">
      <c r="Z36793" s="5"/>
    </row>
    <row r="36794" spans="26:26" x14ac:dyDescent="0.2">
      <c r="Z36794" s="5"/>
    </row>
    <row r="36795" spans="26:26" x14ac:dyDescent="0.2">
      <c r="Z36795" s="5"/>
    </row>
    <row r="36796" spans="26:26" x14ac:dyDescent="0.2">
      <c r="Z36796" s="5"/>
    </row>
    <row r="36797" spans="26:26" x14ac:dyDescent="0.2">
      <c r="Z36797" s="5"/>
    </row>
    <row r="36798" spans="26:26" x14ac:dyDescent="0.2">
      <c r="Z36798" s="5"/>
    </row>
    <row r="36799" spans="26:26" x14ac:dyDescent="0.2">
      <c r="Z36799" s="5"/>
    </row>
    <row r="36800" spans="26:26" x14ac:dyDescent="0.2">
      <c r="Z36800" s="5"/>
    </row>
    <row r="36801" spans="26:26" x14ac:dyDescent="0.2">
      <c r="Z36801" s="5"/>
    </row>
    <row r="36802" spans="26:26" x14ac:dyDescent="0.2">
      <c r="Z36802" s="5"/>
    </row>
    <row r="36803" spans="26:26" x14ac:dyDescent="0.2">
      <c r="Z36803" s="5"/>
    </row>
    <row r="36804" spans="26:26" x14ac:dyDescent="0.2">
      <c r="Z36804" s="5"/>
    </row>
    <row r="36805" spans="26:26" x14ac:dyDescent="0.2">
      <c r="Z36805" s="5"/>
    </row>
    <row r="36806" spans="26:26" x14ac:dyDescent="0.2">
      <c r="Z36806" s="5"/>
    </row>
    <row r="36807" spans="26:26" x14ac:dyDescent="0.2">
      <c r="Z36807" s="5"/>
    </row>
    <row r="36808" spans="26:26" x14ac:dyDescent="0.2">
      <c r="Z36808" s="5"/>
    </row>
    <row r="36809" spans="26:26" x14ac:dyDescent="0.2">
      <c r="Z36809" s="5"/>
    </row>
    <row r="36810" spans="26:26" x14ac:dyDescent="0.2">
      <c r="Z36810" s="5"/>
    </row>
    <row r="36811" spans="26:26" x14ac:dyDescent="0.2">
      <c r="Z36811" s="5"/>
    </row>
    <row r="36812" spans="26:26" x14ac:dyDescent="0.2">
      <c r="Z36812" s="5"/>
    </row>
    <row r="36813" spans="26:26" x14ac:dyDescent="0.2">
      <c r="Z36813" s="5"/>
    </row>
    <row r="36814" spans="26:26" x14ac:dyDescent="0.2">
      <c r="Z36814" s="5"/>
    </row>
    <row r="36815" spans="26:26" x14ac:dyDescent="0.2">
      <c r="Z36815" s="5"/>
    </row>
    <row r="36816" spans="26:26" x14ac:dyDescent="0.2">
      <c r="Z36816" s="5"/>
    </row>
    <row r="36817" spans="26:26" x14ac:dyDescent="0.2">
      <c r="Z36817" s="5"/>
    </row>
    <row r="36818" spans="26:26" x14ac:dyDescent="0.2">
      <c r="Z36818" s="5"/>
    </row>
    <row r="36819" spans="26:26" x14ac:dyDescent="0.2">
      <c r="Z36819" s="5"/>
    </row>
    <row r="36820" spans="26:26" x14ac:dyDescent="0.2">
      <c r="Z36820" s="5"/>
    </row>
    <row r="36821" spans="26:26" x14ac:dyDescent="0.2">
      <c r="Z36821" s="5"/>
    </row>
    <row r="36822" spans="26:26" x14ac:dyDescent="0.2">
      <c r="Z36822" s="5"/>
    </row>
    <row r="36823" spans="26:26" x14ac:dyDescent="0.2">
      <c r="Z36823" s="5"/>
    </row>
    <row r="36824" spans="26:26" x14ac:dyDescent="0.2">
      <c r="Z36824" s="5"/>
    </row>
    <row r="36825" spans="26:26" x14ac:dyDescent="0.2">
      <c r="Z36825" s="5"/>
    </row>
    <row r="36826" spans="26:26" x14ac:dyDescent="0.2">
      <c r="Z36826" s="5"/>
    </row>
    <row r="36827" spans="26:26" x14ac:dyDescent="0.2">
      <c r="Z36827" s="5"/>
    </row>
    <row r="36828" spans="26:26" x14ac:dyDescent="0.2">
      <c r="Z36828" s="5"/>
    </row>
    <row r="36829" spans="26:26" x14ac:dyDescent="0.2">
      <c r="Z36829" s="5"/>
    </row>
    <row r="36830" spans="26:26" x14ac:dyDescent="0.2">
      <c r="Z36830" s="5"/>
    </row>
    <row r="36831" spans="26:26" x14ac:dyDescent="0.2">
      <c r="Z36831" s="5"/>
    </row>
    <row r="36832" spans="26:26" x14ac:dyDescent="0.2">
      <c r="Z36832" s="5"/>
    </row>
    <row r="36833" spans="26:26" x14ac:dyDescent="0.2">
      <c r="Z36833" s="5"/>
    </row>
    <row r="36834" spans="26:26" x14ac:dyDescent="0.2">
      <c r="Z36834" s="5"/>
    </row>
    <row r="36835" spans="26:26" x14ac:dyDescent="0.2">
      <c r="Z36835" s="5"/>
    </row>
    <row r="36836" spans="26:26" x14ac:dyDescent="0.2">
      <c r="Z36836" s="5"/>
    </row>
    <row r="36837" spans="26:26" x14ac:dyDescent="0.2">
      <c r="Z36837" s="5"/>
    </row>
    <row r="36838" spans="26:26" x14ac:dyDescent="0.2">
      <c r="Z36838" s="5"/>
    </row>
    <row r="36839" spans="26:26" x14ac:dyDescent="0.2">
      <c r="Z36839" s="5"/>
    </row>
    <row r="36840" spans="26:26" x14ac:dyDescent="0.2">
      <c r="Z36840" s="5"/>
    </row>
    <row r="36841" spans="26:26" x14ac:dyDescent="0.2">
      <c r="Z36841" s="5"/>
    </row>
    <row r="36842" spans="26:26" x14ac:dyDescent="0.2">
      <c r="Z36842" s="5"/>
    </row>
    <row r="36843" spans="26:26" x14ac:dyDescent="0.2">
      <c r="Z36843" s="5"/>
    </row>
    <row r="36844" spans="26:26" x14ac:dyDescent="0.2">
      <c r="Z36844" s="5"/>
    </row>
    <row r="36845" spans="26:26" x14ac:dyDescent="0.2">
      <c r="Z36845" s="5"/>
    </row>
    <row r="36846" spans="26:26" x14ac:dyDescent="0.2">
      <c r="Z36846" s="5"/>
    </row>
    <row r="36847" spans="26:26" x14ac:dyDescent="0.2">
      <c r="Z36847" s="5"/>
    </row>
    <row r="36848" spans="26:26" x14ac:dyDescent="0.2">
      <c r="Z36848" s="5"/>
    </row>
    <row r="36849" spans="26:26" x14ac:dyDescent="0.2">
      <c r="Z36849" s="5"/>
    </row>
    <row r="36850" spans="26:26" x14ac:dyDescent="0.2">
      <c r="Z36850" s="5"/>
    </row>
    <row r="36851" spans="26:26" x14ac:dyDescent="0.2">
      <c r="Z36851" s="5"/>
    </row>
    <row r="36852" spans="26:26" x14ac:dyDescent="0.2">
      <c r="Z36852" s="5"/>
    </row>
    <row r="36853" spans="26:26" x14ac:dyDescent="0.2">
      <c r="Z36853" s="5"/>
    </row>
    <row r="36854" spans="26:26" x14ac:dyDescent="0.2">
      <c r="Z36854" s="5"/>
    </row>
    <row r="36855" spans="26:26" x14ac:dyDescent="0.2">
      <c r="Z36855" s="5"/>
    </row>
    <row r="36856" spans="26:26" x14ac:dyDescent="0.2">
      <c r="Z36856" s="5"/>
    </row>
    <row r="36857" spans="26:26" x14ac:dyDescent="0.2">
      <c r="Z36857" s="5"/>
    </row>
    <row r="36858" spans="26:26" x14ac:dyDescent="0.2">
      <c r="Z36858" s="5"/>
    </row>
    <row r="36859" spans="26:26" x14ac:dyDescent="0.2">
      <c r="Z36859" s="5"/>
    </row>
    <row r="36860" spans="26:26" x14ac:dyDescent="0.2">
      <c r="Z36860" s="5"/>
    </row>
    <row r="36861" spans="26:26" x14ac:dyDescent="0.2">
      <c r="Z36861" s="5"/>
    </row>
    <row r="36862" spans="26:26" x14ac:dyDescent="0.2">
      <c r="Z36862" s="5"/>
    </row>
    <row r="36863" spans="26:26" x14ac:dyDescent="0.2">
      <c r="Z36863" s="5"/>
    </row>
    <row r="36864" spans="26:26" x14ac:dyDescent="0.2">
      <c r="Z36864" s="5"/>
    </row>
    <row r="36865" spans="26:26" x14ac:dyDescent="0.2">
      <c r="Z36865" s="5"/>
    </row>
    <row r="36866" spans="26:26" x14ac:dyDescent="0.2">
      <c r="Z36866" s="5"/>
    </row>
    <row r="36867" spans="26:26" x14ac:dyDescent="0.2">
      <c r="Z36867" s="5"/>
    </row>
    <row r="36868" spans="26:26" x14ac:dyDescent="0.2">
      <c r="Z36868" s="5"/>
    </row>
    <row r="36869" spans="26:26" x14ac:dyDescent="0.2">
      <c r="Z36869" s="5"/>
    </row>
    <row r="36870" spans="26:26" x14ac:dyDescent="0.2">
      <c r="Z36870" s="5"/>
    </row>
    <row r="36871" spans="26:26" x14ac:dyDescent="0.2">
      <c r="Z36871" s="5"/>
    </row>
    <row r="36872" spans="26:26" x14ac:dyDescent="0.2">
      <c r="Z36872" s="5"/>
    </row>
    <row r="36873" spans="26:26" x14ac:dyDescent="0.2">
      <c r="Z36873" s="5"/>
    </row>
    <row r="36874" spans="26:26" x14ac:dyDescent="0.2">
      <c r="Z36874" s="5"/>
    </row>
    <row r="36875" spans="26:26" x14ac:dyDescent="0.2">
      <c r="Z36875" s="5"/>
    </row>
    <row r="36876" spans="26:26" x14ac:dyDescent="0.2">
      <c r="Z36876" s="5"/>
    </row>
    <row r="36877" spans="26:26" x14ac:dyDescent="0.2">
      <c r="Z36877" s="5"/>
    </row>
    <row r="36878" spans="26:26" x14ac:dyDescent="0.2">
      <c r="Z36878" s="5"/>
    </row>
    <row r="36879" spans="26:26" x14ac:dyDescent="0.2">
      <c r="Z36879" s="5"/>
    </row>
    <row r="36880" spans="26:26" x14ac:dyDescent="0.2">
      <c r="Z36880" s="5"/>
    </row>
    <row r="36881" spans="26:26" x14ac:dyDescent="0.2">
      <c r="Z36881" s="5"/>
    </row>
    <row r="36882" spans="26:26" x14ac:dyDescent="0.2">
      <c r="Z36882" s="5"/>
    </row>
    <row r="36883" spans="26:26" x14ac:dyDescent="0.2">
      <c r="Z36883" s="5"/>
    </row>
    <row r="36884" spans="26:26" x14ac:dyDescent="0.2">
      <c r="Z36884" s="5"/>
    </row>
    <row r="36885" spans="26:26" x14ac:dyDescent="0.2">
      <c r="Z36885" s="5"/>
    </row>
    <row r="36886" spans="26:26" x14ac:dyDescent="0.2">
      <c r="Z36886" s="5"/>
    </row>
    <row r="36887" spans="26:26" x14ac:dyDescent="0.2">
      <c r="Z36887" s="5"/>
    </row>
    <row r="36888" spans="26:26" x14ac:dyDescent="0.2">
      <c r="Z36888" s="5"/>
    </row>
    <row r="36889" spans="26:26" x14ac:dyDescent="0.2">
      <c r="Z36889" s="5"/>
    </row>
    <row r="36890" spans="26:26" x14ac:dyDescent="0.2">
      <c r="Z36890" s="5"/>
    </row>
    <row r="36891" spans="26:26" x14ac:dyDescent="0.2">
      <c r="Z36891" s="5"/>
    </row>
    <row r="36892" spans="26:26" x14ac:dyDescent="0.2">
      <c r="Z36892" s="5"/>
    </row>
    <row r="36893" spans="26:26" x14ac:dyDescent="0.2">
      <c r="Z36893" s="5"/>
    </row>
    <row r="36894" spans="26:26" x14ac:dyDescent="0.2">
      <c r="Z36894" s="5"/>
    </row>
    <row r="36895" spans="26:26" x14ac:dyDescent="0.2">
      <c r="Z36895" s="5"/>
    </row>
    <row r="36896" spans="26:26" x14ac:dyDescent="0.2">
      <c r="Z36896" s="5"/>
    </row>
    <row r="36897" spans="26:26" x14ac:dyDescent="0.2">
      <c r="Z36897" s="5"/>
    </row>
    <row r="36898" spans="26:26" x14ac:dyDescent="0.2">
      <c r="Z36898" s="5"/>
    </row>
    <row r="36899" spans="26:26" x14ac:dyDescent="0.2">
      <c r="Z36899" s="5"/>
    </row>
    <row r="36900" spans="26:26" x14ac:dyDescent="0.2">
      <c r="Z36900" s="5"/>
    </row>
    <row r="36901" spans="26:26" x14ac:dyDescent="0.2">
      <c r="Z36901" s="5"/>
    </row>
    <row r="36902" spans="26:26" x14ac:dyDescent="0.2">
      <c r="Z36902" s="5"/>
    </row>
    <row r="36903" spans="26:26" x14ac:dyDescent="0.2">
      <c r="Z36903" s="5"/>
    </row>
    <row r="36904" spans="26:26" x14ac:dyDescent="0.2">
      <c r="Z36904" s="5"/>
    </row>
    <row r="36905" spans="26:26" x14ac:dyDescent="0.2">
      <c r="Z36905" s="5"/>
    </row>
    <row r="36906" spans="26:26" x14ac:dyDescent="0.2">
      <c r="Z36906" s="5"/>
    </row>
    <row r="36907" spans="26:26" x14ac:dyDescent="0.2">
      <c r="Z36907" s="5"/>
    </row>
    <row r="36908" spans="26:26" x14ac:dyDescent="0.2">
      <c r="Z36908" s="5"/>
    </row>
    <row r="36909" spans="26:26" x14ac:dyDescent="0.2">
      <c r="Z36909" s="5"/>
    </row>
    <row r="36910" spans="26:26" x14ac:dyDescent="0.2">
      <c r="Z36910" s="5"/>
    </row>
    <row r="36911" spans="26:26" x14ac:dyDescent="0.2">
      <c r="Z36911" s="5"/>
    </row>
    <row r="36912" spans="26:26" x14ac:dyDescent="0.2">
      <c r="Z36912" s="5"/>
    </row>
    <row r="36913" spans="26:26" x14ac:dyDescent="0.2">
      <c r="Z36913" s="5"/>
    </row>
    <row r="36914" spans="26:26" x14ac:dyDescent="0.2">
      <c r="Z36914" s="5"/>
    </row>
    <row r="36915" spans="26:26" x14ac:dyDescent="0.2">
      <c r="Z36915" s="5"/>
    </row>
    <row r="36916" spans="26:26" x14ac:dyDescent="0.2">
      <c r="Z36916" s="5"/>
    </row>
    <row r="36917" spans="26:26" x14ac:dyDescent="0.2">
      <c r="Z36917" s="5"/>
    </row>
    <row r="36918" spans="26:26" x14ac:dyDescent="0.2">
      <c r="Z36918" s="5"/>
    </row>
    <row r="36919" spans="26:26" x14ac:dyDescent="0.2">
      <c r="Z36919" s="5"/>
    </row>
    <row r="36920" spans="26:26" x14ac:dyDescent="0.2">
      <c r="Z36920" s="5"/>
    </row>
    <row r="36921" spans="26:26" x14ac:dyDescent="0.2">
      <c r="Z36921" s="5"/>
    </row>
    <row r="36922" spans="26:26" x14ac:dyDescent="0.2">
      <c r="Z36922" s="5"/>
    </row>
    <row r="36923" spans="26:26" x14ac:dyDescent="0.2">
      <c r="Z36923" s="5"/>
    </row>
    <row r="36924" spans="26:26" x14ac:dyDescent="0.2">
      <c r="Z36924" s="5"/>
    </row>
    <row r="36925" spans="26:26" x14ac:dyDescent="0.2">
      <c r="Z36925" s="5"/>
    </row>
    <row r="36926" spans="26:26" x14ac:dyDescent="0.2">
      <c r="Z36926" s="5"/>
    </row>
    <row r="36927" spans="26:26" x14ac:dyDescent="0.2">
      <c r="Z36927" s="5"/>
    </row>
    <row r="36928" spans="26:26" x14ac:dyDescent="0.2">
      <c r="Z36928" s="5"/>
    </row>
    <row r="36929" spans="26:26" x14ac:dyDescent="0.2">
      <c r="Z36929" s="5"/>
    </row>
    <row r="36930" spans="26:26" x14ac:dyDescent="0.2">
      <c r="Z36930" s="5"/>
    </row>
    <row r="36931" spans="26:26" x14ac:dyDescent="0.2">
      <c r="Z36931" s="5"/>
    </row>
    <row r="36932" spans="26:26" x14ac:dyDescent="0.2">
      <c r="Z36932" s="5"/>
    </row>
    <row r="36933" spans="26:26" x14ac:dyDescent="0.2">
      <c r="Z36933" s="5"/>
    </row>
    <row r="36934" spans="26:26" x14ac:dyDescent="0.2">
      <c r="Z36934" s="5"/>
    </row>
    <row r="36935" spans="26:26" x14ac:dyDescent="0.2">
      <c r="Z36935" s="5"/>
    </row>
    <row r="36936" spans="26:26" x14ac:dyDescent="0.2">
      <c r="Z36936" s="5"/>
    </row>
    <row r="36937" spans="26:26" x14ac:dyDescent="0.2">
      <c r="Z36937" s="5"/>
    </row>
    <row r="36938" spans="26:26" x14ac:dyDescent="0.2">
      <c r="Z36938" s="5"/>
    </row>
    <row r="36939" spans="26:26" x14ac:dyDescent="0.2">
      <c r="Z36939" s="5"/>
    </row>
    <row r="36940" spans="26:26" x14ac:dyDescent="0.2">
      <c r="Z36940" s="5"/>
    </row>
    <row r="36941" spans="26:26" x14ac:dyDescent="0.2">
      <c r="Z36941" s="5"/>
    </row>
    <row r="36942" spans="26:26" x14ac:dyDescent="0.2">
      <c r="Z36942" s="5"/>
    </row>
    <row r="36943" spans="26:26" x14ac:dyDescent="0.2">
      <c r="Z36943" s="5"/>
    </row>
    <row r="36944" spans="26:26" x14ac:dyDescent="0.2">
      <c r="Z36944" s="5"/>
    </row>
    <row r="36945" spans="26:26" x14ac:dyDescent="0.2">
      <c r="Z36945" s="5"/>
    </row>
    <row r="36946" spans="26:26" x14ac:dyDescent="0.2">
      <c r="Z36946" s="5"/>
    </row>
    <row r="36947" spans="26:26" x14ac:dyDescent="0.2">
      <c r="Z36947" s="5"/>
    </row>
    <row r="36948" spans="26:26" x14ac:dyDescent="0.2">
      <c r="Z36948" s="5"/>
    </row>
    <row r="36949" spans="26:26" x14ac:dyDescent="0.2">
      <c r="Z36949" s="5"/>
    </row>
    <row r="36950" spans="26:26" x14ac:dyDescent="0.2">
      <c r="Z36950" s="5"/>
    </row>
    <row r="36951" spans="26:26" x14ac:dyDescent="0.2">
      <c r="Z36951" s="5"/>
    </row>
    <row r="36952" spans="26:26" x14ac:dyDescent="0.2">
      <c r="Z36952" s="5"/>
    </row>
    <row r="36953" spans="26:26" x14ac:dyDescent="0.2">
      <c r="Z36953" s="5"/>
    </row>
    <row r="36954" spans="26:26" x14ac:dyDescent="0.2">
      <c r="Z36954" s="5"/>
    </row>
    <row r="36955" spans="26:26" x14ac:dyDescent="0.2">
      <c r="Z36955" s="5"/>
    </row>
    <row r="36956" spans="26:26" x14ac:dyDescent="0.2">
      <c r="Z36956" s="5"/>
    </row>
    <row r="36957" spans="26:26" x14ac:dyDescent="0.2">
      <c r="Z36957" s="5"/>
    </row>
    <row r="36958" spans="26:26" x14ac:dyDescent="0.2">
      <c r="Z36958" s="5"/>
    </row>
    <row r="36959" spans="26:26" x14ac:dyDescent="0.2">
      <c r="Z36959" s="5"/>
    </row>
    <row r="36960" spans="26:26" x14ac:dyDescent="0.2">
      <c r="Z36960" s="5"/>
    </row>
    <row r="36961" spans="26:26" x14ac:dyDescent="0.2">
      <c r="Z36961" s="5"/>
    </row>
    <row r="36962" spans="26:26" x14ac:dyDescent="0.2">
      <c r="Z36962" s="5"/>
    </row>
    <row r="36963" spans="26:26" x14ac:dyDescent="0.2">
      <c r="Z36963" s="5"/>
    </row>
    <row r="36964" spans="26:26" x14ac:dyDescent="0.2">
      <c r="Z36964" s="5"/>
    </row>
    <row r="36965" spans="26:26" x14ac:dyDescent="0.2">
      <c r="Z36965" s="5"/>
    </row>
    <row r="36966" spans="26:26" x14ac:dyDescent="0.2">
      <c r="Z36966" s="5"/>
    </row>
    <row r="36967" spans="26:26" x14ac:dyDescent="0.2">
      <c r="Z36967" s="5"/>
    </row>
    <row r="36968" spans="26:26" x14ac:dyDescent="0.2">
      <c r="Z36968" s="5"/>
    </row>
    <row r="36969" spans="26:26" x14ac:dyDescent="0.2">
      <c r="Z36969" s="5"/>
    </row>
    <row r="36970" spans="26:26" x14ac:dyDescent="0.2">
      <c r="Z36970" s="5"/>
    </row>
    <row r="36971" spans="26:26" x14ac:dyDescent="0.2">
      <c r="Z36971" s="5"/>
    </row>
    <row r="36972" spans="26:26" x14ac:dyDescent="0.2">
      <c r="Z36972" s="5"/>
    </row>
    <row r="36973" spans="26:26" x14ac:dyDescent="0.2">
      <c r="Z36973" s="5"/>
    </row>
    <row r="36974" spans="26:26" x14ac:dyDescent="0.2">
      <c r="Z36974" s="5"/>
    </row>
    <row r="36975" spans="26:26" x14ac:dyDescent="0.2">
      <c r="Z36975" s="5"/>
    </row>
    <row r="36976" spans="26:26" x14ac:dyDescent="0.2">
      <c r="Z36976" s="5"/>
    </row>
    <row r="36977" spans="26:26" x14ac:dyDescent="0.2">
      <c r="Z36977" s="5"/>
    </row>
    <row r="36978" spans="26:26" x14ac:dyDescent="0.2">
      <c r="Z36978" s="5"/>
    </row>
    <row r="36979" spans="26:26" x14ac:dyDescent="0.2">
      <c r="Z36979" s="5"/>
    </row>
    <row r="36980" spans="26:26" x14ac:dyDescent="0.2">
      <c r="Z36980" s="5"/>
    </row>
    <row r="36981" spans="26:26" x14ac:dyDescent="0.2">
      <c r="Z36981" s="5"/>
    </row>
    <row r="36982" spans="26:26" x14ac:dyDescent="0.2">
      <c r="Z36982" s="5"/>
    </row>
    <row r="36983" spans="26:26" x14ac:dyDescent="0.2">
      <c r="Z36983" s="5"/>
    </row>
    <row r="36984" spans="26:26" x14ac:dyDescent="0.2">
      <c r="Z36984" s="5"/>
    </row>
    <row r="36985" spans="26:26" x14ac:dyDescent="0.2">
      <c r="Z36985" s="5"/>
    </row>
    <row r="36986" spans="26:26" x14ac:dyDescent="0.2">
      <c r="Z36986" s="5"/>
    </row>
    <row r="36987" spans="26:26" x14ac:dyDescent="0.2">
      <c r="Z36987" s="5"/>
    </row>
    <row r="36988" spans="26:26" x14ac:dyDescent="0.2">
      <c r="Z36988" s="5"/>
    </row>
    <row r="36989" spans="26:26" x14ac:dyDescent="0.2">
      <c r="Z36989" s="5"/>
    </row>
    <row r="36990" spans="26:26" x14ac:dyDescent="0.2">
      <c r="Z36990" s="5"/>
    </row>
    <row r="36991" spans="26:26" x14ac:dyDescent="0.2">
      <c r="Z36991" s="5"/>
    </row>
    <row r="36992" spans="26:26" x14ac:dyDescent="0.2">
      <c r="Z36992" s="5"/>
    </row>
    <row r="36993" spans="26:26" x14ac:dyDescent="0.2">
      <c r="Z36993" s="5"/>
    </row>
    <row r="36994" spans="26:26" x14ac:dyDescent="0.2">
      <c r="Z36994" s="5"/>
    </row>
    <row r="36995" spans="26:26" x14ac:dyDescent="0.2">
      <c r="Z36995" s="5"/>
    </row>
    <row r="36996" spans="26:26" x14ac:dyDescent="0.2">
      <c r="Z36996" s="5"/>
    </row>
    <row r="36997" spans="26:26" x14ac:dyDescent="0.2">
      <c r="Z36997" s="5"/>
    </row>
    <row r="36998" spans="26:26" x14ac:dyDescent="0.2">
      <c r="Z36998" s="5"/>
    </row>
    <row r="36999" spans="26:26" x14ac:dyDescent="0.2">
      <c r="Z36999" s="5"/>
    </row>
    <row r="37000" spans="26:26" x14ac:dyDescent="0.2">
      <c r="Z37000" s="5"/>
    </row>
    <row r="37001" spans="26:26" x14ac:dyDescent="0.2">
      <c r="Z37001" s="5"/>
    </row>
    <row r="37002" spans="26:26" x14ac:dyDescent="0.2">
      <c r="Z37002" s="5"/>
    </row>
    <row r="37003" spans="26:26" x14ac:dyDescent="0.2">
      <c r="Z37003" s="5"/>
    </row>
    <row r="37004" spans="26:26" x14ac:dyDescent="0.2">
      <c r="Z37004" s="5"/>
    </row>
    <row r="37005" spans="26:26" x14ac:dyDescent="0.2">
      <c r="Z37005" s="5"/>
    </row>
    <row r="37006" spans="26:26" x14ac:dyDescent="0.2">
      <c r="Z37006" s="5"/>
    </row>
    <row r="37007" spans="26:26" x14ac:dyDescent="0.2">
      <c r="Z37007" s="5"/>
    </row>
    <row r="37008" spans="26:26" x14ac:dyDescent="0.2">
      <c r="Z37008" s="5"/>
    </row>
    <row r="37009" spans="26:26" x14ac:dyDescent="0.2">
      <c r="Z37009" s="5"/>
    </row>
    <row r="37010" spans="26:26" x14ac:dyDescent="0.2">
      <c r="Z37010" s="5"/>
    </row>
    <row r="37011" spans="26:26" x14ac:dyDescent="0.2">
      <c r="Z37011" s="5"/>
    </row>
    <row r="37012" spans="26:26" x14ac:dyDescent="0.2">
      <c r="Z37012" s="5"/>
    </row>
    <row r="37013" spans="26:26" x14ac:dyDescent="0.2">
      <c r="Z37013" s="5"/>
    </row>
    <row r="37014" spans="26:26" x14ac:dyDescent="0.2">
      <c r="Z37014" s="5"/>
    </row>
    <row r="37015" spans="26:26" x14ac:dyDescent="0.2">
      <c r="Z37015" s="5"/>
    </row>
    <row r="37016" spans="26:26" x14ac:dyDescent="0.2">
      <c r="Z37016" s="5"/>
    </row>
    <row r="37017" spans="26:26" x14ac:dyDescent="0.2">
      <c r="Z37017" s="5"/>
    </row>
    <row r="37018" spans="26:26" x14ac:dyDescent="0.2">
      <c r="Z37018" s="5"/>
    </row>
    <row r="37019" spans="26:26" x14ac:dyDescent="0.2">
      <c r="Z37019" s="5"/>
    </row>
    <row r="37020" spans="26:26" x14ac:dyDescent="0.2">
      <c r="Z37020" s="5"/>
    </row>
    <row r="37021" spans="26:26" x14ac:dyDescent="0.2">
      <c r="Z37021" s="5"/>
    </row>
    <row r="37022" spans="26:26" x14ac:dyDescent="0.2">
      <c r="Z37022" s="5"/>
    </row>
    <row r="37023" spans="26:26" x14ac:dyDescent="0.2">
      <c r="Z37023" s="5"/>
    </row>
    <row r="37024" spans="26:26" x14ac:dyDescent="0.2">
      <c r="Z37024" s="5"/>
    </row>
    <row r="37025" spans="26:26" x14ac:dyDescent="0.2">
      <c r="Z37025" s="5"/>
    </row>
    <row r="37026" spans="26:26" x14ac:dyDescent="0.2">
      <c r="Z37026" s="5"/>
    </row>
    <row r="37027" spans="26:26" x14ac:dyDescent="0.2">
      <c r="Z37027" s="5"/>
    </row>
    <row r="37028" spans="26:26" x14ac:dyDescent="0.2">
      <c r="Z37028" s="5"/>
    </row>
    <row r="37029" spans="26:26" x14ac:dyDescent="0.2">
      <c r="Z37029" s="5"/>
    </row>
    <row r="37030" spans="26:26" x14ac:dyDescent="0.2">
      <c r="Z37030" s="5"/>
    </row>
    <row r="37031" spans="26:26" x14ac:dyDescent="0.2">
      <c r="Z37031" s="5"/>
    </row>
    <row r="37032" spans="26:26" x14ac:dyDescent="0.2">
      <c r="Z37032" s="5"/>
    </row>
    <row r="37033" spans="26:26" x14ac:dyDescent="0.2">
      <c r="Z37033" s="5"/>
    </row>
    <row r="37034" spans="26:26" x14ac:dyDescent="0.2">
      <c r="Z37034" s="5"/>
    </row>
    <row r="37035" spans="26:26" x14ac:dyDescent="0.2">
      <c r="Z37035" s="5"/>
    </row>
    <row r="37036" spans="26:26" x14ac:dyDescent="0.2">
      <c r="Z37036" s="5"/>
    </row>
    <row r="37037" spans="26:26" x14ac:dyDescent="0.2">
      <c r="Z37037" s="5"/>
    </row>
    <row r="37038" spans="26:26" x14ac:dyDescent="0.2">
      <c r="Z37038" s="5"/>
    </row>
    <row r="37039" spans="26:26" x14ac:dyDescent="0.2">
      <c r="Z37039" s="5"/>
    </row>
    <row r="37040" spans="26:26" x14ac:dyDescent="0.2">
      <c r="Z37040" s="5"/>
    </row>
    <row r="37041" spans="26:26" x14ac:dyDescent="0.2">
      <c r="Z37041" s="5"/>
    </row>
    <row r="37042" spans="26:26" x14ac:dyDescent="0.2">
      <c r="Z37042" s="5"/>
    </row>
    <row r="37043" spans="26:26" x14ac:dyDescent="0.2">
      <c r="Z37043" s="5"/>
    </row>
    <row r="37044" spans="26:26" x14ac:dyDescent="0.2">
      <c r="Z37044" s="5"/>
    </row>
    <row r="37045" spans="26:26" x14ac:dyDescent="0.2">
      <c r="Z37045" s="5"/>
    </row>
    <row r="37046" spans="26:26" x14ac:dyDescent="0.2">
      <c r="Z37046" s="5"/>
    </row>
    <row r="37047" spans="26:26" x14ac:dyDescent="0.2">
      <c r="Z37047" s="5"/>
    </row>
    <row r="37048" spans="26:26" x14ac:dyDescent="0.2">
      <c r="Z37048" s="5"/>
    </row>
    <row r="37049" spans="26:26" x14ac:dyDescent="0.2">
      <c r="Z37049" s="5"/>
    </row>
    <row r="37050" spans="26:26" x14ac:dyDescent="0.2">
      <c r="Z37050" s="5"/>
    </row>
    <row r="37051" spans="26:26" x14ac:dyDescent="0.2">
      <c r="Z37051" s="5"/>
    </row>
    <row r="37052" spans="26:26" x14ac:dyDescent="0.2">
      <c r="Z37052" s="5"/>
    </row>
    <row r="37053" spans="26:26" x14ac:dyDescent="0.2">
      <c r="Z37053" s="5"/>
    </row>
    <row r="37054" spans="26:26" x14ac:dyDescent="0.2">
      <c r="Z37054" s="5"/>
    </row>
    <row r="37055" spans="26:26" x14ac:dyDescent="0.2">
      <c r="Z37055" s="5"/>
    </row>
    <row r="37056" spans="26:26" x14ac:dyDescent="0.2">
      <c r="Z37056" s="5"/>
    </row>
    <row r="37057" spans="26:26" x14ac:dyDescent="0.2">
      <c r="Z37057" s="5"/>
    </row>
    <row r="37058" spans="26:26" x14ac:dyDescent="0.2">
      <c r="Z37058" s="5"/>
    </row>
    <row r="37059" spans="26:26" x14ac:dyDescent="0.2">
      <c r="Z37059" s="5"/>
    </row>
    <row r="37060" spans="26:26" x14ac:dyDescent="0.2">
      <c r="Z37060" s="5"/>
    </row>
    <row r="37061" spans="26:26" x14ac:dyDescent="0.2">
      <c r="Z37061" s="5"/>
    </row>
    <row r="37062" spans="26:26" x14ac:dyDescent="0.2">
      <c r="Z37062" s="5"/>
    </row>
    <row r="37063" spans="26:26" x14ac:dyDescent="0.2">
      <c r="Z37063" s="5"/>
    </row>
    <row r="37064" spans="26:26" x14ac:dyDescent="0.2">
      <c r="Z37064" s="5"/>
    </row>
    <row r="37065" spans="26:26" x14ac:dyDescent="0.2">
      <c r="Z37065" s="5"/>
    </row>
    <row r="37066" spans="26:26" x14ac:dyDescent="0.2">
      <c r="Z37066" s="5"/>
    </row>
    <row r="37067" spans="26:26" x14ac:dyDescent="0.2">
      <c r="Z37067" s="5"/>
    </row>
    <row r="37068" spans="26:26" x14ac:dyDescent="0.2">
      <c r="Z37068" s="5"/>
    </row>
    <row r="37069" spans="26:26" x14ac:dyDescent="0.2">
      <c r="Z37069" s="5"/>
    </row>
    <row r="37070" spans="26:26" x14ac:dyDescent="0.2">
      <c r="Z37070" s="5"/>
    </row>
    <row r="37071" spans="26:26" x14ac:dyDescent="0.2">
      <c r="Z37071" s="5"/>
    </row>
    <row r="37072" spans="26:26" x14ac:dyDescent="0.2">
      <c r="Z37072" s="5"/>
    </row>
    <row r="37073" spans="26:26" x14ac:dyDescent="0.2">
      <c r="Z37073" s="5"/>
    </row>
    <row r="37074" spans="26:26" x14ac:dyDescent="0.2">
      <c r="Z37074" s="5"/>
    </row>
    <row r="37075" spans="26:26" x14ac:dyDescent="0.2">
      <c r="Z37075" s="5"/>
    </row>
    <row r="37076" spans="26:26" x14ac:dyDescent="0.2">
      <c r="Z37076" s="5"/>
    </row>
    <row r="37077" spans="26:26" x14ac:dyDescent="0.2">
      <c r="Z37077" s="5"/>
    </row>
    <row r="37078" spans="26:26" x14ac:dyDescent="0.2">
      <c r="Z37078" s="5"/>
    </row>
    <row r="37079" spans="26:26" x14ac:dyDescent="0.2">
      <c r="Z37079" s="5"/>
    </row>
    <row r="37080" spans="26:26" x14ac:dyDescent="0.2">
      <c r="Z37080" s="5"/>
    </row>
    <row r="37081" spans="26:26" x14ac:dyDescent="0.2">
      <c r="Z37081" s="5"/>
    </row>
    <row r="37082" spans="26:26" x14ac:dyDescent="0.2">
      <c r="Z37082" s="5"/>
    </row>
    <row r="37083" spans="26:26" x14ac:dyDescent="0.2">
      <c r="Z37083" s="5"/>
    </row>
    <row r="37084" spans="26:26" x14ac:dyDescent="0.2">
      <c r="Z37084" s="5"/>
    </row>
    <row r="37085" spans="26:26" x14ac:dyDescent="0.2">
      <c r="Z37085" s="5"/>
    </row>
    <row r="37086" spans="26:26" x14ac:dyDescent="0.2">
      <c r="Z37086" s="5"/>
    </row>
    <row r="37087" spans="26:26" x14ac:dyDescent="0.2">
      <c r="Z37087" s="5"/>
    </row>
    <row r="37088" spans="26:26" x14ac:dyDescent="0.2">
      <c r="Z37088" s="5"/>
    </row>
    <row r="37089" spans="26:26" x14ac:dyDescent="0.2">
      <c r="Z37089" s="5"/>
    </row>
    <row r="37090" spans="26:26" x14ac:dyDescent="0.2">
      <c r="Z37090" s="5"/>
    </row>
    <row r="37091" spans="26:26" x14ac:dyDescent="0.2">
      <c r="Z37091" s="5"/>
    </row>
    <row r="37092" spans="26:26" x14ac:dyDescent="0.2">
      <c r="Z37092" s="5"/>
    </row>
    <row r="37093" spans="26:26" x14ac:dyDescent="0.2">
      <c r="Z37093" s="5"/>
    </row>
    <row r="37094" spans="26:26" x14ac:dyDescent="0.2">
      <c r="Z37094" s="5"/>
    </row>
    <row r="37095" spans="26:26" x14ac:dyDescent="0.2">
      <c r="Z37095" s="5"/>
    </row>
    <row r="37096" spans="26:26" x14ac:dyDescent="0.2">
      <c r="Z37096" s="5"/>
    </row>
    <row r="37097" spans="26:26" x14ac:dyDescent="0.2">
      <c r="Z37097" s="5"/>
    </row>
    <row r="37098" spans="26:26" x14ac:dyDescent="0.2">
      <c r="Z37098" s="5"/>
    </row>
    <row r="37099" spans="26:26" x14ac:dyDescent="0.2">
      <c r="Z37099" s="5"/>
    </row>
    <row r="37100" spans="26:26" x14ac:dyDescent="0.2">
      <c r="Z37100" s="5"/>
    </row>
    <row r="37101" spans="26:26" x14ac:dyDescent="0.2">
      <c r="Z37101" s="5"/>
    </row>
    <row r="37102" spans="26:26" x14ac:dyDescent="0.2">
      <c r="Z37102" s="5"/>
    </row>
    <row r="37103" spans="26:26" x14ac:dyDescent="0.2">
      <c r="Z37103" s="5"/>
    </row>
    <row r="37104" spans="26:26" x14ac:dyDescent="0.2">
      <c r="Z37104" s="5"/>
    </row>
    <row r="37105" spans="26:26" x14ac:dyDescent="0.2">
      <c r="Z37105" s="5"/>
    </row>
    <row r="37106" spans="26:26" x14ac:dyDescent="0.2">
      <c r="Z37106" s="5"/>
    </row>
    <row r="37107" spans="26:26" x14ac:dyDescent="0.2">
      <c r="Z37107" s="5"/>
    </row>
    <row r="37108" spans="26:26" x14ac:dyDescent="0.2">
      <c r="Z37108" s="5"/>
    </row>
    <row r="37109" spans="26:26" x14ac:dyDescent="0.2">
      <c r="Z37109" s="5"/>
    </row>
    <row r="37110" spans="26:26" x14ac:dyDescent="0.2">
      <c r="Z37110" s="5"/>
    </row>
    <row r="37111" spans="26:26" x14ac:dyDescent="0.2">
      <c r="Z37111" s="5"/>
    </row>
    <row r="37112" spans="26:26" x14ac:dyDescent="0.2">
      <c r="Z37112" s="5"/>
    </row>
    <row r="37113" spans="26:26" x14ac:dyDescent="0.2">
      <c r="Z37113" s="5"/>
    </row>
    <row r="37114" spans="26:26" x14ac:dyDescent="0.2">
      <c r="Z37114" s="5"/>
    </row>
    <row r="37115" spans="26:26" x14ac:dyDescent="0.2">
      <c r="Z37115" s="5"/>
    </row>
    <row r="37116" spans="26:26" x14ac:dyDescent="0.2">
      <c r="Z37116" s="5"/>
    </row>
    <row r="37117" spans="26:26" x14ac:dyDescent="0.2">
      <c r="Z37117" s="5"/>
    </row>
    <row r="37118" spans="26:26" x14ac:dyDescent="0.2">
      <c r="Z37118" s="5"/>
    </row>
    <row r="37119" spans="26:26" x14ac:dyDescent="0.2">
      <c r="Z37119" s="5"/>
    </row>
    <row r="37120" spans="26:26" x14ac:dyDescent="0.2">
      <c r="Z37120" s="5"/>
    </row>
    <row r="37121" spans="26:26" x14ac:dyDescent="0.2">
      <c r="Z37121" s="5"/>
    </row>
    <row r="37122" spans="26:26" x14ac:dyDescent="0.2">
      <c r="Z37122" s="5"/>
    </row>
    <row r="37123" spans="26:26" x14ac:dyDescent="0.2">
      <c r="Z37123" s="5"/>
    </row>
    <row r="37124" spans="26:26" x14ac:dyDescent="0.2">
      <c r="Z37124" s="5"/>
    </row>
    <row r="37125" spans="26:26" x14ac:dyDescent="0.2">
      <c r="Z37125" s="5"/>
    </row>
    <row r="37126" spans="26:26" x14ac:dyDescent="0.2">
      <c r="Z37126" s="5"/>
    </row>
    <row r="37127" spans="26:26" x14ac:dyDescent="0.2">
      <c r="Z37127" s="5"/>
    </row>
    <row r="37128" spans="26:26" x14ac:dyDescent="0.2">
      <c r="Z37128" s="5"/>
    </row>
    <row r="37129" spans="26:26" x14ac:dyDescent="0.2">
      <c r="Z37129" s="5"/>
    </row>
    <row r="37130" spans="26:26" x14ac:dyDescent="0.2">
      <c r="Z37130" s="5"/>
    </row>
    <row r="37131" spans="26:26" x14ac:dyDescent="0.2">
      <c r="Z37131" s="5"/>
    </row>
    <row r="37132" spans="26:26" x14ac:dyDescent="0.2">
      <c r="Z37132" s="5"/>
    </row>
    <row r="37133" spans="26:26" x14ac:dyDescent="0.2">
      <c r="Z37133" s="5"/>
    </row>
    <row r="37134" spans="26:26" x14ac:dyDescent="0.2">
      <c r="Z37134" s="5"/>
    </row>
    <row r="37135" spans="26:26" x14ac:dyDescent="0.2">
      <c r="Z37135" s="5"/>
    </row>
    <row r="37136" spans="26:26" x14ac:dyDescent="0.2">
      <c r="Z37136" s="5"/>
    </row>
    <row r="37137" spans="26:26" x14ac:dyDescent="0.2">
      <c r="Z37137" s="5"/>
    </row>
    <row r="37138" spans="26:26" x14ac:dyDescent="0.2">
      <c r="Z37138" s="5"/>
    </row>
    <row r="37139" spans="26:26" x14ac:dyDescent="0.2">
      <c r="Z37139" s="5"/>
    </row>
    <row r="37140" spans="26:26" x14ac:dyDescent="0.2">
      <c r="Z37140" s="5"/>
    </row>
    <row r="37141" spans="26:26" x14ac:dyDescent="0.2">
      <c r="Z37141" s="5"/>
    </row>
    <row r="37142" spans="26:26" x14ac:dyDescent="0.2">
      <c r="Z37142" s="5"/>
    </row>
    <row r="37143" spans="26:26" x14ac:dyDescent="0.2">
      <c r="Z37143" s="5"/>
    </row>
    <row r="37144" spans="26:26" x14ac:dyDescent="0.2">
      <c r="Z37144" s="5"/>
    </row>
    <row r="37145" spans="26:26" x14ac:dyDescent="0.2">
      <c r="Z37145" s="5"/>
    </row>
    <row r="37146" spans="26:26" x14ac:dyDescent="0.2">
      <c r="Z37146" s="5"/>
    </row>
    <row r="37147" spans="26:26" x14ac:dyDescent="0.2">
      <c r="Z37147" s="5"/>
    </row>
    <row r="37148" spans="26:26" x14ac:dyDescent="0.2">
      <c r="Z37148" s="5"/>
    </row>
    <row r="37149" spans="26:26" x14ac:dyDescent="0.2">
      <c r="Z37149" s="5"/>
    </row>
    <row r="37150" spans="26:26" x14ac:dyDescent="0.2">
      <c r="Z37150" s="5"/>
    </row>
    <row r="37151" spans="26:26" x14ac:dyDescent="0.2">
      <c r="Z37151" s="5"/>
    </row>
    <row r="37152" spans="26:26" x14ac:dyDescent="0.2">
      <c r="Z37152" s="5"/>
    </row>
    <row r="37153" spans="26:26" x14ac:dyDescent="0.2">
      <c r="Z37153" s="5"/>
    </row>
    <row r="37154" spans="26:26" x14ac:dyDescent="0.2">
      <c r="Z37154" s="5"/>
    </row>
    <row r="37155" spans="26:26" x14ac:dyDescent="0.2">
      <c r="Z37155" s="5"/>
    </row>
    <row r="37156" spans="26:26" x14ac:dyDescent="0.2">
      <c r="Z37156" s="5"/>
    </row>
    <row r="37157" spans="26:26" x14ac:dyDescent="0.2">
      <c r="Z37157" s="5"/>
    </row>
    <row r="37158" spans="26:26" x14ac:dyDescent="0.2">
      <c r="Z37158" s="5"/>
    </row>
    <row r="37159" spans="26:26" x14ac:dyDescent="0.2">
      <c r="Z37159" s="5"/>
    </row>
    <row r="37160" spans="26:26" x14ac:dyDescent="0.2">
      <c r="Z37160" s="5"/>
    </row>
    <row r="37161" spans="26:26" x14ac:dyDescent="0.2">
      <c r="Z37161" s="5"/>
    </row>
    <row r="37162" spans="26:26" x14ac:dyDescent="0.2">
      <c r="Z37162" s="5"/>
    </row>
    <row r="37163" spans="26:26" x14ac:dyDescent="0.2">
      <c r="Z37163" s="5"/>
    </row>
    <row r="37164" spans="26:26" x14ac:dyDescent="0.2">
      <c r="Z37164" s="5"/>
    </row>
    <row r="37165" spans="26:26" x14ac:dyDescent="0.2">
      <c r="Z37165" s="5"/>
    </row>
    <row r="37166" spans="26:26" x14ac:dyDescent="0.2">
      <c r="Z37166" s="5"/>
    </row>
    <row r="37167" spans="26:26" x14ac:dyDescent="0.2">
      <c r="Z37167" s="5"/>
    </row>
    <row r="37168" spans="26:26" x14ac:dyDescent="0.2">
      <c r="Z37168" s="5"/>
    </row>
    <row r="37169" spans="26:26" x14ac:dyDescent="0.2">
      <c r="Z37169" s="5"/>
    </row>
    <row r="37170" spans="26:26" x14ac:dyDescent="0.2">
      <c r="Z37170" s="5"/>
    </row>
    <row r="37171" spans="26:26" x14ac:dyDescent="0.2">
      <c r="Z37171" s="5"/>
    </row>
    <row r="37172" spans="26:26" x14ac:dyDescent="0.2">
      <c r="Z37172" s="5"/>
    </row>
    <row r="37173" spans="26:26" x14ac:dyDescent="0.2">
      <c r="Z37173" s="5"/>
    </row>
    <row r="37174" spans="26:26" x14ac:dyDescent="0.2">
      <c r="Z37174" s="5"/>
    </row>
    <row r="37175" spans="26:26" x14ac:dyDescent="0.2">
      <c r="Z37175" s="5"/>
    </row>
    <row r="37176" spans="26:26" x14ac:dyDescent="0.2">
      <c r="Z37176" s="5"/>
    </row>
    <row r="37177" spans="26:26" x14ac:dyDescent="0.2">
      <c r="Z37177" s="5"/>
    </row>
    <row r="37178" spans="26:26" x14ac:dyDescent="0.2">
      <c r="Z37178" s="5"/>
    </row>
    <row r="37179" spans="26:26" x14ac:dyDescent="0.2">
      <c r="Z37179" s="5"/>
    </row>
    <row r="37180" spans="26:26" x14ac:dyDescent="0.2">
      <c r="Z37180" s="5"/>
    </row>
    <row r="37181" spans="26:26" x14ac:dyDescent="0.2">
      <c r="Z37181" s="5"/>
    </row>
    <row r="37182" spans="26:26" x14ac:dyDescent="0.2">
      <c r="Z37182" s="5"/>
    </row>
    <row r="37183" spans="26:26" x14ac:dyDescent="0.2">
      <c r="Z37183" s="5"/>
    </row>
    <row r="37184" spans="26:26" x14ac:dyDescent="0.2">
      <c r="Z37184" s="5"/>
    </row>
    <row r="37185" spans="26:26" x14ac:dyDescent="0.2">
      <c r="Z37185" s="5"/>
    </row>
    <row r="37186" spans="26:26" x14ac:dyDescent="0.2">
      <c r="Z37186" s="5"/>
    </row>
    <row r="37187" spans="26:26" x14ac:dyDescent="0.2">
      <c r="Z37187" s="5"/>
    </row>
    <row r="37188" spans="26:26" x14ac:dyDescent="0.2">
      <c r="Z37188" s="5"/>
    </row>
    <row r="37189" spans="26:26" x14ac:dyDescent="0.2">
      <c r="Z37189" s="5"/>
    </row>
    <row r="37190" spans="26:26" x14ac:dyDescent="0.2">
      <c r="Z37190" s="5"/>
    </row>
    <row r="37191" spans="26:26" x14ac:dyDescent="0.2">
      <c r="Z37191" s="5"/>
    </row>
    <row r="37192" spans="26:26" x14ac:dyDescent="0.2">
      <c r="Z37192" s="5"/>
    </row>
    <row r="37193" spans="26:26" x14ac:dyDescent="0.2">
      <c r="Z37193" s="5"/>
    </row>
    <row r="37194" spans="26:26" x14ac:dyDescent="0.2">
      <c r="Z37194" s="5"/>
    </row>
    <row r="37195" spans="26:26" x14ac:dyDescent="0.2">
      <c r="Z37195" s="5"/>
    </row>
    <row r="37196" spans="26:26" x14ac:dyDescent="0.2">
      <c r="Z37196" s="5"/>
    </row>
    <row r="37197" spans="26:26" x14ac:dyDescent="0.2">
      <c r="Z37197" s="5"/>
    </row>
    <row r="37198" spans="26:26" x14ac:dyDescent="0.2">
      <c r="Z37198" s="5"/>
    </row>
    <row r="37199" spans="26:26" x14ac:dyDescent="0.2">
      <c r="Z37199" s="5"/>
    </row>
    <row r="37200" spans="26:26" x14ac:dyDescent="0.2">
      <c r="Z37200" s="5"/>
    </row>
    <row r="37201" spans="26:26" x14ac:dyDescent="0.2">
      <c r="Z37201" s="5"/>
    </row>
    <row r="37202" spans="26:26" x14ac:dyDescent="0.2">
      <c r="Z37202" s="5"/>
    </row>
    <row r="37203" spans="26:26" x14ac:dyDescent="0.2">
      <c r="Z37203" s="5"/>
    </row>
    <row r="37204" spans="26:26" x14ac:dyDescent="0.2">
      <c r="Z37204" s="5"/>
    </row>
    <row r="37205" spans="26:26" x14ac:dyDescent="0.2">
      <c r="Z37205" s="5"/>
    </row>
    <row r="37206" spans="26:26" x14ac:dyDescent="0.2">
      <c r="Z37206" s="5"/>
    </row>
    <row r="37207" spans="26:26" x14ac:dyDescent="0.2">
      <c r="Z37207" s="5"/>
    </row>
    <row r="37208" spans="26:26" x14ac:dyDescent="0.2">
      <c r="Z37208" s="5"/>
    </row>
    <row r="37209" spans="26:26" x14ac:dyDescent="0.2">
      <c r="Z37209" s="5"/>
    </row>
    <row r="37210" spans="26:26" x14ac:dyDescent="0.2">
      <c r="Z37210" s="5"/>
    </row>
    <row r="37211" spans="26:26" x14ac:dyDescent="0.2">
      <c r="Z37211" s="5"/>
    </row>
    <row r="37212" spans="26:26" x14ac:dyDescent="0.2">
      <c r="Z37212" s="5"/>
    </row>
    <row r="37213" spans="26:26" x14ac:dyDescent="0.2">
      <c r="Z37213" s="5"/>
    </row>
    <row r="37214" spans="26:26" x14ac:dyDescent="0.2">
      <c r="Z37214" s="5"/>
    </row>
    <row r="37215" spans="26:26" x14ac:dyDescent="0.2">
      <c r="Z37215" s="5"/>
    </row>
    <row r="37216" spans="26:26" x14ac:dyDescent="0.2">
      <c r="Z37216" s="5"/>
    </row>
    <row r="37217" spans="26:26" x14ac:dyDescent="0.2">
      <c r="Z37217" s="5"/>
    </row>
    <row r="37218" spans="26:26" x14ac:dyDescent="0.2">
      <c r="Z37218" s="5"/>
    </row>
    <row r="37219" spans="26:26" x14ac:dyDescent="0.2">
      <c r="Z37219" s="5"/>
    </row>
    <row r="37220" spans="26:26" x14ac:dyDescent="0.2">
      <c r="Z37220" s="5"/>
    </row>
    <row r="37221" spans="26:26" x14ac:dyDescent="0.2">
      <c r="Z37221" s="5"/>
    </row>
    <row r="37222" spans="26:26" x14ac:dyDescent="0.2">
      <c r="Z37222" s="5"/>
    </row>
    <row r="37223" spans="26:26" x14ac:dyDescent="0.2">
      <c r="Z37223" s="5"/>
    </row>
    <row r="37224" spans="26:26" x14ac:dyDescent="0.2">
      <c r="Z37224" s="5"/>
    </row>
    <row r="37225" spans="26:26" x14ac:dyDescent="0.2">
      <c r="Z37225" s="5"/>
    </row>
    <row r="37226" spans="26:26" x14ac:dyDescent="0.2">
      <c r="Z37226" s="5"/>
    </row>
    <row r="37227" spans="26:26" x14ac:dyDescent="0.2">
      <c r="Z37227" s="5"/>
    </row>
    <row r="37228" spans="26:26" x14ac:dyDescent="0.2">
      <c r="Z37228" s="5"/>
    </row>
    <row r="37229" spans="26:26" x14ac:dyDescent="0.2">
      <c r="Z37229" s="5"/>
    </row>
    <row r="37230" spans="26:26" x14ac:dyDescent="0.2">
      <c r="Z37230" s="5"/>
    </row>
    <row r="37231" spans="26:26" x14ac:dyDescent="0.2">
      <c r="Z37231" s="5"/>
    </row>
    <row r="37232" spans="26:26" x14ac:dyDescent="0.2">
      <c r="Z37232" s="5"/>
    </row>
    <row r="37233" spans="26:26" x14ac:dyDescent="0.2">
      <c r="Z37233" s="5"/>
    </row>
    <row r="37234" spans="26:26" x14ac:dyDescent="0.2">
      <c r="Z37234" s="5"/>
    </row>
    <row r="37235" spans="26:26" x14ac:dyDescent="0.2">
      <c r="Z37235" s="5"/>
    </row>
    <row r="37236" spans="26:26" x14ac:dyDescent="0.2">
      <c r="Z37236" s="5"/>
    </row>
    <row r="37237" spans="26:26" x14ac:dyDescent="0.2">
      <c r="Z37237" s="5"/>
    </row>
    <row r="37238" spans="26:26" x14ac:dyDescent="0.2">
      <c r="Z37238" s="5"/>
    </row>
    <row r="37239" spans="26:26" x14ac:dyDescent="0.2">
      <c r="Z37239" s="5"/>
    </row>
    <row r="37240" spans="26:26" x14ac:dyDescent="0.2">
      <c r="Z37240" s="5"/>
    </row>
    <row r="37241" spans="26:26" x14ac:dyDescent="0.2">
      <c r="Z37241" s="5"/>
    </row>
    <row r="37242" spans="26:26" x14ac:dyDescent="0.2">
      <c r="Z37242" s="5"/>
    </row>
    <row r="37243" spans="26:26" x14ac:dyDescent="0.2">
      <c r="Z37243" s="5"/>
    </row>
    <row r="37244" spans="26:26" x14ac:dyDescent="0.2">
      <c r="Z37244" s="5"/>
    </row>
    <row r="37245" spans="26:26" x14ac:dyDescent="0.2">
      <c r="Z37245" s="5"/>
    </row>
    <row r="37246" spans="26:26" x14ac:dyDescent="0.2">
      <c r="Z37246" s="5"/>
    </row>
    <row r="37247" spans="26:26" x14ac:dyDescent="0.2">
      <c r="Z37247" s="5"/>
    </row>
    <row r="37248" spans="26:26" x14ac:dyDescent="0.2">
      <c r="Z37248" s="5"/>
    </row>
    <row r="37249" spans="26:26" x14ac:dyDescent="0.2">
      <c r="Z37249" s="5"/>
    </row>
    <row r="37250" spans="26:26" x14ac:dyDescent="0.2">
      <c r="Z37250" s="5"/>
    </row>
    <row r="37251" spans="26:26" x14ac:dyDescent="0.2">
      <c r="Z37251" s="5"/>
    </row>
    <row r="37252" spans="26:26" x14ac:dyDescent="0.2">
      <c r="Z37252" s="5"/>
    </row>
    <row r="37253" spans="26:26" x14ac:dyDescent="0.2">
      <c r="Z37253" s="5"/>
    </row>
    <row r="37254" spans="26:26" x14ac:dyDescent="0.2">
      <c r="Z37254" s="5"/>
    </row>
    <row r="37255" spans="26:26" x14ac:dyDescent="0.2">
      <c r="Z37255" s="5"/>
    </row>
    <row r="37256" spans="26:26" x14ac:dyDescent="0.2">
      <c r="Z37256" s="5"/>
    </row>
    <row r="37257" spans="26:26" x14ac:dyDescent="0.2">
      <c r="Z37257" s="5"/>
    </row>
    <row r="37258" spans="26:26" x14ac:dyDescent="0.2">
      <c r="Z37258" s="5"/>
    </row>
    <row r="37259" spans="26:26" x14ac:dyDescent="0.2">
      <c r="Z37259" s="5"/>
    </row>
    <row r="37260" spans="26:26" x14ac:dyDescent="0.2">
      <c r="Z37260" s="5"/>
    </row>
    <row r="37261" spans="26:26" x14ac:dyDescent="0.2">
      <c r="Z37261" s="5"/>
    </row>
    <row r="37262" spans="26:26" x14ac:dyDescent="0.2">
      <c r="Z37262" s="5"/>
    </row>
    <row r="37263" spans="26:26" x14ac:dyDescent="0.2">
      <c r="Z37263" s="5"/>
    </row>
    <row r="37264" spans="26:26" x14ac:dyDescent="0.2">
      <c r="Z37264" s="5"/>
    </row>
    <row r="37265" spans="26:26" x14ac:dyDescent="0.2">
      <c r="Z37265" s="5"/>
    </row>
    <row r="37266" spans="26:26" x14ac:dyDescent="0.2">
      <c r="Z37266" s="5"/>
    </row>
    <row r="37267" spans="26:26" x14ac:dyDescent="0.2">
      <c r="Z37267" s="5"/>
    </row>
    <row r="37268" spans="26:26" x14ac:dyDescent="0.2">
      <c r="Z37268" s="5"/>
    </row>
    <row r="37269" spans="26:26" x14ac:dyDescent="0.2">
      <c r="Z37269" s="5"/>
    </row>
    <row r="37270" spans="26:26" x14ac:dyDescent="0.2">
      <c r="Z37270" s="5"/>
    </row>
    <row r="37271" spans="26:26" x14ac:dyDescent="0.2">
      <c r="Z37271" s="5"/>
    </row>
    <row r="37272" spans="26:26" x14ac:dyDescent="0.2">
      <c r="Z37272" s="5"/>
    </row>
    <row r="37273" spans="26:26" x14ac:dyDescent="0.2">
      <c r="Z37273" s="5"/>
    </row>
    <row r="37274" spans="26:26" x14ac:dyDescent="0.2">
      <c r="Z37274" s="5"/>
    </row>
    <row r="37275" spans="26:26" x14ac:dyDescent="0.2">
      <c r="Z37275" s="5"/>
    </row>
    <row r="37276" spans="26:26" x14ac:dyDescent="0.2">
      <c r="Z37276" s="5"/>
    </row>
    <row r="37277" spans="26:26" x14ac:dyDescent="0.2">
      <c r="Z37277" s="5"/>
    </row>
    <row r="37278" spans="26:26" x14ac:dyDescent="0.2">
      <c r="Z37278" s="5"/>
    </row>
    <row r="37279" spans="26:26" x14ac:dyDescent="0.2">
      <c r="Z37279" s="5"/>
    </row>
    <row r="37280" spans="26:26" x14ac:dyDescent="0.2">
      <c r="Z37280" s="5"/>
    </row>
    <row r="37281" spans="26:26" x14ac:dyDescent="0.2">
      <c r="Z37281" s="5"/>
    </row>
    <row r="37282" spans="26:26" x14ac:dyDescent="0.2">
      <c r="Z37282" s="5"/>
    </row>
    <row r="37283" spans="26:26" x14ac:dyDescent="0.2">
      <c r="Z37283" s="5"/>
    </row>
    <row r="37284" spans="26:26" x14ac:dyDescent="0.2">
      <c r="Z37284" s="5"/>
    </row>
    <row r="37285" spans="26:26" x14ac:dyDescent="0.2">
      <c r="Z37285" s="5"/>
    </row>
    <row r="37286" spans="26:26" x14ac:dyDescent="0.2">
      <c r="Z37286" s="5"/>
    </row>
    <row r="37287" spans="26:26" x14ac:dyDescent="0.2">
      <c r="Z37287" s="5"/>
    </row>
    <row r="37288" spans="26:26" x14ac:dyDescent="0.2">
      <c r="Z37288" s="5"/>
    </row>
    <row r="37289" spans="26:26" x14ac:dyDescent="0.2">
      <c r="Z37289" s="5"/>
    </row>
    <row r="37290" spans="26:26" x14ac:dyDescent="0.2">
      <c r="Z37290" s="5"/>
    </row>
    <row r="37291" spans="26:26" x14ac:dyDescent="0.2">
      <c r="Z37291" s="5"/>
    </row>
    <row r="37292" spans="26:26" x14ac:dyDescent="0.2">
      <c r="Z37292" s="5"/>
    </row>
    <row r="37293" spans="26:26" x14ac:dyDescent="0.2">
      <c r="Z37293" s="5"/>
    </row>
    <row r="37294" spans="26:26" x14ac:dyDescent="0.2">
      <c r="Z37294" s="5"/>
    </row>
    <row r="37295" spans="26:26" x14ac:dyDescent="0.2">
      <c r="Z37295" s="5"/>
    </row>
    <row r="37296" spans="26:26" x14ac:dyDescent="0.2">
      <c r="Z37296" s="5"/>
    </row>
    <row r="37297" spans="26:26" x14ac:dyDescent="0.2">
      <c r="Z37297" s="5"/>
    </row>
    <row r="37298" spans="26:26" x14ac:dyDescent="0.2">
      <c r="Z37298" s="5"/>
    </row>
    <row r="37299" spans="26:26" x14ac:dyDescent="0.2">
      <c r="Z37299" s="5"/>
    </row>
    <row r="37300" spans="26:26" x14ac:dyDescent="0.2">
      <c r="Z37300" s="5"/>
    </row>
    <row r="37301" spans="26:26" x14ac:dyDescent="0.2">
      <c r="Z37301" s="5"/>
    </row>
    <row r="37302" spans="26:26" x14ac:dyDescent="0.2">
      <c r="Z37302" s="5"/>
    </row>
    <row r="37303" spans="26:26" x14ac:dyDescent="0.2">
      <c r="Z37303" s="5"/>
    </row>
    <row r="37304" spans="26:26" x14ac:dyDescent="0.2">
      <c r="Z37304" s="5"/>
    </row>
    <row r="37305" spans="26:26" x14ac:dyDescent="0.2">
      <c r="Z37305" s="5"/>
    </row>
    <row r="37306" spans="26:26" x14ac:dyDescent="0.2">
      <c r="Z37306" s="5"/>
    </row>
    <row r="37307" spans="26:26" x14ac:dyDescent="0.2">
      <c r="Z37307" s="5"/>
    </row>
    <row r="37308" spans="26:26" x14ac:dyDescent="0.2">
      <c r="Z37308" s="5"/>
    </row>
    <row r="37309" spans="26:26" x14ac:dyDescent="0.2">
      <c r="Z37309" s="5"/>
    </row>
    <row r="37310" spans="26:26" x14ac:dyDescent="0.2">
      <c r="Z37310" s="5"/>
    </row>
    <row r="37311" spans="26:26" x14ac:dyDescent="0.2">
      <c r="Z37311" s="5"/>
    </row>
    <row r="37312" spans="26:26" x14ac:dyDescent="0.2">
      <c r="Z37312" s="5"/>
    </row>
    <row r="37313" spans="26:26" x14ac:dyDescent="0.2">
      <c r="Z37313" s="5"/>
    </row>
    <row r="37314" spans="26:26" x14ac:dyDescent="0.2">
      <c r="Z37314" s="5"/>
    </row>
    <row r="37315" spans="26:26" x14ac:dyDescent="0.2">
      <c r="Z37315" s="5"/>
    </row>
    <row r="37316" spans="26:26" x14ac:dyDescent="0.2">
      <c r="Z37316" s="5"/>
    </row>
    <row r="37317" spans="26:26" x14ac:dyDescent="0.2">
      <c r="Z37317" s="5"/>
    </row>
    <row r="37318" spans="26:26" x14ac:dyDescent="0.2">
      <c r="Z37318" s="5"/>
    </row>
    <row r="37319" spans="26:26" x14ac:dyDescent="0.2">
      <c r="Z37319" s="5"/>
    </row>
    <row r="37320" spans="26:26" x14ac:dyDescent="0.2">
      <c r="Z37320" s="5"/>
    </row>
    <row r="37321" spans="26:26" x14ac:dyDescent="0.2">
      <c r="Z37321" s="5"/>
    </row>
    <row r="37322" spans="26:26" x14ac:dyDescent="0.2">
      <c r="Z37322" s="5"/>
    </row>
    <row r="37323" spans="26:26" x14ac:dyDescent="0.2">
      <c r="Z37323" s="5"/>
    </row>
    <row r="37324" spans="26:26" x14ac:dyDescent="0.2">
      <c r="Z37324" s="5"/>
    </row>
    <row r="37325" spans="26:26" x14ac:dyDescent="0.2">
      <c r="Z37325" s="5"/>
    </row>
    <row r="37326" spans="26:26" x14ac:dyDescent="0.2">
      <c r="Z37326" s="5"/>
    </row>
    <row r="37327" spans="26:26" x14ac:dyDescent="0.2">
      <c r="Z37327" s="5"/>
    </row>
    <row r="37328" spans="26:26" x14ac:dyDescent="0.2">
      <c r="Z37328" s="5"/>
    </row>
    <row r="37329" spans="26:26" x14ac:dyDescent="0.2">
      <c r="Z37329" s="5"/>
    </row>
    <row r="37330" spans="26:26" x14ac:dyDescent="0.2">
      <c r="Z37330" s="5"/>
    </row>
    <row r="37331" spans="26:26" x14ac:dyDescent="0.2">
      <c r="Z37331" s="5"/>
    </row>
    <row r="37332" spans="26:26" x14ac:dyDescent="0.2">
      <c r="Z37332" s="5"/>
    </row>
    <row r="37333" spans="26:26" x14ac:dyDescent="0.2">
      <c r="Z37333" s="5"/>
    </row>
    <row r="37334" spans="26:26" x14ac:dyDescent="0.2">
      <c r="Z37334" s="5"/>
    </row>
    <row r="37335" spans="26:26" x14ac:dyDescent="0.2">
      <c r="Z37335" s="5"/>
    </row>
    <row r="37336" spans="26:26" x14ac:dyDescent="0.2">
      <c r="Z37336" s="5"/>
    </row>
    <row r="37337" spans="26:26" x14ac:dyDescent="0.2">
      <c r="Z37337" s="5"/>
    </row>
    <row r="37338" spans="26:26" x14ac:dyDescent="0.2">
      <c r="Z37338" s="5"/>
    </row>
    <row r="37339" spans="26:26" x14ac:dyDescent="0.2">
      <c r="Z37339" s="5"/>
    </row>
    <row r="37340" spans="26:26" x14ac:dyDescent="0.2">
      <c r="Z37340" s="5"/>
    </row>
    <row r="37341" spans="26:26" x14ac:dyDescent="0.2">
      <c r="Z37341" s="5"/>
    </row>
    <row r="37342" spans="26:26" x14ac:dyDescent="0.2">
      <c r="Z37342" s="5"/>
    </row>
    <row r="37343" spans="26:26" x14ac:dyDescent="0.2">
      <c r="Z37343" s="5"/>
    </row>
    <row r="37344" spans="26:26" x14ac:dyDescent="0.2">
      <c r="Z37344" s="5"/>
    </row>
    <row r="37345" spans="26:26" x14ac:dyDescent="0.2">
      <c r="Z37345" s="5"/>
    </row>
    <row r="37346" spans="26:26" x14ac:dyDescent="0.2">
      <c r="Z37346" s="5"/>
    </row>
    <row r="37347" spans="26:26" x14ac:dyDescent="0.2">
      <c r="Z37347" s="5"/>
    </row>
    <row r="37348" spans="26:26" x14ac:dyDescent="0.2">
      <c r="Z37348" s="5"/>
    </row>
    <row r="37349" spans="26:26" x14ac:dyDescent="0.2">
      <c r="Z37349" s="5"/>
    </row>
    <row r="37350" spans="26:26" x14ac:dyDescent="0.2">
      <c r="Z37350" s="5"/>
    </row>
    <row r="37351" spans="26:26" x14ac:dyDescent="0.2">
      <c r="Z37351" s="5"/>
    </row>
    <row r="37352" spans="26:26" x14ac:dyDescent="0.2">
      <c r="Z37352" s="5"/>
    </row>
    <row r="37353" spans="26:26" x14ac:dyDescent="0.2">
      <c r="Z37353" s="5"/>
    </row>
    <row r="37354" spans="26:26" x14ac:dyDescent="0.2">
      <c r="Z37354" s="5"/>
    </row>
    <row r="37355" spans="26:26" x14ac:dyDescent="0.2">
      <c r="Z37355" s="5"/>
    </row>
    <row r="37356" spans="26:26" x14ac:dyDescent="0.2">
      <c r="Z37356" s="5"/>
    </row>
    <row r="37357" spans="26:26" x14ac:dyDescent="0.2">
      <c r="Z37357" s="5"/>
    </row>
    <row r="37358" spans="26:26" x14ac:dyDescent="0.2">
      <c r="Z37358" s="5"/>
    </row>
    <row r="37359" spans="26:26" x14ac:dyDescent="0.2">
      <c r="Z37359" s="5"/>
    </row>
    <row r="37360" spans="26:26" x14ac:dyDescent="0.2">
      <c r="Z37360" s="5"/>
    </row>
    <row r="37361" spans="26:26" x14ac:dyDescent="0.2">
      <c r="Z37361" s="5"/>
    </row>
    <row r="37362" spans="26:26" x14ac:dyDescent="0.2">
      <c r="Z37362" s="5"/>
    </row>
    <row r="37363" spans="26:26" x14ac:dyDescent="0.2">
      <c r="Z37363" s="5"/>
    </row>
    <row r="37364" spans="26:26" x14ac:dyDescent="0.2">
      <c r="Z37364" s="5"/>
    </row>
    <row r="37365" spans="26:26" x14ac:dyDescent="0.2">
      <c r="Z37365" s="5"/>
    </row>
    <row r="37366" spans="26:26" x14ac:dyDescent="0.2">
      <c r="Z37366" s="5"/>
    </row>
    <row r="37367" spans="26:26" x14ac:dyDescent="0.2">
      <c r="Z37367" s="5"/>
    </row>
    <row r="37368" spans="26:26" x14ac:dyDescent="0.2">
      <c r="Z37368" s="5"/>
    </row>
    <row r="37369" spans="26:26" x14ac:dyDescent="0.2">
      <c r="Z37369" s="5"/>
    </row>
    <row r="37370" spans="26:26" x14ac:dyDescent="0.2">
      <c r="Z37370" s="5"/>
    </row>
    <row r="37371" spans="26:26" x14ac:dyDescent="0.2">
      <c r="Z37371" s="5"/>
    </row>
    <row r="37372" spans="26:26" x14ac:dyDescent="0.2">
      <c r="Z37372" s="5"/>
    </row>
    <row r="37373" spans="26:26" x14ac:dyDescent="0.2">
      <c r="Z37373" s="5"/>
    </row>
    <row r="37374" spans="26:26" x14ac:dyDescent="0.2">
      <c r="Z37374" s="5"/>
    </row>
    <row r="37375" spans="26:26" x14ac:dyDescent="0.2">
      <c r="Z37375" s="5"/>
    </row>
    <row r="37376" spans="26:26" x14ac:dyDescent="0.2">
      <c r="Z37376" s="5"/>
    </row>
    <row r="37377" spans="26:26" x14ac:dyDescent="0.2">
      <c r="Z37377" s="5"/>
    </row>
    <row r="37378" spans="26:26" x14ac:dyDescent="0.2">
      <c r="Z37378" s="5"/>
    </row>
    <row r="37379" spans="26:26" x14ac:dyDescent="0.2">
      <c r="Z37379" s="5"/>
    </row>
    <row r="37380" spans="26:26" x14ac:dyDescent="0.2">
      <c r="Z37380" s="5"/>
    </row>
    <row r="37381" spans="26:26" x14ac:dyDescent="0.2">
      <c r="Z37381" s="5"/>
    </row>
    <row r="37382" spans="26:26" x14ac:dyDescent="0.2">
      <c r="Z37382" s="5"/>
    </row>
    <row r="37383" spans="26:26" x14ac:dyDescent="0.2">
      <c r="Z37383" s="5"/>
    </row>
    <row r="37384" spans="26:26" x14ac:dyDescent="0.2">
      <c r="Z37384" s="5"/>
    </row>
    <row r="37385" spans="26:26" x14ac:dyDescent="0.2">
      <c r="Z37385" s="5"/>
    </row>
    <row r="37386" spans="26:26" x14ac:dyDescent="0.2">
      <c r="Z37386" s="5"/>
    </row>
    <row r="37387" spans="26:26" x14ac:dyDescent="0.2">
      <c r="Z37387" s="5"/>
    </row>
    <row r="37388" spans="26:26" x14ac:dyDescent="0.2">
      <c r="Z37388" s="5"/>
    </row>
    <row r="37389" spans="26:26" x14ac:dyDescent="0.2">
      <c r="Z37389" s="5"/>
    </row>
    <row r="37390" spans="26:26" x14ac:dyDescent="0.2">
      <c r="Z37390" s="5"/>
    </row>
    <row r="37391" spans="26:26" x14ac:dyDescent="0.2">
      <c r="Z37391" s="5"/>
    </row>
    <row r="37392" spans="26:26" x14ac:dyDescent="0.2">
      <c r="Z37392" s="5"/>
    </row>
    <row r="37393" spans="26:26" x14ac:dyDescent="0.2">
      <c r="Z37393" s="5"/>
    </row>
    <row r="37394" spans="26:26" x14ac:dyDescent="0.2">
      <c r="Z37394" s="5"/>
    </row>
    <row r="37395" spans="26:26" x14ac:dyDescent="0.2">
      <c r="Z37395" s="5"/>
    </row>
    <row r="37396" spans="26:26" x14ac:dyDescent="0.2">
      <c r="Z37396" s="5"/>
    </row>
    <row r="37397" spans="26:26" x14ac:dyDescent="0.2">
      <c r="Z37397" s="5"/>
    </row>
    <row r="37398" spans="26:26" x14ac:dyDescent="0.2">
      <c r="Z37398" s="5"/>
    </row>
    <row r="37399" spans="26:26" x14ac:dyDescent="0.2">
      <c r="Z37399" s="5"/>
    </row>
    <row r="37400" spans="26:26" x14ac:dyDescent="0.2">
      <c r="Z37400" s="5"/>
    </row>
    <row r="37401" spans="26:26" x14ac:dyDescent="0.2">
      <c r="Z37401" s="5"/>
    </row>
    <row r="37402" spans="26:26" x14ac:dyDescent="0.2">
      <c r="Z37402" s="5"/>
    </row>
    <row r="37403" spans="26:26" x14ac:dyDescent="0.2">
      <c r="Z37403" s="5"/>
    </row>
    <row r="37404" spans="26:26" x14ac:dyDescent="0.2">
      <c r="Z37404" s="5"/>
    </row>
    <row r="37405" spans="26:26" x14ac:dyDescent="0.2">
      <c r="Z37405" s="5"/>
    </row>
    <row r="37406" spans="26:26" x14ac:dyDescent="0.2">
      <c r="Z37406" s="5"/>
    </row>
    <row r="37407" spans="26:26" x14ac:dyDescent="0.2">
      <c r="Z37407" s="5"/>
    </row>
    <row r="37408" spans="26:26" x14ac:dyDescent="0.2">
      <c r="Z37408" s="5"/>
    </row>
    <row r="37409" spans="26:26" x14ac:dyDescent="0.2">
      <c r="Z37409" s="5"/>
    </row>
    <row r="37410" spans="26:26" x14ac:dyDescent="0.2">
      <c r="Z37410" s="5"/>
    </row>
    <row r="37411" spans="26:26" x14ac:dyDescent="0.2">
      <c r="Z37411" s="5"/>
    </row>
    <row r="37412" spans="26:26" x14ac:dyDescent="0.2">
      <c r="Z37412" s="5"/>
    </row>
    <row r="37413" spans="26:26" x14ac:dyDescent="0.2">
      <c r="Z37413" s="5"/>
    </row>
    <row r="37414" spans="26:26" x14ac:dyDescent="0.2">
      <c r="Z37414" s="5"/>
    </row>
    <row r="37415" spans="26:26" x14ac:dyDescent="0.2">
      <c r="Z37415" s="5"/>
    </row>
    <row r="37416" spans="26:26" x14ac:dyDescent="0.2">
      <c r="Z37416" s="5"/>
    </row>
    <row r="37417" spans="26:26" x14ac:dyDescent="0.2">
      <c r="Z37417" s="5"/>
    </row>
    <row r="37418" spans="26:26" x14ac:dyDescent="0.2">
      <c r="Z37418" s="5"/>
    </row>
    <row r="37419" spans="26:26" x14ac:dyDescent="0.2">
      <c r="Z37419" s="5"/>
    </row>
    <row r="37420" spans="26:26" x14ac:dyDescent="0.2">
      <c r="Z37420" s="5"/>
    </row>
    <row r="37421" spans="26:26" x14ac:dyDescent="0.2">
      <c r="Z37421" s="5"/>
    </row>
    <row r="37422" spans="26:26" x14ac:dyDescent="0.2">
      <c r="Z37422" s="5"/>
    </row>
    <row r="37423" spans="26:26" x14ac:dyDescent="0.2">
      <c r="Z37423" s="5"/>
    </row>
    <row r="37424" spans="26:26" x14ac:dyDescent="0.2">
      <c r="Z37424" s="5"/>
    </row>
    <row r="37425" spans="26:26" x14ac:dyDescent="0.2">
      <c r="Z37425" s="5"/>
    </row>
    <row r="37426" spans="26:26" x14ac:dyDescent="0.2">
      <c r="Z37426" s="5"/>
    </row>
    <row r="37427" spans="26:26" x14ac:dyDescent="0.2">
      <c r="Z37427" s="5"/>
    </row>
    <row r="37428" spans="26:26" x14ac:dyDescent="0.2">
      <c r="Z37428" s="5"/>
    </row>
    <row r="37429" spans="26:26" x14ac:dyDescent="0.2">
      <c r="Z37429" s="5"/>
    </row>
    <row r="37430" spans="26:26" x14ac:dyDescent="0.2">
      <c r="Z37430" s="5"/>
    </row>
    <row r="37431" spans="26:26" x14ac:dyDescent="0.2">
      <c r="Z37431" s="5"/>
    </row>
    <row r="37432" spans="26:26" x14ac:dyDescent="0.2">
      <c r="Z37432" s="5"/>
    </row>
    <row r="37433" spans="26:26" x14ac:dyDescent="0.2">
      <c r="Z37433" s="5"/>
    </row>
    <row r="37434" spans="26:26" x14ac:dyDescent="0.2">
      <c r="Z37434" s="5"/>
    </row>
    <row r="37435" spans="26:26" x14ac:dyDescent="0.2">
      <c r="Z37435" s="5"/>
    </row>
    <row r="37436" spans="26:26" x14ac:dyDescent="0.2">
      <c r="Z37436" s="5"/>
    </row>
    <row r="37437" spans="26:26" x14ac:dyDescent="0.2">
      <c r="Z37437" s="5"/>
    </row>
    <row r="37438" spans="26:26" x14ac:dyDescent="0.2">
      <c r="Z37438" s="5"/>
    </row>
    <row r="37439" spans="26:26" x14ac:dyDescent="0.2">
      <c r="Z37439" s="5"/>
    </row>
    <row r="37440" spans="26:26" x14ac:dyDescent="0.2">
      <c r="Z37440" s="5"/>
    </row>
    <row r="37441" spans="26:26" x14ac:dyDescent="0.2">
      <c r="Z37441" s="5"/>
    </row>
    <row r="37442" spans="26:26" x14ac:dyDescent="0.2">
      <c r="Z37442" s="5"/>
    </row>
    <row r="37443" spans="26:26" x14ac:dyDescent="0.2">
      <c r="Z37443" s="5"/>
    </row>
    <row r="37444" spans="26:26" x14ac:dyDescent="0.2">
      <c r="Z37444" s="5"/>
    </row>
    <row r="37445" spans="26:26" x14ac:dyDescent="0.2">
      <c r="Z37445" s="5"/>
    </row>
    <row r="37446" spans="26:26" x14ac:dyDescent="0.2">
      <c r="Z37446" s="5"/>
    </row>
    <row r="37447" spans="26:26" x14ac:dyDescent="0.2">
      <c r="Z37447" s="5"/>
    </row>
    <row r="37448" spans="26:26" x14ac:dyDescent="0.2">
      <c r="Z37448" s="5"/>
    </row>
    <row r="37449" spans="26:26" x14ac:dyDescent="0.2">
      <c r="Z37449" s="5"/>
    </row>
    <row r="37450" spans="26:26" x14ac:dyDescent="0.2">
      <c r="Z37450" s="5"/>
    </row>
    <row r="37451" spans="26:26" x14ac:dyDescent="0.2">
      <c r="Z37451" s="5"/>
    </row>
    <row r="37452" spans="26:26" x14ac:dyDescent="0.2">
      <c r="Z37452" s="5"/>
    </row>
    <row r="37453" spans="26:26" x14ac:dyDescent="0.2">
      <c r="Z37453" s="5"/>
    </row>
    <row r="37454" spans="26:26" x14ac:dyDescent="0.2">
      <c r="Z37454" s="5"/>
    </row>
    <row r="37455" spans="26:26" x14ac:dyDescent="0.2">
      <c r="Z37455" s="5"/>
    </row>
    <row r="37456" spans="26:26" x14ac:dyDescent="0.2">
      <c r="Z37456" s="5"/>
    </row>
    <row r="37457" spans="26:26" x14ac:dyDescent="0.2">
      <c r="Z37457" s="5"/>
    </row>
    <row r="37458" spans="26:26" x14ac:dyDescent="0.2">
      <c r="Z37458" s="5"/>
    </row>
    <row r="37459" spans="26:26" x14ac:dyDescent="0.2">
      <c r="Z37459" s="5"/>
    </row>
    <row r="37460" spans="26:26" x14ac:dyDescent="0.2">
      <c r="Z37460" s="5"/>
    </row>
    <row r="37461" spans="26:26" x14ac:dyDescent="0.2">
      <c r="Z37461" s="5"/>
    </row>
    <row r="37462" spans="26:26" x14ac:dyDescent="0.2">
      <c r="Z37462" s="5"/>
    </row>
    <row r="37463" spans="26:26" x14ac:dyDescent="0.2">
      <c r="Z37463" s="5"/>
    </row>
    <row r="37464" spans="26:26" x14ac:dyDescent="0.2">
      <c r="Z37464" s="5"/>
    </row>
    <row r="37465" spans="26:26" x14ac:dyDescent="0.2">
      <c r="Z37465" s="5"/>
    </row>
    <row r="37466" spans="26:26" x14ac:dyDescent="0.2">
      <c r="Z37466" s="5"/>
    </row>
    <row r="37467" spans="26:26" x14ac:dyDescent="0.2">
      <c r="Z37467" s="5"/>
    </row>
    <row r="37468" spans="26:26" x14ac:dyDescent="0.2">
      <c r="Z37468" s="5"/>
    </row>
    <row r="37469" spans="26:26" x14ac:dyDescent="0.2">
      <c r="Z37469" s="5"/>
    </row>
    <row r="37470" spans="26:26" x14ac:dyDescent="0.2">
      <c r="Z37470" s="5"/>
    </row>
    <row r="37471" spans="26:26" x14ac:dyDescent="0.2">
      <c r="Z37471" s="5"/>
    </row>
    <row r="37472" spans="26:26" x14ac:dyDescent="0.2">
      <c r="Z37472" s="5"/>
    </row>
    <row r="37473" spans="26:26" x14ac:dyDescent="0.2">
      <c r="Z37473" s="5"/>
    </row>
    <row r="37474" spans="26:26" x14ac:dyDescent="0.2">
      <c r="Z37474" s="5"/>
    </row>
    <row r="37475" spans="26:26" x14ac:dyDescent="0.2">
      <c r="Z37475" s="5"/>
    </row>
    <row r="37476" spans="26:26" x14ac:dyDescent="0.2">
      <c r="Z37476" s="5"/>
    </row>
    <row r="37477" spans="26:26" x14ac:dyDescent="0.2">
      <c r="Z37477" s="5"/>
    </row>
    <row r="37478" spans="26:26" x14ac:dyDescent="0.2">
      <c r="Z37478" s="5"/>
    </row>
    <row r="37479" spans="26:26" x14ac:dyDescent="0.2">
      <c r="Z37479" s="5"/>
    </row>
    <row r="37480" spans="26:26" x14ac:dyDescent="0.2">
      <c r="Z37480" s="5"/>
    </row>
    <row r="37481" spans="26:26" x14ac:dyDescent="0.2">
      <c r="Z37481" s="5"/>
    </row>
    <row r="37482" spans="26:26" x14ac:dyDescent="0.2">
      <c r="Z37482" s="5"/>
    </row>
    <row r="37483" spans="26:26" x14ac:dyDescent="0.2">
      <c r="Z37483" s="5"/>
    </row>
    <row r="37484" spans="26:26" x14ac:dyDescent="0.2">
      <c r="Z37484" s="5"/>
    </row>
    <row r="37485" spans="26:26" x14ac:dyDescent="0.2">
      <c r="Z37485" s="5"/>
    </row>
    <row r="37486" spans="26:26" x14ac:dyDescent="0.2">
      <c r="Z37486" s="5"/>
    </row>
    <row r="37487" spans="26:26" x14ac:dyDescent="0.2">
      <c r="Z37487" s="5"/>
    </row>
    <row r="37488" spans="26:26" x14ac:dyDescent="0.2">
      <c r="Z37488" s="5"/>
    </row>
    <row r="37489" spans="26:26" x14ac:dyDescent="0.2">
      <c r="Z37489" s="5"/>
    </row>
    <row r="37490" spans="26:26" x14ac:dyDescent="0.2">
      <c r="Z37490" s="5"/>
    </row>
    <row r="37491" spans="26:26" x14ac:dyDescent="0.2">
      <c r="Z37491" s="5"/>
    </row>
    <row r="37492" spans="26:26" x14ac:dyDescent="0.2">
      <c r="Z37492" s="5"/>
    </row>
    <row r="37493" spans="26:26" x14ac:dyDescent="0.2">
      <c r="Z37493" s="5"/>
    </row>
    <row r="37494" spans="26:26" x14ac:dyDescent="0.2">
      <c r="Z37494" s="5"/>
    </row>
    <row r="37495" spans="26:26" x14ac:dyDescent="0.2">
      <c r="Z37495" s="5"/>
    </row>
    <row r="37496" spans="26:26" x14ac:dyDescent="0.2">
      <c r="Z37496" s="5"/>
    </row>
    <row r="37497" spans="26:26" x14ac:dyDescent="0.2">
      <c r="Z37497" s="5"/>
    </row>
    <row r="37498" spans="26:26" x14ac:dyDescent="0.2">
      <c r="Z37498" s="5"/>
    </row>
    <row r="37499" spans="26:26" x14ac:dyDescent="0.2">
      <c r="Z37499" s="5"/>
    </row>
    <row r="37500" spans="26:26" x14ac:dyDescent="0.2">
      <c r="Z37500" s="5"/>
    </row>
    <row r="37501" spans="26:26" x14ac:dyDescent="0.2">
      <c r="Z37501" s="5"/>
    </row>
    <row r="37502" spans="26:26" x14ac:dyDescent="0.2">
      <c r="Z37502" s="5"/>
    </row>
    <row r="37503" spans="26:26" x14ac:dyDescent="0.2">
      <c r="Z37503" s="5"/>
    </row>
    <row r="37504" spans="26:26" x14ac:dyDescent="0.2">
      <c r="Z37504" s="5"/>
    </row>
    <row r="37505" spans="26:26" x14ac:dyDescent="0.2">
      <c r="Z37505" s="5"/>
    </row>
    <row r="37506" spans="26:26" x14ac:dyDescent="0.2">
      <c r="Z37506" s="5"/>
    </row>
    <row r="37507" spans="26:26" x14ac:dyDescent="0.2">
      <c r="Z37507" s="5"/>
    </row>
    <row r="37508" spans="26:26" x14ac:dyDescent="0.2">
      <c r="Z37508" s="5"/>
    </row>
    <row r="37509" spans="26:26" x14ac:dyDescent="0.2">
      <c r="Z37509" s="5"/>
    </row>
    <row r="37510" spans="26:26" x14ac:dyDescent="0.2">
      <c r="Z37510" s="5"/>
    </row>
    <row r="37511" spans="26:26" x14ac:dyDescent="0.2">
      <c r="Z37511" s="5"/>
    </row>
    <row r="37512" spans="26:26" x14ac:dyDescent="0.2">
      <c r="Z37512" s="5"/>
    </row>
    <row r="37513" spans="26:26" x14ac:dyDescent="0.2">
      <c r="Z37513" s="5"/>
    </row>
    <row r="37514" spans="26:26" x14ac:dyDescent="0.2">
      <c r="Z37514" s="5"/>
    </row>
    <row r="37515" spans="26:26" x14ac:dyDescent="0.2">
      <c r="Z37515" s="5"/>
    </row>
    <row r="37516" spans="26:26" x14ac:dyDescent="0.2">
      <c r="Z37516" s="5"/>
    </row>
    <row r="37517" spans="26:26" x14ac:dyDescent="0.2">
      <c r="Z37517" s="5"/>
    </row>
    <row r="37518" spans="26:26" x14ac:dyDescent="0.2">
      <c r="Z37518" s="5"/>
    </row>
    <row r="37519" spans="26:26" x14ac:dyDescent="0.2">
      <c r="Z37519" s="5"/>
    </row>
    <row r="37520" spans="26:26" x14ac:dyDescent="0.2">
      <c r="Z37520" s="5"/>
    </row>
    <row r="37521" spans="26:26" x14ac:dyDescent="0.2">
      <c r="Z37521" s="5"/>
    </row>
    <row r="37522" spans="26:26" x14ac:dyDescent="0.2">
      <c r="Z37522" s="5"/>
    </row>
    <row r="37523" spans="26:26" x14ac:dyDescent="0.2">
      <c r="Z37523" s="5"/>
    </row>
    <row r="37524" spans="26:26" x14ac:dyDescent="0.2">
      <c r="Z37524" s="5"/>
    </row>
    <row r="37525" spans="26:26" x14ac:dyDescent="0.2">
      <c r="Z37525" s="5"/>
    </row>
    <row r="37526" spans="26:26" x14ac:dyDescent="0.2">
      <c r="Z37526" s="5"/>
    </row>
    <row r="37527" spans="26:26" x14ac:dyDescent="0.2">
      <c r="Z37527" s="5"/>
    </row>
    <row r="37528" spans="26:26" x14ac:dyDescent="0.2">
      <c r="Z37528" s="5"/>
    </row>
    <row r="37529" spans="26:26" x14ac:dyDescent="0.2">
      <c r="Z37529" s="5"/>
    </row>
    <row r="37530" spans="26:26" x14ac:dyDescent="0.2">
      <c r="Z37530" s="5"/>
    </row>
    <row r="37531" spans="26:26" x14ac:dyDescent="0.2">
      <c r="Z37531" s="5"/>
    </row>
    <row r="37532" spans="26:26" x14ac:dyDescent="0.2">
      <c r="Z37532" s="5"/>
    </row>
    <row r="37533" spans="26:26" x14ac:dyDescent="0.2">
      <c r="Z37533" s="5"/>
    </row>
    <row r="37534" spans="26:26" x14ac:dyDescent="0.2">
      <c r="Z37534" s="5"/>
    </row>
    <row r="37535" spans="26:26" x14ac:dyDescent="0.2">
      <c r="Z37535" s="5"/>
    </row>
    <row r="37536" spans="26:26" x14ac:dyDescent="0.2">
      <c r="Z37536" s="5"/>
    </row>
    <row r="37537" spans="26:26" x14ac:dyDescent="0.2">
      <c r="Z37537" s="5"/>
    </row>
    <row r="37538" spans="26:26" x14ac:dyDescent="0.2">
      <c r="Z37538" s="5"/>
    </row>
    <row r="37539" spans="26:26" x14ac:dyDescent="0.2">
      <c r="Z37539" s="5"/>
    </row>
    <row r="37540" spans="26:26" x14ac:dyDescent="0.2">
      <c r="Z37540" s="5"/>
    </row>
    <row r="37541" spans="26:26" x14ac:dyDescent="0.2">
      <c r="Z37541" s="5"/>
    </row>
    <row r="37542" spans="26:26" x14ac:dyDescent="0.2">
      <c r="Z37542" s="5"/>
    </row>
    <row r="37543" spans="26:26" x14ac:dyDescent="0.2">
      <c r="Z37543" s="5"/>
    </row>
    <row r="37544" spans="26:26" x14ac:dyDescent="0.2">
      <c r="Z37544" s="5"/>
    </row>
    <row r="37545" spans="26:26" x14ac:dyDescent="0.2">
      <c r="Z37545" s="5"/>
    </row>
    <row r="37546" spans="26:26" x14ac:dyDescent="0.2">
      <c r="Z37546" s="5"/>
    </row>
    <row r="37547" spans="26:26" x14ac:dyDescent="0.2">
      <c r="Z37547" s="5"/>
    </row>
    <row r="37548" spans="26:26" x14ac:dyDescent="0.2">
      <c r="Z37548" s="5"/>
    </row>
    <row r="37549" spans="26:26" x14ac:dyDescent="0.2">
      <c r="Z37549" s="5"/>
    </row>
    <row r="37550" spans="26:26" x14ac:dyDescent="0.2">
      <c r="Z37550" s="5"/>
    </row>
    <row r="37551" spans="26:26" x14ac:dyDescent="0.2">
      <c r="Z37551" s="5"/>
    </row>
    <row r="37552" spans="26:26" x14ac:dyDescent="0.2">
      <c r="Z37552" s="5"/>
    </row>
    <row r="37553" spans="26:26" x14ac:dyDescent="0.2">
      <c r="Z37553" s="5"/>
    </row>
    <row r="37554" spans="26:26" x14ac:dyDescent="0.2">
      <c r="Z37554" s="5"/>
    </row>
    <row r="37555" spans="26:26" x14ac:dyDescent="0.2">
      <c r="Z37555" s="5"/>
    </row>
    <row r="37556" spans="26:26" x14ac:dyDescent="0.2">
      <c r="Z37556" s="5"/>
    </row>
    <row r="37557" spans="26:26" x14ac:dyDescent="0.2">
      <c r="Z37557" s="5"/>
    </row>
    <row r="37558" spans="26:26" x14ac:dyDescent="0.2">
      <c r="Z37558" s="5"/>
    </row>
    <row r="37559" spans="26:26" x14ac:dyDescent="0.2">
      <c r="Z37559" s="5"/>
    </row>
    <row r="37560" spans="26:26" x14ac:dyDescent="0.2">
      <c r="Z37560" s="5"/>
    </row>
    <row r="37561" spans="26:26" x14ac:dyDescent="0.2">
      <c r="Z37561" s="5"/>
    </row>
    <row r="37562" spans="26:26" x14ac:dyDescent="0.2">
      <c r="Z37562" s="5"/>
    </row>
    <row r="37563" spans="26:26" x14ac:dyDescent="0.2">
      <c r="Z37563" s="5"/>
    </row>
    <row r="37564" spans="26:26" x14ac:dyDescent="0.2">
      <c r="Z37564" s="5"/>
    </row>
    <row r="37565" spans="26:26" x14ac:dyDescent="0.2">
      <c r="Z37565" s="5"/>
    </row>
    <row r="37566" spans="26:26" x14ac:dyDescent="0.2">
      <c r="Z37566" s="5"/>
    </row>
    <row r="37567" spans="26:26" x14ac:dyDescent="0.2">
      <c r="Z37567" s="5"/>
    </row>
    <row r="37568" spans="26:26" x14ac:dyDescent="0.2">
      <c r="Z37568" s="5"/>
    </row>
    <row r="37569" spans="26:26" x14ac:dyDescent="0.2">
      <c r="Z37569" s="5"/>
    </row>
    <row r="37570" spans="26:26" x14ac:dyDescent="0.2">
      <c r="Z37570" s="5"/>
    </row>
    <row r="37571" spans="26:26" x14ac:dyDescent="0.2">
      <c r="Z37571" s="5"/>
    </row>
    <row r="37572" spans="26:26" x14ac:dyDescent="0.2">
      <c r="Z37572" s="5"/>
    </row>
    <row r="37573" spans="26:26" x14ac:dyDescent="0.2">
      <c r="Z37573" s="5"/>
    </row>
    <row r="37574" spans="26:26" x14ac:dyDescent="0.2">
      <c r="Z37574" s="5"/>
    </row>
    <row r="37575" spans="26:26" x14ac:dyDescent="0.2">
      <c r="Z37575" s="5"/>
    </row>
    <row r="37576" spans="26:26" x14ac:dyDescent="0.2">
      <c r="Z37576" s="5"/>
    </row>
    <row r="37577" spans="26:26" x14ac:dyDescent="0.2">
      <c r="Z37577" s="5"/>
    </row>
    <row r="37578" spans="26:26" x14ac:dyDescent="0.2">
      <c r="Z37578" s="5"/>
    </row>
    <row r="37579" spans="26:26" x14ac:dyDescent="0.2">
      <c r="Z37579" s="5"/>
    </row>
    <row r="37580" spans="26:26" x14ac:dyDescent="0.2">
      <c r="Z37580" s="5"/>
    </row>
    <row r="37581" spans="26:26" x14ac:dyDescent="0.2">
      <c r="Z37581" s="5"/>
    </row>
    <row r="37582" spans="26:26" x14ac:dyDescent="0.2">
      <c r="Z37582" s="5"/>
    </row>
    <row r="37583" spans="26:26" x14ac:dyDescent="0.2">
      <c r="Z37583" s="5"/>
    </row>
    <row r="37584" spans="26:26" x14ac:dyDescent="0.2">
      <c r="Z37584" s="5"/>
    </row>
    <row r="37585" spans="26:26" x14ac:dyDescent="0.2">
      <c r="Z37585" s="5"/>
    </row>
    <row r="37586" spans="26:26" x14ac:dyDescent="0.2">
      <c r="Z37586" s="5"/>
    </row>
    <row r="37587" spans="26:26" x14ac:dyDescent="0.2">
      <c r="Z37587" s="5"/>
    </row>
    <row r="37588" spans="26:26" x14ac:dyDescent="0.2">
      <c r="Z37588" s="5"/>
    </row>
    <row r="37589" spans="26:26" x14ac:dyDescent="0.2">
      <c r="Z37589" s="5"/>
    </row>
    <row r="37590" spans="26:26" x14ac:dyDescent="0.2">
      <c r="Z37590" s="5"/>
    </row>
    <row r="37591" spans="26:26" x14ac:dyDescent="0.2">
      <c r="Z37591" s="5"/>
    </row>
    <row r="37592" spans="26:26" x14ac:dyDescent="0.2">
      <c r="Z37592" s="5"/>
    </row>
    <row r="37593" spans="26:26" x14ac:dyDescent="0.2">
      <c r="Z37593" s="5"/>
    </row>
    <row r="37594" spans="26:26" x14ac:dyDescent="0.2">
      <c r="Z37594" s="5"/>
    </row>
    <row r="37595" spans="26:26" x14ac:dyDescent="0.2">
      <c r="Z37595" s="5"/>
    </row>
    <row r="37596" spans="26:26" x14ac:dyDescent="0.2">
      <c r="Z37596" s="5"/>
    </row>
    <row r="37597" spans="26:26" x14ac:dyDescent="0.2">
      <c r="Z37597" s="5"/>
    </row>
    <row r="37598" spans="26:26" x14ac:dyDescent="0.2">
      <c r="Z37598" s="5"/>
    </row>
    <row r="37599" spans="26:26" x14ac:dyDescent="0.2">
      <c r="Z37599" s="5"/>
    </row>
    <row r="37600" spans="26:26" x14ac:dyDescent="0.2">
      <c r="Z37600" s="5"/>
    </row>
    <row r="37601" spans="26:26" x14ac:dyDescent="0.2">
      <c r="Z37601" s="5"/>
    </row>
    <row r="37602" spans="26:26" x14ac:dyDescent="0.2">
      <c r="Z37602" s="5"/>
    </row>
    <row r="37603" spans="26:26" x14ac:dyDescent="0.2">
      <c r="Z37603" s="5"/>
    </row>
    <row r="37604" spans="26:26" x14ac:dyDescent="0.2">
      <c r="Z37604" s="5"/>
    </row>
    <row r="37605" spans="26:26" x14ac:dyDescent="0.2">
      <c r="Z37605" s="5"/>
    </row>
    <row r="37606" spans="26:26" x14ac:dyDescent="0.2">
      <c r="Z37606" s="5"/>
    </row>
    <row r="37607" spans="26:26" x14ac:dyDescent="0.2">
      <c r="Z37607" s="5"/>
    </row>
    <row r="37608" spans="26:26" x14ac:dyDescent="0.2">
      <c r="Z37608" s="5"/>
    </row>
    <row r="37609" spans="26:26" x14ac:dyDescent="0.2">
      <c r="Z37609" s="5"/>
    </row>
    <row r="37610" spans="26:26" x14ac:dyDescent="0.2">
      <c r="Z37610" s="5"/>
    </row>
    <row r="37611" spans="26:26" x14ac:dyDescent="0.2">
      <c r="Z37611" s="5"/>
    </row>
    <row r="37612" spans="26:26" x14ac:dyDescent="0.2">
      <c r="Z37612" s="5"/>
    </row>
    <row r="37613" spans="26:26" x14ac:dyDescent="0.2">
      <c r="Z37613" s="5"/>
    </row>
    <row r="37614" spans="26:26" x14ac:dyDescent="0.2">
      <c r="Z37614" s="5"/>
    </row>
    <row r="37615" spans="26:26" x14ac:dyDescent="0.2">
      <c r="Z37615" s="5"/>
    </row>
    <row r="37616" spans="26:26" x14ac:dyDescent="0.2">
      <c r="Z37616" s="5"/>
    </row>
    <row r="37617" spans="26:26" x14ac:dyDescent="0.2">
      <c r="Z37617" s="5"/>
    </row>
    <row r="37618" spans="26:26" x14ac:dyDescent="0.2">
      <c r="Z37618" s="5"/>
    </row>
    <row r="37619" spans="26:26" x14ac:dyDescent="0.2">
      <c r="Z37619" s="5"/>
    </row>
    <row r="37620" spans="26:26" x14ac:dyDescent="0.2">
      <c r="Z37620" s="5"/>
    </row>
    <row r="37621" spans="26:26" x14ac:dyDescent="0.2">
      <c r="Z37621" s="5"/>
    </row>
    <row r="37622" spans="26:26" x14ac:dyDescent="0.2">
      <c r="Z37622" s="5"/>
    </row>
    <row r="37623" spans="26:26" x14ac:dyDescent="0.2">
      <c r="Z37623" s="5"/>
    </row>
    <row r="37624" spans="26:26" x14ac:dyDescent="0.2">
      <c r="Z37624" s="5"/>
    </row>
    <row r="37625" spans="26:26" x14ac:dyDescent="0.2">
      <c r="Z37625" s="5"/>
    </row>
    <row r="37626" spans="26:26" x14ac:dyDescent="0.2">
      <c r="Z37626" s="5"/>
    </row>
    <row r="37627" spans="26:26" x14ac:dyDescent="0.2">
      <c r="Z37627" s="5"/>
    </row>
    <row r="37628" spans="26:26" x14ac:dyDescent="0.2">
      <c r="Z37628" s="5"/>
    </row>
    <row r="37629" spans="26:26" x14ac:dyDescent="0.2">
      <c r="Z37629" s="5"/>
    </row>
    <row r="37630" spans="26:26" x14ac:dyDescent="0.2">
      <c r="Z37630" s="5"/>
    </row>
    <row r="37631" spans="26:26" x14ac:dyDescent="0.2">
      <c r="Z37631" s="5"/>
    </row>
    <row r="37632" spans="26:26" x14ac:dyDescent="0.2">
      <c r="Z37632" s="5"/>
    </row>
    <row r="37633" spans="26:26" x14ac:dyDescent="0.2">
      <c r="Z37633" s="5"/>
    </row>
    <row r="37634" spans="26:26" x14ac:dyDescent="0.2">
      <c r="Z37634" s="5"/>
    </row>
    <row r="37635" spans="26:26" x14ac:dyDescent="0.2">
      <c r="Z37635" s="5"/>
    </row>
    <row r="37636" spans="26:26" x14ac:dyDescent="0.2">
      <c r="Z37636" s="5"/>
    </row>
    <row r="37637" spans="26:26" x14ac:dyDescent="0.2">
      <c r="Z37637" s="5"/>
    </row>
    <row r="37638" spans="26:26" x14ac:dyDescent="0.2">
      <c r="Z37638" s="5"/>
    </row>
    <row r="37639" spans="26:26" x14ac:dyDescent="0.2">
      <c r="Z37639" s="5"/>
    </row>
    <row r="37640" spans="26:26" x14ac:dyDescent="0.2">
      <c r="Z37640" s="5"/>
    </row>
    <row r="37641" spans="26:26" x14ac:dyDescent="0.2">
      <c r="Z37641" s="5"/>
    </row>
    <row r="37642" spans="26:26" x14ac:dyDescent="0.2">
      <c r="Z37642" s="5"/>
    </row>
    <row r="37643" spans="26:26" x14ac:dyDescent="0.2">
      <c r="Z37643" s="5"/>
    </row>
    <row r="37644" spans="26:26" x14ac:dyDescent="0.2">
      <c r="Z37644" s="5"/>
    </row>
    <row r="37645" spans="26:26" x14ac:dyDescent="0.2">
      <c r="Z37645" s="5"/>
    </row>
    <row r="37646" spans="26:26" x14ac:dyDescent="0.2">
      <c r="Z37646" s="5"/>
    </row>
    <row r="37647" spans="26:26" x14ac:dyDescent="0.2">
      <c r="Z37647" s="5"/>
    </row>
    <row r="37648" spans="26:26" x14ac:dyDescent="0.2">
      <c r="Z37648" s="5"/>
    </row>
    <row r="37649" spans="26:26" x14ac:dyDescent="0.2">
      <c r="Z37649" s="5"/>
    </row>
    <row r="37650" spans="26:26" x14ac:dyDescent="0.2">
      <c r="Z37650" s="5"/>
    </row>
    <row r="37651" spans="26:26" x14ac:dyDescent="0.2">
      <c r="Z37651" s="5"/>
    </row>
    <row r="37652" spans="26:26" x14ac:dyDescent="0.2">
      <c r="Z37652" s="5"/>
    </row>
    <row r="37653" spans="26:26" x14ac:dyDescent="0.2">
      <c r="Z37653" s="5"/>
    </row>
    <row r="37654" spans="26:26" x14ac:dyDescent="0.2">
      <c r="Z37654" s="5"/>
    </row>
    <row r="37655" spans="26:26" x14ac:dyDescent="0.2">
      <c r="Z37655" s="5"/>
    </row>
    <row r="37656" spans="26:26" x14ac:dyDescent="0.2">
      <c r="Z37656" s="5"/>
    </row>
    <row r="37657" spans="26:26" x14ac:dyDescent="0.2">
      <c r="Z37657" s="5"/>
    </row>
    <row r="37658" spans="26:26" x14ac:dyDescent="0.2">
      <c r="Z37658" s="5"/>
    </row>
    <row r="37659" spans="26:26" x14ac:dyDescent="0.2">
      <c r="Z37659" s="5"/>
    </row>
    <row r="37660" spans="26:26" x14ac:dyDescent="0.2">
      <c r="Z37660" s="5"/>
    </row>
    <row r="37661" spans="26:26" x14ac:dyDescent="0.2">
      <c r="Z37661" s="5"/>
    </row>
    <row r="37662" spans="26:26" x14ac:dyDescent="0.2">
      <c r="Z37662" s="5"/>
    </row>
    <row r="37663" spans="26:26" x14ac:dyDescent="0.2">
      <c r="Z37663" s="5"/>
    </row>
    <row r="37664" spans="26:26" x14ac:dyDescent="0.2">
      <c r="Z37664" s="5"/>
    </row>
    <row r="37665" spans="26:26" x14ac:dyDescent="0.2">
      <c r="Z37665" s="5"/>
    </row>
    <row r="37666" spans="26:26" x14ac:dyDescent="0.2">
      <c r="Z37666" s="5"/>
    </row>
    <row r="37667" spans="26:26" x14ac:dyDescent="0.2">
      <c r="Z37667" s="5"/>
    </row>
    <row r="37668" spans="26:26" x14ac:dyDescent="0.2">
      <c r="Z37668" s="5"/>
    </row>
    <row r="37669" spans="26:26" x14ac:dyDescent="0.2">
      <c r="Z37669" s="5"/>
    </row>
    <row r="37670" spans="26:26" x14ac:dyDescent="0.2">
      <c r="Z37670" s="5"/>
    </row>
    <row r="37671" spans="26:26" x14ac:dyDescent="0.2">
      <c r="Z37671" s="5"/>
    </row>
    <row r="37672" spans="26:26" x14ac:dyDescent="0.2">
      <c r="Z37672" s="5"/>
    </row>
    <row r="37673" spans="26:26" x14ac:dyDescent="0.2">
      <c r="Z37673" s="5"/>
    </row>
    <row r="37674" spans="26:26" x14ac:dyDescent="0.2">
      <c r="Z37674" s="5"/>
    </row>
    <row r="37675" spans="26:26" x14ac:dyDescent="0.2">
      <c r="Z37675" s="5"/>
    </row>
    <row r="37676" spans="26:26" x14ac:dyDescent="0.2">
      <c r="Z37676" s="5"/>
    </row>
    <row r="37677" spans="26:26" x14ac:dyDescent="0.2">
      <c r="Z37677" s="5"/>
    </row>
    <row r="37678" spans="26:26" x14ac:dyDescent="0.2">
      <c r="Z37678" s="5"/>
    </row>
    <row r="37679" spans="26:26" x14ac:dyDescent="0.2">
      <c r="Z37679" s="5"/>
    </row>
    <row r="37680" spans="26:26" x14ac:dyDescent="0.2">
      <c r="Z37680" s="5"/>
    </row>
    <row r="37681" spans="26:26" x14ac:dyDescent="0.2">
      <c r="Z37681" s="5"/>
    </row>
    <row r="37682" spans="26:26" x14ac:dyDescent="0.2">
      <c r="Z37682" s="5"/>
    </row>
    <row r="37683" spans="26:26" x14ac:dyDescent="0.2">
      <c r="Z37683" s="5"/>
    </row>
    <row r="37684" spans="26:26" x14ac:dyDescent="0.2">
      <c r="Z37684" s="5"/>
    </row>
    <row r="37685" spans="26:26" x14ac:dyDescent="0.2">
      <c r="Z37685" s="5"/>
    </row>
    <row r="37686" spans="26:26" x14ac:dyDescent="0.2">
      <c r="Z37686" s="5"/>
    </row>
    <row r="37687" spans="26:26" x14ac:dyDescent="0.2">
      <c r="Z37687" s="5"/>
    </row>
    <row r="37688" spans="26:26" x14ac:dyDescent="0.2">
      <c r="Z37688" s="5"/>
    </row>
    <row r="37689" spans="26:26" x14ac:dyDescent="0.2">
      <c r="Z37689" s="5"/>
    </row>
    <row r="37690" spans="26:26" x14ac:dyDescent="0.2">
      <c r="Z37690" s="5"/>
    </row>
    <row r="37691" spans="26:26" x14ac:dyDescent="0.2">
      <c r="Z37691" s="5"/>
    </row>
    <row r="37692" spans="26:26" x14ac:dyDescent="0.2">
      <c r="Z37692" s="5"/>
    </row>
    <row r="37693" spans="26:26" x14ac:dyDescent="0.2">
      <c r="Z37693" s="5"/>
    </row>
    <row r="37694" spans="26:26" x14ac:dyDescent="0.2">
      <c r="Z37694" s="5"/>
    </row>
    <row r="37695" spans="26:26" x14ac:dyDescent="0.2">
      <c r="Z37695" s="5"/>
    </row>
    <row r="37696" spans="26:26" x14ac:dyDescent="0.2">
      <c r="Z37696" s="5"/>
    </row>
    <row r="37697" spans="26:26" x14ac:dyDescent="0.2">
      <c r="Z37697" s="5"/>
    </row>
    <row r="37698" spans="26:26" x14ac:dyDescent="0.2">
      <c r="Z37698" s="5"/>
    </row>
    <row r="37699" spans="26:26" x14ac:dyDescent="0.2">
      <c r="Z37699" s="5"/>
    </row>
    <row r="37700" spans="26:26" x14ac:dyDescent="0.2">
      <c r="Z37700" s="5"/>
    </row>
    <row r="37701" spans="26:26" x14ac:dyDescent="0.2">
      <c r="Z37701" s="5"/>
    </row>
    <row r="37702" spans="26:26" x14ac:dyDescent="0.2">
      <c r="Z37702" s="5"/>
    </row>
    <row r="37703" spans="26:26" x14ac:dyDescent="0.2">
      <c r="Z37703" s="5"/>
    </row>
    <row r="37704" spans="26:26" x14ac:dyDescent="0.2">
      <c r="Z37704" s="5"/>
    </row>
    <row r="37705" spans="26:26" x14ac:dyDescent="0.2">
      <c r="Z37705" s="5"/>
    </row>
    <row r="37706" spans="26:26" x14ac:dyDescent="0.2">
      <c r="Z37706" s="5"/>
    </row>
    <row r="37707" spans="26:26" x14ac:dyDescent="0.2">
      <c r="Z37707" s="5"/>
    </row>
    <row r="37708" spans="26:26" x14ac:dyDescent="0.2">
      <c r="Z37708" s="5"/>
    </row>
    <row r="37709" spans="26:26" x14ac:dyDescent="0.2">
      <c r="Z37709" s="5"/>
    </row>
    <row r="37710" spans="26:26" x14ac:dyDescent="0.2">
      <c r="Z37710" s="5"/>
    </row>
    <row r="37711" spans="26:26" x14ac:dyDescent="0.2">
      <c r="Z37711" s="5"/>
    </row>
    <row r="37712" spans="26:26" x14ac:dyDescent="0.2">
      <c r="Z37712" s="5"/>
    </row>
    <row r="37713" spans="26:26" x14ac:dyDescent="0.2">
      <c r="Z37713" s="5"/>
    </row>
    <row r="37714" spans="26:26" x14ac:dyDescent="0.2">
      <c r="Z37714" s="5"/>
    </row>
    <row r="37715" spans="26:26" x14ac:dyDescent="0.2">
      <c r="Z37715" s="5"/>
    </row>
    <row r="37716" spans="26:26" x14ac:dyDescent="0.2">
      <c r="Z37716" s="5"/>
    </row>
    <row r="37717" spans="26:26" x14ac:dyDescent="0.2">
      <c r="Z37717" s="5"/>
    </row>
    <row r="37718" spans="26:26" x14ac:dyDescent="0.2">
      <c r="Z37718" s="5"/>
    </row>
    <row r="37719" spans="26:26" x14ac:dyDescent="0.2">
      <c r="Z37719" s="5"/>
    </row>
    <row r="37720" spans="26:26" x14ac:dyDescent="0.2">
      <c r="Z37720" s="5"/>
    </row>
    <row r="37721" spans="26:26" x14ac:dyDescent="0.2">
      <c r="Z37721" s="5"/>
    </row>
    <row r="37722" spans="26:26" x14ac:dyDescent="0.2">
      <c r="Z37722" s="5"/>
    </row>
    <row r="37723" spans="26:26" x14ac:dyDescent="0.2">
      <c r="Z37723" s="5"/>
    </row>
    <row r="37724" spans="26:26" x14ac:dyDescent="0.2">
      <c r="Z37724" s="5"/>
    </row>
    <row r="37725" spans="26:26" x14ac:dyDescent="0.2">
      <c r="Z37725" s="5"/>
    </row>
    <row r="37726" spans="26:26" x14ac:dyDescent="0.2">
      <c r="Z37726" s="5"/>
    </row>
    <row r="37727" spans="26:26" x14ac:dyDescent="0.2">
      <c r="Z37727" s="5"/>
    </row>
    <row r="37728" spans="26:26" x14ac:dyDescent="0.2">
      <c r="Z37728" s="5"/>
    </row>
    <row r="37729" spans="26:26" x14ac:dyDescent="0.2">
      <c r="Z37729" s="5"/>
    </row>
    <row r="37730" spans="26:26" x14ac:dyDescent="0.2">
      <c r="Z37730" s="5"/>
    </row>
    <row r="37731" spans="26:26" x14ac:dyDescent="0.2">
      <c r="Z37731" s="5"/>
    </row>
    <row r="37732" spans="26:26" x14ac:dyDescent="0.2">
      <c r="Z37732" s="5"/>
    </row>
    <row r="37733" spans="26:26" x14ac:dyDescent="0.2">
      <c r="Z37733" s="5"/>
    </row>
    <row r="37734" spans="26:26" x14ac:dyDescent="0.2">
      <c r="Z37734" s="5"/>
    </row>
    <row r="37735" spans="26:26" x14ac:dyDescent="0.2">
      <c r="Z37735" s="5"/>
    </row>
    <row r="37736" spans="26:26" x14ac:dyDescent="0.2">
      <c r="Z37736" s="5"/>
    </row>
    <row r="37737" spans="26:26" x14ac:dyDescent="0.2">
      <c r="Z37737" s="5"/>
    </row>
    <row r="37738" spans="26:26" x14ac:dyDescent="0.2">
      <c r="Z37738" s="5"/>
    </row>
    <row r="37739" spans="26:26" x14ac:dyDescent="0.2">
      <c r="Z37739" s="5"/>
    </row>
    <row r="37740" spans="26:26" x14ac:dyDescent="0.2">
      <c r="Z37740" s="5"/>
    </row>
    <row r="37741" spans="26:26" x14ac:dyDescent="0.2">
      <c r="Z37741" s="5"/>
    </row>
    <row r="37742" spans="26:26" x14ac:dyDescent="0.2">
      <c r="Z37742" s="5"/>
    </row>
    <row r="37743" spans="26:26" x14ac:dyDescent="0.2">
      <c r="Z37743" s="5"/>
    </row>
    <row r="37744" spans="26:26" x14ac:dyDescent="0.2">
      <c r="Z37744" s="5"/>
    </row>
    <row r="37745" spans="26:26" x14ac:dyDescent="0.2">
      <c r="Z37745" s="5"/>
    </row>
    <row r="37746" spans="26:26" x14ac:dyDescent="0.2">
      <c r="Z37746" s="5"/>
    </row>
    <row r="37747" spans="26:26" x14ac:dyDescent="0.2">
      <c r="Z37747" s="5"/>
    </row>
    <row r="37748" spans="26:26" x14ac:dyDescent="0.2">
      <c r="Z37748" s="5"/>
    </row>
    <row r="37749" spans="26:26" x14ac:dyDescent="0.2">
      <c r="Z37749" s="5"/>
    </row>
    <row r="37750" spans="26:26" x14ac:dyDescent="0.2">
      <c r="Z37750" s="5"/>
    </row>
    <row r="37751" spans="26:26" x14ac:dyDescent="0.2">
      <c r="Z37751" s="5"/>
    </row>
    <row r="37752" spans="26:26" x14ac:dyDescent="0.2">
      <c r="Z37752" s="5"/>
    </row>
    <row r="37753" spans="26:26" x14ac:dyDescent="0.2">
      <c r="Z37753" s="5"/>
    </row>
    <row r="37754" spans="26:26" x14ac:dyDescent="0.2">
      <c r="Z37754" s="5"/>
    </row>
    <row r="37755" spans="26:26" x14ac:dyDescent="0.2">
      <c r="Z37755" s="5"/>
    </row>
    <row r="37756" spans="26:26" x14ac:dyDescent="0.2">
      <c r="Z37756" s="5"/>
    </row>
    <row r="37757" spans="26:26" x14ac:dyDescent="0.2">
      <c r="Z37757" s="5"/>
    </row>
    <row r="37758" spans="26:26" x14ac:dyDescent="0.2">
      <c r="Z37758" s="5"/>
    </row>
    <row r="37759" spans="26:26" x14ac:dyDescent="0.2">
      <c r="Z37759" s="5"/>
    </row>
    <row r="37760" spans="26:26" x14ac:dyDescent="0.2">
      <c r="Z37760" s="5"/>
    </row>
    <row r="37761" spans="26:26" x14ac:dyDescent="0.2">
      <c r="Z37761" s="5"/>
    </row>
    <row r="37762" spans="26:26" x14ac:dyDescent="0.2">
      <c r="Z37762" s="5"/>
    </row>
    <row r="37763" spans="26:26" x14ac:dyDescent="0.2">
      <c r="Z37763" s="5"/>
    </row>
    <row r="37764" spans="26:26" x14ac:dyDescent="0.2">
      <c r="Z37764" s="5"/>
    </row>
    <row r="37765" spans="26:26" x14ac:dyDescent="0.2">
      <c r="Z37765" s="5"/>
    </row>
    <row r="37766" spans="26:26" x14ac:dyDescent="0.2">
      <c r="Z37766" s="5"/>
    </row>
    <row r="37767" spans="26:26" x14ac:dyDescent="0.2">
      <c r="Z37767" s="5"/>
    </row>
    <row r="37768" spans="26:26" x14ac:dyDescent="0.2">
      <c r="Z37768" s="5"/>
    </row>
    <row r="37769" spans="26:26" x14ac:dyDescent="0.2">
      <c r="Z37769" s="5"/>
    </row>
    <row r="37770" spans="26:26" x14ac:dyDescent="0.2">
      <c r="Z37770" s="5"/>
    </row>
    <row r="37771" spans="26:26" x14ac:dyDescent="0.2">
      <c r="Z37771" s="5"/>
    </row>
    <row r="37772" spans="26:26" x14ac:dyDescent="0.2">
      <c r="Z37772" s="5"/>
    </row>
    <row r="37773" spans="26:26" x14ac:dyDescent="0.2">
      <c r="Z37773" s="5"/>
    </row>
    <row r="37774" spans="26:26" x14ac:dyDescent="0.2">
      <c r="Z37774" s="5"/>
    </row>
    <row r="37775" spans="26:26" x14ac:dyDescent="0.2">
      <c r="Z37775" s="5"/>
    </row>
    <row r="37776" spans="26:26" x14ac:dyDescent="0.2">
      <c r="Z37776" s="5"/>
    </row>
    <row r="37777" spans="26:26" x14ac:dyDescent="0.2">
      <c r="Z37777" s="5"/>
    </row>
    <row r="37778" spans="26:26" x14ac:dyDescent="0.2">
      <c r="Z37778" s="5"/>
    </row>
    <row r="37779" spans="26:26" x14ac:dyDescent="0.2">
      <c r="Z37779" s="5"/>
    </row>
    <row r="37780" spans="26:26" x14ac:dyDescent="0.2">
      <c r="Z37780" s="5"/>
    </row>
    <row r="37781" spans="26:26" x14ac:dyDescent="0.2">
      <c r="Z37781" s="5"/>
    </row>
    <row r="37782" spans="26:26" x14ac:dyDescent="0.2">
      <c r="Z37782" s="5"/>
    </row>
    <row r="37783" spans="26:26" x14ac:dyDescent="0.2">
      <c r="Z37783" s="5"/>
    </row>
    <row r="37784" spans="26:26" x14ac:dyDescent="0.2">
      <c r="Z37784" s="5"/>
    </row>
    <row r="37785" spans="26:26" x14ac:dyDescent="0.2">
      <c r="Z37785" s="5"/>
    </row>
    <row r="37786" spans="26:26" x14ac:dyDescent="0.2">
      <c r="Z37786" s="5"/>
    </row>
    <row r="37787" spans="26:26" x14ac:dyDescent="0.2">
      <c r="Z37787" s="5"/>
    </row>
    <row r="37788" spans="26:26" x14ac:dyDescent="0.2">
      <c r="Z37788" s="5"/>
    </row>
    <row r="37789" spans="26:26" x14ac:dyDescent="0.2">
      <c r="Z37789" s="5"/>
    </row>
    <row r="37790" spans="26:26" x14ac:dyDescent="0.2">
      <c r="Z37790" s="5"/>
    </row>
    <row r="37791" spans="26:26" x14ac:dyDescent="0.2">
      <c r="Z37791" s="5"/>
    </row>
    <row r="37792" spans="26:26" x14ac:dyDescent="0.2">
      <c r="Z37792" s="5"/>
    </row>
    <row r="37793" spans="26:26" x14ac:dyDescent="0.2">
      <c r="Z37793" s="5"/>
    </row>
    <row r="37794" spans="26:26" x14ac:dyDescent="0.2">
      <c r="Z37794" s="5"/>
    </row>
    <row r="37795" spans="26:26" x14ac:dyDescent="0.2">
      <c r="Z37795" s="5"/>
    </row>
    <row r="37796" spans="26:26" x14ac:dyDescent="0.2">
      <c r="Z37796" s="5"/>
    </row>
    <row r="37797" spans="26:26" x14ac:dyDescent="0.2">
      <c r="Z37797" s="5"/>
    </row>
    <row r="37798" spans="26:26" x14ac:dyDescent="0.2">
      <c r="Z37798" s="5"/>
    </row>
    <row r="37799" spans="26:26" x14ac:dyDescent="0.2">
      <c r="Z37799" s="5"/>
    </row>
    <row r="37800" spans="26:26" x14ac:dyDescent="0.2">
      <c r="Z37800" s="5"/>
    </row>
    <row r="37801" spans="26:26" x14ac:dyDescent="0.2">
      <c r="Z37801" s="5"/>
    </row>
    <row r="37802" spans="26:26" x14ac:dyDescent="0.2">
      <c r="Z37802" s="5"/>
    </row>
    <row r="37803" spans="26:26" x14ac:dyDescent="0.2">
      <c r="Z37803" s="5"/>
    </row>
    <row r="37804" spans="26:26" x14ac:dyDescent="0.2">
      <c r="Z37804" s="5"/>
    </row>
    <row r="37805" spans="26:26" x14ac:dyDescent="0.2">
      <c r="Z37805" s="5"/>
    </row>
    <row r="37806" spans="26:26" x14ac:dyDescent="0.2">
      <c r="Z37806" s="5"/>
    </row>
    <row r="37807" spans="26:26" x14ac:dyDescent="0.2">
      <c r="Z37807" s="5"/>
    </row>
    <row r="37808" spans="26:26" x14ac:dyDescent="0.2">
      <c r="Z37808" s="5"/>
    </row>
    <row r="37809" spans="26:26" x14ac:dyDescent="0.2">
      <c r="Z37809" s="5"/>
    </row>
    <row r="37810" spans="26:26" x14ac:dyDescent="0.2">
      <c r="Z37810" s="5"/>
    </row>
    <row r="37811" spans="26:26" x14ac:dyDescent="0.2">
      <c r="Z37811" s="5"/>
    </row>
    <row r="37812" spans="26:26" x14ac:dyDescent="0.2">
      <c r="Z37812" s="5"/>
    </row>
    <row r="37813" spans="26:26" x14ac:dyDescent="0.2">
      <c r="Z37813" s="5"/>
    </row>
    <row r="37814" spans="26:26" x14ac:dyDescent="0.2">
      <c r="Z37814" s="5"/>
    </row>
    <row r="37815" spans="26:26" x14ac:dyDescent="0.2">
      <c r="Z37815" s="5"/>
    </row>
    <row r="37816" spans="26:26" x14ac:dyDescent="0.2">
      <c r="Z37816" s="5"/>
    </row>
    <row r="37817" spans="26:26" x14ac:dyDescent="0.2">
      <c r="Z37817" s="5"/>
    </row>
    <row r="37818" spans="26:26" x14ac:dyDescent="0.2">
      <c r="Z37818" s="5"/>
    </row>
    <row r="37819" spans="26:26" x14ac:dyDescent="0.2">
      <c r="Z37819" s="5"/>
    </row>
    <row r="37820" spans="26:26" x14ac:dyDescent="0.2">
      <c r="Z37820" s="5"/>
    </row>
    <row r="37821" spans="26:26" x14ac:dyDescent="0.2">
      <c r="Z37821" s="5"/>
    </row>
    <row r="37822" spans="26:26" x14ac:dyDescent="0.2">
      <c r="Z37822" s="5"/>
    </row>
    <row r="37823" spans="26:26" x14ac:dyDescent="0.2">
      <c r="Z37823" s="5"/>
    </row>
    <row r="37824" spans="26:26" x14ac:dyDescent="0.2">
      <c r="Z37824" s="5"/>
    </row>
    <row r="37825" spans="26:26" x14ac:dyDescent="0.2">
      <c r="Z37825" s="5"/>
    </row>
    <row r="37826" spans="26:26" x14ac:dyDescent="0.2">
      <c r="Z37826" s="5"/>
    </row>
    <row r="37827" spans="26:26" x14ac:dyDescent="0.2">
      <c r="Z37827" s="5"/>
    </row>
    <row r="37828" spans="26:26" x14ac:dyDescent="0.2">
      <c r="Z37828" s="5"/>
    </row>
    <row r="37829" spans="26:26" x14ac:dyDescent="0.2">
      <c r="Z37829" s="5"/>
    </row>
    <row r="37830" spans="26:26" x14ac:dyDescent="0.2">
      <c r="Z37830" s="5"/>
    </row>
    <row r="37831" spans="26:26" x14ac:dyDescent="0.2">
      <c r="Z37831" s="5"/>
    </row>
    <row r="37832" spans="26:26" x14ac:dyDescent="0.2">
      <c r="Z37832" s="5"/>
    </row>
    <row r="37833" spans="26:26" x14ac:dyDescent="0.2">
      <c r="Z37833" s="5"/>
    </row>
    <row r="37834" spans="26:26" x14ac:dyDescent="0.2">
      <c r="Z37834" s="5"/>
    </row>
    <row r="37835" spans="26:26" x14ac:dyDescent="0.2">
      <c r="Z37835" s="5"/>
    </row>
    <row r="37836" spans="26:26" x14ac:dyDescent="0.2">
      <c r="Z37836" s="5"/>
    </row>
    <row r="37837" spans="26:26" x14ac:dyDescent="0.2">
      <c r="Z37837" s="5"/>
    </row>
    <row r="37838" spans="26:26" x14ac:dyDescent="0.2">
      <c r="Z37838" s="5"/>
    </row>
    <row r="37839" spans="26:26" x14ac:dyDescent="0.2">
      <c r="Z37839" s="5"/>
    </row>
    <row r="37840" spans="26:26" x14ac:dyDescent="0.2">
      <c r="Z37840" s="5"/>
    </row>
    <row r="37841" spans="26:26" x14ac:dyDescent="0.2">
      <c r="Z37841" s="5"/>
    </row>
    <row r="37842" spans="26:26" x14ac:dyDescent="0.2">
      <c r="Z37842" s="5"/>
    </row>
    <row r="37843" spans="26:26" x14ac:dyDescent="0.2">
      <c r="Z37843" s="5"/>
    </row>
    <row r="37844" spans="26:26" x14ac:dyDescent="0.2">
      <c r="Z37844" s="5"/>
    </row>
    <row r="37845" spans="26:26" x14ac:dyDescent="0.2">
      <c r="Z37845" s="5"/>
    </row>
    <row r="37846" spans="26:26" x14ac:dyDescent="0.2">
      <c r="Z37846" s="5"/>
    </row>
    <row r="37847" spans="26:26" x14ac:dyDescent="0.2">
      <c r="Z37847" s="5"/>
    </row>
    <row r="37848" spans="26:26" x14ac:dyDescent="0.2">
      <c r="Z37848" s="5"/>
    </row>
    <row r="37849" spans="26:26" x14ac:dyDescent="0.2">
      <c r="Z37849" s="5"/>
    </row>
    <row r="37850" spans="26:26" x14ac:dyDescent="0.2">
      <c r="Z37850" s="5"/>
    </row>
    <row r="37851" spans="26:26" x14ac:dyDescent="0.2">
      <c r="Z37851" s="5"/>
    </row>
    <row r="37852" spans="26:26" x14ac:dyDescent="0.2">
      <c r="Z37852" s="5"/>
    </row>
    <row r="37853" spans="26:26" x14ac:dyDescent="0.2">
      <c r="Z37853" s="5"/>
    </row>
    <row r="37854" spans="26:26" x14ac:dyDescent="0.2">
      <c r="Z37854" s="5"/>
    </row>
    <row r="37855" spans="26:26" x14ac:dyDescent="0.2">
      <c r="Z37855" s="5"/>
    </row>
    <row r="37856" spans="26:26" x14ac:dyDescent="0.2">
      <c r="Z37856" s="5"/>
    </row>
    <row r="37857" spans="26:26" x14ac:dyDescent="0.2">
      <c r="Z37857" s="5"/>
    </row>
    <row r="37858" spans="26:26" x14ac:dyDescent="0.2">
      <c r="Z37858" s="5"/>
    </row>
    <row r="37859" spans="26:26" x14ac:dyDescent="0.2">
      <c r="Z37859" s="5"/>
    </row>
    <row r="37860" spans="26:26" x14ac:dyDescent="0.2">
      <c r="Z37860" s="5"/>
    </row>
    <row r="37861" spans="26:26" x14ac:dyDescent="0.2">
      <c r="Z37861" s="5"/>
    </row>
    <row r="37862" spans="26:26" x14ac:dyDescent="0.2">
      <c r="Z37862" s="5"/>
    </row>
    <row r="37863" spans="26:26" x14ac:dyDescent="0.2">
      <c r="Z37863" s="5"/>
    </row>
    <row r="37864" spans="26:26" x14ac:dyDescent="0.2">
      <c r="Z37864" s="5"/>
    </row>
    <row r="37865" spans="26:26" x14ac:dyDescent="0.2">
      <c r="Z37865" s="5"/>
    </row>
    <row r="37866" spans="26:26" x14ac:dyDescent="0.2">
      <c r="Z37866" s="5"/>
    </row>
    <row r="37867" spans="26:26" x14ac:dyDescent="0.2">
      <c r="Z37867" s="5"/>
    </row>
    <row r="37868" spans="26:26" x14ac:dyDescent="0.2">
      <c r="Z37868" s="5"/>
    </row>
    <row r="37869" spans="26:26" x14ac:dyDescent="0.2">
      <c r="Z37869" s="5"/>
    </row>
    <row r="37870" spans="26:26" x14ac:dyDescent="0.2">
      <c r="Z37870" s="5"/>
    </row>
    <row r="37871" spans="26:26" x14ac:dyDescent="0.2">
      <c r="Z37871" s="5"/>
    </row>
    <row r="37872" spans="26:26" x14ac:dyDescent="0.2">
      <c r="Z37872" s="5"/>
    </row>
    <row r="37873" spans="26:26" x14ac:dyDescent="0.2">
      <c r="Z37873" s="5"/>
    </row>
    <row r="37874" spans="26:26" x14ac:dyDescent="0.2">
      <c r="Z37874" s="5"/>
    </row>
    <row r="37875" spans="26:26" x14ac:dyDescent="0.2">
      <c r="Z37875" s="5"/>
    </row>
    <row r="37876" spans="26:26" x14ac:dyDescent="0.2">
      <c r="Z37876" s="5"/>
    </row>
    <row r="37877" spans="26:26" x14ac:dyDescent="0.2">
      <c r="Z37877" s="5"/>
    </row>
    <row r="37878" spans="26:26" x14ac:dyDescent="0.2">
      <c r="Z37878" s="5"/>
    </row>
    <row r="37879" spans="26:26" x14ac:dyDescent="0.2">
      <c r="Z37879" s="5"/>
    </row>
    <row r="37880" spans="26:26" x14ac:dyDescent="0.2">
      <c r="Z37880" s="5"/>
    </row>
    <row r="37881" spans="26:26" x14ac:dyDescent="0.2">
      <c r="Z37881" s="5"/>
    </row>
    <row r="37882" spans="26:26" x14ac:dyDescent="0.2">
      <c r="Z37882" s="5"/>
    </row>
    <row r="37883" spans="26:26" x14ac:dyDescent="0.2">
      <c r="Z37883" s="5"/>
    </row>
    <row r="37884" spans="26:26" x14ac:dyDescent="0.2">
      <c r="Z37884" s="5"/>
    </row>
    <row r="37885" spans="26:26" x14ac:dyDescent="0.2">
      <c r="Z37885" s="5"/>
    </row>
    <row r="37886" spans="26:26" x14ac:dyDescent="0.2">
      <c r="Z37886" s="5"/>
    </row>
    <row r="37887" spans="26:26" x14ac:dyDescent="0.2">
      <c r="Z37887" s="5"/>
    </row>
    <row r="37888" spans="26:26" x14ac:dyDescent="0.2">
      <c r="Z37888" s="5"/>
    </row>
    <row r="37889" spans="26:26" x14ac:dyDescent="0.2">
      <c r="Z37889" s="5"/>
    </row>
    <row r="37890" spans="26:26" x14ac:dyDescent="0.2">
      <c r="Z37890" s="5"/>
    </row>
    <row r="37891" spans="26:26" x14ac:dyDescent="0.2">
      <c r="Z37891" s="5"/>
    </row>
    <row r="37892" spans="26:26" x14ac:dyDescent="0.2">
      <c r="Z37892" s="5"/>
    </row>
    <row r="37893" spans="26:26" x14ac:dyDescent="0.2">
      <c r="Z37893" s="5"/>
    </row>
    <row r="37894" spans="26:26" x14ac:dyDescent="0.2">
      <c r="Z37894" s="5"/>
    </row>
    <row r="37895" spans="26:26" x14ac:dyDescent="0.2">
      <c r="Z37895" s="5"/>
    </row>
    <row r="37896" spans="26:26" x14ac:dyDescent="0.2">
      <c r="Z37896" s="5"/>
    </row>
    <row r="37897" spans="26:26" x14ac:dyDescent="0.2">
      <c r="Z37897" s="5"/>
    </row>
    <row r="37898" spans="26:26" x14ac:dyDescent="0.2">
      <c r="Z37898" s="5"/>
    </row>
    <row r="37899" spans="26:26" x14ac:dyDescent="0.2">
      <c r="Z37899" s="5"/>
    </row>
    <row r="37900" spans="26:26" x14ac:dyDescent="0.2">
      <c r="Z37900" s="5"/>
    </row>
    <row r="37901" spans="26:26" x14ac:dyDescent="0.2">
      <c r="Z37901" s="5"/>
    </row>
    <row r="37902" spans="26:26" x14ac:dyDescent="0.2">
      <c r="Z37902" s="5"/>
    </row>
    <row r="37903" spans="26:26" x14ac:dyDescent="0.2">
      <c r="Z37903" s="5"/>
    </row>
    <row r="37904" spans="26:26" x14ac:dyDescent="0.2">
      <c r="Z37904" s="5"/>
    </row>
    <row r="37905" spans="26:26" x14ac:dyDescent="0.2">
      <c r="Z37905" s="5"/>
    </row>
    <row r="37906" spans="26:26" x14ac:dyDescent="0.2">
      <c r="Z37906" s="5"/>
    </row>
    <row r="37907" spans="26:26" x14ac:dyDescent="0.2">
      <c r="Z37907" s="5"/>
    </row>
    <row r="37908" spans="26:26" x14ac:dyDescent="0.2">
      <c r="Z37908" s="5"/>
    </row>
    <row r="37909" spans="26:26" x14ac:dyDescent="0.2">
      <c r="Z37909" s="5"/>
    </row>
    <row r="37910" spans="26:26" x14ac:dyDescent="0.2">
      <c r="Z37910" s="5"/>
    </row>
    <row r="37911" spans="26:26" x14ac:dyDescent="0.2">
      <c r="Z37911" s="5"/>
    </row>
    <row r="37912" spans="26:26" x14ac:dyDescent="0.2">
      <c r="Z37912" s="5"/>
    </row>
    <row r="37913" spans="26:26" x14ac:dyDescent="0.2">
      <c r="Z37913" s="5"/>
    </row>
    <row r="37914" spans="26:26" x14ac:dyDescent="0.2">
      <c r="Z37914" s="5"/>
    </row>
    <row r="37915" spans="26:26" x14ac:dyDescent="0.2">
      <c r="Z37915" s="5"/>
    </row>
    <row r="37916" spans="26:26" x14ac:dyDescent="0.2">
      <c r="Z37916" s="5"/>
    </row>
    <row r="37917" spans="26:26" x14ac:dyDescent="0.2">
      <c r="Z37917" s="5"/>
    </row>
    <row r="37918" spans="26:26" x14ac:dyDescent="0.2">
      <c r="Z37918" s="5"/>
    </row>
    <row r="37919" spans="26:26" x14ac:dyDescent="0.2">
      <c r="Z37919" s="5"/>
    </row>
    <row r="37920" spans="26:26" x14ac:dyDescent="0.2">
      <c r="Z37920" s="5"/>
    </row>
    <row r="37921" spans="26:26" x14ac:dyDescent="0.2">
      <c r="Z37921" s="5"/>
    </row>
    <row r="37922" spans="26:26" x14ac:dyDescent="0.2">
      <c r="Z37922" s="5"/>
    </row>
    <row r="37923" spans="26:26" x14ac:dyDescent="0.2">
      <c r="Z37923" s="5"/>
    </row>
    <row r="37924" spans="26:26" x14ac:dyDescent="0.2">
      <c r="Z37924" s="5"/>
    </row>
    <row r="37925" spans="26:26" x14ac:dyDescent="0.2">
      <c r="Z37925" s="5"/>
    </row>
    <row r="37926" spans="26:26" x14ac:dyDescent="0.2">
      <c r="Z37926" s="5"/>
    </row>
    <row r="37927" spans="26:26" x14ac:dyDescent="0.2">
      <c r="Z37927" s="5"/>
    </row>
    <row r="37928" spans="26:26" x14ac:dyDescent="0.2">
      <c r="Z37928" s="5"/>
    </row>
    <row r="37929" spans="26:26" x14ac:dyDescent="0.2">
      <c r="Z37929" s="5"/>
    </row>
    <row r="37930" spans="26:26" x14ac:dyDescent="0.2">
      <c r="Z37930" s="5"/>
    </row>
    <row r="37931" spans="26:26" x14ac:dyDescent="0.2">
      <c r="Z37931" s="5"/>
    </row>
    <row r="37932" spans="26:26" x14ac:dyDescent="0.2">
      <c r="Z37932" s="5"/>
    </row>
    <row r="37933" spans="26:26" x14ac:dyDescent="0.2">
      <c r="Z37933" s="5"/>
    </row>
    <row r="37934" spans="26:26" x14ac:dyDescent="0.2">
      <c r="Z37934" s="5"/>
    </row>
    <row r="37935" spans="26:26" x14ac:dyDescent="0.2">
      <c r="Z37935" s="5"/>
    </row>
    <row r="37936" spans="26:26" x14ac:dyDescent="0.2">
      <c r="Z37936" s="5"/>
    </row>
    <row r="37937" spans="26:26" x14ac:dyDescent="0.2">
      <c r="Z37937" s="5"/>
    </row>
    <row r="37938" spans="26:26" x14ac:dyDescent="0.2">
      <c r="Z37938" s="5"/>
    </row>
    <row r="37939" spans="26:26" x14ac:dyDescent="0.2">
      <c r="Z37939" s="5"/>
    </row>
    <row r="37940" spans="26:26" x14ac:dyDescent="0.2">
      <c r="Z37940" s="5"/>
    </row>
    <row r="37941" spans="26:26" x14ac:dyDescent="0.2">
      <c r="Z37941" s="5"/>
    </row>
    <row r="37942" spans="26:26" x14ac:dyDescent="0.2">
      <c r="Z37942" s="5"/>
    </row>
    <row r="37943" spans="26:26" x14ac:dyDescent="0.2">
      <c r="Z37943" s="5"/>
    </row>
    <row r="37944" spans="26:26" x14ac:dyDescent="0.2">
      <c r="Z37944" s="5"/>
    </row>
    <row r="37945" spans="26:26" x14ac:dyDescent="0.2">
      <c r="Z37945" s="5"/>
    </row>
    <row r="37946" spans="26:26" x14ac:dyDescent="0.2">
      <c r="Z37946" s="5"/>
    </row>
    <row r="37947" spans="26:26" x14ac:dyDescent="0.2">
      <c r="Z37947" s="5"/>
    </row>
    <row r="37948" spans="26:26" x14ac:dyDescent="0.2">
      <c r="Z37948" s="5"/>
    </row>
    <row r="37949" spans="26:26" x14ac:dyDescent="0.2">
      <c r="Z37949" s="5"/>
    </row>
    <row r="37950" spans="26:26" x14ac:dyDescent="0.2">
      <c r="Z37950" s="5"/>
    </row>
    <row r="37951" spans="26:26" x14ac:dyDescent="0.2">
      <c r="Z37951" s="5"/>
    </row>
    <row r="37952" spans="26:26" x14ac:dyDescent="0.2">
      <c r="Z37952" s="5"/>
    </row>
    <row r="37953" spans="26:26" x14ac:dyDescent="0.2">
      <c r="Z37953" s="5"/>
    </row>
    <row r="37954" spans="26:26" x14ac:dyDescent="0.2">
      <c r="Z37954" s="5"/>
    </row>
    <row r="37955" spans="26:26" x14ac:dyDescent="0.2">
      <c r="Z37955" s="5"/>
    </row>
    <row r="37956" spans="26:26" x14ac:dyDescent="0.2">
      <c r="Z37956" s="5"/>
    </row>
    <row r="37957" spans="26:26" x14ac:dyDescent="0.2">
      <c r="Z37957" s="5"/>
    </row>
    <row r="37958" spans="26:26" x14ac:dyDescent="0.2">
      <c r="Z37958" s="5"/>
    </row>
    <row r="37959" spans="26:26" x14ac:dyDescent="0.2">
      <c r="Z37959" s="5"/>
    </row>
    <row r="37960" spans="26:26" x14ac:dyDescent="0.2">
      <c r="Z37960" s="5"/>
    </row>
    <row r="37961" spans="26:26" x14ac:dyDescent="0.2">
      <c r="Z37961" s="5"/>
    </row>
    <row r="37962" spans="26:26" x14ac:dyDescent="0.2">
      <c r="Z37962" s="5"/>
    </row>
    <row r="37963" spans="26:26" x14ac:dyDescent="0.2">
      <c r="Z37963" s="5"/>
    </row>
    <row r="37964" spans="26:26" x14ac:dyDescent="0.2">
      <c r="Z37964" s="5"/>
    </row>
    <row r="37965" spans="26:26" x14ac:dyDescent="0.2">
      <c r="Z37965" s="5"/>
    </row>
    <row r="37966" spans="26:26" x14ac:dyDescent="0.2">
      <c r="Z37966" s="5"/>
    </row>
    <row r="37967" spans="26:26" x14ac:dyDescent="0.2">
      <c r="Z37967" s="5"/>
    </row>
    <row r="37968" spans="26:26" x14ac:dyDescent="0.2">
      <c r="Z37968" s="5"/>
    </row>
    <row r="37969" spans="26:26" x14ac:dyDescent="0.2">
      <c r="Z37969" s="5"/>
    </row>
    <row r="37970" spans="26:26" x14ac:dyDescent="0.2">
      <c r="Z37970" s="5"/>
    </row>
    <row r="37971" spans="26:26" x14ac:dyDescent="0.2">
      <c r="Z37971" s="5"/>
    </row>
    <row r="37972" spans="26:26" x14ac:dyDescent="0.2">
      <c r="Z37972" s="5"/>
    </row>
    <row r="37973" spans="26:26" x14ac:dyDescent="0.2">
      <c r="Z37973" s="5"/>
    </row>
    <row r="37974" spans="26:26" x14ac:dyDescent="0.2">
      <c r="Z37974" s="5"/>
    </row>
    <row r="37975" spans="26:26" x14ac:dyDescent="0.2">
      <c r="Z37975" s="5"/>
    </row>
    <row r="37976" spans="26:26" x14ac:dyDescent="0.2">
      <c r="Z37976" s="5"/>
    </row>
    <row r="37977" spans="26:26" x14ac:dyDescent="0.2">
      <c r="Z37977" s="5"/>
    </row>
    <row r="37978" spans="26:26" x14ac:dyDescent="0.2">
      <c r="Z37978" s="5"/>
    </row>
    <row r="37979" spans="26:26" x14ac:dyDescent="0.2">
      <c r="Z37979" s="5"/>
    </row>
    <row r="37980" spans="26:26" x14ac:dyDescent="0.2">
      <c r="Z37980" s="5"/>
    </row>
    <row r="37981" spans="26:26" x14ac:dyDescent="0.2">
      <c r="Z37981" s="5"/>
    </row>
    <row r="37982" spans="26:26" x14ac:dyDescent="0.2">
      <c r="Z37982" s="5"/>
    </row>
    <row r="37983" spans="26:26" x14ac:dyDescent="0.2">
      <c r="Z37983" s="5"/>
    </row>
    <row r="37984" spans="26:26" x14ac:dyDescent="0.2">
      <c r="Z37984" s="5"/>
    </row>
    <row r="37985" spans="26:26" x14ac:dyDescent="0.2">
      <c r="Z37985" s="5"/>
    </row>
    <row r="37986" spans="26:26" x14ac:dyDescent="0.2">
      <c r="Z37986" s="5"/>
    </row>
    <row r="37987" spans="26:26" x14ac:dyDescent="0.2">
      <c r="Z37987" s="5"/>
    </row>
    <row r="37988" spans="26:26" x14ac:dyDescent="0.2">
      <c r="Z37988" s="5"/>
    </row>
    <row r="37989" spans="26:26" x14ac:dyDescent="0.2">
      <c r="Z37989" s="5"/>
    </row>
    <row r="37990" spans="26:26" x14ac:dyDescent="0.2">
      <c r="Z37990" s="5"/>
    </row>
    <row r="37991" spans="26:26" x14ac:dyDescent="0.2">
      <c r="Z37991" s="5"/>
    </row>
    <row r="37992" spans="26:26" x14ac:dyDescent="0.2">
      <c r="Z37992" s="5"/>
    </row>
    <row r="37993" spans="26:26" x14ac:dyDescent="0.2">
      <c r="Z37993" s="5"/>
    </row>
    <row r="37994" spans="26:26" x14ac:dyDescent="0.2">
      <c r="Z37994" s="5"/>
    </row>
    <row r="37995" spans="26:26" x14ac:dyDescent="0.2">
      <c r="Z37995" s="5"/>
    </row>
    <row r="37996" spans="26:26" x14ac:dyDescent="0.2">
      <c r="Z37996" s="5"/>
    </row>
    <row r="37997" spans="26:26" x14ac:dyDescent="0.2">
      <c r="Z37997" s="5"/>
    </row>
    <row r="37998" spans="26:26" x14ac:dyDescent="0.2">
      <c r="Z37998" s="5"/>
    </row>
    <row r="37999" spans="26:26" x14ac:dyDescent="0.2">
      <c r="Z37999" s="5"/>
    </row>
    <row r="38000" spans="26:26" x14ac:dyDescent="0.2">
      <c r="Z38000" s="5"/>
    </row>
    <row r="38001" spans="26:26" x14ac:dyDescent="0.2">
      <c r="Z38001" s="5"/>
    </row>
    <row r="38002" spans="26:26" x14ac:dyDescent="0.2">
      <c r="Z38002" s="5"/>
    </row>
    <row r="38003" spans="26:26" x14ac:dyDescent="0.2">
      <c r="Z38003" s="5"/>
    </row>
    <row r="38004" spans="26:26" x14ac:dyDescent="0.2">
      <c r="Z38004" s="5"/>
    </row>
    <row r="38005" spans="26:26" x14ac:dyDescent="0.2">
      <c r="Z38005" s="5"/>
    </row>
    <row r="38006" spans="26:26" x14ac:dyDescent="0.2">
      <c r="Z38006" s="5"/>
    </row>
    <row r="38007" spans="26:26" x14ac:dyDescent="0.2">
      <c r="Z38007" s="5"/>
    </row>
    <row r="38008" spans="26:26" x14ac:dyDescent="0.2">
      <c r="Z38008" s="5"/>
    </row>
    <row r="38009" spans="26:26" x14ac:dyDescent="0.2">
      <c r="Z38009" s="5"/>
    </row>
    <row r="38010" spans="26:26" x14ac:dyDescent="0.2">
      <c r="Z38010" s="5"/>
    </row>
    <row r="38011" spans="26:26" x14ac:dyDescent="0.2">
      <c r="Z38011" s="5"/>
    </row>
    <row r="38012" spans="26:26" x14ac:dyDescent="0.2">
      <c r="Z38012" s="5"/>
    </row>
    <row r="38013" spans="26:26" x14ac:dyDescent="0.2">
      <c r="Z38013" s="5"/>
    </row>
    <row r="38014" spans="26:26" x14ac:dyDescent="0.2">
      <c r="Z38014" s="5"/>
    </row>
    <row r="38015" spans="26:26" x14ac:dyDescent="0.2">
      <c r="Z38015" s="5"/>
    </row>
    <row r="38016" spans="26:26" x14ac:dyDescent="0.2">
      <c r="Z38016" s="5"/>
    </row>
    <row r="38017" spans="26:26" x14ac:dyDescent="0.2">
      <c r="Z38017" s="5"/>
    </row>
    <row r="38018" spans="26:26" x14ac:dyDescent="0.2">
      <c r="Z38018" s="5"/>
    </row>
    <row r="38019" spans="26:26" x14ac:dyDescent="0.2">
      <c r="Z38019" s="5"/>
    </row>
    <row r="38020" spans="26:26" x14ac:dyDescent="0.2">
      <c r="Z38020" s="5"/>
    </row>
    <row r="38021" spans="26:26" x14ac:dyDescent="0.2">
      <c r="Z38021" s="5"/>
    </row>
    <row r="38022" spans="26:26" x14ac:dyDescent="0.2">
      <c r="Z38022" s="5"/>
    </row>
    <row r="38023" spans="26:26" x14ac:dyDescent="0.2">
      <c r="Z38023" s="5"/>
    </row>
    <row r="38024" spans="26:26" x14ac:dyDescent="0.2">
      <c r="Z38024" s="5"/>
    </row>
    <row r="38025" spans="26:26" x14ac:dyDescent="0.2">
      <c r="Z38025" s="5"/>
    </row>
    <row r="38026" spans="26:26" x14ac:dyDescent="0.2">
      <c r="Z38026" s="5"/>
    </row>
    <row r="38027" spans="26:26" x14ac:dyDescent="0.2">
      <c r="Z38027" s="5"/>
    </row>
    <row r="38028" spans="26:26" x14ac:dyDescent="0.2">
      <c r="Z38028" s="5"/>
    </row>
    <row r="38029" spans="26:26" x14ac:dyDescent="0.2">
      <c r="Z38029" s="5"/>
    </row>
    <row r="38030" spans="26:26" x14ac:dyDescent="0.2">
      <c r="Z38030" s="5"/>
    </row>
    <row r="38031" spans="26:26" x14ac:dyDescent="0.2">
      <c r="Z38031" s="5"/>
    </row>
    <row r="38032" spans="26:26" x14ac:dyDescent="0.2">
      <c r="Z38032" s="5"/>
    </row>
    <row r="38033" spans="26:26" x14ac:dyDescent="0.2">
      <c r="Z38033" s="5"/>
    </row>
    <row r="38034" spans="26:26" x14ac:dyDescent="0.2">
      <c r="Z38034" s="5"/>
    </row>
    <row r="38035" spans="26:26" x14ac:dyDescent="0.2">
      <c r="Z38035" s="5"/>
    </row>
    <row r="38036" spans="26:26" x14ac:dyDescent="0.2">
      <c r="Z38036" s="5"/>
    </row>
    <row r="38037" spans="26:26" x14ac:dyDescent="0.2">
      <c r="Z38037" s="5"/>
    </row>
    <row r="38038" spans="26:26" x14ac:dyDescent="0.2">
      <c r="Z38038" s="5"/>
    </row>
    <row r="38039" spans="26:26" x14ac:dyDescent="0.2">
      <c r="Z38039" s="5"/>
    </row>
    <row r="38040" spans="26:26" x14ac:dyDescent="0.2">
      <c r="Z38040" s="5"/>
    </row>
    <row r="38041" spans="26:26" x14ac:dyDescent="0.2">
      <c r="Z38041" s="5"/>
    </row>
    <row r="38042" spans="26:26" x14ac:dyDescent="0.2">
      <c r="Z38042" s="5"/>
    </row>
    <row r="38043" spans="26:26" x14ac:dyDescent="0.2">
      <c r="Z38043" s="5"/>
    </row>
    <row r="38044" spans="26:26" x14ac:dyDescent="0.2">
      <c r="Z38044" s="5"/>
    </row>
    <row r="38045" spans="26:26" x14ac:dyDescent="0.2">
      <c r="Z38045" s="5"/>
    </row>
    <row r="38046" spans="26:26" x14ac:dyDescent="0.2">
      <c r="Z38046" s="5"/>
    </row>
    <row r="38047" spans="26:26" x14ac:dyDescent="0.2">
      <c r="Z38047" s="5"/>
    </row>
    <row r="38048" spans="26:26" x14ac:dyDescent="0.2">
      <c r="Z38048" s="5"/>
    </row>
    <row r="38049" spans="26:26" x14ac:dyDescent="0.2">
      <c r="Z38049" s="5"/>
    </row>
    <row r="38050" spans="26:26" x14ac:dyDescent="0.2">
      <c r="Z38050" s="5"/>
    </row>
    <row r="38051" spans="26:26" x14ac:dyDescent="0.2">
      <c r="Z38051" s="5"/>
    </row>
    <row r="38052" spans="26:26" x14ac:dyDescent="0.2">
      <c r="Z38052" s="5"/>
    </row>
    <row r="38053" spans="26:26" x14ac:dyDescent="0.2">
      <c r="Z38053" s="5"/>
    </row>
    <row r="38054" spans="26:26" x14ac:dyDescent="0.2">
      <c r="Z38054" s="5"/>
    </row>
    <row r="38055" spans="26:26" x14ac:dyDescent="0.2">
      <c r="Z38055" s="5"/>
    </row>
    <row r="38056" spans="26:26" x14ac:dyDescent="0.2">
      <c r="Z38056" s="5"/>
    </row>
    <row r="38057" spans="26:26" x14ac:dyDescent="0.2">
      <c r="Z38057" s="5"/>
    </row>
    <row r="38058" spans="26:26" x14ac:dyDescent="0.2">
      <c r="Z38058" s="5"/>
    </row>
    <row r="38059" spans="26:26" x14ac:dyDescent="0.2">
      <c r="Z38059" s="5"/>
    </row>
    <row r="38060" spans="26:26" x14ac:dyDescent="0.2">
      <c r="Z38060" s="5"/>
    </row>
    <row r="38061" spans="26:26" x14ac:dyDescent="0.2">
      <c r="Z38061" s="5"/>
    </row>
    <row r="38062" spans="26:26" x14ac:dyDescent="0.2">
      <c r="Z38062" s="5"/>
    </row>
    <row r="38063" spans="26:26" x14ac:dyDescent="0.2">
      <c r="Z38063" s="5"/>
    </row>
    <row r="38064" spans="26:26" x14ac:dyDescent="0.2">
      <c r="Z38064" s="5"/>
    </row>
    <row r="38065" spans="26:26" x14ac:dyDescent="0.2">
      <c r="Z38065" s="5"/>
    </row>
    <row r="38066" spans="26:26" x14ac:dyDescent="0.2">
      <c r="Z38066" s="5"/>
    </row>
    <row r="38067" spans="26:26" x14ac:dyDescent="0.2">
      <c r="Z38067" s="5"/>
    </row>
    <row r="38068" spans="26:26" x14ac:dyDescent="0.2">
      <c r="Z38068" s="5"/>
    </row>
    <row r="38069" spans="26:26" x14ac:dyDescent="0.2">
      <c r="Z38069" s="5"/>
    </row>
    <row r="38070" spans="26:26" x14ac:dyDescent="0.2">
      <c r="Z38070" s="5"/>
    </row>
    <row r="38071" spans="26:26" x14ac:dyDescent="0.2">
      <c r="Z38071" s="5"/>
    </row>
    <row r="38072" spans="26:26" x14ac:dyDescent="0.2">
      <c r="Z38072" s="5"/>
    </row>
    <row r="38073" spans="26:26" x14ac:dyDescent="0.2">
      <c r="Z38073" s="5"/>
    </row>
    <row r="38074" spans="26:26" x14ac:dyDescent="0.2">
      <c r="Z38074" s="5"/>
    </row>
    <row r="38075" spans="26:26" x14ac:dyDescent="0.2">
      <c r="Z38075" s="5"/>
    </row>
    <row r="38076" spans="26:26" x14ac:dyDescent="0.2">
      <c r="Z38076" s="5"/>
    </row>
    <row r="38077" spans="26:26" x14ac:dyDescent="0.2">
      <c r="Z38077" s="5"/>
    </row>
    <row r="38078" spans="26:26" x14ac:dyDescent="0.2">
      <c r="Z38078" s="5"/>
    </row>
    <row r="38079" spans="26:26" x14ac:dyDescent="0.2">
      <c r="Z38079" s="5"/>
    </row>
    <row r="38080" spans="26:26" x14ac:dyDescent="0.2">
      <c r="Z38080" s="5"/>
    </row>
    <row r="38081" spans="26:26" x14ac:dyDescent="0.2">
      <c r="Z38081" s="5"/>
    </row>
    <row r="38082" spans="26:26" x14ac:dyDescent="0.2">
      <c r="Z38082" s="5"/>
    </row>
    <row r="38083" spans="26:26" x14ac:dyDescent="0.2">
      <c r="Z38083" s="5"/>
    </row>
    <row r="38084" spans="26:26" x14ac:dyDescent="0.2">
      <c r="Z38084" s="5"/>
    </row>
    <row r="38085" spans="26:26" x14ac:dyDescent="0.2">
      <c r="Z38085" s="5"/>
    </row>
    <row r="38086" spans="26:26" x14ac:dyDescent="0.2">
      <c r="Z38086" s="5"/>
    </row>
    <row r="38087" spans="26:26" x14ac:dyDescent="0.2">
      <c r="Z38087" s="5"/>
    </row>
    <row r="38088" spans="26:26" x14ac:dyDescent="0.2">
      <c r="Z38088" s="5"/>
    </row>
    <row r="38089" spans="26:26" x14ac:dyDescent="0.2">
      <c r="Z38089" s="5"/>
    </row>
    <row r="38090" spans="26:26" x14ac:dyDescent="0.2">
      <c r="Z38090" s="5"/>
    </row>
    <row r="38091" spans="26:26" x14ac:dyDescent="0.2">
      <c r="Z38091" s="5"/>
    </row>
    <row r="38092" spans="26:26" x14ac:dyDescent="0.2">
      <c r="Z38092" s="5"/>
    </row>
    <row r="38093" spans="26:26" x14ac:dyDescent="0.2">
      <c r="Z38093" s="5"/>
    </row>
    <row r="38094" spans="26:26" x14ac:dyDescent="0.2">
      <c r="Z38094" s="5"/>
    </row>
    <row r="38095" spans="26:26" x14ac:dyDescent="0.2">
      <c r="Z38095" s="5"/>
    </row>
    <row r="38096" spans="26:26" x14ac:dyDescent="0.2">
      <c r="Z38096" s="5"/>
    </row>
    <row r="38097" spans="26:26" x14ac:dyDescent="0.2">
      <c r="Z38097" s="5"/>
    </row>
    <row r="38098" spans="26:26" x14ac:dyDescent="0.2">
      <c r="Z38098" s="5"/>
    </row>
    <row r="38099" spans="26:26" x14ac:dyDescent="0.2">
      <c r="Z38099" s="5"/>
    </row>
    <row r="38100" spans="26:26" x14ac:dyDescent="0.2">
      <c r="Z38100" s="5"/>
    </row>
    <row r="38101" spans="26:26" x14ac:dyDescent="0.2">
      <c r="Z38101" s="5"/>
    </row>
    <row r="38102" spans="26:26" x14ac:dyDescent="0.2">
      <c r="Z38102" s="5"/>
    </row>
    <row r="38103" spans="26:26" x14ac:dyDescent="0.2">
      <c r="Z38103" s="5"/>
    </row>
    <row r="38104" spans="26:26" x14ac:dyDescent="0.2">
      <c r="Z38104" s="5"/>
    </row>
    <row r="38105" spans="26:26" x14ac:dyDescent="0.2">
      <c r="Z38105" s="5"/>
    </row>
    <row r="38106" spans="26:26" x14ac:dyDescent="0.2">
      <c r="Z38106" s="5"/>
    </row>
    <row r="38107" spans="26:26" x14ac:dyDescent="0.2">
      <c r="Z38107" s="5"/>
    </row>
    <row r="38108" spans="26:26" x14ac:dyDescent="0.2">
      <c r="Z38108" s="5"/>
    </row>
    <row r="38109" spans="26:26" x14ac:dyDescent="0.2">
      <c r="Z38109" s="5"/>
    </row>
    <row r="38110" spans="26:26" x14ac:dyDescent="0.2">
      <c r="Z38110" s="5"/>
    </row>
    <row r="38111" spans="26:26" x14ac:dyDescent="0.2">
      <c r="Z38111" s="5"/>
    </row>
    <row r="38112" spans="26:26" x14ac:dyDescent="0.2">
      <c r="Z38112" s="5"/>
    </row>
    <row r="38113" spans="26:26" x14ac:dyDescent="0.2">
      <c r="Z38113" s="5"/>
    </row>
    <row r="38114" spans="26:26" x14ac:dyDescent="0.2">
      <c r="Z38114" s="5"/>
    </row>
    <row r="38115" spans="26:26" x14ac:dyDescent="0.2">
      <c r="Z38115" s="5"/>
    </row>
    <row r="38116" spans="26:26" x14ac:dyDescent="0.2">
      <c r="Z38116" s="5"/>
    </row>
    <row r="38117" spans="26:26" x14ac:dyDescent="0.2">
      <c r="Z38117" s="5"/>
    </row>
    <row r="38118" spans="26:26" x14ac:dyDescent="0.2">
      <c r="Z38118" s="5"/>
    </row>
    <row r="38119" spans="26:26" x14ac:dyDescent="0.2">
      <c r="Z38119" s="5"/>
    </row>
    <row r="38120" spans="26:26" x14ac:dyDescent="0.2">
      <c r="Z38120" s="5"/>
    </row>
    <row r="38121" spans="26:26" x14ac:dyDescent="0.2">
      <c r="Z38121" s="5"/>
    </row>
    <row r="38122" spans="26:26" x14ac:dyDescent="0.2">
      <c r="Z38122" s="5"/>
    </row>
    <row r="38123" spans="26:26" x14ac:dyDescent="0.2">
      <c r="Z38123" s="5"/>
    </row>
    <row r="38124" spans="26:26" x14ac:dyDescent="0.2">
      <c r="Z38124" s="5"/>
    </row>
    <row r="38125" spans="26:26" x14ac:dyDescent="0.2">
      <c r="Z38125" s="5"/>
    </row>
    <row r="38126" spans="26:26" x14ac:dyDescent="0.2">
      <c r="Z38126" s="5"/>
    </row>
    <row r="38127" spans="26:26" x14ac:dyDescent="0.2">
      <c r="Z38127" s="5"/>
    </row>
    <row r="38128" spans="26:26" x14ac:dyDescent="0.2">
      <c r="Z38128" s="5"/>
    </row>
    <row r="38129" spans="26:26" x14ac:dyDescent="0.2">
      <c r="Z38129" s="5"/>
    </row>
    <row r="38130" spans="26:26" x14ac:dyDescent="0.2">
      <c r="Z38130" s="5"/>
    </row>
    <row r="38131" spans="26:26" x14ac:dyDescent="0.2">
      <c r="Z38131" s="5"/>
    </row>
    <row r="38132" spans="26:26" x14ac:dyDescent="0.2">
      <c r="Z38132" s="5"/>
    </row>
    <row r="38133" spans="26:26" x14ac:dyDescent="0.2">
      <c r="Z38133" s="5"/>
    </row>
    <row r="38134" spans="26:26" x14ac:dyDescent="0.2">
      <c r="Z38134" s="5"/>
    </row>
    <row r="38135" spans="26:26" x14ac:dyDescent="0.2">
      <c r="Z38135" s="5"/>
    </row>
    <row r="38136" spans="26:26" x14ac:dyDescent="0.2">
      <c r="Z38136" s="5"/>
    </row>
    <row r="38137" spans="26:26" x14ac:dyDescent="0.2">
      <c r="Z38137" s="5"/>
    </row>
    <row r="38138" spans="26:26" x14ac:dyDescent="0.2">
      <c r="Z38138" s="5"/>
    </row>
    <row r="38139" spans="26:26" x14ac:dyDescent="0.2">
      <c r="Z38139" s="5"/>
    </row>
    <row r="38140" spans="26:26" x14ac:dyDescent="0.2">
      <c r="Z38140" s="5"/>
    </row>
    <row r="38141" spans="26:26" x14ac:dyDescent="0.2">
      <c r="Z38141" s="5"/>
    </row>
    <row r="38142" spans="26:26" x14ac:dyDescent="0.2">
      <c r="Z38142" s="5"/>
    </row>
    <row r="38143" spans="26:26" x14ac:dyDescent="0.2">
      <c r="Z38143" s="5"/>
    </row>
    <row r="38144" spans="26:26" x14ac:dyDescent="0.2">
      <c r="Z38144" s="5"/>
    </row>
    <row r="38145" spans="26:26" x14ac:dyDescent="0.2">
      <c r="Z38145" s="5"/>
    </row>
    <row r="38146" spans="26:26" x14ac:dyDescent="0.2">
      <c r="Z38146" s="5"/>
    </row>
    <row r="38147" spans="26:26" x14ac:dyDescent="0.2">
      <c r="Z38147" s="5"/>
    </row>
    <row r="38148" spans="26:26" x14ac:dyDescent="0.2">
      <c r="Z38148" s="5"/>
    </row>
    <row r="38149" spans="26:26" x14ac:dyDescent="0.2">
      <c r="Z38149" s="5"/>
    </row>
    <row r="38150" spans="26:26" x14ac:dyDescent="0.2">
      <c r="Z38150" s="5"/>
    </row>
    <row r="38151" spans="26:26" x14ac:dyDescent="0.2">
      <c r="Z38151" s="5"/>
    </row>
    <row r="38152" spans="26:26" x14ac:dyDescent="0.2">
      <c r="Z38152" s="5"/>
    </row>
    <row r="38153" spans="26:26" x14ac:dyDescent="0.2">
      <c r="Z38153" s="5"/>
    </row>
    <row r="38154" spans="26:26" x14ac:dyDescent="0.2">
      <c r="Z38154" s="5"/>
    </row>
    <row r="38155" spans="26:26" x14ac:dyDescent="0.2">
      <c r="Z38155" s="5"/>
    </row>
    <row r="38156" spans="26:26" x14ac:dyDescent="0.2">
      <c r="Z38156" s="5"/>
    </row>
    <row r="38157" spans="26:26" x14ac:dyDescent="0.2">
      <c r="Z38157" s="5"/>
    </row>
    <row r="38158" spans="26:26" x14ac:dyDescent="0.2">
      <c r="Z38158" s="5"/>
    </row>
    <row r="38159" spans="26:26" x14ac:dyDescent="0.2">
      <c r="Z38159" s="5"/>
    </row>
    <row r="38160" spans="26:26" x14ac:dyDescent="0.2">
      <c r="Z38160" s="5"/>
    </row>
    <row r="38161" spans="26:26" x14ac:dyDescent="0.2">
      <c r="Z38161" s="5"/>
    </row>
    <row r="38162" spans="26:26" x14ac:dyDescent="0.2">
      <c r="Z38162" s="5"/>
    </row>
    <row r="38163" spans="26:26" x14ac:dyDescent="0.2">
      <c r="Z38163" s="5"/>
    </row>
    <row r="38164" spans="26:26" x14ac:dyDescent="0.2">
      <c r="Z38164" s="5"/>
    </row>
    <row r="38165" spans="26:26" x14ac:dyDescent="0.2">
      <c r="Z38165" s="5"/>
    </row>
    <row r="38166" spans="26:26" x14ac:dyDescent="0.2">
      <c r="Z38166" s="5"/>
    </row>
    <row r="38167" spans="26:26" x14ac:dyDescent="0.2">
      <c r="Z38167" s="5"/>
    </row>
    <row r="38168" spans="26:26" x14ac:dyDescent="0.2">
      <c r="Z38168" s="5"/>
    </row>
    <row r="38169" spans="26:26" x14ac:dyDescent="0.2">
      <c r="Z38169" s="5"/>
    </row>
    <row r="38170" spans="26:26" x14ac:dyDescent="0.2">
      <c r="Z38170" s="5"/>
    </row>
    <row r="38171" spans="26:26" x14ac:dyDescent="0.2">
      <c r="Z38171" s="5"/>
    </row>
    <row r="38172" spans="26:26" x14ac:dyDescent="0.2">
      <c r="Z38172" s="5"/>
    </row>
    <row r="38173" spans="26:26" x14ac:dyDescent="0.2">
      <c r="Z38173" s="5"/>
    </row>
    <row r="38174" spans="26:26" x14ac:dyDescent="0.2">
      <c r="Z38174" s="5"/>
    </row>
    <row r="38175" spans="26:26" x14ac:dyDescent="0.2">
      <c r="Z38175" s="5"/>
    </row>
    <row r="38176" spans="26:26" x14ac:dyDescent="0.2">
      <c r="Z38176" s="5"/>
    </row>
    <row r="38177" spans="26:26" x14ac:dyDescent="0.2">
      <c r="Z38177" s="5"/>
    </row>
    <row r="38178" spans="26:26" x14ac:dyDescent="0.2">
      <c r="Z38178" s="5"/>
    </row>
    <row r="38179" spans="26:26" x14ac:dyDescent="0.2">
      <c r="Z38179" s="5"/>
    </row>
    <row r="38180" spans="26:26" x14ac:dyDescent="0.2">
      <c r="Z38180" s="5"/>
    </row>
    <row r="38181" spans="26:26" x14ac:dyDescent="0.2">
      <c r="Z38181" s="5"/>
    </row>
    <row r="38182" spans="26:26" x14ac:dyDescent="0.2">
      <c r="Z38182" s="5"/>
    </row>
    <row r="38183" spans="26:26" x14ac:dyDescent="0.2">
      <c r="Z38183" s="5"/>
    </row>
    <row r="38184" spans="26:26" x14ac:dyDescent="0.2">
      <c r="Z38184" s="5"/>
    </row>
    <row r="38185" spans="26:26" x14ac:dyDescent="0.2">
      <c r="Z38185" s="5"/>
    </row>
    <row r="38186" spans="26:26" x14ac:dyDescent="0.2">
      <c r="Z38186" s="5"/>
    </row>
    <row r="38187" spans="26:26" x14ac:dyDescent="0.2">
      <c r="Z38187" s="5"/>
    </row>
    <row r="38188" spans="26:26" x14ac:dyDescent="0.2">
      <c r="Z38188" s="5"/>
    </row>
    <row r="38189" spans="26:26" x14ac:dyDescent="0.2">
      <c r="Z38189" s="5"/>
    </row>
    <row r="38190" spans="26:26" x14ac:dyDescent="0.2">
      <c r="Z38190" s="5"/>
    </row>
    <row r="38191" spans="26:26" x14ac:dyDescent="0.2">
      <c r="Z38191" s="5"/>
    </row>
    <row r="38192" spans="26:26" x14ac:dyDescent="0.2">
      <c r="Z38192" s="5"/>
    </row>
    <row r="38193" spans="26:26" x14ac:dyDescent="0.2">
      <c r="Z38193" s="5"/>
    </row>
    <row r="38194" spans="26:26" x14ac:dyDescent="0.2">
      <c r="Z38194" s="5"/>
    </row>
    <row r="38195" spans="26:26" x14ac:dyDescent="0.2">
      <c r="Z38195" s="5"/>
    </row>
    <row r="38196" spans="26:26" x14ac:dyDescent="0.2">
      <c r="Z38196" s="5"/>
    </row>
    <row r="38197" spans="26:26" x14ac:dyDescent="0.2">
      <c r="Z38197" s="5"/>
    </row>
    <row r="38198" spans="26:26" x14ac:dyDescent="0.2">
      <c r="Z38198" s="5"/>
    </row>
    <row r="38199" spans="26:26" x14ac:dyDescent="0.2">
      <c r="Z38199" s="5"/>
    </row>
    <row r="38200" spans="26:26" x14ac:dyDescent="0.2">
      <c r="Z38200" s="5"/>
    </row>
    <row r="38201" spans="26:26" x14ac:dyDescent="0.2">
      <c r="Z38201" s="5"/>
    </row>
    <row r="38202" spans="26:26" x14ac:dyDescent="0.2">
      <c r="Z38202" s="5"/>
    </row>
    <row r="38203" spans="26:26" x14ac:dyDescent="0.2">
      <c r="Z38203" s="5"/>
    </row>
    <row r="38204" spans="26:26" x14ac:dyDescent="0.2">
      <c r="Z38204" s="5"/>
    </row>
    <row r="38205" spans="26:26" x14ac:dyDescent="0.2">
      <c r="Z38205" s="5"/>
    </row>
    <row r="38206" spans="26:26" x14ac:dyDescent="0.2">
      <c r="Z38206" s="5"/>
    </row>
    <row r="38207" spans="26:26" x14ac:dyDescent="0.2">
      <c r="Z38207" s="5"/>
    </row>
    <row r="38208" spans="26:26" x14ac:dyDescent="0.2">
      <c r="Z38208" s="5"/>
    </row>
    <row r="38209" spans="26:26" x14ac:dyDescent="0.2">
      <c r="Z38209" s="5"/>
    </row>
    <row r="38210" spans="26:26" x14ac:dyDescent="0.2">
      <c r="Z38210" s="5"/>
    </row>
    <row r="38211" spans="26:26" x14ac:dyDescent="0.2">
      <c r="Z38211" s="5"/>
    </row>
    <row r="38212" spans="26:26" x14ac:dyDescent="0.2">
      <c r="Z38212" s="5"/>
    </row>
    <row r="38213" spans="26:26" x14ac:dyDescent="0.2">
      <c r="Z38213" s="5"/>
    </row>
    <row r="38214" spans="26:26" x14ac:dyDescent="0.2">
      <c r="Z38214" s="5"/>
    </row>
    <row r="38215" spans="26:26" x14ac:dyDescent="0.2">
      <c r="Z38215" s="5"/>
    </row>
    <row r="38216" spans="26:26" x14ac:dyDescent="0.2">
      <c r="Z38216" s="5"/>
    </row>
    <row r="38217" spans="26:26" x14ac:dyDescent="0.2">
      <c r="Z38217" s="5"/>
    </row>
    <row r="38218" spans="26:26" x14ac:dyDescent="0.2">
      <c r="Z38218" s="5"/>
    </row>
    <row r="38219" spans="26:26" x14ac:dyDescent="0.2">
      <c r="Z38219" s="5"/>
    </row>
    <row r="38220" spans="26:26" x14ac:dyDescent="0.2">
      <c r="Z38220" s="5"/>
    </row>
    <row r="38221" spans="26:26" x14ac:dyDescent="0.2">
      <c r="Z38221" s="5"/>
    </row>
    <row r="38222" spans="26:26" x14ac:dyDescent="0.2">
      <c r="Z38222" s="5"/>
    </row>
    <row r="38223" spans="26:26" x14ac:dyDescent="0.2">
      <c r="Z38223" s="5"/>
    </row>
    <row r="38224" spans="26:26" x14ac:dyDescent="0.2">
      <c r="Z38224" s="5"/>
    </row>
    <row r="38225" spans="26:26" x14ac:dyDescent="0.2">
      <c r="Z38225" s="5"/>
    </row>
    <row r="38226" spans="26:26" x14ac:dyDescent="0.2">
      <c r="Z38226" s="5"/>
    </row>
    <row r="38227" spans="26:26" x14ac:dyDescent="0.2">
      <c r="Z38227" s="5"/>
    </row>
    <row r="38228" spans="26:26" x14ac:dyDescent="0.2">
      <c r="Z38228" s="5"/>
    </row>
    <row r="38229" spans="26:26" x14ac:dyDescent="0.2">
      <c r="Z38229" s="5"/>
    </row>
    <row r="38230" spans="26:26" x14ac:dyDescent="0.2">
      <c r="Z38230" s="5"/>
    </row>
    <row r="38231" spans="26:26" x14ac:dyDescent="0.2">
      <c r="Z38231" s="5"/>
    </row>
    <row r="38232" spans="26:26" x14ac:dyDescent="0.2">
      <c r="Z38232" s="5"/>
    </row>
    <row r="38233" spans="26:26" x14ac:dyDescent="0.2">
      <c r="Z38233" s="5"/>
    </row>
    <row r="38234" spans="26:26" x14ac:dyDescent="0.2">
      <c r="Z38234" s="5"/>
    </row>
    <row r="38235" spans="26:26" x14ac:dyDescent="0.2">
      <c r="Z38235" s="5"/>
    </row>
    <row r="38236" spans="26:26" x14ac:dyDescent="0.2">
      <c r="Z38236" s="5"/>
    </row>
    <row r="38237" spans="26:26" x14ac:dyDescent="0.2">
      <c r="Z38237" s="5"/>
    </row>
    <row r="38238" spans="26:26" x14ac:dyDescent="0.2">
      <c r="Z38238" s="5"/>
    </row>
    <row r="38239" spans="26:26" x14ac:dyDescent="0.2">
      <c r="Z38239" s="5"/>
    </row>
    <row r="38240" spans="26:26" x14ac:dyDescent="0.2">
      <c r="Z38240" s="5"/>
    </row>
    <row r="38241" spans="26:26" x14ac:dyDescent="0.2">
      <c r="Z38241" s="5"/>
    </row>
    <row r="38242" spans="26:26" x14ac:dyDescent="0.2">
      <c r="Z38242" s="5"/>
    </row>
    <row r="38243" spans="26:26" x14ac:dyDescent="0.2">
      <c r="Z38243" s="5"/>
    </row>
    <row r="38244" spans="26:26" x14ac:dyDescent="0.2">
      <c r="Z38244" s="5"/>
    </row>
    <row r="38245" spans="26:26" x14ac:dyDescent="0.2">
      <c r="Z38245" s="5"/>
    </row>
    <row r="38246" spans="26:26" x14ac:dyDescent="0.2">
      <c r="Z38246" s="5"/>
    </row>
    <row r="38247" spans="26:26" x14ac:dyDescent="0.2">
      <c r="Z38247" s="5"/>
    </row>
    <row r="38248" spans="26:26" x14ac:dyDescent="0.2">
      <c r="Z38248" s="5"/>
    </row>
    <row r="38249" spans="26:26" x14ac:dyDescent="0.2">
      <c r="Z38249" s="5"/>
    </row>
    <row r="38250" spans="26:26" x14ac:dyDescent="0.2">
      <c r="Z38250" s="5"/>
    </row>
    <row r="38251" spans="26:26" x14ac:dyDescent="0.2">
      <c r="Z38251" s="5"/>
    </row>
    <row r="38252" spans="26:26" x14ac:dyDescent="0.2">
      <c r="Z38252" s="5"/>
    </row>
    <row r="38253" spans="26:26" x14ac:dyDescent="0.2">
      <c r="Z38253" s="5"/>
    </row>
    <row r="38254" spans="26:26" x14ac:dyDescent="0.2">
      <c r="Z38254" s="5"/>
    </row>
    <row r="38255" spans="26:26" x14ac:dyDescent="0.2">
      <c r="Z38255" s="5"/>
    </row>
    <row r="38256" spans="26:26" x14ac:dyDescent="0.2">
      <c r="Z38256" s="5"/>
    </row>
    <row r="38257" spans="26:26" x14ac:dyDescent="0.2">
      <c r="Z38257" s="5"/>
    </row>
    <row r="38258" spans="26:26" x14ac:dyDescent="0.2">
      <c r="Z38258" s="5"/>
    </row>
    <row r="38259" spans="26:26" x14ac:dyDescent="0.2">
      <c r="Z38259" s="5"/>
    </row>
    <row r="38260" spans="26:26" x14ac:dyDescent="0.2">
      <c r="Z38260" s="5"/>
    </row>
    <row r="38261" spans="26:26" x14ac:dyDescent="0.2">
      <c r="Z38261" s="5"/>
    </row>
    <row r="38262" spans="26:26" x14ac:dyDescent="0.2">
      <c r="Z38262" s="5"/>
    </row>
    <row r="38263" spans="26:26" x14ac:dyDescent="0.2">
      <c r="Z38263" s="5"/>
    </row>
    <row r="38264" spans="26:26" x14ac:dyDescent="0.2">
      <c r="Z38264" s="5"/>
    </row>
    <row r="38265" spans="26:26" x14ac:dyDescent="0.2">
      <c r="Z38265" s="5"/>
    </row>
    <row r="38266" spans="26:26" x14ac:dyDescent="0.2">
      <c r="Z38266" s="5"/>
    </row>
    <row r="38267" spans="26:26" x14ac:dyDescent="0.2">
      <c r="Z38267" s="5"/>
    </row>
    <row r="38268" spans="26:26" x14ac:dyDescent="0.2">
      <c r="Z38268" s="5"/>
    </row>
    <row r="38269" spans="26:26" x14ac:dyDescent="0.2">
      <c r="Z38269" s="5"/>
    </row>
    <row r="38270" spans="26:26" x14ac:dyDescent="0.2">
      <c r="Z38270" s="5"/>
    </row>
    <row r="38271" spans="26:26" x14ac:dyDescent="0.2">
      <c r="Z38271" s="5"/>
    </row>
    <row r="38272" spans="26:26" x14ac:dyDescent="0.2">
      <c r="Z38272" s="5"/>
    </row>
    <row r="38273" spans="26:26" x14ac:dyDescent="0.2">
      <c r="Z38273" s="5"/>
    </row>
    <row r="38274" spans="26:26" x14ac:dyDescent="0.2">
      <c r="Z38274" s="5"/>
    </row>
    <row r="38275" spans="26:26" x14ac:dyDescent="0.2">
      <c r="Z38275" s="5"/>
    </row>
    <row r="38276" spans="26:26" x14ac:dyDescent="0.2">
      <c r="Z38276" s="5"/>
    </row>
    <row r="38277" spans="26:26" x14ac:dyDescent="0.2">
      <c r="Z38277" s="5"/>
    </row>
    <row r="38278" spans="26:26" x14ac:dyDescent="0.2">
      <c r="Z38278" s="5"/>
    </row>
    <row r="38279" spans="26:26" x14ac:dyDescent="0.2">
      <c r="Z38279" s="5"/>
    </row>
    <row r="38280" spans="26:26" x14ac:dyDescent="0.2">
      <c r="Z38280" s="5"/>
    </row>
    <row r="38281" spans="26:26" x14ac:dyDescent="0.2">
      <c r="Z38281" s="5"/>
    </row>
    <row r="38282" spans="26:26" x14ac:dyDescent="0.2">
      <c r="Z38282" s="5"/>
    </row>
    <row r="38283" spans="26:26" x14ac:dyDescent="0.2">
      <c r="Z38283" s="5"/>
    </row>
    <row r="38284" spans="26:26" x14ac:dyDescent="0.2">
      <c r="Z38284" s="5"/>
    </row>
    <row r="38285" spans="26:26" x14ac:dyDescent="0.2">
      <c r="Z38285" s="5"/>
    </row>
    <row r="38286" spans="26:26" x14ac:dyDescent="0.2">
      <c r="Z38286" s="5"/>
    </row>
    <row r="38287" spans="26:26" x14ac:dyDescent="0.2">
      <c r="Z38287" s="5"/>
    </row>
    <row r="38288" spans="26:26" x14ac:dyDescent="0.2">
      <c r="Z38288" s="5"/>
    </row>
    <row r="38289" spans="26:26" x14ac:dyDescent="0.2">
      <c r="Z38289" s="5"/>
    </row>
    <row r="38290" spans="26:26" x14ac:dyDescent="0.2">
      <c r="Z38290" s="5"/>
    </row>
    <row r="38291" spans="26:26" x14ac:dyDescent="0.2">
      <c r="Z38291" s="5"/>
    </row>
    <row r="38292" spans="26:26" x14ac:dyDescent="0.2">
      <c r="Z38292" s="5"/>
    </row>
    <row r="38293" spans="26:26" x14ac:dyDescent="0.2">
      <c r="Z38293" s="5"/>
    </row>
    <row r="38294" spans="26:26" x14ac:dyDescent="0.2">
      <c r="Z38294" s="5"/>
    </row>
    <row r="38295" spans="26:26" x14ac:dyDescent="0.2">
      <c r="Z38295" s="5"/>
    </row>
    <row r="38296" spans="26:26" x14ac:dyDescent="0.2">
      <c r="Z38296" s="5"/>
    </row>
    <row r="38297" spans="26:26" x14ac:dyDescent="0.2">
      <c r="Z38297" s="5"/>
    </row>
    <row r="38298" spans="26:26" x14ac:dyDescent="0.2">
      <c r="Z38298" s="5"/>
    </row>
    <row r="38299" spans="26:26" x14ac:dyDescent="0.2">
      <c r="Z38299" s="5"/>
    </row>
    <row r="38300" spans="26:26" x14ac:dyDescent="0.2">
      <c r="Z38300" s="5"/>
    </row>
    <row r="38301" spans="26:26" x14ac:dyDescent="0.2">
      <c r="Z38301" s="5"/>
    </row>
    <row r="38302" spans="26:26" x14ac:dyDescent="0.2">
      <c r="Z38302" s="5"/>
    </row>
    <row r="38303" spans="26:26" x14ac:dyDescent="0.2">
      <c r="Z38303" s="5"/>
    </row>
    <row r="38304" spans="26:26" x14ac:dyDescent="0.2">
      <c r="Z38304" s="5"/>
    </row>
    <row r="38305" spans="26:26" x14ac:dyDescent="0.2">
      <c r="Z38305" s="5"/>
    </row>
    <row r="38306" spans="26:26" x14ac:dyDescent="0.2">
      <c r="Z38306" s="5"/>
    </row>
    <row r="38307" spans="26:26" x14ac:dyDescent="0.2">
      <c r="Z38307" s="5"/>
    </row>
    <row r="38308" spans="26:26" x14ac:dyDescent="0.2">
      <c r="Z38308" s="5"/>
    </row>
    <row r="38309" spans="26:26" x14ac:dyDescent="0.2">
      <c r="Z38309" s="5"/>
    </row>
    <row r="38310" spans="26:26" x14ac:dyDescent="0.2">
      <c r="Z38310" s="5"/>
    </row>
    <row r="38311" spans="26:26" x14ac:dyDescent="0.2">
      <c r="Z38311" s="5"/>
    </row>
    <row r="38312" spans="26:26" x14ac:dyDescent="0.2">
      <c r="Z38312" s="5"/>
    </row>
    <row r="38313" spans="26:26" x14ac:dyDescent="0.2">
      <c r="Z38313" s="5"/>
    </row>
    <row r="38314" spans="26:26" x14ac:dyDescent="0.2">
      <c r="Z38314" s="5"/>
    </row>
    <row r="38315" spans="26:26" x14ac:dyDescent="0.2">
      <c r="Z38315" s="5"/>
    </row>
    <row r="38316" spans="26:26" x14ac:dyDescent="0.2">
      <c r="Z38316" s="5"/>
    </row>
    <row r="38317" spans="26:26" x14ac:dyDescent="0.2">
      <c r="Z38317" s="5"/>
    </row>
    <row r="38318" spans="26:26" x14ac:dyDescent="0.2">
      <c r="Z38318" s="5"/>
    </row>
    <row r="38319" spans="26:26" x14ac:dyDescent="0.2">
      <c r="Z38319" s="5"/>
    </row>
    <row r="38320" spans="26:26" x14ac:dyDescent="0.2">
      <c r="Z38320" s="5"/>
    </row>
    <row r="38321" spans="26:26" x14ac:dyDescent="0.2">
      <c r="Z38321" s="5"/>
    </row>
    <row r="38322" spans="26:26" x14ac:dyDescent="0.2">
      <c r="Z38322" s="5"/>
    </row>
    <row r="38323" spans="26:26" x14ac:dyDescent="0.2">
      <c r="Z38323" s="5"/>
    </row>
    <row r="38324" spans="26:26" x14ac:dyDescent="0.2">
      <c r="Z38324" s="5"/>
    </row>
    <row r="38325" spans="26:26" x14ac:dyDescent="0.2">
      <c r="Z38325" s="5"/>
    </row>
    <row r="38326" spans="26:26" x14ac:dyDescent="0.2">
      <c r="Z38326" s="5"/>
    </row>
    <row r="38327" spans="26:26" x14ac:dyDescent="0.2">
      <c r="Z38327" s="5"/>
    </row>
    <row r="38328" spans="26:26" x14ac:dyDescent="0.2">
      <c r="Z38328" s="5"/>
    </row>
    <row r="38329" spans="26:26" x14ac:dyDescent="0.2">
      <c r="Z38329" s="5"/>
    </row>
    <row r="38330" spans="26:26" x14ac:dyDescent="0.2">
      <c r="Z38330" s="5"/>
    </row>
    <row r="38331" spans="26:26" x14ac:dyDescent="0.2">
      <c r="Z38331" s="5"/>
    </row>
    <row r="38332" spans="26:26" x14ac:dyDescent="0.2">
      <c r="Z38332" s="5"/>
    </row>
    <row r="38333" spans="26:26" x14ac:dyDescent="0.2">
      <c r="Z38333" s="5"/>
    </row>
    <row r="38334" spans="26:26" x14ac:dyDescent="0.2">
      <c r="Z38334" s="5"/>
    </row>
    <row r="38335" spans="26:26" x14ac:dyDescent="0.2">
      <c r="Z38335" s="5"/>
    </row>
    <row r="38336" spans="26:26" x14ac:dyDescent="0.2">
      <c r="Z38336" s="5"/>
    </row>
    <row r="38337" spans="26:26" x14ac:dyDescent="0.2">
      <c r="Z38337" s="5"/>
    </row>
    <row r="38338" spans="26:26" x14ac:dyDescent="0.2">
      <c r="Z38338" s="5"/>
    </row>
    <row r="38339" spans="26:26" x14ac:dyDescent="0.2">
      <c r="Z38339" s="5"/>
    </row>
    <row r="38340" spans="26:26" x14ac:dyDescent="0.2">
      <c r="Z38340" s="5"/>
    </row>
    <row r="38341" spans="26:26" x14ac:dyDescent="0.2">
      <c r="Z38341" s="5"/>
    </row>
    <row r="38342" spans="26:26" x14ac:dyDescent="0.2">
      <c r="Z38342" s="5"/>
    </row>
    <row r="38343" spans="26:26" x14ac:dyDescent="0.2">
      <c r="Z38343" s="5"/>
    </row>
    <row r="38344" spans="26:26" x14ac:dyDescent="0.2">
      <c r="Z38344" s="5"/>
    </row>
    <row r="38345" spans="26:26" x14ac:dyDescent="0.2">
      <c r="Z38345" s="5"/>
    </row>
    <row r="38346" spans="26:26" x14ac:dyDescent="0.2">
      <c r="Z38346" s="5"/>
    </row>
    <row r="38347" spans="26:26" x14ac:dyDescent="0.2">
      <c r="Z38347" s="5"/>
    </row>
    <row r="38348" spans="26:26" x14ac:dyDescent="0.2">
      <c r="Z38348" s="5"/>
    </row>
    <row r="38349" spans="26:26" x14ac:dyDescent="0.2">
      <c r="Z38349" s="5"/>
    </row>
    <row r="38350" spans="26:26" x14ac:dyDescent="0.2">
      <c r="Z38350" s="5"/>
    </row>
    <row r="38351" spans="26:26" x14ac:dyDescent="0.2">
      <c r="Z38351" s="5"/>
    </row>
    <row r="38352" spans="26:26" x14ac:dyDescent="0.2">
      <c r="Z38352" s="5"/>
    </row>
    <row r="38353" spans="26:26" x14ac:dyDescent="0.2">
      <c r="Z38353" s="5"/>
    </row>
    <row r="38354" spans="26:26" x14ac:dyDescent="0.2">
      <c r="Z38354" s="5"/>
    </row>
    <row r="38355" spans="26:26" x14ac:dyDescent="0.2">
      <c r="Z38355" s="5"/>
    </row>
    <row r="38356" spans="26:26" x14ac:dyDescent="0.2">
      <c r="Z38356" s="5"/>
    </row>
    <row r="38357" spans="26:26" x14ac:dyDescent="0.2">
      <c r="Z38357" s="5"/>
    </row>
    <row r="38358" spans="26:26" x14ac:dyDescent="0.2">
      <c r="Z38358" s="5"/>
    </row>
    <row r="38359" spans="26:26" x14ac:dyDescent="0.2">
      <c r="Z38359" s="5"/>
    </row>
    <row r="38360" spans="26:26" x14ac:dyDescent="0.2">
      <c r="Z38360" s="5"/>
    </row>
    <row r="38361" spans="26:26" x14ac:dyDescent="0.2">
      <c r="Z38361" s="5"/>
    </row>
    <row r="38362" spans="26:26" x14ac:dyDescent="0.2">
      <c r="Z38362" s="5"/>
    </row>
    <row r="38363" spans="26:26" x14ac:dyDescent="0.2">
      <c r="Z38363" s="5"/>
    </row>
    <row r="38364" spans="26:26" x14ac:dyDescent="0.2">
      <c r="Z38364" s="5"/>
    </row>
    <row r="38365" spans="26:26" x14ac:dyDescent="0.2">
      <c r="Z38365" s="5"/>
    </row>
    <row r="38366" spans="26:26" x14ac:dyDescent="0.2">
      <c r="Z38366" s="5"/>
    </row>
    <row r="38367" spans="26:26" x14ac:dyDescent="0.2">
      <c r="Z38367" s="5"/>
    </row>
    <row r="38368" spans="26:26" x14ac:dyDescent="0.2">
      <c r="Z38368" s="5"/>
    </row>
    <row r="38369" spans="26:26" x14ac:dyDescent="0.2">
      <c r="Z38369" s="5"/>
    </row>
    <row r="38370" spans="26:26" x14ac:dyDescent="0.2">
      <c r="Z38370" s="5"/>
    </row>
    <row r="38371" spans="26:26" x14ac:dyDescent="0.2">
      <c r="Z38371" s="5"/>
    </row>
    <row r="38372" spans="26:26" x14ac:dyDescent="0.2">
      <c r="Z38372" s="5"/>
    </row>
    <row r="38373" spans="26:26" x14ac:dyDescent="0.2">
      <c r="Z38373" s="5"/>
    </row>
    <row r="38374" spans="26:26" x14ac:dyDescent="0.2">
      <c r="Z38374" s="5"/>
    </row>
    <row r="38375" spans="26:26" x14ac:dyDescent="0.2">
      <c r="Z38375" s="5"/>
    </row>
    <row r="38376" spans="26:26" x14ac:dyDescent="0.2">
      <c r="Z38376" s="5"/>
    </row>
    <row r="38377" spans="26:26" x14ac:dyDescent="0.2">
      <c r="Z38377" s="5"/>
    </row>
    <row r="38378" spans="26:26" x14ac:dyDescent="0.2">
      <c r="Z38378" s="5"/>
    </row>
    <row r="38379" spans="26:26" x14ac:dyDescent="0.2">
      <c r="Z38379" s="5"/>
    </row>
    <row r="38380" spans="26:26" x14ac:dyDescent="0.2">
      <c r="Z38380" s="5"/>
    </row>
    <row r="38381" spans="26:26" x14ac:dyDescent="0.2">
      <c r="Z38381" s="5"/>
    </row>
    <row r="38382" spans="26:26" x14ac:dyDescent="0.2">
      <c r="Z38382" s="5"/>
    </row>
    <row r="38383" spans="26:26" x14ac:dyDescent="0.2">
      <c r="Z38383" s="5"/>
    </row>
    <row r="38384" spans="26:26" x14ac:dyDescent="0.2">
      <c r="Z38384" s="5"/>
    </row>
    <row r="38385" spans="26:26" x14ac:dyDescent="0.2">
      <c r="Z38385" s="5"/>
    </row>
    <row r="38386" spans="26:26" x14ac:dyDescent="0.2">
      <c r="Z38386" s="5"/>
    </row>
    <row r="38387" spans="26:26" x14ac:dyDescent="0.2">
      <c r="Z38387" s="5"/>
    </row>
    <row r="38388" spans="26:26" x14ac:dyDescent="0.2">
      <c r="Z38388" s="5"/>
    </row>
    <row r="38389" spans="26:26" x14ac:dyDescent="0.2">
      <c r="Z38389" s="5"/>
    </row>
    <row r="38390" spans="26:26" x14ac:dyDescent="0.2">
      <c r="Z38390" s="5"/>
    </row>
    <row r="38391" spans="26:26" x14ac:dyDescent="0.2">
      <c r="Z38391" s="5"/>
    </row>
    <row r="38392" spans="26:26" x14ac:dyDescent="0.2">
      <c r="Z38392" s="5"/>
    </row>
    <row r="38393" spans="26:26" x14ac:dyDescent="0.2">
      <c r="Z38393" s="5"/>
    </row>
    <row r="38394" spans="26:26" x14ac:dyDescent="0.2">
      <c r="Z38394" s="5"/>
    </row>
    <row r="38395" spans="26:26" x14ac:dyDescent="0.2">
      <c r="Z38395" s="5"/>
    </row>
    <row r="38396" spans="26:26" x14ac:dyDescent="0.2">
      <c r="Z38396" s="5"/>
    </row>
    <row r="38397" spans="26:26" x14ac:dyDescent="0.2">
      <c r="Z38397" s="5"/>
    </row>
    <row r="38398" spans="26:26" x14ac:dyDescent="0.2">
      <c r="Z38398" s="5"/>
    </row>
    <row r="38399" spans="26:26" x14ac:dyDescent="0.2">
      <c r="Z38399" s="5"/>
    </row>
    <row r="38400" spans="26:26" x14ac:dyDescent="0.2">
      <c r="Z38400" s="5"/>
    </row>
    <row r="38401" spans="26:26" x14ac:dyDescent="0.2">
      <c r="Z38401" s="5"/>
    </row>
    <row r="38402" spans="26:26" x14ac:dyDescent="0.2">
      <c r="Z38402" s="5"/>
    </row>
    <row r="38403" spans="26:26" x14ac:dyDescent="0.2">
      <c r="Z38403" s="5"/>
    </row>
    <row r="38404" spans="26:26" x14ac:dyDescent="0.2">
      <c r="Z38404" s="5"/>
    </row>
    <row r="38405" spans="26:26" x14ac:dyDescent="0.2">
      <c r="Z38405" s="5"/>
    </row>
    <row r="38406" spans="26:26" x14ac:dyDescent="0.2">
      <c r="Z38406" s="5"/>
    </row>
    <row r="38407" spans="26:26" x14ac:dyDescent="0.2">
      <c r="Z38407" s="5"/>
    </row>
    <row r="38408" spans="26:26" x14ac:dyDescent="0.2">
      <c r="Z38408" s="5"/>
    </row>
    <row r="38409" spans="26:26" x14ac:dyDescent="0.2">
      <c r="Z38409" s="5"/>
    </row>
    <row r="38410" spans="26:26" x14ac:dyDescent="0.2">
      <c r="Z38410" s="5"/>
    </row>
    <row r="38411" spans="26:26" x14ac:dyDescent="0.2">
      <c r="Z38411" s="5"/>
    </row>
    <row r="38412" spans="26:26" x14ac:dyDescent="0.2">
      <c r="Z38412" s="5"/>
    </row>
    <row r="38413" spans="26:26" x14ac:dyDescent="0.2">
      <c r="Z38413" s="5"/>
    </row>
    <row r="38414" spans="26:26" x14ac:dyDescent="0.2">
      <c r="Z38414" s="5"/>
    </row>
    <row r="38415" spans="26:26" x14ac:dyDescent="0.2">
      <c r="Z38415" s="5"/>
    </row>
    <row r="38416" spans="26:26" x14ac:dyDescent="0.2">
      <c r="Z38416" s="5"/>
    </row>
    <row r="38417" spans="26:26" x14ac:dyDescent="0.2">
      <c r="Z38417" s="5"/>
    </row>
    <row r="38418" spans="26:26" x14ac:dyDescent="0.2">
      <c r="Z38418" s="5"/>
    </row>
    <row r="38419" spans="26:26" x14ac:dyDescent="0.2">
      <c r="Z38419" s="5"/>
    </row>
    <row r="38420" spans="26:26" x14ac:dyDescent="0.2">
      <c r="Z38420" s="5"/>
    </row>
    <row r="38421" spans="26:26" x14ac:dyDescent="0.2">
      <c r="Z38421" s="5"/>
    </row>
    <row r="38422" spans="26:26" x14ac:dyDescent="0.2">
      <c r="Z38422" s="5"/>
    </row>
    <row r="38423" spans="26:26" x14ac:dyDescent="0.2">
      <c r="Z38423" s="5"/>
    </row>
    <row r="38424" spans="26:26" x14ac:dyDescent="0.2">
      <c r="Z38424" s="5"/>
    </row>
    <row r="38425" spans="26:26" x14ac:dyDescent="0.2">
      <c r="Z38425" s="5"/>
    </row>
    <row r="38426" spans="26:26" x14ac:dyDescent="0.2">
      <c r="Z38426" s="5"/>
    </row>
    <row r="38427" spans="26:26" x14ac:dyDescent="0.2">
      <c r="Z38427" s="5"/>
    </row>
    <row r="38428" spans="26:26" x14ac:dyDescent="0.2">
      <c r="Z38428" s="5"/>
    </row>
    <row r="38429" spans="26:26" x14ac:dyDescent="0.2">
      <c r="Z38429" s="5"/>
    </row>
    <row r="38430" spans="26:26" x14ac:dyDescent="0.2">
      <c r="Z38430" s="5"/>
    </row>
    <row r="38431" spans="26:26" x14ac:dyDescent="0.2">
      <c r="Z38431" s="5"/>
    </row>
    <row r="38432" spans="26:26" x14ac:dyDescent="0.2">
      <c r="Z38432" s="5"/>
    </row>
    <row r="38433" spans="26:26" x14ac:dyDescent="0.2">
      <c r="Z38433" s="5"/>
    </row>
    <row r="38434" spans="26:26" x14ac:dyDescent="0.2">
      <c r="Z38434" s="5"/>
    </row>
    <row r="38435" spans="26:26" x14ac:dyDescent="0.2">
      <c r="Z38435" s="5"/>
    </row>
    <row r="38436" spans="26:26" x14ac:dyDescent="0.2">
      <c r="Z38436" s="5"/>
    </row>
    <row r="38437" spans="26:26" x14ac:dyDescent="0.2">
      <c r="Z38437" s="5"/>
    </row>
    <row r="38438" spans="26:26" x14ac:dyDescent="0.2">
      <c r="Z38438" s="5"/>
    </row>
    <row r="38439" spans="26:26" x14ac:dyDescent="0.2">
      <c r="Z38439" s="5"/>
    </row>
    <row r="38440" spans="26:26" x14ac:dyDescent="0.2">
      <c r="Z38440" s="5"/>
    </row>
    <row r="38441" spans="26:26" x14ac:dyDescent="0.2">
      <c r="Z38441" s="5"/>
    </row>
    <row r="38442" spans="26:26" x14ac:dyDescent="0.2">
      <c r="Z38442" s="5"/>
    </row>
    <row r="38443" spans="26:26" x14ac:dyDescent="0.2">
      <c r="Z38443" s="5"/>
    </row>
    <row r="38444" spans="26:26" x14ac:dyDescent="0.2">
      <c r="Z38444" s="5"/>
    </row>
    <row r="38445" spans="26:26" x14ac:dyDescent="0.2">
      <c r="Z38445" s="5"/>
    </row>
    <row r="38446" spans="26:26" x14ac:dyDescent="0.2">
      <c r="Z38446" s="5"/>
    </row>
    <row r="38447" spans="26:26" x14ac:dyDescent="0.2">
      <c r="Z38447" s="5"/>
    </row>
    <row r="38448" spans="26:26" x14ac:dyDescent="0.2">
      <c r="Z38448" s="5"/>
    </row>
    <row r="38449" spans="26:26" x14ac:dyDescent="0.2">
      <c r="Z38449" s="5"/>
    </row>
    <row r="38450" spans="26:26" x14ac:dyDescent="0.2">
      <c r="Z38450" s="5"/>
    </row>
    <row r="38451" spans="26:26" x14ac:dyDescent="0.2">
      <c r="Z38451" s="5"/>
    </row>
    <row r="38452" spans="26:26" x14ac:dyDescent="0.2">
      <c r="Z38452" s="5"/>
    </row>
    <row r="38453" spans="26:26" x14ac:dyDescent="0.2">
      <c r="Z38453" s="5"/>
    </row>
    <row r="38454" spans="26:26" x14ac:dyDescent="0.2">
      <c r="Z38454" s="5"/>
    </row>
    <row r="38455" spans="26:26" x14ac:dyDescent="0.2">
      <c r="Z38455" s="5"/>
    </row>
    <row r="38456" spans="26:26" x14ac:dyDescent="0.2">
      <c r="Z38456" s="5"/>
    </row>
    <row r="38457" spans="26:26" x14ac:dyDescent="0.2">
      <c r="Z38457" s="5"/>
    </row>
    <row r="38458" spans="26:26" x14ac:dyDescent="0.2">
      <c r="Z38458" s="5"/>
    </row>
    <row r="38459" spans="26:26" x14ac:dyDescent="0.2">
      <c r="Z38459" s="5"/>
    </row>
    <row r="38460" spans="26:26" x14ac:dyDescent="0.2">
      <c r="Z38460" s="5"/>
    </row>
    <row r="38461" spans="26:26" x14ac:dyDescent="0.2">
      <c r="Z38461" s="5"/>
    </row>
    <row r="38462" spans="26:26" x14ac:dyDescent="0.2">
      <c r="Z38462" s="5"/>
    </row>
    <row r="38463" spans="26:26" x14ac:dyDescent="0.2">
      <c r="Z38463" s="5"/>
    </row>
    <row r="38464" spans="26:26" x14ac:dyDescent="0.2">
      <c r="Z38464" s="5"/>
    </row>
    <row r="38465" spans="26:26" x14ac:dyDescent="0.2">
      <c r="Z38465" s="5"/>
    </row>
    <row r="38466" spans="26:26" x14ac:dyDescent="0.2">
      <c r="Z38466" s="5"/>
    </row>
    <row r="38467" spans="26:26" x14ac:dyDescent="0.2">
      <c r="Z38467" s="5"/>
    </row>
    <row r="38468" spans="26:26" x14ac:dyDescent="0.2">
      <c r="Z38468" s="5"/>
    </row>
    <row r="38469" spans="26:26" x14ac:dyDescent="0.2">
      <c r="Z38469" s="5"/>
    </row>
    <row r="38470" spans="26:26" x14ac:dyDescent="0.2">
      <c r="Z38470" s="5"/>
    </row>
    <row r="38471" spans="26:26" x14ac:dyDescent="0.2">
      <c r="Z38471" s="5"/>
    </row>
    <row r="38472" spans="26:26" x14ac:dyDescent="0.2">
      <c r="Z38472" s="5"/>
    </row>
    <row r="38473" spans="26:26" x14ac:dyDescent="0.2">
      <c r="Z38473" s="5"/>
    </row>
    <row r="38474" spans="26:26" x14ac:dyDescent="0.2">
      <c r="Z38474" s="5"/>
    </row>
    <row r="38475" spans="26:26" x14ac:dyDescent="0.2">
      <c r="Z38475" s="5"/>
    </row>
    <row r="38476" spans="26:26" x14ac:dyDescent="0.2">
      <c r="Z38476" s="5"/>
    </row>
    <row r="38477" spans="26:26" x14ac:dyDescent="0.2">
      <c r="Z38477" s="5"/>
    </row>
    <row r="38478" spans="26:26" x14ac:dyDescent="0.2">
      <c r="Z38478" s="5"/>
    </row>
    <row r="38479" spans="26:26" x14ac:dyDescent="0.2">
      <c r="Z38479" s="5"/>
    </row>
    <row r="38480" spans="26:26" x14ac:dyDescent="0.2">
      <c r="Z38480" s="5"/>
    </row>
    <row r="38481" spans="26:26" x14ac:dyDescent="0.2">
      <c r="Z38481" s="5"/>
    </row>
    <row r="38482" spans="26:26" x14ac:dyDescent="0.2">
      <c r="Z38482" s="5"/>
    </row>
    <row r="38483" spans="26:26" x14ac:dyDescent="0.2">
      <c r="Z38483" s="5"/>
    </row>
    <row r="38484" spans="26:26" x14ac:dyDescent="0.2">
      <c r="Z38484" s="5"/>
    </row>
    <row r="38485" spans="26:26" x14ac:dyDescent="0.2">
      <c r="Z38485" s="5"/>
    </row>
    <row r="38486" spans="26:26" x14ac:dyDescent="0.2">
      <c r="Z38486" s="5"/>
    </row>
    <row r="38487" spans="26:26" x14ac:dyDescent="0.2">
      <c r="Z38487" s="5"/>
    </row>
    <row r="38488" spans="26:26" x14ac:dyDescent="0.2">
      <c r="Z38488" s="5"/>
    </row>
    <row r="38489" spans="26:26" x14ac:dyDescent="0.2">
      <c r="Z38489" s="5"/>
    </row>
    <row r="38490" spans="26:26" x14ac:dyDescent="0.2">
      <c r="Z38490" s="5"/>
    </row>
    <row r="38491" spans="26:26" x14ac:dyDescent="0.2">
      <c r="Z38491" s="5"/>
    </row>
    <row r="38492" spans="26:26" x14ac:dyDescent="0.2">
      <c r="Z38492" s="5"/>
    </row>
    <row r="38493" spans="26:26" x14ac:dyDescent="0.2">
      <c r="Z38493" s="5"/>
    </row>
    <row r="38494" spans="26:26" x14ac:dyDescent="0.2">
      <c r="Z38494" s="5"/>
    </row>
    <row r="38495" spans="26:26" x14ac:dyDescent="0.2">
      <c r="Z38495" s="5"/>
    </row>
    <row r="38496" spans="26:26" x14ac:dyDescent="0.2">
      <c r="Z38496" s="5"/>
    </row>
    <row r="38497" spans="26:26" x14ac:dyDescent="0.2">
      <c r="Z38497" s="5"/>
    </row>
    <row r="38498" spans="26:26" x14ac:dyDescent="0.2">
      <c r="Z38498" s="5"/>
    </row>
    <row r="38499" spans="26:26" x14ac:dyDescent="0.2">
      <c r="Z38499" s="5"/>
    </row>
    <row r="38500" spans="26:26" x14ac:dyDescent="0.2">
      <c r="Z38500" s="5"/>
    </row>
    <row r="38501" spans="26:26" x14ac:dyDescent="0.2">
      <c r="Z38501" s="5"/>
    </row>
    <row r="38502" spans="26:26" x14ac:dyDescent="0.2">
      <c r="Z38502" s="5"/>
    </row>
    <row r="38503" spans="26:26" x14ac:dyDescent="0.2">
      <c r="Z38503" s="5"/>
    </row>
    <row r="38504" spans="26:26" x14ac:dyDescent="0.2">
      <c r="Z38504" s="5"/>
    </row>
    <row r="38505" spans="26:26" x14ac:dyDescent="0.2">
      <c r="Z38505" s="5"/>
    </row>
    <row r="38506" spans="26:26" x14ac:dyDescent="0.2">
      <c r="Z38506" s="5"/>
    </row>
    <row r="38507" spans="26:26" x14ac:dyDescent="0.2">
      <c r="Z38507" s="5"/>
    </row>
    <row r="38508" spans="26:26" x14ac:dyDescent="0.2">
      <c r="Z38508" s="5"/>
    </row>
    <row r="38509" spans="26:26" x14ac:dyDescent="0.2">
      <c r="Z38509" s="5"/>
    </row>
    <row r="38510" spans="26:26" x14ac:dyDescent="0.2">
      <c r="Z38510" s="5"/>
    </row>
    <row r="38511" spans="26:26" x14ac:dyDescent="0.2">
      <c r="Z38511" s="5"/>
    </row>
    <row r="38512" spans="26:26" x14ac:dyDescent="0.2">
      <c r="Z38512" s="5"/>
    </row>
    <row r="38513" spans="26:26" x14ac:dyDescent="0.2">
      <c r="Z38513" s="5"/>
    </row>
    <row r="38514" spans="26:26" x14ac:dyDescent="0.2">
      <c r="Z38514" s="5"/>
    </row>
    <row r="38515" spans="26:26" x14ac:dyDescent="0.2">
      <c r="Z38515" s="5"/>
    </row>
    <row r="38516" spans="26:26" x14ac:dyDescent="0.2">
      <c r="Z38516" s="5"/>
    </row>
    <row r="38517" spans="26:26" x14ac:dyDescent="0.2">
      <c r="Z38517" s="5"/>
    </row>
    <row r="38518" spans="26:26" x14ac:dyDescent="0.2">
      <c r="Z38518" s="5"/>
    </row>
    <row r="38519" spans="26:26" x14ac:dyDescent="0.2">
      <c r="Z38519" s="5"/>
    </row>
    <row r="38520" spans="26:26" x14ac:dyDescent="0.2">
      <c r="Z38520" s="5"/>
    </row>
    <row r="38521" spans="26:26" x14ac:dyDescent="0.2">
      <c r="Z38521" s="5"/>
    </row>
    <row r="38522" spans="26:26" x14ac:dyDescent="0.2">
      <c r="Z38522" s="5"/>
    </row>
    <row r="38523" spans="26:26" x14ac:dyDescent="0.2">
      <c r="Z38523" s="5"/>
    </row>
    <row r="38524" spans="26:26" x14ac:dyDescent="0.2">
      <c r="Z38524" s="5"/>
    </row>
    <row r="38525" spans="26:26" x14ac:dyDescent="0.2">
      <c r="Z38525" s="5"/>
    </row>
    <row r="38526" spans="26:26" x14ac:dyDescent="0.2">
      <c r="Z38526" s="5"/>
    </row>
    <row r="38527" spans="26:26" x14ac:dyDescent="0.2">
      <c r="Z38527" s="5"/>
    </row>
    <row r="38528" spans="26:26" x14ac:dyDescent="0.2">
      <c r="Z38528" s="5"/>
    </row>
    <row r="38529" spans="26:26" x14ac:dyDescent="0.2">
      <c r="Z38529" s="5"/>
    </row>
    <row r="38530" spans="26:26" x14ac:dyDescent="0.2">
      <c r="Z38530" s="5"/>
    </row>
    <row r="38531" spans="26:26" x14ac:dyDescent="0.2">
      <c r="Z38531" s="5"/>
    </row>
    <row r="38532" spans="26:26" x14ac:dyDescent="0.2">
      <c r="Z38532" s="5"/>
    </row>
    <row r="38533" spans="26:26" x14ac:dyDescent="0.2">
      <c r="Z38533" s="5"/>
    </row>
    <row r="38534" spans="26:26" x14ac:dyDescent="0.2">
      <c r="Z38534" s="5"/>
    </row>
    <row r="38535" spans="26:26" x14ac:dyDescent="0.2">
      <c r="Z38535" s="5"/>
    </row>
    <row r="38536" spans="26:26" x14ac:dyDescent="0.2">
      <c r="Z38536" s="5"/>
    </row>
    <row r="38537" spans="26:26" x14ac:dyDescent="0.2">
      <c r="Z38537" s="5"/>
    </row>
    <row r="38538" spans="26:26" x14ac:dyDescent="0.2">
      <c r="Z38538" s="5"/>
    </row>
    <row r="38539" spans="26:26" x14ac:dyDescent="0.2">
      <c r="Z38539" s="5"/>
    </row>
    <row r="38540" spans="26:26" x14ac:dyDescent="0.2">
      <c r="Z38540" s="5"/>
    </row>
    <row r="38541" spans="26:26" x14ac:dyDescent="0.2">
      <c r="Z38541" s="5"/>
    </row>
    <row r="38542" spans="26:26" x14ac:dyDescent="0.2">
      <c r="Z38542" s="5"/>
    </row>
    <row r="38543" spans="26:26" x14ac:dyDescent="0.2">
      <c r="Z38543" s="5"/>
    </row>
    <row r="38544" spans="26:26" x14ac:dyDescent="0.2">
      <c r="Z38544" s="5"/>
    </row>
    <row r="38545" spans="26:26" x14ac:dyDescent="0.2">
      <c r="Z38545" s="5"/>
    </row>
    <row r="38546" spans="26:26" x14ac:dyDescent="0.2">
      <c r="Z38546" s="5"/>
    </row>
    <row r="38547" spans="26:26" x14ac:dyDescent="0.2">
      <c r="Z38547" s="5"/>
    </row>
    <row r="38548" spans="26:26" x14ac:dyDescent="0.2">
      <c r="Z38548" s="5"/>
    </row>
    <row r="38549" spans="26:26" x14ac:dyDescent="0.2">
      <c r="Z38549" s="5"/>
    </row>
    <row r="38550" spans="26:26" x14ac:dyDescent="0.2">
      <c r="Z38550" s="5"/>
    </row>
    <row r="38551" spans="26:26" x14ac:dyDescent="0.2">
      <c r="Z38551" s="5"/>
    </row>
    <row r="38552" spans="26:26" x14ac:dyDescent="0.2">
      <c r="Z38552" s="5"/>
    </row>
    <row r="38553" spans="26:26" x14ac:dyDescent="0.2">
      <c r="Z38553" s="5"/>
    </row>
    <row r="38554" spans="26:26" x14ac:dyDescent="0.2">
      <c r="Z38554" s="5"/>
    </row>
    <row r="38555" spans="26:26" x14ac:dyDescent="0.2">
      <c r="Z38555" s="5"/>
    </row>
    <row r="38556" spans="26:26" x14ac:dyDescent="0.2">
      <c r="Z38556" s="5"/>
    </row>
    <row r="38557" spans="26:26" x14ac:dyDescent="0.2">
      <c r="Z38557" s="5"/>
    </row>
    <row r="38558" spans="26:26" x14ac:dyDescent="0.2">
      <c r="Z38558" s="5"/>
    </row>
    <row r="38559" spans="26:26" x14ac:dyDescent="0.2">
      <c r="Z38559" s="5"/>
    </row>
    <row r="38560" spans="26:26" x14ac:dyDescent="0.2">
      <c r="Z38560" s="5"/>
    </row>
    <row r="38561" spans="26:26" x14ac:dyDescent="0.2">
      <c r="Z38561" s="5"/>
    </row>
    <row r="38562" spans="26:26" x14ac:dyDescent="0.2">
      <c r="Z38562" s="5"/>
    </row>
    <row r="38563" spans="26:26" x14ac:dyDescent="0.2">
      <c r="Z38563" s="5"/>
    </row>
    <row r="38564" spans="26:26" x14ac:dyDescent="0.2">
      <c r="Z38564" s="5"/>
    </row>
    <row r="38565" spans="26:26" x14ac:dyDescent="0.2">
      <c r="Z38565" s="5"/>
    </row>
    <row r="38566" spans="26:26" x14ac:dyDescent="0.2">
      <c r="Z38566" s="5"/>
    </row>
    <row r="38567" spans="26:26" x14ac:dyDescent="0.2">
      <c r="Z38567" s="5"/>
    </row>
    <row r="38568" spans="26:26" x14ac:dyDescent="0.2">
      <c r="Z38568" s="5"/>
    </row>
    <row r="38569" spans="26:26" x14ac:dyDescent="0.2">
      <c r="Z38569" s="5"/>
    </row>
    <row r="38570" spans="26:26" x14ac:dyDescent="0.2">
      <c r="Z38570" s="5"/>
    </row>
    <row r="38571" spans="26:26" x14ac:dyDescent="0.2">
      <c r="Z38571" s="5"/>
    </row>
    <row r="38572" spans="26:26" x14ac:dyDescent="0.2">
      <c r="Z38572" s="5"/>
    </row>
    <row r="38573" spans="26:26" x14ac:dyDescent="0.2">
      <c r="Z38573" s="5"/>
    </row>
    <row r="38574" spans="26:26" x14ac:dyDescent="0.2">
      <c r="Z38574" s="5"/>
    </row>
    <row r="38575" spans="26:26" x14ac:dyDescent="0.2">
      <c r="Z38575" s="5"/>
    </row>
    <row r="38576" spans="26:26" x14ac:dyDescent="0.2">
      <c r="Z38576" s="5"/>
    </row>
    <row r="38577" spans="26:26" x14ac:dyDescent="0.2">
      <c r="Z38577" s="5"/>
    </row>
    <row r="38578" spans="26:26" x14ac:dyDescent="0.2">
      <c r="Z38578" s="5"/>
    </row>
    <row r="38579" spans="26:26" x14ac:dyDescent="0.2">
      <c r="Z38579" s="5"/>
    </row>
    <row r="38580" spans="26:26" x14ac:dyDescent="0.2">
      <c r="Z38580" s="5"/>
    </row>
    <row r="38581" spans="26:26" x14ac:dyDescent="0.2">
      <c r="Z38581" s="5"/>
    </row>
    <row r="38582" spans="26:26" x14ac:dyDescent="0.2">
      <c r="Z38582" s="5"/>
    </row>
    <row r="38583" spans="26:26" x14ac:dyDescent="0.2">
      <c r="Z38583" s="5"/>
    </row>
    <row r="38584" spans="26:26" x14ac:dyDescent="0.2">
      <c r="Z38584" s="5"/>
    </row>
    <row r="38585" spans="26:26" x14ac:dyDescent="0.2">
      <c r="Z38585" s="5"/>
    </row>
    <row r="38586" spans="26:26" x14ac:dyDescent="0.2">
      <c r="Z38586" s="5"/>
    </row>
    <row r="38587" spans="26:26" x14ac:dyDescent="0.2">
      <c r="Z38587" s="5"/>
    </row>
    <row r="38588" spans="26:26" x14ac:dyDescent="0.2">
      <c r="Z38588" s="5"/>
    </row>
    <row r="38589" spans="26:26" x14ac:dyDescent="0.2">
      <c r="Z38589" s="5"/>
    </row>
    <row r="38590" spans="26:26" x14ac:dyDescent="0.2">
      <c r="Z38590" s="5"/>
    </row>
    <row r="38591" spans="26:26" x14ac:dyDescent="0.2">
      <c r="Z38591" s="5"/>
    </row>
    <row r="38592" spans="26:26" x14ac:dyDescent="0.2">
      <c r="Z38592" s="5"/>
    </row>
    <row r="38593" spans="26:26" x14ac:dyDescent="0.2">
      <c r="Z38593" s="5"/>
    </row>
    <row r="38594" spans="26:26" x14ac:dyDescent="0.2">
      <c r="Z38594" s="5"/>
    </row>
    <row r="38595" spans="26:26" x14ac:dyDescent="0.2">
      <c r="Z38595" s="5"/>
    </row>
    <row r="38596" spans="26:26" x14ac:dyDescent="0.2">
      <c r="Z38596" s="5"/>
    </row>
    <row r="38597" spans="26:26" x14ac:dyDescent="0.2">
      <c r="Z38597" s="5"/>
    </row>
    <row r="38598" spans="26:26" x14ac:dyDescent="0.2">
      <c r="Z38598" s="5"/>
    </row>
    <row r="38599" spans="26:26" x14ac:dyDescent="0.2">
      <c r="Z38599" s="5"/>
    </row>
    <row r="38600" spans="26:26" x14ac:dyDescent="0.2">
      <c r="Z38600" s="5"/>
    </row>
    <row r="38601" spans="26:26" x14ac:dyDescent="0.2">
      <c r="Z38601" s="5"/>
    </row>
    <row r="38602" spans="26:26" x14ac:dyDescent="0.2">
      <c r="Z38602" s="5"/>
    </row>
    <row r="38603" spans="26:26" x14ac:dyDescent="0.2">
      <c r="Z38603" s="5"/>
    </row>
    <row r="38604" spans="26:26" x14ac:dyDescent="0.2">
      <c r="Z38604" s="5"/>
    </row>
    <row r="38605" spans="26:26" x14ac:dyDescent="0.2">
      <c r="Z38605" s="5"/>
    </row>
    <row r="38606" spans="26:26" x14ac:dyDescent="0.2">
      <c r="Z38606" s="5"/>
    </row>
    <row r="38607" spans="26:26" x14ac:dyDescent="0.2">
      <c r="Z38607" s="5"/>
    </row>
    <row r="38608" spans="26:26" x14ac:dyDescent="0.2">
      <c r="Z38608" s="5"/>
    </row>
    <row r="38609" spans="26:26" x14ac:dyDescent="0.2">
      <c r="Z38609" s="5"/>
    </row>
    <row r="38610" spans="26:26" x14ac:dyDescent="0.2">
      <c r="Z38610" s="5"/>
    </row>
    <row r="38611" spans="26:26" x14ac:dyDescent="0.2">
      <c r="Z38611" s="5"/>
    </row>
    <row r="38612" spans="26:26" x14ac:dyDescent="0.2">
      <c r="Z38612" s="5"/>
    </row>
    <row r="38613" spans="26:26" x14ac:dyDescent="0.2">
      <c r="Z38613" s="5"/>
    </row>
    <row r="38614" spans="26:26" x14ac:dyDescent="0.2">
      <c r="Z38614" s="5"/>
    </row>
    <row r="38615" spans="26:26" x14ac:dyDescent="0.2">
      <c r="Z38615" s="5"/>
    </row>
    <row r="38616" spans="26:26" x14ac:dyDescent="0.2">
      <c r="Z38616" s="5"/>
    </row>
    <row r="38617" spans="26:26" x14ac:dyDescent="0.2">
      <c r="Z38617" s="5"/>
    </row>
    <row r="38618" spans="26:26" x14ac:dyDescent="0.2">
      <c r="Z38618" s="5"/>
    </row>
    <row r="38619" spans="26:26" x14ac:dyDescent="0.2">
      <c r="Z38619" s="5"/>
    </row>
    <row r="38620" spans="26:26" x14ac:dyDescent="0.2">
      <c r="Z38620" s="5"/>
    </row>
    <row r="38621" spans="26:26" x14ac:dyDescent="0.2">
      <c r="Z38621" s="5"/>
    </row>
    <row r="38622" spans="26:26" x14ac:dyDescent="0.2">
      <c r="Z38622" s="5"/>
    </row>
    <row r="38623" spans="26:26" x14ac:dyDescent="0.2">
      <c r="Z38623" s="5"/>
    </row>
    <row r="38624" spans="26:26" x14ac:dyDescent="0.2">
      <c r="Z38624" s="5"/>
    </row>
    <row r="38625" spans="26:26" x14ac:dyDescent="0.2">
      <c r="Z38625" s="5"/>
    </row>
    <row r="38626" spans="26:26" x14ac:dyDescent="0.2">
      <c r="Z38626" s="5"/>
    </row>
    <row r="38627" spans="26:26" x14ac:dyDescent="0.2">
      <c r="Z38627" s="5"/>
    </row>
    <row r="38628" spans="26:26" x14ac:dyDescent="0.2">
      <c r="Z38628" s="5"/>
    </row>
    <row r="38629" spans="26:26" x14ac:dyDescent="0.2">
      <c r="Z38629" s="5"/>
    </row>
    <row r="38630" spans="26:26" x14ac:dyDescent="0.2">
      <c r="Z38630" s="5"/>
    </row>
    <row r="38631" spans="26:26" x14ac:dyDescent="0.2">
      <c r="Z38631" s="5"/>
    </row>
    <row r="38632" spans="26:26" x14ac:dyDescent="0.2">
      <c r="Z38632" s="5"/>
    </row>
    <row r="38633" spans="26:26" x14ac:dyDescent="0.2">
      <c r="Z38633" s="5"/>
    </row>
    <row r="38634" spans="26:26" x14ac:dyDescent="0.2">
      <c r="Z38634" s="5"/>
    </row>
    <row r="38635" spans="26:26" x14ac:dyDescent="0.2">
      <c r="Z38635" s="5"/>
    </row>
    <row r="38636" spans="26:26" x14ac:dyDescent="0.2">
      <c r="Z38636" s="5"/>
    </row>
    <row r="38637" spans="26:26" x14ac:dyDescent="0.2">
      <c r="Z38637" s="5"/>
    </row>
    <row r="38638" spans="26:26" x14ac:dyDescent="0.2">
      <c r="Z38638" s="5"/>
    </row>
    <row r="38639" spans="26:26" x14ac:dyDescent="0.2">
      <c r="Z38639" s="5"/>
    </row>
    <row r="38640" spans="26:26" x14ac:dyDescent="0.2">
      <c r="Z38640" s="5"/>
    </row>
    <row r="38641" spans="26:26" x14ac:dyDescent="0.2">
      <c r="Z38641" s="5"/>
    </row>
    <row r="38642" spans="26:26" x14ac:dyDescent="0.2">
      <c r="Z38642" s="5"/>
    </row>
    <row r="38643" spans="26:26" x14ac:dyDescent="0.2">
      <c r="Z38643" s="5"/>
    </row>
    <row r="38644" spans="26:26" x14ac:dyDescent="0.2">
      <c r="Z38644" s="5"/>
    </row>
    <row r="38645" spans="26:26" x14ac:dyDescent="0.2">
      <c r="Z38645" s="5"/>
    </row>
    <row r="38646" spans="26:26" x14ac:dyDescent="0.2">
      <c r="Z38646" s="5"/>
    </row>
    <row r="38647" spans="26:26" x14ac:dyDescent="0.2">
      <c r="Z38647" s="5"/>
    </row>
    <row r="38648" spans="26:26" x14ac:dyDescent="0.2">
      <c r="Z38648" s="5"/>
    </row>
    <row r="38649" spans="26:26" x14ac:dyDescent="0.2">
      <c r="Z38649" s="5"/>
    </row>
    <row r="38650" spans="26:26" x14ac:dyDescent="0.2">
      <c r="Z38650" s="5"/>
    </row>
    <row r="38651" spans="26:26" x14ac:dyDescent="0.2">
      <c r="Z38651" s="5"/>
    </row>
    <row r="38652" spans="26:26" x14ac:dyDescent="0.2">
      <c r="Z38652" s="5"/>
    </row>
    <row r="38653" spans="26:26" x14ac:dyDescent="0.2">
      <c r="Z38653" s="5"/>
    </row>
    <row r="38654" spans="26:26" x14ac:dyDescent="0.2">
      <c r="Z38654" s="5"/>
    </row>
    <row r="38655" spans="26:26" x14ac:dyDescent="0.2">
      <c r="Z38655" s="5"/>
    </row>
    <row r="38656" spans="26:26" x14ac:dyDescent="0.2">
      <c r="Z38656" s="5"/>
    </row>
    <row r="38657" spans="26:26" x14ac:dyDescent="0.2">
      <c r="Z38657" s="5"/>
    </row>
    <row r="38658" spans="26:26" x14ac:dyDescent="0.2">
      <c r="Z38658" s="5"/>
    </row>
    <row r="38659" spans="26:26" x14ac:dyDescent="0.2">
      <c r="Z38659" s="5"/>
    </row>
    <row r="38660" spans="26:26" x14ac:dyDescent="0.2">
      <c r="Z38660" s="5"/>
    </row>
    <row r="38661" spans="26:26" x14ac:dyDescent="0.2">
      <c r="Z38661" s="5"/>
    </row>
    <row r="38662" spans="26:26" x14ac:dyDescent="0.2">
      <c r="Z38662" s="5"/>
    </row>
    <row r="38663" spans="26:26" x14ac:dyDescent="0.2">
      <c r="Z38663" s="5"/>
    </row>
    <row r="38664" spans="26:26" x14ac:dyDescent="0.2">
      <c r="Z38664" s="5"/>
    </row>
    <row r="38665" spans="26:26" x14ac:dyDescent="0.2">
      <c r="Z38665" s="5"/>
    </row>
    <row r="38666" spans="26:26" x14ac:dyDescent="0.2">
      <c r="Z38666" s="5"/>
    </row>
    <row r="38667" spans="26:26" x14ac:dyDescent="0.2">
      <c r="Z38667" s="5"/>
    </row>
    <row r="38668" spans="26:26" x14ac:dyDescent="0.2">
      <c r="Z38668" s="5"/>
    </row>
    <row r="38669" spans="26:26" x14ac:dyDescent="0.2">
      <c r="Z38669" s="5"/>
    </row>
    <row r="38670" spans="26:26" x14ac:dyDescent="0.2">
      <c r="Z38670" s="5"/>
    </row>
    <row r="38671" spans="26:26" x14ac:dyDescent="0.2">
      <c r="Z38671" s="5"/>
    </row>
    <row r="38672" spans="26:26" x14ac:dyDescent="0.2">
      <c r="Z38672" s="5"/>
    </row>
    <row r="38673" spans="26:26" x14ac:dyDescent="0.2">
      <c r="Z38673" s="5"/>
    </row>
    <row r="38674" spans="26:26" x14ac:dyDescent="0.2">
      <c r="Z38674" s="5"/>
    </row>
    <row r="38675" spans="26:26" x14ac:dyDescent="0.2">
      <c r="Z38675" s="5"/>
    </row>
    <row r="38676" spans="26:26" x14ac:dyDescent="0.2">
      <c r="Z38676" s="5"/>
    </row>
    <row r="38677" spans="26:26" x14ac:dyDescent="0.2">
      <c r="Z38677" s="5"/>
    </row>
    <row r="38678" spans="26:26" x14ac:dyDescent="0.2">
      <c r="Z38678" s="5"/>
    </row>
    <row r="38679" spans="26:26" x14ac:dyDescent="0.2">
      <c r="Z38679" s="5"/>
    </row>
    <row r="38680" spans="26:26" x14ac:dyDescent="0.2">
      <c r="Z38680" s="5"/>
    </row>
    <row r="38681" spans="26:26" x14ac:dyDescent="0.2">
      <c r="Z38681" s="5"/>
    </row>
    <row r="38682" spans="26:26" x14ac:dyDescent="0.2">
      <c r="Z38682" s="5"/>
    </row>
    <row r="38683" spans="26:26" x14ac:dyDescent="0.2">
      <c r="Z38683" s="5"/>
    </row>
    <row r="38684" spans="26:26" x14ac:dyDescent="0.2">
      <c r="Z38684" s="5"/>
    </row>
    <row r="38685" spans="26:26" x14ac:dyDescent="0.2">
      <c r="Z38685" s="5"/>
    </row>
    <row r="38686" spans="26:26" x14ac:dyDescent="0.2">
      <c r="Z38686" s="5"/>
    </row>
    <row r="38687" spans="26:26" x14ac:dyDescent="0.2">
      <c r="Z38687" s="5"/>
    </row>
    <row r="38688" spans="26:26" x14ac:dyDescent="0.2">
      <c r="Z38688" s="5"/>
    </row>
    <row r="38689" spans="26:26" x14ac:dyDescent="0.2">
      <c r="Z38689" s="5"/>
    </row>
    <row r="38690" spans="26:26" x14ac:dyDescent="0.2">
      <c r="Z38690" s="5"/>
    </row>
    <row r="38691" spans="26:26" x14ac:dyDescent="0.2">
      <c r="Z38691" s="5"/>
    </row>
    <row r="38692" spans="26:26" x14ac:dyDescent="0.2">
      <c r="Z38692" s="5"/>
    </row>
    <row r="38693" spans="26:26" x14ac:dyDescent="0.2">
      <c r="Z38693" s="5"/>
    </row>
    <row r="38694" spans="26:26" x14ac:dyDescent="0.2">
      <c r="Z38694" s="5"/>
    </row>
    <row r="38695" spans="26:26" x14ac:dyDescent="0.2">
      <c r="Z38695" s="5"/>
    </row>
    <row r="38696" spans="26:26" x14ac:dyDescent="0.2">
      <c r="Z38696" s="5"/>
    </row>
    <row r="38697" spans="26:26" x14ac:dyDescent="0.2">
      <c r="Z38697" s="5"/>
    </row>
    <row r="38698" spans="26:26" x14ac:dyDescent="0.2">
      <c r="Z38698" s="5"/>
    </row>
    <row r="38699" spans="26:26" x14ac:dyDescent="0.2">
      <c r="Z38699" s="5"/>
    </row>
    <row r="38700" spans="26:26" x14ac:dyDescent="0.2">
      <c r="Z38700" s="5"/>
    </row>
    <row r="38701" spans="26:26" x14ac:dyDescent="0.2">
      <c r="Z38701" s="5"/>
    </row>
    <row r="38702" spans="26:26" x14ac:dyDescent="0.2">
      <c r="Z38702" s="5"/>
    </row>
    <row r="38703" spans="26:26" x14ac:dyDescent="0.2">
      <c r="Z38703" s="5"/>
    </row>
    <row r="38704" spans="26:26" x14ac:dyDescent="0.2">
      <c r="Z38704" s="5"/>
    </row>
    <row r="38705" spans="26:26" x14ac:dyDescent="0.2">
      <c r="Z38705" s="5"/>
    </row>
    <row r="38706" spans="26:26" x14ac:dyDescent="0.2">
      <c r="Z38706" s="5"/>
    </row>
    <row r="38707" spans="26:26" x14ac:dyDescent="0.2">
      <c r="Z38707" s="5"/>
    </row>
    <row r="38708" spans="26:26" x14ac:dyDescent="0.2">
      <c r="Z38708" s="5"/>
    </row>
    <row r="38709" spans="26:26" x14ac:dyDescent="0.2">
      <c r="Z38709" s="5"/>
    </row>
    <row r="38710" spans="26:26" x14ac:dyDescent="0.2">
      <c r="Z38710" s="5"/>
    </row>
    <row r="38711" spans="26:26" x14ac:dyDescent="0.2">
      <c r="Z38711" s="5"/>
    </row>
    <row r="38712" spans="26:26" x14ac:dyDescent="0.2">
      <c r="Z38712" s="5"/>
    </row>
    <row r="38713" spans="26:26" x14ac:dyDescent="0.2">
      <c r="Z38713" s="5"/>
    </row>
    <row r="38714" spans="26:26" x14ac:dyDescent="0.2">
      <c r="Z38714" s="5"/>
    </row>
    <row r="38715" spans="26:26" x14ac:dyDescent="0.2">
      <c r="Z38715" s="5"/>
    </row>
    <row r="38716" spans="26:26" x14ac:dyDescent="0.2">
      <c r="Z38716" s="5"/>
    </row>
    <row r="38717" spans="26:26" x14ac:dyDescent="0.2">
      <c r="Z38717" s="5"/>
    </row>
    <row r="38718" spans="26:26" x14ac:dyDescent="0.2">
      <c r="Z38718" s="5"/>
    </row>
    <row r="38719" spans="26:26" x14ac:dyDescent="0.2">
      <c r="Z38719" s="5"/>
    </row>
    <row r="38720" spans="26:26" x14ac:dyDescent="0.2">
      <c r="Z38720" s="5"/>
    </row>
    <row r="38721" spans="26:26" x14ac:dyDescent="0.2">
      <c r="Z38721" s="5"/>
    </row>
    <row r="38722" spans="26:26" x14ac:dyDescent="0.2">
      <c r="Z38722" s="5"/>
    </row>
    <row r="38723" spans="26:26" x14ac:dyDescent="0.2">
      <c r="Z38723" s="5"/>
    </row>
    <row r="38724" spans="26:26" x14ac:dyDescent="0.2">
      <c r="Z38724" s="5"/>
    </row>
    <row r="38725" spans="26:26" x14ac:dyDescent="0.2">
      <c r="Z38725" s="5"/>
    </row>
    <row r="38726" spans="26:26" x14ac:dyDescent="0.2">
      <c r="Z38726" s="5"/>
    </row>
    <row r="38727" spans="26:26" x14ac:dyDescent="0.2">
      <c r="Z38727" s="5"/>
    </row>
    <row r="38728" spans="26:26" x14ac:dyDescent="0.2">
      <c r="Z38728" s="5"/>
    </row>
    <row r="38729" spans="26:26" x14ac:dyDescent="0.2">
      <c r="Z38729" s="5"/>
    </row>
    <row r="38730" spans="26:26" x14ac:dyDescent="0.2">
      <c r="Z38730" s="5"/>
    </row>
    <row r="38731" spans="26:26" x14ac:dyDescent="0.2">
      <c r="Z38731" s="5"/>
    </row>
    <row r="38732" spans="26:26" x14ac:dyDescent="0.2">
      <c r="Z38732" s="5"/>
    </row>
    <row r="38733" spans="26:26" x14ac:dyDescent="0.2">
      <c r="Z38733" s="5"/>
    </row>
    <row r="38734" spans="26:26" x14ac:dyDescent="0.2">
      <c r="Z38734" s="5"/>
    </row>
    <row r="38735" spans="26:26" x14ac:dyDescent="0.2">
      <c r="Z38735" s="5"/>
    </row>
    <row r="38736" spans="26:26" x14ac:dyDescent="0.2">
      <c r="Z38736" s="5"/>
    </row>
    <row r="38737" spans="26:26" x14ac:dyDescent="0.2">
      <c r="Z38737" s="5"/>
    </row>
    <row r="38738" spans="26:26" x14ac:dyDescent="0.2">
      <c r="Z38738" s="5"/>
    </row>
    <row r="38739" spans="26:26" x14ac:dyDescent="0.2">
      <c r="Z38739" s="5"/>
    </row>
    <row r="38740" spans="26:26" x14ac:dyDescent="0.2">
      <c r="Z38740" s="5"/>
    </row>
    <row r="38741" spans="26:26" x14ac:dyDescent="0.2">
      <c r="Z38741" s="5"/>
    </row>
    <row r="38742" spans="26:26" x14ac:dyDescent="0.2">
      <c r="Z38742" s="5"/>
    </row>
    <row r="38743" spans="26:26" x14ac:dyDescent="0.2">
      <c r="Z38743" s="5"/>
    </row>
    <row r="38744" spans="26:26" x14ac:dyDescent="0.2">
      <c r="Z38744" s="5"/>
    </row>
    <row r="38745" spans="26:26" x14ac:dyDescent="0.2">
      <c r="Z38745" s="5"/>
    </row>
    <row r="38746" spans="26:26" x14ac:dyDescent="0.2">
      <c r="Z38746" s="5"/>
    </row>
    <row r="38747" spans="26:26" x14ac:dyDescent="0.2">
      <c r="Z38747" s="5"/>
    </row>
    <row r="38748" spans="26:26" x14ac:dyDescent="0.2">
      <c r="Z38748" s="5"/>
    </row>
    <row r="38749" spans="26:26" x14ac:dyDescent="0.2">
      <c r="Z38749" s="5"/>
    </row>
    <row r="38750" spans="26:26" x14ac:dyDescent="0.2">
      <c r="Z38750" s="5"/>
    </row>
    <row r="38751" spans="26:26" x14ac:dyDescent="0.2">
      <c r="Z38751" s="5"/>
    </row>
    <row r="38752" spans="26:26" x14ac:dyDescent="0.2">
      <c r="Z38752" s="5"/>
    </row>
    <row r="38753" spans="26:26" x14ac:dyDescent="0.2">
      <c r="Z38753" s="5"/>
    </row>
    <row r="38754" spans="26:26" x14ac:dyDescent="0.2">
      <c r="Z38754" s="5"/>
    </row>
    <row r="38755" spans="26:26" x14ac:dyDescent="0.2">
      <c r="Z38755" s="5"/>
    </row>
    <row r="38756" spans="26:26" x14ac:dyDescent="0.2">
      <c r="Z38756" s="5"/>
    </row>
    <row r="38757" spans="26:26" x14ac:dyDescent="0.2">
      <c r="Z38757" s="5"/>
    </row>
    <row r="38758" spans="26:26" x14ac:dyDescent="0.2">
      <c r="Z38758" s="5"/>
    </row>
    <row r="38759" spans="26:26" x14ac:dyDescent="0.2">
      <c r="Z38759" s="5"/>
    </row>
    <row r="38760" spans="26:26" x14ac:dyDescent="0.2">
      <c r="Z38760" s="5"/>
    </row>
    <row r="38761" spans="26:26" x14ac:dyDescent="0.2">
      <c r="Z38761" s="5"/>
    </row>
    <row r="38762" spans="26:26" x14ac:dyDescent="0.2">
      <c r="Z38762" s="5"/>
    </row>
    <row r="38763" spans="26:26" x14ac:dyDescent="0.2">
      <c r="Z38763" s="5"/>
    </row>
    <row r="38764" spans="26:26" x14ac:dyDescent="0.2">
      <c r="Z38764" s="5"/>
    </row>
    <row r="38765" spans="26:26" x14ac:dyDescent="0.2">
      <c r="Z38765" s="5"/>
    </row>
    <row r="38766" spans="26:26" x14ac:dyDescent="0.2">
      <c r="Z38766" s="5"/>
    </row>
    <row r="38767" spans="26:26" x14ac:dyDescent="0.2">
      <c r="Z38767" s="5"/>
    </row>
    <row r="38768" spans="26:26" x14ac:dyDescent="0.2">
      <c r="Z38768" s="5"/>
    </row>
    <row r="38769" spans="26:26" x14ac:dyDescent="0.2">
      <c r="Z38769" s="5"/>
    </row>
    <row r="38770" spans="26:26" x14ac:dyDescent="0.2">
      <c r="Z38770" s="5"/>
    </row>
    <row r="38771" spans="26:26" x14ac:dyDescent="0.2">
      <c r="Z38771" s="5"/>
    </row>
    <row r="38772" spans="26:26" x14ac:dyDescent="0.2">
      <c r="Z38772" s="5"/>
    </row>
    <row r="38773" spans="26:26" x14ac:dyDescent="0.2">
      <c r="Z38773" s="5"/>
    </row>
    <row r="38774" spans="26:26" x14ac:dyDescent="0.2">
      <c r="Z38774" s="5"/>
    </row>
    <row r="38775" spans="26:26" x14ac:dyDescent="0.2">
      <c r="Z38775" s="5"/>
    </row>
    <row r="38776" spans="26:26" x14ac:dyDescent="0.2">
      <c r="Z38776" s="5"/>
    </row>
    <row r="38777" spans="26:26" x14ac:dyDescent="0.2">
      <c r="Z38777" s="5"/>
    </row>
    <row r="38778" spans="26:26" x14ac:dyDescent="0.2">
      <c r="Z38778" s="5"/>
    </row>
    <row r="38779" spans="26:26" x14ac:dyDescent="0.2">
      <c r="Z38779" s="5"/>
    </row>
    <row r="38780" spans="26:26" x14ac:dyDescent="0.2">
      <c r="Z38780" s="5"/>
    </row>
    <row r="38781" spans="26:26" x14ac:dyDescent="0.2">
      <c r="Z38781" s="5"/>
    </row>
    <row r="38782" spans="26:26" x14ac:dyDescent="0.2">
      <c r="Z38782" s="5"/>
    </row>
    <row r="38783" spans="26:26" x14ac:dyDescent="0.2">
      <c r="Z38783" s="5"/>
    </row>
    <row r="38784" spans="26:26" x14ac:dyDescent="0.2">
      <c r="Z38784" s="5"/>
    </row>
    <row r="38785" spans="26:26" x14ac:dyDescent="0.2">
      <c r="Z38785" s="5"/>
    </row>
    <row r="38786" spans="26:26" x14ac:dyDescent="0.2">
      <c r="Z38786" s="5"/>
    </row>
    <row r="38787" spans="26:26" x14ac:dyDescent="0.2">
      <c r="Z38787" s="5"/>
    </row>
    <row r="38788" spans="26:26" x14ac:dyDescent="0.2">
      <c r="Z38788" s="5"/>
    </row>
    <row r="38789" spans="26:26" x14ac:dyDescent="0.2">
      <c r="Z38789" s="5"/>
    </row>
    <row r="38790" spans="26:26" x14ac:dyDescent="0.2">
      <c r="Z38790" s="5"/>
    </row>
    <row r="38791" spans="26:26" x14ac:dyDescent="0.2">
      <c r="Z38791" s="5"/>
    </row>
    <row r="38792" spans="26:26" x14ac:dyDescent="0.2">
      <c r="Z38792" s="5"/>
    </row>
    <row r="38793" spans="26:26" x14ac:dyDescent="0.2">
      <c r="Z38793" s="5"/>
    </row>
    <row r="38794" spans="26:26" x14ac:dyDescent="0.2">
      <c r="Z38794" s="5"/>
    </row>
    <row r="38795" spans="26:26" x14ac:dyDescent="0.2">
      <c r="Z38795" s="5"/>
    </row>
    <row r="38796" spans="26:26" x14ac:dyDescent="0.2">
      <c r="Z38796" s="5"/>
    </row>
    <row r="38797" spans="26:26" x14ac:dyDescent="0.2">
      <c r="Z38797" s="5"/>
    </row>
    <row r="38798" spans="26:26" x14ac:dyDescent="0.2">
      <c r="Z38798" s="5"/>
    </row>
    <row r="38799" spans="26:26" x14ac:dyDescent="0.2">
      <c r="Z38799" s="5"/>
    </row>
    <row r="38800" spans="26:26" x14ac:dyDescent="0.2">
      <c r="Z38800" s="5"/>
    </row>
    <row r="38801" spans="26:26" x14ac:dyDescent="0.2">
      <c r="Z38801" s="5"/>
    </row>
    <row r="38802" spans="26:26" x14ac:dyDescent="0.2">
      <c r="Z38802" s="5"/>
    </row>
    <row r="38803" spans="26:26" x14ac:dyDescent="0.2">
      <c r="Z38803" s="5"/>
    </row>
    <row r="38804" spans="26:26" x14ac:dyDescent="0.2">
      <c r="Z38804" s="5"/>
    </row>
    <row r="38805" spans="26:26" x14ac:dyDescent="0.2">
      <c r="Z38805" s="5"/>
    </row>
    <row r="38806" spans="26:26" x14ac:dyDescent="0.2">
      <c r="Z38806" s="5"/>
    </row>
    <row r="38807" spans="26:26" x14ac:dyDescent="0.2">
      <c r="Z38807" s="5"/>
    </row>
    <row r="38808" spans="26:26" x14ac:dyDescent="0.2">
      <c r="Z38808" s="5"/>
    </row>
    <row r="38809" spans="26:26" x14ac:dyDescent="0.2">
      <c r="Z38809" s="5"/>
    </row>
    <row r="38810" spans="26:26" x14ac:dyDescent="0.2">
      <c r="Z38810" s="5"/>
    </row>
    <row r="38811" spans="26:26" x14ac:dyDescent="0.2">
      <c r="Z38811" s="5"/>
    </row>
    <row r="38812" spans="26:26" x14ac:dyDescent="0.2">
      <c r="Z38812" s="5"/>
    </row>
    <row r="38813" spans="26:26" x14ac:dyDescent="0.2">
      <c r="Z38813" s="5"/>
    </row>
    <row r="38814" spans="26:26" x14ac:dyDescent="0.2">
      <c r="Z38814" s="5"/>
    </row>
    <row r="38815" spans="26:26" x14ac:dyDescent="0.2">
      <c r="Z38815" s="5"/>
    </row>
    <row r="38816" spans="26:26" x14ac:dyDescent="0.2">
      <c r="Z38816" s="5"/>
    </row>
    <row r="38817" spans="26:26" x14ac:dyDescent="0.2">
      <c r="Z38817" s="5"/>
    </row>
    <row r="38818" spans="26:26" x14ac:dyDescent="0.2">
      <c r="Z38818" s="5"/>
    </row>
    <row r="38819" spans="26:26" x14ac:dyDescent="0.2">
      <c r="Z38819" s="5"/>
    </row>
    <row r="38820" spans="26:26" x14ac:dyDescent="0.2">
      <c r="Z38820" s="5"/>
    </row>
    <row r="38821" spans="26:26" x14ac:dyDescent="0.2">
      <c r="Z38821" s="5"/>
    </row>
    <row r="38822" spans="26:26" x14ac:dyDescent="0.2">
      <c r="Z38822" s="5"/>
    </row>
    <row r="38823" spans="26:26" x14ac:dyDescent="0.2">
      <c r="Z38823" s="5"/>
    </row>
    <row r="38824" spans="26:26" x14ac:dyDescent="0.2">
      <c r="Z38824" s="5"/>
    </row>
    <row r="38825" spans="26:26" x14ac:dyDescent="0.2">
      <c r="Z38825" s="5"/>
    </row>
    <row r="38826" spans="26:26" x14ac:dyDescent="0.2">
      <c r="Z38826" s="5"/>
    </row>
    <row r="38827" spans="26:26" x14ac:dyDescent="0.2">
      <c r="Z38827" s="5"/>
    </row>
    <row r="38828" spans="26:26" x14ac:dyDescent="0.2">
      <c r="Z38828" s="5"/>
    </row>
    <row r="38829" spans="26:26" x14ac:dyDescent="0.2">
      <c r="Z38829" s="5"/>
    </row>
    <row r="38830" spans="26:26" x14ac:dyDescent="0.2">
      <c r="Z38830" s="5"/>
    </row>
    <row r="38831" spans="26:26" x14ac:dyDescent="0.2">
      <c r="Z38831" s="5"/>
    </row>
    <row r="38832" spans="26:26" x14ac:dyDescent="0.2">
      <c r="Z38832" s="5"/>
    </row>
    <row r="38833" spans="26:26" x14ac:dyDescent="0.2">
      <c r="Z38833" s="5"/>
    </row>
    <row r="38834" spans="26:26" x14ac:dyDescent="0.2">
      <c r="Z38834" s="5"/>
    </row>
    <row r="38835" spans="26:26" x14ac:dyDescent="0.2">
      <c r="Z38835" s="5"/>
    </row>
    <row r="38836" spans="26:26" x14ac:dyDescent="0.2">
      <c r="Z38836" s="5"/>
    </row>
    <row r="38837" spans="26:26" x14ac:dyDescent="0.2">
      <c r="Z38837" s="5"/>
    </row>
    <row r="38838" spans="26:26" x14ac:dyDescent="0.2">
      <c r="Z38838" s="5"/>
    </row>
    <row r="38839" spans="26:26" x14ac:dyDescent="0.2">
      <c r="Z38839" s="5"/>
    </row>
    <row r="38840" spans="26:26" x14ac:dyDescent="0.2">
      <c r="Z38840" s="5"/>
    </row>
    <row r="38841" spans="26:26" x14ac:dyDescent="0.2">
      <c r="Z38841" s="5"/>
    </row>
    <row r="38842" spans="26:26" x14ac:dyDescent="0.2">
      <c r="Z38842" s="5"/>
    </row>
    <row r="38843" spans="26:26" x14ac:dyDescent="0.2">
      <c r="Z38843" s="5"/>
    </row>
    <row r="38844" spans="26:26" x14ac:dyDescent="0.2">
      <c r="Z38844" s="5"/>
    </row>
    <row r="38845" spans="26:26" x14ac:dyDescent="0.2">
      <c r="Z38845" s="5"/>
    </row>
    <row r="38846" spans="26:26" x14ac:dyDescent="0.2">
      <c r="Z38846" s="5"/>
    </row>
    <row r="38847" spans="26:26" x14ac:dyDescent="0.2">
      <c r="Z38847" s="5"/>
    </row>
    <row r="38848" spans="26:26" x14ac:dyDescent="0.2">
      <c r="Z38848" s="5"/>
    </row>
    <row r="38849" spans="26:26" x14ac:dyDescent="0.2">
      <c r="Z38849" s="5"/>
    </row>
    <row r="38850" spans="26:26" x14ac:dyDescent="0.2">
      <c r="Z38850" s="5"/>
    </row>
    <row r="38851" spans="26:26" x14ac:dyDescent="0.2">
      <c r="Z38851" s="5"/>
    </row>
    <row r="38852" spans="26:26" x14ac:dyDescent="0.2">
      <c r="Z38852" s="5"/>
    </row>
    <row r="38853" spans="26:26" x14ac:dyDescent="0.2">
      <c r="Z38853" s="5"/>
    </row>
    <row r="38854" spans="26:26" x14ac:dyDescent="0.2">
      <c r="Z38854" s="5"/>
    </row>
    <row r="38855" spans="26:26" x14ac:dyDescent="0.2">
      <c r="Z38855" s="5"/>
    </row>
    <row r="38856" spans="26:26" x14ac:dyDescent="0.2">
      <c r="Z38856" s="5"/>
    </row>
    <row r="38857" spans="26:26" x14ac:dyDescent="0.2">
      <c r="Z38857" s="5"/>
    </row>
    <row r="38858" spans="26:26" x14ac:dyDescent="0.2">
      <c r="Z38858" s="5"/>
    </row>
    <row r="38859" spans="26:26" x14ac:dyDescent="0.2">
      <c r="Z38859" s="5"/>
    </row>
    <row r="38860" spans="26:26" x14ac:dyDescent="0.2">
      <c r="Z38860" s="5"/>
    </row>
    <row r="38861" spans="26:26" x14ac:dyDescent="0.2">
      <c r="Z38861" s="5"/>
    </row>
    <row r="38862" spans="26:26" x14ac:dyDescent="0.2">
      <c r="Z38862" s="5"/>
    </row>
    <row r="38863" spans="26:26" x14ac:dyDescent="0.2">
      <c r="Z38863" s="5"/>
    </row>
    <row r="38864" spans="26:26" x14ac:dyDescent="0.2">
      <c r="Z38864" s="5"/>
    </row>
    <row r="38865" spans="26:26" x14ac:dyDescent="0.2">
      <c r="Z38865" s="5"/>
    </row>
    <row r="38866" spans="26:26" x14ac:dyDescent="0.2">
      <c r="Z38866" s="5"/>
    </row>
    <row r="38867" spans="26:26" x14ac:dyDescent="0.2">
      <c r="Z38867" s="5"/>
    </row>
    <row r="38868" spans="26:26" x14ac:dyDescent="0.2">
      <c r="Z38868" s="5"/>
    </row>
    <row r="38869" spans="26:26" x14ac:dyDescent="0.2">
      <c r="Z38869" s="5"/>
    </row>
    <row r="38870" spans="26:26" x14ac:dyDescent="0.2">
      <c r="Z38870" s="5"/>
    </row>
    <row r="38871" spans="26:26" x14ac:dyDescent="0.2">
      <c r="Z38871" s="5"/>
    </row>
    <row r="38872" spans="26:26" x14ac:dyDescent="0.2">
      <c r="Z38872" s="5"/>
    </row>
    <row r="38873" spans="26:26" x14ac:dyDescent="0.2">
      <c r="Z38873" s="5"/>
    </row>
    <row r="38874" spans="26:26" x14ac:dyDescent="0.2">
      <c r="Z38874" s="5"/>
    </row>
    <row r="38875" spans="26:26" x14ac:dyDescent="0.2">
      <c r="Z38875" s="5"/>
    </row>
    <row r="38876" spans="26:26" x14ac:dyDescent="0.2">
      <c r="Z38876" s="5"/>
    </row>
    <row r="38877" spans="26:26" x14ac:dyDescent="0.2">
      <c r="Z38877" s="5"/>
    </row>
    <row r="38878" spans="26:26" x14ac:dyDescent="0.2">
      <c r="Z38878" s="5"/>
    </row>
    <row r="38879" spans="26:26" x14ac:dyDescent="0.2">
      <c r="Z38879" s="5"/>
    </row>
    <row r="38880" spans="26:26" x14ac:dyDescent="0.2">
      <c r="Z38880" s="5"/>
    </row>
    <row r="38881" spans="26:26" x14ac:dyDescent="0.2">
      <c r="Z38881" s="5"/>
    </row>
    <row r="38882" spans="26:26" x14ac:dyDescent="0.2">
      <c r="Z38882" s="5"/>
    </row>
    <row r="38883" spans="26:26" x14ac:dyDescent="0.2">
      <c r="Z38883" s="5"/>
    </row>
    <row r="38884" spans="26:26" x14ac:dyDescent="0.2">
      <c r="Z38884" s="5"/>
    </row>
    <row r="38885" spans="26:26" x14ac:dyDescent="0.2">
      <c r="Z38885" s="5"/>
    </row>
    <row r="38886" spans="26:26" x14ac:dyDescent="0.2">
      <c r="Z38886" s="5"/>
    </row>
    <row r="38887" spans="26:26" x14ac:dyDescent="0.2">
      <c r="Z38887" s="5"/>
    </row>
    <row r="38888" spans="26:26" x14ac:dyDescent="0.2">
      <c r="Z38888" s="5"/>
    </row>
    <row r="38889" spans="26:26" x14ac:dyDescent="0.2">
      <c r="Z38889" s="5"/>
    </row>
    <row r="38890" spans="26:26" x14ac:dyDescent="0.2">
      <c r="Z38890" s="5"/>
    </row>
    <row r="38891" spans="26:26" x14ac:dyDescent="0.2">
      <c r="Z38891" s="5"/>
    </row>
    <row r="38892" spans="26:26" x14ac:dyDescent="0.2">
      <c r="Z38892" s="5"/>
    </row>
    <row r="38893" spans="26:26" x14ac:dyDescent="0.2">
      <c r="Z38893" s="5"/>
    </row>
    <row r="38894" spans="26:26" x14ac:dyDescent="0.2">
      <c r="Z38894" s="5"/>
    </row>
    <row r="38895" spans="26:26" x14ac:dyDescent="0.2">
      <c r="Z38895" s="5"/>
    </row>
    <row r="38896" spans="26:26" x14ac:dyDescent="0.2">
      <c r="Z38896" s="5"/>
    </row>
    <row r="38897" spans="26:26" x14ac:dyDescent="0.2">
      <c r="Z38897" s="5"/>
    </row>
    <row r="38898" spans="26:26" x14ac:dyDescent="0.2">
      <c r="Z38898" s="5"/>
    </row>
    <row r="38899" spans="26:26" x14ac:dyDescent="0.2">
      <c r="Z38899" s="5"/>
    </row>
    <row r="38900" spans="26:26" x14ac:dyDescent="0.2">
      <c r="Z38900" s="5"/>
    </row>
    <row r="38901" spans="26:26" x14ac:dyDescent="0.2">
      <c r="Z38901" s="5"/>
    </row>
    <row r="38902" spans="26:26" x14ac:dyDescent="0.2">
      <c r="Z38902" s="5"/>
    </row>
    <row r="38903" spans="26:26" x14ac:dyDescent="0.2">
      <c r="Z38903" s="5"/>
    </row>
    <row r="38904" spans="26:26" x14ac:dyDescent="0.2">
      <c r="Z38904" s="5"/>
    </row>
    <row r="38905" spans="26:26" x14ac:dyDescent="0.2">
      <c r="Z38905" s="5"/>
    </row>
    <row r="38906" spans="26:26" x14ac:dyDescent="0.2">
      <c r="Z38906" s="5"/>
    </row>
    <row r="38907" spans="26:26" x14ac:dyDescent="0.2">
      <c r="Z38907" s="5"/>
    </row>
    <row r="38908" spans="26:26" x14ac:dyDescent="0.2">
      <c r="Z38908" s="5"/>
    </row>
    <row r="38909" spans="26:26" x14ac:dyDescent="0.2">
      <c r="Z38909" s="5"/>
    </row>
    <row r="38910" spans="26:26" x14ac:dyDescent="0.2">
      <c r="Z38910" s="5"/>
    </row>
    <row r="38911" spans="26:26" x14ac:dyDescent="0.2">
      <c r="Z38911" s="5"/>
    </row>
    <row r="38912" spans="26:26" x14ac:dyDescent="0.2">
      <c r="Z38912" s="5"/>
    </row>
    <row r="38913" spans="26:26" x14ac:dyDescent="0.2">
      <c r="Z38913" s="5"/>
    </row>
    <row r="38914" spans="26:26" x14ac:dyDescent="0.2">
      <c r="Z38914" s="5"/>
    </row>
    <row r="38915" spans="26:26" x14ac:dyDescent="0.2">
      <c r="Z38915" s="5"/>
    </row>
    <row r="38916" spans="26:26" x14ac:dyDescent="0.2">
      <c r="Z38916" s="5"/>
    </row>
    <row r="38917" spans="26:26" x14ac:dyDescent="0.2">
      <c r="Z38917" s="5"/>
    </row>
    <row r="38918" spans="26:26" x14ac:dyDescent="0.2">
      <c r="Z38918" s="5"/>
    </row>
    <row r="38919" spans="26:26" x14ac:dyDescent="0.2">
      <c r="Z38919" s="5"/>
    </row>
    <row r="38920" spans="26:26" x14ac:dyDescent="0.2">
      <c r="Z38920" s="5"/>
    </row>
    <row r="38921" spans="26:26" x14ac:dyDescent="0.2">
      <c r="Z38921" s="5"/>
    </row>
    <row r="38922" spans="26:26" x14ac:dyDescent="0.2">
      <c r="Z38922" s="5"/>
    </row>
    <row r="38923" spans="26:26" x14ac:dyDescent="0.2">
      <c r="Z38923" s="5"/>
    </row>
    <row r="38924" spans="26:26" x14ac:dyDescent="0.2">
      <c r="Z38924" s="5"/>
    </row>
    <row r="38925" spans="26:26" x14ac:dyDescent="0.2">
      <c r="Z38925" s="5"/>
    </row>
    <row r="38926" spans="26:26" x14ac:dyDescent="0.2">
      <c r="Z38926" s="5"/>
    </row>
    <row r="38927" spans="26:26" x14ac:dyDescent="0.2">
      <c r="Z38927" s="5"/>
    </row>
    <row r="38928" spans="26:26" x14ac:dyDescent="0.2">
      <c r="Z38928" s="5"/>
    </row>
    <row r="38929" spans="26:26" x14ac:dyDescent="0.2">
      <c r="Z38929" s="5"/>
    </row>
    <row r="38930" spans="26:26" x14ac:dyDescent="0.2">
      <c r="Z38930" s="5"/>
    </row>
    <row r="38931" spans="26:26" x14ac:dyDescent="0.2">
      <c r="Z38931" s="5"/>
    </row>
    <row r="38932" spans="26:26" x14ac:dyDescent="0.2">
      <c r="Z38932" s="5"/>
    </row>
    <row r="38933" spans="26:26" x14ac:dyDescent="0.2">
      <c r="Z38933" s="5"/>
    </row>
    <row r="38934" spans="26:26" x14ac:dyDescent="0.2">
      <c r="Z38934" s="5"/>
    </row>
    <row r="38935" spans="26:26" x14ac:dyDescent="0.2">
      <c r="Z38935" s="5"/>
    </row>
    <row r="38936" spans="26:26" x14ac:dyDescent="0.2">
      <c r="Z38936" s="5"/>
    </row>
    <row r="38937" spans="26:26" x14ac:dyDescent="0.2">
      <c r="Z38937" s="5"/>
    </row>
    <row r="38938" spans="26:26" x14ac:dyDescent="0.2">
      <c r="Z38938" s="5"/>
    </row>
    <row r="38939" spans="26:26" x14ac:dyDescent="0.2">
      <c r="Z38939" s="5"/>
    </row>
    <row r="38940" spans="26:26" x14ac:dyDescent="0.2">
      <c r="Z38940" s="5"/>
    </row>
    <row r="38941" spans="26:26" x14ac:dyDescent="0.2">
      <c r="Z38941" s="5"/>
    </row>
    <row r="38942" spans="26:26" x14ac:dyDescent="0.2">
      <c r="Z38942" s="5"/>
    </row>
    <row r="38943" spans="26:26" x14ac:dyDescent="0.2">
      <c r="Z38943" s="5"/>
    </row>
    <row r="38944" spans="26:26" x14ac:dyDescent="0.2">
      <c r="Z38944" s="5"/>
    </row>
    <row r="38945" spans="26:26" x14ac:dyDescent="0.2">
      <c r="Z38945" s="5"/>
    </row>
    <row r="38946" spans="26:26" x14ac:dyDescent="0.2">
      <c r="Z38946" s="5"/>
    </row>
    <row r="38947" spans="26:26" x14ac:dyDescent="0.2">
      <c r="Z38947" s="5"/>
    </row>
    <row r="38948" spans="26:26" x14ac:dyDescent="0.2">
      <c r="Z38948" s="5"/>
    </row>
    <row r="38949" spans="26:26" x14ac:dyDescent="0.2">
      <c r="Z38949" s="5"/>
    </row>
    <row r="38950" spans="26:26" x14ac:dyDescent="0.2">
      <c r="Z38950" s="5"/>
    </row>
    <row r="38951" spans="26:26" x14ac:dyDescent="0.2">
      <c r="Z38951" s="5"/>
    </row>
    <row r="38952" spans="26:26" x14ac:dyDescent="0.2">
      <c r="Z38952" s="5"/>
    </row>
    <row r="38953" spans="26:26" x14ac:dyDescent="0.2">
      <c r="Z38953" s="5"/>
    </row>
    <row r="38954" spans="26:26" x14ac:dyDescent="0.2">
      <c r="Z38954" s="5"/>
    </row>
    <row r="38955" spans="26:26" x14ac:dyDescent="0.2">
      <c r="Z38955" s="5"/>
    </row>
    <row r="38956" spans="26:26" x14ac:dyDescent="0.2">
      <c r="Z38956" s="5"/>
    </row>
    <row r="38957" spans="26:26" x14ac:dyDescent="0.2">
      <c r="Z38957" s="5"/>
    </row>
    <row r="38958" spans="26:26" x14ac:dyDescent="0.2">
      <c r="Z38958" s="5"/>
    </row>
    <row r="38959" spans="26:26" x14ac:dyDescent="0.2">
      <c r="Z38959" s="5"/>
    </row>
    <row r="38960" spans="26:26" x14ac:dyDescent="0.2">
      <c r="Z38960" s="5"/>
    </row>
    <row r="38961" spans="26:26" x14ac:dyDescent="0.2">
      <c r="Z38961" s="5"/>
    </row>
    <row r="38962" spans="26:26" x14ac:dyDescent="0.2">
      <c r="Z38962" s="5"/>
    </row>
    <row r="38963" spans="26:26" x14ac:dyDescent="0.2">
      <c r="Z38963" s="5"/>
    </row>
    <row r="38964" spans="26:26" x14ac:dyDescent="0.2">
      <c r="Z38964" s="5"/>
    </row>
    <row r="38965" spans="26:26" x14ac:dyDescent="0.2">
      <c r="Z38965" s="5"/>
    </row>
    <row r="38966" spans="26:26" x14ac:dyDescent="0.2">
      <c r="Z38966" s="5"/>
    </row>
    <row r="38967" spans="26:26" x14ac:dyDescent="0.2">
      <c r="Z38967" s="5"/>
    </row>
    <row r="38968" spans="26:26" x14ac:dyDescent="0.2">
      <c r="Z38968" s="5"/>
    </row>
    <row r="38969" spans="26:26" x14ac:dyDescent="0.2">
      <c r="Z38969" s="5"/>
    </row>
    <row r="38970" spans="26:26" x14ac:dyDescent="0.2">
      <c r="Z38970" s="5"/>
    </row>
    <row r="38971" spans="26:26" x14ac:dyDescent="0.2">
      <c r="Z38971" s="5"/>
    </row>
    <row r="38972" spans="26:26" x14ac:dyDescent="0.2">
      <c r="Z38972" s="5"/>
    </row>
    <row r="38973" spans="26:26" x14ac:dyDescent="0.2">
      <c r="Z38973" s="5"/>
    </row>
    <row r="38974" spans="26:26" x14ac:dyDescent="0.2">
      <c r="Z38974" s="5"/>
    </row>
    <row r="38975" spans="26:26" x14ac:dyDescent="0.2">
      <c r="Z38975" s="5"/>
    </row>
    <row r="38976" spans="26:26" x14ac:dyDescent="0.2">
      <c r="Z38976" s="5"/>
    </row>
    <row r="38977" spans="26:26" x14ac:dyDescent="0.2">
      <c r="Z38977" s="5"/>
    </row>
    <row r="38978" spans="26:26" x14ac:dyDescent="0.2">
      <c r="Z38978" s="5"/>
    </row>
    <row r="38979" spans="26:26" x14ac:dyDescent="0.2">
      <c r="Z38979" s="5"/>
    </row>
    <row r="38980" spans="26:26" x14ac:dyDescent="0.2">
      <c r="Z38980" s="5"/>
    </row>
    <row r="38981" spans="26:26" x14ac:dyDescent="0.2">
      <c r="Z38981" s="5"/>
    </row>
    <row r="38982" spans="26:26" x14ac:dyDescent="0.2">
      <c r="Z38982" s="5"/>
    </row>
    <row r="38983" spans="26:26" x14ac:dyDescent="0.2">
      <c r="Z38983" s="5"/>
    </row>
    <row r="38984" spans="26:26" x14ac:dyDescent="0.2">
      <c r="Z38984" s="5"/>
    </row>
    <row r="38985" spans="26:26" x14ac:dyDescent="0.2">
      <c r="Z38985" s="5"/>
    </row>
    <row r="38986" spans="26:26" x14ac:dyDescent="0.2">
      <c r="Z38986" s="5"/>
    </row>
    <row r="38987" spans="26:26" x14ac:dyDescent="0.2">
      <c r="Z38987" s="5"/>
    </row>
    <row r="38988" spans="26:26" x14ac:dyDescent="0.2">
      <c r="Z38988" s="5"/>
    </row>
    <row r="38989" spans="26:26" x14ac:dyDescent="0.2">
      <c r="Z38989" s="5"/>
    </row>
    <row r="38990" spans="26:26" x14ac:dyDescent="0.2">
      <c r="Z38990" s="5"/>
    </row>
    <row r="38991" spans="26:26" x14ac:dyDescent="0.2">
      <c r="Z38991" s="5"/>
    </row>
    <row r="38992" spans="26:26" x14ac:dyDescent="0.2">
      <c r="Z38992" s="5"/>
    </row>
    <row r="38993" spans="26:26" x14ac:dyDescent="0.2">
      <c r="Z38993" s="5"/>
    </row>
    <row r="38994" spans="26:26" x14ac:dyDescent="0.2">
      <c r="Z38994" s="5"/>
    </row>
    <row r="38995" spans="26:26" x14ac:dyDescent="0.2">
      <c r="Z38995" s="5"/>
    </row>
    <row r="38996" spans="26:26" x14ac:dyDescent="0.2">
      <c r="Z38996" s="5"/>
    </row>
    <row r="38997" spans="26:26" x14ac:dyDescent="0.2">
      <c r="Z38997" s="5"/>
    </row>
    <row r="38998" spans="26:26" x14ac:dyDescent="0.2">
      <c r="Z38998" s="5"/>
    </row>
    <row r="38999" spans="26:26" x14ac:dyDescent="0.2">
      <c r="Z38999" s="5"/>
    </row>
    <row r="39000" spans="26:26" x14ac:dyDescent="0.2">
      <c r="Z39000" s="5"/>
    </row>
    <row r="39001" spans="26:26" x14ac:dyDescent="0.2">
      <c r="Z39001" s="5"/>
    </row>
    <row r="39002" spans="26:26" x14ac:dyDescent="0.2">
      <c r="Z39002" s="5"/>
    </row>
    <row r="39003" spans="26:26" x14ac:dyDescent="0.2">
      <c r="Z39003" s="5"/>
    </row>
    <row r="39004" spans="26:26" x14ac:dyDescent="0.2">
      <c r="Z39004" s="5"/>
    </row>
    <row r="39005" spans="26:26" x14ac:dyDescent="0.2">
      <c r="Z39005" s="5"/>
    </row>
    <row r="39006" spans="26:26" x14ac:dyDescent="0.2">
      <c r="Z39006" s="5"/>
    </row>
    <row r="39007" spans="26:26" x14ac:dyDescent="0.2">
      <c r="Z39007" s="5"/>
    </row>
    <row r="39008" spans="26:26" x14ac:dyDescent="0.2">
      <c r="Z39008" s="5"/>
    </row>
    <row r="39009" spans="26:26" x14ac:dyDescent="0.2">
      <c r="Z39009" s="5"/>
    </row>
    <row r="39010" spans="26:26" x14ac:dyDescent="0.2">
      <c r="Z39010" s="5"/>
    </row>
    <row r="39011" spans="26:26" x14ac:dyDescent="0.2">
      <c r="Z39011" s="5"/>
    </row>
    <row r="39012" spans="26:26" x14ac:dyDescent="0.2">
      <c r="Z39012" s="5"/>
    </row>
    <row r="39013" spans="26:26" x14ac:dyDescent="0.2">
      <c r="Z39013" s="5"/>
    </row>
    <row r="39014" spans="26:26" x14ac:dyDescent="0.2">
      <c r="Z39014" s="5"/>
    </row>
    <row r="39015" spans="26:26" x14ac:dyDescent="0.2">
      <c r="Z39015" s="5"/>
    </row>
    <row r="39016" spans="26:26" x14ac:dyDescent="0.2">
      <c r="Z39016" s="5"/>
    </row>
    <row r="39017" spans="26:26" x14ac:dyDescent="0.2">
      <c r="Z39017" s="5"/>
    </row>
    <row r="39018" spans="26:26" x14ac:dyDescent="0.2">
      <c r="Z39018" s="5"/>
    </row>
    <row r="39019" spans="26:26" x14ac:dyDescent="0.2">
      <c r="Z39019" s="5"/>
    </row>
    <row r="39020" spans="26:26" x14ac:dyDescent="0.2">
      <c r="Z39020" s="5"/>
    </row>
    <row r="39021" spans="26:26" x14ac:dyDescent="0.2">
      <c r="Z39021" s="5"/>
    </row>
    <row r="39022" spans="26:26" x14ac:dyDescent="0.2">
      <c r="Z39022" s="5"/>
    </row>
    <row r="39023" spans="26:26" x14ac:dyDescent="0.2">
      <c r="Z39023" s="5"/>
    </row>
    <row r="39024" spans="26:26" x14ac:dyDescent="0.2">
      <c r="Z39024" s="5"/>
    </row>
    <row r="39025" spans="26:26" x14ac:dyDescent="0.2">
      <c r="Z39025" s="5"/>
    </row>
    <row r="39026" spans="26:26" x14ac:dyDescent="0.2">
      <c r="Z39026" s="5"/>
    </row>
    <row r="39027" spans="26:26" x14ac:dyDescent="0.2">
      <c r="Z39027" s="5"/>
    </row>
    <row r="39028" spans="26:26" x14ac:dyDescent="0.2">
      <c r="Z39028" s="5"/>
    </row>
    <row r="39029" spans="26:26" x14ac:dyDescent="0.2">
      <c r="Z39029" s="5"/>
    </row>
    <row r="39030" spans="26:26" x14ac:dyDescent="0.2">
      <c r="Z39030" s="5"/>
    </row>
    <row r="39031" spans="26:26" x14ac:dyDescent="0.2">
      <c r="Z39031" s="5"/>
    </row>
    <row r="39032" spans="26:26" x14ac:dyDescent="0.2">
      <c r="Z39032" s="5"/>
    </row>
    <row r="39033" spans="26:26" x14ac:dyDescent="0.2">
      <c r="Z39033" s="5"/>
    </row>
    <row r="39034" spans="26:26" x14ac:dyDescent="0.2">
      <c r="Z39034" s="5"/>
    </row>
    <row r="39035" spans="26:26" x14ac:dyDescent="0.2">
      <c r="Z39035" s="5"/>
    </row>
    <row r="39036" spans="26:26" x14ac:dyDescent="0.2">
      <c r="Z39036" s="5"/>
    </row>
    <row r="39037" spans="26:26" x14ac:dyDescent="0.2">
      <c r="Z39037" s="5"/>
    </row>
    <row r="39038" spans="26:26" x14ac:dyDescent="0.2">
      <c r="Z39038" s="5"/>
    </row>
    <row r="39039" spans="26:26" x14ac:dyDescent="0.2">
      <c r="Z39039" s="5"/>
    </row>
    <row r="39040" spans="26:26" x14ac:dyDescent="0.2">
      <c r="Z39040" s="5"/>
    </row>
    <row r="39041" spans="26:26" x14ac:dyDescent="0.2">
      <c r="Z39041" s="5"/>
    </row>
    <row r="39042" spans="26:26" x14ac:dyDescent="0.2">
      <c r="Z39042" s="5"/>
    </row>
    <row r="39043" spans="26:26" x14ac:dyDescent="0.2">
      <c r="Z39043" s="5"/>
    </row>
    <row r="39044" spans="26:26" x14ac:dyDescent="0.2">
      <c r="Z39044" s="5"/>
    </row>
    <row r="39045" spans="26:26" x14ac:dyDescent="0.2">
      <c r="Z39045" s="5"/>
    </row>
    <row r="39046" spans="26:26" x14ac:dyDescent="0.2">
      <c r="Z39046" s="5"/>
    </row>
    <row r="39047" spans="26:26" x14ac:dyDescent="0.2">
      <c r="Z39047" s="5"/>
    </row>
    <row r="39048" spans="26:26" x14ac:dyDescent="0.2">
      <c r="Z39048" s="5"/>
    </row>
    <row r="39049" spans="26:26" x14ac:dyDescent="0.2">
      <c r="Z39049" s="5"/>
    </row>
    <row r="39050" spans="26:26" x14ac:dyDescent="0.2">
      <c r="Z39050" s="5"/>
    </row>
    <row r="39051" spans="26:26" x14ac:dyDescent="0.2">
      <c r="Z39051" s="5"/>
    </row>
    <row r="39052" spans="26:26" x14ac:dyDescent="0.2">
      <c r="Z39052" s="5"/>
    </row>
    <row r="39053" spans="26:26" x14ac:dyDescent="0.2">
      <c r="Z39053" s="5"/>
    </row>
    <row r="39054" spans="26:26" x14ac:dyDescent="0.2">
      <c r="Z39054" s="5"/>
    </row>
    <row r="39055" spans="26:26" x14ac:dyDescent="0.2">
      <c r="Z39055" s="5"/>
    </row>
    <row r="39056" spans="26:26" x14ac:dyDescent="0.2">
      <c r="Z39056" s="5"/>
    </row>
    <row r="39057" spans="26:26" x14ac:dyDescent="0.2">
      <c r="Z39057" s="5"/>
    </row>
    <row r="39058" spans="26:26" x14ac:dyDescent="0.2">
      <c r="Z39058" s="5"/>
    </row>
    <row r="39059" spans="26:26" x14ac:dyDescent="0.2">
      <c r="Z39059" s="5"/>
    </row>
    <row r="39060" spans="26:26" x14ac:dyDescent="0.2">
      <c r="Z39060" s="5"/>
    </row>
    <row r="39061" spans="26:26" x14ac:dyDescent="0.2">
      <c r="Z39061" s="5"/>
    </row>
    <row r="39062" spans="26:26" x14ac:dyDescent="0.2">
      <c r="Z39062" s="5"/>
    </row>
    <row r="39063" spans="26:26" x14ac:dyDescent="0.2">
      <c r="Z39063" s="5"/>
    </row>
    <row r="39064" spans="26:26" x14ac:dyDescent="0.2">
      <c r="Z39064" s="5"/>
    </row>
    <row r="39065" spans="26:26" x14ac:dyDescent="0.2">
      <c r="Z39065" s="5"/>
    </row>
    <row r="39066" spans="26:26" x14ac:dyDescent="0.2">
      <c r="Z39066" s="5"/>
    </row>
    <row r="39067" spans="26:26" x14ac:dyDescent="0.2">
      <c r="Z39067" s="5"/>
    </row>
    <row r="39068" spans="26:26" x14ac:dyDescent="0.2">
      <c r="Z39068" s="5"/>
    </row>
    <row r="39069" spans="26:26" x14ac:dyDescent="0.2">
      <c r="Z39069" s="5"/>
    </row>
    <row r="39070" spans="26:26" x14ac:dyDescent="0.2">
      <c r="Z39070" s="5"/>
    </row>
    <row r="39071" spans="26:26" x14ac:dyDescent="0.2">
      <c r="Z39071" s="5"/>
    </row>
    <row r="39072" spans="26:26" x14ac:dyDescent="0.2">
      <c r="Z39072" s="5"/>
    </row>
    <row r="39073" spans="26:26" x14ac:dyDescent="0.2">
      <c r="Z39073" s="5"/>
    </row>
    <row r="39074" spans="26:26" x14ac:dyDescent="0.2">
      <c r="Z39074" s="5"/>
    </row>
    <row r="39075" spans="26:26" x14ac:dyDescent="0.2">
      <c r="Z39075" s="5"/>
    </row>
    <row r="39076" spans="26:26" x14ac:dyDescent="0.2">
      <c r="Z39076" s="5"/>
    </row>
    <row r="39077" spans="26:26" x14ac:dyDescent="0.2">
      <c r="Z39077" s="5"/>
    </row>
    <row r="39078" spans="26:26" x14ac:dyDescent="0.2">
      <c r="Z39078" s="5"/>
    </row>
    <row r="39079" spans="26:26" x14ac:dyDescent="0.2">
      <c r="Z39079" s="5"/>
    </row>
    <row r="39080" spans="26:26" x14ac:dyDescent="0.2">
      <c r="Z39080" s="5"/>
    </row>
    <row r="39081" spans="26:26" x14ac:dyDescent="0.2">
      <c r="Z39081" s="5"/>
    </row>
    <row r="39082" spans="26:26" x14ac:dyDescent="0.2">
      <c r="Z39082" s="5"/>
    </row>
    <row r="39083" spans="26:26" x14ac:dyDescent="0.2">
      <c r="Z39083" s="5"/>
    </row>
    <row r="39084" spans="26:26" x14ac:dyDescent="0.2">
      <c r="Z39084" s="5"/>
    </row>
    <row r="39085" spans="26:26" x14ac:dyDescent="0.2">
      <c r="Z39085" s="5"/>
    </row>
    <row r="39086" spans="26:26" x14ac:dyDescent="0.2">
      <c r="Z39086" s="5"/>
    </row>
    <row r="39087" spans="26:26" x14ac:dyDescent="0.2">
      <c r="Z39087" s="5"/>
    </row>
    <row r="39088" spans="26:26" x14ac:dyDescent="0.2">
      <c r="Z39088" s="5"/>
    </row>
    <row r="39089" spans="26:26" x14ac:dyDescent="0.2">
      <c r="Z39089" s="5"/>
    </row>
    <row r="39090" spans="26:26" x14ac:dyDescent="0.2">
      <c r="Z39090" s="5"/>
    </row>
    <row r="39091" spans="26:26" x14ac:dyDescent="0.2">
      <c r="Z39091" s="5"/>
    </row>
    <row r="39092" spans="26:26" x14ac:dyDescent="0.2">
      <c r="Z39092" s="5"/>
    </row>
    <row r="39093" spans="26:26" x14ac:dyDescent="0.2">
      <c r="Z39093" s="5"/>
    </row>
    <row r="39094" spans="26:26" x14ac:dyDescent="0.2">
      <c r="Z39094" s="5"/>
    </row>
    <row r="39095" spans="26:26" x14ac:dyDescent="0.2">
      <c r="Z39095" s="5"/>
    </row>
    <row r="39096" spans="26:26" x14ac:dyDescent="0.2">
      <c r="Z39096" s="5"/>
    </row>
    <row r="39097" spans="26:26" x14ac:dyDescent="0.2">
      <c r="Z39097" s="5"/>
    </row>
    <row r="39098" spans="26:26" x14ac:dyDescent="0.2">
      <c r="Z39098" s="5"/>
    </row>
    <row r="39099" spans="26:26" x14ac:dyDescent="0.2">
      <c r="Z39099" s="5"/>
    </row>
    <row r="39100" spans="26:26" x14ac:dyDescent="0.2">
      <c r="Z39100" s="5"/>
    </row>
    <row r="39101" spans="26:26" x14ac:dyDescent="0.2">
      <c r="Z39101" s="5"/>
    </row>
    <row r="39102" spans="26:26" x14ac:dyDescent="0.2">
      <c r="Z39102" s="5"/>
    </row>
    <row r="39103" spans="26:26" x14ac:dyDescent="0.2">
      <c r="Z39103" s="5"/>
    </row>
    <row r="39104" spans="26:26" x14ac:dyDescent="0.2">
      <c r="Z39104" s="5"/>
    </row>
    <row r="39105" spans="26:26" x14ac:dyDescent="0.2">
      <c r="Z39105" s="5"/>
    </row>
    <row r="39106" spans="26:26" x14ac:dyDescent="0.2">
      <c r="Z39106" s="5"/>
    </row>
    <row r="39107" spans="26:26" x14ac:dyDescent="0.2">
      <c r="Z39107" s="5"/>
    </row>
    <row r="39108" spans="26:26" x14ac:dyDescent="0.2">
      <c r="Z39108" s="5"/>
    </row>
    <row r="39109" spans="26:26" x14ac:dyDescent="0.2">
      <c r="Z39109" s="5"/>
    </row>
    <row r="39110" spans="26:26" x14ac:dyDescent="0.2">
      <c r="Z39110" s="5"/>
    </row>
    <row r="39111" spans="26:26" x14ac:dyDescent="0.2">
      <c r="Z39111" s="5"/>
    </row>
    <row r="39112" spans="26:26" x14ac:dyDescent="0.2">
      <c r="Z39112" s="5"/>
    </row>
    <row r="39113" spans="26:26" x14ac:dyDescent="0.2">
      <c r="Z39113" s="5"/>
    </row>
    <row r="39114" spans="26:26" x14ac:dyDescent="0.2">
      <c r="Z39114" s="5"/>
    </row>
    <row r="39115" spans="26:26" x14ac:dyDescent="0.2">
      <c r="Z39115" s="5"/>
    </row>
    <row r="39116" spans="26:26" x14ac:dyDescent="0.2">
      <c r="Z39116" s="5"/>
    </row>
    <row r="39117" spans="26:26" x14ac:dyDescent="0.2">
      <c r="Z39117" s="5"/>
    </row>
    <row r="39118" spans="26:26" x14ac:dyDescent="0.2">
      <c r="Z39118" s="5"/>
    </row>
    <row r="39119" spans="26:26" x14ac:dyDescent="0.2">
      <c r="Z39119" s="5"/>
    </row>
    <row r="39120" spans="26:26" x14ac:dyDescent="0.2">
      <c r="Z39120" s="5"/>
    </row>
    <row r="39121" spans="26:26" x14ac:dyDescent="0.2">
      <c r="Z39121" s="5"/>
    </row>
    <row r="39122" spans="26:26" x14ac:dyDescent="0.2">
      <c r="Z39122" s="5"/>
    </row>
    <row r="39123" spans="26:26" x14ac:dyDescent="0.2">
      <c r="Z39123" s="5"/>
    </row>
    <row r="39124" spans="26:26" x14ac:dyDescent="0.2">
      <c r="Z39124" s="5"/>
    </row>
    <row r="39125" spans="26:26" x14ac:dyDescent="0.2">
      <c r="Z39125" s="5"/>
    </row>
    <row r="39126" spans="26:26" x14ac:dyDescent="0.2">
      <c r="Z39126" s="5"/>
    </row>
    <row r="39127" spans="26:26" x14ac:dyDescent="0.2">
      <c r="Z39127" s="5"/>
    </row>
    <row r="39128" spans="26:26" x14ac:dyDescent="0.2">
      <c r="Z39128" s="5"/>
    </row>
    <row r="39129" spans="26:26" x14ac:dyDescent="0.2">
      <c r="Z39129" s="5"/>
    </row>
    <row r="39130" spans="26:26" x14ac:dyDescent="0.2">
      <c r="Z39130" s="5"/>
    </row>
    <row r="39131" spans="26:26" x14ac:dyDescent="0.2">
      <c r="Z39131" s="5"/>
    </row>
    <row r="39132" spans="26:26" x14ac:dyDescent="0.2">
      <c r="Z39132" s="5"/>
    </row>
    <row r="39133" spans="26:26" x14ac:dyDescent="0.2">
      <c r="Z39133" s="5"/>
    </row>
    <row r="39134" spans="26:26" x14ac:dyDescent="0.2">
      <c r="Z39134" s="5"/>
    </row>
    <row r="39135" spans="26:26" x14ac:dyDescent="0.2">
      <c r="Z39135" s="5"/>
    </row>
    <row r="39136" spans="26:26" x14ac:dyDescent="0.2">
      <c r="Z39136" s="5"/>
    </row>
    <row r="39137" spans="26:26" x14ac:dyDescent="0.2">
      <c r="Z39137" s="5"/>
    </row>
    <row r="39138" spans="26:26" x14ac:dyDescent="0.2">
      <c r="Z39138" s="5"/>
    </row>
    <row r="39139" spans="26:26" x14ac:dyDescent="0.2">
      <c r="Z39139" s="5"/>
    </row>
    <row r="39140" spans="26:26" x14ac:dyDescent="0.2">
      <c r="Z39140" s="5"/>
    </row>
    <row r="39141" spans="26:26" x14ac:dyDescent="0.2">
      <c r="Z39141" s="5"/>
    </row>
    <row r="39142" spans="26:26" x14ac:dyDescent="0.2">
      <c r="Z39142" s="5"/>
    </row>
    <row r="39143" spans="26:26" x14ac:dyDescent="0.2">
      <c r="Z39143" s="5"/>
    </row>
    <row r="39144" spans="26:26" x14ac:dyDescent="0.2">
      <c r="Z39144" s="5"/>
    </row>
    <row r="39145" spans="26:26" x14ac:dyDescent="0.2">
      <c r="Z39145" s="5"/>
    </row>
    <row r="39146" spans="26:26" x14ac:dyDescent="0.2">
      <c r="Z39146" s="5"/>
    </row>
    <row r="39147" spans="26:26" x14ac:dyDescent="0.2">
      <c r="Z39147" s="5"/>
    </row>
    <row r="39148" spans="26:26" x14ac:dyDescent="0.2">
      <c r="Z39148" s="5"/>
    </row>
    <row r="39149" spans="26:26" x14ac:dyDescent="0.2">
      <c r="Z39149" s="5"/>
    </row>
    <row r="39150" spans="26:26" x14ac:dyDescent="0.2">
      <c r="Z39150" s="5"/>
    </row>
    <row r="39151" spans="26:26" x14ac:dyDescent="0.2">
      <c r="Z39151" s="5"/>
    </row>
    <row r="39152" spans="26:26" x14ac:dyDescent="0.2">
      <c r="Z39152" s="5"/>
    </row>
    <row r="39153" spans="26:26" x14ac:dyDescent="0.2">
      <c r="Z39153" s="5"/>
    </row>
    <row r="39154" spans="26:26" x14ac:dyDescent="0.2">
      <c r="Z39154" s="5"/>
    </row>
    <row r="39155" spans="26:26" x14ac:dyDescent="0.2">
      <c r="Z39155" s="5"/>
    </row>
    <row r="39156" spans="26:26" x14ac:dyDescent="0.2">
      <c r="Z39156" s="5"/>
    </row>
    <row r="39157" spans="26:26" x14ac:dyDescent="0.2">
      <c r="Z39157" s="5"/>
    </row>
    <row r="39158" spans="26:26" x14ac:dyDescent="0.2">
      <c r="Z39158" s="5"/>
    </row>
    <row r="39159" spans="26:26" x14ac:dyDescent="0.2">
      <c r="Z39159" s="5"/>
    </row>
    <row r="39160" spans="26:26" x14ac:dyDescent="0.2">
      <c r="Z39160" s="5"/>
    </row>
    <row r="39161" spans="26:26" x14ac:dyDescent="0.2">
      <c r="Z39161" s="5"/>
    </row>
    <row r="39162" spans="26:26" x14ac:dyDescent="0.2">
      <c r="Z39162" s="5"/>
    </row>
    <row r="39163" spans="26:26" x14ac:dyDescent="0.2">
      <c r="Z39163" s="5"/>
    </row>
    <row r="39164" spans="26:26" x14ac:dyDescent="0.2">
      <c r="Z39164" s="5"/>
    </row>
    <row r="39165" spans="26:26" x14ac:dyDescent="0.2">
      <c r="Z39165" s="5"/>
    </row>
    <row r="39166" spans="26:26" x14ac:dyDescent="0.2">
      <c r="Z39166" s="5"/>
    </row>
    <row r="39167" spans="26:26" x14ac:dyDescent="0.2">
      <c r="Z39167" s="5"/>
    </row>
    <row r="39168" spans="26:26" x14ac:dyDescent="0.2">
      <c r="Z39168" s="5"/>
    </row>
    <row r="39169" spans="26:26" x14ac:dyDescent="0.2">
      <c r="Z39169" s="5"/>
    </row>
    <row r="39170" spans="26:26" x14ac:dyDescent="0.2">
      <c r="Z39170" s="5"/>
    </row>
    <row r="39171" spans="26:26" x14ac:dyDescent="0.2">
      <c r="Z39171" s="5"/>
    </row>
    <row r="39172" spans="26:26" x14ac:dyDescent="0.2">
      <c r="Z39172" s="5"/>
    </row>
    <row r="39173" spans="26:26" x14ac:dyDescent="0.2">
      <c r="Z39173" s="5"/>
    </row>
    <row r="39174" spans="26:26" x14ac:dyDescent="0.2">
      <c r="Z39174" s="5"/>
    </row>
    <row r="39175" spans="26:26" x14ac:dyDescent="0.2">
      <c r="Z39175" s="5"/>
    </row>
    <row r="39176" spans="26:26" x14ac:dyDescent="0.2">
      <c r="Z39176" s="5"/>
    </row>
    <row r="39177" spans="26:26" x14ac:dyDescent="0.2">
      <c r="Z39177" s="5"/>
    </row>
    <row r="39178" spans="26:26" x14ac:dyDescent="0.2">
      <c r="Z39178" s="5"/>
    </row>
    <row r="39179" spans="26:26" x14ac:dyDescent="0.2">
      <c r="Z39179" s="5"/>
    </row>
    <row r="39180" spans="26:26" x14ac:dyDescent="0.2">
      <c r="Z39180" s="5"/>
    </row>
    <row r="39181" spans="26:26" x14ac:dyDescent="0.2">
      <c r="Z39181" s="5"/>
    </row>
    <row r="39182" spans="26:26" x14ac:dyDescent="0.2">
      <c r="Z39182" s="5"/>
    </row>
    <row r="39183" spans="26:26" x14ac:dyDescent="0.2">
      <c r="Z39183" s="5"/>
    </row>
    <row r="39184" spans="26:26" x14ac:dyDescent="0.2">
      <c r="Z39184" s="5"/>
    </row>
    <row r="39185" spans="26:26" x14ac:dyDescent="0.2">
      <c r="Z39185" s="5"/>
    </row>
    <row r="39186" spans="26:26" x14ac:dyDescent="0.2">
      <c r="Z39186" s="5"/>
    </row>
    <row r="39187" spans="26:26" x14ac:dyDescent="0.2">
      <c r="Z39187" s="5"/>
    </row>
    <row r="39188" spans="26:26" x14ac:dyDescent="0.2">
      <c r="Z39188" s="5"/>
    </row>
    <row r="39189" spans="26:26" x14ac:dyDescent="0.2">
      <c r="Z39189" s="5"/>
    </row>
    <row r="39190" spans="26:26" x14ac:dyDescent="0.2">
      <c r="Z39190" s="5"/>
    </row>
    <row r="39191" spans="26:26" x14ac:dyDescent="0.2">
      <c r="Z39191" s="5"/>
    </row>
    <row r="39192" spans="26:26" x14ac:dyDescent="0.2">
      <c r="Z39192" s="5"/>
    </row>
    <row r="39193" spans="26:26" x14ac:dyDescent="0.2">
      <c r="Z39193" s="5"/>
    </row>
    <row r="39194" spans="26:26" x14ac:dyDescent="0.2">
      <c r="Z39194" s="5"/>
    </row>
    <row r="39195" spans="26:26" x14ac:dyDescent="0.2">
      <c r="Z39195" s="5"/>
    </row>
    <row r="39196" spans="26:26" x14ac:dyDescent="0.2">
      <c r="Z39196" s="5"/>
    </row>
    <row r="39197" spans="26:26" x14ac:dyDescent="0.2">
      <c r="Z39197" s="5"/>
    </row>
    <row r="39198" spans="26:26" x14ac:dyDescent="0.2">
      <c r="Z39198" s="5"/>
    </row>
    <row r="39199" spans="26:26" x14ac:dyDescent="0.2">
      <c r="Z39199" s="5"/>
    </row>
    <row r="39200" spans="26:26" x14ac:dyDescent="0.2">
      <c r="Z39200" s="5"/>
    </row>
    <row r="39201" spans="26:26" x14ac:dyDescent="0.2">
      <c r="Z39201" s="5"/>
    </row>
    <row r="39202" spans="26:26" x14ac:dyDescent="0.2">
      <c r="Z39202" s="5"/>
    </row>
    <row r="39203" spans="26:26" x14ac:dyDescent="0.2">
      <c r="Z39203" s="5"/>
    </row>
    <row r="39204" spans="26:26" x14ac:dyDescent="0.2">
      <c r="Z39204" s="5"/>
    </row>
    <row r="39205" spans="26:26" x14ac:dyDescent="0.2">
      <c r="Z39205" s="5"/>
    </row>
    <row r="39206" spans="26:26" x14ac:dyDescent="0.2">
      <c r="Z39206" s="5"/>
    </row>
    <row r="39207" spans="26:26" x14ac:dyDescent="0.2">
      <c r="Z39207" s="5"/>
    </row>
    <row r="39208" spans="26:26" x14ac:dyDescent="0.2">
      <c r="Z39208" s="5"/>
    </row>
    <row r="39209" spans="26:26" x14ac:dyDescent="0.2">
      <c r="Z39209" s="5"/>
    </row>
    <row r="39210" spans="26:26" x14ac:dyDescent="0.2">
      <c r="Z39210" s="5"/>
    </row>
    <row r="39211" spans="26:26" x14ac:dyDescent="0.2">
      <c r="Z39211" s="5"/>
    </row>
    <row r="39212" spans="26:26" x14ac:dyDescent="0.2">
      <c r="Z39212" s="5"/>
    </row>
    <row r="39213" spans="26:26" x14ac:dyDescent="0.2">
      <c r="Z39213" s="5"/>
    </row>
    <row r="39214" spans="26:26" x14ac:dyDescent="0.2">
      <c r="Z39214" s="5"/>
    </row>
    <row r="39215" spans="26:26" x14ac:dyDescent="0.2">
      <c r="Z39215" s="5"/>
    </row>
    <row r="39216" spans="26:26" x14ac:dyDescent="0.2">
      <c r="Z39216" s="5"/>
    </row>
    <row r="39217" spans="26:26" x14ac:dyDescent="0.2">
      <c r="Z39217" s="5"/>
    </row>
    <row r="39218" spans="26:26" x14ac:dyDescent="0.2">
      <c r="Z39218" s="5"/>
    </row>
    <row r="39219" spans="26:26" x14ac:dyDescent="0.2">
      <c r="Z39219" s="5"/>
    </row>
    <row r="39220" spans="26:26" x14ac:dyDescent="0.2">
      <c r="Z39220" s="5"/>
    </row>
    <row r="39221" spans="26:26" x14ac:dyDescent="0.2">
      <c r="Z39221" s="5"/>
    </row>
    <row r="39222" spans="26:26" x14ac:dyDescent="0.2">
      <c r="Z39222" s="5"/>
    </row>
    <row r="39223" spans="26:26" x14ac:dyDescent="0.2">
      <c r="Z39223" s="5"/>
    </row>
    <row r="39224" spans="26:26" x14ac:dyDescent="0.2">
      <c r="Z39224" s="5"/>
    </row>
    <row r="39225" spans="26:26" x14ac:dyDescent="0.2">
      <c r="Z39225" s="5"/>
    </row>
    <row r="39226" spans="26:26" x14ac:dyDescent="0.2">
      <c r="Z39226" s="5"/>
    </row>
    <row r="39227" spans="26:26" x14ac:dyDescent="0.2">
      <c r="Z39227" s="5"/>
    </row>
    <row r="39228" spans="26:26" x14ac:dyDescent="0.2">
      <c r="Z39228" s="5"/>
    </row>
    <row r="39229" spans="26:26" x14ac:dyDescent="0.2">
      <c r="Z39229" s="5"/>
    </row>
    <row r="39230" spans="26:26" x14ac:dyDescent="0.2">
      <c r="Z39230" s="5"/>
    </row>
    <row r="39231" spans="26:26" x14ac:dyDescent="0.2">
      <c r="Z39231" s="5"/>
    </row>
    <row r="39232" spans="26:26" x14ac:dyDescent="0.2">
      <c r="Z39232" s="5"/>
    </row>
    <row r="39233" spans="26:26" x14ac:dyDescent="0.2">
      <c r="Z39233" s="5"/>
    </row>
    <row r="39234" spans="26:26" x14ac:dyDescent="0.2">
      <c r="Z39234" s="5"/>
    </row>
    <row r="39235" spans="26:26" x14ac:dyDescent="0.2">
      <c r="Z39235" s="5"/>
    </row>
    <row r="39236" spans="26:26" x14ac:dyDescent="0.2">
      <c r="Z39236" s="5"/>
    </row>
    <row r="39237" spans="26:26" x14ac:dyDescent="0.2">
      <c r="Z39237" s="5"/>
    </row>
    <row r="39238" spans="26:26" x14ac:dyDescent="0.2">
      <c r="Z39238" s="5"/>
    </row>
    <row r="39239" spans="26:26" x14ac:dyDescent="0.2">
      <c r="Z39239" s="5"/>
    </row>
    <row r="39240" spans="26:26" x14ac:dyDescent="0.2">
      <c r="Z39240" s="5"/>
    </row>
    <row r="39241" spans="26:26" x14ac:dyDescent="0.2">
      <c r="Z39241" s="5"/>
    </row>
    <row r="39242" spans="26:26" x14ac:dyDescent="0.2">
      <c r="Z39242" s="5"/>
    </row>
    <row r="39243" spans="26:26" x14ac:dyDescent="0.2">
      <c r="Z39243" s="5"/>
    </row>
    <row r="39244" spans="26:26" x14ac:dyDescent="0.2">
      <c r="Z39244" s="5"/>
    </row>
    <row r="39245" spans="26:26" x14ac:dyDescent="0.2">
      <c r="Z39245" s="5"/>
    </row>
    <row r="39246" spans="26:26" x14ac:dyDescent="0.2">
      <c r="Z39246" s="5"/>
    </row>
    <row r="39247" spans="26:26" x14ac:dyDescent="0.2">
      <c r="Z39247" s="5"/>
    </row>
    <row r="39248" spans="26:26" x14ac:dyDescent="0.2">
      <c r="Z39248" s="5"/>
    </row>
    <row r="39249" spans="26:26" x14ac:dyDescent="0.2">
      <c r="Z39249" s="5"/>
    </row>
    <row r="39250" spans="26:26" x14ac:dyDescent="0.2">
      <c r="Z39250" s="5"/>
    </row>
    <row r="39251" spans="26:26" x14ac:dyDescent="0.2">
      <c r="Z39251" s="5"/>
    </row>
    <row r="39252" spans="26:26" x14ac:dyDescent="0.2">
      <c r="Z39252" s="5"/>
    </row>
    <row r="39253" spans="26:26" x14ac:dyDescent="0.2">
      <c r="Z39253" s="5"/>
    </row>
    <row r="39254" spans="26:26" x14ac:dyDescent="0.2">
      <c r="Z39254" s="5"/>
    </row>
    <row r="39255" spans="26:26" x14ac:dyDescent="0.2">
      <c r="Z39255" s="5"/>
    </row>
    <row r="39256" spans="26:26" x14ac:dyDescent="0.2">
      <c r="Z39256" s="5"/>
    </row>
    <row r="39257" spans="26:26" x14ac:dyDescent="0.2">
      <c r="Z39257" s="5"/>
    </row>
    <row r="39258" spans="26:26" x14ac:dyDescent="0.2">
      <c r="Z39258" s="5"/>
    </row>
    <row r="39259" spans="26:26" x14ac:dyDescent="0.2">
      <c r="Z39259" s="5"/>
    </row>
    <row r="39260" spans="26:26" x14ac:dyDescent="0.2">
      <c r="Z39260" s="5"/>
    </row>
    <row r="39261" spans="26:26" x14ac:dyDescent="0.2">
      <c r="Z39261" s="5"/>
    </row>
    <row r="39262" spans="26:26" x14ac:dyDescent="0.2">
      <c r="Z39262" s="5"/>
    </row>
    <row r="39263" spans="26:26" x14ac:dyDescent="0.2">
      <c r="Z39263" s="5"/>
    </row>
    <row r="39264" spans="26:26" x14ac:dyDescent="0.2">
      <c r="Z39264" s="5"/>
    </row>
    <row r="39265" spans="26:26" x14ac:dyDescent="0.2">
      <c r="Z39265" s="5"/>
    </row>
    <row r="39266" spans="26:26" x14ac:dyDescent="0.2">
      <c r="Z39266" s="5"/>
    </row>
    <row r="39267" spans="26:26" x14ac:dyDescent="0.2">
      <c r="Z39267" s="5"/>
    </row>
    <row r="39268" spans="26:26" x14ac:dyDescent="0.2">
      <c r="Z39268" s="5"/>
    </row>
    <row r="39269" spans="26:26" x14ac:dyDescent="0.2">
      <c r="Z39269" s="5"/>
    </row>
    <row r="39270" spans="26:26" x14ac:dyDescent="0.2">
      <c r="Z39270" s="5"/>
    </row>
    <row r="39271" spans="26:26" x14ac:dyDescent="0.2">
      <c r="Z39271" s="5"/>
    </row>
    <row r="39272" spans="26:26" x14ac:dyDescent="0.2">
      <c r="Z39272" s="5"/>
    </row>
    <row r="39273" spans="26:26" x14ac:dyDescent="0.2">
      <c r="Z39273" s="5"/>
    </row>
    <row r="39274" spans="26:26" x14ac:dyDescent="0.2">
      <c r="Z39274" s="5"/>
    </row>
    <row r="39275" spans="26:26" x14ac:dyDescent="0.2">
      <c r="Z39275" s="5"/>
    </row>
    <row r="39276" spans="26:26" x14ac:dyDescent="0.2">
      <c r="Z39276" s="5"/>
    </row>
    <row r="39277" spans="26:26" x14ac:dyDescent="0.2">
      <c r="Z39277" s="5"/>
    </row>
    <row r="39278" spans="26:26" x14ac:dyDescent="0.2">
      <c r="Z39278" s="5"/>
    </row>
    <row r="39279" spans="26:26" x14ac:dyDescent="0.2">
      <c r="Z39279" s="5"/>
    </row>
    <row r="39280" spans="26:26" x14ac:dyDescent="0.2">
      <c r="Z39280" s="5"/>
    </row>
    <row r="39281" spans="26:26" x14ac:dyDescent="0.2">
      <c r="Z39281" s="5"/>
    </row>
    <row r="39282" spans="26:26" x14ac:dyDescent="0.2">
      <c r="Z39282" s="5"/>
    </row>
    <row r="39283" spans="26:26" x14ac:dyDescent="0.2">
      <c r="Z39283" s="5"/>
    </row>
    <row r="39284" spans="26:26" x14ac:dyDescent="0.2">
      <c r="Z39284" s="5"/>
    </row>
    <row r="39285" spans="26:26" x14ac:dyDescent="0.2">
      <c r="Z39285" s="5"/>
    </row>
    <row r="39286" spans="26:26" x14ac:dyDescent="0.2">
      <c r="Z39286" s="5"/>
    </row>
    <row r="39287" spans="26:26" x14ac:dyDescent="0.2">
      <c r="Z39287" s="5"/>
    </row>
    <row r="39288" spans="26:26" x14ac:dyDescent="0.2">
      <c r="Z39288" s="5"/>
    </row>
    <row r="39289" spans="26:26" x14ac:dyDescent="0.2">
      <c r="Z39289" s="5"/>
    </row>
    <row r="39290" spans="26:26" x14ac:dyDescent="0.2">
      <c r="Z39290" s="5"/>
    </row>
    <row r="39291" spans="26:26" x14ac:dyDescent="0.2">
      <c r="Z39291" s="5"/>
    </row>
    <row r="39292" spans="26:26" x14ac:dyDescent="0.2">
      <c r="Z39292" s="5"/>
    </row>
    <row r="39293" spans="26:26" x14ac:dyDescent="0.2">
      <c r="Z39293" s="5"/>
    </row>
    <row r="39294" spans="26:26" x14ac:dyDescent="0.2">
      <c r="Z39294" s="5"/>
    </row>
    <row r="39295" spans="26:26" x14ac:dyDescent="0.2">
      <c r="Z39295" s="5"/>
    </row>
    <row r="39296" spans="26:26" x14ac:dyDescent="0.2">
      <c r="Z39296" s="5"/>
    </row>
    <row r="39297" spans="26:26" x14ac:dyDescent="0.2">
      <c r="Z39297" s="5"/>
    </row>
    <row r="39298" spans="26:26" x14ac:dyDescent="0.2">
      <c r="Z39298" s="5"/>
    </row>
    <row r="39299" spans="26:26" x14ac:dyDescent="0.2">
      <c r="Z39299" s="5"/>
    </row>
    <row r="39300" spans="26:26" x14ac:dyDescent="0.2">
      <c r="Z39300" s="5"/>
    </row>
    <row r="39301" spans="26:26" x14ac:dyDescent="0.2">
      <c r="Z39301" s="5"/>
    </row>
    <row r="39302" spans="26:26" x14ac:dyDescent="0.2">
      <c r="Z39302" s="5"/>
    </row>
    <row r="39303" spans="26:26" x14ac:dyDescent="0.2">
      <c r="Z39303" s="5"/>
    </row>
    <row r="39304" spans="26:26" x14ac:dyDescent="0.2">
      <c r="Z39304" s="5"/>
    </row>
    <row r="39305" spans="26:26" x14ac:dyDescent="0.2">
      <c r="Z39305" s="5"/>
    </row>
    <row r="39306" spans="26:26" x14ac:dyDescent="0.2">
      <c r="Z39306" s="5"/>
    </row>
    <row r="39307" spans="26:26" x14ac:dyDescent="0.2">
      <c r="Z39307" s="5"/>
    </row>
    <row r="39308" spans="26:26" x14ac:dyDescent="0.2">
      <c r="Z39308" s="5"/>
    </row>
    <row r="39309" spans="26:26" x14ac:dyDescent="0.2">
      <c r="Z39309" s="5"/>
    </row>
    <row r="39310" spans="26:26" x14ac:dyDescent="0.2">
      <c r="Z39310" s="5"/>
    </row>
    <row r="39311" spans="26:26" x14ac:dyDescent="0.2">
      <c r="Z39311" s="5"/>
    </row>
    <row r="39312" spans="26:26" x14ac:dyDescent="0.2">
      <c r="Z39312" s="5"/>
    </row>
    <row r="39313" spans="26:26" x14ac:dyDescent="0.2">
      <c r="Z39313" s="5"/>
    </row>
    <row r="39314" spans="26:26" x14ac:dyDescent="0.2">
      <c r="Z39314" s="5"/>
    </row>
    <row r="39315" spans="26:26" x14ac:dyDescent="0.2">
      <c r="Z39315" s="5"/>
    </row>
    <row r="39316" spans="26:26" x14ac:dyDescent="0.2">
      <c r="Z39316" s="5"/>
    </row>
    <row r="39317" spans="26:26" x14ac:dyDescent="0.2">
      <c r="Z39317" s="5"/>
    </row>
    <row r="39318" spans="26:26" x14ac:dyDescent="0.2">
      <c r="Z39318" s="5"/>
    </row>
    <row r="39319" spans="26:26" x14ac:dyDescent="0.2">
      <c r="Z39319" s="5"/>
    </row>
    <row r="39320" spans="26:26" x14ac:dyDescent="0.2">
      <c r="Z39320" s="5"/>
    </row>
    <row r="39321" spans="26:26" x14ac:dyDescent="0.2">
      <c r="Z39321" s="5"/>
    </row>
    <row r="39322" spans="26:26" x14ac:dyDescent="0.2">
      <c r="Z39322" s="5"/>
    </row>
    <row r="39323" spans="26:26" x14ac:dyDescent="0.2">
      <c r="Z39323" s="5"/>
    </row>
    <row r="39324" spans="26:26" x14ac:dyDescent="0.2">
      <c r="Z39324" s="5"/>
    </row>
    <row r="39325" spans="26:26" x14ac:dyDescent="0.2">
      <c r="Z39325" s="5"/>
    </row>
    <row r="39326" spans="26:26" x14ac:dyDescent="0.2">
      <c r="Z39326" s="5"/>
    </row>
    <row r="39327" spans="26:26" x14ac:dyDescent="0.2">
      <c r="Z39327" s="5"/>
    </row>
    <row r="39328" spans="26:26" x14ac:dyDescent="0.2">
      <c r="Z39328" s="5"/>
    </row>
    <row r="39329" spans="26:26" x14ac:dyDescent="0.2">
      <c r="Z39329" s="5"/>
    </row>
    <row r="39330" spans="26:26" x14ac:dyDescent="0.2">
      <c r="Z39330" s="5"/>
    </row>
    <row r="39331" spans="26:26" x14ac:dyDescent="0.2">
      <c r="Z39331" s="5"/>
    </row>
    <row r="39332" spans="26:26" x14ac:dyDescent="0.2">
      <c r="Z39332" s="5"/>
    </row>
    <row r="39333" spans="26:26" x14ac:dyDescent="0.2">
      <c r="Z39333" s="5"/>
    </row>
    <row r="39334" spans="26:26" x14ac:dyDescent="0.2">
      <c r="Z39334" s="5"/>
    </row>
    <row r="39335" spans="26:26" x14ac:dyDescent="0.2">
      <c r="Z39335" s="5"/>
    </row>
    <row r="39336" spans="26:26" x14ac:dyDescent="0.2">
      <c r="Z39336" s="5"/>
    </row>
    <row r="39337" spans="26:26" x14ac:dyDescent="0.2">
      <c r="Z39337" s="5"/>
    </row>
    <row r="39338" spans="26:26" x14ac:dyDescent="0.2">
      <c r="Z39338" s="5"/>
    </row>
    <row r="39339" spans="26:26" x14ac:dyDescent="0.2">
      <c r="Z39339" s="5"/>
    </row>
    <row r="39340" spans="26:26" x14ac:dyDescent="0.2">
      <c r="Z39340" s="5"/>
    </row>
    <row r="39341" spans="26:26" x14ac:dyDescent="0.2">
      <c r="Z39341" s="5"/>
    </row>
    <row r="39342" spans="26:26" x14ac:dyDescent="0.2">
      <c r="Z39342" s="5"/>
    </row>
    <row r="39343" spans="26:26" x14ac:dyDescent="0.2">
      <c r="Z39343" s="5"/>
    </row>
    <row r="39344" spans="26:26" x14ac:dyDescent="0.2">
      <c r="Z39344" s="5"/>
    </row>
    <row r="39345" spans="26:26" x14ac:dyDescent="0.2">
      <c r="Z39345" s="5"/>
    </row>
    <row r="39346" spans="26:26" x14ac:dyDescent="0.2">
      <c r="Z39346" s="5"/>
    </row>
    <row r="39347" spans="26:26" x14ac:dyDescent="0.2">
      <c r="Z39347" s="5"/>
    </row>
    <row r="39348" spans="26:26" x14ac:dyDescent="0.2">
      <c r="Z39348" s="5"/>
    </row>
    <row r="39349" spans="26:26" x14ac:dyDescent="0.2">
      <c r="Z39349" s="5"/>
    </row>
    <row r="39350" spans="26:26" x14ac:dyDescent="0.2">
      <c r="Z39350" s="5"/>
    </row>
    <row r="39351" spans="26:26" x14ac:dyDescent="0.2">
      <c r="Z39351" s="5"/>
    </row>
    <row r="39352" spans="26:26" x14ac:dyDescent="0.2">
      <c r="Z39352" s="5"/>
    </row>
    <row r="39353" spans="26:26" x14ac:dyDescent="0.2">
      <c r="Z39353" s="5"/>
    </row>
    <row r="39354" spans="26:26" x14ac:dyDescent="0.2">
      <c r="Z39354" s="5"/>
    </row>
    <row r="39355" spans="26:26" x14ac:dyDescent="0.2">
      <c r="Z39355" s="5"/>
    </row>
    <row r="39356" spans="26:26" x14ac:dyDescent="0.2">
      <c r="Z39356" s="5"/>
    </row>
    <row r="39357" spans="26:26" x14ac:dyDescent="0.2">
      <c r="Z39357" s="5"/>
    </row>
    <row r="39358" spans="26:26" x14ac:dyDescent="0.2">
      <c r="Z39358" s="5"/>
    </row>
    <row r="39359" spans="26:26" x14ac:dyDescent="0.2">
      <c r="Z39359" s="5"/>
    </row>
    <row r="39360" spans="26:26" x14ac:dyDescent="0.2">
      <c r="Z39360" s="5"/>
    </row>
    <row r="39361" spans="26:26" x14ac:dyDescent="0.2">
      <c r="Z39361" s="5"/>
    </row>
    <row r="39362" spans="26:26" x14ac:dyDescent="0.2">
      <c r="Z39362" s="5"/>
    </row>
    <row r="39363" spans="26:26" x14ac:dyDescent="0.2">
      <c r="Z39363" s="5"/>
    </row>
    <row r="39364" spans="26:26" x14ac:dyDescent="0.2">
      <c r="Z39364" s="5"/>
    </row>
    <row r="39365" spans="26:26" x14ac:dyDescent="0.2">
      <c r="Z39365" s="5"/>
    </row>
    <row r="39366" spans="26:26" x14ac:dyDescent="0.2">
      <c r="Z39366" s="5"/>
    </row>
    <row r="39367" spans="26:26" x14ac:dyDescent="0.2">
      <c r="Z39367" s="5"/>
    </row>
    <row r="39368" spans="26:26" x14ac:dyDescent="0.2">
      <c r="Z39368" s="5"/>
    </row>
    <row r="39369" spans="26:26" x14ac:dyDescent="0.2">
      <c r="Z39369" s="5"/>
    </row>
    <row r="39370" spans="26:26" x14ac:dyDescent="0.2">
      <c r="Z39370" s="5"/>
    </row>
    <row r="39371" spans="26:26" x14ac:dyDescent="0.2">
      <c r="Z39371" s="5"/>
    </row>
    <row r="39372" spans="26:26" x14ac:dyDescent="0.2">
      <c r="Z39372" s="5"/>
    </row>
    <row r="39373" spans="26:26" x14ac:dyDescent="0.2">
      <c r="Z39373" s="5"/>
    </row>
    <row r="39374" spans="26:26" x14ac:dyDescent="0.2">
      <c r="Z39374" s="5"/>
    </row>
    <row r="39375" spans="26:26" x14ac:dyDescent="0.2">
      <c r="Z39375" s="5"/>
    </row>
    <row r="39376" spans="26:26" x14ac:dyDescent="0.2">
      <c r="Z39376" s="5"/>
    </row>
    <row r="39377" spans="26:26" x14ac:dyDescent="0.2">
      <c r="Z39377" s="5"/>
    </row>
    <row r="39378" spans="26:26" x14ac:dyDescent="0.2">
      <c r="Z39378" s="5"/>
    </row>
    <row r="39379" spans="26:26" x14ac:dyDescent="0.2">
      <c r="Z39379" s="5"/>
    </row>
    <row r="39380" spans="26:26" x14ac:dyDescent="0.2">
      <c r="Z39380" s="5"/>
    </row>
    <row r="39381" spans="26:26" x14ac:dyDescent="0.2">
      <c r="Z39381" s="5"/>
    </row>
    <row r="39382" spans="26:26" x14ac:dyDescent="0.2">
      <c r="Z39382" s="5"/>
    </row>
    <row r="39383" spans="26:26" x14ac:dyDescent="0.2">
      <c r="Z39383" s="5"/>
    </row>
    <row r="39384" spans="26:26" x14ac:dyDescent="0.2">
      <c r="Z39384" s="5"/>
    </row>
    <row r="39385" spans="26:26" x14ac:dyDescent="0.2">
      <c r="Z39385" s="5"/>
    </row>
    <row r="39386" spans="26:26" x14ac:dyDescent="0.2">
      <c r="Z39386" s="5"/>
    </row>
    <row r="39387" spans="26:26" x14ac:dyDescent="0.2">
      <c r="Z39387" s="5"/>
    </row>
    <row r="39388" spans="26:26" x14ac:dyDescent="0.2">
      <c r="Z39388" s="5"/>
    </row>
    <row r="39389" spans="26:26" x14ac:dyDescent="0.2">
      <c r="Z39389" s="5"/>
    </row>
    <row r="39390" spans="26:26" x14ac:dyDescent="0.2">
      <c r="Z39390" s="5"/>
    </row>
    <row r="39391" spans="26:26" x14ac:dyDescent="0.2">
      <c r="Z39391" s="5"/>
    </row>
    <row r="39392" spans="26:26" x14ac:dyDescent="0.2">
      <c r="Z39392" s="5"/>
    </row>
    <row r="39393" spans="26:26" x14ac:dyDescent="0.2">
      <c r="Z39393" s="5"/>
    </row>
    <row r="39394" spans="26:26" x14ac:dyDescent="0.2">
      <c r="Z39394" s="5"/>
    </row>
    <row r="39395" spans="26:26" x14ac:dyDescent="0.2">
      <c r="Z39395" s="5"/>
    </row>
    <row r="39396" spans="26:26" x14ac:dyDescent="0.2">
      <c r="Z39396" s="5"/>
    </row>
    <row r="39397" spans="26:26" x14ac:dyDescent="0.2">
      <c r="Z39397" s="5"/>
    </row>
    <row r="39398" spans="26:26" x14ac:dyDescent="0.2">
      <c r="Z39398" s="5"/>
    </row>
    <row r="39399" spans="26:26" x14ac:dyDescent="0.2">
      <c r="Z39399" s="5"/>
    </row>
    <row r="39400" spans="26:26" x14ac:dyDescent="0.2">
      <c r="Z39400" s="5"/>
    </row>
    <row r="39401" spans="26:26" x14ac:dyDescent="0.2">
      <c r="Z39401" s="5"/>
    </row>
    <row r="39402" spans="26:26" x14ac:dyDescent="0.2">
      <c r="Z39402" s="5"/>
    </row>
    <row r="39403" spans="26:26" x14ac:dyDescent="0.2">
      <c r="Z39403" s="5"/>
    </row>
    <row r="39404" spans="26:26" x14ac:dyDescent="0.2">
      <c r="Z39404" s="5"/>
    </row>
    <row r="39405" spans="26:26" x14ac:dyDescent="0.2">
      <c r="Z39405" s="5"/>
    </row>
    <row r="39406" spans="26:26" x14ac:dyDescent="0.2">
      <c r="Z39406" s="5"/>
    </row>
    <row r="39407" spans="26:26" x14ac:dyDescent="0.2">
      <c r="Z39407" s="5"/>
    </row>
    <row r="39408" spans="26:26" x14ac:dyDescent="0.2">
      <c r="Z39408" s="5"/>
    </row>
    <row r="39409" spans="26:26" x14ac:dyDescent="0.2">
      <c r="Z39409" s="5"/>
    </row>
    <row r="39410" spans="26:26" x14ac:dyDescent="0.2">
      <c r="Z39410" s="5"/>
    </row>
    <row r="39411" spans="26:26" x14ac:dyDescent="0.2">
      <c r="Z39411" s="5"/>
    </row>
    <row r="39412" spans="26:26" x14ac:dyDescent="0.2">
      <c r="Z39412" s="5"/>
    </row>
    <row r="39413" spans="26:26" x14ac:dyDescent="0.2">
      <c r="Z39413" s="5"/>
    </row>
    <row r="39414" spans="26:26" x14ac:dyDescent="0.2">
      <c r="Z39414" s="5"/>
    </row>
    <row r="39415" spans="26:26" x14ac:dyDescent="0.2">
      <c r="Z39415" s="5"/>
    </row>
    <row r="39416" spans="26:26" x14ac:dyDescent="0.2">
      <c r="Z39416" s="5"/>
    </row>
    <row r="39417" spans="26:26" x14ac:dyDescent="0.2">
      <c r="Z39417" s="5"/>
    </row>
    <row r="39418" spans="26:26" x14ac:dyDescent="0.2">
      <c r="Z39418" s="5"/>
    </row>
    <row r="39419" spans="26:26" x14ac:dyDescent="0.2">
      <c r="Z39419" s="5"/>
    </row>
    <row r="39420" spans="26:26" x14ac:dyDescent="0.2">
      <c r="Z39420" s="5"/>
    </row>
    <row r="39421" spans="26:26" x14ac:dyDescent="0.2">
      <c r="Z39421" s="5"/>
    </row>
    <row r="39422" spans="26:26" x14ac:dyDescent="0.2">
      <c r="Z39422" s="5"/>
    </row>
    <row r="39423" spans="26:26" x14ac:dyDescent="0.2">
      <c r="Z39423" s="5"/>
    </row>
    <row r="39424" spans="26:26" x14ac:dyDescent="0.2">
      <c r="Z39424" s="5"/>
    </row>
    <row r="39425" spans="26:26" x14ac:dyDescent="0.2">
      <c r="Z39425" s="5"/>
    </row>
    <row r="39426" spans="26:26" x14ac:dyDescent="0.2">
      <c r="Z39426" s="5"/>
    </row>
    <row r="39427" spans="26:26" x14ac:dyDescent="0.2">
      <c r="Z39427" s="5"/>
    </row>
    <row r="39428" spans="26:26" x14ac:dyDescent="0.2">
      <c r="Z39428" s="5"/>
    </row>
    <row r="39429" spans="26:26" x14ac:dyDescent="0.2">
      <c r="Z39429" s="5"/>
    </row>
    <row r="39430" spans="26:26" x14ac:dyDescent="0.2">
      <c r="Z39430" s="5"/>
    </row>
    <row r="39431" spans="26:26" x14ac:dyDescent="0.2">
      <c r="Z39431" s="5"/>
    </row>
    <row r="39432" spans="26:26" x14ac:dyDescent="0.2">
      <c r="Z39432" s="5"/>
    </row>
    <row r="39433" spans="26:26" x14ac:dyDescent="0.2">
      <c r="Z39433" s="5"/>
    </row>
    <row r="39434" spans="26:26" x14ac:dyDescent="0.2">
      <c r="Z39434" s="5"/>
    </row>
    <row r="39435" spans="26:26" x14ac:dyDescent="0.2">
      <c r="Z39435" s="5"/>
    </row>
    <row r="39436" spans="26:26" x14ac:dyDescent="0.2">
      <c r="Z39436" s="5"/>
    </row>
    <row r="39437" spans="26:26" x14ac:dyDescent="0.2">
      <c r="Z39437" s="5"/>
    </row>
    <row r="39438" spans="26:26" x14ac:dyDescent="0.2">
      <c r="Z39438" s="5"/>
    </row>
    <row r="39439" spans="26:26" x14ac:dyDescent="0.2">
      <c r="Z39439" s="5"/>
    </row>
    <row r="39440" spans="26:26" x14ac:dyDescent="0.2">
      <c r="Z39440" s="5"/>
    </row>
    <row r="39441" spans="26:26" x14ac:dyDescent="0.2">
      <c r="Z39441" s="5"/>
    </row>
    <row r="39442" spans="26:26" x14ac:dyDescent="0.2">
      <c r="Z39442" s="5"/>
    </row>
    <row r="39443" spans="26:26" x14ac:dyDescent="0.2">
      <c r="Z39443" s="5"/>
    </row>
    <row r="39444" spans="26:26" x14ac:dyDescent="0.2">
      <c r="Z39444" s="5"/>
    </row>
    <row r="39445" spans="26:26" x14ac:dyDescent="0.2">
      <c r="Z39445" s="5"/>
    </row>
    <row r="39446" spans="26:26" x14ac:dyDescent="0.2">
      <c r="Z39446" s="5"/>
    </row>
    <row r="39447" spans="26:26" x14ac:dyDescent="0.2">
      <c r="Z39447" s="5"/>
    </row>
    <row r="39448" spans="26:26" x14ac:dyDescent="0.2">
      <c r="Z39448" s="5"/>
    </row>
    <row r="39449" spans="26:26" x14ac:dyDescent="0.2">
      <c r="Z39449" s="5"/>
    </row>
    <row r="39450" spans="26:26" x14ac:dyDescent="0.2">
      <c r="Z39450" s="5"/>
    </row>
    <row r="39451" spans="26:26" x14ac:dyDescent="0.2">
      <c r="Z39451" s="5"/>
    </row>
    <row r="39452" spans="26:26" x14ac:dyDescent="0.2">
      <c r="Z39452" s="5"/>
    </row>
    <row r="39453" spans="26:26" x14ac:dyDescent="0.2">
      <c r="Z39453" s="5"/>
    </row>
    <row r="39454" spans="26:26" x14ac:dyDescent="0.2">
      <c r="Z39454" s="5"/>
    </row>
    <row r="39455" spans="26:26" x14ac:dyDescent="0.2">
      <c r="Z39455" s="5"/>
    </row>
    <row r="39456" spans="26:26" x14ac:dyDescent="0.2">
      <c r="Z39456" s="5"/>
    </row>
    <row r="39457" spans="26:26" x14ac:dyDescent="0.2">
      <c r="Z39457" s="5"/>
    </row>
    <row r="39458" spans="26:26" x14ac:dyDescent="0.2">
      <c r="Z39458" s="5"/>
    </row>
    <row r="39459" spans="26:26" x14ac:dyDescent="0.2">
      <c r="Z39459" s="5"/>
    </row>
    <row r="39460" spans="26:26" x14ac:dyDescent="0.2">
      <c r="Z39460" s="5"/>
    </row>
    <row r="39461" spans="26:26" x14ac:dyDescent="0.2">
      <c r="Z39461" s="5"/>
    </row>
    <row r="39462" spans="26:26" x14ac:dyDescent="0.2">
      <c r="Z39462" s="5"/>
    </row>
    <row r="39463" spans="26:26" x14ac:dyDescent="0.2">
      <c r="Z39463" s="5"/>
    </row>
    <row r="39464" spans="26:26" x14ac:dyDescent="0.2">
      <c r="Z39464" s="5"/>
    </row>
    <row r="39465" spans="26:26" x14ac:dyDescent="0.2">
      <c r="Z39465" s="5"/>
    </row>
    <row r="39466" spans="26:26" x14ac:dyDescent="0.2">
      <c r="Z39466" s="5"/>
    </row>
    <row r="39467" spans="26:26" x14ac:dyDescent="0.2">
      <c r="Z39467" s="5"/>
    </row>
    <row r="39468" spans="26:26" x14ac:dyDescent="0.2">
      <c r="Z39468" s="5"/>
    </row>
    <row r="39469" spans="26:26" x14ac:dyDescent="0.2">
      <c r="Z39469" s="5"/>
    </row>
    <row r="39470" spans="26:26" x14ac:dyDescent="0.2">
      <c r="Z39470" s="5"/>
    </row>
    <row r="39471" spans="26:26" x14ac:dyDescent="0.2">
      <c r="Z39471" s="5"/>
    </row>
    <row r="39472" spans="26:26" x14ac:dyDescent="0.2">
      <c r="Z39472" s="5"/>
    </row>
    <row r="39473" spans="26:26" x14ac:dyDescent="0.2">
      <c r="Z39473" s="5"/>
    </row>
    <row r="39474" spans="26:26" x14ac:dyDescent="0.2">
      <c r="Z39474" s="5"/>
    </row>
    <row r="39475" spans="26:26" x14ac:dyDescent="0.2">
      <c r="Z39475" s="5"/>
    </row>
    <row r="39476" spans="26:26" x14ac:dyDescent="0.2">
      <c r="Z39476" s="5"/>
    </row>
    <row r="39477" spans="26:26" x14ac:dyDescent="0.2">
      <c r="Z39477" s="5"/>
    </row>
    <row r="39478" spans="26:26" x14ac:dyDescent="0.2">
      <c r="Z39478" s="5"/>
    </row>
    <row r="39479" spans="26:26" x14ac:dyDescent="0.2">
      <c r="Z39479" s="5"/>
    </row>
    <row r="39480" spans="26:26" x14ac:dyDescent="0.2">
      <c r="Z39480" s="5"/>
    </row>
    <row r="39481" spans="26:26" x14ac:dyDescent="0.2">
      <c r="Z39481" s="5"/>
    </row>
    <row r="39482" spans="26:26" x14ac:dyDescent="0.2">
      <c r="Z39482" s="5"/>
    </row>
    <row r="39483" spans="26:26" x14ac:dyDescent="0.2">
      <c r="Z39483" s="5"/>
    </row>
    <row r="39484" spans="26:26" x14ac:dyDescent="0.2">
      <c r="Z39484" s="5"/>
    </row>
    <row r="39485" spans="26:26" x14ac:dyDescent="0.2">
      <c r="Z39485" s="5"/>
    </row>
    <row r="39486" spans="26:26" x14ac:dyDescent="0.2">
      <c r="Z39486" s="5"/>
    </row>
    <row r="39487" spans="26:26" x14ac:dyDescent="0.2">
      <c r="Z39487" s="5"/>
    </row>
    <row r="39488" spans="26:26" x14ac:dyDescent="0.2">
      <c r="Z39488" s="5"/>
    </row>
    <row r="39489" spans="26:26" x14ac:dyDescent="0.2">
      <c r="Z39489" s="5"/>
    </row>
    <row r="39490" spans="26:26" x14ac:dyDescent="0.2">
      <c r="Z39490" s="5"/>
    </row>
    <row r="39491" spans="26:26" x14ac:dyDescent="0.2">
      <c r="Z39491" s="5"/>
    </row>
    <row r="39492" spans="26:26" x14ac:dyDescent="0.2">
      <c r="Z39492" s="5"/>
    </row>
    <row r="39493" spans="26:26" x14ac:dyDescent="0.2">
      <c r="Z39493" s="5"/>
    </row>
    <row r="39494" spans="26:26" x14ac:dyDescent="0.2">
      <c r="Z39494" s="5"/>
    </row>
    <row r="39495" spans="26:26" x14ac:dyDescent="0.2">
      <c r="Z39495" s="5"/>
    </row>
    <row r="39496" spans="26:26" x14ac:dyDescent="0.2">
      <c r="Z39496" s="5"/>
    </row>
    <row r="39497" spans="26:26" x14ac:dyDescent="0.2">
      <c r="Z39497" s="5"/>
    </row>
    <row r="39498" spans="26:26" x14ac:dyDescent="0.2">
      <c r="Z39498" s="5"/>
    </row>
    <row r="39499" spans="26:26" x14ac:dyDescent="0.2">
      <c r="Z39499" s="5"/>
    </row>
    <row r="39500" spans="26:26" x14ac:dyDescent="0.2">
      <c r="Z39500" s="5"/>
    </row>
    <row r="39501" spans="26:26" x14ac:dyDescent="0.2">
      <c r="Z39501" s="5"/>
    </row>
    <row r="39502" spans="26:26" x14ac:dyDescent="0.2">
      <c r="Z39502" s="5"/>
    </row>
    <row r="39503" spans="26:26" x14ac:dyDescent="0.2">
      <c r="Z39503" s="5"/>
    </row>
    <row r="39504" spans="26:26" x14ac:dyDescent="0.2">
      <c r="Z39504" s="5"/>
    </row>
    <row r="39505" spans="26:26" x14ac:dyDescent="0.2">
      <c r="Z39505" s="5"/>
    </row>
    <row r="39506" spans="26:26" x14ac:dyDescent="0.2">
      <c r="Z39506" s="5"/>
    </row>
    <row r="39507" spans="26:26" x14ac:dyDescent="0.2">
      <c r="Z39507" s="5"/>
    </row>
    <row r="39508" spans="26:26" x14ac:dyDescent="0.2">
      <c r="Z39508" s="5"/>
    </row>
    <row r="39509" spans="26:26" x14ac:dyDescent="0.2">
      <c r="Z39509" s="5"/>
    </row>
    <row r="39510" spans="26:26" x14ac:dyDescent="0.2">
      <c r="Z39510" s="5"/>
    </row>
    <row r="39511" spans="26:26" x14ac:dyDescent="0.2">
      <c r="Z39511" s="5"/>
    </row>
    <row r="39512" spans="26:26" x14ac:dyDescent="0.2">
      <c r="Z39512" s="5"/>
    </row>
    <row r="39513" spans="26:26" x14ac:dyDescent="0.2">
      <c r="Z39513" s="5"/>
    </row>
    <row r="39514" spans="26:26" x14ac:dyDescent="0.2">
      <c r="Z39514" s="5"/>
    </row>
    <row r="39515" spans="26:26" x14ac:dyDescent="0.2">
      <c r="Z39515" s="5"/>
    </row>
    <row r="39516" spans="26:26" x14ac:dyDescent="0.2">
      <c r="Z39516" s="5"/>
    </row>
    <row r="39517" spans="26:26" x14ac:dyDescent="0.2">
      <c r="Z39517" s="5"/>
    </row>
    <row r="39518" spans="26:26" x14ac:dyDescent="0.2">
      <c r="Z39518" s="5"/>
    </row>
    <row r="39519" spans="26:26" x14ac:dyDescent="0.2">
      <c r="Z39519" s="5"/>
    </row>
    <row r="39520" spans="26:26" x14ac:dyDescent="0.2">
      <c r="Z39520" s="5"/>
    </row>
    <row r="39521" spans="26:26" x14ac:dyDescent="0.2">
      <c r="Z39521" s="5"/>
    </row>
    <row r="39522" spans="26:26" x14ac:dyDescent="0.2">
      <c r="Z39522" s="5"/>
    </row>
    <row r="39523" spans="26:26" x14ac:dyDescent="0.2">
      <c r="Z39523" s="5"/>
    </row>
    <row r="39524" spans="26:26" x14ac:dyDescent="0.2">
      <c r="Z39524" s="5"/>
    </row>
    <row r="39525" spans="26:26" x14ac:dyDescent="0.2">
      <c r="Z39525" s="5"/>
    </row>
    <row r="39526" spans="26:26" x14ac:dyDescent="0.2">
      <c r="Z39526" s="5"/>
    </row>
    <row r="39527" spans="26:26" x14ac:dyDescent="0.2">
      <c r="Z39527" s="5"/>
    </row>
    <row r="39528" spans="26:26" x14ac:dyDescent="0.2">
      <c r="Z39528" s="5"/>
    </row>
    <row r="39529" spans="26:26" x14ac:dyDescent="0.2">
      <c r="Z39529" s="5"/>
    </row>
    <row r="39530" spans="26:26" x14ac:dyDescent="0.2">
      <c r="Z39530" s="5"/>
    </row>
    <row r="39531" spans="26:26" x14ac:dyDescent="0.2">
      <c r="Z39531" s="5"/>
    </row>
    <row r="39532" spans="26:26" x14ac:dyDescent="0.2">
      <c r="Z39532" s="5"/>
    </row>
    <row r="39533" spans="26:26" x14ac:dyDescent="0.2">
      <c r="Z39533" s="5"/>
    </row>
    <row r="39534" spans="26:26" x14ac:dyDescent="0.2">
      <c r="Z39534" s="5"/>
    </row>
    <row r="39535" spans="26:26" x14ac:dyDescent="0.2">
      <c r="Z39535" s="5"/>
    </row>
    <row r="39536" spans="26:26" x14ac:dyDescent="0.2">
      <c r="Z39536" s="5"/>
    </row>
    <row r="39537" spans="26:26" x14ac:dyDescent="0.2">
      <c r="Z39537" s="5"/>
    </row>
    <row r="39538" spans="26:26" x14ac:dyDescent="0.2">
      <c r="Z39538" s="5"/>
    </row>
    <row r="39539" spans="26:26" x14ac:dyDescent="0.2">
      <c r="Z39539" s="5"/>
    </row>
    <row r="39540" spans="26:26" x14ac:dyDescent="0.2">
      <c r="Z39540" s="5"/>
    </row>
    <row r="39541" spans="26:26" x14ac:dyDescent="0.2">
      <c r="Z39541" s="5"/>
    </row>
    <row r="39542" spans="26:26" x14ac:dyDescent="0.2">
      <c r="Z39542" s="5"/>
    </row>
    <row r="39543" spans="26:26" x14ac:dyDescent="0.2">
      <c r="Z39543" s="5"/>
    </row>
    <row r="39544" spans="26:26" x14ac:dyDescent="0.2">
      <c r="Z39544" s="5"/>
    </row>
    <row r="39545" spans="26:26" x14ac:dyDescent="0.2">
      <c r="Z39545" s="5"/>
    </row>
    <row r="39546" spans="26:26" x14ac:dyDescent="0.2">
      <c r="Z39546" s="5"/>
    </row>
    <row r="39547" spans="26:26" x14ac:dyDescent="0.2">
      <c r="Z39547" s="5"/>
    </row>
    <row r="39548" spans="26:26" x14ac:dyDescent="0.2">
      <c r="Z39548" s="5"/>
    </row>
    <row r="39549" spans="26:26" x14ac:dyDescent="0.2">
      <c r="Z39549" s="5"/>
    </row>
    <row r="39550" spans="26:26" x14ac:dyDescent="0.2">
      <c r="Z39550" s="5"/>
    </row>
    <row r="39551" spans="26:26" x14ac:dyDescent="0.2">
      <c r="Z39551" s="5"/>
    </row>
    <row r="39552" spans="26:26" x14ac:dyDescent="0.2">
      <c r="Z39552" s="5"/>
    </row>
    <row r="39553" spans="26:26" x14ac:dyDescent="0.2">
      <c r="Z39553" s="5"/>
    </row>
    <row r="39554" spans="26:26" x14ac:dyDescent="0.2">
      <c r="Z39554" s="5"/>
    </row>
    <row r="39555" spans="26:26" x14ac:dyDescent="0.2">
      <c r="Z39555" s="5"/>
    </row>
    <row r="39556" spans="26:26" x14ac:dyDescent="0.2">
      <c r="Z39556" s="5"/>
    </row>
    <row r="39557" spans="26:26" x14ac:dyDescent="0.2">
      <c r="Z39557" s="5"/>
    </row>
    <row r="39558" spans="26:26" x14ac:dyDescent="0.2">
      <c r="Z39558" s="5"/>
    </row>
    <row r="39559" spans="26:26" x14ac:dyDescent="0.2">
      <c r="Z39559" s="5"/>
    </row>
    <row r="39560" spans="26:26" x14ac:dyDescent="0.2">
      <c r="Z39560" s="5"/>
    </row>
    <row r="39561" spans="26:26" x14ac:dyDescent="0.2">
      <c r="Z39561" s="5"/>
    </row>
    <row r="39562" spans="26:26" x14ac:dyDescent="0.2">
      <c r="Z39562" s="5"/>
    </row>
    <row r="39563" spans="26:26" x14ac:dyDescent="0.2">
      <c r="Z39563" s="5"/>
    </row>
    <row r="39564" spans="26:26" x14ac:dyDescent="0.2">
      <c r="Z39564" s="5"/>
    </row>
    <row r="39565" spans="26:26" x14ac:dyDescent="0.2">
      <c r="Z39565" s="5"/>
    </row>
    <row r="39566" spans="26:26" x14ac:dyDescent="0.2">
      <c r="Z39566" s="5"/>
    </row>
    <row r="39567" spans="26:26" x14ac:dyDescent="0.2">
      <c r="Z39567" s="5"/>
    </row>
    <row r="39568" spans="26:26" x14ac:dyDescent="0.2">
      <c r="Z39568" s="5"/>
    </row>
    <row r="39569" spans="26:26" x14ac:dyDescent="0.2">
      <c r="Z39569" s="5"/>
    </row>
    <row r="39570" spans="26:26" x14ac:dyDescent="0.2">
      <c r="Z39570" s="5"/>
    </row>
    <row r="39571" spans="26:26" x14ac:dyDescent="0.2">
      <c r="Z39571" s="5"/>
    </row>
    <row r="39572" spans="26:26" x14ac:dyDescent="0.2">
      <c r="Z39572" s="5"/>
    </row>
    <row r="39573" spans="26:26" x14ac:dyDescent="0.2">
      <c r="Z39573" s="5"/>
    </row>
    <row r="39574" spans="26:26" x14ac:dyDescent="0.2">
      <c r="Z39574" s="5"/>
    </row>
    <row r="39575" spans="26:26" x14ac:dyDescent="0.2">
      <c r="Z39575" s="5"/>
    </row>
    <row r="39576" spans="26:26" x14ac:dyDescent="0.2">
      <c r="Z39576" s="5"/>
    </row>
    <row r="39577" spans="26:26" x14ac:dyDescent="0.2">
      <c r="Z39577" s="5"/>
    </row>
    <row r="39578" spans="26:26" x14ac:dyDescent="0.2">
      <c r="Z39578" s="5"/>
    </row>
    <row r="39579" spans="26:26" x14ac:dyDescent="0.2">
      <c r="Z39579" s="5"/>
    </row>
    <row r="39580" spans="26:26" x14ac:dyDescent="0.2">
      <c r="Z39580" s="5"/>
    </row>
    <row r="39581" spans="26:26" x14ac:dyDescent="0.2">
      <c r="Z39581" s="5"/>
    </row>
    <row r="39582" spans="26:26" x14ac:dyDescent="0.2">
      <c r="Z39582" s="5"/>
    </row>
    <row r="39583" spans="26:26" x14ac:dyDescent="0.2">
      <c r="Z39583" s="5"/>
    </row>
    <row r="39584" spans="26:26" x14ac:dyDescent="0.2">
      <c r="Z39584" s="5"/>
    </row>
    <row r="39585" spans="26:26" x14ac:dyDescent="0.2">
      <c r="Z39585" s="5"/>
    </row>
    <row r="39586" spans="26:26" x14ac:dyDescent="0.2">
      <c r="Z39586" s="5"/>
    </row>
    <row r="39587" spans="26:26" x14ac:dyDescent="0.2">
      <c r="Z39587" s="5"/>
    </row>
    <row r="39588" spans="26:26" x14ac:dyDescent="0.2">
      <c r="Z39588" s="5"/>
    </row>
    <row r="39589" spans="26:26" x14ac:dyDescent="0.2">
      <c r="Z39589" s="5"/>
    </row>
    <row r="39590" spans="26:26" x14ac:dyDescent="0.2">
      <c r="Z39590" s="5"/>
    </row>
    <row r="39591" spans="26:26" x14ac:dyDescent="0.2">
      <c r="Z39591" s="5"/>
    </row>
    <row r="39592" spans="26:26" x14ac:dyDescent="0.2">
      <c r="Z39592" s="5"/>
    </row>
    <row r="39593" spans="26:26" x14ac:dyDescent="0.2">
      <c r="Z39593" s="5"/>
    </row>
    <row r="39594" spans="26:26" x14ac:dyDescent="0.2">
      <c r="Z39594" s="5"/>
    </row>
    <row r="39595" spans="26:26" x14ac:dyDescent="0.2">
      <c r="Z39595" s="5"/>
    </row>
    <row r="39596" spans="26:26" x14ac:dyDescent="0.2">
      <c r="Z39596" s="5"/>
    </row>
    <row r="39597" spans="26:26" x14ac:dyDescent="0.2">
      <c r="Z39597" s="5"/>
    </row>
    <row r="39598" spans="26:26" x14ac:dyDescent="0.2">
      <c r="Z39598" s="5"/>
    </row>
    <row r="39599" spans="26:26" x14ac:dyDescent="0.2">
      <c r="Z39599" s="5"/>
    </row>
    <row r="39600" spans="26:26" x14ac:dyDescent="0.2">
      <c r="Z39600" s="5"/>
    </row>
    <row r="39601" spans="26:26" x14ac:dyDescent="0.2">
      <c r="Z39601" s="5"/>
    </row>
    <row r="39602" spans="26:26" x14ac:dyDescent="0.2">
      <c r="Z39602" s="5"/>
    </row>
    <row r="39603" spans="26:26" x14ac:dyDescent="0.2">
      <c r="Z39603" s="5"/>
    </row>
    <row r="39604" spans="26:26" x14ac:dyDescent="0.2">
      <c r="Z39604" s="5"/>
    </row>
    <row r="39605" spans="26:26" x14ac:dyDescent="0.2">
      <c r="Z39605" s="5"/>
    </row>
    <row r="39606" spans="26:26" x14ac:dyDescent="0.2">
      <c r="Z39606" s="5"/>
    </row>
    <row r="39607" spans="26:26" x14ac:dyDescent="0.2">
      <c r="Z39607" s="5"/>
    </row>
    <row r="39608" spans="26:26" x14ac:dyDescent="0.2">
      <c r="Z39608" s="5"/>
    </row>
    <row r="39609" spans="26:26" x14ac:dyDescent="0.2">
      <c r="Z39609" s="5"/>
    </row>
    <row r="39610" spans="26:26" x14ac:dyDescent="0.2">
      <c r="Z39610" s="5"/>
    </row>
    <row r="39611" spans="26:26" x14ac:dyDescent="0.2">
      <c r="Z39611" s="5"/>
    </row>
    <row r="39612" spans="26:26" x14ac:dyDescent="0.2">
      <c r="Z39612" s="5"/>
    </row>
    <row r="39613" spans="26:26" x14ac:dyDescent="0.2">
      <c r="Z39613" s="5"/>
    </row>
    <row r="39614" spans="26:26" x14ac:dyDescent="0.2">
      <c r="Z39614" s="5"/>
    </row>
    <row r="39615" spans="26:26" x14ac:dyDescent="0.2">
      <c r="Z39615" s="5"/>
    </row>
    <row r="39616" spans="26:26" x14ac:dyDescent="0.2">
      <c r="Z39616" s="5"/>
    </row>
    <row r="39617" spans="26:26" x14ac:dyDescent="0.2">
      <c r="Z39617" s="5"/>
    </row>
    <row r="39618" spans="26:26" x14ac:dyDescent="0.2">
      <c r="Z39618" s="5"/>
    </row>
    <row r="39619" spans="26:26" x14ac:dyDescent="0.2">
      <c r="Z39619" s="5"/>
    </row>
    <row r="39620" spans="26:26" x14ac:dyDescent="0.2">
      <c r="Z39620" s="5"/>
    </row>
    <row r="39621" spans="26:26" x14ac:dyDescent="0.2">
      <c r="Z39621" s="5"/>
    </row>
    <row r="39622" spans="26:26" x14ac:dyDescent="0.2">
      <c r="Z39622" s="5"/>
    </row>
    <row r="39623" spans="26:26" x14ac:dyDescent="0.2">
      <c r="Z39623" s="5"/>
    </row>
    <row r="39624" spans="26:26" x14ac:dyDescent="0.2">
      <c r="Z39624" s="5"/>
    </row>
    <row r="39625" spans="26:26" x14ac:dyDescent="0.2">
      <c r="Z39625" s="5"/>
    </row>
    <row r="39626" spans="26:26" x14ac:dyDescent="0.2">
      <c r="Z39626" s="5"/>
    </row>
    <row r="39627" spans="26:26" x14ac:dyDescent="0.2">
      <c r="Z39627" s="5"/>
    </row>
    <row r="39628" spans="26:26" x14ac:dyDescent="0.2">
      <c r="Z39628" s="5"/>
    </row>
    <row r="39629" spans="26:26" x14ac:dyDescent="0.2">
      <c r="Z39629" s="5"/>
    </row>
    <row r="39630" spans="26:26" x14ac:dyDescent="0.2">
      <c r="Z39630" s="5"/>
    </row>
    <row r="39631" spans="26:26" x14ac:dyDescent="0.2">
      <c r="Z39631" s="5"/>
    </row>
    <row r="39632" spans="26:26" x14ac:dyDescent="0.2">
      <c r="Z39632" s="5"/>
    </row>
    <row r="39633" spans="26:26" x14ac:dyDescent="0.2">
      <c r="Z39633" s="5"/>
    </row>
    <row r="39634" spans="26:26" x14ac:dyDescent="0.2">
      <c r="Z39634" s="5"/>
    </row>
    <row r="39635" spans="26:26" x14ac:dyDescent="0.2">
      <c r="Z39635" s="5"/>
    </row>
    <row r="39636" spans="26:26" x14ac:dyDescent="0.2">
      <c r="Z39636" s="5"/>
    </row>
    <row r="39637" spans="26:26" x14ac:dyDescent="0.2">
      <c r="Z39637" s="5"/>
    </row>
    <row r="39638" spans="26:26" x14ac:dyDescent="0.2">
      <c r="Z39638" s="5"/>
    </row>
    <row r="39639" spans="26:26" x14ac:dyDescent="0.2">
      <c r="Z39639" s="5"/>
    </row>
    <row r="39640" spans="26:26" x14ac:dyDescent="0.2">
      <c r="Z39640" s="5"/>
    </row>
    <row r="39641" spans="26:26" x14ac:dyDescent="0.2">
      <c r="Z39641" s="5"/>
    </row>
    <row r="39642" spans="26:26" x14ac:dyDescent="0.2">
      <c r="Z39642" s="5"/>
    </row>
    <row r="39643" spans="26:26" x14ac:dyDescent="0.2">
      <c r="Z39643" s="5"/>
    </row>
    <row r="39644" spans="26:26" x14ac:dyDescent="0.2">
      <c r="Z39644" s="5"/>
    </row>
    <row r="39645" spans="26:26" x14ac:dyDescent="0.2">
      <c r="Z39645" s="5"/>
    </row>
    <row r="39646" spans="26:26" x14ac:dyDescent="0.2">
      <c r="Z39646" s="5"/>
    </row>
    <row r="39647" spans="26:26" x14ac:dyDescent="0.2">
      <c r="Z39647" s="5"/>
    </row>
    <row r="39648" spans="26:26" x14ac:dyDescent="0.2">
      <c r="Z39648" s="5"/>
    </row>
    <row r="39649" spans="26:26" x14ac:dyDescent="0.2">
      <c r="Z39649" s="5"/>
    </row>
    <row r="39650" spans="26:26" x14ac:dyDescent="0.2">
      <c r="Z39650" s="5"/>
    </row>
    <row r="39651" spans="26:26" x14ac:dyDescent="0.2">
      <c r="Z39651" s="5"/>
    </row>
    <row r="39652" spans="26:26" x14ac:dyDescent="0.2">
      <c r="Z39652" s="5"/>
    </row>
    <row r="39653" spans="26:26" x14ac:dyDescent="0.2">
      <c r="Z39653" s="5"/>
    </row>
    <row r="39654" spans="26:26" x14ac:dyDescent="0.2">
      <c r="Z39654" s="5"/>
    </row>
    <row r="39655" spans="26:26" x14ac:dyDescent="0.2">
      <c r="Z39655" s="5"/>
    </row>
    <row r="39656" spans="26:26" x14ac:dyDescent="0.2">
      <c r="Z39656" s="5"/>
    </row>
    <row r="39657" spans="26:26" x14ac:dyDescent="0.2">
      <c r="Z39657" s="5"/>
    </row>
    <row r="39658" spans="26:26" x14ac:dyDescent="0.2">
      <c r="Z39658" s="5"/>
    </row>
    <row r="39659" spans="26:26" x14ac:dyDescent="0.2">
      <c r="Z39659" s="5"/>
    </row>
    <row r="39660" spans="26:26" x14ac:dyDescent="0.2">
      <c r="Z39660" s="5"/>
    </row>
    <row r="39661" spans="26:26" x14ac:dyDescent="0.2">
      <c r="Z39661" s="5"/>
    </row>
    <row r="39662" spans="26:26" x14ac:dyDescent="0.2">
      <c r="Z39662" s="5"/>
    </row>
    <row r="39663" spans="26:26" x14ac:dyDescent="0.2">
      <c r="Z39663" s="5"/>
    </row>
    <row r="39664" spans="26:26" x14ac:dyDescent="0.2">
      <c r="Z39664" s="5"/>
    </row>
    <row r="39665" spans="26:26" x14ac:dyDescent="0.2">
      <c r="Z39665" s="5"/>
    </row>
    <row r="39666" spans="26:26" x14ac:dyDescent="0.2">
      <c r="Z39666" s="5"/>
    </row>
    <row r="39667" spans="26:26" x14ac:dyDescent="0.2">
      <c r="Z39667" s="5"/>
    </row>
    <row r="39668" spans="26:26" x14ac:dyDescent="0.2">
      <c r="Z39668" s="5"/>
    </row>
    <row r="39669" spans="26:26" x14ac:dyDescent="0.2">
      <c r="Z39669" s="5"/>
    </row>
    <row r="39670" spans="26:26" x14ac:dyDescent="0.2">
      <c r="Z39670" s="5"/>
    </row>
    <row r="39671" spans="26:26" x14ac:dyDescent="0.2">
      <c r="Z39671" s="5"/>
    </row>
    <row r="39672" spans="26:26" x14ac:dyDescent="0.2">
      <c r="Z39672" s="5"/>
    </row>
    <row r="39673" spans="26:26" x14ac:dyDescent="0.2">
      <c r="Z39673" s="5"/>
    </row>
    <row r="39674" spans="26:26" x14ac:dyDescent="0.2">
      <c r="Z39674" s="5"/>
    </row>
    <row r="39675" spans="26:26" x14ac:dyDescent="0.2">
      <c r="Z39675" s="5"/>
    </row>
    <row r="39676" spans="26:26" x14ac:dyDescent="0.2">
      <c r="Z39676" s="5"/>
    </row>
    <row r="39677" spans="26:26" x14ac:dyDescent="0.2">
      <c r="Z39677" s="5"/>
    </row>
    <row r="39678" spans="26:26" x14ac:dyDescent="0.2">
      <c r="Z39678" s="5"/>
    </row>
    <row r="39679" spans="26:26" x14ac:dyDescent="0.2">
      <c r="Z39679" s="5"/>
    </row>
    <row r="39680" spans="26:26" x14ac:dyDescent="0.2">
      <c r="Z39680" s="5"/>
    </row>
    <row r="39681" spans="26:26" x14ac:dyDescent="0.2">
      <c r="Z39681" s="5"/>
    </row>
    <row r="39682" spans="26:26" x14ac:dyDescent="0.2">
      <c r="Z39682" s="5"/>
    </row>
    <row r="39683" spans="26:26" x14ac:dyDescent="0.2">
      <c r="Z39683" s="5"/>
    </row>
    <row r="39684" spans="26:26" x14ac:dyDescent="0.2">
      <c r="Z39684" s="5"/>
    </row>
    <row r="39685" spans="26:26" x14ac:dyDescent="0.2">
      <c r="Z39685" s="5"/>
    </row>
    <row r="39686" spans="26:26" x14ac:dyDescent="0.2">
      <c r="Z39686" s="5"/>
    </row>
    <row r="39687" spans="26:26" x14ac:dyDescent="0.2">
      <c r="Z39687" s="5"/>
    </row>
    <row r="39688" spans="26:26" x14ac:dyDescent="0.2">
      <c r="Z39688" s="5"/>
    </row>
    <row r="39689" spans="26:26" x14ac:dyDescent="0.2">
      <c r="Z39689" s="5"/>
    </row>
    <row r="39690" spans="26:26" x14ac:dyDescent="0.2">
      <c r="Z39690" s="5"/>
    </row>
    <row r="39691" spans="26:26" x14ac:dyDescent="0.2">
      <c r="Z39691" s="5"/>
    </row>
    <row r="39692" spans="26:26" x14ac:dyDescent="0.2">
      <c r="Z39692" s="5"/>
    </row>
    <row r="39693" spans="26:26" x14ac:dyDescent="0.2">
      <c r="Z39693" s="5"/>
    </row>
    <row r="39694" spans="26:26" x14ac:dyDescent="0.2">
      <c r="Z39694" s="5"/>
    </row>
    <row r="39695" spans="26:26" x14ac:dyDescent="0.2">
      <c r="Z39695" s="5"/>
    </row>
    <row r="39696" spans="26:26" x14ac:dyDescent="0.2">
      <c r="Z39696" s="5"/>
    </row>
    <row r="39697" spans="26:26" x14ac:dyDescent="0.2">
      <c r="Z39697" s="5"/>
    </row>
    <row r="39698" spans="26:26" x14ac:dyDescent="0.2">
      <c r="Z39698" s="5"/>
    </row>
    <row r="39699" spans="26:26" x14ac:dyDescent="0.2">
      <c r="Z39699" s="5"/>
    </row>
    <row r="39700" spans="26:26" x14ac:dyDescent="0.2">
      <c r="Z39700" s="5"/>
    </row>
    <row r="39701" spans="26:26" x14ac:dyDescent="0.2">
      <c r="Z39701" s="5"/>
    </row>
    <row r="39702" spans="26:26" x14ac:dyDescent="0.2">
      <c r="Z39702" s="5"/>
    </row>
    <row r="39703" spans="26:26" x14ac:dyDescent="0.2">
      <c r="Z39703" s="5"/>
    </row>
    <row r="39704" spans="26:26" x14ac:dyDescent="0.2">
      <c r="Z39704" s="5"/>
    </row>
    <row r="39705" spans="26:26" x14ac:dyDescent="0.2">
      <c r="Z39705" s="5"/>
    </row>
    <row r="39706" spans="26:26" x14ac:dyDescent="0.2">
      <c r="Z39706" s="5"/>
    </row>
    <row r="39707" spans="26:26" x14ac:dyDescent="0.2">
      <c r="Z39707" s="5"/>
    </row>
    <row r="39708" spans="26:26" x14ac:dyDescent="0.2">
      <c r="Z39708" s="5"/>
    </row>
    <row r="39709" spans="26:26" x14ac:dyDescent="0.2">
      <c r="Z39709" s="5"/>
    </row>
    <row r="39710" spans="26:26" x14ac:dyDescent="0.2">
      <c r="Z39710" s="5"/>
    </row>
    <row r="39711" spans="26:26" x14ac:dyDescent="0.2">
      <c r="Z39711" s="5"/>
    </row>
    <row r="39712" spans="26:26" x14ac:dyDescent="0.2">
      <c r="Z39712" s="5"/>
    </row>
    <row r="39713" spans="26:26" x14ac:dyDescent="0.2">
      <c r="Z39713" s="5"/>
    </row>
    <row r="39714" spans="26:26" x14ac:dyDescent="0.2">
      <c r="Z39714" s="5"/>
    </row>
    <row r="39715" spans="26:26" x14ac:dyDescent="0.2">
      <c r="Z39715" s="5"/>
    </row>
    <row r="39716" spans="26:26" x14ac:dyDescent="0.2">
      <c r="Z39716" s="5"/>
    </row>
    <row r="39717" spans="26:26" x14ac:dyDescent="0.2">
      <c r="Z39717" s="5"/>
    </row>
    <row r="39718" spans="26:26" x14ac:dyDescent="0.2">
      <c r="Z39718" s="5"/>
    </row>
    <row r="39719" spans="26:26" x14ac:dyDescent="0.2">
      <c r="Z39719" s="5"/>
    </row>
    <row r="39720" spans="26:26" x14ac:dyDescent="0.2">
      <c r="Z39720" s="5"/>
    </row>
    <row r="39721" spans="26:26" x14ac:dyDescent="0.2">
      <c r="Z39721" s="5"/>
    </row>
    <row r="39722" spans="26:26" x14ac:dyDescent="0.2">
      <c r="Z39722" s="5"/>
    </row>
    <row r="39723" spans="26:26" x14ac:dyDescent="0.2">
      <c r="Z39723" s="5"/>
    </row>
    <row r="39724" spans="26:26" x14ac:dyDescent="0.2">
      <c r="Z39724" s="5"/>
    </row>
    <row r="39725" spans="26:26" x14ac:dyDescent="0.2">
      <c r="Z39725" s="5"/>
    </row>
    <row r="39726" spans="26:26" x14ac:dyDescent="0.2">
      <c r="Z39726" s="5"/>
    </row>
    <row r="39727" spans="26:26" x14ac:dyDescent="0.2">
      <c r="Z39727" s="5"/>
    </row>
    <row r="39728" spans="26:26" x14ac:dyDescent="0.2">
      <c r="Z39728" s="5"/>
    </row>
    <row r="39729" spans="26:26" x14ac:dyDescent="0.2">
      <c r="Z39729" s="5"/>
    </row>
    <row r="39730" spans="26:26" x14ac:dyDescent="0.2">
      <c r="Z39730" s="5"/>
    </row>
    <row r="39731" spans="26:26" x14ac:dyDescent="0.2">
      <c r="Z39731" s="5"/>
    </row>
    <row r="39732" spans="26:26" x14ac:dyDescent="0.2">
      <c r="Z39732" s="5"/>
    </row>
    <row r="39733" spans="26:26" x14ac:dyDescent="0.2">
      <c r="Z39733" s="5"/>
    </row>
    <row r="39734" spans="26:26" x14ac:dyDescent="0.2">
      <c r="Z39734" s="5"/>
    </row>
    <row r="39735" spans="26:26" x14ac:dyDescent="0.2">
      <c r="Z39735" s="5"/>
    </row>
    <row r="39736" spans="26:26" x14ac:dyDescent="0.2">
      <c r="Z39736" s="5"/>
    </row>
    <row r="39737" spans="26:26" x14ac:dyDescent="0.2">
      <c r="Z39737" s="5"/>
    </row>
    <row r="39738" spans="26:26" x14ac:dyDescent="0.2">
      <c r="Z39738" s="5"/>
    </row>
    <row r="39739" spans="26:26" x14ac:dyDescent="0.2">
      <c r="Z39739" s="5"/>
    </row>
    <row r="39740" spans="26:26" x14ac:dyDescent="0.2">
      <c r="Z39740" s="5"/>
    </row>
    <row r="39741" spans="26:26" x14ac:dyDescent="0.2">
      <c r="Z39741" s="5"/>
    </row>
    <row r="39742" spans="26:26" x14ac:dyDescent="0.2">
      <c r="Z39742" s="5"/>
    </row>
    <row r="39743" spans="26:26" x14ac:dyDescent="0.2">
      <c r="Z39743" s="5"/>
    </row>
    <row r="39744" spans="26:26" x14ac:dyDescent="0.2">
      <c r="Z39744" s="5"/>
    </row>
    <row r="39745" spans="26:26" x14ac:dyDescent="0.2">
      <c r="Z39745" s="5"/>
    </row>
    <row r="39746" spans="26:26" x14ac:dyDescent="0.2">
      <c r="Z39746" s="5"/>
    </row>
    <row r="39747" spans="26:26" x14ac:dyDescent="0.2">
      <c r="Z39747" s="5"/>
    </row>
    <row r="39748" spans="26:26" x14ac:dyDescent="0.2">
      <c r="Z39748" s="5"/>
    </row>
    <row r="39749" spans="26:26" x14ac:dyDescent="0.2">
      <c r="Z39749" s="5"/>
    </row>
    <row r="39750" spans="26:26" x14ac:dyDescent="0.2">
      <c r="Z39750" s="5"/>
    </row>
    <row r="39751" spans="26:26" x14ac:dyDescent="0.2">
      <c r="Z39751" s="5"/>
    </row>
    <row r="39752" spans="26:26" x14ac:dyDescent="0.2">
      <c r="Z39752" s="5"/>
    </row>
    <row r="39753" spans="26:26" x14ac:dyDescent="0.2">
      <c r="Z39753" s="5"/>
    </row>
    <row r="39754" spans="26:26" x14ac:dyDescent="0.2">
      <c r="Z39754" s="5"/>
    </row>
    <row r="39755" spans="26:26" x14ac:dyDescent="0.2">
      <c r="Z39755" s="5"/>
    </row>
    <row r="39756" spans="26:26" x14ac:dyDescent="0.2">
      <c r="Z39756" s="5"/>
    </row>
    <row r="39757" spans="26:26" x14ac:dyDescent="0.2">
      <c r="Z39757" s="5"/>
    </row>
    <row r="39758" spans="26:26" x14ac:dyDescent="0.2">
      <c r="Z39758" s="5"/>
    </row>
    <row r="39759" spans="26:26" x14ac:dyDescent="0.2">
      <c r="Z39759" s="5"/>
    </row>
    <row r="39760" spans="26:26" x14ac:dyDescent="0.2">
      <c r="Z39760" s="5"/>
    </row>
    <row r="39761" spans="26:26" x14ac:dyDescent="0.2">
      <c r="Z39761" s="5"/>
    </row>
    <row r="39762" spans="26:26" x14ac:dyDescent="0.2">
      <c r="Z39762" s="5"/>
    </row>
    <row r="39763" spans="26:26" x14ac:dyDescent="0.2">
      <c r="Z39763" s="5"/>
    </row>
    <row r="39764" spans="26:26" x14ac:dyDescent="0.2">
      <c r="Z39764" s="5"/>
    </row>
    <row r="39765" spans="26:26" x14ac:dyDescent="0.2">
      <c r="Z39765" s="5"/>
    </row>
    <row r="39766" spans="26:26" x14ac:dyDescent="0.2">
      <c r="Z39766" s="5"/>
    </row>
    <row r="39767" spans="26:26" x14ac:dyDescent="0.2">
      <c r="Z39767" s="5"/>
    </row>
    <row r="39768" spans="26:26" x14ac:dyDescent="0.2">
      <c r="Z39768" s="5"/>
    </row>
    <row r="39769" spans="26:26" x14ac:dyDescent="0.2">
      <c r="Z39769" s="5"/>
    </row>
    <row r="39770" spans="26:26" x14ac:dyDescent="0.2">
      <c r="Z39770" s="5"/>
    </row>
    <row r="39771" spans="26:26" x14ac:dyDescent="0.2">
      <c r="Z39771" s="5"/>
    </row>
    <row r="39772" spans="26:26" x14ac:dyDescent="0.2">
      <c r="Z39772" s="5"/>
    </row>
    <row r="39773" spans="26:26" x14ac:dyDescent="0.2">
      <c r="Z39773" s="5"/>
    </row>
    <row r="39774" spans="26:26" x14ac:dyDescent="0.2">
      <c r="Z39774" s="5"/>
    </row>
    <row r="39775" spans="26:26" x14ac:dyDescent="0.2">
      <c r="Z39775" s="5"/>
    </row>
    <row r="39776" spans="26:26" x14ac:dyDescent="0.2">
      <c r="Z39776" s="5"/>
    </row>
    <row r="39777" spans="26:26" x14ac:dyDescent="0.2">
      <c r="Z39777" s="5"/>
    </row>
    <row r="39778" spans="26:26" x14ac:dyDescent="0.2">
      <c r="Z39778" s="5"/>
    </row>
    <row r="39779" spans="26:26" x14ac:dyDescent="0.2">
      <c r="Z39779" s="5"/>
    </row>
    <row r="39780" spans="26:26" x14ac:dyDescent="0.2">
      <c r="Z39780" s="5"/>
    </row>
    <row r="39781" spans="26:26" x14ac:dyDescent="0.2">
      <c r="Z39781" s="5"/>
    </row>
    <row r="39782" spans="26:26" x14ac:dyDescent="0.2">
      <c r="Z39782" s="5"/>
    </row>
    <row r="39783" spans="26:26" x14ac:dyDescent="0.2">
      <c r="Z39783" s="5"/>
    </row>
    <row r="39784" spans="26:26" x14ac:dyDescent="0.2">
      <c r="Z39784" s="5"/>
    </row>
    <row r="39785" spans="26:26" x14ac:dyDescent="0.2">
      <c r="Z39785" s="5"/>
    </row>
    <row r="39786" spans="26:26" x14ac:dyDescent="0.2">
      <c r="Z39786" s="5"/>
    </row>
    <row r="39787" spans="26:26" x14ac:dyDescent="0.2">
      <c r="Z39787" s="5"/>
    </row>
    <row r="39788" spans="26:26" x14ac:dyDescent="0.2">
      <c r="Z39788" s="5"/>
    </row>
    <row r="39789" spans="26:26" x14ac:dyDescent="0.2">
      <c r="Z39789" s="5"/>
    </row>
    <row r="39790" spans="26:26" x14ac:dyDescent="0.2">
      <c r="Z39790" s="5"/>
    </row>
    <row r="39791" spans="26:26" x14ac:dyDescent="0.2">
      <c r="Z39791" s="5"/>
    </row>
    <row r="39792" spans="26:26" x14ac:dyDescent="0.2">
      <c r="Z39792" s="5"/>
    </row>
    <row r="39793" spans="26:26" x14ac:dyDescent="0.2">
      <c r="Z39793" s="5"/>
    </row>
    <row r="39794" spans="26:26" x14ac:dyDescent="0.2">
      <c r="Z39794" s="5"/>
    </row>
    <row r="39795" spans="26:26" x14ac:dyDescent="0.2">
      <c r="Z39795" s="5"/>
    </row>
    <row r="39796" spans="26:26" x14ac:dyDescent="0.2">
      <c r="Z39796" s="5"/>
    </row>
    <row r="39797" spans="26:26" x14ac:dyDescent="0.2">
      <c r="Z39797" s="5"/>
    </row>
    <row r="39798" spans="26:26" x14ac:dyDescent="0.2">
      <c r="Z39798" s="5"/>
    </row>
    <row r="39799" spans="26:26" x14ac:dyDescent="0.2">
      <c r="Z39799" s="5"/>
    </row>
    <row r="39800" spans="26:26" x14ac:dyDescent="0.2">
      <c r="Z39800" s="5"/>
    </row>
    <row r="39801" spans="26:26" x14ac:dyDescent="0.2">
      <c r="Z39801" s="5"/>
    </row>
    <row r="39802" spans="26:26" x14ac:dyDescent="0.2">
      <c r="Z39802" s="5"/>
    </row>
    <row r="39803" spans="26:26" x14ac:dyDescent="0.2">
      <c r="Z39803" s="5"/>
    </row>
    <row r="39804" spans="26:26" x14ac:dyDescent="0.2">
      <c r="Z39804" s="5"/>
    </row>
    <row r="39805" spans="26:26" x14ac:dyDescent="0.2">
      <c r="Z39805" s="5"/>
    </row>
    <row r="39806" spans="26:26" x14ac:dyDescent="0.2">
      <c r="Z39806" s="5"/>
    </row>
    <row r="39807" spans="26:26" x14ac:dyDescent="0.2">
      <c r="Z39807" s="5"/>
    </row>
    <row r="39808" spans="26:26" x14ac:dyDescent="0.2">
      <c r="Z39808" s="5"/>
    </row>
    <row r="39809" spans="26:26" x14ac:dyDescent="0.2">
      <c r="Z39809" s="5"/>
    </row>
    <row r="39810" spans="26:26" x14ac:dyDescent="0.2">
      <c r="Z39810" s="5"/>
    </row>
    <row r="39811" spans="26:26" x14ac:dyDescent="0.2">
      <c r="Z39811" s="5"/>
    </row>
    <row r="39812" spans="26:26" x14ac:dyDescent="0.2">
      <c r="Z39812" s="5"/>
    </row>
    <row r="39813" spans="26:26" x14ac:dyDescent="0.2">
      <c r="Z39813" s="5"/>
    </row>
    <row r="39814" spans="26:26" x14ac:dyDescent="0.2">
      <c r="Z39814" s="5"/>
    </row>
    <row r="39815" spans="26:26" x14ac:dyDescent="0.2">
      <c r="Z39815" s="5"/>
    </row>
    <row r="39816" spans="26:26" x14ac:dyDescent="0.2">
      <c r="Z39816" s="5"/>
    </row>
    <row r="39817" spans="26:26" x14ac:dyDescent="0.2">
      <c r="Z39817" s="5"/>
    </row>
    <row r="39818" spans="26:26" x14ac:dyDescent="0.2">
      <c r="Z39818" s="5"/>
    </row>
    <row r="39819" spans="26:26" x14ac:dyDescent="0.2">
      <c r="Z39819" s="5"/>
    </row>
    <row r="39820" spans="26:26" x14ac:dyDescent="0.2">
      <c r="Z39820" s="5"/>
    </row>
    <row r="39821" spans="26:26" x14ac:dyDescent="0.2">
      <c r="Z39821" s="5"/>
    </row>
    <row r="39822" spans="26:26" x14ac:dyDescent="0.2">
      <c r="Z39822" s="5"/>
    </row>
    <row r="39823" spans="26:26" x14ac:dyDescent="0.2">
      <c r="Z39823" s="5"/>
    </row>
    <row r="39824" spans="26:26" x14ac:dyDescent="0.2">
      <c r="Z39824" s="5"/>
    </row>
    <row r="39825" spans="26:26" x14ac:dyDescent="0.2">
      <c r="Z39825" s="5"/>
    </row>
    <row r="39826" spans="26:26" x14ac:dyDescent="0.2">
      <c r="Z39826" s="5"/>
    </row>
    <row r="39827" spans="26:26" x14ac:dyDescent="0.2">
      <c r="Z39827" s="5"/>
    </row>
    <row r="39828" spans="26:26" x14ac:dyDescent="0.2">
      <c r="Z39828" s="5"/>
    </row>
    <row r="39829" spans="26:26" x14ac:dyDescent="0.2">
      <c r="Z39829" s="5"/>
    </row>
    <row r="39830" spans="26:26" x14ac:dyDescent="0.2">
      <c r="Z39830" s="5"/>
    </row>
    <row r="39831" spans="26:26" x14ac:dyDescent="0.2">
      <c r="Z39831" s="5"/>
    </row>
    <row r="39832" spans="26:26" x14ac:dyDescent="0.2">
      <c r="Z39832" s="5"/>
    </row>
    <row r="39833" spans="26:26" x14ac:dyDescent="0.2">
      <c r="Z39833" s="5"/>
    </row>
    <row r="39834" spans="26:26" x14ac:dyDescent="0.2">
      <c r="Z39834" s="5"/>
    </row>
    <row r="39835" spans="26:26" x14ac:dyDescent="0.2">
      <c r="Z39835" s="5"/>
    </row>
    <row r="39836" spans="26:26" x14ac:dyDescent="0.2">
      <c r="Z39836" s="5"/>
    </row>
    <row r="39837" spans="26:26" x14ac:dyDescent="0.2">
      <c r="Z39837" s="5"/>
    </row>
    <row r="39838" spans="26:26" x14ac:dyDescent="0.2">
      <c r="Z39838" s="5"/>
    </row>
    <row r="39839" spans="26:26" x14ac:dyDescent="0.2">
      <c r="Z39839" s="5"/>
    </row>
    <row r="39840" spans="26:26" x14ac:dyDescent="0.2">
      <c r="Z39840" s="5"/>
    </row>
    <row r="39841" spans="26:26" x14ac:dyDescent="0.2">
      <c r="Z39841" s="5"/>
    </row>
    <row r="39842" spans="26:26" x14ac:dyDescent="0.2">
      <c r="Z39842" s="5"/>
    </row>
    <row r="39843" spans="26:26" x14ac:dyDescent="0.2">
      <c r="Z39843" s="5"/>
    </row>
    <row r="39844" spans="26:26" x14ac:dyDescent="0.2">
      <c r="Z39844" s="5"/>
    </row>
    <row r="39845" spans="26:26" x14ac:dyDescent="0.2">
      <c r="Z39845" s="5"/>
    </row>
    <row r="39846" spans="26:26" x14ac:dyDescent="0.2">
      <c r="Z39846" s="5"/>
    </row>
    <row r="39847" spans="26:26" x14ac:dyDescent="0.2">
      <c r="Z39847" s="5"/>
    </row>
    <row r="39848" spans="26:26" x14ac:dyDescent="0.2">
      <c r="Z39848" s="5"/>
    </row>
    <row r="39849" spans="26:26" x14ac:dyDescent="0.2">
      <c r="Z39849" s="5"/>
    </row>
    <row r="39850" spans="26:26" x14ac:dyDescent="0.2">
      <c r="Z39850" s="5"/>
    </row>
    <row r="39851" spans="26:26" x14ac:dyDescent="0.2">
      <c r="Z39851" s="5"/>
    </row>
    <row r="39852" spans="26:26" x14ac:dyDescent="0.2">
      <c r="Z39852" s="5"/>
    </row>
    <row r="39853" spans="26:26" x14ac:dyDescent="0.2">
      <c r="Z39853" s="5"/>
    </row>
    <row r="39854" spans="26:26" x14ac:dyDescent="0.2">
      <c r="Z39854" s="5"/>
    </row>
    <row r="39855" spans="26:26" x14ac:dyDescent="0.2">
      <c r="Z39855" s="5"/>
    </row>
    <row r="39856" spans="26:26" x14ac:dyDescent="0.2">
      <c r="Z39856" s="5"/>
    </row>
    <row r="39857" spans="26:26" x14ac:dyDescent="0.2">
      <c r="Z39857" s="5"/>
    </row>
    <row r="39858" spans="26:26" x14ac:dyDescent="0.2">
      <c r="Z39858" s="5"/>
    </row>
    <row r="39859" spans="26:26" x14ac:dyDescent="0.2">
      <c r="Z39859" s="5"/>
    </row>
    <row r="39860" spans="26:26" x14ac:dyDescent="0.2">
      <c r="Z39860" s="5"/>
    </row>
    <row r="39861" spans="26:26" x14ac:dyDescent="0.2">
      <c r="Z39861" s="5"/>
    </row>
    <row r="39862" spans="26:26" x14ac:dyDescent="0.2">
      <c r="Z39862" s="5"/>
    </row>
    <row r="39863" spans="26:26" x14ac:dyDescent="0.2">
      <c r="Z39863" s="5"/>
    </row>
    <row r="39864" spans="26:26" x14ac:dyDescent="0.2">
      <c r="Z39864" s="5"/>
    </row>
    <row r="39865" spans="26:26" x14ac:dyDescent="0.2">
      <c r="Z39865" s="5"/>
    </row>
    <row r="39866" spans="26:26" x14ac:dyDescent="0.2">
      <c r="Z39866" s="5"/>
    </row>
    <row r="39867" spans="26:26" x14ac:dyDescent="0.2">
      <c r="Z39867" s="5"/>
    </row>
    <row r="39868" spans="26:26" x14ac:dyDescent="0.2">
      <c r="Z39868" s="5"/>
    </row>
    <row r="39869" spans="26:26" x14ac:dyDescent="0.2">
      <c r="Z39869" s="5"/>
    </row>
    <row r="39870" spans="26:26" x14ac:dyDescent="0.2">
      <c r="Z39870" s="5"/>
    </row>
    <row r="39871" spans="26:26" x14ac:dyDescent="0.2">
      <c r="Z39871" s="5"/>
    </row>
    <row r="39872" spans="26:26" x14ac:dyDescent="0.2">
      <c r="Z39872" s="5"/>
    </row>
    <row r="39873" spans="26:26" x14ac:dyDescent="0.2">
      <c r="Z39873" s="5"/>
    </row>
    <row r="39874" spans="26:26" x14ac:dyDescent="0.2">
      <c r="Z39874" s="5"/>
    </row>
    <row r="39875" spans="26:26" x14ac:dyDescent="0.2">
      <c r="Z39875" s="5"/>
    </row>
    <row r="39876" spans="26:26" x14ac:dyDescent="0.2">
      <c r="Z39876" s="5"/>
    </row>
    <row r="39877" spans="26:26" x14ac:dyDescent="0.2">
      <c r="Z39877" s="5"/>
    </row>
    <row r="39878" spans="26:26" x14ac:dyDescent="0.2">
      <c r="Z39878" s="5"/>
    </row>
    <row r="39879" spans="26:26" x14ac:dyDescent="0.2">
      <c r="Z39879" s="5"/>
    </row>
    <row r="39880" spans="26:26" x14ac:dyDescent="0.2">
      <c r="Z39880" s="5"/>
    </row>
    <row r="39881" spans="26:26" x14ac:dyDescent="0.2">
      <c r="Z39881" s="5"/>
    </row>
    <row r="39882" spans="26:26" x14ac:dyDescent="0.2">
      <c r="Z39882" s="5"/>
    </row>
    <row r="39883" spans="26:26" x14ac:dyDescent="0.2">
      <c r="Z39883" s="5"/>
    </row>
    <row r="39884" spans="26:26" x14ac:dyDescent="0.2">
      <c r="Z39884" s="5"/>
    </row>
    <row r="39885" spans="26:26" x14ac:dyDescent="0.2">
      <c r="Z39885" s="5"/>
    </row>
    <row r="39886" spans="26:26" x14ac:dyDescent="0.2">
      <c r="Z39886" s="5"/>
    </row>
    <row r="39887" spans="26:26" x14ac:dyDescent="0.2">
      <c r="Z39887" s="5"/>
    </row>
    <row r="39888" spans="26:26" x14ac:dyDescent="0.2">
      <c r="Z39888" s="5"/>
    </row>
    <row r="39889" spans="26:26" x14ac:dyDescent="0.2">
      <c r="Z39889" s="5"/>
    </row>
    <row r="39890" spans="26:26" x14ac:dyDescent="0.2">
      <c r="Z39890" s="5"/>
    </row>
    <row r="39891" spans="26:26" x14ac:dyDescent="0.2">
      <c r="Z39891" s="5"/>
    </row>
    <row r="39892" spans="26:26" x14ac:dyDescent="0.2">
      <c r="Z39892" s="5"/>
    </row>
    <row r="39893" spans="26:26" x14ac:dyDescent="0.2">
      <c r="Z39893" s="5"/>
    </row>
    <row r="39894" spans="26:26" x14ac:dyDescent="0.2">
      <c r="Z39894" s="5"/>
    </row>
    <row r="39895" spans="26:26" x14ac:dyDescent="0.2">
      <c r="Z39895" s="5"/>
    </row>
    <row r="39896" spans="26:26" x14ac:dyDescent="0.2">
      <c r="Z39896" s="5"/>
    </row>
    <row r="39897" spans="26:26" x14ac:dyDescent="0.2">
      <c r="Z39897" s="5"/>
    </row>
    <row r="39898" spans="26:26" x14ac:dyDescent="0.2">
      <c r="Z39898" s="5"/>
    </row>
    <row r="39899" spans="26:26" x14ac:dyDescent="0.2">
      <c r="Z39899" s="5"/>
    </row>
    <row r="39900" spans="26:26" x14ac:dyDescent="0.2">
      <c r="Z39900" s="5"/>
    </row>
    <row r="39901" spans="26:26" x14ac:dyDescent="0.2">
      <c r="Z39901" s="5"/>
    </row>
    <row r="39902" spans="26:26" x14ac:dyDescent="0.2">
      <c r="Z39902" s="5"/>
    </row>
    <row r="39903" spans="26:26" x14ac:dyDescent="0.2">
      <c r="Z39903" s="5"/>
    </row>
    <row r="39904" spans="26:26" x14ac:dyDescent="0.2">
      <c r="Z39904" s="5"/>
    </row>
    <row r="39905" spans="26:26" x14ac:dyDescent="0.2">
      <c r="Z39905" s="5"/>
    </row>
    <row r="39906" spans="26:26" x14ac:dyDescent="0.2">
      <c r="Z39906" s="5"/>
    </row>
    <row r="39907" spans="26:26" x14ac:dyDescent="0.2">
      <c r="Z39907" s="5"/>
    </row>
    <row r="39908" spans="26:26" x14ac:dyDescent="0.2">
      <c r="Z39908" s="5"/>
    </row>
    <row r="39909" spans="26:26" x14ac:dyDescent="0.2">
      <c r="Z39909" s="5"/>
    </row>
    <row r="39910" spans="26:26" x14ac:dyDescent="0.2">
      <c r="Z39910" s="5"/>
    </row>
    <row r="39911" spans="26:26" x14ac:dyDescent="0.2">
      <c r="Z39911" s="5"/>
    </row>
    <row r="39912" spans="26:26" x14ac:dyDescent="0.2">
      <c r="Z39912" s="5"/>
    </row>
    <row r="39913" spans="26:26" x14ac:dyDescent="0.2">
      <c r="Z39913" s="5"/>
    </row>
    <row r="39914" spans="26:26" x14ac:dyDescent="0.2">
      <c r="Z39914" s="5"/>
    </row>
    <row r="39915" spans="26:26" x14ac:dyDescent="0.2">
      <c r="Z39915" s="5"/>
    </row>
    <row r="39916" spans="26:26" x14ac:dyDescent="0.2">
      <c r="Z39916" s="5"/>
    </row>
    <row r="39917" spans="26:26" x14ac:dyDescent="0.2">
      <c r="Z39917" s="5"/>
    </row>
    <row r="39918" spans="26:26" x14ac:dyDescent="0.2">
      <c r="Z39918" s="5"/>
    </row>
    <row r="39919" spans="26:26" x14ac:dyDescent="0.2">
      <c r="Z39919" s="5"/>
    </row>
    <row r="39920" spans="26:26" x14ac:dyDescent="0.2">
      <c r="Z39920" s="5"/>
    </row>
    <row r="39921" spans="26:26" x14ac:dyDescent="0.2">
      <c r="Z39921" s="5"/>
    </row>
    <row r="39922" spans="26:26" x14ac:dyDescent="0.2">
      <c r="Z39922" s="5"/>
    </row>
    <row r="39923" spans="26:26" x14ac:dyDescent="0.2">
      <c r="Z39923" s="5"/>
    </row>
    <row r="39924" spans="26:26" x14ac:dyDescent="0.2">
      <c r="Z39924" s="5"/>
    </row>
    <row r="39925" spans="26:26" x14ac:dyDescent="0.2">
      <c r="Z39925" s="5"/>
    </row>
    <row r="39926" spans="26:26" x14ac:dyDescent="0.2">
      <c r="Z39926" s="5"/>
    </row>
    <row r="39927" spans="26:26" x14ac:dyDescent="0.2">
      <c r="Z39927" s="5"/>
    </row>
    <row r="39928" spans="26:26" x14ac:dyDescent="0.2">
      <c r="Z39928" s="5"/>
    </row>
    <row r="39929" spans="26:26" x14ac:dyDescent="0.2">
      <c r="Z39929" s="5"/>
    </row>
    <row r="39930" spans="26:26" x14ac:dyDescent="0.2">
      <c r="Z39930" s="5"/>
    </row>
    <row r="39931" spans="26:26" x14ac:dyDescent="0.2">
      <c r="Z39931" s="5"/>
    </row>
    <row r="39932" spans="26:26" x14ac:dyDescent="0.2">
      <c r="Z39932" s="5"/>
    </row>
    <row r="39933" spans="26:26" x14ac:dyDescent="0.2">
      <c r="Z39933" s="5"/>
    </row>
    <row r="39934" spans="26:26" x14ac:dyDescent="0.2">
      <c r="Z39934" s="5"/>
    </row>
    <row r="39935" spans="26:26" x14ac:dyDescent="0.2">
      <c r="Z39935" s="5"/>
    </row>
    <row r="39936" spans="26:26" x14ac:dyDescent="0.2">
      <c r="Z39936" s="5"/>
    </row>
    <row r="39937" spans="26:26" x14ac:dyDescent="0.2">
      <c r="Z39937" s="5"/>
    </row>
    <row r="39938" spans="26:26" x14ac:dyDescent="0.2">
      <c r="Z39938" s="5"/>
    </row>
    <row r="39939" spans="26:26" x14ac:dyDescent="0.2">
      <c r="Z39939" s="5"/>
    </row>
    <row r="39940" spans="26:26" x14ac:dyDescent="0.2">
      <c r="Z39940" s="5"/>
    </row>
    <row r="39941" spans="26:26" x14ac:dyDescent="0.2">
      <c r="Z39941" s="5"/>
    </row>
    <row r="39942" spans="26:26" x14ac:dyDescent="0.2">
      <c r="Z39942" s="5"/>
    </row>
    <row r="39943" spans="26:26" x14ac:dyDescent="0.2">
      <c r="Z39943" s="5"/>
    </row>
    <row r="39944" spans="26:26" x14ac:dyDescent="0.2">
      <c r="Z39944" s="5"/>
    </row>
    <row r="39945" spans="26:26" x14ac:dyDescent="0.2">
      <c r="Z39945" s="5"/>
    </row>
    <row r="39946" spans="26:26" x14ac:dyDescent="0.2">
      <c r="Z39946" s="5"/>
    </row>
    <row r="39947" spans="26:26" x14ac:dyDescent="0.2">
      <c r="Z39947" s="5"/>
    </row>
    <row r="39948" spans="26:26" x14ac:dyDescent="0.2">
      <c r="Z39948" s="5"/>
    </row>
    <row r="39949" spans="26:26" x14ac:dyDescent="0.2">
      <c r="Z39949" s="5"/>
    </row>
    <row r="39950" spans="26:26" x14ac:dyDescent="0.2">
      <c r="Z39950" s="5"/>
    </row>
    <row r="39951" spans="26:26" x14ac:dyDescent="0.2">
      <c r="Z39951" s="5"/>
    </row>
    <row r="39952" spans="26:26" x14ac:dyDescent="0.2">
      <c r="Z39952" s="5"/>
    </row>
    <row r="39953" spans="26:26" x14ac:dyDescent="0.2">
      <c r="Z39953" s="5"/>
    </row>
    <row r="39954" spans="26:26" x14ac:dyDescent="0.2">
      <c r="Z39954" s="5"/>
    </row>
    <row r="39955" spans="26:26" x14ac:dyDescent="0.2">
      <c r="Z39955" s="5"/>
    </row>
    <row r="39956" spans="26:26" x14ac:dyDescent="0.2">
      <c r="Z39956" s="5"/>
    </row>
    <row r="39957" spans="26:26" x14ac:dyDescent="0.2">
      <c r="Z39957" s="5"/>
    </row>
    <row r="39958" spans="26:26" x14ac:dyDescent="0.2">
      <c r="Z39958" s="5"/>
    </row>
    <row r="39959" spans="26:26" x14ac:dyDescent="0.2">
      <c r="Z39959" s="5"/>
    </row>
    <row r="39960" spans="26:26" x14ac:dyDescent="0.2">
      <c r="Z39960" s="5"/>
    </row>
    <row r="39961" spans="26:26" x14ac:dyDescent="0.2">
      <c r="Z39961" s="5"/>
    </row>
    <row r="39962" spans="26:26" x14ac:dyDescent="0.2">
      <c r="Z39962" s="5"/>
    </row>
    <row r="39963" spans="26:26" x14ac:dyDescent="0.2">
      <c r="Z39963" s="5"/>
    </row>
    <row r="39964" spans="26:26" x14ac:dyDescent="0.2">
      <c r="Z39964" s="5"/>
    </row>
    <row r="39965" spans="26:26" x14ac:dyDescent="0.2">
      <c r="Z39965" s="5"/>
    </row>
    <row r="39966" spans="26:26" x14ac:dyDescent="0.2">
      <c r="Z39966" s="5"/>
    </row>
    <row r="39967" spans="26:26" x14ac:dyDescent="0.2">
      <c r="Z39967" s="5"/>
    </row>
    <row r="39968" spans="26:26" x14ac:dyDescent="0.2">
      <c r="Z39968" s="5"/>
    </row>
    <row r="39969" spans="26:26" x14ac:dyDescent="0.2">
      <c r="Z39969" s="5"/>
    </row>
    <row r="39970" spans="26:26" x14ac:dyDescent="0.2">
      <c r="Z39970" s="5"/>
    </row>
    <row r="39971" spans="26:26" x14ac:dyDescent="0.2">
      <c r="Z39971" s="5"/>
    </row>
    <row r="39972" spans="26:26" x14ac:dyDescent="0.2">
      <c r="Z39972" s="5"/>
    </row>
    <row r="39973" spans="26:26" x14ac:dyDescent="0.2">
      <c r="Z39973" s="5"/>
    </row>
    <row r="39974" spans="26:26" x14ac:dyDescent="0.2">
      <c r="Z39974" s="5"/>
    </row>
    <row r="39975" spans="26:26" x14ac:dyDescent="0.2">
      <c r="Z39975" s="5"/>
    </row>
    <row r="39976" spans="26:26" x14ac:dyDescent="0.2">
      <c r="Z39976" s="5"/>
    </row>
    <row r="39977" spans="26:26" x14ac:dyDescent="0.2">
      <c r="Z39977" s="5"/>
    </row>
    <row r="39978" spans="26:26" x14ac:dyDescent="0.2">
      <c r="Z39978" s="5"/>
    </row>
    <row r="39979" spans="26:26" x14ac:dyDescent="0.2">
      <c r="Z39979" s="5"/>
    </row>
    <row r="39980" spans="26:26" x14ac:dyDescent="0.2">
      <c r="Z39980" s="5"/>
    </row>
    <row r="39981" spans="26:26" x14ac:dyDescent="0.2">
      <c r="Z39981" s="5"/>
    </row>
    <row r="39982" spans="26:26" x14ac:dyDescent="0.2">
      <c r="Z39982" s="5"/>
    </row>
    <row r="39983" spans="26:26" x14ac:dyDescent="0.2">
      <c r="Z39983" s="5"/>
    </row>
    <row r="39984" spans="26:26" x14ac:dyDescent="0.2">
      <c r="Z39984" s="5"/>
    </row>
    <row r="39985" spans="26:26" x14ac:dyDescent="0.2">
      <c r="Z39985" s="5"/>
    </row>
    <row r="39986" spans="26:26" x14ac:dyDescent="0.2">
      <c r="Z39986" s="5"/>
    </row>
    <row r="39987" spans="26:26" x14ac:dyDescent="0.2">
      <c r="Z39987" s="5"/>
    </row>
    <row r="39988" spans="26:26" x14ac:dyDescent="0.2">
      <c r="Z39988" s="5"/>
    </row>
    <row r="39989" spans="26:26" x14ac:dyDescent="0.2">
      <c r="Z39989" s="5"/>
    </row>
    <row r="39990" spans="26:26" x14ac:dyDescent="0.2">
      <c r="Z39990" s="5"/>
    </row>
    <row r="39991" spans="26:26" x14ac:dyDescent="0.2">
      <c r="Z39991" s="5"/>
    </row>
    <row r="39992" spans="26:26" x14ac:dyDescent="0.2">
      <c r="Z39992" s="5"/>
    </row>
    <row r="39993" spans="26:26" x14ac:dyDescent="0.2">
      <c r="Z39993" s="5"/>
    </row>
    <row r="39994" spans="26:26" x14ac:dyDescent="0.2">
      <c r="Z39994" s="5"/>
    </row>
    <row r="39995" spans="26:26" x14ac:dyDescent="0.2">
      <c r="Z39995" s="5"/>
    </row>
    <row r="39996" spans="26:26" x14ac:dyDescent="0.2">
      <c r="Z39996" s="5"/>
    </row>
    <row r="39997" spans="26:26" x14ac:dyDescent="0.2">
      <c r="Z39997" s="5"/>
    </row>
    <row r="39998" spans="26:26" x14ac:dyDescent="0.2">
      <c r="Z39998" s="5"/>
    </row>
    <row r="39999" spans="26:26" x14ac:dyDescent="0.2">
      <c r="Z39999" s="5"/>
    </row>
    <row r="40000" spans="26:26" x14ac:dyDescent="0.2">
      <c r="Z40000" s="5"/>
    </row>
    <row r="40001" spans="26:26" x14ac:dyDescent="0.2">
      <c r="Z40001" s="5"/>
    </row>
    <row r="40002" spans="26:26" x14ac:dyDescent="0.2">
      <c r="Z40002" s="5"/>
    </row>
    <row r="40003" spans="26:26" x14ac:dyDescent="0.2">
      <c r="Z40003" s="5"/>
    </row>
    <row r="40004" spans="26:26" x14ac:dyDescent="0.2">
      <c r="Z40004" s="5"/>
    </row>
    <row r="40005" spans="26:26" x14ac:dyDescent="0.2">
      <c r="Z40005" s="5"/>
    </row>
    <row r="40006" spans="26:26" x14ac:dyDescent="0.2">
      <c r="Z40006" s="5"/>
    </row>
    <row r="40007" spans="26:26" x14ac:dyDescent="0.2">
      <c r="Z40007" s="5"/>
    </row>
    <row r="40008" spans="26:26" x14ac:dyDescent="0.2">
      <c r="Z40008" s="5"/>
    </row>
    <row r="40009" spans="26:26" x14ac:dyDescent="0.2">
      <c r="Z40009" s="5"/>
    </row>
    <row r="40010" spans="26:26" x14ac:dyDescent="0.2">
      <c r="Z40010" s="5"/>
    </row>
    <row r="40011" spans="26:26" x14ac:dyDescent="0.2">
      <c r="Z40011" s="5"/>
    </row>
    <row r="40012" spans="26:26" x14ac:dyDescent="0.2">
      <c r="Z40012" s="5"/>
    </row>
    <row r="40013" spans="26:26" x14ac:dyDescent="0.2">
      <c r="Z40013" s="5"/>
    </row>
    <row r="40014" spans="26:26" x14ac:dyDescent="0.2">
      <c r="Z40014" s="5"/>
    </row>
    <row r="40015" spans="26:26" x14ac:dyDescent="0.2">
      <c r="Z40015" s="5"/>
    </row>
    <row r="40016" spans="26:26" x14ac:dyDescent="0.2">
      <c r="Z40016" s="5"/>
    </row>
    <row r="40017" spans="26:26" x14ac:dyDescent="0.2">
      <c r="Z40017" s="5"/>
    </row>
    <row r="40018" spans="26:26" x14ac:dyDescent="0.2">
      <c r="Z40018" s="5"/>
    </row>
    <row r="40019" spans="26:26" x14ac:dyDescent="0.2">
      <c r="Z40019" s="5"/>
    </row>
    <row r="40020" spans="26:26" x14ac:dyDescent="0.2">
      <c r="Z40020" s="5"/>
    </row>
    <row r="40021" spans="26:26" x14ac:dyDescent="0.2">
      <c r="Z40021" s="5"/>
    </row>
    <row r="40022" spans="26:26" x14ac:dyDescent="0.2">
      <c r="Z40022" s="5"/>
    </row>
    <row r="40023" spans="26:26" x14ac:dyDescent="0.2">
      <c r="Z40023" s="5"/>
    </row>
    <row r="40024" spans="26:26" x14ac:dyDescent="0.2">
      <c r="Z40024" s="5"/>
    </row>
    <row r="40025" spans="26:26" x14ac:dyDescent="0.2">
      <c r="Z40025" s="5"/>
    </row>
    <row r="40026" spans="26:26" x14ac:dyDescent="0.2">
      <c r="Z40026" s="5"/>
    </row>
    <row r="40027" spans="26:26" x14ac:dyDescent="0.2">
      <c r="Z40027" s="5"/>
    </row>
    <row r="40028" spans="26:26" x14ac:dyDescent="0.2">
      <c r="Z40028" s="5"/>
    </row>
    <row r="40029" spans="26:26" x14ac:dyDescent="0.2">
      <c r="Z40029" s="5"/>
    </row>
    <row r="40030" spans="26:26" x14ac:dyDescent="0.2">
      <c r="Z40030" s="5"/>
    </row>
    <row r="40031" spans="26:26" x14ac:dyDescent="0.2">
      <c r="Z40031" s="5"/>
    </row>
    <row r="40032" spans="26:26" x14ac:dyDescent="0.2">
      <c r="Z40032" s="5"/>
    </row>
    <row r="40033" spans="26:26" x14ac:dyDescent="0.2">
      <c r="Z40033" s="5"/>
    </row>
    <row r="40034" spans="26:26" x14ac:dyDescent="0.2">
      <c r="Z40034" s="5"/>
    </row>
    <row r="40035" spans="26:26" x14ac:dyDescent="0.2">
      <c r="Z40035" s="5"/>
    </row>
    <row r="40036" spans="26:26" x14ac:dyDescent="0.2">
      <c r="Z40036" s="5"/>
    </row>
    <row r="40037" spans="26:26" x14ac:dyDescent="0.2">
      <c r="Z40037" s="5"/>
    </row>
    <row r="40038" spans="26:26" x14ac:dyDescent="0.2">
      <c r="Z40038" s="5"/>
    </row>
    <row r="40039" spans="26:26" x14ac:dyDescent="0.2">
      <c r="Z40039" s="5"/>
    </row>
    <row r="40040" spans="26:26" x14ac:dyDescent="0.2">
      <c r="Z40040" s="5"/>
    </row>
    <row r="40041" spans="26:26" x14ac:dyDescent="0.2">
      <c r="Z40041" s="5"/>
    </row>
    <row r="40042" spans="26:26" x14ac:dyDescent="0.2">
      <c r="Z40042" s="5"/>
    </row>
    <row r="40043" spans="26:26" x14ac:dyDescent="0.2">
      <c r="Z40043" s="5"/>
    </row>
    <row r="40044" spans="26:26" x14ac:dyDescent="0.2">
      <c r="Z40044" s="5"/>
    </row>
    <row r="40045" spans="26:26" x14ac:dyDescent="0.2">
      <c r="Z40045" s="5"/>
    </row>
    <row r="40046" spans="26:26" x14ac:dyDescent="0.2">
      <c r="Z40046" s="5"/>
    </row>
    <row r="40047" spans="26:26" x14ac:dyDescent="0.2">
      <c r="Z40047" s="5"/>
    </row>
    <row r="40048" spans="26:26" x14ac:dyDescent="0.2">
      <c r="Z40048" s="5"/>
    </row>
    <row r="40049" spans="26:26" x14ac:dyDescent="0.2">
      <c r="Z40049" s="5"/>
    </row>
    <row r="40050" spans="26:26" x14ac:dyDescent="0.2">
      <c r="Z40050" s="5"/>
    </row>
    <row r="40051" spans="26:26" x14ac:dyDescent="0.2">
      <c r="Z40051" s="5"/>
    </row>
    <row r="40052" spans="26:26" x14ac:dyDescent="0.2">
      <c r="Z40052" s="5"/>
    </row>
    <row r="40053" spans="26:26" x14ac:dyDescent="0.2">
      <c r="Z40053" s="5"/>
    </row>
    <row r="40054" spans="26:26" x14ac:dyDescent="0.2">
      <c r="Z40054" s="5"/>
    </row>
    <row r="40055" spans="26:26" x14ac:dyDescent="0.2">
      <c r="Z40055" s="5"/>
    </row>
    <row r="40056" spans="26:26" x14ac:dyDescent="0.2">
      <c r="Z40056" s="5"/>
    </row>
    <row r="40057" spans="26:26" x14ac:dyDescent="0.2">
      <c r="Z40057" s="5"/>
    </row>
    <row r="40058" spans="26:26" x14ac:dyDescent="0.2">
      <c r="Z40058" s="5"/>
    </row>
    <row r="40059" spans="26:26" x14ac:dyDescent="0.2">
      <c r="Z40059" s="5"/>
    </row>
    <row r="40060" spans="26:26" x14ac:dyDescent="0.2">
      <c r="Z40060" s="5"/>
    </row>
    <row r="40061" spans="26:26" x14ac:dyDescent="0.2">
      <c r="Z40061" s="5"/>
    </row>
    <row r="40062" spans="26:26" x14ac:dyDescent="0.2">
      <c r="Z40062" s="5"/>
    </row>
    <row r="40063" spans="26:26" x14ac:dyDescent="0.2">
      <c r="Z40063" s="5"/>
    </row>
    <row r="40064" spans="26:26" x14ac:dyDescent="0.2">
      <c r="Z40064" s="5"/>
    </row>
    <row r="40065" spans="26:26" x14ac:dyDescent="0.2">
      <c r="Z40065" s="5"/>
    </row>
    <row r="40066" spans="26:26" x14ac:dyDescent="0.2">
      <c r="Z40066" s="5"/>
    </row>
    <row r="40067" spans="26:26" x14ac:dyDescent="0.2">
      <c r="Z40067" s="5"/>
    </row>
    <row r="40068" spans="26:26" x14ac:dyDescent="0.2">
      <c r="Z40068" s="5"/>
    </row>
    <row r="40069" spans="26:26" x14ac:dyDescent="0.2">
      <c r="Z40069" s="5"/>
    </row>
    <row r="40070" spans="26:26" x14ac:dyDescent="0.2">
      <c r="Z40070" s="5"/>
    </row>
    <row r="40071" spans="26:26" x14ac:dyDescent="0.2">
      <c r="Z40071" s="5"/>
    </row>
    <row r="40072" spans="26:26" x14ac:dyDescent="0.2">
      <c r="Z40072" s="5"/>
    </row>
    <row r="40073" spans="26:26" x14ac:dyDescent="0.2">
      <c r="Z40073" s="5"/>
    </row>
    <row r="40074" spans="26:26" x14ac:dyDescent="0.2">
      <c r="Z40074" s="5"/>
    </row>
    <row r="40075" spans="26:26" x14ac:dyDescent="0.2">
      <c r="Z40075" s="5"/>
    </row>
    <row r="40076" spans="26:26" x14ac:dyDescent="0.2">
      <c r="Z40076" s="5"/>
    </row>
    <row r="40077" spans="26:26" x14ac:dyDescent="0.2">
      <c r="Z40077" s="5"/>
    </row>
    <row r="40078" spans="26:26" x14ac:dyDescent="0.2">
      <c r="Z40078" s="5"/>
    </row>
    <row r="40079" spans="26:26" x14ac:dyDescent="0.2">
      <c r="Z40079" s="5"/>
    </row>
    <row r="40080" spans="26:26" x14ac:dyDescent="0.2">
      <c r="Z40080" s="5"/>
    </row>
    <row r="40081" spans="26:26" x14ac:dyDescent="0.2">
      <c r="Z40081" s="5"/>
    </row>
    <row r="40082" spans="26:26" x14ac:dyDescent="0.2">
      <c r="Z40082" s="5"/>
    </row>
    <row r="40083" spans="26:26" x14ac:dyDescent="0.2">
      <c r="Z40083" s="5"/>
    </row>
    <row r="40084" spans="26:26" x14ac:dyDescent="0.2">
      <c r="Z40084" s="5"/>
    </row>
    <row r="40085" spans="26:26" x14ac:dyDescent="0.2">
      <c r="Z40085" s="5"/>
    </row>
    <row r="40086" spans="26:26" x14ac:dyDescent="0.2">
      <c r="Z40086" s="5"/>
    </row>
    <row r="40087" spans="26:26" x14ac:dyDescent="0.2">
      <c r="Z40087" s="5"/>
    </row>
    <row r="40088" spans="26:26" x14ac:dyDescent="0.2">
      <c r="Z40088" s="5"/>
    </row>
    <row r="40089" spans="26:26" x14ac:dyDescent="0.2">
      <c r="Z40089" s="5"/>
    </row>
    <row r="40090" spans="26:26" x14ac:dyDescent="0.2">
      <c r="Z40090" s="5"/>
    </row>
    <row r="40091" spans="26:26" x14ac:dyDescent="0.2">
      <c r="Z40091" s="5"/>
    </row>
    <row r="40092" spans="26:26" x14ac:dyDescent="0.2">
      <c r="Z40092" s="5"/>
    </row>
    <row r="40093" spans="26:26" x14ac:dyDescent="0.2">
      <c r="Z40093" s="5"/>
    </row>
    <row r="40094" spans="26:26" x14ac:dyDescent="0.2">
      <c r="Z40094" s="5"/>
    </row>
    <row r="40095" spans="26:26" x14ac:dyDescent="0.2">
      <c r="Z40095" s="5"/>
    </row>
    <row r="40096" spans="26:26" x14ac:dyDescent="0.2">
      <c r="Z40096" s="5"/>
    </row>
    <row r="40097" spans="26:26" x14ac:dyDescent="0.2">
      <c r="Z40097" s="5"/>
    </row>
    <row r="40098" spans="26:26" x14ac:dyDescent="0.2">
      <c r="Z40098" s="5"/>
    </row>
    <row r="40099" spans="26:26" x14ac:dyDescent="0.2">
      <c r="Z40099" s="5"/>
    </row>
    <row r="40100" spans="26:26" x14ac:dyDescent="0.2">
      <c r="Z40100" s="5"/>
    </row>
    <row r="40101" spans="26:26" x14ac:dyDescent="0.2">
      <c r="Z40101" s="5"/>
    </row>
    <row r="40102" spans="26:26" x14ac:dyDescent="0.2">
      <c r="Z40102" s="5"/>
    </row>
    <row r="40103" spans="26:26" x14ac:dyDescent="0.2">
      <c r="Z40103" s="5"/>
    </row>
    <row r="40104" spans="26:26" x14ac:dyDescent="0.2">
      <c r="Z40104" s="5"/>
    </row>
    <row r="40105" spans="26:26" x14ac:dyDescent="0.2">
      <c r="Z40105" s="5"/>
    </row>
    <row r="40106" spans="26:26" x14ac:dyDescent="0.2">
      <c r="Z40106" s="5"/>
    </row>
    <row r="40107" spans="26:26" x14ac:dyDescent="0.2">
      <c r="Z40107" s="5"/>
    </row>
    <row r="40108" spans="26:26" x14ac:dyDescent="0.2">
      <c r="Z40108" s="5"/>
    </row>
    <row r="40109" spans="26:26" x14ac:dyDescent="0.2">
      <c r="Z40109" s="5"/>
    </row>
    <row r="40110" spans="26:26" x14ac:dyDescent="0.2">
      <c r="Z40110" s="5"/>
    </row>
    <row r="40111" spans="26:26" x14ac:dyDescent="0.2">
      <c r="Z40111" s="5"/>
    </row>
    <row r="40112" spans="26:26" x14ac:dyDescent="0.2">
      <c r="Z40112" s="5"/>
    </row>
    <row r="40113" spans="26:26" x14ac:dyDescent="0.2">
      <c r="Z40113" s="5"/>
    </row>
    <row r="40114" spans="26:26" x14ac:dyDescent="0.2">
      <c r="Z40114" s="5"/>
    </row>
    <row r="40115" spans="26:26" x14ac:dyDescent="0.2">
      <c r="Z40115" s="5"/>
    </row>
    <row r="40116" spans="26:26" x14ac:dyDescent="0.2">
      <c r="Z40116" s="5"/>
    </row>
    <row r="40117" spans="26:26" x14ac:dyDescent="0.2">
      <c r="Z40117" s="5"/>
    </row>
    <row r="40118" spans="26:26" x14ac:dyDescent="0.2">
      <c r="Z40118" s="5"/>
    </row>
    <row r="40119" spans="26:26" x14ac:dyDescent="0.2">
      <c r="Z40119" s="5"/>
    </row>
    <row r="40120" spans="26:26" x14ac:dyDescent="0.2">
      <c r="Z40120" s="5"/>
    </row>
    <row r="40121" spans="26:26" x14ac:dyDescent="0.2">
      <c r="Z40121" s="5"/>
    </row>
    <row r="40122" spans="26:26" x14ac:dyDescent="0.2">
      <c r="Z40122" s="5"/>
    </row>
    <row r="40123" spans="26:26" x14ac:dyDescent="0.2">
      <c r="Z40123" s="5"/>
    </row>
    <row r="40124" spans="26:26" x14ac:dyDescent="0.2">
      <c r="Z40124" s="5"/>
    </row>
    <row r="40125" spans="26:26" x14ac:dyDescent="0.2">
      <c r="Z40125" s="5"/>
    </row>
    <row r="40126" spans="26:26" x14ac:dyDescent="0.2">
      <c r="Z40126" s="5"/>
    </row>
    <row r="40127" spans="26:26" x14ac:dyDescent="0.2">
      <c r="Z40127" s="5"/>
    </row>
    <row r="40128" spans="26:26" x14ac:dyDescent="0.2">
      <c r="Z40128" s="5"/>
    </row>
    <row r="40129" spans="26:26" x14ac:dyDescent="0.2">
      <c r="Z40129" s="5"/>
    </row>
    <row r="40130" spans="26:26" x14ac:dyDescent="0.2">
      <c r="Z40130" s="5"/>
    </row>
    <row r="40131" spans="26:26" x14ac:dyDescent="0.2">
      <c r="Z40131" s="5"/>
    </row>
    <row r="40132" spans="26:26" x14ac:dyDescent="0.2">
      <c r="Z40132" s="5"/>
    </row>
    <row r="40133" spans="26:26" x14ac:dyDescent="0.2">
      <c r="Z40133" s="5"/>
    </row>
    <row r="40134" spans="26:26" x14ac:dyDescent="0.2">
      <c r="Z40134" s="5"/>
    </row>
    <row r="40135" spans="26:26" x14ac:dyDescent="0.2">
      <c r="Z40135" s="5"/>
    </row>
    <row r="40136" spans="26:26" x14ac:dyDescent="0.2">
      <c r="Z40136" s="5"/>
    </row>
    <row r="40137" spans="26:26" x14ac:dyDescent="0.2">
      <c r="Z40137" s="5"/>
    </row>
    <row r="40138" spans="26:26" x14ac:dyDescent="0.2">
      <c r="Z40138" s="5"/>
    </row>
    <row r="40139" spans="26:26" x14ac:dyDescent="0.2">
      <c r="Z40139" s="5"/>
    </row>
    <row r="40140" spans="26:26" x14ac:dyDescent="0.2">
      <c r="Z40140" s="5"/>
    </row>
    <row r="40141" spans="26:26" x14ac:dyDescent="0.2">
      <c r="Z40141" s="5"/>
    </row>
    <row r="40142" spans="26:26" x14ac:dyDescent="0.2">
      <c r="Z40142" s="5"/>
    </row>
    <row r="40143" spans="26:26" x14ac:dyDescent="0.2">
      <c r="Z40143" s="5"/>
    </row>
    <row r="40144" spans="26:26" x14ac:dyDescent="0.2">
      <c r="Z40144" s="5"/>
    </row>
    <row r="40145" spans="26:26" x14ac:dyDescent="0.2">
      <c r="Z40145" s="5"/>
    </row>
    <row r="40146" spans="26:26" x14ac:dyDescent="0.2">
      <c r="Z40146" s="5"/>
    </row>
    <row r="40147" spans="26:26" x14ac:dyDescent="0.2">
      <c r="Z40147" s="5"/>
    </row>
    <row r="40148" spans="26:26" x14ac:dyDescent="0.2">
      <c r="Z40148" s="5"/>
    </row>
    <row r="40149" spans="26:26" x14ac:dyDescent="0.2">
      <c r="Z40149" s="5"/>
    </row>
    <row r="40150" spans="26:26" x14ac:dyDescent="0.2">
      <c r="Z40150" s="5"/>
    </row>
    <row r="40151" spans="26:26" x14ac:dyDescent="0.2">
      <c r="Z40151" s="5"/>
    </row>
    <row r="40152" spans="26:26" x14ac:dyDescent="0.2">
      <c r="Z40152" s="5"/>
    </row>
    <row r="40153" spans="26:26" x14ac:dyDescent="0.2">
      <c r="Z40153" s="5"/>
    </row>
    <row r="40154" spans="26:26" x14ac:dyDescent="0.2">
      <c r="Z40154" s="5"/>
    </row>
    <row r="40155" spans="26:26" x14ac:dyDescent="0.2">
      <c r="Z40155" s="5"/>
    </row>
    <row r="40156" spans="26:26" x14ac:dyDescent="0.2">
      <c r="Z40156" s="5"/>
    </row>
    <row r="40157" spans="26:26" x14ac:dyDescent="0.2">
      <c r="Z40157" s="5"/>
    </row>
    <row r="40158" spans="26:26" x14ac:dyDescent="0.2">
      <c r="Z40158" s="5"/>
    </row>
    <row r="40159" spans="26:26" x14ac:dyDescent="0.2">
      <c r="Z40159" s="5"/>
    </row>
    <row r="40160" spans="26:26" x14ac:dyDescent="0.2">
      <c r="Z40160" s="5"/>
    </row>
    <row r="40161" spans="26:26" x14ac:dyDescent="0.2">
      <c r="Z40161" s="5"/>
    </row>
    <row r="40162" spans="26:26" x14ac:dyDescent="0.2">
      <c r="Z40162" s="5"/>
    </row>
    <row r="40163" spans="26:26" x14ac:dyDescent="0.2">
      <c r="Z40163" s="5"/>
    </row>
    <row r="40164" spans="26:26" x14ac:dyDescent="0.2">
      <c r="Z40164" s="5"/>
    </row>
    <row r="40165" spans="26:26" x14ac:dyDescent="0.2">
      <c r="Z40165" s="5"/>
    </row>
    <row r="40166" spans="26:26" x14ac:dyDescent="0.2">
      <c r="Z40166" s="5"/>
    </row>
    <row r="40167" spans="26:26" x14ac:dyDescent="0.2">
      <c r="Z40167" s="5"/>
    </row>
    <row r="40168" spans="26:26" x14ac:dyDescent="0.2">
      <c r="Z40168" s="5"/>
    </row>
    <row r="40169" spans="26:26" x14ac:dyDescent="0.2">
      <c r="Z40169" s="5"/>
    </row>
    <row r="40170" spans="26:26" x14ac:dyDescent="0.2">
      <c r="Z40170" s="5"/>
    </row>
    <row r="40171" spans="26:26" x14ac:dyDescent="0.2">
      <c r="Z40171" s="5"/>
    </row>
    <row r="40172" spans="26:26" x14ac:dyDescent="0.2">
      <c r="Z40172" s="5"/>
    </row>
    <row r="40173" spans="26:26" x14ac:dyDescent="0.2">
      <c r="Z40173" s="5"/>
    </row>
    <row r="40174" spans="26:26" x14ac:dyDescent="0.2">
      <c r="Z40174" s="5"/>
    </row>
    <row r="40175" spans="26:26" x14ac:dyDescent="0.2">
      <c r="Z40175" s="5"/>
    </row>
    <row r="40176" spans="26:26" x14ac:dyDescent="0.2">
      <c r="Z40176" s="5"/>
    </row>
    <row r="40177" spans="26:26" x14ac:dyDescent="0.2">
      <c r="Z40177" s="5"/>
    </row>
    <row r="40178" spans="26:26" x14ac:dyDescent="0.2">
      <c r="Z40178" s="5"/>
    </row>
    <row r="40179" spans="26:26" x14ac:dyDescent="0.2">
      <c r="Z40179" s="5"/>
    </row>
    <row r="40180" spans="26:26" x14ac:dyDescent="0.2">
      <c r="Z40180" s="5"/>
    </row>
    <row r="40181" spans="26:26" x14ac:dyDescent="0.2">
      <c r="Z40181" s="5"/>
    </row>
    <row r="40182" spans="26:26" x14ac:dyDescent="0.2">
      <c r="Z40182" s="5"/>
    </row>
    <row r="40183" spans="26:26" x14ac:dyDescent="0.2">
      <c r="Z40183" s="5"/>
    </row>
    <row r="40184" spans="26:26" x14ac:dyDescent="0.2">
      <c r="Z40184" s="5"/>
    </row>
    <row r="40185" spans="26:26" x14ac:dyDescent="0.2">
      <c r="Z40185" s="5"/>
    </row>
    <row r="40186" spans="26:26" x14ac:dyDescent="0.2">
      <c r="Z40186" s="5"/>
    </row>
    <row r="40187" spans="26:26" x14ac:dyDescent="0.2">
      <c r="Z40187" s="5"/>
    </row>
    <row r="40188" spans="26:26" x14ac:dyDescent="0.2">
      <c r="Z40188" s="5"/>
    </row>
    <row r="40189" spans="26:26" x14ac:dyDescent="0.2">
      <c r="Z40189" s="5"/>
    </row>
    <row r="40190" spans="26:26" x14ac:dyDescent="0.2">
      <c r="Z40190" s="5"/>
    </row>
    <row r="40191" spans="26:26" x14ac:dyDescent="0.2">
      <c r="Z40191" s="5"/>
    </row>
    <row r="40192" spans="26:26" x14ac:dyDescent="0.2">
      <c r="Z40192" s="5"/>
    </row>
    <row r="40193" spans="26:26" x14ac:dyDescent="0.2">
      <c r="Z40193" s="5"/>
    </row>
    <row r="40194" spans="26:26" x14ac:dyDescent="0.2">
      <c r="Z40194" s="5"/>
    </row>
    <row r="40195" spans="26:26" x14ac:dyDescent="0.2">
      <c r="Z40195" s="5"/>
    </row>
    <row r="40196" spans="26:26" x14ac:dyDescent="0.2">
      <c r="Z40196" s="5"/>
    </row>
    <row r="40197" spans="26:26" x14ac:dyDescent="0.2">
      <c r="Z40197" s="5"/>
    </row>
    <row r="40198" spans="26:26" x14ac:dyDescent="0.2">
      <c r="Z40198" s="5"/>
    </row>
    <row r="40199" spans="26:26" x14ac:dyDescent="0.2">
      <c r="Z40199" s="5"/>
    </row>
    <row r="40200" spans="26:26" x14ac:dyDescent="0.2">
      <c r="Z40200" s="5"/>
    </row>
    <row r="40201" spans="26:26" x14ac:dyDescent="0.2">
      <c r="Z40201" s="5"/>
    </row>
    <row r="40202" spans="26:26" x14ac:dyDescent="0.2">
      <c r="Z40202" s="5"/>
    </row>
    <row r="40203" spans="26:26" x14ac:dyDescent="0.2">
      <c r="Z40203" s="5"/>
    </row>
    <row r="40204" spans="26:26" x14ac:dyDescent="0.2">
      <c r="Z40204" s="5"/>
    </row>
    <row r="40205" spans="26:26" x14ac:dyDescent="0.2">
      <c r="Z40205" s="5"/>
    </row>
    <row r="40206" spans="26:26" x14ac:dyDescent="0.2">
      <c r="Z40206" s="5"/>
    </row>
    <row r="40207" spans="26:26" x14ac:dyDescent="0.2">
      <c r="Z40207" s="5"/>
    </row>
    <row r="40208" spans="26:26" x14ac:dyDescent="0.2">
      <c r="Z40208" s="5"/>
    </row>
    <row r="40209" spans="26:26" x14ac:dyDescent="0.2">
      <c r="Z40209" s="5"/>
    </row>
    <row r="40210" spans="26:26" x14ac:dyDescent="0.2">
      <c r="Z40210" s="5"/>
    </row>
    <row r="40211" spans="26:26" x14ac:dyDescent="0.2">
      <c r="Z40211" s="5"/>
    </row>
    <row r="40212" spans="26:26" x14ac:dyDescent="0.2">
      <c r="Z40212" s="5"/>
    </row>
    <row r="40213" spans="26:26" x14ac:dyDescent="0.2">
      <c r="Z40213" s="5"/>
    </row>
    <row r="40214" spans="26:26" x14ac:dyDescent="0.2">
      <c r="Z40214" s="5"/>
    </row>
    <row r="40215" spans="26:26" x14ac:dyDescent="0.2">
      <c r="Z40215" s="5"/>
    </row>
    <row r="40216" spans="26:26" x14ac:dyDescent="0.2">
      <c r="Z40216" s="5"/>
    </row>
    <row r="40217" spans="26:26" x14ac:dyDescent="0.2">
      <c r="Z40217" s="5"/>
    </row>
    <row r="40218" spans="26:26" x14ac:dyDescent="0.2">
      <c r="Z40218" s="5"/>
    </row>
    <row r="40219" spans="26:26" x14ac:dyDescent="0.2">
      <c r="Z40219" s="5"/>
    </row>
    <row r="40220" spans="26:26" x14ac:dyDescent="0.2">
      <c r="Z40220" s="5"/>
    </row>
    <row r="40221" spans="26:26" x14ac:dyDescent="0.2">
      <c r="Z40221" s="5"/>
    </row>
    <row r="40222" spans="26:26" x14ac:dyDescent="0.2">
      <c r="Z40222" s="5"/>
    </row>
    <row r="40223" spans="26:26" x14ac:dyDescent="0.2">
      <c r="Z40223" s="5"/>
    </row>
    <row r="40224" spans="26:26" x14ac:dyDescent="0.2">
      <c r="Z40224" s="5"/>
    </row>
    <row r="40225" spans="26:26" x14ac:dyDescent="0.2">
      <c r="Z40225" s="5"/>
    </row>
    <row r="40226" spans="26:26" x14ac:dyDescent="0.2">
      <c r="Z40226" s="5"/>
    </row>
    <row r="40227" spans="26:26" x14ac:dyDescent="0.2">
      <c r="Z40227" s="5"/>
    </row>
    <row r="40228" spans="26:26" x14ac:dyDescent="0.2">
      <c r="Z40228" s="5"/>
    </row>
    <row r="40229" spans="26:26" x14ac:dyDescent="0.2">
      <c r="Z40229" s="5"/>
    </row>
    <row r="40230" spans="26:26" x14ac:dyDescent="0.2">
      <c r="Z40230" s="5"/>
    </row>
    <row r="40231" spans="26:26" x14ac:dyDescent="0.2">
      <c r="Z40231" s="5"/>
    </row>
    <row r="40232" spans="26:26" x14ac:dyDescent="0.2">
      <c r="Z40232" s="5"/>
    </row>
    <row r="40233" spans="26:26" x14ac:dyDescent="0.2">
      <c r="Z40233" s="5"/>
    </row>
    <row r="40234" spans="26:26" x14ac:dyDescent="0.2">
      <c r="Z40234" s="5"/>
    </row>
    <row r="40235" spans="26:26" x14ac:dyDescent="0.2">
      <c r="Z40235" s="5"/>
    </row>
    <row r="40236" spans="26:26" x14ac:dyDescent="0.2">
      <c r="Z40236" s="5"/>
    </row>
    <row r="40237" spans="26:26" x14ac:dyDescent="0.2">
      <c r="Z40237" s="5"/>
    </row>
    <row r="40238" spans="26:26" x14ac:dyDescent="0.2">
      <c r="Z40238" s="5"/>
    </row>
    <row r="40239" spans="26:26" x14ac:dyDescent="0.2">
      <c r="Z40239" s="5"/>
    </row>
    <row r="40240" spans="26:26" x14ac:dyDescent="0.2">
      <c r="Z40240" s="5"/>
    </row>
    <row r="40241" spans="26:26" x14ac:dyDescent="0.2">
      <c r="Z40241" s="5"/>
    </row>
    <row r="40242" spans="26:26" x14ac:dyDescent="0.2">
      <c r="Z40242" s="5"/>
    </row>
    <row r="40243" spans="26:26" x14ac:dyDescent="0.2">
      <c r="Z40243" s="5"/>
    </row>
    <row r="40244" spans="26:26" x14ac:dyDescent="0.2">
      <c r="Z40244" s="5"/>
    </row>
    <row r="40245" spans="26:26" x14ac:dyDescent="0.2">
      <c r="Z40245" s="5"/>
    </row>
    <row r="40246" spans="26:26" x14ac:dyDescent="0.2">
      <c r="Z40246" s="5"/>
    </row>
    <row r="40247" spans="26:26" x14ac:dyDescent="0.2">
      <c r="Z40247" s="5"/>
    </row>
    <row r="40248" spans="26:26" x14ac:dyDescent="0.2">
      <c r="Z40248" s="5"/>
    </row>
    <row r="40249" spans="26:26" x14ac:dyDescent="0.2">
      <c r="Z40249" s="5"/>
    </row>
    <row r="40250" spans="26:26" x14ac:dyDescent="0.2">
      <c r="Z40250" s="5"/>
    </row>
    <row r="40251" spans="26:26" x14ac:dyDescent="0.2">
      <c r="Z40251" s="5"/>
    </row>
    <row r="40252" spans="26:26" x14ac:dyDescent="0.2">
      <c r="Z40252" s="5"/>
    </row>
    <row r="40253" spans="26:26" x14ac:dyDescent="0.2">
      <c r="Z40253" s="5"/>
    </row>
    <row r="40254" spans="26:26" x14ac:dyDescent="0.2">
      <c r="Z40254" s="5"/>
    </row>
    <row r="40255" spans="26:26" x14ac:dyDescent="0.2">
      <c r="Z40255" s="5"/>
    </row>
    <row r="40256" spans="26:26" x14ac:dyDescent="0.2">
      <c r="Z40256" s="5"/>
    </row>
    <row r="40257" spans="26:26" x14ac:dyDescent="0.2">
      <c r="Z40257" s="5"/>
    </row>
    <row r="40258" spans="26:26" x14ac:dyDescent="0.2">
      <c r="Z40258" s="5"/>
    </row>
    <row r="40259" spans="26:26" x14ac:dyDescent="0.2">
      <c r="Z40259" s="5"/>
    </row>
    <row r="40260" spans="26:26" x14ac:dyDescent="0.2">
      <c r="Z40260" s="5"/>
    </row>
    <row r="40261" spans="26:26" x14ac:dyDescent="0.2">
      <c r="Z40261" s="5"/>
    </row>
    <row r="40262" spans="26:26" x14ac:dyDescent="0.2">
      <c r="Z40262" s="5"/>
    </row>
    <row r="40263" spans="26:26" x14ac:dyDescent="0.2">
      <c r="Z40263" s="5"/>
    </row>
    <row r="40264" spans="26:26" x14ac:dyDescent="0.2">
      <c r="Z40264" s="5"/>
    </row>
    <row r="40265" spans="26:26" x14ac:dyDescent="0.2">
      <c r="Z40265" s="5"/>
    </row>
    <row r="40266" spans="26:26" x14ac:dyDescent="0.2">
      <c r="Z40266" s="5"/>
    </row>
    <row r="40267" spans="26:26" x14ac:dyDescent="0.2">
      <c r="Z40267" s="5"/>
    </row>
    <row r="40268" spans="26:26" x14ac:dyDescent="0.2">
      <c r="Z40268" s="5"/>
    </row>
    <row r="40269" spans="26:26" x14ac:dyDescent="0.2">
      <c r="Z40269" s="5"/>
    </row>
    <row r="40270" spans="26:26" x14ac:dyDescent="0.2">
      <c r="Z40270" s="5"/>
    </row>
    <row r="40271" spans="26:26" x14ac:dyDescent="0.2">
      <c r="Z40271" s="5"/>
    </row>
    <row r="40272" spans="26:26" x14ac:dyDescent="0.2">
      <c r="Z40272" s="5"/>
    </row>
    <row r="40273" spans="26:26" x14ac:dyDescent="0.2">
      <c r="Z40273" s="5"/>
    </row>
    <row r="40274" spans="26:26" x14ac:dyDescent="0.2">
      <c r="Z40274" s="5"/>
    </row>
    <row r="40275" spans="26:26" x14ac:dyDescent="0.2">
      <c r="Z40275" s="5"/>
    </row>
    <row r="40276" spans="26:26" x14ac:dyDescent="0.2">
      <c r="Z40276" s="5"/>
    </row>
    <row r="40277" spans="26:26" x14ac:dyDescent="0.2">
      <c r="Z40277" s="5"/>
    </row>
    <row r="40278" spans="26:26" x14ac:dyDescent="0.2">
      <c r="Z40278" s="5"/>
    </row>
    <row r="40279" spans="26:26" x14ac:dyDescent="0.2">
      <c r="Z40279" s="5"/>
    </row>
    <row r="40280" spans="26:26" x14ac:dyDescent="0.2">
      <c r="Z40280" s="5"/>
    </row>
    <row r="40281" spans="26:26" x14ac:dyDescent="0.2">
      <c r="Z40281" s="5"/>
    </row>
    <row r="40282" spans="26:26" x14ac:dyDescent="0.2">
      <c r="Z40282" s="5"/>
    </row>
    <row r="40283" spans="26:26" x14ac:dyDescent="0.2">
      <c r="Z40283" s="5"/>
    </row>
    <row r="40284" spans="26:26" x14ac:dyDescent="0.2">
      <c r="Z40284" s="5"/>
    </row>
    <row r="40285" spans="26:26" x14ac:dyDescent="0.2">
      <c r="Z40285" s="5"/>
    </row>
    <row r="40286" spans="26:26" x14ac:dyDescent="0.2">
      <c r="Z40286" s="5"/>
    </row>
    <row r="40287" spans="26:26" x14ac:dyDescent="0.2">
      <c r="Z40287" s="5"/>
    </row>
    <row r="40288" spans="26:26" x14ac:dyDescent="0.2">
      <c r="Z40288" s="5"/>
    </row>
    <row r="40289" spans="26:26" x14ac:dyDescent="0.2">
      <c r="Z40289" s="5"/>
    </row>
    <row r="40290" spans="26:26" x14ac:dyDescent="0.2">
      <c r="Z40290" s="5"/>
    </row>
    <row r="40291" spans="26:26" x14ac:dyDescent="0.2">
      <c r="Z40291" s="5"/>
    </row>
    <row r="40292" spans="26:26" x14ac:dyDescent="0.2">
      <c r="Z40292" s="5"/>
    </row>
    <row r="40293" spans="26:26" x14ac:dyDescent="0.2">
      <c r="Z40293" s="5"/>
    </row>
    <row r="40294" spans="26:26" x14ac:dyDescent="0.2">
      <c r="Z40294" s="5"/>
    </row>
    <row r="40295" spans="26:26" x14ac:dyDescent="0.2">
      <c r="Z40295" s="5"/>
    </row>
    <row r="40296" spans="26:26" x14ac:dyDescent="0.2">
      <c r="Z40296" s="5"/>
    </row>
    <row r="40297" spans="26:26" x14ac:dyDescent="0.2">
      <c r="Z40297" s="5"/>
    </row>
    <row r="40298" spans="26:26" x14ac:dyDescent="0.2">
      <c r="Z40298" s="5"/>
    </row>
    <row r="40299" spans="26:26" x14ac:dyDescent="0.2">
      <c r="Z40299" s="5"/>
    </row>
    <row r="40300" spans="26:26" x14ac:dyDescent="0.2">
      <c r="Z40300" s="5"/>
    </row>
    <row r="40301" spans="26:26" x14ac:dyDescent="0.2">
      <c r="Z40301" s="5"/>
    </row>
    <row r="40302" spans="26:26" x14ac:dyDescent="0.2">
      <c r="Z40302" s="5"/>
    </row>
    <row r="40303" spans="26:26" x14ac:dyDescent="0.2">
      <c r="Z40303" s="5"/>
    </row>
    <row r="40304" spans="26:26" x14ac:dyDescent="0.2">
      <c r="Z40304" s="5"/>
    </row>
    <row r="40305" spans="26:26" x14ac:dyDescent="0.2">
      <c r="Z40305" s="5"/>
    </row>
    <row r="40306" spans="26:26" x14ac:dyDescent="0.2">
      <c r="Z40306" s="5"/>
    </row>
    <row r="40307" spans="26:26" x14ac:dyDescent="0.2">
      <c r="Z40307" s="5"/>
    </row>
    <row r="40308" spans="26:26" x14ac:dyDescent="0.2">
      <c r="Z40308" s="5"/>
    </row>
    <row r="40309" spans="26:26" x14ac:dyDescent="0.2">
      <c r="Z40309" s="5"/>
    </row>
    <row r="40310" spans="26:26" x14ac:dyDescent="0.2">
      <c r="Z40310" s="5"/>
    </row>
    <row r="40311" spans="26:26" x14ac:dyDescent="0.2">
      <c r="Z40311" s="5"/>
    </row>
    <row r="40312" spans="26:26" x14ac:dyDescent="0.2">
      <c r="Z40312" s="5"/>
    </row>
    <row r="40313" spans="26:26" x14ac:dyDescent="0.2">
      <c r="Z40313" s="5"/>
    </row>
    <row r="40314" spans="26:26" x14ac:dyDescent="0.2">
      <c r="Z40314" s="5"/>
    </row>
    <row r="40315" spans="26:26" x14ac:dyDescent="0.2">
      <c r="Z40315" s="5"/>
    </row>
    <row r="40316" spans="26:26" x14ac:dyDescent="0.2">
      <c r="Z40316" s="5"/>
    </row>
    <row r="40317" spans="26:26" x14ac:dyDescent="0.2">
      <c r="Z40317" s="5"/>
    </row>
    <row r="40318" spans="26:26" x14ac:dyDescent="0.2">
      <c r="Z40318" s="5"/>
    </row>
    <row r="40319" spans="26:26" x14ac:dyDescent="0.2">
      <c r="Z40319" s="5"/>
    </row>
    <row r="40320" spans="26:26" x14ac:dyDescent="0.2">
      <c r="Z40320" s="5"/>
    </row>
    <row r="40321" spans="26:26" x14ac:dyDescent="0.2">
      <c r="Z40321" s="5"/>
    </row>
    <row r="40322" spans="26:26" x14ac:dyDescent="0.2">
      <c r="Z40322" s="5"/>
    </row>
    <row r="40323" spans="26:26" x14ac:dyDescent="0.2">
      <c r="Z40323" s="5"/>
    </row>
    <row r="40324" spans="26:26" x14ac:dyDescent="0.2">
      <c r="Z40324" s="5"/>
    </row>
    <row r="40325" spans="26:26" x14ac:dyDescent="0.2">
      <c r="Z40325" s="5"/>
    </row>
    <row r="40326" spans="26:26" x14ac:dyDescent="0.2">
      <c r="Z40326" s="5"/>
    </row>
    <row r="40327" spans="26:26" x14ac:dyDescent="0.2">
      <c r="Z40327" s="5"/>
    </row>
    <row r="40328" spans="26:26" x14ac:dyDescent="0.2">
      <c r="Z40328" s="5"/>
    </row>
    <row r="40329" spans="26:26" x14ac:dyDescent="0.2">
      <c r="Z40329" s="5"/>
    </row>
    <row r="40330" spans="26:26" x14ac:dyDescent="0.2">
      <c r="Z40330" s="5"/>
    </row>
    <row r="40331" spans="26:26" x14ac:dyDescent="0.2">
      <c r="Z40331" s="5"/>
    </row>
    <row r="40332" spans="26:26" x14ac:dyDescent="0.2">
      <c r="Z40332" s="5"/>
    </row>
    <row r="40333" spans="26:26" x14ac:dyDescent="0.2">
      <c r="Z40333" s="5"/>
    </row>
    <row r="40334" spans="26:26" x14ac:dyDescent="0.2">
      <c r="Z40334" s="5"/>
    </row>
    <row r="40335" spans="26:26" x14ac:dyDescent="0.2">
      <c r="Z40335" s="5"/>
    </row>
    <row r="40336" spans="26:26" x14ac:dyDescent="0.2">
      <c r="Z40336" s="5"/>
    </row>
    <row r="40337" spans="26:26" x14ac:dyDescent="0.2">
      <c r="Z40337" s="5"/>
    </row>
    <row r="40338" spans="26:26" x14ac:dyDescent="0.2">
      <c r="Z40338" s="5"/>
    </row>
    <row r="40339" spans="26:26" x14ac:dyDescent="0.2">
      <c r="Z40339" s="5"/>
    </row>
    <row r="40340" spans="26:26" x14ac:dyDescent="0.2">
      <c r="Z40340" s="5"/>
    </row>
    <row r="40341" spans="26:26" x14ac:dyDescent="0.2">
      <c r="Z40341" s="5"/>
    </row>
    <row r="40342" spans="26:26" x14ac:dyDescent="0.2">
      <c r="Z40342" s="5"/>
    </row>
    <row r="40343" spans="26:26" x14ac:dyDescent="0.2">
      <c r="Z40343" s="5"/>
    </row>
    <row r="40344" spans="26:26" x14ac:dyDescent="0.2">
      <c r="Z40344" s="5"/>
    </row>
    <row r="40345" spans="26:26" x14ac:dyDescent="0.2">
      <c r="Z40345" s="5"/>
    </row>
    <row r="40346" spans="26:26" x14ac:dyDescent="0.2">
      <c r="Z40346" s="5"/>
    </row>
    <row r="40347" spans="26:26" x14ac:dyDescent="0.2">
      <c r="Z40347" s="5"/>
    </row>
    <row r="40348" spans="26:26" x14ac:dyDescent="0.2">
      <c r="Z40348" s="5"/>
    </row>
    <row r="40349" spans="26:26" x14ac:dyDescent="0.2">
      <c r="Z40349" s="5"/>
    </row>
    <row r="40350" spans="26:26" x14ac:dyDescent="0.2">
      <c r="Z40350" s="5"/>
    </row>
    <row r="40351" spans="26:26" x14ac:dyDescent="0.2">
      <c r="Z40351" s="5"/>
    </row>
    <row r="40352" spans="26:26" x14ac:dyDescent="0.2">
      <c r="Z40352" s="5"/>
    </row>
    <row r="40353" spans="26:26" x14ac:dyDescent="0.2">
      <c r="Z40353" s="5"/>
    </row>
    <row r="40354" spans="26:26" x14ac:dyDescent="0.2">
      <c r="Z40354" s="5"/>
    </row>
    <row r="40355" spans="26:26" x14ac:dyDescent="0.2">
      <c r="Z40355" s="5"/>
    </row>
    <row r="40356" spans="26:26" x14ac:dyDescent="0.2">
      <c r="Z40356" s="5"/>
    </row>
    <row r="40357" spans="26:26" x14ac:dyDescent="0.2">
      <c r="Z40357" s="5"/>
    </row>
    <row r="40358" spans="26:26" x14ac:dyDescent="0.2">
      <c r="Z40358" s="5"/>
    </row>
    <row r="40359" spans="26:26" x14ac:dyDescent="0.2">
      <c r="Z40359" s="5"/>
    </row>
    <row r="40360" spans="26:26" x14ac:dyDescent="0.2">
      <c r="Z40360" s="5"/>
    </row>
    <row r="40361" spans="26:26" x14ac:dyDescent="0.2">
      <c r="Z40361" s="5"/>
    </row>
    <row r="40362" spans="26:26" x14ac:dyDescent="0.2">
      <c r="Z40362" s="5"/>
    </row>
    <row r="40363" spans="26:26" x14ac:dyDescent="0.2">
      <c r="Z40363" s="5"/>
    </row>
    <row r="40364" spans="26:26" x14ac:dyDescent="0.2">
      <c r="Z40364" s="5"/>
    </row>
    <row r="40365" spans="26:26" x14ac:dyDescent="0.2">
      <c r="Z40365" s="5"/>
    </row>
    <row r="40366" spans="26:26" x14ac:dyDescent="0.2">
      <c r="Z40366" s="5"/>
    </row>
    <row r="40367" spans="26:26" x14ac:dyDescent="0.2">
      <c r="Z40367" s="5"/>
    </row>
    <row r="40368" spans="26:26" x14ac:dyDescent="0.2">
      <c r="Z40368" s="5"/>
    </row>
    <row r="40369" spans="26:26" x14ac:dyDescent="0.2">
      <c r="Z40369" s="5"/>
    </row>
    <row r="40370" spans="26:26" x14ac:dyDescent="0.2">
      <c r="Z40370" s="5"/>
    </row>
    <row r="40371" spans="26:26" x14ac:dyDescent="0.2">
      <c r="Z40371" s="5"/>
    </row>
    <row r="40372" spans="26:26" x14ac:dyDescent="0.2">
      <c r="Z40372" s="5"/>
    </row>
    <row r="40373" spans="26:26" x14ac:dyDescent="0.2">
      <c r="Z40373" s="5"/>
    </row>
    <row r="40374" spans="26:26" x14ac:dyDescent="0.2">
      <c r="Z40374" s="5"/>
    </row>
    <row r="40375" spans="26:26" x14ac:dyDescent="0.2">
      <c r="Z40375" s="5"/>
    </row>
    <row r="40376" spans="26:26" x14ac:dyDescent="0.2">
      <c r="Z40376" s="5"/>
    </row>
    <row r="40377" spans="26:26" x14ac:dyDescent="0.2">
      <c r="Z40377" s="5"/>
    </row>
    <row r="40378" spans="26:26" x14ac:dyDescent="0.2">
      <c r="Z40378" s="5"/>
    </row>
    <row r="40379" spans="26:26" x14ac:dyDescent="0.2">
      <c r="Z40379" s="5"/>
    </row>
    <row r="40380" spans="26:26" x14ac:dyDescent="0.2">
      <c r="Z40380" s="5"/>
    </row>
    <row r="40381" spans="26:26" x14ac:dyDescent="0.2">
      <c r="Z40381" s="5"/>
    </row>
    <row r="40382" spans="26:26" x14ac:dyDescent="0.2">
      <c r="Z40382" s="5"/>
    </row>
    <row r="40383" spans="26:26" x14ac:dyDescent="0.2">
      <c r="Z40383" s="5"/>
    </row>
    <row r="40384" spans="26:26" x14ac:dyDescent="0.2">
      <c r="Z40384" s="5"/>
    </row>
    <row r="40385" spans="26:26" x14ac:dyDescent="0.2">
      <c r="Z40385" s="5"/>
    </row>
    <row r="40386" spans="26:26" x14ac:dyDescent="0.2">
      <c r="Z40386" s="5"/>
    </row>
    <row r="40387" spans="26:26" x14ac:dyDescent="0.2">
      <c r="Z40387" s="5"/>
    </row>
    <row r="40388" spans="26:26" x14ac:dyDescent="0.2">
      <c r="Z40388" s="5"/>
    </row>
    <row r="40389" spans="26:26" x14ac:dyDescent="0.2">
      <c r="Z40389" s="5"/>
    </row>
    <row r="40390" spans="26:26" x14ac:dyDescent="0.2">
      <c r="Z40390" s="5"/>
    </row>
    <row r="40391" spans="26:26" x14ac:dyDescent="0.2">
      <c r="Z40391" s="5"/>
    </row>
    <row r="40392" spans="26:26" x14ac:dyDescent="0.2">
      <c r="Z40392" s="5"/>
    </row>
    <row r="40393" spans="26:26" x14ac:dyDescent="0.2">
      <c r="Z40393" s="5"/>
    </row>
    <row r="40394" spans="26:26" x14ac:dyDescent="0.2">
      <c r="Z40394" s="5"/>
    </row>
    <row r="40395" spans="26:26" x14ac:dyDescent="0.2">
      <c r="Z40395" s="5"/>
    </row>
    <row r="40396" spans="26:26" x14ac:dyDescent="0.2">
      <c r="Z40396" s="5"/>
    </row>
    <row r="40397" spans="26:26" x14ac:dyDescent="0.2">
      <c r="Z40397" s="5"/>
    </row>
    <row r="40398" spans="26:26" x14ac:dyDescent="0.2">
      <c r="Z40398" s="5"/>
    </row>
    <row r="40399" spans="26:26" x14ac:dyDescent="0.2">
      <c r="Z40399" s="5"/>
    </row>
    <row r="40400" spans="26:26" x14ac:dyDescent="0.2">
      <c r="Z40400" s="5"/>
    </row>
    <row r="40401" spans="26:26" x14ac:dyDescent="0.2">
      <c r="Z40401" s="5"/>
    </row>
    <row r="40402" spans="26:26" x14ac:dyDescent="0.2">
      <c r="Z40402" s="5"/>
    </row>
    <row r="40403" spans="26:26" x14ac:dyDescent="0.2">
      <c r="Z40403" s="5"/>
    </row>
    <row r="40404" spans="26:26" x14ac:dyDescent="0.2">
      <c r="Z40404" s="5"/>
    </row>
    <row r="40405" spans="26:26" x14ac:dyDescent="0.2">
      <c r="Z40405" s="5"/>
    </row>
    <row r="40406" spans="26:26" x14ac:dyDescent="0.2">
      <c r="Z40406" s="5"/>
    </row>
    <row r="40407" spans="26:26" x14ac:dyDescent="0.2">
      <c r="Z40407" s="5"/>
    </row>
    <row r="40408" spans="26:26" x14ac:dyDescent="0.2">
      <c r="Z40408" s="5"/>
    </row>
    <row r="40409" spans="26:26" x14ac:dyDescent="0.2">
      <c r="Z40409" s="5"/>
    </row>
    <row r="40410" spans="26:26" x14ac:dyDescent="0.2">
      <c r="Z40410" s="5"/>
    </row>
    <row r="40411" spans="26:26" x14ac:dyDescent="0.2">
      <c r="Z40411" s="5"/>
    </row>
    <row r="40412" spans="26:26" x14ac:dyDescent="0.2">
      <c r="Z40412" s="5"/>
    </row>
    <row r="40413" spans="26:26" x14ac:dyDescent="0.2">
      <c r="Z40413" s="5"/>
    </row>
    <row r="40414" spans="26:26" x14ac:dyDescent="0.2">
      <c r="Z40414" s="5"/>
    </row>
    <row r="40415" spans="26:26" x14ac:dyDescent="0.2">
      <c r="Z40415" s="5"/>
    </row>
    <row r="40416" spans="26:26" x14ac:dyDescent="0.2">
      <c r="Z40416" s="5"/>
    </row>
    <row r="40417" spans="26:26" x14ac:dyDescent="0.2">
      <c r="Z40417" s="5"/>
    </row>
    <row r="40418" spans="26:26" x14ac:dyDescent="0.2">
      <c r="Z40418" s="5"/>
    </row>
    <row r="40419" spans="26:26" x14ac:dyDescent="0.2">
      <c r="Z40419" s="5"/>
    </row>
    <row r="40420" spans="26:26" x14ac:dyDescent="0.2">
      <c r="Z40420" s="5"/>
    </row>
    <row r="40421" spans="26:26" x14ac:dyDescent="0.2">
      <c r="Z40421" s="5"/>
    </row>
    <row r="40422" spans="26:26" x14ac:dyDescent="0.2">
      <c r="Z40422" s="5"/>
    </row>
    <row r="40423" spans="26:26" x14ac:dyDescent="0.2">
      <c r="Z40423" s="5"/>
    </row>
    <row r="40424" spans="26:26" x14ac:dyDescent="0.2">
      <c r="Z40424" s="5"/>
    </row>
    <row r="40425" spans="26:26" x14ac:dyDescent="0.2">
      <c r="Z40425" s="5"/>
    </row>
    <row r="40426" spans="26:26" x14ac:dyDescent="0.2">
      <c r="Z40426" s="5"/>
    </row>
    <row r="40427" spans="26:26" x14ac:dyDescent="0.2">
      <c r="Z40427" s="5"/>
    </row>
    <row r="40428" spans="26:26" x14ac:dyDescent="0.2">
      <c r="Z40428" s="5"/>
    </row>
    <row r="40429" spans="26:26" x14ac:dyDescent="0.2">
      <c r="Z40429" s="5"/>
    </row>
    <row r="40430" spans="26:26" x14ac:dyDescent="0.2">
      <c r="Z40430" s="5"/>
    </row>
    <row r="40431" spans="26:26" x14ac:dyDescent="0.2">
      <c r="Z40431" s="5"/>
    </row>
    <row r="40432" spans="26:26" x14ac:dyDescent="0.2">
      <c r="Z40432" s="5"/>
    </row>
    <row r="40433" spans="26:26" x14ac:dyDescent="0.2">
      <c r="Z40433" s="5"/>
    </row>
    <row r="40434" spans="26:26" x14ac:dyDescent="0.2">
      <c r="Z40434" s="5"/>
    </row>
    <row r="40435" spans="26:26" x14ac:dyDescent="0.2">
      <c r="Z40435" s="5"/>
    </row>
    <row r="40436" spans="26:26" x14ac:dyDescent="0.2">
      <c r="Z40436" s="5"/>
    </row>
    <row r="40437" spans="26:26" x14ac:dyDescent="0.2">
      <c r="Z40437" s="5"/>
    </row>
    <row r="40438" spans="26:26" x14ac:dyDescent="0.2">
      <c r="Z40438" s="5"/>
    </row>
    <row r="40439" spans="26:26" x14ac:dyDescent="0.2">
      <c r="Z40439" s="5"/>
    </row>
    <row r="40440" spans="26:26" x14ac:dyDescent="0.2">
      <c r="Z40440" s="5"/>
    </row>
    <row r="40441" spans="26:26" x14ac:dyDescent="0.2">
      <c r="Z40441" s="5"/>
    </row>
    <row r="40442" spans="26:26" x14ac:dyDescent="0.2">
      <c r="Z40442" s="5"/>
    </row>
    <row r="40443" spans="26:26" x14ac:dyDescent="0.2">
      <c r="Z40443" s="5"/>
    </row>
    <row r="40444" spans="26:26" x14ac:dyDescent="0.2">
      <c r="Z40444" s="5"/>
    </row>
    <row r="40445" spans="26:26" x14ac:dyDescent="0.2">
      <c r="Z40445" s="5"/>
    </row>
    <row r="40446" spans="26:26" x14ac:dyDescent="0.2">
      <c r="Z40446" s="5"/>
    </row>
    <row r="40447" spans="26:26" x14ac:dyDescent="0.2">
      <c r="Z40447" s="5"/>
    </row>
    <row r="40448" spans="26:26" x14ac:dyDescent="0.2">
      <c r="Z40448" s="5"/>
    </row>
    <row r="40449" spans="26:26" x14ac:dyDescent="0.2">
      <c r="Z40449" s="5"/>
    </row>
    <row r="40450" spans="26:26" x14ac:dyDescent="0.2">
      <c r="Z40450" s="5"/>
    </row>
    <row r="40451" spans="26:26" x14ac:dyDescent="0.2">
      <c r="Z40451" s="5"/>
    </row>
    <row r="40452" spans="26:26" x14ac:dyDescent="0.2">
      <c r="Z40452" s="5"/>
    </row>
    <row r="40453" spans="26:26" x14ac:dyDescent="0.2">
      <c r="Z40453" s="5"/>
    </row>
    <row r="40454" spans="26:26" x14ac:dyDescent="0.2">
      <c r="Z40454" s="5"/>
    </row>
    <row r="40455" spans="26:26" x14ac:dyDescent="0.2">
      <c r="Z40455" s="5"/>
    </row>
    <row r="40456" spans="26:26" x14ac:dyDescent="0.2">
      <c r="Z40456" s="5"/>
    </row>
    <row r="40457" spans="26:26" x14ac:dyDescent="0.2">
      <c r="Z40457" s="5"/>
    </row>
    <row r="40458" spans="26:26" x14ac:dyDescent="0.2">
      <c r="Z40458" s="5"/>
    </row>
    <row r="40459" spans="26:26" x14ac:dyDescent="0.2">
      <c r="Z40459" s="5"/>
    </row>
    <row r="40460" spans="26:26" x14ac:dyDescent="0.2">
      <c r="Z40460" s="5"/>
    </row>
    <row r="40461" spans="26:26" x14ac:dyDescent="0.2">
      <c r="Z40461" s="5"/>
    </row>
    <row r="40462" spans="26:26" x14ac:dyDescent="0.2">
      <c r="Z40462" s="5"/>
    </row>
    <row r="40463" spans="26:26" x14ac:dyDescent="0.2">
      <c r="Z40463" s="5"/>
    </row>
    <row r="40464" spans="26:26" x14ac:dyDescent="0.2">
      <c r="Z40464" s="5"/>
    </row>
    <row r="40465" spans="26:26" x14ac:dyDescent="0.2">
      <c r="Z40465" s="5"/>
    </row>
    <row r="40466" spans="26:26" x14ac:dyDescent="0.2">
      <c r="Z40466" s="5"/>
    </row>
    <row r="40467" spans="26:26" x14ac:dyDescent="0.2">
      <c r="Z40467" s="5"/>
    </row>
    <row r="40468" spans="26:26" x14ac:dyDescent="0.2">
      <c r="Z40468" s="5"/>
    </row>
    <row r="40469" spans="26:26" x14ac:dyDescent="0.2">
      <c r="Z40469" s="5"/>
    </row>
    <row r="40470" spans="26:26" x14ac:dyDescent="0.2">
      <c r="Z40470" s="5"/>
    </row>
    <row r="40471" spans="26:26" x14ac:dyDescent="0.2">
      <c r="Z40471" s="5"/>
    </row>
    <row r="40472" spans="26:26" x14ac:dyDescent="0.2">
      <c r="Z40472" s="5"/>
    </row>
    <row r="40473" spans="26:26" x14ac:dyDescent="0.2">
      <c r="Z40473" s="5"/>
    </row>
    <row r="40474" spans="26:26" x14ac:dyDescent="0.2">
      <c r="Z40474" s="5"/>
    </row>
    <row r="40475" spans="26:26" x14ac:dyDescent="0.2">
      <c r="Z40475" s="5"/>
    </row>
    <row r="40476" spans="26:26" x14ac:dyDescent="0.2">
      <c r="Z40476" s="5"/>
    </row>
    <row r="40477" spans="26:26" x14ac:dyDescent="0.2">
      <c r="Z40477" s="5"/>
    </row>
    <row r="40478" spans="26:26" x14ac:dyDescent="0.2">
      <c r="Z40478" s="5"/>
    </row>
    <row r="40479" spans="26:26" x14ac:dyDescent="0.2">
      <c r="Z40479" s="5"/>
    </row>
    <row r="40480" spans="26:26" x14ac:dyDescent="0.2">
      <c r="Z40480" s="5"/>
    </row>
    <row r="40481" spans="26:26" x14ac:dyDescent="0.2">
      <c r="Z40481" s="5"/>
    </row>
    <row r="40482" spans="26:26" x14ac:dyDescent="0.2">
      <c r="Z40482" s="5"/>
    </row>
    <row r="40483" spans="26:26" x14ac:dyDescent="0.2">
      <c r="Z40483" s="5"/>
    </row>
    <row r="40484" spans="26:26" x14ac:dyDescent="0.2">
      <c r="Z40484" s="5"/>
    </row>
    <row r="40485" spans="26:26" x14ac:dyDescent="0.2">
      <c r="Z40485" s="5"/>
    </row>
    <row r="40486" spans="26:26" x14ac:dyDescent="0.2">
      <c r="Z40486" s="5"/>
    </row>
    <row r="40487" spans="26:26" x14ac:dyDescent="0.2">
      <c r="Z40487" s="5"/>
    </row>
    <row r="40488" spans="26:26" x14ac:dyDescent="0.2">
      <c r="Z40488" s="5"/>
    </row>
    <row r="40489" spans="26:26" x14ac:dyDescent="0.2">
      <c r="Z40489" s="5"/>
    </row>
    <row r="40490" spans="26:26" x14ac:dyDescent="0.2">
      <c r="Z40490" s="5"/>
    </row>
    <row r="40491" spans="26:26" x14ac:dyDescent="0.2">
      <c r="Z40491" s="5"/>
    </row>
    <row r="40492" spans="26:26" x14ac:dyDescent="0.2">
      <c r="Z40492" s="5"/>
    </row>
    <row r="40493" spans="26:26" x14ac:dyDescent="0.2">
      <c r="Z40493" s="5"/>
    </row>
    <row r="40494" spans="26:26" x14ac:dyDescent="0.2">
      <c r="Z40494" s="5"/>
    </row>
    <row r="40495" spans="26:26" x14ac:dyDescent="0.2">
      <c r="Z40495" s="5"/>
    </row>
    <row r="40496" spans="26:26" x14ac:dyDescent="0.2">
      <c r="Z40496" s="5"/>
    </row>
    <row r="40497" spans="26:26" x14ac:dyDescent="0.2">
      <c r="Z40497" s="5"/>
    </row>
    <row r="40498" spans="26:26" x14ac:dyDescent="0.2">
      <c r="Z40498" s="5"/>
    </row>
    <row r="40499" spans="26:26" x14ac:dyDescent="0.2">
      <c r="Z40499" s="5"/>
    </row>
    <row r="40500" spans="26:26" x14ac:dyDescent="0.2">
      <c r="Z40500" s="5"/>
    </row>
    <row r="40501" spans="26:26" x14ac:dyDescent="0.2">
      <c r="Z40501" s="5"/>
    </row>
    <row r="40502" spans="26:26" x14ac:dyDescent="0.2">
      <c r="Z40502" s="5"/>
    </row>
    <row r="40503" spans="26:26" x14ac:dyDescent="0.2">
      <c r="Z40503" s="5"/>
    </row>
    <row r="40504" spans="26:26" x14ac:dyDescent="0.2">
      <c r="Z40504" s="5"/>
    </row>
    <row r="40505" spans="26:26" x14ac:dyDescent="0.2">
      <c r="Z40505" s="5"/>
    </row>
    <row r="40506" spans="26:26" x14ac:dyDescent="0.2">
      <c r="Z40506" s="5"/>
    </row>
    <row r="40507" spans="26:26" x14ac:dyDescent="0.2">
      <c r="Z40507" s="5"/>
    </row>
    <row r="40508" spans="26:26" x14ac:dyDescent="0.2">
      <c r="Z40508" s="5"/>
    </row>
    <row r="40509" spans="26:26" x14ac:dyDescent="0.2">
      <c r="Z40509" s="5"/>
    </row>
    <row r="40510" spans="26:26" x14ac:dyDescent="0.2">
      <c r="Z40510" s="5"/>
    </row>
    <row r="40511" spans="26:26" x14ac:dyDescent="0.2">
      <c r="Z40511" s="5"/>
    </row>
    <row r="40512" spans="26:26" x14ac:dyDescent="0.2">
      <c r="Z40512" s="5"/>
    </row>
    <row r="40513" spans="26:26" x14ac:dyDescent="0.2">
      <c r="Z40513" s="5"/>
    </row>
    <row r="40514" spans="26:26" x14ac:dyDescent="0.2">
      <c r="Z40514" s="5"/>
    </row>
    <row r="40515" spans="26:26" x14ac:dyDescent="0.2">
      <c r="Z40515" s="5"/>
    </row>
    <row r="40516" spans="26:26" x14ac:dyDescent="0.2">
      <c r="Z40516" s="5"/>
    </row>
    <row r="40517" spans="26:26" x14ac:dyDescent="0.2">
      <c r="Z40517" s="5"/>
    </row>
    <row r="40518" spans="26:26" x14ac:dyDescent="0.2">
      <c r="Z40518" s="5"/>
    </row>
    <row r="40519" spans="26:26" x14ac:dyDescent="0.2">
      <c r="Z40519" s="5"/>
    </row>
    <row r="40520" spans="26:26" x14ac:dyDescent="0.2">
      <c r="Z40520" s="5"/>
    </row>
    <row r="40521" spans="26:26" x14ac:dyDescent="0.2">
      <c r="Z40521" s="5"/>
    </row>
    <row r="40522" spans="26:26" x14ac:dyDescent="0.2">
      <c r="Z40522" s="5"/>
    </row>
    <row r="40523" spans="26:26" x14ac:dyDescent="0.2">
      <c r="Z40523" s="5"/>
    </row>
    <row r="40524" spans="26:26" x14ac:dyDescent="0.2">
      <c r="Z40524" s="5"/>
    </row>
    <row r="40525" spans="26:26" x14ac:dyDescent="0.2">
      <c r="Z40525" s="5"/>
    </row>
    <row r="40526" spans="26:26" x14ac:dyDescent="0.2">
      <c r="Z40526" s="5"/>
    </row>
    <row r="40527" spans="26:26" x14ac:dyDescent="0.2">
      <c r="Z40527" s="5"/>
    </row>
    <row r="40528" spans="26:26" x14ac:dyDescent="0.2">
      <c r="Z40528" s="5"/>
    </row>
    <row r="40529" spans="26:26" x14ac:dyDescent="0.2">
      <c r="Z40529" s="5"/>
    </row>
    <row r="40530" spans="26:26" x14ac:dyDescent="0.2">
      <c r="Z40530" s="5"/>
    </row>
    <row r="40531" spans="26:26" x14ac:dyDescent="0.2">
      <c r="Z40531" s="5"/>
    </row>
    <row r="40532" spans="26:26" x14ac:dyDescent="0.2">
      <c r="Z40532" s="5"/>
    </row>
    <row r="40533" spans="26:26" x14ac:dyDescent="0.2">
      <c r="Z40533" s="5"/>
    </row>
    <row r="40534" spans="26:26" x14ac:dyDescent="0.2">
      <c r="Z40534" s="5"/>
    </row>
    <row r="40535" spans="26:26" x14ac:dyDescent="0.2">
      <c r="Z40535" s="5"/>
    </row>
    <row r="40536" spans="26:26" x14ac:dyDescent="0.2">
      <c r="Z40536" s="5"/>
    </row>
    <row r="40537" spans="26:26" x14ac:dyDescent="0.2">
      <c r="Z40537" s="5"/>
    </row>
    <row r="40538" spans="26:26" x14ac:dyDescent="0.2">
      <c r="Z40538" s="5"/>
    </row>
    <row r="40539" spans="26:26" x14ac:dyDescent="0.2">
      <c r="Z40539" s="5"/>
    </row>
    <row r="40540" spans="26:26" x14ac:dyDescent="0.2">
      <c r="Z40540" s="5"/>
    </row>
    <row r="40541" spans="26:26" x14ac:dyDescent="0.2">
      <c r="Z40541" s="5"/>
    </row>
    <row r="40542" spans="26:26" x14ac:dyDescent="0.2">
      <c r="Z40542" s="5"/>
    </row>
    <row r="40543" spans="26:26" x14ac:dyDescent="0.2">
      <c r="Z40543" s="5"/>
    </row>
    <row r="40544" spans="26:26" x14ac:dyDescent="0.2">
      <c r="Z40544" s="5"/>
    </row>
    <row r="40545" spans="26:26" x14ac:dyDescent="0.2">
      <c r="Z40545" s="5"/>
    </row>
    <row r="40546" spans="26:26" x14ac:dyDescent="0.2">
      <c r="Z40546" s="5"/>
    </row>
    <row r="40547" spans="26:26" x14ac:dyDescent="0.2">
      <c r="Z40547" s="5"/>
    </row>
    <row r="40548" spans="26:26" x14ac:dyDescent="0.2">
      <c r="Z40548" s="5"/>
    </row>
    <row r="40549" spans="26:26" x14ac:dyDescent="0.2">
      <c r="Z40549" s="5"/>
    </row>
    <row r="40550" spans="26:26" x14ac:dyDescent="0.2">
      <c r="Z40550" s="5"/>
    </row>
    <row r="40551" spans="26:26" x14ac:dyDescent="0.2">
      <c r="Z40551" s="5"/>
    </row>
    <row r="40552" spans="26:26" x14ac:dyDescent="0.2">
      <c r="Z40552" s="5"/>
    </row>
    <row r="40553" spans="26:26" x14ac:dyDescent="0.2">
      <c r="Z40553" s="5"/>
    </row>
    <row r="40554" spans="26:26" x14ac:dyDescent="0.2">
      <c r="Z40554" s="5"/>
    </row>
    <row r="40555" spans="26:26" x14ac:dyDescent="0.2">
      <c r="Z40555" s="5"/>
    </row>
    <row r="40556" spans="26:26" x14ac:dyDescent="0.2">
      <c r="Z40556" s="5"/>
    </row>
    <row r="40557" spans="26:26" x14ac:dyDescent="0.2">
      <c r="Z40557" s="5"/>
    </row>
    <row r="40558" spans="26:26" x14ac:dyDescent="0.2">
      <c r="Z40558" s="5"/>
    </row>
    <row r="40559" spans="26:26" x14ac:dyDescent="0.2">
      <c r="Z40559" s="5"/>
    </row>
    <row r="40560" spans="26:26" x14ac:dyDescent="0.2">
      <c r="Z40560" s="5"/>
    </row>
    <row r="40561" spans="26:26" x14ac:dyDescent="0.2">
      <c r="Z40561" s="5"/>
    </row>
    <row r="40562" spans="26:26" x14ac:dyDescent="0.2">
      <c r="Z40562" s="5"/>
    </row>
    <row r="40563" spans="26:26" x14ac:dyDescent="0.2">
      <c r="Z40563" s="5"/>
    </row>
    <row r="40564" spans="26:26" x14ac:dyDescent="0.2">
      <c r="Z40564" s="5"/>
    </row>
    <row r="40565" spans="26:26" x14ac:dyDescent="0.2">
      <c r="Z40565" s="5"/>
    </row>
    <row r="40566" spans="26:26" x14ac:dyDescent="0.2">
      <c r="Z40566" s="5"/>
    </row>
    <row r="40567" spans="26:26" x14ac:dyDescent="0.2">
      <c r="Z40567" s="5"/>
    </row>
    <row r="40568" spans="26:26" x14ac:dyDescent="0.2">
      <c r="Z40568" s="5"/>
    </row>
    <row r="40569" spans="26:26" x14ac:dyDescent="0.2">
      <c r="Z40569" s="5"/>
    </row>
    <row r="40570" spans="26:26" x14ac:dyDescent="0.2">
      <c r="Z40570" s="5"/>
    </row>
    <row r="40571" spans="26:26" x14ac:dyDescent="0.2">
      <c r="Z40571" s="5"/>
    </row>
    <row r="40572" spans="26:26" x14ac:dyDescent="0.2">
      <c r="Z40572" s="5"/>
    </row>
    <row r="40573" spans="26:26" x14ac:dyDescent="0.2">
      <c r="Z40573" s="5"/>
    </row>
    <row r="40574" spans="26:26" x14ac:dyDescent="0.2">
      <c r="Z40574" s="5"/>
    </row>
    <row r="40575" spans="26:26" x14ac:dyDescent="0.2">
      <c r="Z40575" s="5"/>
    </row>
    <row r="40576" spans="26:26" x14ac:dyDescent="0.2">
      <c r="Z40576" s="5"/>
    </row>
    <row r="40577" spans="26:26" x14ac:dyDescent="0.2">
      <c r="Z40577" s="5"/>
    </row>
    <row r="40578" spans="26:26" x14ac:dyDescent="0.2">
      <c r="Z40578" s="5"/>
    </row>
    <row r="40579" spans="26:26" x14ac:dyDescent="0.2">
      <c r="Z40579" s="5"/>
    </row>
    <row r="40580" spans="26:26" x14ac:dyDescent="0.2">
      <c r="Z40580" s="5"/>
    </row>
    <row r="40581" spans="26:26" x14ac:dyDescent="0.2">
      <c r="Z40581" s="5"/>
    </row>
    <row r="40582" spans="26:26" x14ac:dyDescent="0.2">
      <c r="Z40582" s="5"/>
    </row>
    <row r="40583" spans="26:26" x14ac:dyDescent="0.2">
      <c r="Z40583" s="5"/>
    </row>
    <row r="40584" spans="26:26" x14ac:dyDescent="0.2">
      <c r="Z40584" s="5"/>
    </row>
    <row r="40585" spans="26:26" x14ac:dyDescent="0.2">
      <c r="Z40585" s="5"/>
    </row>
    <row r="40586" spans="26:26" x14ac:dyDescent="0.2">
      <c r="Z40586" s="5"/>
    </row>
    <row r="40587" spans="26:26" x14ac:dyDescent="0.2">
      <c r="Z40587" s="5"/>
    </row>
    <row r="40588" spans="26:26" x14ac:dyDescent="0.2">
      <c r="Z40588" s="5"/>
    </row>
    <row r="40589" spans="26:26" x14ac:dyDescent="0.2">
      <c r="Z40589" s="5"/>
    </row>
    <row r="40590" spans="26:26" x14ac:dyDescent="0.2">
      <c r="Z40590" s="5"/>
    </row>
    <row r="40591" spans="26:26" x14ac:dyDescent="0.2">
      <c r="Z40591" s="5"/>
    </row>
    <row r="40592" spans="26:26" x14ac:dyDescent="0.2">
      <c r="Z40592" s="5"/>
    </row>
    <row r="40593" spans="26:26" x14ac:dyDescent="0.2">
      <c r="Z40593" s="5"/>
    </row>
    <row r="40594" spans="26:26" x14ac:dyDescent="0.2">
      <c r="Z40594" s="5"/>
    </row>
    <row r="40595" spans="26:26" x14ac:dyDescent="0.2">
      <c r="Z40595" s="5"/>
    </row>
    <row r="40596" spans="26:26" x14ac:dyDescent="0.2">
      <c r="Z40596" s="5"/>
    </row>
    <row r="40597" spans="26:26" x14ac:dyDescent="0.2">
      <c r="Z40597" s="5"/>
    </row>
    <row r="40598" spans="26:26" x14ac:dyDescent="0.2">
      <c r="Z40598" s="5"/>
    </row>
    <row r="40599" spans="26:26" x14ac:dyDescent="0.2">
      <c r="Z40599" s="5"/>
    </row>
    <row r="40600" spans="26:26" x14ac:dyDescent="0.2">
      <c r="Z40600" s="5"/>
    </row>
    <row r="40601" spans="26:26" x14ac:dyDescent="0.2">
      <c r="Z40601" s="5"/>
    </row>
    <row r="40602" spans="26:26" x14ac:dyDescent="0.2">
      <c r="Z40602" s="5"/>
    </row>
    <row r="40603" spans="26:26" x14ac:dyDescent="0.2">
      <c r="Z40603" s="5"/>
    </row>
    <row r="40604" spans="26:26" x14ac:dyDescent="0.2">
      <c r="Z40604" s="5"/>
    </row>
    <row r="40605" spans="26:26" x14ac:dyDescent="0.2">
      <c r="Z40605" s="5"/>
    </row>
    <row r="40606" spans="26:26" x14ac:dyDescent="0.2">
      <c r="Z40606" s="5"/>
    </row>
    <row r="40607" spans="26:26" x14ac:dyDescent="0.2">
      <c r="Z40607" s="5"/>
    </row>
    <row r="40608" spans="26:26" x14ac:dyDescent="0.2">
      <c r="Z40608" s="5"/>
    </row>
    <row r="40609" spans="26:26" x14ac:dyDescent="0.2">
      <c r="Z40609" s="5"/>
    </row>
    <row r="40610" spans="26:26" x14ac:dyDescent="0.2">
      <c r="Z40610" s="5"/>
    </row>
    <row r="40611" spans="26:26" x14ac:dyDescent="0.2">
      <c r="Z40611" s="5"/>
    </row>
    <row r="40612" spans="26:26" x14ac:dyDescent="0.2">
      <c r="Z40612" s="5"/>
    </row>
    <row r="40613" spans="26:26" x14ac:dyDescent="0.2">
      <c r="Z40613" s="5"/>
    </row>
    <row r="40614" spans="26:26" x14ac:dyDescent="0.2">
      <c r="Z40614" s="5"/>
    </row>
    <row r="40615" spans="26:26" x14ac:dyDescent="0.2">
      <c r="Z40615" s="5"/>
    </row>
    <row r="40616" spans="26:26" x14ac:dyDescent="0.2">
      <c r="Z40616" s="5"/>
    </row>
    <row r="40617" spans="26:26" x14ac:dyDescent="0.2">
      <c r="Z40617" s="5"/>
    </row>
    <row r="40618" spans="26:26" x14ac:dyDescent="0.2">
      <c r="Z40618" s="5"/>
    </row>
    <row r="40619" spans="26:26" x14ac:dyDescent="0.2">
      <c r="Z40619" s="5"/>
    </row>
    <row r="40620" spans="26:26" x14ac:dyDescent="0.2">
      <c r="Z40620" s="5"/>
    </row>
    <row r="40621" spans="26:26" x14ac:dyDescent="0.2">
      <c r="Z40621" s="5"/>
    </row>
    <row r="40622" spans="26:26" x14ac:dyDescent="0.2">
      <c r="Z40622" s="5"/>
    </row>
    <row r="40623" spans="26:26" x14ac:dyDescent="0.2">
      <c r="Z40623" s="5"/>
    </row>
    <row r="40624" spans="26:26" x14ac:dyDescent="0.2">
      <c r="Z40624" s="5"/>
    </row>
    <row r="40625" spans="26:26" x14ac:dyDescent="0.2">
      <c r="Z40625" s="5"/>
    </row>
    <row r="40626" spans="26:26" x14ac:dyDescent="0.2">
      <c r="Z40626" s="5"/>
    </row>
    <row r="40627" spans="26:26" x14ac:dyDescent="0.2">
      <c r="Z40627" s="5"/>
    </row>
    <row r="40628" spans="26:26" x14ac:dyDescent="0.2">
      <c r="Z40628" s="5"/>
    </row>
    <row r="40629" spans="26:26" x14ac:dyDescent="0.2">
      <c r="Z40629" s="5"/>
    </row>
    <row r="40630" spans="26:26" x14ac:dyDescent="0.2">
      <c r="Z40630" s="5"/>
    </row>
    <row r="40631" spans="26:26" x14ac:dyDescent="0.2">
      <c r="Z40631" s="5"/>
    </row>
    <row r="40632" spans="26:26" x14ac:dyDescent="0.2">
      <c r="Z40632" s="5"/>
    </row>
    <row r="40633" spans="26:26" x14ac:dyDescent="0.2">
      <c r="Z40633" s="5"/>
    </row>
    <row r="40634" spans="26:26" x14ac:dyDescent="0.2">
      <c r="Z40634" s="5"/>
    </row>
    <row r="40635" spans="26:26" x14ac:dyDescent="0.2">
      <c r="Z40635" s="5"/>
    </row>
    <row r="40636" spans="26:26" x14ac:dyDescent="0.2">
      <c r="Z40636" s="5"/>
    </row>
    <row r="40637" spans="26:26" x14ac:dyDescent="0.2">
      <c r="Z40637" s="5"/>
    </row>
    <row r="40638" spans="26:26" x14ac:dyDescent="0.2">
      <c r="Z40638" s="5"/>
    </row>
    <row r="40639" spans="26:26" x14ac:dyDescent="0.2">
      <c r="Z40639" s="5"/>
    </row>
    <row r="40640" spans="26:26" x14ac:dyDescent="0.2">
      <c r="Z40640" s="5"/>
    </row>
    <row r="40641" spans="26:26" x14ac:dyDescent="0.2">
      <c r="Z40641" s="5"/>
    </row>
    <row r="40642" spans="26:26" x14ac:dyDescent="0.2">
      <c r="Z40642" s="5"/>
    </row>
    <row r="40643" spans="26:26" x14ac:dyDescent="0.2">
      <c r="Z40643" s="5"/>
    </row>
    <row r="40644" spans="26:26" x14ac:dyDescent="0.2">
      <c r="Z40644" s="5"/>
    </row>
    <row r="40645" spans="26:26" x14ac:dyDescent="0.2">
      <c r="Z40645" s="5"/>
    </row>
    <row r="40646" spans="26:26" x14ac:dyDescent="0.2">
      <c r="Z40646" s="5"/>
    </row>
    <row r="40647" spans="26:26" x14ac:dyDescent="0.2">
      <c r="Z40647" s="5"/>
    </row>
    <row r="40648" spans="26:26" x14ac:dyDescent="0.2">
      <c r="Z40648" s="5"/>
    </row>
    <row r="40649" spans="26:26" x14ac:dyDescent="0.2">
      <c r="Z40649" s="5"/>
    </row>
    <row r="40650" spans="26:26" x14ac:dyDescent="0.2">
      <c r="Z40650" s="5"/>
    </row>
    <row r="40651" spans="26:26" x14ac:dyDescent="0.2">
      <c r="Z40651" s="5"/>
    </row>
    <row r="40652" spans="26:26" x14ac:dyDescent="0.2">
      <c r="Z40652" s="5"/>
    </row>
    <row r="40653" spans="26:26" x14ac:dyDescent="0.2">
      <c r="Z40653" s="5"/>
    </row>
    <row r="40654" spans="26:26" x14ac:dyDescent="0.2">
      <c r="Z40654" s="5"/>
    </row>
    <row r="40655" spans="26:26" x14ac:dyDescent="0.2">
      <c r="Z40655" s="5"/>
    </row>
    <row r="40656" spans="26:26" x14ac:dyDescent="0.2">
      <c r="Z40656" s="5"/>
    </row>
    <row r="40657" spans="26:26" x14ac:dyDescent="0.2">
      <c r="Z40657" s="5"/>
    </row>
    <row r="40658" spans="26:26" x14ac:dyDescent="0.2">
      <c r="Z40658" s="5"/>
    </row>
    <row r="40659" spans="26:26" x14ac:dyDescent="0.2">
      <c r="Z40659" s="5"/>
    </row>
    <row r="40660" spans="26:26" x14ac:dyDescent="0.2">
      <c r="Z40660" s="5"/>
    </row>
    <row r="40661" spans="26:26" x14ac:dyDescent="0.2">
      <c r="Z40661" s="5"/>
    </row>
    <row r="40662" spans="26:26" x14ac:dyDescent="0.2">
      <c r="Z40662" s="5"/>
    </row>
    <row r="40663" spans="26:26" x14ac:dyDescent="0.2">
      <c r="Z40663" s="5"/>
    </row>
    <row r="40664" spans="26:26" x14ac:dyDescent="0.2">
      <c r="Z40664" s="5"/>
    </row>
    <row r="40665" spans="26:26" x14ac:dyDescent="0.2">
      <c r="Z40665" s="5"/>
    </row>
    <row r="40666" spans="26:26" x14ac:dyDescent="0.2">
      <c r="Z40666" s="5"/>
    </row>
    <row r="40667" spans="26:26" x14ac:dyDescent="0.2">
      <c r="Z40667" s="5"/>
    </row>
    <row r="40668" spans="26:26" x14ac:dyDescent="0.2">
      <c r="Z40668" s="5"/>
    </row>
    <row r="40669" spans="26:26" x14ac:dyDescent="0.2">
      <c r="Z40669" s="5"/>
    </row>
    <row r="40670" spans="26:26" x14ac:dyDescent="0.2">
      <c r="Z40670" s="5"/>
    </row>
    <row r="40671" spans="26:26" x14ac:dyDescent="0.2">
      <c r="Z40671" s="5"/>
    </row>
    <row r="40672" spans="26:26" x14ac:dyDescent="0.2">
      <c r="Z40672" s="5"/>
    </row>
    <row r="40673" spans="26:26" x14ac:dyDescent="0.2">
      <c r="Z40673" s="5"/>
    </row>
    <row r="40674" spans="26:26" x14ac:dyDescent="0.2">
      <c r="Z40674" s="5"/>
    </row>
    <row r="40675" spans="26:26" x14ac:dyDescent="0.2">
      <c r="Z40675" s="5"/>
    </row>
    <row r="40676" spans="26:26" x14ac:dyDescent="0.2">
      <c r="Z40676" s="5"/>
    </row>
    <row r="40677" spans="26:26" x14ac:dyDescent="0.2">
      <c r="Z40677" s="5"/>
    </row>
    <row r="40678" spans="26:26" x14ac:dyDescent="0.2">
      <c r="Z40678" s="5"/>
    </row>
    <row r="40679" spans="26:26" x14ac:dyDescent="0.2">
      <c r="Z40679" s="5"/>
    </row>
    <row r="40680" spans="26:26" x14ac:dyDescent="0.2">
      <c r="Z40680" s="5"/>
    </row>
    <row r="40681" spans="26:26" x14ac:dyDescent="0.2">
      <c r="Z40681" s="5"/>
    </row>
    <row r="40682" spans="26:26" x14ac:dyDescent="0.2">
      <c r="Z40682" s="5"/>
    </row>
    <row r="40683" spans="26:26" x14ac:dyDescent="0.2">
      <c r="Z40683" s="5"/>
    </row>
    <row r="40684" spans="26:26" x14ac:dyDescent="0.2">
      <c r="Z40684" s="5"/>
    </row>
    <row r="40685" spans="26:26" x14ac:dyDescent="0.2">
      <c r="Z40685" s="5"/>
    </row>
    <row r="40686" spans="26:26" x14ac:dyDescent="0.2">
      <c r="Z40686" s="5"/>
    </row>
    <row r="40687" spans="26:26" x14ac:dyDescent="0.2">
      <c r="Z40687" s="5"/>
    </row>
    <row r="40688" spans="26:26" x14ac:dyDescent="0.2">
      <c r="Z40688" s="5"/>
    </row>
    <row r="40689" spans="26:26" x14ac:dyDescent="0.2">
      <c r="Z40689" s="5"/>
    </row>
    <row r="40690" spans="26:26" x14ac:dyDescent="0.2">
      <c r="Z40690" s="5"/>
    </row>
    <row r="40691" spans="26:26" x14ac:dyDescent="0.2">
      <c r="Z40691" s="5"/>
    </row>
    <row r="40692" spans="26:26" x14ac:dyDescent="0.2">
      <c r="Z40692" s="5"/>
    </row>
    <row r="40693" spans="26:26" x14ac:dyDescent="0.2">
      <c r="Z40693" s="5"/>
    </row>
    <row r="40694" spans="26:26" x14ac:dyDescent="0.2">
      <c r="Z40694" s="5"/>
    </row>
    <row r="40695" spans="26:26" x14ac:dyDescent="0.2">
      <c r="Z40695" s="5"/>
    </row>
    <row r="40696" spans="26:26" x14ac:dyDescent="0.2">
      <c r="Z40696" s="5"/>
    </row>
    <row r="40697" spans="26:26" x14ac:dyDescent="0.2">
      <c r="Z40697" s="5"/>
    </row>
    <row r="40698" spans="26:26" x14ac:dyDescent="0.2">
      <c r="Z40698" s="5"/>
    </row>
    <row r="40699" spans="26:26" x14ac:dyDescent="0.2">
      <c r="Z40699" s="5"/>
    </row>
    <row r="40700" spans="26:26" x14ac:dyDescent="0.2">
      <c r="Z40700" s="5"/>
    </row>
    <row r="40701" spans="26:26" x14ac:dyDescent="0.2">
      <c r="Z40701" s="5"/>
    </row>
    <row r="40702" spans="26:26" x14ac:dyDescent="0.2">
      <c r="Z40702" s="5"/>
    </row>
    <row r="40703" spans="26:26" x14ac:dyDescent="0.2">
      <c r="Z40703" s="5"/>
    </row>
    <row r="40704" spans="26:26" x14ac:dyDescent="0.2">
      <c r="Z40704" s="5"/>
    </row>
    <row r="40705" spans="26:26" x14ac:dyDescent="0.2">
      <c r="Z40705" s="5"/>
    </row>
    <row r="40706" spans="26:26" x14ac:dyDescent="0.2">
      <c r="Z40706" s="5"/>
    </row>
    <row r="40707" spans="26:26" x14ac:dyDescent="0.2">
      <c r="Z40707" s="5"/>
    </row>
    <row r="40708" spans="26:26" x14ac:dyDescent="0.2">
      <c r="Z40708" s="5"/>
    </row>
    <row r="40709" spans="26:26" x14ac:dyDescent="0.2">
      <c r="Z40709" s="5"/>
    </row>
    <row r="40710" spans="26:26" x14ac:dyDescent="0.2">
      <c r="Z40710" s="5"/>
    </row>
    <row r="40711" spans="26:26" x14ac:dyDescent="0.2">
      <c r="Z40711" s="5"/>
    </row>
    <row r="40712" spans="26:26" x14ac:dyDescent="0.2">
      <c r="Z40712" s="5"/>
    </row>
    <row r="40713" spans="26:26" x14ac:dyDescent="0.2">
      <c r="Z40713" s="5"/>
    </row>
    <row r="40714" spans="26:26" x14ac:dyDescent="0.2">
      <c r="Z40714" s="5"/>
    </row>
    <row r="40715" spans="26:26" x14ac:dyDescent="0.2">
      <c r="Z40715" s="5"/>
    </row>
    <row r="40716" spans="26:26" x14ac:dyDescent="0.2">
      <c r="Z40716" s="5"/>
    </row>
    <row r="40717" spans="26:26" x14ac:dyDescent="0.2">
      <c r="Z40717" s="5"/>
    </row>
    <row r="40718" spans="26:26" x14ac:dyDescent="0.2">
      <c r="Z40718" s="5"/>
    </row>
    <row r="40719" spans="26:26" x14ac:dyDescent="0.2">
      <c r="Z40719" s="5"/>
    </row>
    <row r="40720" spans="26:26" x14ac:dyDescent="0.2">
      <c r="Z40720" s="5"/>
    </row>
    <row r="40721" spans="26:26" x14ac:dyDescent="0.2">
      <c r="Z40721" s="5"/>
    </row>
    <row r="40722" spans="26:26" x14ac:dyDescent="0.2">
      <c r="Z40722" s="5"/>
    </row>
    <row r="40723" spans="26:26" x14ac:dyDescent="0.2">
      <c r="Z40723" s="5"/>
    </row>
    <row r="40724" spans="26:26" x14ac:dyDescent="0.2">
      <c r="Z40724" s="5"/>
    </row>
    <row r="40725" spans="26:26" x14ac:dyDescent="0.2">
      <c r="Z40725" s="5"/>
    </row>
    <row r="40726" spans="26:26" x14ac:dyDescent="0.2">
      <c r="Z40726" s="5"/>
    </row>
    <row r="40727" spans="26:26" x14ac:dyDescent="0.2">
      <c r="Z40727" s="5"/>
    </row>
    <row r="40728" spans="26:26" x14ac:dyDescent="0.2">
      <c r="Z40728" s="5"/>
    </row>
    <row r="40729" spans="26:26" x14ac:dyDescent="0.2">
      <c r="Z40729" s="5"/>
    </row>
    <row r="40730" spans="26:26" x14ac:dyDescent="0.2">
      <c r="Z40730" s="5"/>
    </row>
    <row r="40731" spans="26:26" x14ac:dyDescent="0.2">
      <c r="Z40731" s="5"/>
    </row>
    <row r="40732" spans="26:26" x14ac:dyDescent="0.2">
      <c r="Z40732" s="5"/>
    </row>
    <row r="40733" spans="26:26" x14ac:dyDescent="0.2">
      <c r="Z40733" s="5"/>
    </row>
    <row r="40734" spans="26:26" x14ac:dyDescent="0.2">
      <c r="Z40734" s="5"/>
    </row>
    <row r="40735" spans="26:26" x14ac:dyDescent="0.2">
      <c r="Z40735" s="5"/>
    </row>
    <row r="40736" spans="26:26" x14ac:dyDescent="0.2">
      <c r="Z40736" s="5"/>
    </row>
    <row r="40737" spans="26:26" x14ac:dyDescent="0.2">
      <c r="Z40737" s="5"/>
    </row>
    <row r="40738" spans="26:26" x14ac:dyDescent="0.2">
      <c r="Z40738" s="5"/>
    </row>
    <row r="40739" spans="26:26" x14ac:dyDescent="0.2">
      <c r="Z40739" s="5"/>
    </row>
    <row r="40740" spans="26:26" x14ac:dyDescent="0.2">
      <c r="Z40740" s="5"/>
    </row>
    <row r="40741" spans="26:26" x14ac:dyDescent="0.2">
      <c r="Z40741" s="5"/>
    </row>
    <row r="40742" spans="26:26" x14ac:dyDescent="0.2">
      <c r="Z40742" s="5"/>
    </row>
    <row r="40743" spans="26:26" x14ac:dyDescent="0.2">
      <c r="Z40743" s="5"/>
    </row>
    <row r="40744" spans="26:26" x14ac:dyDescent="0.2">
      <c r="Z40744" s="5"/>
    </row>
    <row r="40745" spans="26:26" x14ac:dyDescent="0.2">
      <c r="Z40745" s="5"/>
    </row>
    <row r="40746" spans="26:26" x14ac:dyDescent="0.2">
      <c r="Z40746" s="5"/>
    </row>
    <row r="40747" spans="26:26" x14ac:dyDescent="0.2">
      <c r="Z40747" s="5"/>
    </row>
    <row r="40748" spans="26:26" x14ac:dyDescent="0.2">
      <c r="Z40748" s="5"/>
    </row>
    <row r="40749" spans="26:26" x14ac:dyDescent="0.2">
      <c r="Z40749" s="5"/>
    </row>
    <row r="40750" spans="26:26" x14ac:dyDescent="0.2">
      <c r="Z40750" s="5"/>
    </row>
    <row r="40751" spans="26:26" x14ac:dyDescent="0.2">
      <c r="Z40751" s="5"/>
    </row>
    <row r="40752" spans="26:26" x14ac:dyDescent="0.2">
      <c r="Z40752" s="5"/>
    </row>
    <row r="40753" spans="26:26" x14ac:dyDescent="0.2">
      <c r="Z40753" s="5"/>
    </row>
    <row r="40754" spans="26:26" x14ac:dyDescent="0.2">
      <c r="Z40754" s="5"/>
    </row>
    <row r="40755" spans="26:26" x14ac:dyDescent="0.2">
      <c r="Z40755" s="5"/>
    </row>
    <row r="40756" spans="26:26" x14ac:dyDescent="0.2">
      <c r="Z40756" s="5"/>
    </row>
    <row r="40757" spans="26:26" x14ac:dyDescent="0.2">
      <c r="Z40757" s="5"/>
    </row>
    <row r="40758" spans="26:26" x14ac:dyDescent="0.2">
      <c r="Z40758" s="5"/>
    </row>
    <row r="40759" spans="26:26" x14ac:dyDescent="0.2">
      <c r="Z40759" s="5"/>
    </row>
    <row r="40760" spans="26:26" x14ac:dyDescent="0.2">
      <c r="Z40760" s="5"/>
    </row>
    <row r="40761" spans="26:26" x14ac:dyDescent="0.2">
      <c r="Z40761" s="5"/>
    </row>
    <row r="40762" spans="26:26" x14ac:dyDescent="0.2">
      <c r="Z40762" s="5"/>
    </row>
    <row r="40763" spans="26:26" x14ac:dyDescent="0.2">
      <c r="Z40763" s="5"/>
    </row>
    <row r="40764" spans="26:26" x14ac:dyDescent="0.2">
      <c r="Z40764" s="5"/>
    </row>
    <row r="40765" spans="26:26" x14ac:dyDescent="0.2">
      <c r="Z40765" s="5"/>
    </row>
    <row r="40766" spans="26:26" x14ac:dyDescent="0.2">
      <c r="Z40766" s="5"/>
    </row>
    <row r="40767" spans="26:26" x14ac:dyDescent="0.2">
      <c r="Z40767" s="5"/>
    </row>
    <row r="40768" spans="26:26" x14ac:dyDescent="0.2">
      <c r="Z40768" s="5"/>
    </row>
    <row r="40769" spans="26:26" x14ac:dyDescent="0.2">
      <c r="Z40769" s="5"/>
    </row>
    <row r="40770" spans="26:26" x14ac:dyDescent="0.2">
      <c r="Z40770" s="5"/>
    </row>
    <row r="40771" spans="26:26" x14ac:dyDescent="0.2">
      <c r="Z40771" s="5"/>
    </row>
    <row r="40772" spans="26:26" x14ac:dyDescent="0.2">
      <c r="Z40772" s="5"/>
    </row>
    <row r="40773" spans="26:26" x14ac:dyDescent="0.2">
      <c r="Z40773" s="5"/>
    </row>
    <row r="40774" spans="26:26" x14ac:dyDescent="0.2">
      <c r="Z40774" s="5"/>
    </row>
    <row r="40775" spans="26:26" x14ac:dyDescent="0.2">
      <c r="Z40775" s="5"/>
    </row>
    <row r="40776" spans="26:26" x14ac:dyDescent="0.2">
      <c r="Z40776" s="5"/>
    </row>
    <row r="40777" spans="26:26" x14ac:dyDescent="0.2">
      <c r="Z40777" s="5"/>
    </row>
    <row r="40778" spans="26:26" x14ac:dyDescent="0.2">
      <c r="Z40778" s="5"/>
    </row>
    <row r="40779" spans="26:26" x14ac:dyDescent="0.2">
      <c r="Z40779" s="5"/>
    </row>
    <row r="40780" spans="26:26" x14ac:dyDescent="0.2">
      <c r="Z40780" s="5"/>
    </row>
    <row r="40781" spans="26:26" x14ac:dyDescent="0.2">
      <c r="Z40781" s="5"/>
    </row>
    <row r="40782" spans="26:26" x14ac:dyDescent="0.2">
      <c r="Z40782" s="5"/>
    </row>
    <row r="40783" spans="26:26" x14ac:dyDescent="0.2">
      <c r="Z40783" s="5"/>
    </row>
    <row r="40784" spans="26:26" x14ac:dyDescent="0.2">
      <c r="Z40784" s="5"/>
    </row>
    <row r="40785" spans="26:26" x14ac:dyDescent="0.2">
      <c r="Z40785" s="5"/>
    </row>
    <row r="40786" spans="26:26" x14ac:dyDescent="0.2">
      <c r="Z40786" s="5"/>
    </row>
    <row r="40787" spans="26:26" x14ac:dyDescent="0.2">
      <c r="Z40787" s="5"/>
    </row>
    <row r="40788" spans="26:26" x14ac:dyDescent="0.2">
      <c r="Z40788" s="5"/>
    </row>
    <row r="40789" spans="26:26" x14ac:dyDescent="0.2">
      <c r="Z40789" s="5"/>
    </row>
    <row r="40790" spans="26:26" x14ac:dyDescent="0.2">
      <c r="Z40790" s="5"/>
    </row>
    <row r="40791" spans="26:26" x14ac:dyDescent="0.2">
      <c r="Z40791" s="5"/>
    </row>
    <row r="40792" spans="26:26" x14ac:dyDescent="0.2">
      <c r="Z40792" s="5"/>
    </row>
    <row r="40793" spans="26:26" x14ac:dyDescent="0.2">
      <c r="Z40793" s="5"/>
    </row>
    <row r="40794" spans="26:26" x14ac:dyDescent="0.2">
      <c r="Z40794" s="5"/>
    </row>
    <row r="40795" spans="26:26" x14ac:dyDescent="0.2">
      <c r="Z40795" s="5"/>
    </row>
    <row r="40796" spans="26:26" x14ac:dyDescent="0.2">
      <c r="Z40796" s="5"/>
    </row>
    <row r="40797" spans="26:26" x14ac:dyDescent="0.2">
      <c r="Z40797" s="5"/>
    </row>
    <row r="40798" spans="26:26" x14ac:dyDescent="0.2">
      <c r="Z40798" s="5"/>
    </row>
    <row r="40799" spans="26:26" x14ac:dyDescent="0.2">
      <c r="Z40799" s="5"/>
    </row>
    <row r="40800" spans="26:26" x14ac:dyDescent="0.2">
      <c r="Z40800" s="5"/>
    </row>
    <row r="40801" spans="26:26" x14ac:dyDescent="0.2">
      <c r="Z40801" s="5"/>
    </row>
    <row r="40802" spans="26:26" x14ac:dyDescent="0.2">
      <c r="Z40802" s="5"/>
    </row>
    <row r="40803" spans="26:26" x14ac:dyDescent="0.2">
      <c r="Z40803" s="5"/>
    </row>
    <row r="40804" spans="26:26" x14ac:dyDescent="0.2">
      <c r="Z40804" s="5"/>
    </row>
    <row r="40805" spans="26:26" x14ac:dyDescent="0.2">
      <c r="Z40805" s="5"/>
    </row>
    <row r="40806" spans="26:26" x14ac:dyDescent="0.2">
      <c r="Z40806" s="5"/>
    </row>
    <row r="40807" spans="26:26" x14ac:dyDescent="0.2">
      <c r="Z40807" s="5"/>
    </row>
    <row r="40808" spans="26:26" x14ac:dyDescent="0.2">
      <c r="Z40808" s="5"/>
    </row>
    <row r="40809" spans="26:26" x14ac:dyDescent="0.2">
      <c r="Z40809" s="5"/>
    </row>
    <row r="40810" spans="26:26" x14ac:dyDescent="0.2">
      <c r="Z40810" s="5"/>
    </row>
    <row r="40811" spans="26:26" x14ac:dyDescent="0.2">
      <c r="Z40811" s="5"/>
    </row>
    <row r="40812" spans="26:26" x14ac:dyDescent="0.2">
      <c r="Z40812" s="5"/>
    </row>
    <row r="40813" spans="26:26" x14ac:dyDescent="0.2">
      <c r="Z40813" s="5"/>
    </row>
    <row r="40814" spans="26:26" x14ac:dyDescent="0.2">
      <c r="Z40814" s="5"/>
    </row>
    <row r="40815" spans="26:26" x14ac:dyDescent="0.2">
      <c r="Z40815" s="5"/>
    </row>
    <row r="40816" spans="26:26" x14ac:dyDescent="0.2">
      <c r="Z40816" s="5"/>
    </row>
    <row r="40817" spans="26:26" x14ac:dyDescent="0.2">
      <c r="Z40817" s="5"/>
    </row>
    <row r="40818" spans="26:26" x14ac:dyDescent="0.2">
      <c r="Z40818" s="5"/>
    </row>
    <row r="40819" spans="26:26" x14ac:dyDescent="0.2">
      <c r="Z40819" s="5"/>
    </row>
    <row r="40820" spans="26:26" x14ac:dyDescent="0.2">
      <c r="Z40820" s="5"/>
    </row>
    <row r="40821" spans="26:26" x14ac:dyDescent="0.2">
      <c r="Z40821" s="5"/>
    </row>
    <row r="40822" spans="26:26" x14ac:dyDescent="0.2">
      <c r="Z40822" s="5"/>
    </row>
    <row r="40823" spans="26:26" x14ac:dyDescent="0.2">
      <c r="Z40823" s="5"/>
    </row>
    <row r="40824" spans="26:26" x14ac:dyDescent="0.2">
      <c r="Z40824" s="5"/>
    </row>
    <row r="40825" spans="26:26" x14ac:dyDescent="0.2">
      <c r="Z40825" s="5"/>
    </row>
    <row r="40826" spans="26:26" x14ac:dyDescent="0.2">
      <c r="Z40826" s="5"/>
    </row>
    <row r="40827" spans="26:26" x14ac:dyDescent="0.2">
      <c r="Z40827" s="5"/>
    </row>
    <row r="40828" spans="26:26" x14ac:dyDescent="0.2">
      <c r="Z40828" s="5"/>
    </row>
    <row r="40829" spans="26:26" x14ac:dyDescent="0.2">
      <c r="Z40829" s="5"/>
    </row>
    <row r="40830" spans="26:26" x14ac:dyDescent="0.2">
      <c r="Z40830" s="5"/>
    </row>
    <row r="40831" spans="26:26" x14ac:dyDescent="0.2">
      <c r="Z40831" s="5"/>
    </row>
    <row r="40832" spans="26:26" x14ac:dyDescent="0.2">
      <c r="Z40832" s="5"/>
    </row>
    <row r="40833" spans="26:26" x14ac:dyDescent="0.2">
      <c r="Z40833" s="5"/>
    </row>
    <row r="40834" spans="26:26" x14ac:dyDescent="0.2">
      <c r="Z40834" s="5"/>
    </row>
    <row r="40835" spans="26:26" x14ac:dyDescent="0.2">
      <c r="Z40835" s="5"/>
    </row>
    <row r="40836" spans="26:26" x14ac:dyDescent="0.2">
      <c r="Z40836" s="5"/>
    </row>
    <row r="40837" spans="26:26" x14ac:dyDescent="0.2">
      <c r="Z40837" s="5"/>
    </row>
    <row r="40838" spans="26:26" x14ac:dyDescent="0.2">
      <c r="Z40838" s="5"/>
    </row>
    <row r="40839" spans="26:26" x14ac:dyDescent="0.2">
      <c r="Z40839" s="5"/>
    </row>
    <row r="40840" spans="26:26" x14ac:dyDescent="0.2">
      <c r="Z40840" s="5"/>
    </row>
    <row r="40841" spans="26:26" x14ac:dyDescent="0.2">
      <c r="Z40841" s="5"/>
    </row>
    <row r="40842" spans="26:26" x14ac:dyDescent="0.2">
      <c r="Z40842" s="5"/>
    </row>
    <row r="40843" spans="26:26" x14ac:dyDescent="0.2">
      <c r="Z40843" s="5"/>
    </row>
    <row r="40844" spans="26:26" x14ac:dyDescent="0.2">
      <c r="Z40844" s="5"/>
    </row>
    <row r="40845" spans="26:26" x14ac:dyDescent="0.2">
      <c r="Z40845" s="5"/>
    </row>
    <row r="40846" spans="26:26" x14ac:dyDescent="0.2">
      <c r="Z40846" s="5"/>
    </row>
    <row r="40847" spans="26:26" x14ac:dyDescent="0.2">
      <c r="Z40847" s="5"/>
    </row>
    <row r="40848" spans="26:26" x14ac:dyDescent="0.2">
      <c r="Z40848" s="5"/>
    </row>
    <row r="40849" spans="26:26" x14ac:dyDescent="0.2">
      <c r="Z40849" s="5"/>
    </row>
    <row r="40850" spans="26:26" x14ac:dyDescent="0.2">
      <c r="Z40850" s="5"/>
    </row>
    <row r="40851" spans="26:26" x14ac:dyDescent="0.2">
      <c r="Z40851" s="5"/>
    </row>
    <row r="40852" spans="26:26" x14ac:dyDescent="0.2">
      <c r="Z40852" s="5"/>
    </row>
    <row r="40853" spans="26:26" x14ac:dyDescent="0.2">
      <c r="Z40853" s="5"/>
    </row>
    <row r="40854" spans="26:26" x14ac:dyDescent="0.2">
      <c r="Z40854" s="5"/>
    </row>
    <row r="40855" spans="26:26" x14ac:dyDescent="0.2">
      <c r="Z40855" s="5"/>
    </row>
    <row r="40856" spans="26:26" x14ac:dyDescent="0.2">
      <c r="Z40856" s="5"/>
    </row>
    <row r="40857" spans="26:26" x14ac:dyDescent="0.2">
      <c r="Z40857" s="5"/>
    </row>
    <row r="40858" spans="26:26" x14ac:dyDescent="0.2">
      <c r="Z40858" s="5"/>
    </row>
    <row r="40859" spans="26:26" x14ac:dyDescent="0.2">
      <c r="Z40859" s="5"/>
    </row>
    <row r="40860" spans="26:26" x14ac:dyDescent="0.2">
      <c r="Z40860" s="5"/>
    </row>
    <row r="40861" spans="26:26" x14ac:dyDescent="0.2">
      <c r="Z40861" s="5"/>
    </row>
    <row r="40862" spans="26:26" x14ac:dyDescent="0.2">
      <c r="Z40862" s="5"/>
    </row>
    <row r="40863" spans="26:26" x14ac:dyDescent="0.2">
      <c r="Z40863" s="5"/>
    </row>
    <row r="40864" spans="26:26" x14ac:dyDescent="0.2">
      <c r="Z40864" s="5"/>
    </row>
    <row r="40865" spans="26:26" x14ac:dyDescent="0.2">
      <c r="Z40865" s="5"/>
    </row>
    <row r="40866" spans="26:26" x14ac:dyDescent="0.2">
      <c r="Z40866" s="5"/>
    </row>
    <row r="40867" spans="26:26" x14ac:dyDescent="0.2">
      <c r="Z40867" s="5"/>
    </row>
    <row r="40868" spans="26:26" x14ac:dyDescent="0.2">
      <c r="Z40868" s="5"/>
    </row>
    <row r="40869" spans="26:26" x14ac:dyDescent="0.2">
      <c r="Z40869" s="5"/>
    </row>
    <row r="40870" spans="26:26" x14ac:dyDescent="0.2">
      <c r="Z40870" s="5"/>
    </row>
    <row r="40871" spans="26:26" x14ac:dyDescent="0.2">
      <c r="Z40871" s="5"/>
    </row>
    <row r="40872" spans="26:26" x14ac:dyDescent="0.2">
      <c r="Z40872" s="5"/>
    </row>
    <row r="40873" spans="26:26" x14ac:dyDescent="0.2">
      <c r="Z40873" s="5"/>
    </row>
    <row r="40874" spans="26:26" x14ac:dyDescent="0.2">
      <c r="Z40874" s="5"/>
    </row>
    <row r="40875" spans="26:26" x14ac:dyDescent="0.2">
      <c r="Z40875" s="5"/>
    </row>
    <row r="40876" spans="26:26" x14ac:dyDescent="0.2">
      <c r="Z40876" s="5"/>
    </row>
    <row r="40877" spans="26:26" x14ac:dyDescent="0.2">
      <c r="Z40877" s="5"/>
    </row>
    <row r="40878" spans="26:26" x14ac:dyDescent="0.2">
      <c r="Z40878" s="5"/>
    </row>
    <row r="40879" spans="26:26" x14ac:dyDescent="0.2">
      <c r="Z40879" s="5"/>
    </row>
    <row r="40880" spans="26:26" x14ac:dyDescent="0.2">
      <c r="Z40880" s="5"/>
    </row>
    <row r="40881" spans="26:26" x14ac:dyDescent="0.2">
      <c r="Z40881" s="5"/>
    </row>
    <row r="40882" spans="26:26" x14ac:dyDescent="0.2">
      <c r="Z40882" s="5"/>
    </row>
    <row r="40883" spans="26:26" x14ac:dyDescent="0.2">
      <c r="Z40883" s="5"/>
    </row>
    <row r="40884" spans="26:26" x14ac:dyDescent="0.2">
      <c r="Z40884" s="5"/>
    </row>
    <row r="40885" spans="26:26" x14ac:dyDescent="0.2">
      <c r="Z40885" s="5"/>
    </row>
    <row r="40886" spans="26:26" x14ac:dyDescent="0.2">
      <c r="Z40886" s="5"/>
    </row>
    <row r="40887" spans="26:26" x14ac:dyDescent="0.2">
      <c r="Z40887" s="5"/>
    </row>
    <row r="40888" spans="26:26" x14ac:dyDescent="0.2">
      <c r="Z40888" s="5"/>
    </row>
    <row r="40889" spans="26:26" x14ac:dyDescent="0.2">
      <c r="Z40889" s="5"/>
    </row>
    <row r="40890" spans="26:26" x14ac:dyDescent="0.2">
      <c r="Z40890" s="5"/>
    </row>
    <row r="40891" spans="26:26" x14ac:dyDescent="0.2">
      <c r="Z40891" s="5"/>
    </row>
    <row r="40892" spans="26:26" x14ac:dyDescent="0.2">
      <c r="Z40892" s="5"/>
    </row>
    <row r="40893" spans="26:26" x14ac:dyDescent="0.2">
      <c r="Z40893" s="5"/>
    </row>
    <row r="40894" spans="26:26" x14ac:dyDescent="0.2">
      <c r="Z40894" s="5"/>
    </row>
    <row r="40895" spans="26:26" x14ac:dyDescent="0.2">
      <c r="Z40895" s="5"/>
    </row>
    <row r="40896" spans="26:26" x14ac:dyDescent="0.2">
      <c r="Z40896" s="5"/>
    </row>
    <row r="40897" spans="26:26" x14ac:dyDescent="0.2">
      <c r="Z40897" s="5"/>
    </row>
    <row r="40898" spans="26:26" x14ac:dyDescent="0.2">
      <c r="Z40898" s="5"/>
    </row>
    <row r="40899" spans="26:26" x14ac:dyDescent="0.2">
      <c r="Z40899" s="5"/>
    </row>
    <row r="40900" spans="26:26" x14ac:dyDescent="0.2">
      <c r="Z40900" s="5"/>
    </row>
    <row r="40901" spans="26:26" x14ac:dyDescent="0.2">
      <c r="Z40901" s="5"/>
    </row>
    <row r="40902" spans="26:26" x14ac:dyDescent="0.2">
      <c r="Z40902" s="5"/>
    </row>
    <row r="40903" spans="26:26" x14ac:dyDescent="0.2">
      <c r="Z40903" s="5"/>
    </row>
    <row r="40904" spans="26:26" x14ac:dyDescent="0.2">
      <c r="Z40904" s="5"/>
    </row>
    <row r="40905" spans="26:26" x14ac:dyDescent="0.2">
      <c r="Z40905" s="5"/>
    </row>
    <row r="40906" spans="26:26" x14ac:dyDescent="0.2">
      <c r="Z40906" s="5"/>
    </row>
    <row r="40907" spans="26:26" x14ac:dyDescent="0.2">
      <c r="Z40907" s="5"/>
    </row>
    <row r="40908" spans="26:26" x14ac:dyDescent="0.2">
      <c r="Z40908" s="5"/>
    </row>
    <row r="40909" spans="26:26" x14ac:dyDescent="0.2">
      <c r="Z40909" s="5"/>
    </row>
    <row r="40910" spans="26:26" x14ac:dyDescent="0.2">
      <c r="Z40910" s="5"/>
    </row>
    <row r="40911" spans="26:26" x14ac:dyDescent="0.2">
      <c r="Z40911" s="5"/>
    </row>
    <row r="40912" spans="26:26" x14ac:dyDescent="0.2">
      <c r="Z40912" s="5"/>
    </row>
    <row r="40913" spans="26:26" x14ac:dyDescent="0.2">
      <c r="Z40913" s="5"/>
    </row>
    <row r="40914" spans="26:26" x14ac:dyDescent="0.2">
      <c r="Z40914" s="5"/>
    </row>
    <row r="40915" spans="26:26" x14ac:dyDescent="0.2">
      <c r="Z40915" s="5"/>
    </row>
    <row r="40916" spans="26:26" x14ac:dyDescent="0.2">
      <c r="Z40916" s="5"/>
    </row>
    <row r="40917" spans="26:26" x14ac:dyDescent="0.2">
      <c r="Z40917" s="5"/>
    </row>
    <row r="40918" spans="26:26" x14ac:dyDescent="0.2">
      <c r="Z40918" s="5"/>
    </row>
    <row r="40919" spans="26:26" x14ac:dyDescent="0.2">
      <c r="Z40919" s="5"/>
    </row>
    <row r="40920" spans="26:26" x14ac:dyDescent="0.2">
      <c r="Z40920" s="5"/>
    </row>
    <row r="40921" spans="26:26" x14ac:dyDescent="0.2">
      <c r="Z40921" s="5"/>
    </row>
    <row r="40922" spans="26:26" x14ac:dyDescent="0.2">
      <c r="Z40922" s="5"/>
    </row>
    <row r="40923" spans="26:26" x14ac:dyDescent="0.2">
      <c r="Z40923" s="5"/>
    </row>
    <row r="40924" spans="26:26" x14ac:dyDescent="0.2">
      <c r="Z40924" s="5"/>
    </row>
    <row r="40925" spans="26:26" x14ac:dyDescent="0.2">
      <c r="Z40925" s="5"/>
    </row>
    <row r="40926" spans="26:26" x14ac:dyDescent="0.2">
      <c r="Z40926" s="5"/>
    </row>
    <row r="40927" spans="26:26" x14ac:dyDescent="0.2">
      <c r="Z40927" s="5"/>
    </row>
    <row r="40928" spans="26:26" x14ac:dyDescent="0.2">
      <c r="Z40928" s="5"/>
    </row>
    <row r="40929" spans="26:26" x14ac:dyDescent="0.2">
      <c r="Z40929" s="5"/>
    </row>
    <row r="40930" spans="26:26" x14ac:dyDescent="0.2">
      <c r="Z40930" s="5"/>
    </row>
    <row r="40931" spans="26:26" x14ac:dyDescent="0.2">
      <c r="Z40931" s="5"/>
    </row>
    <row r="40932" spans="26:26" x14ac:dyDescent="0.2">
      <c r="Z40932" s="5"/>
    </row>
    <row r="40933" spans="26:26" x14ac:dyDescent="0.2">
      <c r="Z40933" s="5"/>
    </row>
    <row r="40934" spans="26:26" x14ac:dyDescent="0.2">
      <c r="Z40934" s="5"/>
    </row>
    <row r="40935" spans="26:26" x14ac:dyDescent="0.2">
      <c r="Z40935" s="5"/>
    </row>
    <row r="40936" spans="26:26" x14ac:dyDescent="0.2">
      <c r="Z40936" s="5"/>
    </row>
    <row r="40937" spans="26:26" x14ac:dyDescent="0.2">
      <c r="Z40937" s="5"/>
    </row>
    <row r="40938" spans="26:26" x14ac:dyDescent="0.2">
      <c r="Z40938" s="5"/>
    </row>
    <row r="40939" spans="26:26" x14ac:dyDescent="0.2">
      <c r="Z40939" s="5"/>
    </row>
    <row r="40940" spans="26:26" x14ac:dyDescent="0.2">
      <c r="Z40940" s="5"/>
    </row>
    <row r="40941" spans="26:26" x14ac:dyDescent="0.2">
      <c r="Z40941" s="5"/>
    </row>
    <row r="40942" spans="26:26" x14ac:dyDescent="0.2">
      <c r="Z40942" s="5"/>
    </row>
    <row r="40943" spans="26:26" x14ac:dyDescent="0.2">
      <c r="Z40943" s="5"/>
    </row>
    <row r="40944" spans="26:26" x14ac:dyDescent="0.2">
      <c r="Z40944" s="5"/>
    </row>
    <row r="40945" spans="26:26" x14ac:dyDescent="0.2">
      <c r="Z40945" s="5"/>
    </row>
    <row r="40946" spans="26:26" x14ac:dyDescent="0.2">
      <c r="Z40946" s="5"/>
    </row>
    <row r="40947" spans="26:26" x14ac:dyDescent="0.2">
      <c r="Z40947" s="5"/>
    </row>
    <row r="40948" spans="26:26" x14ac:dyDescent="0.2">
      <c r="Z40948" s="5"/>
    </row>
    <row r="40949" spans="26:26" x14ac:dyDescent="0.2">
      <c r="Z40949" s="5"/>
    </row>
    <row r="40950" spans="26:26" x14ac:dyDescent="0.2">
      <c r="Z40950" s="5"/>
    </row>
    <row r="40951" spans="26:26" x14ac:dyDescent="0.2">
      <c r="Z40951" s="5"/>
    </row>
    <row r="40952" spans="26:26" x14ac:dyDescent="0.2">
      <c r="Z40952" s="5"/>
    </row>
    <row r="40953" spans="26:26" x14ac:dyDescent="0.2">
      <c r="Z40953" s="5"/>
    </row>
    <row r="40954" spans="26:26" x14ac:dyDescent="0.2">
      <c r="Z40954" s="5"/>
    </row>
    <row r="40955" spans="26:26" x14ac:dyDescent="0.2">
      <c r="Z40955" s="5"/>
    </row>
    <row r="40956" spans="26:26" x14ac:dyDescent="0.2">
      <c r="Z40956" s="5"/>
    </row>
    <row r="40957" spans="26:26" x14ac:dyDescent="0.2">
      <c r="Z40957" s="5"/>
    </row>
    <row r="40958" spans="26:26" x14ac:dyDescent="0.2">
      <c r="Z40958" s="5"/>
    </row>
    <row r="40959" spans="26:26" x14ac:dyDescent="0.2">
      <c r="Z40959" s="5"/>
    </row>
    <row r="40960" spans="26:26" x14ac:dyDescent="0.2">
      <c r="Z40960" s="5"/>
    </row>
    <row r="40961" spans="26:26" x14ac:dyDescent="0.2">
      <c r="Z40961" s="5"/>
    </row>
    <row r="40962" spans="26:26" x14ac:dyDescent="0.2">
      <c r="Z40962" s="5"/>
    </row>
    <row r="40963" spans="26:26" x14ac:dyDescent="0.2">
      <c r="Z40963" s="5"/>
    </row>
    <row r="40964" spans="26:26" x14ac:dyDescent="0.2">
      <c r="Z40964" s="5"/>
    </row>
    <row r="40965" spans="26:26" x14ac:dyDescent="0.2">
      <c r="Z40965" s="5"/>
    </row>
    <row r="40966" spans="26:26" x14ac:dyDescent="0.2">
      <c r="Z40966" s="5"/>
    </row>
    <row r="40967" spans="26:26" x14ac:dyDescent="0.2">
      <c r="Z40967" s="5"/>
    </row>
    <row r="40968" spans="26:26" x14ac:dyDescent="0.2">
      <c r="Z40968" s="5"/>
    </row>
    <row r="40969" spans="26:26" x14ac:dyDescent="0.2">
      <c r="Z40969" s="5"/>
    </row>
    <row r="40970" spans="26:26" x14ac:dyDescent="0.2">
      <c r="Z40970" s="5"/>
    </row>
    <row r="40971" spans="26:26" x14ac:dyDescent="0.2">
      <c r="Z40971" s="5"/>
    </row>
    <row r="40972" spans="26:26" x14ac:dyDescent="0.2">
      <c r="Z40972" s="5"/>
    </row>
    <row r="40973" spans="26:26" x14ac:dyDescent="0.2">
      <c r="Z40973" s="5"/>
    </row>
    <row r="40974" spans="26:26" x14ac:dyDescent="0.2">
      <c r="Z40974" s="5"/>
    </row>
    <row r="40975" spans="26:26" x14ac:dyDescent="0.2">
      <c r="Z40975" s="5"/>
    </row>
    <row r="40976" spans="26:26" x14ac:dyDescent="0.2">
      <c r="Z40976" s="5"/>
    </row>
    <row r="40977" spans="26:26" x14ac:dyDescent="0.2">
      <c r="Z40977" s="5"/>
    </row>
    <row r="40978" spans="26:26" x14ac:dyDescent="0.2">
      <c r="Z40978" s="5"/>
    </row>
    <row r="40979" spans="26:26" x14ac:dyDescent="0.2">
      <c r="Z40979" s="5"/>
    </row>
    <row r="40980" spans="26:26" x14ac:dyDescent="0.2">
      <c r="Z40980" s="5"/>
    </row>
    <row r="40981" spans="26:26" x14ac:dyDescent="0.2">
      <c r="Z40981" s="5"/>
    </row>
    <row r="40982" spans="26:26" x14ac:dyDescent="0.2">
      <c r="Z40982" s="5"/>
    </row>
    <row r="40983" spans="26:26" x14ac:dyDescent="0.2">
      <c r="Z40983" s="5"/>
    </row>
    <row r="40984" spans="26:26" x14ac:dyDescent="0.2">
      <c r="Z40984" s="5"/>
    </row>
    <row r="40985" spans="26:26" x14ac:dyDescent="0.2">
      <c r="Z40985" s="5"/>
    </row>
    <row r="40986" spans="26:26" x14ac:dyDescent="0.2">
      <c r="Z40986" s="5"/>
    </row>
    <row r="40987" spans="26:26" x14ac:dyDescent="0.2">
      <c r="Z40987" s="5"/>
    </row>
    <row r="40988" spans="26:26" x14ac:dyDescent="0.2">
      <c r="Z40988" s="5"/>
    </row>
    <row r="40989" spans="26:26" x14ac:dyDescent="0.2">
      <c r="Z40989" s="5"/>
    </row>
    <row r="40990" spans="26:26" x14ac:dyDescent="0.2">
      <c r="Z40990" s="5"/>
    </row>
    <row r="40991" spans="26:26" x14ac:dyDescent="0.2">
      <c r="Z40991" s="5"/>
    </row>
    <row r="40992" spans="26:26" x14ac:dyDescent="0.2">
      <c r="Z40992" s="5"/>
    </row>
    <row r="40993" spans="26:26" x14ac:dyDescent="0.2">
      <c r="Z40993" s="5"/>
    </row>
    <row r="40994" spans="26:26" x14ac:dyDescent="0.2">
      <c r="Z40994" s="5"/>
    </row>
    <row r="40995" spans="26:26" x14ac:dyDescent="0.2">
      <c r="Z40995" s="5"/>
    </row>
    <row r="40996" spans="26:26" x14ac:dyDescent="0.2">
      <c r="Z40996" s="5"/>
    </row>
    <row r="40997" spans="26:26" x14ac:dyDescent="0.2">
      <c r="Z40997" s="5"/>
    </row>
    <row r="40998" spans="26:26" x14ac:dyDescent="0.2">
      <c r="Z40998" s="5"/>
    </row>
    <row r="40999" spans="26:26" x14ac:dyDescent="0.2">
      <c r="Z40999" s="5"/>
    </row>
    <row r="41000" spans="26:26" x14ac:dyDescent="0.2">
      <c r="Z41000" s="5"/>
    </row>
    <row r="41001" spans="26:26" x14ac:dyDescent="0.2">
      <c r="Z41001" s="5"/>
    </row>
    <row r="41002" spans="26:26" x14ac:dyDescent="0.2">
      <c r="Z41002" s="5"/>
    </row>
    <row r="41003" spans="26:26" x14ac:dyDescent="0.2">
      <c r="Z41003" s="5"/>
    </row>
    <row r="41004" spans="26:26" x14ac:dyDescent="0.2">
      <c r="Z41004" s="5"/>
    </row>
    <row r="41005" spans="26:26" x14ac:dyDescent="0.2">
      <c r="Z41005" s="5"/>
    </row>
    <row r="41006" spans="26:26" x14ac:dyDescent="0.2">
      <c r="Z41006" s="5"/>
    </row>
    <row r="41007" spans="26:26" x14ac:dyDescent="0.2">
      <c r="Z41007" s="5"/>
    </row>
    <row r="41008" spans="26:26" x14ac:dyDescent="0.2">
      <c r="Z41008" s="5"/>
    </row>
    <row r="41009" spans="26:26" x14ac:dyDescent="0.2">
      <c r="Z41009" s="5"/>
    </row>
    <row r="41010" spans="26:26" x14ac:dyDescent="0.2">
      <c r="Z41010" s="5"/>
    </row>
    <row r="41011" spans="26:26" x14ac:dyDescent="0.2">
      <c r="Z41011" s="5"/>
    </row>
    <row r="41012" spans="26:26" x14ac:dyDescent="0.2">
      <c r="Z41012" s="5"/>
    </row>
    <row r="41013" spans="26:26" x14ac:dyDescent="0.2">
      <c r="Z41013" s="5"/>
    </row>
    <row r="41014" spans="26:26" x14ac:dyDescent="0.2">
      <c r="Z41014" s="5"/>
    </row>
    <row r="41015" spans="26:26" x14ac:dyDescent="0.2">
      <c r="Z41015" s="5"/>
    </row>
    <row r="41016" spans="26:26" x14ac:dyDescent="0.2">
      <c r="Z41016" s="5"/>
    </row>
    <row r="41017" spans="26:26" x14ac:dyDescent="0.2">
      <c r="Z41017" s="5"/>
    </row>
    <row r="41018" spans="26:26" x14ac:dyDescent="0.2">
      <c r="Z41018" s="5"/>
    </row>
    <row r="41019" spans="26:26" x14ac:dyDescent="0.2">
      <c r="Z41019" s="5"/>
    </row>
    <row r="41020" spans="26:26" x14ac:dyDescent="0.2">
      <c r="Z41020" s="5"/>
    </row>
    <row r="41021" spans="26:26" x14ac:dyDescent="0.2">
      <c r="Z41021" s="5"/>
    </row>
    <row r="41022" spans="26:26" x14ac:dyDescent="0.2">
      <c r="Z41022" s="5"/>
    </row>
    <row r="41023" spans="26:26" x14ac:dyDescent="0.2">
      <c r="Z41023" s="5"/>
    </row>
    <row r="41024" spans="26:26" x14ac:dyDescent="0.2">
      <c r="Z41024" s="5"/>
    </row>
    <row r="41025" spans="26:26" x14ac:dyDescent="0.2">
      <c r="Z41025" s="5"/>
    </row>
    <row r="41026" spans="26:26" x14ac:dyDescent="0.2">
      <c r="Z41026" s="5"/>
    </row>
    <row r="41027" spans="26:26" x14ac:dyDescent="0.2">
      <c r="Z41027" s="5"/>
    </row>
    <row r="41028" spans="26:26" x14ac:dyDescent="0.2">
      <c r="Z41028" s="5"/>
    </row>
    <row r="41029" spans="26:26" x14ac:dyDescent="0.2">
      <c r="Z41029" s="5"/>
    </row>
    <row r="41030" spans="26:26" x14ac:dyDescent="0.2">
      <c r="Z41030" s="5"/>
    </row>
    <row r="41031" spans="26:26" x14ac:dyDescent="0.2">
      <c r="Z41031" s="5"/>
    </row>
    <row r="41032" spans="26:26" x14ac:dyDescent="0.2">
      <c r="Z41032" s="5"/>
    </row>
    <row r="41033" spans="26:26" x14ac:dyDescent="0.2">
      <c r="Z41033" s="5"/>
    </row>
    <row r="41034" spans="26:26" x14ac:dyDescent="0.2">
      <c r="Z41034" s="5"/>
    </row>
    <row r="41035" spans="26:26" x14ac:dyDescent="0.2">
      <c r="Z41035" s="5"/>
    </row>
    <row r="41036" spans="26:26" x14ac:dyDescent="0.2">
      <c r="Z41036" s="5"/>
    </row>
    <row r="41037" spans="26:26" x14ac:dyDescent="0.2">
      <c r="Z41037" s="5"/>
    </row>
    <row r="41038" spans="26:26" x14ac:dyDescent="0.2">
      <c r="Z41038" s="5"/>
    </row>
    <row r="41039" spans="26:26" x14ac:dyDescent="0.2">
      <c r="Z41039" s="5"/>
    </row>
    <row r="41040" spans="26:26" x14ac:dyDescent="0.2">
      <c r="Z41040" s="5"/>
    </row>
    <row r="41041" spans="26:26" x14ac:dyDescent="0.2">
      <c r="Z41041" s="5"/>
    </row>
    <row r="41042" spans="26:26" x14ac:dyDescent="0.2">
      <c r="Z41042" s="5"/>
    </row>
    <row r="41043" spans="26:26" x14ac:dyDescent="0.2">
      <c r="Z41043" s="5"/>
    </row>
    <row r="41044" spans="26:26" x14ac:dyDescent="0.2">
      <c r="Z41044" s="5"/>
    </row>
    <row r="41045" spans="26:26" x14ac:dyDescent="0.2">
      <c r="Z41045" s="5"/>
    </row>
    <row r="41046" spans="26:26" x14ac:dyDescent="0.2">
      <c r="Z41046" s="5"/>
    </row>
    <row r="41047" spans="26:26" x14ac:dyDescent="0.2">
      <c r="Z41047" s="5"/>
    </row>
    <row r="41048" spans="26:26" x14ac:dyDescent="0.2">
      <c r="Z41048" s="5"/>
    </row>
    <row r="41049" spans="26:26" x14ac:dyDescent="0.2">
      <c r="Z41049" s="5"/>
    </row>
    <row r="41050" spans="26:26" x14ac:dyDescent="0.2">
      <c r="Z41050" s="5"/>
    </row>
    <row r="41051" spans="26:26" x14ac:dyDescent="0.2">
      <c r="Z41051" s="5"/>
    </row>
    <row r="41052" spans="26:26" x14ac:dyDescent="0.2">
      <c r="Z41052" s="5"/>
    </row>
    <row r="41053" spans="26:26" x14ac:dyDescent="0.2">
      <c r="Z41053" s="5"/>
    </row>
    <row r="41054" spans="26:26" x14ac:dyDescent="0.2">
      <c r="Z41054" s="5"/>
    </row>
    <row r="41055" spans="26:26" x14ac:dyDescent="0.2">
      <c r="Z41055" s="5"/>
    </row>
    <row r="41056" spans="26:26" x14ac:dyDescent="0.2">
      <c r="Z41056" s="5"/>
    </row>
    <row r="41057" spans="26:26" x14ac:dyDescent="0.2">
      <c r="Z41057" s="5"/>
    </row>
    <row r="41058" spans="26:26" x14ac:dyDescent="0.2">
      <c r="Z41058" s="5"/>
    </row>
    <row r="41059" spans="26:26" x14ac:dyDescent="0.2">
      <c r="Z41059" s="5"/>
    </row>
    <row r="41060" spans="26:26" x14ac:dyDescent="0.2">
      <c r="Z41060" s="5"/>
    </row>
    <row r="41061" spans="26:26" x14ac:dyDescent="0.2">
      <c r="Z41061" s="5"/>
    </row>
    <row r="41062" spans="26:26" x14ac:dyDescent="0.2">
      <c r="Z41062" s="5"/>
    </row>
    <row r="41063" spans="26:26" x14ac:dyDescent="0.2">
      <c r="Z41063" s="5"/>
    </row>
    <row r="41064" spans="26:26" x14ac:dyDescent="0.2">
      <c r="Z41064" s="5"/>
    </row>
    <row r="41065" spans="26:26" x14ac:dyDescent="0.2">
      <c r="Z41065" s="5"/>
    </row>
    <row r="41066" spans="26:26" x14ac:dyDescent="0.2">
      <c r="Z41066" s="5"/>
    </row>
    <row r="41067" spans="26:26" x14ac:dyDescent="0.2">
      <c r="Z41067" s="5"/>
    </row>
    <row r="41068" spans="26:26" x14ac:dyDescent="0.2">
      <c r="Z41068" s="5"/>
    </row>
    <row r="41069" spans="26:26" x14ac:dyDescent="0.2">
      <c r="Z41069" s="5"/>
    </row>
    <row r="41070" spans="26:26" x14ac:dyDescent="0.2">
      <c r="Z41070" s="5"/>
    </row>
    <row r="41071" spans="26:26" x14ac:dyDescent="0.2">
      <c r="Z41071" s="5"/>
    </row>
    <row r="41072" spans="26:26" x14ac:dyDescent="0.2">
      <c r="Z41072" s="5"/>
    </row>
    <row r="41073" spans="26:26" x14ac:dyDescent="0.2">
      <c r="Z41073" s="5"/>
    </row>
    <row r="41074" spans="26:26" x14ac:dyDescent="0.2">
      <c r="Z41074" s="5"/>
    </row>
    <row r="41075" spans="26:26" x14ac:dyDescent="0.2">
      <c r="Z41075" s="5"/>
    </row>
    <row r="41076" spans="26:26" x14ac:dyDescent="0.2">
      <c r="Z41076" s="5"/>
    </row>
    <row r="41077" spans="26:26" x14ac:dyDescent="0.2">
      <c r="Z41077" s="5"/>
    </row>
    <row r="41078" spans="26:26" x14ac:dyDescent="0.2">
      <c r="Z41078" s="5"/>
    </row>
    <row r="41079" spans="26:26" x14ac:dyDescent="0.2">
      <c r="Z41079" s="5"/>
    </row>
    <row r="41080" spans="26:26" x14ac:dyDescent="0.2">
      <c r="Z41080" s="5"/>
    </row>
    <row r="41081" spans="26:26" x14ac:dyDescent="0.2">
      <c r="Z41081" s="5"/>
    </row>
    <row r="41082" spans="26:26" x14ac:dyDescent="0.2">
      <c r="Z41082" s="5"/>
    </row>
    <row r="41083" spans="26:26" x14ac:dyDescent="0.2">
      <c r="Z41083" s="5"/>
    </row>
    <row r="41084" spans="26:26" x14ac:dyDescent="0.2">
      <c r="Z41084" s="5"/>
    </row>
    <row r="41085" spans="26:26" x14ac:dyDescent="0.2">
      <c r="Z41085" s="5"/>
    </row>
    <row r="41086" spans="26:26" x14ac:dyDescent="0.2">
      <c r="Z41086" s="5"/>
    </row>
    <row r="41087" spans="26:26" x14ac:dyDescent="0.2">
      <c r="Z41087" s="5"/>
    </row>
    <row r="41088" spans="26:26" x14ac:dyDescent="0.2">
      <c r="Z41088" s="5"/>
    </row>
    <row r="41089" spans="26:26" x14ac:dyDescent="0.2">
      <c r="Z41089" s="5"/>
    </row>
    <row r="41090" spans="26:26" x14ac:dyDescent="0.2">
      <c r="Z41090" s="5"/>
    </row>
    <row r="41091" spans="26:26" x14ac:dyDescent="0.2">
      <c r="Z41091" s="5"/>
    </row>
    <row r="41092" spans="26:26" x14ac:dyDescent="0.2">
      <c r="Z41092" s="5"/>
    </row>
    <row r="41093" spans="26:26" x14ac:dyDescent="0.2">
      <c r="Z41093" s="5"/>
    </row>
    <row r="41094" spans="26:26" x14ac:dyDescent="0.2">
      <c r="Z41094" s="5"/>
    </row>
    <row r="41095" spans="26:26" x14ac:dyDescent="0.2">
      <c r="Z41095" s="5"/>
    </row>
    <row r="41096" spans="26:26" x14ac:dyDescent="0.2">
      <c r="Z41096" s="5"/>
    </row>
    <row r="41097" spans="26:26" x14ac:dyDescent="0.2">
      <c r="Z41097" s="5"/>
    </row>
    <row r="41098" spans="26:26" x14ac:dyDescent="0.2">
      <c r="Z41098" s="5"/>
    </row>
    <row r="41099" spans="26:26" x14ac:dyDescent="0.2">
      <c r="Z41099" s="5"/>
    </row>
    <row r="41100" spans="26:26" x14ac:dyDescent="0.2">
      <c r="Z41100" s="5"/>
    </row>
    <row r="41101" spans="26:26" x14ac:dyDescent="0.2">
      <c r="Z41101" s="5"/>
    </row>
    <row r="41102" spans="26:26" x14ac:dyDescent="0.2">
      <c r="Z41102" s="5"/>
    </row>
    <row r="41103" spans="26:26" x14ac:dyDescent="0.2">
      <c r="Z41103" s="5"/>
    </row>
    <row r="41104" spans="26:26" x14ac:dyDescent="0.2">
      <c r="Z41104" s="5"/>
    </row>
    <row r="41105" spans="26:26" x14ac:dyDescent="0.2">
      <c r="Z41105" s="5"/>
    </row>
    <row r="41106" spans="26:26" x14ac:dyDescent="0.2">
      <c r="Z41106" s="5"/>
    </row>
    <row r="41107" spans="26:26" x14ac:dyDescent="0.2">
      <c r="Z41107" s="5"/>
    </row>
    <row r="41108" spans="26:26" x14ac:dyDescent="0.2">
      <c r="Z41108" s="5"/>
    </row>
    <row r="41109" spans="26:26" x14ac:dyDescent="0.2">
      <c r="Z41109" s="5"/>
    </row>
    <row r="41110" spans="26:26" x14ac:dyDescent="0.2">
      <c r="Z41110" s="5"/>
    </row>
    <row r="41111" spans="26:26" x14ac:dyDescent="0.2">
      <c r="Z41111" s="5"/>
    </row>
    <row r="41112" spans="26:26" x14ac:dyDescent="0.2">
      <c r="Z41112" s="5"/>
    </row>
    <row r="41113" spans="26:26" x14ac:dyDescent="0.2">
      <c r="Z41113" s="5"/>
    </row>
    <row r="41114" spans="26:26" x14ac:dyDescent="0.2">
      <c r="Z41114" s="5"/>
    </row>
    <row r="41115" spans="26:26" x14ac:dyDescent="0.2">
      <c r="Z41115" s="5"/>
    </row>
    <row r="41116" spans="26:26" x14ac:dyDescent="0.2">
      <c r="Z41116" s="5"/>
    </row>
    <row r="41117" spans="26:26" x14ac:dyDescent="0.2">
      <c r="Z41117" s="5"/>
    </row>
    <row r="41118" spans="26:26" x14ac:dyDescent="0.2">
      <c r="Z41118" s="5"/>
    </row>
    <row r="41119" spans="26:26" x14ac:dyDescent="0.2">
      <c r="Z41119" s="5"/>
    </row>
    <row r="41120" spans="26:26" x14ac:dyDescent="0.2">
      <c r="Z41120" s="5"/>
    </row>
    <row r="41121" spans="26:26" x14ac:dyDescent="0.2">
      <c r="Z41121" s="5"/>
    </row>
    <row r="41122" spans="26:26" x14ac:dyDescent="0.2">
      <c r="Z41122" s="5"/>
    </row>
    <row r="41123" spans="26:26" x14ac:dyDescent="0.2">
      <c r="Z41123" s="5"/>
    </row>
    <row r="41124" spans="26:26" x14ac:dyDescent="0.2">
      <c r="Z41124" s="5"/>
    </row>
    <row r="41125" spans="26:26" x14ac:dyDescent="0.2">
      <c r="Z41125" s="5"/>
    </row>
    <row r="41126" spans="26:26" x14ac:dyDescent="0.2">
      <c r="Z41126" s="5"/>
    </row>
    <row r="41127" spans="26:26" x14ac:dyDescent="0.2">
      <c r="Z41127" s="5"/>
    </row>
    <row r="41128" spans="26:26" x14ac:dyDescent="0.2">
      <c r="Z41128" s="5"/>
    </row>
    <row r="41129" spans="26:26" x14ac:dyDescent="0.2">
      <c r="Z41129" s="5"/>
    </row>
    <row r="41130" spans="26:26" x14ac:dyDescent="0.2">
      <c r="Z41130" s="5"/>
    </row>
    <row r="41131" spans="26:26" x14ac:dyDescent="0.2">
      <c r="Z41131" s="5"/>
    </row>
    <row r="41132" spans="26:26" x14ac:dyDescent="0.2">
      <c r="Z41132" s="5"/>
    </row>
    <row r="41133" spans="26:26" x14ac:dyDescent="0.2">
      <c r="Z41133" s="5"/>
    </row>
    <row r="41134" spans="26:26" x14ac:dyDescent="0.2">
      <c r="Z41134" s="5"/>
    </row>
    <row r="41135" spans="26:26" x14ac:dyDescent="0.2">
      <c r="Z41135" s="5"/>
    </row>
    <row r="41136" spans="26:26" x14ac:dyDescent="0.2">
      <c r="Z41136" s="5"/>
    </row>
    <row r="41137" spans="26:26" x14ac:dyDescent="0.2">
      <c r="Z41137" s="5"/>
    </row>
    <row r="41138" spans="26:26" x14ac:dyDescent="0.2">
      <c r="Z41138" s="5"/>
    </row>
    <row r="41139" spans="26:26" x14ac:dyDescent="0.2">
      <c r="Z41139" s="5"/>
    </row>
    <row r="41140" spans="26:26" x14ac:dyDescent="0.2">
      <c r="Z41140" s="5"/>
    </row>
    <row r="41141" spans="26:26" x14ac:dyDescent="0.2">
      <c r="Z41141" s="5"/>
    </row>
    <row r="41142" spans="26:26" x14ac:dyDescent="0.2">
      <c r="Z41142" s="5"/>
    </row>
    <row r="41143" spans="26:26" x14ac:dyDescent="0.2">
      <c r="Z41143" s="5"/>
    </row>
    <row r="41144" spans="26:26" x14ac:dyDescent="0.2">
      <c r="Z41144" s="5"/>
    </row>
    <row r="41145" spans="26:26" x14ac:dyDescent="0.2">
      <c r="Z41145" s="5"/>
    </row>
    <row r="41146" spans="26:26" x14ac:dyDescent="0.2">
      <c r="Z41146" s="5"/>
    </row>
    <row r="41147" spans="26:26" x14ac:dyDescent="0.2">
      <c r="Z41147" s="5"/>
    </row>
    <row r="41148" spans="26:26" x14ac:dyDescent="0.2">
      <c r="Z41148" s="5"/>
    </row>
    <row r="41149" spans="26:26" x14ac:dyDescent="0.2">
      <c r="Z41149" s="5"/>
    </row>
    <row r="41150" spans="26:26" x14ac:dyDescent="0.2">
      <c r="Z41150" s="5"/>
    </row>
    <row r="41151" spans="26:26" x14ac:dyDescent="0.2">
      <c r="Z41151" s="5"/>
    </row>
    <row r="41152" spans="26:26" x14ac:dyDescent="0.2">
      <c r="Z41152" s="5"/>
    </row>
    <row r="41153" spans="26:26" x14ac:dyDescent="0.2">
      <c r="Z41153" s="5"/>
    </row>
    <row r="41154" spans="26:26" x14ac:dyDescent="0.2">
      <c r="Z41154" s="5"/>
    </row>
    <row r="41155" spans="26:26" x14ac:dyDescent="0.2">
      <c r="Z41155" s="5"/>
    </row>
    <row r="41156" spans="26:26" x14ac:dyDescent="0.2">
      <c r="Z41156" s="5"/>
    </row>
    <row r="41157" spans="26:26" x14ac:dyDescent="0.2">
      <c r="Z41157" s="5"/>
    </row>
    <row r="41158" spans="26:26" x14ac:dyDescent="0.2">
      <c r="Z41158" s="5"/>
    </row>
    <row r="41159" spans="26:26" x14ac:dyDescent="0.2">
      <c r="Z41159" s="5"/>
    </row>
    <row r="41160" spans="26:26" x14ac:dyDescent="0.2">
      <c r="Z41160" s="5"/>
    </row>
    <row r="41161" spans="26:26" x14ac:dyDescent="0.2">
      <c r="Z41161" s="5"/>
    </row>
    <row r="41162" spans="26:26" x14ac:dyDescent="0.2">
      <c r="Z41162" s="5"/>
    </row>
    <row r="41163" spans="26:26" x14ac:dyDescent="0.2">
      <c r="Z41163" s="5"/>
    </row>
    <row r="41164" spans="26:26" x14ac:dyDescent="0.2">
      <c r="Z41164" s="5"/>
    </row>
    <row r="41165" spans="26:26" x14ac:dyDescent="0.2">
      <c r="Z41165" s="5"/>
    </row>
    <row r="41166" spans="26:26" x14ac:dyDescent="0.2">
      <c r="Z41166" s="5"/>
    </row>
    <row r="41167" spans="26:26" x14ac:dyDescent="0.2">
      <c r="Z41167" s="5"/>
    </row>
    <row r="41168" spans="26:26" x14ac:dyDescent="0.2">
      <c r="Z41168" s="5"/>
    </row>
    <row r="41169" spans="26:26" x14ac:dyDescent="0.2">
      <c r="Z41169" s="5"/>
    </row>
    <row r="41170" spans="26:26" x14ac:dyDescent="0.2">
      <c r="Z41170" s="5"/>
    </row>
    <row r="41171" spans="26:26" x14ac:dyDescent="0.2">
      <c r="Z41171" s="5"/>
    </row>
    <row r="41172" spans="26:26" x14ac:dyDescent="0.2">
      <c r="Z41172" s="5"/>
    </row>
    <row r="41173" spans="26:26" x14ac:dyDescent="0.2">
      <c r="Z41173" s="5"/>
    </row>
    <row r="41174" spans="26:26" x14ac:dyDescent="0.2">
      <c r="Z41174" s="5"/>
    </row>
    <row r="41175" spans="26:26" x14ac:dyDescent="0.2">
      <c r="Z41175" s="5"/>
    </row>
    <row r="41176" spans="26:26" x14ac:dyDescent="0.2">
      <c r="Z41176" s="5"/>
    </row>
    <row r="41177" spans="26:26" x14ac:dyDescent="0.2">
      <c r="Z41177" s="5"/>
    </row>
    <row r="41178" spans="26:26" x14ac:dyDescent="0.2">
      <c r="Z41178" s="5"/>
    </row>
    <row r="41179" spans="26:26" x14ac:dyDescent="0.2">
      <c r="Z41179" s="5"/>
    </row>
    <row r="41180" spans="26:26" x14ac:dyDescent="0.2">
      <c r="Z41180" s="5"/>
    </row>
    <row r="41181" spans="26:26" x14ac:dyDescent="0.2">
      <c r="Z41181" s="5"/>
    </row>
    <row r="41182" spans="26:26" x14ac:dyDescent="0.2">
      <c r="Z41182" s="5"/>
    </row>
    <row r="41183" spans="26:26" x14ac:dyDescent="0.2">
      <c r="Z41183" s="5"/>
    </row>
    <row r="41184" spans="26:26" x14ac:dyDescent="0.2">
      <c r="Z41184" s="5"/>
    </row>
    <row r="41185" spans="26:26" x14ac:dyDescent="0.2">
      <c r="Z41185" s="5"/>
    </row>
    <row r="41186" spans="26:26" x14ac:dyDescent="0.2">
      <c r="Z41186" s="5"/>
    </row>
    <row r="41187" spans="26:26" x14ac:dyDescent="0.2">
      <c r="Z41187" s="5"/>
    </row>
    <row r="41188" spans="26:26" x14ac:dyDescent="0.2">
      <c r="Z41188" s="5"/>
    </row>
    <row r="41189" spans="26:26" x14ac:dyDescent="0.2">
      <c r="Z41189" s="5"/>
    </row>
    <row r="41190" spans="26:26" x14ac:dyDescent="0.2">
      <c r="Z41190" s="5"/>
    </row>
    <row r="41191" spans="26:26" x14ac:dyDescent="0.2">
      <c r="Z41191" s="5"/>
    </row>
    <row r="41192" spans="26:26" x14ac:dyDescent="0.2">
      <c r="Z41192" s="5"/>
    </row>
    <row r="41193" spans="26:26" x14ac:dyDescent="0.2">
      <c r="Z41193" s="5"/>
    </row>
    <row r="41194" spans="26:26" x14ac:dyDescent="0.2">
      <c r="Z41194" s="5"/>
    </row>
    <row r="41195" spans="26:26" x14ac:dyDescent="0.2">
      <c r="Z41195" s="5"/>
    </row>
    <row r="41196" spans="26:26" x14ac:dyDescent="0.2">
      <c r="Z41196" s="5"/>
    </row>
    <row r="41197" spans="26:26" x14ac:dyDescent="0.2">
      <c r="Z41197" s="5"/>
    </row>
    <row r="41198" spans="26:26" x14ac:dyDescent="0.2">
      <c r="Z41198" s="5"/>
    </row>
    <row r="41199" spans="26:26" x14ac:dyDescent="0.2">
      <c r="Z41199" s="5"/>
    </row>
    <row r="41200" spans="26:26" x14ac:dyDescent="0.2">
      <c r="Z41200" s="5"/>
    </row>
    <row r="41201" spans="26:26" x14ac:dyDescent="0.2">
      <c r="Z41201" s="5"/>
    </row>
    <row r="41202" spans="26:26" x14ac:dyDescent="0.2">
      <c r="Z41202" s="5"/>
    </row>
    <row r="41203" spans="26:26" x14ac:dyDescent="0.2">
      <c r="Z41203" s="5"/>
    </row>
    <row r="41204" spans="26:26" x14ac:dyDescent="0.2">
      <c r="Z41204" s="5"/>
    </row>
    <row r="41205" spans="26:26" x14ac:dyDescent="0.2">
      <c r="Z41205" s="5"/>
    </row>
    <row r="41206" spans="26:26" x14ac:dyDescent="0.2">
      <c r="Z41206" s="5"/>
    </row>
    <row r="41207" spans="26:26" x14ac:dyDescent="0.2">
      <c r="Z41207" s="5"/>
    </row>
    <row r="41208" spans="26:26" x14ac:dyDescent="0.2">
      <c r="Z41208" s="5"/>
    </row>
    <row r="41209" spans="26:26" x14ac:dyDescent="0.2">
      <c r="Z41209" s="5"/>
    </row>
    <row r="41210" spans="26:26" x14ac:dyDescent="0.2">
      <c r="Z41210" s="5"/>
    </row>
    <row r="41211" spans="26:26" x14ac:dyDescent="0.2">
      <c r="Z41211" s="5"/>
    </row>
    <row r="41212" spans="26:26" x14ac:dyDescent="0.2">
      <c r="Z41212" s="5"/>
    </row>
    <row r="41213" spans="26:26" x14ac:dyDescent="0.2">
      <c r="Z41213" s="5"/>
    </row>
    <row r="41214" spans="26:26" x14ac:dyDescent="0.2">
      <c r="Z41214" s="5"/>
    </row>
    <row r="41215" spans="26:26" x14ac:dyDescent="0.2">
      <c r="Z41215" s="5"/>
    </row>
    <row r="41216" spans="26:26" x14ac:dyDescent="0.2">
      <c r="Z41216" s="5"/>
    </row>
    <row r="41217" spans="26:26" x14ac:dyDescent="0.2">
      <c r="Z41217" s="5"/>
    </row>
    <row r="41218" spans="26:26" x14ac:dyDescent="0.2">
      <c r="Z41218" s="5"/>
    </row>
    <row r="41219" spans="26:26" x14ac:dyDescent="0.2">
      <c r="Z41219" s="5"/>
    </row>
    <row r="41220" spans="26:26" x14ac:dyDescent="0.2">
      <c r="Z41220" s="5"/>
    </row>
    <row r="41221" spans="26:26" x14ac:dyDescent="0.2">
      <c r="Z41221" s="5"/>
    </row>
    <row r="41222" spans="26:26" x14ac:dyDescent="0.2">
      <c r="Z41222" s="5"/>
    </row>
    <row r="41223" spans="26:26" x14ac:dyDescent="0.2">
      <c r="Z41223" s="5"/>
    </row>
    <row r="41224" spans="26:26" x14ac:dyDescent="0.2">
      <c r="Z41224" s="5"/>
    </row>
    <row r="41225" spans="26:26" x14ac:dyDescent="0.2">
      <c r="Z41225" s="5"/>
    </row>
    <row r="41226" spans="26:26" x14ac:dyDescent="0.2">
      <c r="Z41226" s="5"/>
    </row>
    <row r="41227" spans="26:26" x14ac:dyDescent="0.2">
      <c r="Z41227" s="5"/>
    </row>
    <row r="41228" spans="26:26" x14ac:dyDescent="0.2">
      <c r="Z41228" s="5"/>
    </row>
    <row r="41229" spans="26:26" x14ac:dyDescent="0.2">
      <c r="Z41229" s="5"/>
    </row>
    <row r="41230" spans="26:26" x14ac:dyDescent="0.2">
      <c r="Z41230" s="5"/>
    </row>
    <row r="41231" spans="26:26" x14ac:dyDescent="0.2">
      <c r="Z41231" s="5"/>
    </row>
    <row r="41232" spans="26:26" x14ac:dyDescent="0.2">
      <c r="Z41232" s="5"/>
    </row>
    <row r="41233" spans="26:26" x14ac:dyDescent="0.2">
      <c r="Z41233" s="5"/>
    </row>
    <row r="41234" spans="26:26" x14ac:dyDescent="0.2">
      <c r="Z41234" s="5"/>
    </row>
    <row r="41235" spans="26:26" x14ac:dyDescent="0.2">
      <c r="Z41235" s="5"/>
    </row>
    <row r="41236" spans="26:26" x14ac:dyDescent="0.2">
      <c r="Z41236" s="5"/>
    </row>
    <row r="41237" spans="26:26" x14ac:dyDescent="0.2">
      <c r="Z41237" s="5"/>
    </row>
    <row r="41238" spans="26:26" x14ac:dyDescent="0.2">
      <c r="Z41238" s="5"/>
    </row>
    <row r="41239" spans="26:26" x14ac:dyDescent="0.2">
      <c r="Z41239" s="5"/>
    </row>
    <row r="41240" spans="26:26" x14ac:dyDescent="0.2">
      <c r="Z41240" s="5"/>
    </row>
    <row r="41241" spans="26:26" x14ac:dyDescent="0.2">
      <c r="Z41241" s="5"/>
    </row>
    <row r="41242" spans="26:26" x14ac:dyDescent="0.2">
      <c r="Z41242" s="5"/>
    </row>
    <row r="41243" spans="26:26" x14ac:dyDescent="0.2">
      <c r="Z41243" s="5"/>
    </row>
    <row r="41244" spans="26:26" x14ac:dyDescent="0.2">
      <c r="Z41244" s="5"/>
    </row>
    <row r="41245" spans="26:26" x14ac:dyDescent="0.2">
      <c r="Z41245" s="5"/>
    </row>
    <row r="41246" spans="26:26" x14ac:dyDescent="0.2">
      <c r="Z41246" s="5"/>
    </row>
    <row r="41247" spans="26:26" x14ac:dyDescent="0.2">
      <c r="Z41247" s="5"/>
    </row>
    <row r="41248" spans="26:26" x14ac:dyDescent="0.2">
      <c r="Z41248" s="5"/>
    </row>
    <row r="41249" spans="26:26" x14ac:dyDescent="0.2">
      <c r="Z41249" s="5"/>
    </row>
    <row r="41250" spans="26:26" x14ac:dyDescent="0.2">
      <c r="Z41250" s="5"/>
    </row>
    <row r="41251" spans="26:26" x14ac:dyDescent="0.2">
      <c r="Z41251" s="5"/>
    </row>
    <row r="41252" spans="26:26" x14ac:dyDescent="0.2">
      <c r="Z41252" s="5"/>
    </row>
    <row r="41253" spans="26:26" x14ac:dyDescent="0.2">
      <c r="Z41253" s="5"/>
    </row>
    <row r="41254" spans="26:26" x14ac:dyDescent="0.2">
      <c r="Z41254" s="5"/>
    </row>
    <row r="41255" spans="26:26" x14ac:dyDescent="0.2">
      <c r="Z41255" s="5"/>
    </row>
    <row r="41256" spans="26:26" x14ac:dyDescent="0.2">
      <c r="Z41256" s="5"/>
    </row>
    <row r="41257" spans="26:26" x14ac:dyDescent="0.2">
      <c r="Z41257" s="5"/>
    </row>
    <row r="41258" spans="26:26" x14ac:dyDescent="0.2">
      <c r="Z41258" s="5"/>
    </row>
    <row r="41259" spans="26:26" x14ac:dyDescent="0.2">
      <c r="Z41259" s="5"/>
    </row>
    <row r="41260" spans="26:26" x14ac:dyDescent="0.2">
      <c r="Z41260" s="5"/>
    </row>
    <row r="41261" spans="26:26" x14ac:dyDescent="0.2">
      <c r="Z41261" s="5"/>
    </row>
    <row r="41262" spans="26:26" x14ac:dyDescent="0.2">
      <c r="Z41262" s="5"/>
    </row>
    <row r="41263" spans="26:26" x14ac:dyDescent="0.2">
      <c r="Z41263" s="5"/>
    </row>
    <row r="41264" spans="26:26" x14ac:dyDescent="0.2">
      <c r="Z41264" s="5"/>
    </row>
    <row r="41265" spans="26:26" x14ac:dyDescent="0.2">
      <c r="Z41265" s="5"/>
    </row>
    <row r="41266" spans="26:26" x14ac:dyDescent="0.2">
      <c r="Z41266" s="5"/>
    </row>
    <row r="41267" spans="26:26" x14ac:dyDescent="0.2">
      <c r="Z41267" s="5"/>
    </row>
    <row r="41268" spans="26:26" x14ac:dyDescent="0.2">
      <c r="Z41268" s="5"/>
    </row>
    <row r="41269" spans="26:26" x14ac:dyDescent="0.2">
      <c r="Z41269" s="5"/>
    </row>
    <row r="41270" spans="26:26" x14ac:dyDescent="0.2">
      <c r="Z41270" s="5"/>
    </row>
    <row r="41271" spans="26:26" x14ac:dyDescent="0.2">
      <c r="Z41271" s="5"/>
    </row>
    <row r="41272" spans="26:26" x14ac:dyDescent="0.2">
      <c r="Z41272" s="5"/>
    </row>
    <row r="41273" spans="26:26" x14ac:dyDescent="0.2">
      <c r="Z41273" s="5"/>
    </row>
    <row r="41274" spans="26:26" x14ac:dyDescent="0.2">
      <c r="Z41274" s="5"/>
    </row>
    <row r="41275" spans="26:26" x14ac:dyDescent="0.2">
      <c r="Z41275" s="5"/>
    </row>
    <row r="41276" spans="26:26" x14ac:dyDescent="0.2">
      <c r="Z41276" s="5"/>
    </row>
    <row r="41277" spans="26:26" x14ac:dyDescent="0.2">
      <c r="Z41277" s="5"/>
    </row>
    <row r="41278" spans="26:26" x14ac:dyDescent="0.2">
      <c r="Z41278" s="5"/>
    </row>
    <row r="41279" spans="26:26" x14ac:dyDescent="0.2">
      <c r="Z41279" s="5"/>
    </row>
    <row r="41280" spans="26:26" x14ac:dyDescent="0.2">
      <c r="Z41280" s="5"/>
    </row>
    <row r="41281" spans="26:26" x14ac:dyDescent="0.2">
      <c r="Z41281" s="5"/>
    </row>
    <row r="41282" spans="26:26" x14ac:dyDescent="0.2">
      <c r="Z41282" s="5"/>
    </row>
    <row r="41283" spans="26:26" x14ac:dyDescent="0.2">
      <c r="Z41283" s="5"/>
    </row>
    <row r="41284" spans="26:26" x14ac:dyDescent="0.2">
      <c r="Z41284" s="5"/>
    </row>
    <row r="41285" spans="26:26" x14ac:dyDescent="0.2">
      <c r="Z41285" s="5"/>
    </row>
    <row r="41286" spans="26:26" x14ac:dyDescent="0.2">
      <c r="Z41286" s="5"/>
    </row>
    <row r="41287" spans="26:26" x14ac:dyDescent="0.2">
      <c r="Z41287" s="5"/>
    </row>
    <row r="41288" spans="26:26" x14ac:dyDescent="0.2">
      <c r="Z41288" s="5"/>
    </row>
    <row r="41289" spans="26:26" x14ac:dyDescent="0.2">
      <c r="Z41289" s="5"/>
    </row>
    <row r="41290" spans="26:26" x14ac:dyDescent="0.2">
      <c r="Z41290" s="5"/>
    </row>
    <row r="41291" spans="26:26" x14ac:dyDescent="0.2">
      <c r="Z41291" s="5"/>
    </row>
    <row r="41292" spans="26:26" x14ac:dyDescent="0.2">
      <c r="Z41292" s="5"/>
    </row>
    <row r="41293" spans="26:26" x14ac:dyDescent="0.2">
      <c r="Z41293" s="5"/>
    </row>
    <row r="41294" spans="26:26" x14ac:dyDescent="0.2">
      <c r="Z41294" s="5"/>
    </row>
    <row r="41295" spans="26:26" x14ac:dyDescent="0.2">
      <c r="Z41295" s="5"/>
    </row>
    <row r="41296" spans="26:26" x14ac:dyDescent="0.2">
      <c r="Z41296" s="5"/>
    </row>
    <row r="41297" spans="26:26" x14ac:dyDescent="0.2">
      <c r="Z41297" s="5"/>
    </row>
    <row r="41298" spans="26:26" x14ac:dyDescent="0.2">
      <c r="Z41298" s="5"/>
    </row>
    <row r="41299" spans="26:26" x14ac:dyDescent="0.2">
      <c r="Z41299" s="5"/>
    </row>
    <row r="41300" spans="26:26" x14ac:dyDescent="0.2">
      <c r="Z41300" s="5"/>
    </row>
    <row r="41301" spans="26:26" x14ac:dyDescent="0.2">
      <c r="Z41301" s="5"/>
    </row>
    <row r="41302" spans="26:26" x14ac:dyDescent="0.2">
      <c r="Z41302" s="5"/>
    </row>
    <row r="41303" spans="26:26" x14ac:dyDescent="0.2">
      <c r="Z41303" s="5"/>
    </row>
    <row r="41304" spans="26:26" x14ac:dyDescent="0.2">
      <c r="Z41304" s="5"/>
    </row>
    <row r="41305" spans="26:26" x14ac:dyDescent="0.2">
      <c r="Z41305" s="5"/>
    </row>
    <row r="41306" spans="26:26" x14ac:dyDescent="0.2">
      <c r="Z41306" s="5"/>
    </row>
    <row r="41307" spans="26:26" x14ac:dyDescent="0.2">
      <c r="Z41307" s="5"/>
    </row>
    <row r="41308" spans="26:26" x14ac:dyDescent="0.2">
      <c r="Z41308" s="5"/>
    </row>
    <row r="41309" spans="26:26" x14ac:dyDescent="0.2">
      <c r="Z41309" s="5"/>
    </row>
    <row r="41310" spans="26:26" x14ac:dyDescent="0.2">
      <c r="Z41310" s="5"/>
    </row>
    <row r="41311" spans="26:26" x14ac:dyDescent="0.2">
      <c r="Z41311" s="5"/>
    </row>
    <row r="41312" spans="26:26" x14ac:dyDescent="0.2">
      <c r="Z41312" s="5"/>
    </row>
    <row r="41313" spans="26:26" x14ac:dyDescent="0.2">
      <c r="Z41313" s="5"/>
    </row>
    <row r="41314" spans="26:26" x14ac:dyDescent="0.2">
      <c r="Z41314" s="5"/>
    </row>
    <row r="41315" spans="26:26" x14ac:dyDescent="0.2">
      <c r="Z41315" s="5"/>
    </row>
    <row r="41316" spans="26:26" x14ac:dyDescent="0.2">
      <c r="Z41316" s="5"/>
    </row>
    <row r="41317" spans="26:26" x14ac:dyDescent="0.2">
      <c r="Z41317" s="5"/>
    </row>
    <row r="41318" spans="26:26" x14ac:dyDescent="0.2">
      <c r="Z41318" s="5"/>
    </row>
    <row r="41319" spans="26:26" x14ac:dyDescent="0.2">
      <c r="Z41319" s="5"/>
    </row>
    <row r="41320" spans="26:26" x14ac:dyDescent="0.2">
      <c r="Z41320" s="5"/>
    </row>
    <row r="41321" spans="26:26" x14ac:dyDescent="0.2">
      <c r="Z41321" s="5"/>
    </row>
    <row r="41322" spans="26:26" x14ac:dyDescent="0.2">
      <c r="Z41322" s="5"/>
    </row>
    <row r="41323" spans="26:26" x14ac:dyDescent="0.2">
      <c r="Z41323" s="5"/>
    </row>
    <row r="41324" spans="26:26" x14ac:dyDescent="0.2">
      <c r="Z41324" s="5"/>
    </row>
    <row r="41325" spans="26:26" x14ac:dyDescent="0.2">
      <c r="Z41325" s="5"/>
    </row>
    <row r="41326" spans="26:26" x14ac:dyDescent="0.2">
      <c r="Z41326" s="5"/>
    </row>
    <row r="41327" spans="26:26" x14ac:dyDescent="0.2">
      <c r="Z41327" s="5"/>
    </row>
    <row r="41328" spans="26:26" x14ac:dyDescent="0.2">
      <c r="Z41328" s="5"/>
    </row>
    <row r="41329" spans="26:26" x14ac:dyDescent="0.2">
      <c r="Z41329" s="5"/>
    </row>
    <row r="41330" spans="26:26" x14ac:dyDescent="0.2">
      <c r="Z41330" s="5"/>
    </row>
    <row r="41331" spans="26:26" x14ac:dyDescent="0.2">
      <c r="Z41331" s="5"/>
    </row>
    <row r="41332" spans="26:26" x14ac:dyDescent="0.2">
      <c r="Z41332" s="5"/>
    </row>
    <row r="41333" spans="26:26" x14ac:dyDescent="0.2">
      <c r="Z41333" s="5"/>
    </row>
    <row r="41334" spans="26:26" x14ac:dyDescent="0.2">
      <c r="Z41334" s="5"/>
    </row>
    <row r="41335" spans="26:26" x14ac:dyDescent="0.2">
      <c r="Z41335" s="5"/>
    </row>
    <row r="41336" spans="26:26" x14ac:dyDescent="0.2">
      <c r="Z41336" s="5"/>
    </row>
    <row r="41337" spans="26:26" x14ac:dyDescent="0.2">
      <c r="Z41337" s="5"/>
    </row>
    <row r="41338" spans="26:26" x14ac:dyDescent="0.2">
      <c r="Z41338" s="5"/>
    </row>
    <row r="41339" spans="26:26" x14ac:dyDescent="0.2">
      <c r="Z41339" s="5"/>
    </row>
    <row r="41340" spans="26:26" x14ac:dyDescent="0.2">
      <c r="Z41340" s="5"/>
    </row>
    <row r="41341" spans="26:26" x14ac:dyDescent="0.2">
      <c r="Z41341" s="5"/>
    </row>
    <row r="41342" spans="26:26" x14ac:dyDescent="0.2">
      <c r="Z41342" s="5"/>
    </row>
    <row r="41343" spans="26:26" x14ac:dyDescent="0.2">
      <c r="Z41343" s="5"/>
    </row>
    <row r="41344" spans="26:26" x14ac:dyDescent="0.2">
      <c r="Z41344" s="5"/>
    </row>
    <row r="41345" spans="26:26" x14ac:dyDescent="0.2">
      <c r="Z41345" s="5"/>
    </row>
    <row r="41346" spans="26:26" x14ac:dyDescent="0.2">
      <c r="Z41346" s="5"/>
    </row>
    <row r="41347" spans="26:26" x14ac:dyDescent="0.2">
      <c r="Z41347" s="5"/>
    </row>
    <row r="41348" spans="26:26" x14ac:dyDescent="0.2">
      <c r="Z41348" s="5"/>
    </row>
    <row r="41349" spans="26:26" x14ac:dyDescent="0.2">
      <c r="Z41349" s="5"/>
    </row>
    <row r="41350" spans="26:26" x14ac:dyDescent="0.2">
      <c r="Z41350" s="5"/>
    </row>
    <row r="41351" spans="26:26" x14ac:dyDescent="0.2">
      <c r="Z41351" s="5"/>
    </row>
    <row r="41352" spans="26:26" x14ac:dyDescent="0.2">
      <c r="Z41352" s="5"/>
    </row>
    <row r="41353" spans="26:26" x14ac:dyDescent="0.2">
      <c r="Z41353" s="5"/>
    </row>
    <row r="41354" spans="26:26" x14ac:dyDescent="0.2">
      <c r="Z41354" s="5"/>
    </row>
    <row r="41355" spans="26:26" x14ac:dyDescent="0.2">
      <c r="Z41355" s="5"/>
    </row>
    <row r="41356" spans="26:26" x14ac:dyDescent="0.2">
      <c r="Z41356" s="5"/>
    </row>
    <row r="41357" spans="26:26" x14ac:dyDescent="0.2">
      <c r="Z41357" s="5"/>
    </row>
    <row r="41358" spans="26:26" x14ac:dyDescent="0.2">
      <c r="Z41358" s="5"/>
    </row>
    <row r="41359" spans="26:26" x14ac:dyDescent="0.2">
      <c r="Z41359" s="5"/>
    </row>
    <row r="41360" spans="26:26" x14ac:dyDescent="0.2">
      <c r="Z41360" s="5"/>
    </row>
    <row r="41361" spans="26:26" x14ac:dyDescent="0.2">
      <c r="Z41361" s="5"/>
    </row>
    <row r="41362" spans="26:26" x14ac:dyDescent="0.2">
      <c r="Z41362" s="5"/>
    </row>
    <row r="41363" spans="26:26" x14ac:dyDescent="0.2">
      <c r="Z41363" s="5"/>
    </row>
    <row r="41364" spans="26:26" x14ac:dyDescent="0.2">
      <c r="Z41364" s="5"/>
    </row>
    <row r="41365" spans="26:26" x14ac:dyDescent="0.2">
      <c r="Z41365" s="5"/>
    </row>
    <row r="41366" spans="26:26" x14ac:dyDescent="0.2">
      <c r="Z41366" s="5"/>
    </row>
    <row r="41367" spans="26:26" x14ac:dyDescent="0.2">
      <c r="Z41367" s="5"/>
    </row>
    <row r="41368" spans="26:26" x14ac:dyDescent="0.2">
      <c r="Z41368" s="5"/>
    </row>
    <row r="41369" spans="26:26" x14ac:dyDescent="0.2">
      <c r="Z41369" s="5"/>
    </row>
    <row r="41370" spans="26:26" x14ac:dyDescent="0.2">
      <c r="Z41370" s="5"/>
    </row>
    <row r="41371" spans="26:26" x14ac:dyDescent="0.2">
      <c r="Z41371" s="5"/>
    </row>
    <row r="41372" spans="26:26" x14ac:dyDescent="0.2">
      <c r="Z41372" s="5"/>
    </row>
    <row r="41373" spans="26:26" x14ac:dyDescent="0.2">
      <c r="Z41373" s="5"/>
    </row>
    <row r="41374" spans="26:26" x14ac:dyDescent="0.2">
      <c r="Z41374" s="5"/>
    </row>
    <row r="41375" spans="26:26" x14ac:dyDescent="0.2">
      <c r="Z41375" s="5"/>
    </row>
    <row r="41376" spans="26:26" x14ac:dyDescent="0.2">
      <c r="Z41376" s="5"/>
    </row>
    <row r="41377" spans="26:26" x14ac:dyDescent="0.2">
      <c r="Z41377" s="5"/>
    </row>
    <row r="41378" spans="26:26" x14ac:dyDescent="0.2">
      <c r="Z41378" s="5"/>
    </row>
    <row r="41379" spans="26:26" x14ac:dyDescent="0.2">
      <c r="Z41379" s="5"/>
    </row>
    <row r="41380" spans="26:26" x14ac:dyDescent="0.2">
      <c r="Z41380" s="5"/>
    </row>
    <row r="41381" spans="26:26" x14ac:dyDescent="0.2">
      <c r="Z41381" s="5"/>
    </row>
    <row r="41382" spans="26:26" x14ac:dyDescent="0.2">
      <c r="Z41382" s="5"/>
    </row>
    <row r="41383" spans="26:26" x14ac:dyDescent="0.2">
      <c r="Z41383" s="5"/>
    </row>
    <row r="41384" spans="26:26" x14ac:dyDescent="0.2">
      <c r="Z41384" s="5"/>
    </row>
    <row r="41385" spans="26:26" x14ac:dyDescent="0.2">
      <c r="Z41385" s="5"/>
    </row>
    <row r="41386" spans="26:26" x14ac:dyDescent="0.2">
      <c r="Z41386" s="5"/>
    </row>
    <row r="41387" spans="26:26" x14ac:dyDescent="0.2">
      <c r="Z41387" s="5"/>
    </row>
    <row r="41388" spans="26:26" x14ac:dyDescent="0.2">
      <c r="Z41388" s="5"/>
    </row>
    <row r="41389" spans="26:26" x14ac:dyDescent="0.2">
      <c r="Z41389" s="5"/>
    </row>
    <row r="41390" spans="26:26" x14ac:dyDescent="0.2">
      <c r="Z41390" s="5"/>
    </row>
    <row r="41391" spans="26:26" x14ac:dyDescent="0.2">
      <c r="Z41391" s="5"/>
    </row>
    <row r="41392" spans="26:26" x14ac:dyDescent="0.2">
      <c r="Z41392" s="5"/>
    </row>
    <row r="41393" spans="26:26" x14ac:dyDescent="0.2">
      <c r="Z41393" s="5"/>
    </row>
    <row r="41394" spans="26:26" x14ac:dyDescent="0.2">
      <c r="Z41394" s="5"/>
    </row>
    <row r="41395" spans="26:26" x14ac:dyDescent="0.2">
      <c r="Z41395" s="5"/>
    </row>
    <row r="41396" spans="26:26" x14ac:dyDescent="0.2">
      <c r="Z41396" s="5"/>
    </row>
    <row r="41397" spans="26:26" x14ac:dyDescent="0.2">
      <c r="Z41397" s="5"/>
    </row>
    <row r="41398" spans="26:26" x14ac:dyDescent="0.2">
      <c r="Z41398" s="5"/>
    </row>
    <row r="41399" spans="26:26" x14ac:dyDescent="0.2">
      <c r="Z41399" s="5"/>
    </row>
    <row r="41400" spans="26:26" x14ac:dyDescent="0.2">
      <c r="Z41400" s="5"/>
    </row>
    <row r="41401" spans="26:26" x14ac:dyDescent="0.2">
      <c r="Z41401" s="5"/>
    </row>
    <row r="41402" spans="26:26" x14ac:dyDescent="0.2">
      <c r="Z41402" s="5"/>
    </row>
    <row r="41403" spans="26:26" x14ac:dyDescent="0.2">
      <c r="Z41403" s="5"/>
    </row>
    <row r="41404" spans="26:26" x14ac:dyDescent="0.2">
      <c r="Z41404" s="5"/>
    </row>
    <row r="41405" spans="26:26" x14ac:dyDescent="0.2">
      <c r="Z41405" s="5"/>
    </row>
    <row r="41406" spans="26:26" x14ac:dyDescent="0.2">
      <c r="Z41406" s="5"/>
    </row>
    <row r="41407" spans="26:26" x14ac:dyDescent="0.2">
      <c r="Z41407" s="5"/>
    </row>
    <row r="41408" spans="26:26" x14ac:dyDescent="0.2">
      <c r="Z41408" s="5"/>
    </row>
    <row r="41409" spans="26:26" x14ac:dyDescent="0.2">
      <c r="Z41409" s="5"/>
    </row>
    <row r="41410" spans="26:26" x14ac:dyDescent="0.2">
      <c r="Z41410" s="5"/>
    </row>
    <row r="41411" spans="26:26" x14ac:dyDescent="0.2">
      <c r="Z41411" s="5"/>
    </row>
    <row r="41412" spans="26:26" x14ac:dyDescent="0.2">
      <c r="Z41412" s="5"/>
    </row>
    <row r="41413" spans="26:26" x14ac:dyDescent="0.2">
      <c r="Z41413" s="5"/>
    </row>
    <row r="41414" spans="26:26" x14ac:dyDescent="0.2">
      <c r="Z41414" s="5"/>
    </row>
    <row r="41415" spans="26:26" x14ac:dyDescent="0.2">
      <c r="Z41415" s="5"/>
    </row>
    <row r="41416" spans="26:26" x14ac:dyDescent="0.2">
      <c r="Z41416" s="5"/>
    </row>
    <row r="41417" spans="26:26" x14ac:dyDescent="0.2">
      <c r="Z41417" s="5"/>
    </row>
    <row r="41418" spans="26:26" x14ac:dyDescent="0.2">
      <c r="Z41418" s="5"/>
    </row>
    <row r="41419" spans="26:26" x14ac:dyDescent="0.2">
      <c r="Z41419" s="5"/>
    </row>
    <row r="41420" spans="26:26" x14ac:dyDescent="0.2">
      <c r="Z41420" s="5"/>
    </row>
    <row r="41421" spans="26:26" x14ac:dyDescent="0.2">
      <c r="Z41421" s="5"/>
    </row>
    <row r="41422" spans="26:26" x14ac:dyDescent="0.2">
      <c r="Z41422" s="5"/>
    </row>
    <row r="41423" spans="26:26" x14ac:dyDescent="0.2">
      <c r="Z41423" s="5"/>
    </row>
    <row r="41424" spans="26:26" x14ac:dyDescent="0.2">
      <c r="Z41424" s="5"/>
    </row>
    <row r="41425" spans="26:26" x14ac:dyDescent="0.2">
      <c r="Z41425" s="5"/>
    </row>
    <row r="41426" spans="26:26" x14ac:dyDescent="0.2">
      <c r="Z41426" s="5"/>
    </row>
    <row r="41427" spans="26:26" x14ac:dyDescent="0.2">
      <c r="Z41427" s="5"/>
    </row>
    <row r="41428" spans="26:26" x14ac:dyDescent="0.2">
      <c r="Z41428" s="5"/>
    </row>
    <row r="41429" spans="26:26" x14ac:dyDescent="0.2">
      <c r="Z41429" s="5"/>
    </row>
    <row r="41430" spans="26:26" x14ac:dyDescent="0.2">
      <c r="Z41430" s="5"/>
    </row>
    <row r="41431" spans="26:26" x14ac:dyDescent="0.2">
      <c r="Z41431" s="5"/>
    </row>
    <row r="41432" spans="26:26" x14ac:dyDescent="0.2">
      <c r="Z41432" s="5"/>
    </row>
    <row r="41433" spans="26:26" x14ac:dyDescent="0.2">
      <c r="Z41433" s="5"/>
    </row>
    <row r="41434" spans="26:26" x14ac:dyDescent="0.2">
      <c r="Z41434" s="5"/>
    </row>
    <row r="41435" spans="26:26" x14ac:dyDescent="0.2">
      <c r="Z41435" s="5"/>
    </row>
    <row r="41436" spans="26:26" x14ac:dyDescent="0.2">
      <c r="Z41436" s="5"/>
    </row>
    <row r="41437" spans="26:26" x14ac:dyDescent="0.2">
      <c r="Z41437" s="5"/>
    </row>
    <row r="41438" spans="26:26" x14ac:dyDescent="0.2">
      <c r="Z41438" s="5"/>
    </row>
    <row r="41439" spans="26:26" x14ac:dyDescent="0.2">
      <c r="Z41439" s="5"/>
    </row>
    <row r="41440" spans="26:26" x14ac:dyDescent="0.2">
      <c r="Z41440" s="5"/>
    </row>
    <row r="41441" spans="26:26" x14ac:dyDescent="0.2">
      <c r="Z41441" s="5"/>
    </row>
    <row r="41442" spans="26:26" x14ac:dyDescent="0.2">
      <c r="Z41442" s="5"/>
    </row>
    <row r="41443" spans="26:26" x14ac:dyDescent="0.2">
      <c r="Z41443" s="5"/>
    </row>
    <row r="41444" spans="26:26" x14ac:dyDescent="0.2">
      <c r="Z41444" s="5"/>
    </row>
    <row r="41445" spans="26:26" x14ac:dyDescent="0.2">
      <c r="Z41445" s="5"/>
    </row>
    <row r="41446" spans="26:26" x14ac:dyDescent="0.2">
      <c r="Z41446" s="5"/>
    </row>
    <row r="41447" spans="26:26" x14ac:dyDescent="0.2">
      <c r="Z41447" s="5"/>
    </row>
    <row r="41448" spans="26:26" x14ac:dyDescent="0.2">
      <c r="Z41448" s="5"/>
    </row>
    <row r="41449" spans="26:26" x14ac:dyDescent="0.2">
      <c r="Z41449" s="5"/>
    </row>
    <row r="41450" spans="26:26" x14ac:dyDescent="0.2">
      <c r="Z41450" s="5"/>
    </row>
    <row r="41451" spans="26:26" x14ac:dyDescent="0.2">
      <c r="Z41451" s="5"/>
    </row>
    <row r="41452" spans="26:26" x14ac:dyDescent="0.2">
      <c r="Z41452" s="5"/>
    </row>
    <row r="41453" spans="26:26" x14ac:dyDescent="0.2">
      <c r="Z41453" s="5"/>
    </row>
    <row r="41454" spans="26:26" x14ac:dyDescent="0.2">
      <c r="Z41454" s="5"/>
    </row>
    <row r="41455" spans="26:26" x14ac:dyDescent="0.2">
      <c r="Z41455" s="5"/>
    </row>
    <row r="41456" spans="26:26" x14ac:dyDescent="0.2">
      <c r="Z41456" s="5"/>
    </row>
    <row r="41457" spans="26:26" x14ac:dyDescent="0.2">
      <c r="Z41457" s="5"/>
    </row>
    <row r="41458" spans="26:26" x14ac:dyDescent="0.2">
      <c r="Z41458" s="5"/>
    </row>
    <row r="41459" spans="26:26" x14ac:dyDescent="0.2">
      <c r="Z41459" s="5"/>
    </row>
    <row r="41460" spans="26:26" x14ac:dyDescent="0.2">
      <c r="Z41460" s="5"/>
    </row>
    <row r="41461" spans="26:26" x14ac:dyDescent="0.2">
      <c r="Z41461" s="5"/>
    </row>
    <row r="41462" spans="26:26" x14ac:dyDescent="0.2">
      <c r="Z41462" s="5"/>
    </row>
    <row r="41463" spans="26:26" x14ac:dyDescent="0.2">
      <c r="Z41463" s="5"/>
    </row>
    <row r="41464" spans="26:26" x14ac:dyDescent="0.2">
      <c r="Z41464" s="5"/>
    </row>
    <row r="41465" spans="26:26" x14ac:dyDescent="0.2">
      <c r="Z41465" s="5"/>
    </row>
    <row r="41466" spans="26:26" x14ac:dyDescent="0.2">
      <c r="Z41466" s="5"/>
    </row>
    <row r="41467" spans="26:26" x14ac:dyDescent="0.2">
      <c r="Z41467" s="5"/>
    </row>
    <row r="41468" spans="26:26" x14ac:dyDescent="0.2">
      <c r="Z41468" s="5"/>
    </row>
    <row r="41469" spans="26:26" x14ac:dyDescent="0.2">
      <c r="Z41469" s="5"/>
    </row>
    <row r="41470" spans="26:26" x14ac:dyDescent="0.2">
      <c r="Z41470" s="5"/>
    </row>
    <row r="41471" spans="26:26" x14ac:dyDescent="0.2">
      <c r="Z41471" s="5"/>
    </row>
    <row r="41472" spans="26:26" x14ac:dyDescent="0.2">
      <c r="Z41472" s="5"/>
    </row>
    <row r="41473" spans="26:26" x14ac:dyDescent="0.2">
      <c r="Z41473" s="5"/>
    </row>
    <row r="41474" spans="26:26" x14ac:dyDescent="0.2">
      <c r="Z41474" s="5"/>
    </row>
    <row r="41475" spans="26:26" x14ac:dyDescent="0.2">
      <c r="Z41475" s="5"/>
    </row>
    <row r="41476" spans="26:26" x14ac:dyDescent="0.2">
      <c r="Z41476" s="5"/>
    </row>
    <row r="41477" spans="26:26" x14ac:dyDescent="0.2">
      <c r="Z41477" s="5"/>
    </row>
    <row r="41478" spans="26:26" x14ac:dyDescent="0.2">
      <c r="Z41478" s="5"/>
    </row>
    <row r="41479" spans="26:26" x14ac:dyDescent="0.2">
      <c r="Z41479" s="5"/>
    </row>
    <row r="41480" spans="26:26" x14ac:dyDescent="0.2">
      <c r="Z41480" s="5"/>
    </row>
    <row r="41481" spans="26:26" x14ac:dyDescent="0.2">
      <c r="Z41481" s="5"/>
    </row>
    <row r="41482" spans="26:26" x14ac:dyDescent="0.2">
      <c r="Z41482" s="5"/>
    </row>
    <row r="41483" spans="26:26" x14ac:dyDescent="0.2">
      <c r="Z41483" s="5"/>
    </row>
    <row r="41484" spans="26:26" x14ac:dyDescent="0.2">
      <c r="Z41484" s="5"/>
    </row>
    <row r="41485" spans="26:26" x14ac:dyDescent="0.2">
      <c r="Z41485" s="5"/>
    </row>
    <row r="41486" spans="26:26" x14ac:dyDescent="0.2">
      <c r="Z41486" s="5"/>
    </row>
    <row r="41487" spans="26:26" x14ac:dyDescent="0.2">
      <c r="Z41487" s="5"/>
    </row>
    <row r="41488" spans="26:26" x14ac:dyDescent="0.2">
      <c r="Z41488" s="5"/>
    </row>
    <row r="41489" spans="26:26" x14ac:dyDescent="0.2">
      <c r="Z41489" s="5"/>
    </row>
    <row r="41490" spans="26:26" x14ac:dyDescent="0.2">
      <c r="Z41490" s="5"/>
    </row>
    <row r="41491" spans="26:26" x14ac:dyDescent="0.2">
      <c r="Z41491" s="5"/>
    </row>
    <row r="41492" spans="26:26" x14ac:dyDescent="0.2">
      <c r="Z41492" s="5"/>
    </row>
    <row r="41493" spans="26:26" x14ac:dyDescent="0.2">
      <c r="Z41493" s="5"/>
    </row>
    <row r="41494" spans="26:26" x14ac:dyDescent="0.2">
      <c r="Z41494" s="5"/>
    </row>
    <row r="41495" spans="26:26" x14ac:dyDescent="0.2">
      <c r="Z41495" s="5"/>
    </row>
    <row r="41496" spans="26:26" x14ac:dyDescent="0.2">
      <c r="Z41496" s="5"/>
    </row>
    <row r="41497" spans="26:26" x14ac:dyDescent="0.2">
      <c r="Z41497" s="5"/>
    </row>
    <row r="41498" spans="26:26" x14ac:dyDescent="0.2">
      <c r="Z41498" s="5"/>
    </row>
    <row r="41499" spans="26:26" x14ac:dyDescent="0.2">
      <c r="Z41499" s="5"/>
    </row>
    <row r="41500" spans="26:26" x14ac:dyDescent="0.2">
      <c r="Z41500" s="5"/>
    </row>
    <row r="41501" spans="26:26" x14ac:dyDescent="0.2">
      <c r="Z41501" s="5"/>
    </row>
    <row r="41502" spans="26:26" x14ac:dyDescent="0.2">
      <c r="Z41502" s="5"/>
    </row>
    <row r="41503" spans="26:26" x14ac:dyDescent="0.2">
      <c r="Z41503" s="5"/>
    </row>
    <row r="41504" spans="26:26" x14ac:dyDescent="0.2">
      <c r="Z41504" s="5"/>
    </row>
    <row r="41505" spans="26:26" x14ac:dyDescent="0.2">
      <c r="Z41505" s="5"/>
    </row>
    <row r="41506" spans="26:26" x14ac:dyDescent="0.2">
      <c r="Z41506" s="5"/>
    </row>
    <row r="41507" spans="26:26" x14ac:dyDescent="0.2">
      <c r="Z41507" s="5"/>
    </row>
    <row r="41508" spans="26:26" x14ac:dyDescent="0.2">
      <c r="Z41508" s="5"/>
    </row>
    <row r="41509" spans="26:26" x14ac:dyDescent="0.2">
      <c r="Z41509" s="5"/>
    </row>
    <row r="41510" spans="26:26" x14ac:dyDescent="0.2">
      <c r="Z41510" s="5"/>
    </row>
    <row r="41511" spans="26:26" x14ac:dyDescent="0.2">
      <c r="Z41511" s="5"/>
    </row>
    <row r="41512" spans="26:26" x14ac:dyDescent="0.2">
      <c r="Z41512" s="5"/>
    </row>
    <row r="41513" spans="26:26" x14ac:dyDescent="0.2">
      <c r="Z41513" s="5"/>
    </row>
    <row r="41514" spans="26:26" x14ac:dyDescent="0.2">
      <c r="Z41514" s="5"/>
    </row>
    <row r="41515" spans="26:26" x14ac:dyDescent="0.2">
      <c r="Z41515" s="5"/>
    </row>
    <row r="41516" spans="26:26" x14ac:dyDescent="0.2">
      <c r="Z41516" s="5"/>
    </row>
    <row r="41517" spans="26:26" x14ac:dyDescent="0.2">
      <c r="Z41517" s="5"/>
    </row>
    <row r="41518" spans="26:26" x14ac:dyDescent="0.2">
      <c r="Z41518" s="5"/>
    </row>
    <row r="41519" spans="26:26" x14ac:dyDescent="0.2">
      <c r="Z41519" s="5"/>
    </row>
    <row r="41520" spans="26:26" x14ac:dyDescent="0.2">
      <c r="Z41520" s="5"/>
    </row>
    <row r="41521" spans="26:26" x14ac:dyDescent="0.2">
      <c r="Z41521" s="5"/>
    </row>
    <row r="41522" spans="26:26" x14ac:dyDescent="0.2">
      <c r="Z41522" s="5"/>
    </row>
    <row r="41523" spans="26:26" x14ac:dyDescent="0.2">
      <c r="Z41523" s="5"/>
    </row>
    <row r="41524" spans="26:26" x14ac:dyDescent="0.2">
      <c r="Z41524" s="5"/>
    </row>
    <row r="41525" spans="26:26" x14ac:dyDescent="0.2">
      <c r="Z41525" s="5"/>
    </row>
    <row r="41526" spans="26:26" x14ac:dyDescent="0.2">
      <c r="Z41526" s="5"/>
    </row>
    <row r="41527" spans="26:26" x14ac:dyDescent="0.2">
      <c r="Z41527" s="5"/>
    </row>
    <row r="41528" spans="26:26" x14ac:dyDescent="0.2">
      <c r="Z41528" s="5"/>
    </row>
    <row r="41529" spans="26:26" x14ac:dyDescent="0.2">
      <c r="Z41529" s="5"/>
    </row>
    <row r="41530" spans="26:26" x14ac:dyDescent="0.2">
      <c r="Z41530" s="5"/>
    </row>
    <row r="41531" spans="26:26" x14ac:dyDescent="0.2">
      <c r="Z41531" s="5"/>
    </row>
    <row r="41532" spans="26:26" x14ac:dyDescent="0.2">
      <c r="Z41532" s="5"/>
    </row>
    <row r="41533" spans="26:26" x14ac:dyDescent="0.2">
      <c r="Z41533" s="5"/>
    </row>
    <row r="41534" spans="26:26" x14ac:dyDescent="0.2">
      <c r="Z41534" s="5"/>
    </row>
    <row r="41535" spans="26:26" x14ac:dyDescent="0.2">
      <c r="Z41535" s="5"/>
    </row>
    <row r="41536" spans="26:26" x14ac:dyDescent="0.2">
      <c r="Z41536" s="5"/>
    </row>
    <row r="41537" spans="26:26" x14ac:dyDescent="0.2">
      <c r="Z41537" s="5"/>
    </row>
    <row r="41538" spans="26:26" x14ac:dyDescent="0.2">
      <c r="Z41538" s="5"/>
    </row>
    <row r="41539" spans="26:26" x14ac:dyDescent="0.2">
      <c r="Z41539" s="5"/>
    </row>
    <row r="41540" spans="26:26" x14ac:dyDescent="0.2">
      <c r="Z41540" s="5"/>
    </row>
    <row r="41541" spans="26:26" x14ac:dyDescent="0.2">
      <c r="Z41541" s="5"/>
    </row>
    <row r="41542" spans="26:26" x14ac:dyDescent="0.2">
      <c r="Z41542" s="5"/>
    </row>
    <row r="41543" spans="26:26" x14ac:dyDescent="0.2">
      <c r="Z41543" s="5"/>
    </row>
    <row r="41544" spans="26:26" x14ac:dyDescent="0.2">
      <c r="Z41544" s="5"/>
    </row>
    <row r="41545" spans="26:26" x14ac:dyDescent="0.2">
      <c r="Z41545" s="5"/>
    </row>
    <row r="41546" spans="26:26" x14ac:dyDescent="0.2">
      <c r="Z41546" s="5"/>
    </row>
    <row r="41547" spans="26:26" x14ac:dyDescent="0.2">
      <c r="Z41547" s="5"/>
    </row>
    <row r="41548" spans="26:26" x14ac:dyDescent="0.2">
      <c r="Z41548" s="5"/>
    </row>
    <row r="41549" spans="26:26" x14ac:dyDescent="0.2">
      <c r="Z41549" s="5"/>
    </row>
    <row r="41550" spans="26:26" x14ac:dyDescent="0.2">
      <c r="Z41550" s="5"/>
    </row>
    <row r="41551" spans="26:26" x14ac:dyDescent="0.2">
      <c r="Z41551" s="5"/>
    </row>
    <row r="41552" spans="26:26" x14ac:dyDescent="0.2">
      <c r="Z41552" s="5"/>
    </row>
    <row r="41553" spans="26:26" x14ac:dyDescent="0.2">
      <c r="Z41553" s="5"/>
    </row>
    <row r="41554" spans="26:26" x14ac:dyDescent="0.2">
      <c r="Z41554" s="5"/>
    </row>
    <row r="41555" spans="26:26" x14ac:dyDescent="0.2">
      <c r="Z41555" s="5"/>
    </row>
    <row r="41556" spans="26:26" x14ac:dyDescent="0.2">
      <c r="Z41556" s="5"/>
    </row>
    <row r="41557" spans="26:26" x14ac:dyDescent="0.2">
      <c r="Z41557" s="5"/>
    </row>
    <row r="41558" spans="26:26" x14ac:dyDescent="0.2">
      <c r="Z41558" s="5"/>
    </row>
    <row r="41559" spans="26:26" x14ac:dyDescent="0.2">
      <c r="Z41559" s="5"/>
    </row>
    <row r="41560" spans="26:26" x14ac:dyDescent="0.2">
      <c r="Z41560" s="5"/>
    </row>
    <row r="41561" spans="26:26" x14ac:dyDescent="0.2">
      <c r="Z41561" s="5"/>
    </row>
    <row r="41562" spans="26:26" x14ac:dyDescent="0.2">
      <c r="Z41562" s="5"/>
    </row>
    <row r="41563" spans="26:26" x14ac:dyDescent="0.2">
      <c r="Z41563" s="5"/>
    </row>
    <row r="41564" spans="26:26" x14ac:dyDescent="0.2">
      <c r="Z41564" s="5"/>
    </row>
    <row r="41565" spans="26:26" x14ac:dyDescent="0.2">
      <c r="Z41565" s="5"/>
    </row>
    <row r="41566" spans="26:26" x14ac:dyDescent="0.2">
      <c r="Z41566" s="5"/>
    </row>
    <row r="41567" spans="26:26" x14ac:dyDescent="0.2">
      <c r="Z41567" s="5"/>
    </row>
    <row r="41568" spans="26:26" x14ac:dyDescent="0.2">
      <c r="Z41568" s="5"/>
    </row>
    <row r="41569" spans="26:26" x14ac:dyDescent="0.2">
      <c r="Z41569" s="5"/>
    </row>
    <row r="41570" spans="26:26" x14ac:dyDescent="0.2">
      <c r="Z41570" s="5"/>
    </row>
    <row r="41571" spans="26:26" x14ac:dyDescent="0.2">
      <c r="Z41571" s="5"/>
    </row>
    <row r="41572" spans="26:26" x14ac:dyDescent="0.2">
      <c r="Z41572" s="5"/>
    </row>
    <row r="41573" spans="26:26" x14ac:dyDescent="0.2">
      <c r="Z41573" s="5"/>
    </row>
    <row r="41574" spans="26:26" x14ac:dyDescent="0.2">
      <c r="Z41574" s="5"/>
    </row>
    <row r="41575" spans="26:26" x14ac:dyDescent="0.2">
      <c r="Z41575" s="5"/>
    </row>
    <row r="41576" spans="26:26" x14ac:dyDescent="0.2">
      <c r="Z41576" s="5"/>
    </row>
    <row r="41577" spans="26:26" x14ac:dyDescent="0.2">
      <c r="Z41577" s="5"/>
    </row>
    <row r="41578" spans="26:26" x14ac:dyDescent="0.2">
      <c r="Z41578" s="5"/>
    </row>
    <row r="41579" spans="26:26" x14ac:dyDescent="0.2">
      <c r="Z41579" s="5"/>
    </row>
    <row r="41580" spans="26:26" x14ac:dyDescent="0.2">
      <c r="Z41580" s="5"/>
    </row>
    <row r="41581" spans="26:26" x14ac:dyDescent="0.2">
      <c r="Z41581" s="5"/>
    </row>
    <row r="41582" spans="26:26" x14ac:dyDescent="0.2">
      <c r="Z41582" s="5"/>
    </row>
    <row r="41583" spans="26:26" x14ac:dyDescent="0.2">
      <c r="Z41583" s="5"/>
    </row>
    <row r="41584" spans="26:26" x14ac:dyDescent="0.2">
      <c r="Z41584" s="5"/>
    </row>
    <row r="41585" spans="26:26" x14ac:dyDescent="0.2">
      <c r="Z41585" s="5"/>
    </row>
    <row r="41586" spans="26:26" x14ac:dyDescent="0.2">
      <c r="Z41586" s="5"/>
    </row>
    <row r="41587" spans="26:26" x14ac:dyDescent="0.2">
      <c r="Z41587" s="5"/>
    </row>
    <row r="41588" spans="26:26" x14ac:dyDescent="0.2">
      <c r="Z41588" s="5"/>
    </row>
    <row r="41589" spans="26:26" x14ac:dyDescent="0.2">
      <c r="Z41589" s="5"/>
    </row>
    <row r="41590" spans="26:26" x14ac:dyDescent="0.2">
      <c r="Z41590" s="5"/>
    </row>
    <row r="41591" spans="26:26" x14ac:dyDescent="0.2">
      <c r="Z41591" s="5"/>
    </row>
    <row r="41592" spans="26:26" x14ac:dyDescent="0.2">
      <c r="Z41592" s="5"/>
    </row>
    <row r="41593" spans="26:26" x14ac:dyDescent="0.2">
      <c r="Z41593" s="5"/>
    </row>
    <row r="41594" spans="26:26" x14ac:dyDescent="0.2">
      <c r="Z41594" s="5"/>
    </row>
    <row r="41595" spans="26:26" x14ac:dyDescent="0.2">
      <c r="Z41595" s="5"/>
    </row>
    <row r="41596" spans="26:26" x14ac:dyDescent="0.2">
      <c r="Z41596" s="5"/>
    </row>
    <row r="41597" spans="26:26" x14ac:dyDescent="0.2">
      <c r="Z41597" s="5"/>
    </row>
    <row r="41598" spans="26:26" x14ac:dyDescent="0.2">
      <c r="Z41598" s="5"/>
    </row>
    <row r="41599" spans="26:26" x14ac:dyDescent="0.2">
      <c r="Z41599" s="5"/>
    </row>
    <row r="41600" spans="26:26" x14ac:dyDescent="0.2">
      <c r="Z41600" s="5"/>
    </row>
    <row r="41601" spans="26:26" x14ac:dyDescent="0.2">
      <c r="Z41601" s="5"/>
    </row>
    <row r="41602" spans="26:26" x14ac:dyDescent="0.2">
      <c r="Z41602" s="5"/>
    </row>
    <row r="41603" spans="26:26" x14ac:dyDescent="0.2">
      <c r="Z41603" s="5"/>
    </row>
    <row r="41604" spans="26:26" x14ac:dyDescent="0.2">
      <c r="Z41604" s="5"/>
    </row>
    <row r="41605" spans="26:26" x14ac:dyDescent="0.2">
      <c r="Z41605" s="5"/>
    </row>
    <row r="41606" spans="26:26" x14ac:dyDescent="0.2">
      <c r="Z41606" s="5"/>
    </row>
    <row r="41607" spans="26:26" x14ac:dyDescent="0.2">
      <c r="Z41607" s="5"/>
    </row>
    <row r="41608" spans="26:26" x14ac:dyDescent="0.2">
      <c r="Z41608" s="5"/>
    </row>
    <row r="41609" spans="26:26" x14ac:dyDescent="0.2">
      <c r="Z41609" s="5"/>
    </row>
    <row r="41610" spans="26:26" x14ac:dyDescent="0.2">
      <c r="Z41610" s="5"/>
    </row>
    <row r="41611" spans="26:26" x14ac:dyDescent="0.2">
      <c r="Z41611" s="5"/>
    </row>
    <row r="41612" spans="26:26" x14ac:dyDescent="0.2">
      <c r="Z41612" s="5"/>
    </row>
    <row r="41613" spans="26:26" x14ac:dyDescent="0.2">
      <c r="Z41613" s="5"/>
    </row>
    <row r="41614" spans="26:26" x14ac:dyDescent="0.2">
      <c r="Z41614" s="5"/>
    </row>
    <row r="41615" spans="26:26" x14ac:dyDescent="0.2">
      <c r="Z41615" s="5"/>
    </row>
    <row r="41616" spans="26:26" x14ac:dyDescent="0.2">
      <c r="Z41616" s="5"/>
    </row>
    <row r="41617" spans="26:26" x14ac:dyDescent="0.2">
      <c r="Z41617" s="5"/>
    </row>
    <row r="41618" spans="26:26" x14ac:dyDescent="0.2">
      <c r="Z41618" s="5"/>
    </row>
    <row r="41619" spans="26:26" x14ac:dyDescent="0.2">
      <c r="Z41619" s="5"/>
    </row>
    <row r="41620" spans="26:26" x14ac:dyDescent="0.2">
      <c r="Z41620" s="5"/>
    </row>
    <row r="41621" spans="26:26" x14ac:dyDescent="0.2">
      <c r="Z41621" s="5"/>
    </row>
    <row r="41622" spans="26:26" x14ac:dyDescent="0.2">
      <c r="Z41622" s="5"/>
    </row>
    <row r="41623" spans="26:26" x14ac:dyDescent="0.2">
      <c r="Z41623" s="5"/>
    </row>
    <row r="41624" spans="26:26" x14ac:dyDescent="0.2">
      <c r="Z41624" s="5"/>
    </row>
    <row r="41625" spans="26:26" x14ac:dyDescent="0.2">
      <c r="Z41625" s="5"/>
    </row>
    <row r="41626" spans="26:26" x14ac:dyDescent="0.2">
      <c r="Z41626" s="5"/>
    </row>
    <row r="41627" spans="26:26" x14ac:dyDescent="0.2">
      <c r="Z41627" s="5"/>
    </row>
    <row r="41628" spans="26:26" x14ac:dyDescent="0.2">
      <c r="Z41628" s="5"/>
    </row>
    <row r="41629" spans="26:26" x14ac:dyDescent="0.2">
      <c r="Z41629" s="5"/>
    </row>
    <row r="41630" spans="26:26" x14ac:dyDescent="0.2">
      <c r="Z41630" s="5"/>
    </row>
    <row r="41631" spans="26:26" x14ac:dyDescent="0.2">
      <c r="Z41631" s="5"/>
    </row>
    <row r="41632" spans="26:26" x14ac:dyDescent="0.2">
      <c r="Z41632" s="5"/>
    </row>
    <row r="41633" spans="26:26" x14ac:dyDescent="0.2">
      <c r="Z41633" s="5"/>
    </row>
    <row r="41634" spans="26:26" x14ac:dyDescent="0.2">
      <c r="Z41634" s="5"/>
    </row>
    <row r="41635" spans="26:26" x14ac:dyDescent="0.2">
      <c r="Z41635" s="5"/>
    </row>
    <row r="41636" spans="26:26" x14ac:dyDescent="0.2">
      <c r="Z41636" s="5"/>
    </row>
    <row r="41637" spans="26:26" x14ac:dyDescent="0.2">
      <c r="Z41637" s="5"/>
    </row>
    <row r="41638" spans="26:26" x14ac:dyDescent="0.2">
      <c r="Z41638" s="5"/>
    </row>
    <row r="41639" spans="26:26" x14ac:dyDescent="0.2">
      <c r="Z41639" s="5"/>
    </row>
    <row r="41640" spans="26:26" x14ac:dyDescent="0.2">
      <c r="Z41640" s="5"/>
    </row>
    <row r="41641" spans="26:26" x14ac:dyDescent="0.2">
      <c r="Z41641" s="5"/>
    </row>
    <row r="41642" spans="26:26" x14ac:dyDescent="0.2">
      <c r="Z41642" s="5"/>
    </row>
    <row r="41643" spans="26:26" x14ac:dyDescent="0.2">
      <c r="Z41643" s="5"/>
    </row>
    <row r="41644" spans="26:26" x14ac:dyDescent="0.2">
      <c r="Z41644" s="5"/>
    </row>
    <row r="41645" spans="26:26" x14ac:dyDescent="0.2">
      <c r="Z41645" s="5"/>
    </row>
    <row r="41646" spans="26:26" x14ac:dyDescent="0.2">
      <c r="Z41646" s="5"/>
    </row>
    <row r="41647" spans="26:26" x14ac:dyDescent="0.2">
      <c r="Z41647" s="5"/>
    </row>
    <row r="41648" spans="26:26" x14ac:dyDescent="0.2">
      <c r="Z41648" s="5"/>
    </row>
    <row r="41649" spans="26:26" x14ac:dyDescent="0.2">
      <c r="Z41649" s="5"/>
    </row>
    <row r="41650" spans="26:26" x14ac:dyDescent="0.2">
      <c r="Z41650" s="5"/>
    </row>
    <row r="41651" spans="26:26" x14ac:dyDescent="0.2">
      <c r="Z41651" s="5"/>
    </row>
    <row r="41652" spans="26:26" x14ac:dyDescent="0.2">
      <c r="Z41652" s="5"/>
    </row>
    <row r="41653" spans="26:26" x14ac:dyDescent="0.2">
      <c r="Z41653" s="5"/>
    </row>
    <row r="41654" spans="26:26" x14ac:dyDescent="0.2">
      <c r="Z41654" s="5"/>
    </row>
    <row r="41655" spans="26:26" x14ac:dyDescent="0.2">
      <c r="Z41655" s="5"/>
    </row>
    <row r="41656" spans="26:26" x14ac:dyDescent="0.2">
      <c r="Z41656" s="5"/>
    </row>
    <row r="41657" spans="26:26" x14ac:dyDescent="0.2">
      <c r="Z41657" s="5"/>
    </row>
    <row r="41658" spans="26:26" x14ac:dyDescent="0.2">
      <c r="Z41658" s="5"/>
    </row>
    <row r="41659" spans="26:26" x14ac:dyDescent="0.2">
      <c r="Z41659" s="5"/>
    </row>
    <row r="41660" spans="26:26" x14ac:dyDescent="0.2">
      <c r="Z41660" s="5"/>
    </row>
    <row r="41661" spans="26:26" x14ac:dyDescent="0.2">
      <c r="Z41661" s="5"/>
    </row>
    <row r="41662" spans="26:26" x14ac:dyDescent="0.2">
      <c r="Z41662" s="5"/>
    </row>
    <row r="41663" spans="26:26" x14ac:dyDescent="0.2">
      <c r="Z41663" s="5"/>
    </row>
    <row r="41664" spans="26:26" x14ac:dyDescent="0.2">
      <c r="Z41664" s="5"/>
    </row>
    <row r="41665" spans="26:26" x14ac:dyDescent="0.2">
      <c r="Z41665" s="5"/>
    </row>
    <row r="41666" spans="26:26" x14ac:dyDescent="0.2">
      <c r="Z41666" s="5"/>
    </row>
    <row r="41667" spans="26:26" x14ac:dyDescent="0.2">
      <c r="Z41667" s="5"/>
    </row>
    <row r="41668" spans="26:26" x14ac:dyDescent="0.2">
      <c r="Z41668" s="5"/>
    </row>
    <row r="41669" spans="26:26" x14ac:dyDescent="0.2">
      <c r="Z41669" s="5"/>
    </row>
    <row r="41670" spans="26:26" x14ac:dyDescent="0.2">
      <c r="Z41670" s="5"/>
    </row>
    <row r="41671" spans="26:26" x14ac:dyDescent="0.2">
      <c r="Z41671" s="5"/>
    </row>
    <row r="41672" spans="26:26" x14ac:dyDescent="0.2">
      <c r="Z41672" s="5"/>
    </row>
    <row r="41673" spans="26:26" x14ac:dyDescent="0.2">
      <c r="Z41673" s="5"/>
    </row>
    <row r="41674" spans="26:26" x14ac:dyDescent="0.2">
      <c r="Z41674" s="5"/>
    </row>
    <row r="41675" spans="26:26" x14ac:dyDescent="0.2">
      <c r="Z41675" s="5"/>
    </row>
    <row r="41676" spans="26:26" x14ac:dyDescent="0.2">
      <c r="Z41676" s="5"/>
    </row>
    <row r="41677" spans="26:26" x14ac:dyDescent="0.2">
      <c r="Z41677" s="5"/>
    </row>
    <row r="41678" spans="26:26" x14ac:dyDescent="0.2">
      <c r="Z41678" s="5"/>
    </row>
    <row r="41679" spans="26:26" x14ac:dyDescent="0.2">
      <c r="Z41679" s="5"/>
    </row>
    <row r="41680" spans="26:26" x14ac:dyDescent="0.2">
      <c r="Z41680" s="5"/>
    </row>
    <row r="41681" spans="26:26" x14ac:dyDescent="0.2">
      <c r="Z41681" s="5"/>
    </row>
    <row r="41682" spans="26:26" x14ac:dyDescent="0.2">
      <c r="Z41682" s="5"/>
    </row>
    <row r="41683" spans="26:26" x14ac:dyDescent="0.2">
      <c r="Z41683" s="5"/>
    </row>
    <row r="41684" spans="26:26" x14ac:dyDescent="0.2">
      <c r="Z41684" s="5"/>
    </row>
    <row r="41685" spans="26:26" x14ac:dyDescent="0.2">
      <c r="Z41685" s="5"/>
    </row>
    <row r="41686" spans="26:26" x14ac:dyDescent="0.2">
      <c r="Z41686" s="5"/>
    </row>
    <row r="41687" spans="26:26" x14ac:dyDescent="0.2">
      <c r="Z41687" s="5"/>
    </row>
    <row r="41688" spans="26:26" x14ac:dyDescent="0.2">
      <c r="Z41688" s="5"/>
    </row>
    <row r="41689" spans="26:26" x14ac:dyDescent="0.2">
      <c r="Z41689" s="5"/>
    </row>
    <row r="41690" spans="26:26" x14ac:dyDescent="0.2">
      <c r="Z41690" s="5"/>
    </row>
    <row r="41691" spans="26:26" x14ac:dyDescent="0.2">
      <c r="Z41691" s="5"/>
    </row>
    <row r="41692" spans="26:26" x14ac:dyDescent="0.2">
      <c r="Z41692" s="5"/>
    </row>
    <row r="41693" spans="26:26" x14ac:dyDescent="0.2">
      <c r="Z41693" s="5"/>
    </row>
    <row r="41694" spans="26:26" x14ac:dyDescent="0.2">
      <c r="Z41694" s="5"/>
    </row>
    <row r="41695" spans="26:26" x14ac:dyDescent="0.2">
      <c r="Z41695" s="5"/>
    </row>
    <row r="41696" spans="26:26" x14ac:dyDescent="0.2">
      <c r="Z41696" s="5"/>
    </row>
    <row r="41697" spans="26:26" x14ac:dyDescent="0.2">
      <c r="Z41697" s="5"/>
    </row>
    <row r="41698" spans="26:26" x14ac:dyDescent="0.2">
      <c r="Z41698" s="5"/>
    </row>
    <row r="41699" spans="26:26" x14ac:dyDescent="0.2">
      <c r="Z41699" s="5"/>
    </row>
    <row r="41700" spans="26:26" x14ac:dyDescent="0.2">
      <c r="Z41700" s="5"/>
    </row>
    <row r="41701" spans="26:26" x14ac:dyDescent="0.2">
      <c r="Z41701" s="5"/>
    </row>
    <row r="41702" spans="26:26" x14ac:dyDescent="0.2">
      <c r="Z41702" s="5"/>
    </row>
    <row r="41703" spans="26:26" x14ac:dyDescent="0.2">
      <c r="Z41703" s="5"/>
    </row>
    <row r="41704" spans="26:26" x14ac:dyDescent="0.2">
      <c r="Z41704" s="5"/>
    </row>
    <row r="41705" spans="26:26" x14ac:dyDescent="0.2">
      <c r="Z41705" s="5"/>
    </row>
    <row r="41706" spans="26:26" x14ac:dyDescent="0.2">
      <c r="Z41706" s="5"/>
    </row>
    <row r="41707" spans="26:26" x14ac:dyDescent="0.2">
      <c r="Z41707" s="5"/>
    </row>
    <row r="41708" spans="26:26" x14ac:dyDescent="0.2">
      <c r="Z41708" s="5"/>
    </row>
    <row r="41709" spans="26:26" x14ac:dyDescent="0.2">
      <c r="Z41709" s="5"/>
    </row>
    <row r="41710" spans="26:26" x14ac:dyDescent="0.2">
      <c r="Z41710" s="5"/>
    </row>
    <row r="41711" spans="26:26" x14ac:dyDescent="0.2">
      <c r="Z41711" s="5"/>
    </row>
    <row r="41712" spans="26:26" x14ac:dyDescent="0.2">
      <c r="Z41712" s="5"/>
    </row>
    <row r="41713" spans="26:26" x14ac:dyDescent="0.2">
      <c r="Z41713" s="5"/>
    </row>
    <row r="41714" spans="26:26" x14ac:dyDescent="0.2">
      <c r="Z41714" s="5"/>
    </row>
    <row r="41715" spans="26:26" x14ac:dyDescent="0.2">
      <c r="Z41715" s="5"/>
    </row>
    <row r="41716" spans="26:26" x14ac:dyDescent="0.2">
      <c r="Z41716" s="5"/>
    </row>
    <row r="41717" spans="26:26" x14ac:dyDescent="0.2">
      <c r="Z41717" s="5"/>
    </row>
    <row r="41718" spans="26:26" x14ac:dyDescent="0.2">
      <c r="Z41718" s="5"/>
    </row>
    <row r="41719" spans="26:26" x14ac:dyDescent="0.2">
      <c r="Z41719" s="5"/>
    </row>
    <row r="41720" spans="26:26" x14ac:dyDescent="0.2">
      <c r="Z41720" s="5"/>
    </row>
    <row r="41721" spans="26:26" x14ac:dyDescent="0.2">
      <c r="Z41721" s="5"/>
    </row>
    <row r="41722" spans="26:26" x14ac:dyDescent="0.2">
      <c r="Z41722" s="5"/>
    </row>
    <row r="41723" spans="26:26" x14ac:dyDescent="0.2">
      <c r="Z41723" s="5"/>
    </row>
    <row r="41724" spans="26:26" x14ac:dyDescent="0.2">
      <c r="Z41724" s="5"/>
    </row>
    <row r="41725" spans="26:26" x14ac:dyDescent="0.2">
      <c r="Z41725" s="5"/>
    </row>
    <row r="41726" spans="26:26" x14ac:dyDescent="0.2">
      <c r="Z41726" s="5"/>
    </row>
    <row r="41727" spans="26:26" x14ac:dyDescent="0.2">
      <c r="Z41727" s="5"/>
    </row>
    <row r="41728" spans="26:26" x14ac:dyDescent="0.2">
      <c r="Z41728" s="5"/>
    </row>
    <row r="41729" spans="26:26" x14ac:dyDescent="0.2">
      <c r="Z41729" s="5"/>
    </row>
    <row r="41730" spans="26:26" x14ac:dyDescent="0.2">
      <c r="Z41730" s="5"/>
    </row>
    <row r="41731" spans="26:26" x14ac:dyDescent="0.2">
      <c r="Z41731" s="5"/>
    </row>
    <row r="41732" spans="26:26" x14ac:dyDescent="0.2">
      <c r="Z41732" s="5"/>
    </row>
    <row r="41733" spans="26:26" x14ac:dyDescent="0.2">
      <c r="Z41733" s="5"/>
    </row>
    <row r="41734" spans="26:26" x14ac:dyDescent="0.2">
      <c r="Z41734" s="5"/>
    </row>
    <row r="41735" spans="26:26" x14ac:dyDescent="0.2">
      <c r="Z41735" s="5"/>
    </row>
    <row r="41736" spans="26:26" x14ac:dyDescent="0.2">
      <c r="Z41736" s="5"/>
    </row>
    <row r="41737" spans="26:26" x14ac:dyDescent="0.2">
      <c r="Z41737" s="5"/>
    </row>
    <row r="41738" spans="26:26" x14ac:dyDescent="0.2">
      <c r="Z41738" s="5"/>
    </row>
    <row r="41739" spans="26:26" x14ac:dyDescent="0.2">
      <c r="Z41739" s="5"/>
    </row>
    <row r="41740" spans="26:26" x14ac:dyDescent="0.2">
      <c r="Z41740" s="5"/>
    </row>
    <row r="41741" spans="26:26" x14ac:dyDescent="0.2">
      <c r="Z41741" s="5"/>
    </row>
    <row r="41742" spans="26:26" x14ac:dyDescent="0.2">
      <c r="Z41742" s="5"/>
    </row>
    <row r="41743" spans="26:26" x14ac:dyDescent="0.2">
      <c r="Z41743" s="5"/>
    </row>
    <row r="41744" spans="26:26" x14ac:dyDescent="0.2">
      <c r="Z41744" s="5"/>
    </row>
    <row r="41745" spans="26:26" x14ac:dyDescent="0.2">
      <c r="Z41745" s="5"/>
    </row>
    <row r="41746" spans="26:26" x14ac:dyDescent="0.2">
      <c r="Z41746" s="5"/>
    </row>
    <row r="41747" spans="26:26" x14ac:dyDescent="0.2">
      <c r="Z41747" s="5"/>
    </row>
    <row r="41748" spans="26:26" x14ac:dyDescent="0.2">
      <c r="Z41748" s="5"/>
    </row>
    <row r="41749" spans="26:26" x14ac:dyDescent="0.2">
      <c r="Z41749" s="5"/>
    </row>
    <row r="41750" spans="26:26" x14ac:dyDescent="0.2">
      <c r="Z41750" s="5"/>
    </row>
    <row r="41751" spans="26:26" x14ac:dyDescent="0.2">
      <c r="Z41751" s="5"/>
    </row>
    <row r="41752" spans="26:26" x14ac:dyDescent="0.2">
      <c r="Z41752" s="5"/>
    </row>
    <row r="41753" spans="26:26" x14ac:dyDescent="0.2">
      <c r="Z41753" s="5"/>
    </row>
    <row r="41754" spans="26:26" x14ac:dyDescent="0.2">
      <c r="Z41754" s="5"/>
    </row>
    <row r="41755" spans="26:26" x14ac:dyDescent="0.2">
      <c r="Z41755" s="5"/>
    </row>
    <row r="41756" spans="26:26" x14ac:dyDescent="0.2">
      <c r="Z41756" s="5"/>
    </row>
    <row r="41757" spans="26:26" x14ac:dyDescent="0.2">
      <c r="Z41757" s="5"/>
    </row>
    <row r="41758" spans="26:26" x14ac:dyDescent="0.2">
      <c r="Z41758" s="5"/>
    </row>
    <row r="41759" spans="26:26" x14ac:dyDescent="0.2">
      <c r="Z41759" s="5"/>
    </row>
    <row r="41760" spans="26:26" x14ac:dyDescent="0.2">
      <c r="Z41760" s="5"/>
    </row>
    <row r="41761" spans="26:26" x14ac:dyDescent="0.2">
      <c r="Z41761" s="5"/>
    </row>
    <row r="41762" spans="26:26" x14ac:dyDescent="0.2">
      <c r="Z41762" s="5"/>
    </row>
    <row r="41763" spans="26:26" x14ac:dyDescent="0.2">
      <c r="Z41763" s="5"/>
    </row>
    <row r="41764" spans="26:26" x14ac:dyDescent="0.2">
      <c r="Z41764" s="5"/>
    </row>
    <row r="41765" spans="26:26" x14ac:dyDescent="0.2">
      <c r="Z41765" s="5"/>
    </row>
    <row r="41766" spans="26:26" x14ac:dyDescent="0.2">
      <c r="Z41766" s="5"/>
    </row>
    <row r="41767" spans="26:26" x14ac:dyDescent="0.2">
      <c r="Z41767" s="5"/>
    </row>
    <row r="41768" spans="26:26" x14ac:dyDescent="0.2">
      <c r="Z41768" s="5"/>
    </row>
    <row r="41769" spans="26:26" x14ac:dyDescent="0.2">
      <c r="Z41769" s="5"/>
    </row>
    <row r="41770" spans="26:26" x14ac:dyDescent="0.2">
      <c r="Z41770" s="5"/>
    </row>
    <row r="41771" spans="26:26" x14ac:dyDescent="0.2">
      <c r="Z41771" s="5"/>
    </row>
    <row r="41772" spans="26:26" x14ac:dyDescent="0.2">
      <c r="Z41772" s="5"/>
    </row>
    <row r="41773" spans="26:26" x14ac:dyDescent="0.2">
      <c r="Z41773" s="5"/>
    </row>
    <row r="41774" spans="26:26" x14ac:dyDescent="0.2">
      <c r="Z41774" s="5"/>
    </row>
    <row r="41775" spans="26:26" x14ac:dyDescent="0.2">
      <c r="Z41775" s="5"/>
    </row>
    <row r="41776" spans="26:26" x14ac:dyDescent="0.2">
      <c r="Z41776" s="5"/>
    </row>
    <row r="41777" spans="26:26" x14ac:dyDescent="0.2">
      <c r="Z41777" s="5"/>
    </row>
    <row r="41778" spans="26:26" x14ac:dyDescent="0.2">
      <c r="Z41778" s="5"/>
    </row>
    <row r="41779" spans="26:26" x14ac:dyDescent="0.2">
      <c r="Z41779" s="5"/>
    </row>
    <row r="41780" spans="26:26" x14ac:dyDescent="0.2">
      <c r="Z41780" s="5"/>
    </row>
    <row r="41781" spans="26:26" x14ac:dyDescent="0.2">
      <c r="Z41781" s="5"/>
    </row>
    <row r="41782" spans="26:26" x14ac:dyDescent="0.2">
      <c r="Z41782" s="5"/>
    </row>
    <row r="41783" spans="26:26" x14ac:dyDescent="0.2">
      <c r="Z41783" s="5"/>
    </row>
    <row r="41784" spans="26:26" x14ac:dyDescent="0.2">
      <c r="Z41784" s="5"/>
    </row>
    <row r="41785" spans="26:26" x14ac:dyDescent="0.2">
      <c r="Z41785" s="5"/>
    </row>
    <row r="41786" spans="26:26" x14ac:dyDescent="0.2">
      <c r="Z41786" s="5"/>
    </row>
    <row r="41787" spans="26:26" x14ac:dyDescent="0.2">
      <c r="Z41787" s="5"/>
    </row>
    <row r="41788" spans="26:26" x14ac:dyDescent="0.2">
      <c r="Z41788" s="5"/>
    </row>
    <row r="41789" spans="26:26" x14ac:dyDescent="0.2">
      <c r="Z41789" s="5"/>
    </row>
    <row r="41790" spans="26:26" x14ac:dyDescent="0.2">
      <c r="Z41790" s="5"/>
    </row>
    <row r="41791" spans="26:26" x14ac:dyDescent="0.2">
      <c r="Z41791" s="5"/>
    </row>
    <row r="41792" spans="26:26" x14ac:dyDescent="0.2">
      <c r="Z41792" s="5"/>
    </row>
    <row r="41793" spans="26:26" x14ac:dyDescent="0.2">
      <c r="Z41793" s="5"/>
    </row>
    <row r="41794" spans="26:26" x14ac:dyDescent="0.2">
      <c r="Z41794" s="5"/>
    </row>
    <row r="41795" spans="26:26" x14ac:dyDescent="0.2">
      <c r="Z41795" s="5"/>
    </row>
    <row r="41796" spans="26:26" x14ac:dyDescent="0.2">
      <c r="Z41796" s="5"/>
    </row>
    <row r="41797" spans="26:26" x14ac:dyDescent="0.2">
      <c r="Z41797" s="5"/>
    </row>
    <row r="41798" spans="26:26" x14ac:dyDescent="0.2">
      <c r="Z41798" s="5"/>
    </row>
    <row r="41799" spans="26:26" x14ac:dyDescent="0.2">
      <c r="Z41799" s="5"/>
    </row>
    <row r="41800" spans="26:26" x14ac:dyDescent="0.2">
      <c r="Z41800" s="5"/>
    </row>
    <row r="41801" spans="26:26" x14ac:dyDescent="0.2">
      <c r="Z41801" s="5"/>
    </row>
    <row r="41802" spans="26:26" x14ac:dyDescent="0.2">
      <c r="Z41802" s="5"/>
    </row>
    <row r="41803" spans="26:26" x14ac:dyDescent="0.2">
      <c r="Z41803" s="5"/>
    </row>
    <row r="41804" spans="26:26" x14ac:dyDescent="0.2">
      <c r="Z41804" s="5"/>
    </row>
    <row r="41805" spans="26:26" x14ac:dyDescent="0.2">
      <c r="Z41805" s="5"/>
    </row>
    <row r="41806" spans="26:26" x14ac:dyDescent="0.2">
      <c r="Z41806" s="5"/>
    </row>
    <row r="41807" spans="26:26" x14ac:dyDescent="0.2">
      <c r="Z41807" s="5"/>
    </row>
    <row r="41808" spans="26:26" x14ac:dyDescent="0.2">
      <c r="Z41808" s="5"/>
    </row>
    <row r="41809" spans="26:26" x14ac:dyDescent="0.2">
      <c r="Z41809" s="5"/>
    </row>
    <row r="41810" spans="26:26" x14ac:dyDescent="0.2">
      <c r="Z41810" s="5"/>
    </row>
    <row r="41811" spans="26:26" x14ac:dyDescent="0.2">
      <c r="Z41811" s="5"/>
    </row>
    <row r="41812" spans="26:26" x14ac:dyDescent="0.2">
      <c r="Z41812" s="5"/>
    </row>
    <row r="41813" spans="26:26" x14ac:dyDescent="0.2">
      <c r="Z41813" s="5"/>
    </row>
    <row r="41814" spans="26:26" x14ac:dyDescent="0.2">
      <c r="Z41814" s="5"/>
    </row>
    <row r="41815" spans="26:26" x14ac:dyDescent="0.2">
      <c r="Z41815" s="5"/>
    </row>
    <row r="41816" spans="26:26" x14ac:dyDescent="0.2">
      <c r="Z41816" s="5"/>
    </row>
    <row r="41817" spans="26:26" x14ac:dyDescent="0.2">
      <c r="Z41817" s="5"/>
    </row>
    <row r="41818" spans="26:26" x14ac:dyDescent="0.2">
      <c r="Z41818" s="5"/>
    </row>
    <row r="41819" spans="26:26" x14ac:dyDescent="0.2">
      <c r="Z41819" s="5"/>
    </row>
    <row r="41820" spans="26:26" x14ac:dyDescent="0.2">
      <c r="Z41820" s="5"/>
    </row>
    <row r="41821" spans="26:26" x14ac:dyDescent="0.2">
      <c r="Z41821" s="5"/>
    </row>
    <row r="41822" spans="26:26" x14ac:dyDescent="0.2">
      <c r="Z41822" s="5"/>
    </row>
    <row r="41823" spans="26:26" x14ac:dyDescent="0.2">
      <c r="Z41823" s="5"/>
    </row>
    <row r="41824" spans="26:26" x14ac:dyDescent="0.2">
      <c r="Z41824" s="5"/>
    </row>
    <row r="41825" spans="26:26" x14ac:dyDescent="0.2">
      <c r="Z41825" s="5"/>
    </row>
    <row r="41826" spans="26:26" x14ac:dyDescent="0.2">
      <c r="Z41826" s="5"/>
    </row>
    <row r="41827" spans="26:26" x14ac:dyDescent="0.2">
      <c r="Z41827" s="5"/>
    </row>
    <row r="41828" spans="26:26" x14ac:dyDescent="0.2">
      <c r="Z41828" s="5"/>
    </row>
    <row r="41829" spans="26:26" x14ac:dyDescent="0.2">
      <c r="Z41829" s="5"/>
    </row>
    <row r="41830" spans="26:26" x14ac:dyDescent="0.2">
      <c r="Z41830" s="5"/>
    </row>
    <row r="41831" spans="26:26" x14ac:dyDescent="0.2">
      <c r="Z41831" s="5"/>
    </row>
    <row r="41832" spans="26:26" x14ac:dyDescent="0.2">
      <c r="Z41832" s="5"/>
    </row>
    <row r="41833" spans="26:26" x14ac:dyDescent="0.2">
      <c r="Z41833" s="5"/>
    </row>
    <row r="41834" spans="26:26" x14ac:dyDescent="0.2">
      <c r="Z41834" s="5"/>
    </row>
    <row r="41835" spans="26:26" x14ac:dyDescent="0.2">
      <c r="Z41835" s="5"/>
    </row>
    <row r="41836" spans="26:26" x14ac:dyDescent="0.2">
      <c r="Z41836" s="5"/>
    </row>
    <row r="41837" spans="26:26" x14ac:dyDescent="0.2">
      <c r="Z41837" s="5"/>
    </row>
    <row r="41838" spans="26:26" x14ac:dyDescent="0.2">
      <c r="Z41838" s="5"/>
    </row>
    <row r="41839" spans="26:26" x14ac:dyDescent="0.2">
      <c r="Z41839" s="5"/>
    </row>
    <row r="41840" spans="26:26" x14ac:dyDescent="0.2">
      <c r="Z41840" s="5"/>
    </row>
    <row r="41841" spans="26:26" x14ac:dyDescent="0.2">
      <c r="Z41841" s="5"/>
    </row>
    <row r="41842" spans="26:26" x14ac:dyDescent="0.2">
      <c r="Z41842" s="5"/>
    </row>
    <row r="41843" spans="26:26" x14ac:dyDescent="0.2">
      <c r="Z41843" s="5"/>
    </row>
    <row r="41844" spans="26:26" x14ac:dyDescent="0.2">
      <c r="Z41844" s="5"/>
    </row>
    <row r="41845" spans="26:26" x14ac:dyDescent="0.2">
      <c r="Z41845" s="5"/>
    </row>
    <row r="41846" spans="26:26" x14ac:dyDescent="0.2">
      <c r="Z41846" s="5"/>
    </row>
    <row r="41847" spans="26:26" x14ac:dyDescent="0.2">
      <c r="Z41847" s="5"/>
    </row>
    <row r="41848" spans="26:26" x14ac:dyDescent="0.2">
      <c r="Z41848" s="5"/>
    </row>
    <row r="41849" spans="26:26" x14ac:dyDescent="0.2">
      <c r="Z41849" s="5"/>
    </row>
    <row r="41850" spans="26:26" x14ac:dyDescent="0.2">
      <c r="Z41850" s="5"/>
    </row>
    <row r="41851" spans="26:26" x14ac:dyDescent="0.2">
      <c r="Z41851" s="5"/>
    </row>
    <row r="41852" spans="26:26" x14ac:dyDescent="0.2">
      <c r="Z41852" s="5"/>
    </row>
    <row r="41853" spans="26:26" x14ac:dyDescent="0.2">
      <c r="Z41853" s="5"/>
    </row>
    <row r="41854" spans="26:26" x14ac:dyDescent="0.2">
      <c r="Z41854" s="5"/>
    </row>
    <row r="41855" spans="26:26" x14ac:dyDescent="0.2">
      <c r="Z41855" s="5"/>
    </row>
    <row r="41856" spans="26:26" x14ac:dyDescent="0.2">
      <c r="Z41856" s="5"/>
    </row>
    <row r="41857" spans="26:26" x14ac:dyDescent="0.2">
      <c r="Z41857" s="5"/>
    </row>
    <row r="41858" spans="26:26" x14ac:dyDescent="0.2">
      <c r="Z41858" s="5"/>
    </row>
    <row r="41859" spans="26:26" x14ac:dyDescent="0.2">
      <c r="Z41859" s="5"/>
    </row>
    <row r="41860" spans="26:26" x14ac:dyDescent="0.2">
      <c r="Z41860" s="5"/>
    </row>
    <row r="41861" spans="26:26" x14ac:dyDescent="0.2">
      <c r="Z41861" s="5"/>
    </row>
    <row r="41862" spans="26:26" x14ac:dyDescent="0.2">
      <c r="Z41862" s="5"/>
    </row>
    <row r="41863" spans="26:26" x14ac:dyDescent="0.2">
      <c r="Z41863" s="5"/>
    </row>
    <row r="41864" spans="26:26" x14ac:dyDescent="0.2">
      <c r="Z41864" s="5"/>
    </row>
    <row r="41865" spans="26:26" x14ac:dyDescent="0.2">
      <c r="Z41865" s="5"/>
    </row>
    <row r="41866" spans="26:26" x14ac:dyDescent="0.2">
      <c r="Z41866" s="5"/>
    </row>
    <row r="41867" spans="26:26" x14ac:dyDescent="0.2">
      <c r="Z41867" s="5"/>
    </row>
    <row r="41868" spans="26:26" x14ac:dyDescent="0.2">
      <c r="Z41868" s="5"/>
    </row>
    <row r="41869" spans="26:26" x14ac:dyDescent="0.2">
      <c r="Z41869" s="5"/>
    </row>
    <row r="41870" spans="26:26" x14ac:dyDescent="0.2">
      <c r="Z41870" s="5"/>
    </row>
    <row r="41871" spans="26:26" x14ac:dyDescent="0.2">
      <c r="Z41871" s="5"/>
    </row>
    <row r="41872" spans="26:26" x14ac:dyDescent="0.2">
      <c r="Z41872" s="5"/>
    </row>
    <row r="41873" spans="26:26" x14ac:dyDescent="0.2">
      <c r="Z41873" s="5"/>
    </row>
    <row r="41874" spans="26:26" x14ac:dyDescent="0.2">
      <c r="Z41874" s="5"/>
    </row>
    <row r="41875" spans="26:26" x14ac:dyDescent="0.2">
      <c r="Z41875" s="5"/>
    </row>
    <row r="41876" spans="26:26" x14ac:dyDescent="0.2">
      <c r="Z41876" s="5"/>
    </row>
    <row r="41877" spans="26:26" x14ac:dyDescent="0.2">
      <c r="Z41877" s="5"/>
    </row>
    <row r="41878" spans="26:26" x14ac:dyDescent="0.2">
      <c r="Z41878" s="5"/>
    </row>
    <row r="41879" spans="26:26" x14ac:dyDescent="0.2">
      <c r="Z41879" s="5"/>
    </row>
    <row r="41880" spans="26:26" x14ac:dyDescent="0.2">
      <c r="Z41880" s="5"/>
    </row>
    <row r="41881" spans="26:26" x14ac:dyDescent="0.2">
      <c r="Z41881" s="5"/>
    </row>
    <row r="41882" spans="26:26" x14ac:dyDescent="0.2">
      <c r="Z41882" s="5"/>
    </row>
    <row r="41883" spans="26:26" x14ac:dyDescent="0.2">
      <c r="Z41883" s="5"/>
    </row>
    <row r="41884" spans="26:26" x14ac:dyDescent="0.2">
      <c r="Z41884" s="5"/>
    </row>
    <row r="41885" spans="26:26" x14ac:dyDescent="0.2">
      <c r="Z41885" s="5"/>
    </row>
    <row r="41886" spans="26:26" x14ac:dyDescent="0.2">
      <c r="Z41886" s="5"/>
    </row>
    <row r="41887" spans="26:26" x14ac:dyDescent="0.2">
      <c r="Z41887" s="5"/>
    </row>
    <row r="41888" spans="26:26" x14ac:dyDescent="0.2">
      <c r="Z41888" s="5"/>
    </row>
    <row r="41889" spans="26:26" x14ac:dyDescent="0.2">
      <c r="Z41889" s="5"/>
    </row>
    <row r="41890" spans="26:26" x14ac:dyDescent="0.2">
      <c r="Z41890" s="5"/>
    </row>
    <row r="41891" spans="26:26" x14ac:dyDescent="0.2">
      <c r="Z41891" s="5"/>
    </row>
    <row r="41892" spans="26:26" x14ac:dyDescent="0.2">
      <c r="Z41892" s="5"/>
    </row>
    <row r="41893" spans="26:26" x14ac:dyDescent="0.2">
      <c r="Z41893" s="5"/>
    </row>
    <row r="41894" spans="26:26" x14ac:dyDescent="0.2">
      <c r="Z41894" s="5"/>
    </row>
    <row r="41895" spans="26:26" x14ac:dyDescent="0.2">
      <c r="Z41895" s="5"/>
    </row>
    <row r="41896" spans="26:26" x14ac:dyDescent="0.2">
      <c r="Z41896" s="5"/>
    </row>
    <row r="41897" spans="26:26" x14ac:dyDescent="0.2">
      <c r="Z41897" s="5"/>
    </row>
    <row r="41898" spans="26:26" x14ac:dyDescent="0.2">
      <c r="Z41898" s="5"/>
    </row>
    <row r="41899" spans="26:26" x14ac:dyDescent="0.2">
      <c r="Z41899" s="5"/>
    </row>
    <row r="41900" spans="26:26" x14ac:dyDescent="0.2">
      <c r="Z41900" s="5"/>
    </row>
    <row r="41901" spans="26:26" x14ac:dyDescent="0.2">
      <c r="Z41901" s="5"/>
    </row>
    <row r="41902" spans="26:26" x14ac:dyDescent="0.2">
      <c r="Z41902" s="5"/>
    </row>
    <row r="41903" spans="26:26" x14ac:dyDescent="0.2">
      <c r="Z41903" s="5"/>
    </row>
    <row r="41904" spans="26:26" x14ac:dyDescent="0.2">
      <c r="Z41904" s="5"/>
    </row>
    <row r="41905" spans="26:26" x14ac:dyDescent="0.2">
      <c r="Z41905" s="5"/>
    </row>
    <row r="41906" spans="26:26" x14ac:dyDescent="0.2">
      <c r="Z41906" s="5"/>
    </row>
    <row r="41907" spans="26:26" x14ac:dyDescent="0.2">
      <c r="Z41907" s="5"/>
    </row>
    <row r="41908" spans="26:26" x14ac:dyDescent="0.2">
      <c r="Z41908" s="5"/>
    </row>
    <row r="41909" spans="26:26" x14ac:dyDescent="0.2">
      <c r="Z41909" s="5"/>
    </row>
    <row r="41910" spans="26:26" x14ac:dyDescent="0.2">
      <c r="Z41910" s="5"/>
    </row>
    <row r="41911" spans="26:26" x14ac:dyDescent="0.2">
      <c r="Z41911" s="5"/>
    </row>
    <row r="41912" spans="26:26" x14ac:dyDescent="0.2">
      <c r="Z41912" s="5"/>
    </row>
    <row r="41913" spans="26:26" x14ac:dyDescent="0.2">
      <c r="Z41913" s="5"/>
    </row>
    <row r="41914" spans="26:26" x14ac:dyDescent="0.2">
      <c r="Z41914" s="5"/>
    </row>
    <row r="41915" spans="26:26" x14ac:dyDescent="0.2">
      <c r="Z41915" s="5"/>
    </row>
    <row r="41916" spans="26:26" x14ac:dyDescent="0.2">
      <c r="Z41916" s="5"/>
    </row>
    <row r="41917" spans="26:26" x14ac:dyDescent="0.2">
      <c r="Z41917" s="5"/>
    </row>
    <row r="41918" spans="26:26" x14ac:dyDescent="0.2">
      <c r="Z41918" s="5"/>
    </row>
    <row r="41919" spans="26:26" x14ac:dyDescent="0.2">
      <c r="Z41919" s="5"/>
    </row>
    <row r="41920" spans="26:26" x14ac:dyDescent="0.2">
      <c r="Z41920" s="5"/>
    </row>
    <row r="41921" spans="26:26" x14ac:dyDescent="0.2">
      <c r="Z41921" s="5"/>
    </row>
    <row r="41922" spans="26:26" x14ac:dyDescent="0.2">
      <c r="Z41922" s="5"/>
    </row>
    <row r="41923" spans="26:26" x14ac:dyDescent="0.2">
      <c r="Z41923" s="5"/>
    </row>
    <row r="41924" spans="26:26" x14ac:dyDescent="0.2">
      <c r="Z41924" s="5"/>
    </row>
    <row r="41925" spans="26:26" x14ac:dyDescent="0.2">
      <c r="Z41925" s="5"/>
    </row>
    <row r="41926" spans="26:26" x14ac:dyDescent="0.2">
      <c r="Z41926" s="5"/>
    </row>
    <row r="41927" spans="26:26" x14ac:dyDescent="0.2">
      <c r="Z41927" s="5"/>
    </row>
    <row r="41928" spans="26:26" x14ac:dyDescent="0.2">
      <c r="Z41928" s="5"/>
    </row>
    <row r="41929" spans="26:26" x14ac:dyDescent="0.2">
      <c r="Z41929" s="5"/>
    </row>
    <row r="41930" spans="26:26" x14ac:dyDescent="0.2">
      <c r="Z41930" s="5"/>
    </row>
    <row r="41931" spans="26:26" x14ac:dyDescent="0.2">
      <c r="Z41931" s="5"/>
    </row>
    <row r="41932" spans="26:26" x14ac:dyDescent="0.2">
      <c r="Z41932" s="5"/>
    </row>
    <row r="41933" spans="26:26" x14ac:dyDescent="0.2">
      <c r="Z41933" s="5"/>
    </row>
    <row r="41934" spans="26:26" x14ac:dyDescent="0.2">
      <c r="Z41934" s="5"/>
    </row>
    <row r="41935" spans="26:26" x14ac:dyDescent="0.2">
      <c r="Z41935" s="5"/>
    </row>
    <row r="41936" spans="26:26" x14ac:dyDescent="0.2">
      <c r="Z41936" s="5"/>
    </row>
    <row r="41937" spans="26:26" x14ac:dyDescent="0.2">
      <c r="Z41937" s="5"/>
    </row>
    <row r="41938" spans="26:26" x14ac:dyDescent="0.2">
      <c r="Z41938" s="5"/>
    </row>
    <row r="41939" spans="26:26" x14ac:dyDescent="0.2">
      <c r="Z41939" s="5"/>
    </row>
    <row r="41940" spans="26:26" x14ac:dyDescent="0.2">
      <c r="Z41940" s="5"/>
    </row>
    <row r="41941" spans="26:26" x14ac:dyDescent="0.2">
      <c r="Z41941" s="5"/>
    </row>
    <row r="41942" spans="26:26" x14ac:dyDescent="0.2">
      <c r="Z41942" s="5"/>
    </row>
    <row r="41943" spans="26:26" x14ac:dyDescent="0.2">
      <c r="Z41943" s="5"/>
    </row>
    <row r="41944" spans="26:26" x14ac:dyDescent="0.2">
      <c r="Z41944" s="5"/>
    </row>
    <row r="41945" spans="26:26" x14ac:dyDescent="0.2">
      <c r="Z41945" s="5"/>
    </row>
    <row r="41946" spans="26:26" x14ac:dyDescent="0.2">
      <c r="Z41946" s="5"/>
    </row>
    <row r="41947" spans="26:26" x14ac:dyDescent="0.2">
      <c r="Z41947" s="5"/>
    </row>
    <row r="41948" spans="26:26" x14ac:dyDescent="0.2">
      <c r="Z41948" s="5"/>
    </row>
    <row r="41949" spans="26:26" x14ac:dyDescent="0.2">
      <c r="Z41949" s="5"/>
    </row>
    <row r="41950" spans="26:26" x14ac:dyDescent="0.2">
      <c r="Z41950" s="5"/>
    </row>
    <row r="41951" spans="26:26" x14ac:dyDescent="0.2">
      <c r="Z41951" s="5"/>
    </row>
    <row r="41952" spans="26:26" x14ac:dyDescent="0.2">
      <c r="Z41952" s="5"/>
    </row>
    <row r="41953" spans="26:26" x14ac:dyDescent="0.2">
      <c r="Z41953" s="5"/>
    </row>
    <row r="41954" spans="26:26" x14ac:dyDescent="0.2">
      <c r="Z41954" s="5"/>
    </row>
    <row r="41955" spans="26:26" x14ac:dyDescent="0.2">
      <c r="Z41955" s="5"/>
    </row>
    <row r="41956" spans="26:26" x14ac:dyDescent="0.2">
      <c r="Z41956" s="5"/>
    </row>
    <row r="41957" spans="26:26" x14ac:dyDescent="0.2">
      <c r="Z41957" s="5"/>
    </row>
    <row r="41958" spans="26:26" x14ac:dyDescent="0.2">
      <c r="Z41958" s="5"/>
    </row>
    <row r="41959" spans="26:26" x14ac:dyDescent="0.2">
      <c r="Z41959" s="5"/>
    </row>
    <row r="41960" spans="26:26" x14ac:dyDescent="0.2">
      <c r="Z41960" s="5"/>
    </row>
    <row r="41961" spans="26:26" x14ac:dyDescent="0.2">
      <c r="Z41961" s="5"/>
    </row>
    <row r="41962" spans="26:26" x14ac:dyDescent="0.2">
      <c r="Z41962" s="5"/>
    </row>
    <row r="41963" spans="26:26" x14ac:dyDescent="0.2">
      <c r="Z41963" s="5"/>
    </row>
    <row r="41964" spans="26:26" x14ac:dyDescent="0.2">
      <c r="Z41964" s="5"/>
    </row>
    <row r="41965" spans="26:26" x14ac:dyDescent="0.2">
      <c r="Z41965" s="5"/>
    </row>
    <row r="41966" spans="26:26" x14ac:dyDescent="0.2">
      <c r="Z41966" s="5"/>
    </row>
    <row r="41967" spans="26:26" x14ac:dyDescent="0.2">
      <c r="Z41967" s="5"/>
    </row>
    <row r="41968" spans="26:26" x14ac:dyDescent="0.2">
      <c r="Z41968" s="5"/>
    </row>
    <row r="41969" spans="26:26" x14ac:dyDescent="0.2">
      <c r="Z41969" s="5"/>
    </row>
    <row r="41970" spans="26:26" x14ac:dyDescent="0.2">
      <c r="Z41970" s="5"/>
    </row>
    <row r="41971" spans="26:26" x14ac:dyDescent="0.2">
      <c r="Z41971" s="5"/>
    </row>
    <row r="41972" spans="26:26" x14ac:dyDescent="0.2">
      <c r="Z41972" s="5"/>
    </row>
    <row r="41973" spans="26:26" x14ac:dyDescent="0.2">
      <c r="Z41973" s="5"/>
    </row>
    <row r="41974" spans="26:26" x14ac:dyDescent="0.2">
      <c r="Z41974" s="5"/>
    </row>
    <row r="41975" spans="26:26" x14ac:dyDescent="0.2">
      <c r="Z41975" s="5"/>
    </row>
    <row r="41976" spans="26:26" x14ac:dyDescent="0.2">
      <c r="Z41976" s="5"/>
    </row>
    <row r="41977" spans="26:26" x14ac:dyDescent="0.2">
      <c r="Z41977" s="5"/>
    </row>
    <row r="41978" spans="26:26" x14ac:dyDescent="0.2">
      <c r="Z41978" s="5"/>
    </row>
    <row r="41979" spans="26:26" x14ac:dyDescent="0.2">
      <c r="Z41979" s="5"/>
    </row>
    <row r="41980" spans="26:26" x14ac:dyDescent="0.2">
      <c r="Z41980" s="5"/>
    </row>
    <row r="41981" spans="26:26" x14ac:dyDescent="0.2">
      <c r="Z41981" s="5"/>
    </row>
    <row r="41982" spans="26:26" x14ac:dyDescent="0.2">
      <c r="Z41982" s="5"/>
    </row>
    <row r="41983" spans="26:26" x14ac:dyDescent="0.2">
      <c r="Z41983" s="5"/>
    </row>
    <row r="41984" spans="26:26" x14ac:dyDescent="0.2">
      <c r="Z41984" s="5"/>
    </row>
    <row r="41985" spans="26:26" x14ac:dyDescent="0.2">
      <c r="Z41985" s="5"/>
    </row>
    <row r="41986" spans="26:26" x14ac:dyDescent="0.2">
      <c r="Z41986" s="5"/>
    </row>
    <row r="41987" spans="26:26" x14ac:dyDescent="0.2">
      <c r="Z41987" s="5"/>
    </row>
    <row r="41988" spans="26:26" x14ac:dyDescent="0.2">
      <c r="Z41988" s="5"/>
    </row>
    <row r="41989" spans="26:26" x14ac:dyDescent="0.2">
      <c r="Z41989" s="5"/>
    </row>
    <row r="41990" spans="26:26" x14ac:dyDescent="0.2">
      <c r="Z41990" s="5"/>
    </row>
    <row r="41991" spans="26:26" x14ac:dyDescent="0.2">
      <c r="Z41991" s="5"/>
    </row>
    <row r="41992" spans="26:26" x14ac:dyDescent="0.2">
      <c r="Z41992" s="5"/>
    </row>
    <row r="41993" spans="26:26" x14ac:dyDescent="0.2">
      <c r="Z41993" s="5"/>
    </row>
    <row r="41994" spans="26:26" x14ac:dyDescent="0.2">
      <c r="Z41994" s="5"/>
    </row>
    <row r="41995" spans="26:26" x14ac:dyDescent="0.2">
      <c r="Z41995" s="5"/>
    </row>
    <row r="41996" spans="26:26" x14ac:dyDescent="0.2">
      <c r="Z41996" s="5"/>
    </row>
    <row r="41997" spans="26:26" x14ac:dyDescent="0.2">
      <c r="Z41997" s="5"/>
    </row>
    <row r="41998" spans="26:26" x14ac:dyDescent="0.2">
      <c r="Z41998" s="5"/>
    </row>
    <row r="41999" spans="26:26" x14ac:dyDescent="0.2">
      <c r="Z41999" s="5"/>
    </row>
    <row r="42000" spans="26:26" x14ac:dyDescent="0.2">
      <c r="Z42000" s="5"/>
    </row>
    <row r="42001" spans="26:26" x14ac:dyDescent="0.2">
      <c r="Z42001" s="5"/>
    </row>
    <row r="42002" spans="26:26" x14ac:dyDescent="0.2">
      <c r="Z42002" s="5"/>
    </row>
    <row r="42003" spans="26:26" x14ac:dyDescent="0.2">
      <c r="Z42003" s="5"/>
    </row>
    <row r="42004" spans="26:26" x14ac:dyDescent="0.2">
      <c r="Z42004" s="5"/>
    </row>
    <row r="42005" spans="26:26" x14ac:dyDescent="0.2">
      <c r="Z42005" s="5"/>
    </row>
    <row r="42006" spans="26:26" x14ac:dyDescent="0.2">
      <c r="Z42006" s="5"/>
    </row>
    <row r="42007" spans="26:26" x14ac:dyDescent="0.2">
      <c r="Z42007" s="5"/>
    </row>
    <row r="42008" spans="26:26" x14ac:dyDescent="0.2">
      <c r="Z42008" s="5"/>
    </row>
    <row r="42009" spans="26:26" x14ac:dyDescent="0.2">
      <c r="Z42009" s="5"/>
    </row>
    <row r="42010" spans="26:26" x14ac:dyDescent="0.2">
      <c r="Z42010" s="5"/>
    </row>
    <row r="42011" spans="26:26" x14ac:dyDescent="0.2">
      <c r="Z42011" s="5"/>
    </row>
    <row r="42012" spans="26:26" x14ac:dyDescent="0.2">
      <c r="Z42012" s="5"/>
    </row>
    <row r="42013" spans="26:26" x14ac:dyDescent="0.2">
      <c r="Z42013" s="5"/>
    </row>
    <row r="42014" spans="26:26" x14ac:dyDescent="0.2">
      <c r="Z42014" s="5"/>
    </row>
    <row r="42015" spans="26:26" x14ac:dyDescent="0.2">
      <c r="Z42015" s="5"/>
    </row>
    <row r="42016" spans="26:26" x14ac:dyDescent="0.2">
      <c r="Z42016" s="5"/>
    </row>
    <row r="42017" spans="26:26" x14ac:dyDescent="0.2">
      <c r="Z42017" s="5"/>
    </row>
    <row r="42018" spans="26:26" x14ac:dyDescent="0.2">
      <c r="Z42018" s="5"/>
    </row>
    <row r="42019" spans="26:26" x14ac:dyDescent="0.2">
      <c r="Z42019" s="5"/>
    </row>
    <row r="42020" spans="26:26" x14ac:dyDescent="0.2">
      <c r="Z42020" s="5"/>
    </row>
    <row r="42021" spans="26:26" x14ac:dyDescent="0.2">
      <c r="Z42021" s="5"/>
    </row>
    <row r="42022" spans="26:26" x14ac:dyDescent="0.2">
      <c r="Z42022" s="5"/>
    </row>
    <row r="42023" spans="26:26" x14ac:dyDescent="0.2">
      <c r="Z42023" s="5"/>
    </row>
    <row r="42024" spans="26:26" x14ac:dyDescent="0.2">
      <c r="Z42024" s="5"/>
    </row>
    <row r="42025" spans="26:26" x14ac:dyDescent="0.2">
      <c r="Z42025" s="5"/>
    </row>
    <row r="42026" spans="26:26" x14ac:dyDescent="0.2">
      <c r="Z42026" s="5"/>
    </row>
    <row r="42027" spans="26:26" x14ac:dyDescent="0.2">
      <c r="Z42027" s="5"/>
    </row>
    <row r="42028" spans="26:26" x14ac:dyDescent="0.2">
      <c r="Z42028" s="5"/>
    </row>
    <row r="42029" spans="26:26" x14ac:dyDescent="0.2">
      <c r="Z42029" s="5"/>
    </row>
    <row r="42030" spans="26:26" x14ac:dyDescent="0.2">
      <c r="Z42030" s="5"/>
    </row>
    <row r="42031" spans="26:26" x14ac:dyDescent="0.2">
      <c r="Z42031" s="5"/>
    </row>
    <row r="42032" spans="26:26" x14ac:dyDescent="0.2">
      <c r="Z42032" s="5"/>
    </row>
    <row r="42033" spans="26:26" x14ac:dyDescent="0.2">
      <c r="Z42033" s="5"/>
    </row>
    <row r="42034" spans="26:26" x14ac:dyDescent="0.2">
      <c r="Z42034" s="5"/>
    </row>
    <row r="42035" spans="26:26" x14ac:dyDescent="0.2">
      <c r="Z42035" s="5"/>
    </row>
    <row r="42036" spans="26:26" x14ac:dyDescent="0.2">
      <c r="Z42036" s="5"/>
    </row>
    <row r="42037" spans="26:26" x14ac:dyDescent="0.2">
      <c r="Z42037" s="5"/>
    </row>
    <row r="42038" spans="26:26" x14ac:dyDescent="0.2">
      <c r="Z42038" s="5"/>
    </row>
    <row r="42039" spans="26:26" x14ac:dyDescent="0.2">
      <c r="Z42039" s="5"/>
    </row>
    <row r="42040" spans="26:26" x14ac:dyDescent="0.2">
      <c r="Z42040" s="5"/>
    </row>
    <row r="42041" spans="26:26" x14ac:dyDescent="0.2">
      <c r="Z42041" s="5"/>
    </row>
    <row r="42042" spans="26:26" x14ac:dyDescent="0.2">
      <c r="Z42042" s="5"/>
    </row>
    <row r="42043" spans="26:26" x14ac:dyDescent="0.2">
      <c r="Z42043" s="5"/>
    </row>
    <row r="42044" spans="26:26" x14ac:dyDescent="0.2">
      <c r="Z42044" s="5"/>
    </row>
    <row r="42045" spans="26:26" x14ac:dyDescent="0.2">
      <c r="Z42045" s="5"/>
    </row>
    <row r="42046" spans="26:26" x14ac:dyDescent="0.2">
      <c r="Z42046" s="5"/>
    </row>
    <row r="42047" spans="26:26" x14ac:dyDescent="0.2">
      <c r="Z42047" s="5"/>
    </row>
    <row r="42048" spans="26:26" x14ac:dyDescent="0.2">
      <c r="Z42048" s="5"/>
    </row>
    <row r="42049" spans="26:26" x14ac:dyDescent="0.2">
      <c r="Z42049" s="5"/>
    </row>
    <row r="42050" spans="26:26" x14ac:dyDescent="0.2">
      <c r="Z42050" s="5"/>
    </row>
    <row r="42051" spans="26:26" x14ac:dyDescent="0.2">
      <c r="Z42051" s="5"/>
    </row>
    <row r="42052" spans="26:26" x14ac:dyDescent="0.2">
      <c r="Z42052" s="5"/>
    </row>
    <row r="42053" spans="26:26" x14ac:dyDescent="0.2">
      <c r="Z42053" s="5"/>
    </row>
    <row r="42054" spans="26:26" x14ac:dyDescent="0.2">
      <c r="Z42054" s="5"/>
    </row>
    <row r="42055" spans="26:26" x14ac:dyDescent="0.2">
      <c r="Z42055" s="5"/>
    </row>
    <row r="42056" spans="26:26" x14ac:dyDescent="0.2">
      <c r="Z42056" s="5"/>
    </row>
    <row r="42057" spans="26:26" x14ac:dyDescent="0.2">
      <c r="Z42057" s="5"/>
    </row>
    <row r="42058" spans="26:26" x14ac:dyDescent="0.2">
      <c r="Z42058" s="5"/>
    </row>
    <row r="42059" spans="26:26" x14ac:dyDescent="0.2">
      <c r="Z42059" s="5"/>
    </row>
    <row r="42060" spans="26:26" x14ac:dyDescent="0.2">
      <c r="Z42060" s="5"/>
    </row>
    <row r="42061" spans="26:26" x14ac:dyDescent="0.2">
      <c r="Z42061" s="5"/>
    </row>
    <row r="42062" spans="26:26" x14ac:dyDescent="0.2">
      <c r="Z42062" s="5"/>
    </row>
    <row r="42063" spans="26:26" x14ac:dyDescent="0.2">
      <c r="Z42063" s="5"/>
    </row>
    <row r="42064" spans="26:26" x14ac:dyDescent="0.2">
      <c r="Z42064" s="5"/>
    </row>
    <row r="42065" spans="26:26" x14ac:dyDescent="0.2">
      <c r="Z42065" s="5"/>
    </row>
    <row r="42066" spans="26:26" x14ac:dyDescent="0.2">
      <c r="Z42066" s="5"/>
    </row>
    <row r="42067" spans="26:26" x14ac:dyDescent="0.2">
      <c r="Z42067" s="5"/>
    </row>
    <row r="42068" spans="26:26" x14ac:dyDescent="0.2">
      <c r="Z42068" s="5"/>
    </row>
    <row r="42069" spans="26:26" x14ac:dyDescent="0.2">
      <c r="Z42069" s="5"/>
    </row>
    <row r="42070" spans="26:26" x14ac:dyDescent="0.2">
      <c r="Z42070" s="5"/>
    </row>
    <row r="42071" spans="26:26" x14ac:dyDescent="0.2">
      <c r="Z42071" s="5"/>
    </row>
    <row r="42072" spans="26:26" x14ac:dyDescent="0.2">
      <c r="Z42072" s="5"/>
    </row>
    <row r="42073" spans="26:26" x14ac:dyDescent="0.2">
      <c r="Z42073" s="5"/>
    </row>
    <row r="42074" spans="26:26" x14ac:dyDescent="0.2">
      <c r="Z42074" s="5"/>
    </row>
    <row r="42075" spans="26:26" x14ac:dyDescent="0.2">
      <c r="Z42075" s="5"/>
    </row>
    <row r="42076" spans="26:26" x14ac:dyDescent="0.2">
      <c r="Z42076" s="5"/>
    </row>
    <row r="42077" spans="26:26" x14ac:dyDescent="0.2">
      <c r="Z42077" s="5"/>
    </row>
    <row r="42078" spans="26:26" x14ac:dyDescent="0.2">
      <c r="Z42078" s="5"/>
    </row>
    <row r="42079" spans="26:26" x14ac:dyDescent="0.2">
      <c r="Z42079" s="5"/>
    </row>
    <row r="42080" spans="26:26" x14ac:dyDescent="0.2">
      <c r="Z42080" s="5"/>
    </row>
    <row r="42081" spans="26:26" x14ac:dyDescent="0.2">
      <c r="Z42081" s="5"/>
    </row>
    <row r="42082" spans="26:26" x14ac:dyDescent="0.2">
      <c r="Z42082" s="5"/>
    </row>
    <row r="42083" spans="26:26" x14ac:dyDescent="0.2">
      <c r="Z42083" s="5"/>
    </row>
    <row r="42084" spans="26:26" x14ac:dyDescent="0.2">
      <c r="Z42084" s="5"/>
    </row>
    <row r="42085" spans="26:26" x14ac:dyDescent="0.2">
      <c r="Z42085" s="5"/>
    </row>
    <row r="42086" spans="26:26" x14ac:dyDescent="0.2">
      <c r="Z42086" s="5"/>
    </row>
    <row r="42087" spans="26:26" x14ac:dyDescent="0.2">
      <c r="Z42087" s="5"/>
    </row>
    <row r="42088" spans="26:26" x14ac:dyDescent="0.2">
      <c r="Z42088" s="5"/>
    </row>
    <row r="42089" spans="26:26" x14ac:dyDescent="0.2">
      <c r="Z42089" s="5"/>
    </row>
    <row r="42090" spans="26:26" x14ac:dyDescent="0.2">
      <c r="Z42090" s="5"/>
    </row>
    <row r="42091" spans="26:26" x14ac:dyDescent="0.2">
      <c r="Z42091" s="5"/>
    </row>
    <row r="42092" spans="26:26" x14ac:dyDescent="0.2">
      <c r="Z42092" s="5"/>
    </row>
    <row r="42093" spans="26:26" x14ac:dyDescent="0.2">
      <c r="Z42093" s="5"/>
    </row>
    <row r="42094" spans="26:26" x14ac:dyDescent="0.2">
      <c r="Z42094" s="5"/>
    </row>
    <row r="42095" spans="26:26" x14ac:dyDescent="0.2">
      <c r="Z42095" s="5"/>
    </row>
    <row r="42096" spans="26:26" x14ac:dyDescent="0.2">
      <c r="Z42096" s="5"/>
    </row>
    <row r="42097" spans="26:26" x14ac:dyDescent="0.2">
      <c r="Z42097" s="5"/>
    </row>
    <row r="42098" spans="26:26" x14ac:dyDescent="0.2">
      <c r="Z42098" s="5"/>
    </row>
    <row r="42099" spans="26:26" x14ac:dyDescent="0.2">
      <c r="Z42099" s="5"/>
    </row>
    <row r="42100" spans="26:26" x14ac:dyDescent="0.2">
      <c r="Z42100" s="5"/>
    </row>
    <row r="42101" spans="26:26" x14ac:dyDescent="0.2">
      <c r="Z42101" s="5"/>
    </row>
    <row r="42102" spans="26:26" x14ac:dyDescent="0.2">
      <c r="Z42102" s="5"/>
    </row>
    <row r="42103" spans="26:26" x14ac:dyDescent="0.2">
      <c r="Z42103" s="5"/>
    </row>
    <row r="42104" spans="26:26" x14ac:dyDescent="0.2">
      <c r="Z42104" s="5"/>
    </row>
    <row r="42105" spans="26:26" x14ac:dyDescent="0.2">
      <c r="Z42105" s="5"/>
    </row>
    <row r="42106" spans="26:26" x14ac:dyDescent="0.2">
      <c r="Z42106" s="5"/>
    </row>
    <row r="42107" spans="26:26" x14ac:dyDescent="0.2">
      <c r="Z42107" s="5"/>
    </row>
    <row r="42108" spans="26:26" x14ac:dyDescent="0.2">
      <c r="Z42108" s="5"/>
    </row>
    <row r="42109" spans="26:26" x14ac:dyDescent="0.2">
      <c r="Z42109" s="5"/>
    </row>
    <row r="42110" spans="26:26" x14ac:dyDescent="0.2">
      <c r="Z42110" s="5"/>
    </row>
    <row r="42111" spans="26:26" x14ac:dyDescent="0.2">
      <c r="Z42111" s="5"/>
    </row>
    <row r="42112" spans="26:26" x14ac:dyDescent="0.2">
      <c r="Z42112" s="5"/>
    </row>
    <row r="42113" spans="26:26" x14ac:dyDescent="0.2">
      <c r="Z42113" s="5"/>
    </row>
    <row r="42114" spans="26:26" x14ac:dyDescent="0.2">
      <c r="Z42114" s="5"/>
    </row>
    <row r="42115" spans="26:26" x14ac:dyDescent="0.2">
      <c r="Z42115" s="5"/>
    </row>
    <row r="42116" spans="26:26" x14ac:dyDescent="0.2">
      <c r="Z42116" s="5"/>
    </row>
    <row r="42117" spans="26:26" x14ac:dyDescent="0.2">
      <c r="Z42117" s="5"/>
    </row>
    <row r="42118" spans="26:26" x14ac:dyDescent="0.2">
      <c r="Z42118" s="5"/>
    </row>
    <row r="42119" spans="26:26" x14ac:dyDescent="0.2">
      <c r="Z42119" s="5"/>
    </row>
    <row r="42120" spans="26:26" x14ac:dyDescent="0.2">
      <c r="Z42120" s="5"/>
    </row>
    <row r="42121" spans="26:26" x14ac:dyDescent="0.2">
      <c r="Z42121" s="5"/>
    </row>
    <row r="42122" spans="26:26" x14ac:dyDescent="0.2">
      <c r="Z42122" s="5"/>
    </row>
    <row r="42123" spans="26:26" x14ac:dyDescent="0.2">
      <c r="Z42123" s="5"/>
    </row>
    <row r="42124" spans="26:26" x14ac:dyDescent="0.2">
      <c r="Z42124" s="5"/>
    </row>
    <row r="42125" spans="26:26" x14ac:dyDescent="0.2">
      <c r="Z42125" s="5"/>
    </row>
    <row r="42126" spans="26:26" x14ac:dyDescent="0.2">
      <c r="Z42126" s="5"/>
    </row>
    <row r="42127" spans="26:26" x14ac:dyDescent="0.2">
      <c r="Z42127" s="5"/>
    </row>
    <row r="42128" spans="26:26" x14ac:dyDescent="0.2">
      <c r="Z42128" s="5"/>
    </row>
    <row r="42129" spans="26:26" x14ac:dyDescent="0.2">
      <c r="Z42129" s="5"/>
    </row>
    <row r="42130" spans="26:26" x14ac:dyDescent="0.2">
      <c r="Z42130" s="5"/>
    </row>
    <row r="42131" spans="26:26" x14ac:dyDescent="0.2">
      <c r="Z42131" s="5"/>
    </row>
    <row r="42132" spans="26:26" x14ac:dyDescent="0.2">
      <c r="Z42132" s="5"/>
    </row>
    <row r="42133" spans="26:26" x14ac:dyDescent="0.2">
      <c r="Z42133" s="5"/>
    </row>
    <row r="42134" spans="26:26" x14ac:dyDescent="0.2">
      <c r="Z42134" s="5"/>
    </row>
    <row r="42135" spans="26:26" x14ac:dyDescent="0.2">
      <c r="Z42135" s="5"/>
    </row>
    <row r="42136" spans="26:26" x14ac:dyDescent="0.2">
      <c r="Z42136" s="5"/>
    </row>
    <row r="42137" spans="26:26" x14ac:dyDescent="0.2">
      <c r="Z42137" s="5"/>
    </row>
    <row r="42138" spans="26:26" x14ac:dyDescent="0.2">
      <c r="Z42138" s="5"/>
    </row>
    <row r="42139" spans="26:26" x14ac:dyDescent="0.2">
      <c r="Z42139" s="5"/>
    </row>
    <row r="42140" spans="26:26" x14ac:dyDescent="0.2">
      <c r="Z42140" s="5"/>
    </row>
    <row r="42141" spans="26:26" x14ac:dyDescent="0.2">
      <c r="Z42141" s="5"/>
    </row>
    <row r="42142" spans="26:26" x14ac:dyDescent="0.2">
      <c r="Z42142" s="5"/>
    </row>
    <row r="42143" spans="26:26" x14ac:dyDescent="0.2">
      <c r="Z42143" s="5"/>
    </row>
    <row r="42144" spans="26:26" x14ac:dyDescent="0.2">
      <c r="Z42144" s="5"/>
    </row>
    <row r="42145" spans="26:26" x14ac:dyDescent="0.2">
      <c r="Z42145" s="5"/>
    </row>
    <row r="42146" spans="26:26" x14ac:dyDescent="0.2">
      <c r="Z42146" s="5"/>
    </row>
    <row r="42147" spans="26:26" x14ac:dyDescent="0.2">
      <c r="Z42147" s="5"/>
    </row>
    <row r="42148" spans="26:26" x14ac:dyDescent="0.2">
      <c r="Z42148" s="5"/>
    </row>
    <row r="42149" spans="26:26" x14ac:dyDescent="0.2">
      <c r="Z42149" s="5"/>
    </row>
    <row r="42150" spans="26:26" x14ac:dyDescent="0.2">
      <c r="Z42150" s="5"/>
    </row>
    <row r="42151" spans="26:26" x14ac:dyDescent="0.2">
      <c r="Z42151" s="5"/>
    </row>
    <row r="42152" spans="26:26" x14ac:dyDescent="0.2">
      <c r="Z42152" s="5"/>
    </row>
    <row r="42153" spans="26:26" x14ac:dyDescent="0.2">
      <c r="Z42153" s="5"/>
    </row>
    <row r="42154" spans="26:26" x14ac:dyDescent="0.2">
      <c r="Z42154" s="5"/>
    </row>
    <row r="42155" spans="26:26" x14ac:dyDescent="0.2">
      <c r="Z42155" s="5"/>
    </row>
    <row r="42156" spans="26:26" x14ac:dyDescent="0.2">
      <c r="Z42156" s="5"/>
    </row>
    <row r="42157" spans="26:26" x14ac:dyDescent="0.2">
      <c r="Z42157" s="5"/>
    </row>
    <row r="42158" spans="26:26" x14ac:dyDescent="0.2">
      <c r="Z42158" s="5"/>
    </row>
    <row r="42159" spans="26:26" x14ac:dyDescent="0.2">
      <c r="Z42159" s="5"/>
    </row>
    <row r="42160" spans="26:26" x14ac:dyDescent="0.2">
      <c r="Z42160" s="5"/>
    </row>
    <row r="42161" spans="26:26" x14ac:dyDescent="0.2">
      <c r="Z42161" s="5"/>
    </row>
    <row r="42162" spans="26:26" x14ac:dyDescent="0.2">
      <c r="Z42162" s="5"/>
    </row>
    <row r="42163" spans="26:26" x14ac:dyDescent="0.2">
      <c r="Z42163" s="5"/>
    </row>
    <row r="42164" spans="26:26" x14ac:dyDescent="0.2">
      <c r="Z42164" s="5"/>
    </row>
    <row r="42165" spans="26:26" x14ac:dyDescent="0.2">
      <c r="Z42165" s="5"/>
    </row>
    <row r="42166" spans="26:26" x14ac:dyDescent="0.2">
      <c r="Z42166" s="5"/>
    </row>
    <row r="42167" spans="26:26" x14ac:dyDescent="0.2">
      <c r="Z42167" s="5"/>
    </row>
    <row r="42168" spans="26:26" x14ac:dyDescent="0.2">
      <c r="Z42168" s="5"/>
    </row>
    <row r="42169" spans="26:26" x14ac:dyDescent="0.2">
      <c r="Z42169" s="5"/>
    </row>
    <row r="42170" spans="26:26" x14ac:dyDescent="0.2">
      <c r="Z42170" s="5"/>
    </row>
    <row r="42171" spans="26:26" x14ac:dyDescent="0.2">
      <c r="Z42171" s="5"/>
    </row>
    <row r="42172" spans="26:26" x14ac:dyDescent="0.2">
      <c r="Z42172" s="5"/>
    </row>
    <row r="42173" spans="26:26" x14ac:dyDescent="0.2">
      <c r="Z42173" s="5"/>
    </row>
    <row r="42174" spans="26:26" x14ac:dyDescent="0.2">
      <c r="Z42174" s="5"/>
    </row>
    <row r="42175" spans="26:26" x14ac:dyDescent="0.2">
      <c r="Z42175" s="5"/>
    </row>
    <row r="42176" spans="26:26" x14ac:dyDescent="0.2">
      <c r="Z42176" s="5"/>
    </row>
    <row r="42177" spans="26:26" x14ac:dyDescent="0.2">
      <c r="Z42177" s="5"/>
    </row>
    <row r="42178" spans="26:26" x14ac:dyDescent="0.2">
      <c r="Z42178" s="5"/>
    </row>
    <row r="42179" spans="26:26" x14ac:dyDescent="0.2">
      <c r="Z42179" s="5"/>
    </row>
    <row r="42180" spans="26:26" x14ac:dyDescent="0.2">
      <c r="Z42180" s="5"/>
    </row>
    <row r="42181" spans="26:26" x14ac:dyDescent="0.2">
      <c r="Z42181" s="5"/>
    </row>
    <row r="42182" spans="26:26" x14ac:dyDescent="0.2">
      <c r="Z42182" s="5"/>
    </row>
    <row r="42183" spans="26:26" x14ac:dyDescent="0.2">
      <c r="Z42183" s="5"/>
    </row>
    <row r="42184" spans="26:26" x14ac:dyDescent="0.2">
      <c r="Z42184" s="5"/>
    </row>
    <row r="42185" spans="26:26" x14ac:dyDescent="0.2">
      <c r="Z42185" s="5"/>
    </row>
    <row r="42186" spans="26:26" x14ac:dyDescent="0.2">
      <c r="Z42186" s="5"/>
    </row>
    <row r="42187" spans="26:26" x14ac:dyDescent="0.2">
      <c r="Z42187" s="5"/>
    </row>
    <row r="42188" spans="26:26" x14ac:dyDescent="0.2">
      <c r="Z42188" s="5"/>
    </row>
    <row r="42189" spans="26:26" x14ac:dyDescent="0.2">
      <c r="Z42189" s="5"/>
    </row>
    <row r="42190" spans="26:26" x14ac:dyDescent="0.2">
      <c r="Z42190" s="5"/>
    </row>
    <row r="42191" spans="26:26" x14ac:dyDescent="0.2">
      <c r="Z42191" s="5"/>
    </row>
    <row r="42192" spans="26:26" x14ac:dyDescent="0.2">
      <c r="Z42192" s="5"/>
    </row>
    <row r="42193" spans="26:26" x14ac:dyDescent="0.2">
      <c r="Z42193" s="5"/>
    </row>
    <row r="42194" spans="26:26" x14ac:dyDescent="0.2">
      <c r="Z42194" s="5"/>
    </row>
    <row r="42195" spans="26:26" x14ac:dyDescent="0.2">
      <c r="Z42195" s="5"/>
    </row>
    <row r="42196" spans="26:26" x14ac:dyDescent="0.2">
      <c r="Z42196" s="5"/>
    </row>
    <row r="42197" spans="26:26" x14ac:dyDescent="0.2">
      <c r="Z42197" s="5"/>
    </row>
    <row r="42198" spans="26:26" x14ac:dyDescent="0.2">
      <c r="Z42198" s="5"/>
    </row>
    <row r="42199" spans="26:26" x14ac:dyDescent="0.2">
      <c r="Z42199" s="5"/>
    </row>
    <row r="42200" spans="26:26" x14ac:dyDescent="0.2">
      <c r="Z42200" s="5"/>
    </row>
    <row r="42201" spans="26:26" x14ac:dyDescent="0.2">
      <c r="Z42201" s="5"/>
    </row>
    <row r="42202" spans="26:26" x14ac:dyDescent="0.2">
      <c r="Z42202" s="5"/>
    </row>
    <row r="42203" spans="26:26" x14ac:dyDescent="0.2">
      <c r="Z42203" s="5"/>
    </row>
    <row r="42204" spans="26:26" x14ac:dyDescent="0.2">
      <c r="Z42204" s="5"/>
    </row>
    <row r="42205" spans="26:26" x14ac:dyDescent="0.2">
      <c r="Z42205" s="5"/>
    </row>
    <row r="42206" spans="26:26" x14ac:dyDescent="0.2">
      <c r="Z42206" s="5"/>
    </row>
    <row r="42207" spans="26:26" x14ac:dyDescent="0.2">
      <c r="Z42207" s="5"/>
    </row>
    <row r="42208" spans="26:26" x14ac:dyDescent="0.2">
      <c r="Z42208" s="5"/>
    </row>
    <row r="42209" spans="26:26" x14ac:dyDescent="0.2">
      <c r="Z42209" s="5"/>
    </row>
    <row r="42210" spans="26:26" x14ac:dyDescent="0.2">
      <c r="Z42210" s="5"/>
    </row>
    <row r="42211" spans="26:26" x14ac:dyDescent="0.2">
      <c r="Z42211" s="5"/>
    </row>
    <row r="42212" spans="26:26" x14ac:dyDescent="0.2">
      <c r="Z42212" s="5"/>
    </row>
    <row r="42213" spans="26:26" x14ac:dyDescent="0.2">
      <c r="Z42213" s="5"/>
    </row>
    <row r="42214" spans="26:26" x14ac:dyDescent="0.2">
      <c r="Z42214" s="5"/>
    </row>
    <row r="42215" spans="26:26" x14ac:dyDescent="0.2">
      <c r="Z42215" s="5"/>
    </row>
    <row r="42216" spans="26:26" x14ac:dyDescent="0.2">
      <c r="Z42216" s="5"/>
    </row>
    <row r="42217" spans="26:26" x14ac:dyDescent="0.2">
      <c r="Z42217" s="5"/>
    </row>
    <row r="42218" spans="26:26" x14ac:dyDescent="0.2">
      <c r="Z42218" s="5"/>
    </row>
    <row r="42219" spans="26:26" x14ac:dyDescent="0.2">
      <c r="Z42219" s="5"/>
    </row>
    <row r="42220" spans="26:26" x14ac:dyDescent="0.2">
      <c r="Z42220" s="5"/>
    </row>
    <row r="42221" spans="26:26" x14ac:dyDescent="0.2">
      <c r="Z42221" s="5"/>
    </row>
    <row r="42222" spans="26:26" x14ac:dyDescent="0.2">
      <c r="Z42222" s="5"/>
    </row>
    <row r="42223" spans="26:26" x14ac:dyDescent="0.2">
      <c r="Z42223" s="5"/>
    </row>
    <row r="42224" spans="26:26" x14ac:dyDescent="0.2">
      <c r="Z42224" s="5"/>
    </row>
    <row r="42225" spans="26:26" x14ac:dyDescent="0.2">
      <c r="Z42225" s="5"/>
    </row>
    <row r="42226" spans="26:26" x14ac:dyDescent="0.2">
      <c r="Z42226" s="5"/>
    </row>
    <row r="42227" spans="26:26" x14ac:dyDescent="0.2">
      <c r="Z42227" s="5"/>
    </row>
    <row r="42228" spans="26:26" x14ac:dyDescent="0.2">
      <c r="Z42228" s="5"/>
    </row>
    <row r="42229" spans="26:26" x14ac:dyDescent="0.2">
      <c r="Z42229" s="5"/>
    </row>
    <row r="42230" spans="26:26" x14ac:dyDescent="0.2">
      <c r="Z42230" s="5"/>
    </row>
    <row r="42231" spans="26:26" x14ac:dyDescent="0.2">
      <c r="Z42231" s="5"/>
    </row>
    <row r="42232" spans="26:26" x14ac:dyDescent="0.2">
      <c r="Z42232" s="5"/>
    </row>
    <row r="42233" spans="26:26" x14ac:dyDescent="0.2">
      <c r="Z42233" s="5"/>
    </row>
    <row r="42234" spans="26:26" x14ac:dyDescent="0.2">
      <c r="Z42234" s="5"/>
    </row>
    <row r="42235" spans="26:26" x14ac:dyDescent="0.2">
      <c r="Z42235" s="5"/>
    </row>
    <row r="42236" spans="26:26" x14ac:dyDescent="0.2">
      <c r="Z42236" s="5"/>
    </row>
    <row r="42237" spans="26:26" x14ac:dyDescent="0.2">
      <c r="Z42237" s="5"/>
    </row>
    <row r="42238" spans="26:26" x14ac:dyDescent="0.2">
      <c r="Z42238" s="5"/>
    </row>
    <row r="42239" spans="26:26" x14ac:dyDescent="0.2">
      <c r="Z42239" s="5"/>
    </row>
    <row r="42240" spans="26:26" x14ac:dyDescent="0.2">
      <c r="Z42240" s="5"/>
    </row>
    <row r="42241" spans="26:26" x14ac:dyDescent="0.2">
      <c r="Z42241" s="5"/>
    </row>
    <row r="42242" spans="26:26" x14ac:dyDescent="0.2">
      <c r="Z42242" s="5"/>
    </row>
    <row r="42243" spans="26:26" x14ac:dyDescent="0.2">
      <c r="Z42243" s="5"/>
    </row>
    <row r="42244" spans="26:26" x14ac:dyDescent="0.2">
      <c r="Z42244" s="5"/>
    </row>
    <row r="42245" spans="26:26" x14ac:dyDescent="0.2">
      <c r="Z42245" s="5"/>
    </row>
    <row r="42246" spans="26:26" x14ac:dyDescent="0.2">
      <c r="Z42246" s="5"/>
    </row>
    <row r="42247" spans="26:26" x14ac:dyDescent="0.2">
      <c r="Z42247" s="5"/>
    </row>
    <row r="42248" spans="26:26" x14ac:dyDescent="0.2">
      <c r="Z42248" s="5"/>
    </row>
    <row r="42249" spans="26:26" x14ac:dyDescent="0.2">
      <c r="Z42249" s="5"/>
    </row>
    <row r="42250" spans="26:26" x14ac:dyDescent="0.2">
      <c r="Z42250" s="5"/>
    </row>
    <row r="42251" spans="26:26" x14ac:dyDescent="0.2">
      <c r="Z42251" s="5"/>
    </row>
    <row r="42252" spans="26:26" x14ac:dyDescent="0.2">
      <c r="Z42252" s="5"/>
    </row>
    <row r="42253" spans="26:26" x14ac:dyDescent="0.2">
      <c r="Z42253" s="5"/>
    </row>
    <row r="42254" spans="26:26" x14ac:dyDescent="0.2">
      <c r="Z42254" s="5"/>
    </row>
    <row r="42255" spans="26:26" x14ac:dyDescent="0.2">
      <c r="Z42255" s="5"/>
    </row>
    <row r="42256" spans="26:26" x14ac:dyDescent="0.2">
      <c r="Z42256" s="5"/>
    </row>
    <row r="42257" spans="26:26" x14ac:dyDescent="0.2">
      <c r="Z42257" s="5"/>
    </row>
    <row r="42258" spans="26:26" x14ac:dyDescent="0.2">
      <c r="Z42258" s="5"/>
    </row>
    <row r="42259" spans="26:26" x14ac:dyDescent="0.2">
      <c r="Z42259" s="5"/>
    </row>
    <row r="42260" spans="26:26" x14ac:dyDescent="0.2">
      <c r="Z42260" s="5"/>
    </row>
    <row r="42261" spans="26:26" x14ac:dyDescent="0.2">
      <c r="Z42261" s="5"/>
    </row>
    <row r="42262" spans="26:26" x14ac:dyDescent="0.2">
      <c r="Z42262" s="5"/>
    </row>
    <row r="42263" spans="26:26" x14ac:dyDescent="0.2">
      <c r="Z42263" s="5"/>
    </row>
    <row r="42264" spans="26:26" x14ac:dyDescent="0.2">
      <c r="Z42264" s="5"/>
    </row>
    <row r="42265" spans="26:26" x14ac:dyDescent="0.2">
      <c r="Z42265" s="5"/>
    </row>
    <row r="42266" spans="26:26" x14ac:dyDescent="0.2">
      <c r="Z42266" s="5"/>
    </row>
    <row r="42267" spans="26:26" x14ac:dyDescent="0.2">
      <c r="Z42267" s="5"/>
    </row>
    <row r="42268" spans="26:26" x14ac:dyDescent="0.2">
      <c r="Z42268" s="5"/>
    </row>
    <row r="42269" spans="26:26" x14ac:dyDescent="0.2">
      <c r="Z42269" s="5"/>
    </row>
    <row r="42270" spans="26:26" x14ac:dyDescent="0.2">
      <c r="Z42270" s="5"/>
    </row>
    <row r="42271" spans="26:26" x14ac:dyDescent="0.2">
      <c r="Z42271" s="5"/>
    </row>
    <row r="42272" spans="26:26" x14ac:dyDescent="0.2">
      <c r="Z42272" s="5"/>
    </row>
    <row r="42273" spans="26:26" x14ac:dyDescent="0.2">
      <c r="Z42273" s="5"/>
    </row>
    <row r="42274" spans="26:26" x14ac:dyDescent="0.2">
      <c r="Z42274" s="5"/>
    </row>
    <row r="42275" spans="26:26" x14ac:dyDescent="0.2">
      <c r="Z42275" s="5"/>
    </row>
    <row r="42276" spans="26:26" x14ac:dyDescent="0.2">
      <c r="Z42276" s="5"/>
    </row>
    <row r="42277" spans="26:26" x14ac:dyDescent="0.2">
      <c r="Z42277" s="5"/>
    </row>
    <row r="42278" spans="26:26" x14ac:dyDescent="0.2">
      <c r="Z42278" s="5"/>
    </row>
    <row r="42279" spans="26:26" x14ac:dyDescent="0.2">
      <c r="Z42279" s="5"/>
    </row>
    <row r="42280" spans="26:26" x14ac:dyDescent="0.2">
      <c r="Z42280" s="5"/>
    </row>
    <row r="42281" spans="26:26" x14ac:dyDescent="0.2">
      <c r="Z42281" s="5"/>
    </row>
    <row r="42282" spans="26:26" x14ac:dyDescent="0.2">
      <c r="Z42282" s="5"/>
    </row>
    <row r="42283" spans="26:26" x14ac:dyDescent="0.2">
      <c r="Z42283" s="5"/>
    </row>
    <row r="42284" spans="26:26" x14ac:dyDescent="0.2">
      <c r="Z42284" s="5"/>
    </row>
    <row r="42285" spans="26:26" x14ac:dyDescent="0.2">
      <c r="Z42285" s="5"/>
    </row>
    <row r="42286" spans="26:26" x14ac:dyDescent="0.2">
      <c r="Z42286" s="5"/>
    </row>
    <row r="42287" spans="26:26" x14ac:dyDescent="0.2">
      <c r="Z42287" s="5"/>
    </row>
    <row r="42288" spans="26:26" x14ac:dyDescent="0.2">
      <c r="Z42288" s="5"/>
    </row>
    <row r="42289" spans="26:26" x14ac:dyDescent="0.2">
      <c r="Z42289" s="5"/>
    </row>
    <row r="42290" spans="26:26" x14ac:dyDescent="0.2">
      <c r="Z42290" s="5"/>
    </row>
    <row r="42291" spans="26:26" x14ac:dyDescent="0.2">
      <c r="Z42291" s="5"/>
    </row>
    <row r="42292" spans="26:26" x14ac:dyDescent="0.2">
      <c r="Z42292" s="5"/>
    </row>
    <row r="42293" spans="26:26" x14ac:dyDescent="0.2">
      <c r="Z42293" s="5"/>
    </row>
    <row r="42294" spans="26:26" x14ac:dyDescent="0.2">
      <c r="Z42294" s="5"/>
    </row>
    <row r="42295" spans="26:26" x14ac:dyDescent="0.2">
      <c r="Z42295" s="5"/>
    </row>
    <row r="42296" spans="26:26" x14ac:dyDescent="0.2">
      <c r="Z42296" s="5"/>
    </row>
    <row r="42297" spans="26:26" x14ac:dyDescent="0.2">
      <c r="Z42297" s="5"/>
    </row>
    <row r="42298" spans="26:26" x14ac:dyDescent="0.2">
      <c r="Z42298" s="5"/>
    </row>
    <row r="42299" spans="26:26" x14ac:dyDescent="0.2">
      <c r="Z42299" s="5"/>
    </row>
    <row r="42300" spans="26:26" x14ac:dyDescent="0.2">
      <c r="Z42300" s="5"/>
    </row>
    <row r="42301" spans="26:26" x14ac:dyDescent="0.2">
      <c r="Z42301" s="5"/>
    </row>
    <row r="42302" spans="26:26" x14ac:dyDescent="0.2">
      <c r="Z42302" s="5"/>
    </row>
    <row r="42303" spans="26:26" x14ac:dyDescent="0.2">
      <c r="Z42303" s="5"/>
    </row>
    <row r="42304" spans="26:26" x14ac:dyDescent="0.2">
      <c r="Z42304" s="5"/>
    </row>
    <row r="42305" spans="26:26" x14ac:dyDescent="0.2">
      <c r="Z42305" s="5"/>
    </row>
    <row r="42306" spans="26:26" x14ac:dyDescent="0.2">
      <c r="Z42306" s="5"/>
    </row>
    <row r="42307" spans="26:26" x14ac:dyDescent="0.2">
      <c r="Z42307" s="5"/>
    </row>
    <row r="42308" spans="26:26" x14ac:dyDescent="0.2">
      <c r="Z42308" s="5"/>
    </row>
    <row r="42309" spans="26:26" x14ac:dyDescent="0.2">
      <c r="Z42309" s="5"/>
    </row>
    <row r="42310" spans="26:26" x14ac:dyDescent="0.2">
      <c r="Z42310" s="5"/>
    </row>
    <row r="42311" spans="26:26" x14ac:dyDescent="0.2">
      <c r="Z42311" s="5"/>
    </row>
    <row r="42312" spans="26:26" x14ac:dyDescent="0.2">
      <c r="Z42312" s="5"/>
    </row>
    <row r="42313" spans="26:26" x14ac:dyDescent="0.2">
      <c r="Z42313" s="5"/>
    </row>
    <row r="42314" spans="26:26" x14ac:dyDescent="0.2">
      <c r="Z42314" s="5"/>
    </row>
    <row r="42315" spans="26:26" x14ac:dyDescent="0.2">
      <c r="Z42315" s="5"/>
    </row>
    <row r="42316" spans="26:26" x14ac:dyDescent="0.2">
      <c r="Z42316" s="5"/>
    </row>
    <row r="42317" spans="26:26" x14ac:dyDescent="0.2">
      <c r="Z42317" s="5"/>
    </row>
    <row r="42318" spans="26:26" x14ac:dyDescent="0.2">
      <c r="Z42318" s="5"/>
    </row>
    <row r="42319" spans="26:26" x14ac:dyDescent="0.2">
      <c r="Z42319" s="5"/>
    </row>
    <row r="42320" spans="26:26" x14ac:dyDescent="0.2">
      <c r="Z42320" s="5"/>
    </row>
    <row r="42321" spans="26:26" x14ac:dyDescent="0.2">
      <c r="Z42321" s="5"/>
    </row>
    <row r="42322" spans="26:26" x14ac:dyDescent="0.2">
      <c r="Z42322" s="5"/>
    </row>
    <row r="42323" spans="26:26" x14ac:dyDescent="0.2">
      <c r="Z42323" s="5"/>
    </row>
    <row r="42324" spans="26:26" x14ac:dyDescent="0.2">
      <c r="Z42324" s="5"/>
    </row>
    <row r="42325" spans="26:26" x14ac:dyDescent="0.2">
      <c r="Z42325" s="5"/>
    </row>
    <row r="42326" spans="26:26" x14ac:dyDescent="0.2">
      <c r="Z42326" s="5"/>
    </row>
    <row r="42327" spans="26:26" x14ac:dyDescent="0.2">
      <c r="Z42327" s="5"/>
    </row>
    <row r="42328" spans="26:26" x14ac:dyDescent="0.2">
      <c r="Z42328" s="5"/>
    </row>
    <row r="42329" spans="26:26" x14ac:dyDescent="0.2">
      <c r="Z42329" s="5"/>
    </row>
    <row r="42330" spans="26:26" x14ac:dyDescent="0.2">
      <c r="Z42330" s="5"/>
    </row>
    <row r="42331" spans="26:26" x14ac:dyDescent="0.2">
      <c r="Z42331" s="5"/>
    </row>
    <row r="42332" spans="26:26" x14ac:dyDescent="0.2">
      <c r="Z42332" s="5"/>
    </row>
    <row r="42333" spans="26:26" x14ac:dyDescent="0.2">
      <c r="Z42333" s="5"/>
    </row>
    <row r="42334" spans="26:26" x14ac:dyDescent="0.2">
      <c r="Z42334" s="5"/>
    </row>
    <row r="42335" spans="26:26" x14ac:dyDescent="0.2">
      <c r="Z42335" s="5"/>
    </row>
    <row r="42336" spans="26:26" x14ac:dyDescent="0.2">
      <c r="Z42336" s="5"/>
    </row>
    <row r="42337" spans="26:26" x14ac:dyDescent="0.2">
      <c r="Z42337" s="5"/>
    </row>
    <row r="42338" spans="26:26" x14ac:dyDescent="0.2">
      <c r="Z42338" s="5"/>
    </row>
    <row r="42339" spans="26:26" x14ac:dyDescent="0.2">
      <c r="Z42339" s="5"/>
    </row>
    <row r="42340" spans="26:26" x14ac:dyDescent="0.2">
      <c r="Z42340" s="5"/>
    </row>
    <row r="42341" spans="26:26" x14ac:dyDescent="0.2">
      <c r="Z42341" s="5"/>
    </row>
    <row r="42342" spans="26:26" x14ac:dyDescent="0.2">
      <c r="Z42342" s="5"/>
    </row>
    <row r="42343" spans="26:26" x14ac:dyDescent="0.2">
      <c r="Z42343" s="5"/>
    </row>
    <row r="42344" spans="26:26" x14ac:dyDescent="0.2">
      <c r="Z42344" s="5"/>
    </row>
    <row r="42345" spans="26:26" x14ac:dyDescent="0.2">
      <c r="Z42345" s="5"/>
    </row>
    <row r="42346" spans="26:26" x14ac:dyDescent="0.2">
      <c r="Z42346" s="5"/>
    </row>
    <row r="42347" spans="26:26" x14ac:dyDescent="0.2">
      <c r="Z42347" s="5"/>
    </row>
    <row r="42348" spans="26:26" x14ac:dyDescent="0.2">
      <c r="Z42348" s="5"/>
    </row>
    <row r="42349" spans="26:26" x14ac:dyDescent="0.2">
      <c r="Z42349" s="5"/>
    </row>
    <row r="42350" spans="26:26" x14ac:dyDescent="0.2">
      <c r="Z42350" s="5"/>
    </row>
    <row r="42351" spans="26:26" x14ac:dyDescent="0.2">
      <c r="Z42351" s="5"/>
    </row>
    <row r="42352" spans="26:26" x14ac:dyDescent="0.2">
      <c r="Z42352" s="5"/>
    </row>
    <row r="42353" spans="26:26" x14ac:dyDescent="0.2">
      <c r="Z42353" s="5"/>
    </row>
    <row r="42354" spans="26:26" x14ac:dyDescent="0.2">
      <c r="Z42354" s="5"/>
    </row>
    <row r="42355" spans="26:26" x14ac:dyDescent="0.2">
      <c r="Z42355" s="5"/>
    </row>
    <row r="42356" spans="26:26" x14ac:dyDescent="0.2">
      <c r="Z42356" s="5"/>
    </row>
    <row r="42357" spans="26:26" x14ac:dyDescent="0.2">
      <c r="Z42357" s="5"/>
    </row>
    <row r="42358" spans="26:26" x14ac:dyDescent="0.2">
      <c r="Z42358" s="5"/>
    </row>
    <row r="42359" spans="26:26" x14ac:dyDescent="0.2">
      <c r="Z42359" s="5"/>
    </row>
    <row r="42360" spans="26:26" x14ac:dyDescent="0.2">
      <c r="Z42360" s="5"/>
    </row>
    <row r="42361" spans="26:26" x14ac:dyDescent="0.2">
      <c r="Z42361" s="5"/>
    </row>
    <row r="42362" spans="26:26" x14ac:dyDescent="0.2">
      <c r="Z42362" s="5"/>
    </row>
    <row r="42363" spans="26:26" x14ac:dyDescent="0.2">
      <c r="Z42363" s="5"/>
    </row>
    <row r="42364" spans="26:26" x14ac:dyDescent="0.2">
      <c r="Z42364" s="5"/>
    </row>
    <row r="42365" spans="26:26" x14ac:dyDescent="0.2">
      <c r="Z42365" s="5"/>
    </row>
    <row r="42366" spans="26:26" x14ac:dyDescent="0.2">
      <c r="Z42366" s="5"/>
    </row>
    <row r="42367" spans="26:26" x14ac:dyDescent="0.2">
      <c r="Z42367" s="5"/>
    </row>
    <row r="42368" spans="26:26" x14ac:dyDescent="0.2">
      <c r="Z42368" s="5"/>
    </row>
    <row r="42369" spans="26:26" x14ac:dyDescent="0.2">
      <c r="Z42369" s="5"/>
    </row>
    <row r="42370" spans="26:26" x14ac:dyDescent="0.2">
      <c r="Z42370" s="5"/>
    </row>
    <row r="42371" spans="26:26" x14ac:dyDescent="0.2">
      <c r="Z42371" s="5"/>
    </row>
    <row r="42372" spans="26:26" x14ac:dyDescent="0.2">
      <c r="Z42372" s="5"/>
    </row>
    <row r="42373" spans="26:26" x14ac:dyDescent="0.2">
      <c r="Z42373" s="5"/>
    </row>
    <row r="42374" spans="26:26" x14ac:dyDescent="0.2">
      <c r="Z42374" s="5"/>
    </row>
    <row r="42375" spans="26:26" x14ac:dyDescent="0.2">
      <c r="Z42375" s="5"/>
    </row>
    <row r="42376" spans="26:26" x14ac:dyDescent="0.2">
      <c r="Z42376" s="5"/>
    </row>
    <row r="42377" spans="26:26" x14ac:dyDescent="0.2">
      <c r="Z42377" s="5"/>
    </row>
    <row r="42378" spans="26:26" x14ac:dyDescent="0.2">
      <c r="Z42378" s="5"/>
    </row>
    <row r="42379" spans="26:26" x14ac:dyDescent="0.2">
      <c r="Z42379" s="5"/>
    </row>
    <row r="42380" spans="26:26" x14ac:dyDescent="0.2">
      <c r="Z42380" s="5"/>
    </row>
    <row r="42381" spans="26:26" x14ac:dyDescent="0.2">
      <c r="Z42381" s="5"/>
    </row>
    <row r="42382" spans="26:26" x14ac:dyDescent="0.2">
      <c r="Z42382" s="5"/>
    </row>
    <row r="42383" spans="26:26" x14ac:dyDescent="0.2">
      <c r="Z42383" s="5"/>
    </row>
    <row r="42384" spans="26:26" x14ac:dyDescent="0.2">
      <c r="Z42384" s="5"/>
    </row>
    <row r="42385" spans="26:26" x14ac:dyDescent="0.2">
      <c r="Z42385" s="5"/>
    </row>
    <row r="42386" spans="26:26" x14ac:dyDescent="0.2">
      <c r="Z42386" s="5"/>
    </row>
    <row r="42387" spans="26:26" x14ac:dyDescent="0.2">
      <c r="Z42387" s="5"/>
    </row>
    <row r="42388" spans="26:26" x14ac:dyDescent="0.2">
      <c r="Z42388" s="5"/>
    </row>
    <row r="42389" spans="26:26" x14ac:dyDescent="0.2">
      <c r="Z42389" s="5"/>
    </row>
    <row r="42390" spans="26:26" x14ac:dyDescent="0.2">
      <c r="Z42390" s="5"/>
    </row>
    <row r="42391" spans="26:26" x14ac:dyDescent="0.2">
      <c r="Z42391" s="5"/>
    </row>
    <row r="42392" spans="26:26" x14ac:dyDescent="0.2">
      <c r="Z42392" s="5"/>
    </row>
    <row r="42393" spans="26:26" x14ac:dyDescent="0.2">
      <c r="Z42393" s="5"/>
    </row>
    <row r="42394" spans="26:26" x14ac:dyDescent="0.2">
      <c r="Z42394" s="5"/>
    </row>
    <row r="42395" spans="26:26" x14ac:dyDescent="0.2">
      <c r="Z42395" s="5"/>
    </row>
    <row r="42396" spans="26:26" x14ac:dyDescent="0.2">
      <c r="Z42396" s="5"/>
    </row>
    <row r="42397" spans="26:26" x14ac:dyDescent="0.2">
      <c r="Z42397" s="5"/>
    </row>
    <row r="42398" spans="26:26" x14ac:dyDescent="0.2">
      <c r="Z42398" s="5"/>
    </row>
    <row r="42399" spans="26:26" x14ac:dyDescent="0.2">
      <c r="Z42399" s="5"/>
    </row>
    <row r="42400" spans="26:26" x14ac:dyDescent="0.2">
      <c r="Z42400" s="5"/>
    </row>
    <row r="42401" spans="26:26" x14ac:dyDescent="0.2">
      <c r="Z42401" s="5"/>
    </row>
    <row r="42402" spans="26:26" x14ac:dyDescent="0.2">
      <c r="Z42402" s="5"/>
    </row>
    <row r="42403" spans="26:26" x14ac:dyDescent="0.2">
      <c r="Z42403" s="5"/>
    </row>
    <row r="42404" spans="26:26" x14ac:dyDescent="0.2">
      <c r="Z42404" s="5"/>
    </row>
    <row r="42405" spans="26:26" x14ac:dyDescent="0.2">
      <c r="Z42405" s="5"/>
    </row>
    <row r="42406" spans="26:26" x14ac:dyDescent="0.2">
      <c r="Z42406" s="5"/>
    </row>
    <row r="42407" spans="26:26" x14ac:dyDescent="0.2">
      <c r="Z42407" s="5"/>
    </row>
    <row r="42408" spans="26:26" x14ac:dyDescent="0.2">
      <c r="Z42408" s="5"/>
    </row>
    <row r="42409" spans="26:26" x14ac:dyDescent="0.2">
      <c r="Z42409" s="5"/>
    </row>
    <row r="42410" spans="26:26" x14ac:dyDescent="0.2">
      <c r="Z42410" s="5"/>
    </row>
    <row r="42411" spans="26:26" x14ac:dyDescent="0.2">
      <c r="Z42411" s="5"/>
    </row>
    <row r="42412" spans="26:26" x14ac:dyDescent="0.2">
      <c r="Z42412" s="5"/>
    </row>
    <row r="42413" spans="26:26" x14ac:dyDescent="0.2">
      <c r="Z42413" s="5"/>
    </row>
    <row r="42414" spans="26:26" x14ac:dyDescent="0.2">
      <c r="Z42414" s="5"/>
    </row>
    <row r="42415" spans="26:26" x14ac:dyDescent="0.2">
      <c r="Z42415" s="5"/>
    </row>
    <row r="42416" spans="26:26" x14ac:dyDescent="0.2">
      <c r="Z42416" s="5"/>
    </row>
    <row r="42417" spans="26:26" x14ac:dyDescent="0.2">
      <c r="Z42417" s="5"/>
    </row>
    <row r="42418" spans="26:26" x14ac:dyDescent="0.2">
      <c r="Z42418" s="5"/>
    </row>
    <row r="42419" spans="26:26" x14ac:dyDescent="0.2">
      <c r="Z42419" s="5"/>
    </row>
    <row r="42420" spans="26:26" x14ac:dyDescent="0.2">
      <c r="Z42420" s="5"/>
    </row>
    <row r="42421" spans="26:26" x14ac:dyDescent="0.2">
      <c r="Z42421" s="5"/>
    </row>
    <row r="42422" spans="26:26" x14ac:dyDescent="0.2">
      <c r="Z42422" s="5"/>
    </row>
    <row r="42423" spans="26:26" x14ac:dyDescent="0.2">
      <c r="Z42423" s="5"/>
    </row>
    <row r="42424" spans="26:26" x14ac:dyDescent="0.2">
      <c r="Z42424" s="5"/>
    </row>
    <row r="42425" spans="26:26" x14ac:dyDescent="0.2">
      <c r="Z42425" s="5"/>
    </row>
    <row r="42426" spans="26:26" x14ac:dyDescent="0.2">
      <c r="Z42426" s="5"/>
    </row>
    <row r="42427" spans="26:26" x14ac:dyDescent="0.2">
      <c r="Z42427" s="5"/>
    </row>
    <row r="42428" spans="26:26" x14ac:dyDescent="0.2">
      <c r="Z42428" s="5"/>
    </row>
    <row r="42429" spans="26:26" x14ac:dyDescent="0.2">
      <c r="Z42429" s="5"/>
    </row>
    <row r="42430" spans="26:26" x14ac:dyDescent="0.2">
      <c r="Z42430" s="5"/>
    </row>
    <row r="42431" spans="26:26" x14ac:dyDescent="0.2">
      <c r="Z42431" s="5"/>
    </row>
    <row r="42432" spans="26:26" x14ac:dyDescent="0.2">
      <c r="Z42432" s="5"/>
    </row>
    <row r="42433" spans="26:26" x14ac:dyDescent="0.2">
      <c r="Z42433" s="5"/>
    </row>
    <row r="42434" spans="26:26" x14ac:dyDescent="0.2">
      <c r="Z42434" s="5"/>
    </row>
    <row r="42435" spans="26:26" x14ac:dyDescent="0.2">
      <c r="Z42435" s="5"/>
    </row>
    <row r="42436" spans="26:26" x14ac:dyDescent="0.2">
      <c r="Z42436" s="5"/>
    </row>
    <row r="42437" spans="26:26" x14ac:dyDescent="0.2">
      <c r="Z42437" s="5"/>
    </row>
    <row r="42438" spans="26:26" x14ac:dyDescent="0.2">
      <c r="Z42438" s="5"/>
    </row>
    <row r="42439" spans="26:26" x14ac:dyDescent="0.2">
      <c r="Z42439" s="5"/>
    </row>
    <row r="42440" spans="26:26" x14ac:dyDescent="0.2">
      <c r="Z42440" s="5"/>
    </row>
    <row r="42441" spans="26:26" x14ac:dyDescent="0.2">
      <c r="Z42441" s="5"/>
    </row>
    <row r="42442" spans="26:26" x14ac:dyDescent="0.2">
      <c r="Z42442" s="5"/>
    </row>
    <row r="42443" spans="26:26" x14ac:dyDescent="0.2">
      <c r="Z42443" s="5"/>
    </row>
    <row r="42444" spans="26:26" x14ac:dyDescent="0.2">
      <c r="Z42444" s="5"/>
    </row>
    <row r="42445" spans="26:26" x14ac:dyDescent="0.2">
      <c r="Z42445" s="5"/>
    </row>
    <row r="42446" spans="26:26" x14ac:dyDescent="0.2">
      <c r="Z42446" s="5"/>
    </row>
    <row r="42447" spans="26:26" x14ac:dyDescent="0.2">
      <c r="Z42447" s="5"/>
    </row>
    <row r="42448" spans="26:26" x14ac:dyDescent="0.2">
      <c r="Z42448" s="5"/>
    </row>
    <row r="42449" spans="26:26" x14ac:dyDescent="0.2">
      <c r="Z42449" s="5"/>
    </row>
    <row r="42450" spans="26:26" x14ac:dyDescent="0.2">
      <c r="Z42450" s="5"/>
    </row>
    <row r="42451" spans="26:26" x14ac:dyDescent="0.2">
      <c r="Z42451" s="5"/>
    </row>
    <row r="42452" spans="26:26" x14ac:dyDescent="0.2">
      <c r="Z42452" s="5"/>
    </row>
    <row r="42453" spans="26:26" x14ac:dyDescent="0.2">
      <c r="Z42453" s="5"/>
    </row>
    <row r="42454" spans="26:26" x14ac:dyDescent="0.2">
      <c r="Z42454" s="5"/>
    </row>
    <row r="42455" spans="26:26" x14ac:dyDescent="0.2">
      <c r="Z42455" s="5"/>
    </row>
    <row r="42456" spans="26:26" x14ac:dyDescent="0.2">
      <c r="Z42456" s="5"/>
    </row>
    <row r="42457" spans="26:26" x14ac:dyDescent="0.2">
      <c r="Z42457" s="5"/>
    </row>
    <row r="42458" spans="26:26" x14ac:dyDescent="0.2">
      <c r="Z42458" s="5"/>
    </row>
    <row r="42459" spans="26:26" x14ac:dyDescent="0.2">
      <c r="Z42459" s="5"/>
    </row>
    <row r="42460" spans="26:26" x14ac:dyDescent="0.2">
      <c r="Z42460" s="5"/>
    </row>
    <row r="42461" spans="26:26" x14ac:dyDescent="0.2">
      <c r="Z42461" s="5"/>
    </row>
    <row r="42462" spans="26:26" x14ac:dyDescent="0.2">
      <c r="Z42462" s="5"/>
    </row>
    <row r="42463" spans="26:26" x14ac:dyDescent="0.2">
      <c r="Z42463" s="5"/>
    </row>
    <row r="42464" spans="26:26" x14ac:dyDescent="0.2">
      <c r="Z42464" s="5"/>
    </row>
    <row r="42465" spans="26:26" x14ac:dyDescent="0.2">
      <c r="Z42465" s="5"/>
    </row>
    <row r="42466" spans="26:26" x14ac:dyDescent="0.2">
      <c r="Z42466" s="5"/>
    </row>
    <row r="42467" spans="26:26" x14ac:dyDescent="0.2">
      <c r="Z42467" s="5"/>
    </row>
    <row r="42468" spans="26:26" x14ac:dyDescent="0.2">
      <c r="Z42468" s="5"/>
    </row>
    <row r="42469" spans="26:26" x14ac:dyDescent="0.2">
      <c r="Z42469" s="5"/>
    </row>
    <row r="42470" spans="26:26" x14ac:dyDescent="0.2">
      <c r="Z42470" s="5"/>
    </row>
    <row r="42471" spans="26:26" x14ac:dyDescent="0.2">
      <c r="Z42471" s="5"/>
    </row>
    <row r="42472" spans="26:26" x14ac:dyDescent="0.2">
      <c r="Z42472" s="5"/>
    </row>
    <row r="42473" spans="26:26" x14ac:dyDescent="0.2">
      <c r="Z42473" s="5"/>
    </row>
    <row r="42474" spans="26:26" x14ac:dyDescent="0.2">
      <c r="Z42474" s="5"/>
    </row>
    <row r="42475" spans="26:26" x14ac:dyDescent="0.2">
      <c r="Z42475" s="5"/>
    </row>
    <row r="42476" spans="26:26" x14ac:dyDescent="0.2">
      <c r="Z42476" s="5"/>
    </row>
    <row r="42477" spans="26:26" x14ac:dyDescent="0.2">
      <c r="Z42477" s="5"/>
    </row>
    <row r="42478" spans="26:26" x14ac:dyDescent="0.2">
      <c r="Z42478" s="5"/>
    </row>
    <row r="42479" spans="26:26" x14ac:dyDescent="0.2">
      <c r="Z42479" s="5"/>
    </row>
    <row r="42480" spans="26:26" x14ac:dyDescent="0.2">
      <c r="Z42480" s="5"/>
    </row>
    <row r="42481" spans="26:26" x14ac:dyDescent="0.2">
      <c r="Z42481" s="5"/>
    </row>
    <row r="42482" spans="26:26" x14ac:dyDescent="0.2">
      <c r="Z42482" s="5"/>
    </row>
    <row r="42483" spans="26:26" x14ac:dyDescent="0.2">
      <c r="Z42483" s="5"/>
    </row>
    <row r="42484" spans="26:26" x14ac:dyDescent="0.2">
      <c r="Z42484" s="5"/>
    </row>
    <row r="42485" spans="26:26" x14ac:dyDescent="0.2">
      <c r="Z42485" s="5"/>
    </row>
    <row r="42486" spans="26:26" x14ac:dyDescent="0.2">
      <c r="Z42486" s="5"/>
    </row>
    <row r="42487" spans="26:26" x14ac:dyDescent="0.2">
      <c r="Z42487" s="5"/>
    </row>
    <row r="42488" spans="26:26" x14ac:dyDescent="0.2">
      <c r="Z42488" s="5"/>
    </row>
    <row r="42489" spans="26:26" x14ac:dyDescent="0.2">
      <c r="Z42489" s="5"/>
    </row>
    <row r="42490" spans="26:26" x14ac:dyDescent="0.2">
      <c r="Z42490" s="5"/>
    </row>
    <row r="42491" spans="26:26" x14ac:dyDescent="0.2">
      <c r="Z42491" s="5"/>
    </row>
    <row r="42492" spans="26:26" x14ac:dyDescent="0.2">
      <c r="Z42492" s="5"/>
    </row>
    <row r="42493" spans="26:26" x14ac:dyDescent="0.2">
      <c r="Z42493" s="5"/>
    </row>
    <row r="42494" spans="26:26" x14ac:dyDescent="0.2">
      <c r="Z42494" s="5"/>
    </row>
    <row r="42495" spans="26:26" x14ac:dyDescent="0.2">
      <c r="Z42495" s="5"/>
    </row>
    <row r="42496" spans="26:26" x14ac:dyDescent="0.2">
      <c r="Z42496" s="5"/>
    </row>
    <row r="42497" spans="26:26" x14ac:dyDescent="0.2">
      <c r="Z42497" s="5"/>
    </row>
    <row r="42498" spans="26:26" x14ac:dyDescent="0.2">
      <c r="Z42498" s="5"/>
    </row>
    <row r="42499" spans="26:26" x14ac:dyDescent="0.2">
      <c r="Z42499" s="5"/>
    </row>
    <row r="42500" spans="26:26" x14ac:dyDescent="0.2">
      <c r="Z42500" s="5"/>
    </row>
    <row r="42501" spans="26:26" x14ac:dyDescent="0.2">
      <c r="Z42501" s="5"/>
    </row>
    <row r="42502" spans="26:26" x14ac:dyDescent="0.2">
      <c r="Z42502" s="5"/>
    </row>
    <row r="42503" spans="26:26" x14ac:dyDescent="0.2">
      <c r="Z42503" s="5"/>
    </row>
    <row r="42504" spans="26:26" x14ac:dyDescent="0.2">
      <c r="Z42504" s="5"/>
    </row>
    <row r="42505" spans="26:26" x14ac:dyDescent="0.2">
      <c r="Z42505" s="5"/>
    </row>
    <row r="42506" spans="26:26" x14ac:dyDescent="0.2">
      <c r="Z42506" s="5"/>
    </row>
    <row r="42507" spans="26:26" x14ac:dyDescent="0.2">
      <c r="Z42507" s="5"/>
    </row>
    <row r="42508" spans="26:26" x14ac:dyDescent="0.2">
      <c r="Z42508" s="5"/>
    </row>
    <row r="42509" spans="26:26" x14ac:dyDescent="0.2">
      <c r="Z42509" s="5"/>
    </row>
    <row r="42510" spans="26:26" x14ac:dyDescent="0.2">
      <c r="Z42510" s="5"/>
    </row>
    <row r="42511" spans="26:26" x14ac:dyDescent="0.2">
      <c r="Z42511" s="5"/>
    </row>
    <row r="42512" spans="26:26" x14ac:dyDescent="0.2">
      <c r="Z42512" s="5"/>
    </row>
    <row r="42513" spans="26:26" x14ac:dyDescent="0.2">
      <c r="Z42513" s="5"/>
    </row>
    <row r="42514" spans="26:26" x14ac:dyDescent="0.2">
      <c r="Z42514" s="5"/>
    </row>
    <row r="42515" spans="26:26" x14ac:dyDescent="0.2">
      <c r="Z42515" s="5"/>
    </row>
    <row r="42516" spans="26:26" x14ac:dyDescent="0.2">
      <c r="Z42516" s="5"/>
    </row>
    <row r="42517" spans="26:26" x14ac:dyDescent="0.2">
      <c r="Z42517" s="5"/>
    </row>
    <row r="42518" spans="26:26" x14ac:dyDescent="0.2">
      <c r="Z42518" s="5"/>
    </row>
    <row r="42519" spans="26:26" x14ac:dyDescent="0.2">
      <c r="Z42519" s="5"/>
    </row>
    <row r="42520" spans="26:26" x14ac:dyDescent="0.2">
      <c r="Z42520" s="5"/>
    </row>
    <row r="42521" spans="26:26" x14ac:dyDescent="0.2">
      <c r="Z42521" s="5"/>
    </row>
    <row r="42522" spans="26:26" x14ac:dyDescent="0.2">
      <c r="Z42522" s="5"/>
    </row>
    <row r="42523" spans="26:26" x14ac:dyDescent="0.2">
      <c r="Z42523" s="5"/>
    </row>
    <row r="42524" spans="26:26" x14ac:dyDescent="0.2">
      <c r="Z42524" s="5"/>
    </row>
    <row r="42525" spans="26:26" x14ac:dyDescent="0.2">
      <c r="Z42525" s="5"/>
    </row>
    <row r="42526" spans="26:26" x14ac:dyDescent="0.2">
      <c r="Z42526" s="5"/>
    </row>
    <row r="42527" spans="26:26" x14ac:dyDescent="0.2">
      <c r="Z42527" s="5"/>
    </row>
    <row r="42528" spans="26:26" x14ac:dyDescent="0.2">
      <c r="Z42528" s="5"/>
    </row>
    <row r="42529" spans="26:26" x14ac:dyDescent="0.2">
      <c r="Z42529" s="5"/>
    </row>
    <row r="42530" spans="26:26" x14ac:dyDescent="0.2">
      <c r="Z42530" s="5"/>
    </row>
    <row r="42531" spans="26:26" x14ac:dyDescent="0.2">
      <c r="Z42531" s="5"/>
    </row>
    <row r="42532" spans="26:26" x14ac:dyDescent="0.2">
      <c r="Z42532" s="5"/>
    </row>
    <row r="42533" spans="26:26" x14ac:dyDescent="0.2">
      <c r="Z42533" s="5"/>
    </row>
    <row r="42534" spans="26:26" x14ac:dyDescent="0.2">
      <c r="Z42534" s="5"/>
    </row>
    <row r="42535" spans="26:26" x14ac:dyDescent="0.2">
      <c r="Z42535" s="5"/>
    </row>
    <row r="42536" spans="26:26" x14ac:dyDescent="0.2">
      <c r="Z42536" s="5"/>
    </row>
    <row r="42537" spans="26:26" x14ac:dyDescent="0.2">
      <c r="Z42537" s="5"/>
    </row>
    <row r="42538" spans="26:26" x14ac:dyDescent="0.2">
      <c r="Z42538" s="5"/>
    </row>
    <row r="42539" spans="26:26" x14ac:dyDescent="0.2">
      <c r="Z42539" s="5"/>
    </row>
    <row r="42540" spans="26:26" x14ac:dyDescent="0.2">
      <c r="Z42540" s="5"/>
    </row>
    <row r="42541" spans="26:26" x14ac:dyDescent="0.2">
      <c r="Z42541" s="5"/>
    </row>
    <row r="42542" spans="26:26" x14ac:dyDescent="0.2">
      <c r="Z42542" s="5"/>
    </row>
    <row r="42543" spans="26:26" x14ac:dyDescent="0.2">
      <c r="Z42543" s="5"/>
    </row>
    <row r="42544" spans="26:26" x14ac:dyDescent="0.2">
      <c r="Z42544" s="5"/>
    </row>
    <row r="42545" spans="26:26" x14ac:dyDescent="0.2">
      <c r="Z42545" s="5"/>
    </row>
    <row r="42546" spans="26:26" x14ac:dyDescent="0.2">
      <c r="Z42546" s="5"/>
    </row>
    <row r="42547" spans="26:26" x14ac:dyDescent="0.2">
      <c r="Z42547" s="5"/>
    </row>
    <row r="42548" spans="26:26" x14ac:dyDescent="0.2">
      <c r="Z42548" s="5"/>
    </row>
    <row r="42549" spans="26:26" x14ac:dyDescent="0.2">
      <c r="Z42549" s="5"/>
    </row>
    <row r="42550" spans="26:26" x14ac:dyDescent="0.2">
      <c r="Z42550" s="5"/>
    </row>
    <row r="42551" spans="26:26" x14ac:dyDescent="0.2">
      <c r="Z42551" s="5"/>
    </row>
    <row r="42552" spans="26:26" x14ac:dyDescent="0.2">
      <c r="Z42552" s="5"/>
    </row>
    <row r="42553" spans="26:26" x14ac:dyDescent="0.2">
      <c r="Z42553" s="5"/>
    </row>
    <row r="42554" spans="26:26" x14ac:dyDescent="0.2">
      <c r="Z42554" s="5"/>
    </row>
    <row r="42555" spans="26:26" x14ac:dyDescent="0.2">
      <c r="Z42555" s="5"/>
    </row>
    <row r="42556" spans="26:26" x14ac:dyDescent="0.2">
      <c r="Z42556" s="5"/>
    </row>
    <row r="42557" spans="26:26" x14ac:dyDescent="0.2">
      <c r="Z42557" s="5"/>
    </row>
    <row r="42558" spans="26:26" x14ac:dyDescent="0.2">
      <c r="Z42558" s="5"/>
    </row>
    <row r="42559" spans="26:26" x14ac:dyDescent="0.2">
      <c r="Z42559" s="5"/>
    </row>
    <row r="42560" spans="26:26" x14ac:dyDescent="0.2">
      <c r="Z42560" s="5"/>
    </row>
    <row r="42561" spans="26:26" x14ac:dyDescent="0.2">
      <c r="Z42561" s="5"/>
    </row>
    <row r="42562" spans="26:26" x14ac:dyDescent="0.2">
      <c r="Z42562" s="5"/>
    </row>
    <row r="42563" spans="26:26" x14ac:dyDescent="0.2">
      <c r="Z42563" s="5"/>
    </row>
    <row r="42564" spans="26:26" x14ac:dyDescent="0.2">
      <c r="Z42564" s="5"/>
    </row>
    <row r="42565" spans="26:26" x14ac:dyDescent="0.2">
      <c r="Z42565" s="5"/>
    </row>
    <row r="42566" spans="26:26" x14ac:dyDescent="0.2">
      <c r="Z42566" s="5"/>
    </row>
    <row r="42567" spans="26:26" x14ac:dyDescent="0.2">
      <c r="Z42567" s="5"/>
    </row>
    <row r="42568" spans="26:26" x14ac:dyDescent="0.2">
      <c r="Z42568" s="5"/>
    </row>
    <row r="42569" spans="26:26" x14ac:dyDescent="0.2">
      <c r="Z42569" s="5"/>
    </row>
    <row r="42570" spans="26:26" x14ac:dyDescent="0.2">
      <c r="Z42570" s="5"/>
    </row>
    <row r="42571" spans="26:26" x14ac:dyDescent="0.2">
      <c r="Z42571" s="5"/>
    </row>
    <row r="42572" spans="26:26" x14ac:dyDescent="0.2">
      <c r="Z42572" s="5"/>
    </row>
    <row r="42573" spans="26:26" x14ac:dyDescent="0.2">
      <c r="Z42573" s="5"/>
    </row>
    <row r="42574" spans="26:26" x14ac:dyDescent="0.2">
      <c r="Z42574" s="5"/>
    </row>
    <row r="42575" spans="26:26" x14ac:dyDescent="0.2">
      <c r="Z42575" s="5"/>
    </row>
    <row r="42576" spans="26:26" x14ac:dyDescent="0.2">
      <c r="Z42576" s="5"/>
    </row>
    <row r="42577" spans="26:26" x14ac:dyDescent="0.2">
      <c r="Z42577" s="5"/>
    </row>
    <row r="42578" spans="26:26" x14ac:dyDescent="0.2">
      <c r="Z42578" s="5"/>
    </row>
    <row r="42579" spans="26:26" x14ac:dyDescent="0.2">
      <c r="Z42579" s="5"/>
    </row>
    <row r="42580" spans="26:26" x14ac:dyDescent="0.2">
      <c r="Z42580" s="5"/>
    </row>
    <row r="42581" spans="26:26" x14ac:dyDescent="0.2">
      <c r="Z42581" s="5"/>
    </row>
    <row r="42582" spans="26:26" x14ac:dyDescent="0.2">
      <c r="Z42582" s="5"/>
    </row>
    <row r="42583" spans="26:26" x14ac:dyDescent="0.2">
      <c r="Z42583" s="5"/>
    </row>
    <row r="42584" spans="26:26" x14ac:dyDescent="0.2">
      <c r="Z42584" s="5"/>
    </row>
    <row r="42585" spans="26:26" x14ac:dyDescent="0.2">
      <c r="Z42585" s="5"/>
    </row>
    <row r="42586" spans="26:26" x14ac:dyDescent="0.2">
      <c r="Z42586" s="5"/>
    </row>
    <row r="42587" spans="26:26" x14ac:dyDescent="0.2">
      <c r="Z42587" s="5"/>
    </row>
    <row r="42588" spans="26:26" x14ac:dyDescent="0.2">
      <c r="Z42588" s="5"/>
    </row>
    <row r="42589" spans="26:26" x14ac:dyDescent="0.2">
      <c r="Z42589" s="5"/>
    </row>
    <row r="42590" spans="26:26" x14ac:dyDescent="0.2">
      <c r="Z42590" s="5"/>
    </row>
    <row r="42591" spans="26:26" x14ac:dyDescent="0.2">
      <c r="Z42591" s="5"/>
    </row>
    <row r="42592" spans="26:26" x14ac:dyDescent="0.2">
      <c r="Z42592" s="5"/>
    </row>
    <row r="42593" spans="26:26" x14ac:dyDescent="0.2">
      <c r="Z42593" s="5"/>
    </row>
    <row r="42594" spans="26:26" x14ac:dyDescent="0.2">
      <c r="Z42594" s="5"/>
    </row>
    <row r="42595" spans="26:26" x14ac:dyDescent="0.2">
      <c r="Z42595" s="5"/>
    </row>
    <row r="42596" spans="26:26" x14ac:dyDescent="0.2">
      <c r="Z42596" s="5"/>
    </row>
    <row r="42597" spans="26:26" x14ac:dyDescent="0.2">
      <c r="Z42597" s="5"/>
    </row>
    <row r="42598" spans="26:26" x14ac:dyDescent="0.2">
      <c r="Z42598" s="5"/>
    </row>
    <row r="42599" spans="26:26" x14ac:dyDescent="0.2">
      <c r="Z42599" s="5"/>
    </row>
    <row r="42600" spans="26:26" x14ac:dyDescent="0.2">
      <c r="Z42600" s="5"/>
    </row>
    <row r="42601" spans="26:26" x14ac:dyDescent="0.2">
      <c r="Z42601" s="5"/>
    </row>
    <row r="42602" spans="26:26" x14ac:dyDescent="0.2">
      <c r="Z42602" s="5"/>
    </row>
    <row r="42603" spans="26:26" x14ac:dyDescent="0.2">
      <c r="Z42603" s="5"/>
    </row>
    <row r="42604" spans="26:26" x14ac:dyDescent="0.2">
      <c r="Z42604" s="5"/>
    </row>
    <row r="42605" spans="26:26" x14ac:dyDescent="0.2">
      <c r="Z42605" s="5"/>
    </row>
    <row r="42606" spans="26:26" x14ac:dyDescent="0.2">
      <c r="Z42606" s="5"/>
    </row>
    <row r="42607" spans="26:26" x14ac:dyDescent="0.2">
      <c r="Z42607" s="5"/>
    </row>
    <row r="42608" spans="26:26" x14ac:dyDescent="0.2">
      <c r="Z42608" s="5"/>
    </row>
    <row r="42609" spans="26:26" x14ac:dyDescent="0.2">
      <c r="Z42609" s="5"/>
    </row>
    <row r="42610" spans="26:26" x14ac:dyDescent="0.2">
      <c r="Z42610" s="5"/>
    </row>
    <row r="42611" spans="26:26" x14ac:dyDescent="0.2">
      <c r="Z42611" s="5"/>
    </row>
    <row r="42612" spans="26:26" x14ac:dyDescent="0.2">
      <c r="Z42612" s="5"/>
    </row>
    <row r="42613" spans="26:26" x14ac:dyDescent="0.2">
      <c r="Z42613" s="5"/>
    </row>
    <row r="42614" spans="26:26" x14ac:dyDescent="0.2">
      <c r="Z42614" s="5"/>
    </row>
    <row r="42615" spans="26:26" x14ac:dyDescent="0.2">
      <c r="Z42615" s="5"/>
    </row>
    <row r="42616" spans="26:26" x14ac:dyDescent="0.2">
      <c r="Z42616" s="5"/>
    </row>
    <row r="42617" spans="26:26" x14ac:dyDescent="0.2">
      <c r="Z42617" s="5"/>
    </row>
    <row r="42618" spans="26:26" x14ac:dyDescent="0.2">
      <c r="Z42618" s="5"/>
    </row>
    <row r="42619" spans="26:26" x14ac:dyDescent="0.2">
      <c r="Z42619" s="5"/>
    </row>
    <row r="42620" spans="26:26" x14ac:dyDescent="0.2">
      <c r="Z42620" s="5"/>
    </row>
    <row r="42621" spans="26:26" x14ac:dyDescent="0.2">
      <c r="Z42621" s="5"/>
    </row>
    <row r="42622" spans="26:26" x14ac:dyDescent="0.2">
      <c r="Z42622" s="5"/>
    </row>
    <row r="42623" spans="26:26" x14ac:dyDescent="0.2">
      <c r="Z42623" s="5"/>
    </row>
    <row r="42624" spans="26:26" x14ac:dyDescent="0.2">
      <c r="Z42624" s="5"/>
    </row>
    <row r="42625" spans="26:26" x14ac:dyDescent="0.2">
      <c r="Z42625" s="5"/>
    </row>
    <row r="42626" spans="26:26" x14ac:dyDescent="0.2">
      <c r="Z42626" s="5"/>
    </row>
    <row r="42627" spans="26:26" x14ac:dyDescent="0.2">
      <c r="Z42627" s="5"/>
    </row>
    <row r="42628" spans="26:26" x14ac:dyDescent="0.2">
      <c r="Z42628" s="5"/>
    </row>
    <row r="42629" spans="26:26" x14ac:dyDescent="0.2">
      <c r="Z42629" s="5"/>
    </row>
    <row r="42630" spans="26:26" x14ac:dyDescent="0.2">
      <c r="Z42630" s="5"/>
    </row>
    <row r="42631" spans="26:26" x14ac:dyDescent="0.2">
      <c r="Z42631" s="5"/>
    </row>
    <row r="42632" spans="26:26" x14ac:dyDescent="0.2">
      <c r="Z42632" s="5"/>
    </row>
    <row r="42633" spans="26:26" x14ac:dyDescent="0.2">
      <c r="Z42633" s="5"/>
    </row>
    <row r="42634" spans="26:26" x14ac:dyDescent="0.2">
      <c r="Z42634" s="5"/>
    </row>
    <row r="42635" spans="26:26" x14ac:dyDescent="0.2">
      <c r="Z42635" s="5"/>
    </row>
    <row r="42636" spans="26:26" x14ac:dyDescent="0.2">
      <c r="Z42636" s="5"/>
    </row>
    <row r="42637" spans="26:26" x14ac:dyDescent="0.2">
      <c r="Z42637" s="5"/>
    </row>
    <row r="42638" spans="26:26" x14ac:dyDescent="0.2">
      <c r="Z42638" s="5"/>
    </row>
    <row r="42639" spans="26:26" x14ac:dyDescent="0.2">
      <c r="Z42639" s="5"/>
    </row>
    <row r="42640" spans="26:26" x14ac:dyDescent="0.2">
      <c r="Z42640" s="5"/>
    </row>
    <row r="42641" spans="26:26" x14ac:dyDescent="0.2">
      <c r="Z42641" s="5"/>
    </row>
    <row r="42642" spans="26:26" x14ac:dyDescent="0.2">
      <c r="Z42642" s="5"/>
    </row>
    <row r="42643" spans="26:26" x14ac:dyDescent="0.2">
      <c r="Z42643" s="5"/>
    </row>
    <row r="42644" spans="26:26" x14ac:dyDescent="0.2">
      <c r="Z42644" s="5"/>
    </row>
    <row r="42645" spans="26:26" x14ac:dyDescent="0.2">
      <c r="Z42645" s="5"/>
    </row>
    <row r="42646" spans="26:26" x14ac:dyDescent="0.2">
      <c r="Z42646" s="5"/>
    </row>
    <row r="42647" spans="26:26" x14ac:dyDescent="0.2">
      <c r="Z42647" s="5"/>
    </row>
    <row r="42648" spans="26:26" x14ac:dyDescent="0.2">
      <c r="Z42648" s="5"/>
    </row>
    <row r="42649" spans="26:26" x14ac:dyDescent="0.2">
      <c r="Z42649" s="5"/>
    </row>
    <row r="42650" spans="26:26" x14ac:dyDescent="0.2">
      <c r="Z42650" s="5"/>
    </row>
    <row r="42651" spans="26:26" x14ac:dyDescent="0.2">
      <c r="Z42651" s="5"/>
    </row>
    <row r="42652" spans="26:26" x14ac:dyDescent="0.2">
      <c r="Z42652" s="5"/>
    </row>
    <row r="42653" spans="26:26" x14ac:dyDescent="0.2">
      <c r="Z42653" s="5"/>
    </row>
    <row r="42654" spans="26:26" x14ac:dyDescent="0.2">
      <c r="Z42654" s="5"/>
    </row>
    <row r="42655" spans="26:26" x14ac:dyDescent="0.2">
      <c r="Z42655" s="5"/>
    </row>
    <row r="42656" spans="26:26" x14ac:dyDescent="0.2">
      <c r="Z42656" s="5"/>
    </row>
    <row r="42657" spans="26:26" x14ac:dyDescent="0.2">
      <c r="Z42657" s="5"/>
    </row>
    <row r="42658" spans="26:26" x14ac:dyDescent="0.2">
      <c r="Z42658" s="5"/>
    </row>
    <row r="42659" spans="26:26" x14ac:dyDescent="0.2">
      <c r="Z42659" s="5"/>
    </row>
    <row r="42660" spans="26:26" x14ac:dyDescent="0.2">
      <c r="Z42660" s="5"/>
    </row>
    <row r="42661" spans="26:26" x14ac:dyDescent="0.2">
      <c r="Z42661" s="5"/>
    </row>
    <row r="42662" spans="26:26" x14ac:dyDescent="0.2">
      <c r="Z42662" s="5"/>
    </row>
    <row r="42663" spans="26:26" x14ac:dyDescent="0.2">
      <c r="Z42663" s="5"/>
    </row>
    <row r="42664" spans="26:26" x14ac:dyDescent="0.2">
      <c r="Z42664" s="5"/>
    </row>
    <row r="42665" spans="26:26" x14ac:dyDescent="0.2">
      <c r="Z42665" s="5"/>
    </row>
    <row r="42666" spans="26:26" x14ac:dyDescent="0.2">
      <c r="Z42666" s="5"/>
    </row>
    <row r="42667" spans="26:26" x14ac:dyDescent="0.2">
      <c r="Z42667" s="5"/>
    </row>
    <row r="42668" spans="26:26" x14ac:dyDescent="0.2">
      <c r="Z42668" s="5"/>
    </row>
    <row r="42669" spans="26:26" x14ac:dyDescent="0.2">
      <c r="Z42669" s="5"/>
    </row>
    <row r="42670" spans="26:26" x14ac:dyDescent="0.2">
      <c r="Z42670" s="5"/>
    </row>
    <row r="42671" spans="26:26" x14ac:dyDescent="0.2">
      <c r="Z42671" s="5"/>
    </row>
    <row r="42672" spans="26:26" x14ac:dyDescent="0.2">
      <c r="Z42672" s="5"/>
    </row>
    <row r="42673" spans="26:26" x14ac:dyDescent="0.2">
      <c r="Z42673" s="5"/>
    </row>
    <row r="42674" spans="26:26" x14ac:dyDescent="0.2">
      <c r="Z42674" s="5"/>
    </row>
    <row r="42675" spans="26:26" x14ac:dyDescent="0.2">
      <c r="Z42675" s="5"/>
    </row>
    <row r="42676" spans="26:26" x14ac:dyDescent="0.2">
      <c r="Z42676" s="5"/>
    </row>
    <row r="42677" spans="26:26" x14ac:dyDescent="0.2">
      <c r="Z42677" s="5"/>
    </row>
    <row r="42678" spans="26:26" x14ac:dyDescent="0.2">
      <c r="Z42678" s="5"/>
    </row>
    <row r="42679" spans="26:26" x14ac:dyDescent="0.2">
      <c r="Z42679" s="5"/>
    </row>
    <row r="42680" spans="26:26" x14ac:dyDescent="0.2">
      <c r="Z42680" s="5"/>
    </row>
    <row r="42681" spans="26:26" x14ac:dyDescent="0.2">
      <c r="Z42681" s="5"/>
    </row>
    <row r="42682" spans="26:26" x14ac:dyDescent="0.2">
      <c r="Z42682" s="5"/>
    </row>
    <row r="42683" spans="26:26" x14ac:dyDescent="0.2">
      <c r="Z42683" s="5"/>
    </row>
    <row r="42684" spans="26:26" x14ac:dyDescent="0.2">
      <c r="Z42684" s="5"/>
    </row>
    <row r="42685" spans="26:26" x14ac:dyDescent="0.2">
      <c r="Z42685" s="5"/>
    </row>
    <row r="42686" spans="26:26" x14ac:dyDescent="0.2">
      <c r="Z42686" s="5"/>
    </row>
    <row r="42687" spans="26:26" x14ac:dyDescent="0.2">
      <c r="Z42687" s="5"/>
    </row>
    <row r="42688" spans="26:26" x14ac:dyDescent="0.2">
      <c r="Z42688" s="5"/>
    </row>
    <row r="42689" spans="26:26" x14ac:dyDescent="0.2">
      <c r="Z42689" s="5"/>
    </row>
    <row r="42690" spans="26:26" x14ac:dyDescent="0.2">
      <c r="Z42690" s="5"/>
    </row>
    <row r="42691" spans="26:26" x14ac:dyDescent="0.2">
      <c r="Z42691" s="5"/>
    </row>
    <row r="42692" spans="26:26" x14ac:dyDescent="0.2">
      <c r="Z42692" s="5"/>
    </row>
    <row r="42693" spans="26:26" x14ac:dyDescent="0.2">
      <c r="Z42693" s="5"/>
    </row>
    <row r="42694" spans="26:26" x14ac:dyDescent="0.2">
      <c r="Z42694" s="5"/>
    </row>
    <row r="42695" spans="26:26" x14ac:dyDescent="0.2">
      <c r="Z42695" s="5"/>
    </row>
    <row r="42696" spans="26:26" x14ac:dyDescent="0.2">
      <c r="Z42696" s="5"/>
    </row>
    <row r="42697" spans="26:26" x14ac:dyDescent="0.2">
      <c r="Z42697" s="5"/>
    </row>
    <row r="42698" spans="26:26" x14ac:dyDescent="0.2">
      <c r="Z42698" s="5"/>
    </row>
    <row r="42699" spans="26:26" x14ac:dyDescent="0.2">
      <c r="Z42699" s="5"/>
    </row>
    <row r="42700" spans="26:26" x14ac:dyDescent="0.2">
      <c r="Z42700" s="5"/>
    </row>
    <row r="42701" spans="26:26" x14ac:dyDescent="0.2">
      <c r="Z42701" s="5"/>
    </row>
    <row r="42702" spans="26:26" x14ac:dyDescent="0.2">
      <c r="Z42702" s="5"/>
    </row>
    <row r="42703" spans="26:26" x14ac:dyDescent="0.2">
      <c r="Z42703" s="5"/>
    </row>
    <row r="42704" spans="26:26" x14ac:dyDescent="0.2">
      <c r="Z42704" s="5"/>
    </row>
    <row r="42705" spans="26:26" x14ac:dyDescent="0.2">
      <c r="Z42705" s="5"/>
    </row>
    <row r="42706" spans="26:26" x14ac:dyDescent="0.2">
      <c r="Z42706" s="5"/>
    </row>
    <row r="42707" spans="26:26" x14ac:dyDescent="0.2">
      <c r="Z42707" s="5"/>
    </row>
    <row r="42708" spans="26:26" x14ac:dyDescent="0.2">
      <c r="Z42708" s="5"/>
    </row>
    <row r="42709" spans="26:26" x14ac:dyDescent="0.2">
      <c r="Z42709" s="5"/>
    </row>
    <row r="42710" spans="26:26" x14ac:dyDescent="0.2">
      <c r="Z42710" s="5"/>
    </row>
    <row r="42711" spans="26:26" x14ac:dyDescent="0.2">
      <c r="Z42711" s="5"/>
    </row>
    <row r="42712" spans="26:26" x14ac:dyDescent="0.2">
      <c r="Z42712" s="5"/>
    </row>
    <row r="42713" spans="26:26" x14ac:dyDescent="0.2">
      <c r="Z42713" s="5"/>
    </row>
    <row r="42714" spans="26:26" x14ac:dyDescent="0.2">
      <c r="Z42714" s="5"/>
    </row>
    <row r="42715" spans="26:26" x14ac:dyDescent="0.2">
      <c r="Z42715" s="5"/>
    </row>
    <row r="42716" spans="26:26" x14ac:dyDescent="0.2">
      <c r="Z42716" s="5"/>
    </row>
    <row r="42717" spans="26:26" x14ac:dyDescent="0.2">
      <c r="Z42717" s="5"/>
    </row>
    <row r="42718" spans="26:26" x14ac:dyDescent="0.2">
      <c r="Z42718" s="5"/>
    </row>
    <row r="42719" spans="26:26" x14ac:dyDescent="0.2">
      <c r="Z42719" s="5"/>
    </row>
    <row r="42720" spans="26:26" x14ac:dyDescent="0.2">
      <c r="Z42720" s="5"/>
    </row>
    <row r="42721" spans="26:26" x14ac:dyDescent="0.2">
      <c r="Z42721" s="5"/>
    </row>
    <row r="42722" spans="26:26" x14ac:dyDescent="0.2">
      <c r="Z42722" s="5"/>
    </row>
    <row r="42723" spans="26:26" x14ac:dyDescent="0.2">
      <c r="Z42723" s="5"/>
    </row>
    <row r="42724" spans="26:26" x14ac:dyDescent="0.2">
      <c r="Z42724" s="5"/>
    </row>
    <row r="42725" spans="26:26" x14ac:dyDescent="0.2">
      <c r="Z42725" s="5"/>
    </row>
    <row r="42726" spans="26:26" x14ac:dyDescent="0.2">
      <c r="Z42726" s="5"/>
    </row>
    <row r="42727" spans="26:26" x14ac:dyDescent="0.2">
      <c r="Z42727" s="5"/>
    </row>
    <row r="42728" spans="26:26" x14ac:dyDescent="0.2">
      <c r="Z42728" s="5"/>
    </row>
    <row r="42729" spans="26:26" x14ac:dyDescent="0.2">
      <c r="Z42729" s="5"/>
    </row>
    <row r="42730" spans="26:26" x14ac:dyDescent="0.2">
      <c r="Z42730" s="5"/>
    </row>
    <row r="42731" spans="26:26" x14ac:dyDescent="0.2">
      <c r="Z42731" s="5"/>
    </row>
    <row r="42732" spans="26:26" x14ac:dyDescent="0.2">
      <c r="Z42732" s="5"/>
    </row>
    <row r="42733" spans="26:26" x14ac:dyDescent="0.2">
      <c r="Z42733" s="5"/>
    </row>
    <row r="42734" spans="26:26" x14ac:dyDescent="0.2">
      <c r="Z42734" s="5"/>
    </row>
    <row r="42735" spans="26:26" x14ac:dyDescent="0.2">
      <c r="Z42735" s="5"/>
    </row>
    <row r="42736" spans="26:26" x14ac:dyDescent="0.2">
      <c r="Z42736" s="5"/>
    </row>
    <row r="42737" spans="26:26" x14ac:dyDescent="0.2">
      <c r="Z42737" s="5"/>
    </row>
    <row r="42738" spans="26:26" x14ac:dyDescent="0.2">
      <c r="Z42738" s="5"/>
    </row>
    <row r="42739" spans="26:26" x14ac:dyDescent="0.2">
      <c r="Z42739" s="5"/>
    </row>
    <row r="42740" spans="26:26" x14ac:dyDescent="0.2">
      <c r="Z42740" s="5"/>
    </row>
    <row r="42741" spans="26:26" x14ac:dyDescent="0.2">
      <c r="Z42741" s="5"/>
    </row>
    <row r="42742" spans="26:26" x14ac:dyDescent="0.2">
      <c r="Z42742" s="5"/>
    </row>
    <row r="42743" spans="26:26" x14ac:dyDescent="0.2">
      <c r="Z42743" s="5"/>
    </row>
    <row r="42744" spans="26:26" x14ac:dyDescent="0.2">
      <c r="Z42744" s="5"/>
    </row>
    <row r="42745" spans="26:26" x14ac:dyDescent="0.2">
      <c r="Z42745" s="5"/>
    </row>
    <row r="42746" spans="26:26" x14ac:dyDescent="0.2">
      <c r="Z42746" s="5"/>
    </row>
    <row r="42747" spans="26:26" x14ac:dyDescent="0.2">
      <c r="Z42747" s="5"/>
    </row>
    <row r="42748" spans="26:26" x14ac:dyDescent="0.2">
      <c r="Z42748" s="5"/>
    </row>
    <row r="42749" spans="26:26" x14ac:dyDescent="0.2">
      <c r="Z42749" s="5"/>
    </row>
    <row r="42750" spans="26:26" x14ac:dyDescent="0.2">
      <c r="Z42750" s="5"/>
    </row>
    <row r="42751" spans="26:26" x14ac:dyDescent="0.2">
      <c r="Z42751" s="5"/>
    </row>
    <row r="42752" spans="26:26" x14ac:dyDescent="0.2">
      <c r="Z42752" s="5"/>
    </row>
    <row r="42753" spans="26:26" x14ac:dyDescent="0.2">
      <c r="Z42753" s="5"/>
    </row>
    <row r="42754" spans="26:26" x14ac:dyDescent="0.2">
      <c r="Z42754" s="5"/>
    </row>
    <row r="42755" spans="26:26" x14ac:dyDescent="0.2">
      <c r="Z42755" s="5"/>
    </row>
    <row r="42756" spans="26:26" x14ac:dyDescent="0.2">
      <c r="Z42756" s="5"/>
    </row>
    <row r="42757" spans="26:26" x14ac:dyDescent="0.2">
      <c r="Z42757" s="5"/>
    </row>
    <row r="42758" spans="26:26" x14ac:dyDescent="0.2">
      <c r="Z42758" s="5"/>
    </row>
    <row r="42759" spans="26:26" x14ac:dyDescent="0.2">
      <c r="Z42759" s="5"/>
    </row>
    <row r="42760" spans="26:26" x14ac:dyDescent="0.2">
      <c r="Z42760" s="5"/>
    </row>
    <row r="42761" spans="26:26" x14ac:dyDescent="0.2">
      <c r="Z42761" s="5"/>
    </row>
    <row r="42762" spans="26:26" x14ac:dyDescent="0.2">
      <c r="Z42762" s="5"/>
    </row>
    <row r="42763" spans="26:26" x14ac:dyDescent="0.2">
      <c r="Z42763" s="5"/>
    </row>
    <row r="42764" spans="26:26" x14ac:dyDescent="0.2">
      <c r="Z42764" s="5"/>
    </row>
    <row r="42765" spans="26:26" x14ac:dyDescent="0.2">
      <c r="Z42765" s="5"/>
    </row>
    <row r="42766" spans="26:26" x14ac:dyDescent="0.2">
      <c r="Z42766" s="5"/>
    </row>
    <row r="42767" spans="26:26" x14ac:dyDescent="0.2">
      <c r="Z42767" s="5"/>
    </row>
    <row r="42768" spans="26:26" x14ac:dyDescent="0.2">
      <c r="Z42768" s="5"/>
    </row>
    <row r="42769" spans="26:26" x14ac:dyDescent="0.2">
      <c r="Z42769" s="5"/>
    </row>
    <row r="42770" spans="26:26" x14ac:dyDescent="0.2">
      <c r="Z42770" s="5"/>
    </row>
    <row r="42771" spans="26:26" x14ac:dyDescent="0.2">
      <c r="Z42771" s="5"/>
    </row>
    <row r="42772" spans="26:26" x14ac:dyDescent="0.2">
      <c r="Z42772" s="5"/>
    </row>
    <row r="42773" spans="26:26" x14ac:dyDescent="0.2">
      <c r="Z42773" s="5"/>
    </row>
    <row r="42774" spans="26:26" x14ac:dyDescent="0.2">
      <c r="Z42774" s="5"/>
    </row>
    <row r="42775" spans="26:26" x14ac:dyDescent="0.2">
      <c r="Z42775" s="5"/>
    </row>
    <row r="42776" spans="26:26" x14ac:dyDescent="0.2">
      <c r="Z42776" s="5"/>
    </row>
    <row r="42777" spans="26:26" x14ac:dyDescent="0.2">
      <c r="Z42777" s="5"/>
    </row>
    <row r="42778" spans="26:26" x14ac:dyDescent="0.2">
      <c r="Z42778" s="5"/>
    </row>
    <row r="42779" spans="26:26" x14ac:dyDescent="0.2">
      <c r="Z42779" s="5"/>
    </row>
    <row r="42780" spans="26:26" x14ac:dyDescent="0.2">
      <c r="Z42780" s="5"/>
    </row>
    <row r="42781" spans="26:26" x14ac:dyDescent="0.2">
      <c r="Z42781" s="5"/>
    </row>
    <row r="42782" spans="26:26" x14ac:dyDescent="0.2">
      <c r="Z42782" s="5"/>
    </row>
    <row r="42783" spans="26:26" x14ac:dyDescent="0.2">
      <c r="Z42783" s="5"/>
    </row>
    <row r="42784" spans="26:26" x14ac:dyDescent="0.2">
      <c r="Z42784" s="5"/>
    </row>
    <row r="42785" spans="26:26" x14ac:dyDescent="0.2">
      <c r="Z42785" s="5"/>
    </row>
    <row r="42786" spans="26:26" x14ac:dyDescent="0.2">
      <c r="Z42786" s="5"/>
    </row>
    <row r="42787" spans="26:26" x14ac:dyDescent="0.2">
      <c r="Z42787" s="5"/>
    </row>
    <row r="42788" spans="26:26" x14ac:dyDescent="0.2">
      <c r="Z42788" s="5"/>
    </row>
    <row r="42789" spans="26:26" x14ac:dyDescent="0.2">
      <c r="Z42789" s="5"/>
    </row>
    <row r="42790" spans="26:26" x14ac:dyDescent="0.2">
      <c r="Z42790" s="5"/>
    </row>
    <row r="42791" spans="26:26" x14ac:dyDescent="0.2">
      <c r="Z42791" s="5"/>
    </row>
    <row r="42792" spans="26:26" x14ac:dyDescent="0.2">
      <c r="Z42792" s="5"/>
    </row>
    <row r="42793" spans="26:26" x14ac:dyDescent="0.2">
      <c r="Z42793" s="5"/>
    </row>
    <row r="42794" spans="26:26" x14ac:dyDescent="0.2">
      <c r="Z42794" s="5"/>
    </row>
    <row r="42795" spans="26:26" x14ac:dyDescent="0.2">
      <c r="Z42795" s="5"/>
    </row>
    <row r="42796" spans="26:26" x14ac:dyDescent="0.2">
      <c r="Z42796" s="5"/>
    </row>
    <row r="42797" spans="26:26" x14ac:dyDescent="0.2">
      <c r="Z42797" s="5"/>
    </row>
    <row r="42798" spans="26:26" x14ac:dyDescent="0.2">
      <c r="Z42798" s="5"/>
    </row>
    <row r="42799" spans="26:26" x14ac:dyDescent="0.2">
      <c r="Z42799" s="5"/>
    </row>
    <row r="42800" spans="26:26" x14ac:dyDescent="0.2">
      <c r="Z42800" s="5"/>
    </row>
    <row r="42801" spans="26:26" x14ac:dyDescent="0.2">
      <c r="Z42801" s="5"/>
    </row>
    <row r="42802" spans="26:26" x14ac:dyDescent="0.2">
      <c r="Z42802" s="5"/>
    </row>
    <row r="42803" spans="26:26" x14ac:dyDescent="0.2">
      <c r="Z42803" s="5"/>
    </row>
    <row r="42804" spans="26:26" x14ac:dyDescent="0.2">
      <c r="Z42804" s="5"/>
    </row>
    <row r="42805" spans="26:26" x14ac:dyDescent="0.2">
      <c r="Z42805" s="5"/>
    </row>
    <row r="42806" spans="26:26" x14ac:dyDescent="0.2">
      <c r="Z42806" s="5"/>
    </row>
    <row r="42807" spans="26:26" x14ac:dyDescent="0.2">
      <c r="Z42807" s="5"/>
    </row>
    <row r="42808" spans="26:26" x14ac:dyDescent="0.2">
      <c r="Z42808" s="5"/>
    </row>
    <row r="42809" spans="26:26" x14ac:dyDescent="0.2">
      <c r="Z42809" s="5"/>
    </row>
    <row r="42810" spans="26:26" x14ac:dyDescent="0.2">
      <c r="Z42810" s="5"/>
    </row>
    <row r="42811" spans="26:26" x14ac:dyDescent="0.2">
      <c r="Z42811" s="5"/>
    </row>
    <row r="42812" spans="26:26" x14ac:dyDescent="0.2">
      <c r="Z42812" s="5"/>
    </row>
    <row r="42813" spans="26:26" x14ac:dyDescent="0.2">
      <c r="Z42813" s="5"/>
    </row>
    <row r="42814" spans="26:26" x14ac:dyDescent="0.2">
      <c r="Z42814" s="5"/>
    </row>
    <row r="42815" spans="26:26" x14ac:dyDescent="0.2">
      <c r="Z42815" s="5"/>
    </row>
    <row r="42816" spans="26:26" x14ac:dyDescent="0.2">
      <c r="Z42816" s="5"/>
    </row>
    <row r="42817" spans="26:26" x14ac:dyDescent="0.2">
      <c r="Z42817" s="5"/>
    </row>
    <row r="42818" spans="26:26" x14ac:dyDescent="0.2">
      <c r="Z42818" s="5"/>
    </row>
    <row r="42819" spans="26:26" x14ac:dyDescent="0.2">
      <c r="Z42819" s="5"/>
    </row>
    <row r="42820" spans="26:26" x14ac:dyDescent="0.2">
      <c r="Z42820" s="5"/>
    </row>
    <row r="42821" spans="26:26" x14ac:dyDescent="0.2">
      <c r="Z42821" s="5"/>
    </row>
    <row r="42822" spans="26:26" x14ac:dyDescent="0.2">
      <c r="Z42822" s="5"/>
    </row>
    <row r="42823" spans="26:26" x14ac:dyDescent="0.2">
      <c r="Z42823" s="5"/>
    </row>
    <row r="42824" spans="26:26" x14ac:dyDescent="0.2">
      <c r="Z42824" s="5"/>
    </row>
    <row r="42825" spans="26:26" x14ac:dyDescent="0.2">
      <c r="Z42825" s="5"/>
    </row>
    <row r="42826" spans="26:26" x14ac:dyDescent="0.2">
      <c r="Z42826" s="5"/>
    </row>
    <row r="42827" spans="26:26" x14ac:dyDescent="0.2">
      <c r="Z42827" s="5"/>
    </row>
    <row r="42828" spans="26:26" x14ac:dyDescent="0.2">
      <c r="Z42828" s="5"/>
    </row>
    <row r="42829" spans="26:26" x14ac:dyDescent="0.2">
      <c r="Z42829" s="5"/>
    </row>
    <row r="42830" spans="26:26" x14ac:dyDescent="0.2">
      <c r="Z42830" s="5"/>
    </row>
    <row r="42831" spans="26:26" x14ac:dyDescent="0.2">
      <c r="Z42831" s="5"/>
    </row>
    <row r="42832" spans="26:26" x14ac:dyDescent="0.2">
      <c r="Z42832" s="5"/>
    </row>
    <row r="42833" spans="26:26" x14ac:dyDescent="0.2">
      <c r="Z42833" s="5"/>
    </row>
    <row r="42834" spans="26:26" x14ac:dyDescent="0.2">
      <c r="Z42834" s="5"/>
    </row>
    <row r="42835" spans="26:26" x14ac:dyDescent="0.2">
      <c r="Z42835" s="5"/>
    </row>
    <row r="42836" spans="26:26" x14ac:dyDescent="0.2">
      <c r="Z42836" s="5"/>
    </row>
    <row r="42837" spans="26:26" x14ac:dyDescent="0.2">
      <c r="Z42837" s="5"/>
    </row>
    <row r="42838" spans="26:26" x14ac:dyDescent="0.2">
      <c r="Z42838" s="5"/>
    </row>
    <row r="42839" spans="26:26" x14ac:dyDescent="0.2">
      <c r="Z42839" s="5"/>
    </row>
    <row r="42840" spans="26:26" x14ac:dyDescent="0.2">
      <c r="Z42840" s="5"/>
    </row>
    <row r="42841" spans="26:26" x14ac:dyDescent="0.2">
      <c r="Z42841" s="5"/>
    </row>
    <row r="42842" spans="26:26" x14ac:dyDescent="0.2">
      <c r="Z42842" s="5"/>
    </row>
    <row r="42843" spans="26:26" x14ac:dyDescent="0.2">
      <c r="Z42843" s="5"/>
    </row>
    <row r="42844" spans="26:26" x14ac:dyDescent="0.2">
      <c r="Z42844" s="5"/>
    </row>
    <row r="42845" spans="26:26" x14ac:dyDescent="0.2">
      <c r="Z42845" s="5"/>
    </row>
    <row r="42846" spans="26:26" x14ac:dyDescent="0.2">
      <c r="Z42846" s="5"/>
    </row>
    <row r="42847" spans="26:26" x14ac:dyDescent="0.2">
      <c r="Z42847" s="5"/>
    </row>
    <row r="42848" spans="26:26" x14ac:dyDescent="0.2">
      <c r="Z42848" s="5"/>
    </row>
    <row r="42849" spans="26:26" x14ac:dyDescent="0.2">
      <c r="Z42849" s="5"/>
    </row>
    <row r="42850" spans="26:26" x14ac:dyDescent="0.2">
      <c r="Z42850" s="5"/>
    </row>
    <row r="42851" spans="26:26" x14ac:dyDescent="0.2">
      <c r="Z42851" s="5"/>
    </row>
    <row r="42852" spans="26:26" x14ac:dyDescent="0.2">
      <c r="Z42852" s="5"/>
    </row>
    <row r="42853" spans="26:26" x14ac:dyDescent="0.2">
      <c r="Z42853" s="5"/>
    </row>
    <row r="42854" spans="26:26" x14ac:dyDescent="0.2">
      <c r="Z42854" s="5"/>
    </row>
    <row r="42855" spans="26:26" x14ac:dyDescent="0.2">
      <c r="Z42855" s="5"/>
    </row>
    <row r="42856" spans="26:26" x14ac:dyDescent="0.2">
      <c r="Z42856" s="5"/>
    </row>
    <row r="42857" spans="26:26" x14ac:dyDescent="0.2">
      <c r="Z42857" s="5"/>
    </row>
    <row r="42858" spans="26:26" x14ac:dyDescent="0.2">
      <c r="Z42858" s="5"/>
    </row>
    <row r="42859" spans="26:26" x14ac:dyDescent="0.2">
      <c r="Z42859" s="5"/>
    </row>
    <row r="42860" spans="26:26" x14ac:dyDescent="0.2">
      <c r="Z42860" s="5"/>
    </row>
    <row r="42861" spans="26:26" x14ac:dyDescent="0.2">
      <c r="Z42861" s="5"/>
    </row>
    <row r="42862" spans="26:26" x14ac:dyDescent="0.2">
      <c r="Z42862" s="5"/>
    </row>
    <row r="42863" spans="26:26" x14ac:dyDescent="0.2">
      <c r="Z42863" s="5"/>
    </row>
    <row r="42864" spans="26:26" x14ac:dyDescent="0.2">
      <c r="Z42864" s="5"/>
    </row>
    <row r="42865" spans="26:26" x14ac:dyDescent="0.2">
      <c r="Z42865" s="5"/>
    </row>
    <row r="42866" spans="26:26" x14ac:dyDescent="0.2">
      <c r="Z42866" s="5"/>
    </row>
    <row r="42867" spans="26:26" x14ac:dyDescent="0.2">
      <c r="Z42867" s="5"/>
    </row>
    <row r="42868" spans="26:26" x14ac:dyDescent="0.2">
      <c r="Z42868" s="5"/>
    </row>
    <row r="42869" spans="26:26" x14ac:dyDescent="0.2">
      <c r="Z42869" s="5"/>
    </row>
    <row r="42870" spans="26:26" x14ac:dyDescent="0.2">
      <c r="Z42870" s="5"/>
    </row>
    <row r="42871" spans="26:26" x14ac:dyDescent="0.2">
      <c r="Z42871" s="5"/>
    </row>
    <row r="42872" spans="26:26" x14ac:dyDescent="0.2">
      <c r="Z42872" s="5"/>
    </row>
    <row r="42873" spans="26:26" x14ac:dyDescent="0.2">
      <c r="Z42873" s="5"/>
    </row>
    <row r="42874" spans="26:26" x14ac:dyDescent="0.2">
      <c r="Z42874" s="5"/>
    </row>
    <row r="42875" spans="26:26" x14ac:dyDescent="0.2">
      <c r="Z42875" s="5"/>
    </row>
    <row r="42876" spans="26:26" x14ac:dyDescent="0.2">
      <c r="Z42876" s="5"/>
    </row>
    <row r="42877" spans="26:26" x14ac:dyDescent="0.2">
      <c r="Z42877" s="5"/>
    </row>
    <row r="42878" spans="26:26" x14ac:dyDescent="0.2">
      <c r="Z42878" s="5"/>
    </row>
    <row r="42879" spans="26:26" x14ac:dyDescent="0.2">
      <c r="Z42879" s="5"/>
    </row>
    <row r="42880" spans="26:26" x14ac:dyDescent="0.2">
      <c r="Z42880" s="5"/>
    </row>
    <row r="42881" spans="26:26" x14ac:dyDescent="0.2">
      <c r="Z42881" s="5"/>
    </row>
    <row r="42882" spans="26:26" x14ac:dyDescent="0.2">
      <c r="Z42882" s="5"/>
    </row>
    <row r="42883" spans="26:26" x14ac:dyDescent="0.2">
      <c r="Z42883" s="5"/>
    </row>
    <row r="42884" spans="26:26" x14ac:dyDescent="0.2">
      <c r="Z42884" s="5"/>
    </row>
    <row r="42885" spans="26:26" x14ac:dyDescent="0.2">
      <c r="Z42885" s="5"/>
    </row>
    <row r="42886" spans="26:26" x14ac:dyDescent="0.2">
      <c r="Z42886" s="5"/>
    </row>
    <row r="42887" spans="26:26" x14ac:dyDescent="0.2">
      <c r="Z42887" s="5"/>
    </row>
    <row r="42888" spans="26:26" x14ac:dyDescent="0.2">
      <c r="Z42888" s="5"/>
    </row>
    <row r="42889" spans="26:26" x14ac:dyDescent="0.2">
      <c r="Z42889" s="5"/>
    </row>
    <row r="42890" spans="26:26" x14ac:dyDescent="0.2">
      <c r="Z42890" s="5"/>
    </row>
    <row r="42891" spans="26:26" x14ac:dyDescent="0.2">
      <c r="Z42891" s="5"/>
    </row>
    <row r="42892" spans="26:26" x14ac:dyDescent="0.2">
      <c r="Z42892" s="5"/>
    </row>
    <row r="42893" spans="26:26" x14ac:dyDescent="0.2">
      <c r="Z42893" s="5"/>
    </row>
    <row r="42894" spans="26:26" x14ac:dyDescent="0.2">
      <c r="Z42894" s="5"/>
    </row>
    <row r="42895" spans="26:26" x14ac:dyDescent="0.2">
      <c r="Z42895" s="5"/>
    </row>
    <row r="42896" spans="26:26" x14ac:dyDescent="0.2">
      <c r="Z42896" s="5"/>
    </row>
    <row r="42897" spans="26:26" x14ac:dyDescent="0.2">
      <c r="Z42897" s="5"/>
    </row>
    <row r="42898" spans="26:26" x14ac:dyDescent="0.2">
      <c r="Z42898" s="5"/>
    </row>
    <row r="42899" spans="26:26" x14ac:dyDescent="0.2">
      <c r="Z42899" s="5"/>
    </row>
    <row r="42900" spans="26:26" x14ac:dyDescent="0.2">
      <c r="Z42900" s="5"/>
    </row>
    <row r="42901" spans="26:26" x14ac:dyDescent="0.2">
      <c r="Z42901" s="5"/>
    </row>
    <row r="42902" spans="26:26" x14ac:dyDescent="0.2">
      <c r="Z42902" s="5"/>
    </row>
    <row r="42903" spans="26:26" x14ac:dyDescent="0.2">
      <c r="Z42903" s="5"/>
    </row>
    <row r="42904" spans="26:26" x14ac:dyDescent="0.2">
      <c r="Z42904" s="5"/>
    </row>
    <row r="42905" spans="26:26" x14ac:dyDescent="0.2">
      <c r="Z42905" s="5"/>
    </row>
    <row r="42906" spans="26:26" x14ac:dyDescent="0.2">
      <c r="Z42906" s="5"/>
    </row>
    <row r="42907" spans="26:26" x14ac:dyDescent="0.2">
      <c r="Z42907" s="5"/>
    </row>
    <row r="42908" spans="26:26" x14ac:dyDescent="0.2">
      <c r="Z42908" s="5"/>
    </row>
    <row r="42909" spans="26:26" x14ac:dyDescent="0.2">
      <c r="Z42909" s="5"/>
    </row>
    <row r="42910" spans="26:26" x14ac:dyDescent="0.2">
      <c r="Z42910" s="5"/>
    </row>
    <row r="42911" spans="26:26" x14ac:dyDescent="0.2">
      <c r="Z42911" s="5"/>
    </row>
    <row r="42912" spans="26:26" x14ac:dyDescent="0.2">
      <c r="Z42912" s="5"/>
    </row>
    <row r="42913" spans="26:26" x14ac:dyDescent="0.2">
      <c r="Z42913" s="5"/>
    </row>
    <row r="42914" spans="26:26" x14ac:dyDescent="0.2">
      <c r="Z42914" s="5"/>
    </row>
    <row r="42915" spans="26:26" x14ac:dyDescent="0.2">
      <c r="Z42915" s="5"/>
    </row>
    <row r="42916" spans="26:26" x14ac:dyDescent="0.2">
      <c r="Z42916" s="5"/>
    </row>
    <row r="42917" spans="26:26" x14ac:dyDescent="0.2">
      <c r="Z42917" s="5"/>
    </row>
    <row r="42918" spans="26:26" x14ac:dyDescent="0.2">
      <c r="Z42918" s="5"/>
    </row>
    <row r="42919" spans="26:26" x14ac:dyDescent="0.2">
      <c r="Z42919" s="5"/>
    </row>
    <row r="42920" spans="26:26" x14ac:dyDescent="0.2">
      <c r="Z42920" s="5"/>
    </row>
    <row r="42921" spans="26:26" x14ac:dyDescent="0.2">
      <c r="Z42921" s="5"/>
    </row>
    <row r="42922" spans="26:26" x14ac:dyDescent="0.2">
      <c r="Z42922" s="5"/>
    </row>
    <row r="42923" spans="26:26" x14ac:dyDescent="0.2">
      <c r="Z42923" s="5"/>
    </row>
    <row r="42924" spans="26:26" x14ac:dyDescent="0.2">
      <c r="Z42924" s="5"/>
    </row>
    <row r="42925" spans="26:26" x14ac:dyDescent="0.2">
      <c r="Z42925" s="5"/>
    </row>
    <row r="42926" spans="26:26" x14ac:dyDescent="0.2">
      <c r="Z42926" s="5"/>
    </row>
    <row r="42927" spans="26:26" x14ac:dyDescent="0.2">
      <c r="Z42927" s="5"/>
    </row>
    <row r="42928" spans="26:26" x14ac:dyDescent="0.2">
      <c r="Z42928" s="5"/>
    </row>
    <row r="42929" spans="26:26" x14ac:dyDescent="0.2">
      <c r="Z42929" s="5"/>
    </row>
    <row r="42930" spans="26:26" x14ac:dyDescent="0.2">
      <c r="Z42930" s="5"/>
    </row>
    <row r="42931" spans="26:26" x14ac:dyDescent="0.2">
      <c r="Z42931" s="5"/>
    </row>
    <row r="42932" spans="26:26" x14ac:dyDescent="0.2">
      <c r="Z42932" s="5"/>
    </row>
    <row r="42933" spans="26:26" x14ac:dyDescent="0.2">
      <c r="Z42933" s="5"/>
    </row>
    <row r="42934" spans="26:26" x14ac:dyDescent="0.2">
      <c r="Z42934" s="5"/>
    </row>
    <row r="42935" spans="26:26" x14ac:dyDescent="0.2">
      <c r="Z42935" s="5"/>
    </row>
    <row r="42936" spans="26:26" x14ac:dyDescent="0.2">
      <c r="Z42936" s="5"/>
    </row>
    <row r="42937" spans="26:26" x14ac:dyDescent="0.2">
      <c r="Z42937" s="5"/>
    </row>
    <row r="42938" spans="26:26" x14ac:dyDescent="0.2">
      <c r="Z42938" s="5"/>
    </row>
    <row r="42939" spans="26:26" x14ac:dyDescent="0.2">
      <c r="Z42939" s="5"/>
    </row>
    <row r="42940" spans="26:26" x14ac:dyDescent="0.2">
      <c r="Z42940" s="5"/>
    </row>
    <row r="42941" spans="26:26" x14ac:dyDescent="0.2">
      <c r="Z42941" s="5"/>
    </row>
    <row r="42942" spans="26:26" x14ac:dyDescent="0.2">
      <c r="Z42942" s="5"/>
    </row>
    <row r="42943" spans="26:26" x14ac:dyDescent="0.2">
      <c r="Z42943" s="5"/>
    </row>
    <row r="42944" spans="26:26" x14ac:dyDescent="0.2">
      <c r="Z42944" s="5"/>
    </row>
    <row r="42945" spans="26:26" x14ac:dyDescent="0.2">
      <c r="Z42945" s="5"/>
    </row>
    <row r="42946" spans="26:26" x14ac:dyDescent="0.2">
      <c r="Z42946" s="5"/>
    </row>
    <row r="42947" spans="26:26" x14ac:dyDescent="0.2">
      <c r="Z42947" s="5"/>
    </row>
    <row r="42948" spans="26:26" x14ac:dyDescent="0.2">
      <c r="Z42948" s="5"/>
    </row>
    <row r="42949" spans="26:26" x14ac:dyDescent="0.2">
      <c r="Z42949" s="5"/>
    </row>
    <row r="42950" spans="26:26" x14ac:dyDescent="0.2">
      <c r="Z42950" s="5"/>
    </row>
    <row r="42951" spans="26:26" x14ac:dyDescent="0.2">
      <c r="Z42951" s="5"/>
    </row>
    <row r="42952" spans="26:26" x14ac:dyDescent="0.2">
      <c r="Z42952" s="5"/>
    </row>
    <row r="42953" spans="26:26" x14ac:dyDescent="0.2">
      <c r="Z42953" s="5"/>
    </row>
    <row r="42954" spans="26:26" x14ac:dyDescent="0.2">
      <c r="Z42954" s="5"/>
    </row>
    <row r="42955" spans="26:26" x14ac:dyDescent="0.2">
      <c r="Z42955" s="5"/>
    </row>
    <row r="42956" spans="26:26" x14ac:dyDescent="0.2">
      <c r="Z42956" s="5"/>
    </row>
    <row r="42957" spans="26:26" x14ac:dyDescent="0.2">
      <c r="Z42957" s="5"/>
    </row>
    <row r="42958" spans="26:26" x14ac:dyDescent="0.2">
      <c r="Z42958" s="5"/>
    </row>
    <row r="42959" spans="26:26" x14ac:dyDescent="0.2">
      <c r="Z42959" s="5"/>
    </row>
    <row r="42960" spans="26:26" x14ac:dyDescent="0.2">
      <c r="Z42960" s="5"/>
    </row>
    <row r="42961" spans="26:26" x14ac:dyDescent="0.2">
      <c r="Z42961" s="5"/>
    </row>
    <row r="42962" spans="26:26" x14ac:dyDescent="0.2">
      <c r="Z42962" s="5"/>
    </row>
    <row r="42963" spans="26:26" x14ac:dyDescent="0.2">
      <c r="Z42963" s="5"/>
    </row>
    <row r="42964" spans="26:26" x14ac:dyDescent="0.2">
      <c r="Z42964" s="5"/>
    </row>
    <row r="42965" spans="26:26" x14ac:dyDescent="0.2">
      <c r="Z42965" s="5"/>
    </row>
    <row r="42966" spans="26:26" x14ac:dyDescent="0.2">
      <c r="Z42966" s="5"/>
    </row>
    <row r="42967" spans="26:26" x14ac:dyDescent="0.2">
      <c r="Z42967" s="5"/>
    </row>
    <row r="42968" spans="26:26" x14ac:dyDescent="0.2">
      <c r="Z42968" s="5"/>
    </row>
    <row r="42969" spans="26:26" x14ac:dyDescent="0.2">
      <c r="Z42969" s="5"/>
    </row>
    <row r="42970" spans="26:26" x14ac:dyDescent="0.2">
      <c r="Z42970" s="5"/>
    </row>
    <row r="42971" spans="26:26" x14ac:dyDescent="0.2">
      <c r="Z42971" s="5"/>
    </row>
    <row r="42972" spans="26:26" x14ac:dyDescent="0.2">
      <c r="Z42972" s="5"/>
    </row>
    <row r="42973" spans="26:26" x14ac:dyDescent="0.2">
      <c r="Z42973" s="5"/>
    </row>
    <row r="42974" spans="26:26" x14ac:dyDescent="0.2">
      <c r="Z42974" s="5"/>
    </row>
    <row r="42975" spans="26:26" x14ac:dyDescent="0.2">
      <c r="Z42975" s="5"/>
    </row>
    <row r="42976" spans="26:26" x14ac:dyDescent="0.2">
      <c r="Z42976" s="5"/>
    </row>
    <row r="42977" spans="26:26" x14ac:dyDescent="0.2">
      <c r="Z42977" s="5"/>
    </row>
    <row r="42978" spans="26:26" x14ac:dyDescent="0.2">
      <c r="Z42978" s="5"/>
    </row>
    <row r="42979" spans="26:26" x14ac:dyDescent="0.2">
      <c r="Z42979" s="5"/>
    </row>
    <row r="42980" spans="26:26" x14ac:dyDescent="0.2">
      <c r="Z42980" s="5"/>
    </row>
    <row r="42981" spans="26:26" x14ac:dyDescent="0.2">
      <c r="Z42981" s="5"/>
    </row>
    <row r="42982" spans="26:26" x14ac:dyDescent="0.2">
      <c r="Z42982" s="5"/>
    </row>
    <row r="42983" spans="26:26" x14ac:dyDescent="0.2">
      <c r="Z42983" s="5"/>
    </row>
    <row r="42984" spans="26:26" x14ac:dyDescent="0.2">
      <c r="Z42984" s="5"/>
    </row>
    <row r="42985" spans="26:26" x14ac:dyDescent="0.2">
      <c r="Z42985" s="5"/>
    </row>
    <row r="42986" spans="26:26" x14ac:dyDescent="0.2">
      <c r="Z42986" s="5"/>
    </row>
    <row r="42987" spans="26:26" x14ac:dyDescent="0.2">
      <c r="Z42987" s="5"/>
    </row>
    <row r="42988" spans="26:26" x14ac:dyDescent="0.2">
      <c r="Z42988" s="5"/>
    </row>
    <row r="42989" spans="26:26" x14ac:dyDescent="0.2">
      <c r="Z42989" s="5"/>
    </row>
    <row r="42990" spans="26:26" x14ac:dyDescent="0.2">
      <c r="Z42990" s="5"/>
    </row>
    <row r="42991" spans="26:26" x14ac:dyDescent="0.2">
      <c r="Z42991" s="5"/>
    </row>
    <row r="42992" spans="26:26" x14ac:dyDescent="0.2">
      <c r="Z42992" s="5"/>
    </row>
    <row r="42993" spans="26:26" x14ac:dyDescent="0.2">
      <c r="Z42993" s="5"/>
    </row>
    <row r="42994" spans="26:26" x14ac:dyDescent="0.2">
      <c r="Z42994" s="5"/>
    </row>
    <row r="42995" spans="26:26" x14ac:dyDescent="0.2">
      <c r="Z42995" s="5"/>
    </row>
    <row r="42996" spans="26:26" x14ac:dyDescent="0.2">
      <c r="Z42996" s="5"/>
    </row>
    <row r="42997" spans="26:26" x14ac:dyDescent="0.2">
      <c r="Z42997" s="5"/>
    </row>
    <row r="42998" spans="26:26" x14ac:dyDescent="0.2">
      <c r="Z42998" s="5"/>
    </row>
    <row r="42999" spans="26:26" x14ac:dyDescent="0.2">
      <c r="Z42999" s="5"/>
    </row>
    <row r="43000" spans="26:26" x14ac:dyDescent="0.2">
      <c r="Z43000" s="5"/>
    </row>
    <row r="43001" spans="26:26" x14ac:dyDescent="0.2">
      <c r="Z43001" s="5"/>
    </row>
    <row r="43002" spans="26:26" x14ac:dyDescent="0.2">
      <c r="Z43002" s="5"/>
    </row>
    <row r="43003" spans="26:26" x14ac:dyDescent="0.2">
      <c r="Z43003" s="5"/>
    </row>
    <row r="43004" spans="26:26" x14ac:dyDescent="0.2">
      <c r="Z43004" s="5"/>
    </row>
    <row r="43005" spans="26:26" x14ac:dyDescent="0.2">
      <c r="Z43005" s="5"/>
    </row>
    <row r="43006" spans="26:26" x14ac:dyDescent="0.2">
      <c r="Z43006" s="5"/>
    </row>
    <row r="43007" spans="26:26" x14ac:dyDescent="0.2">
      <c r="Z43007" s="5"/>
    </row>
    <row r="43008" spans="26:26" x14ac:dyDescent="0.2">
      <c r="Z43008" s="5"/>
    </row>
    <row r="43009" spans="26:26" x14ac:dyDescent="0.2">
      <c r="Z43009" s="5"/>
    </row>
    <row r="43010" spans="26:26" x14ac:dyDescent="0.2">
      <c r="Z43010" s="5"/>
    </row>
    <row r="43011" spans="26:26" x14ac:dyDescent="0.2">
      <c r="Z43011" s="5"/>
    </row>
    <row r="43012" spans="26:26" x14ac:dyDescent="0.2">
      <c r="Z43012" s="5"/>
    </row>
    <row r="43013" spans="26:26" x14ac:dyDescent="0.2">
      <c r="Z43013" s="5"/>
    </row>
    <row r="43014" spans="26:26" x14ac:dyDescent="0.2">
      <c r="Z43014" s="5"/>
    </row>
    <row r="43015" spans="26:26" x14ac:dyDescent="0.2">
      <c r="Z43015" s="5"/>
    </row>
    <row r="43016" spans="26:26" x14ac:dyDescent="0.2">
      <c r="Z43016" s="5"/>
    </row>
    <row r="43017" spans="26:26" x14ac:dyDescent="0.2">
      <c r="Z43017" s="5"/>
    </row>
    <row r="43018" spans="26:26" x14ac:dyDescent="0.2">
      <c r="Z43018" s="5"/>
    </row>
    <row r="43019" spans="26:26" x14ac:dyDescent="0.2">
      <c r="Z43019" s="5"/>
    </row>
    <row r="43020" spans="26:26" x14ac:dyDescent="0.2">
      <c r="Z43020" s="5"/>
    </row>
    <row r="43021" spans="26:26" x14ac:dyDescent="0.2">
      <c r="Z43021" s="5"/>
    </row>
    <row r="43022" spans="26:26" x14ac:dyDescent="0.2">
      <c r="Z43022" s="5"/>
    </row>
    <row r="43023" spans="26:26" x14ac:dyDescent="0.2">
      <c r="Z43023" s="5"/>
    </row>
    <row r="43024" spans="26:26" x14ac:dyDescent="0.2">
      <c r="Z43024" s="5"/>
    </row>
    <row r="43025" spans="26:26" x14ac:dyDescent="0.2">
      <c r="Z43025" s="5"/>
    </row>
    <row r="43026" spans="26:26" x14ac:dyDescent="0.2">
      <c r="Z43026" s="5"/>
    </row>
    <row r="43027" spans="26:26" x14ac:dyDescent="0.2">
      <c r="Z43027" s="5"/>
    </row>
    <row r="43028" spans="26:26" x14ac:dyDescent="0.2">
      <c r="Z43028" s="5"/>
    </row>
    <row r="43029" spans="26:26" x14ac:dyDescent="0.2">
      <c r="Z43029" s="5"/>
    </row>
    <row r="43030" spans="26:26" x14ac:dyDescent="0.2">
      <c r="Z43030" s="5"/>
    </row>
    <row r="43031" spans="26:26" x14ac:dyDescent="0.2">
      <c r="Z43031" s="5"/>
    </row>
    <row r="43032" spans="26:26" x14ac:dyDescent="0.2">
      <c r="Z43032" s="5"/>
    </row>
    <row r="43033" spans="26:26" x14ac:dyDescent="0.2">
      <c r="Z43033" s="5"/>
    </row>
    <row r="43034" spans="26:26" x14ac:dyDescent="0.2">
      <c r="Z43034" s="5"/>
    </row>
    <row r="43035" spans="26:26" x14ac:dyDescent="0.2">
      <c r="Z43035" s="5"/>
    </row>
    <row r="43036" spans="26:26" x14ac:dyDescent="0.2">
      <c r="Z43036" s="5"/>
    </row>
    <row r="43037" spans="26:26" x14ac:dyDescent="0.2">
      <c r="Z43037" s="5"/>
    </row>
    <row r="43038" spans="26:26" x14ac:dyDescent="0.2">
      <c r="Z43038" s="5"/>
    </row>
    <row r="43039" spans="26:26" x14ac:dyDescent="0.2">
      <c r="Z43039" s="5"/>
    </row>
    <row r="43040" spans="26:26" x14ac:dyDescent="0.2">
      <c r="Z43040" s="5"/>
    </row>
    <row r="43041" spans="26:26" x14ac:dyDescent="0.2">
      <c r="Z43041" s="5"/>
    </row>
    <row r="43042" spans="26:26" x14ac:dyDescent="0.2">
      <c r="Z43042" s="5"/>
    </row>
    <row r="43043" spans="26:26" x14ac:dyDescent="0.2">
      <c r="Z43043" s="5"/>
    </row>
    <row r="43044" spans="26:26" x14ac:dyDescent="0.2">
      <c r="Z43044" s="5"/>
    </row>
    <row r="43045" spans="26:26" x14ac:dyDescent="0.2">
      <c r="Z43045" s="5"/>
    </row>
    <row r="43046" spans="26:26" x14ac:dyDescent="0.2">
      <c r="Z43046" s="5"/>
    </row>
    <row r="43047" spans="26:26" x14ac:dyDescent="0.2">
      <c r="Z43047" s="5"/>
    </row>
    <row r="43048" spans="26:26" x14ac:dyDescent="0.2">
      <c r="Z43048" s="5"/>
    </row>
    <row r="43049" spans="26:26" x14ac:dyDescent="0.2">
      <c r="Z43049" s="5"/>
    </row>
    <row r="43050" spans="26:26" x14ac:dyDescent="0.2">
      <c r="Z43050" s="5"/>
    </row>
    <row r="43051" spans="26:26" x14ac:dyDescent="0.2">
      <c r="Z43051" s="5"/>
    </row>
    <row r="43052" spans="26:26" x14ac:dyDescent="0.2">
      <c r="Z43052" s="5"/>
    </row>
    <row r="43053" spans="26:26" x14ac:dyDescent="0.2">
      <c r="Z43053" s="5"/>
    </row>
    <row r="43054" spans="26:26" x14ac:dyDescent="0.2">
      <c r="Z43054" s="5"/>
    </row>
    <row r="43055" spans="26:26" x14ac:dyDescent="0.2">
      <c r="Z43055" s="5"/>
    </row>
    <row r="43056" spans="26:26" x14ac:dyDescent="0.2">
      <c r="Z43056" s="5"/>
    </row>
    <row r="43057" spans="26:26" x14ac:dyDescent="0.2">
      <c r="Z43057" s="5"/>
    </row>
    <row r="43058" spans="26:26" x14ac:dyDescent="0.2">
      <c r="Z43058" s="5"/>
    </row>
    <row r="43059" spans="26:26" x14ac:dyDescent="0.2">
      <c r="Z43059" s="5"/>
    </row>
    <row r="43060" spans="26:26" x14ac:dyDescent="0.2">
      <c r="Z43060" s="5"/>
    </row>
    <row r="43061" spans="26:26" x14ac:dyDescent="0.2">
      <c r="Z43061" s="5"/>
    </row>
    <row r="43062" spans="26:26" x14ac:dyDescent="0.2">
      <c r="Z43062" s="5"/>
    </row>
    <row r="43063" spans="26:26" x14ac:dyDescent="0.2">
      <c r="Z43063" s="5"/>
    </row>
    <row r="43064" spans="26:26" x14ac:dyDescent="0.2">
      <c r="Z43064" s="5"/>
    </row>
    <row r="43065" spans="26:26" x14ac:dyDescent="0.2">
      <c r="Z43065" s="5"/>
    </row>
    <row r="43066" spans="26:26" x14ac:dyDescent="0.2">
      <c r="Z43066" s="5"/>
    </row>
    <row r="43067" spans="26:26" x14ac:dyDescent="0.2">
      <c r="Z43067" s="5"/>
    </row>
    <row r="43068" spans="26:26" x14ac:dyDescent="0.2">
      <c r="Z43068" s="5"/>
    </row>
    <row r="43069" spans="26:26" x14ac:dyDescent="0.2">
      <c r="Z43069" s="5"/>
    </row>
    <row r="43070" spans="26:26" x14ac:dyDescent="0.2">
      <c r="Z43070" s="5"/>
    </row>
    <row r="43071" spans="26:26" x14ac:dyDescent="0.2">
      <c r="Z43071" s="5"/>
    </row>
    <row r="43072" spans="26:26" x14ac:dyDescent="0.2">
      <c r="Z43072" s="5"/>
    </row>
    <row r="43073" spans="26:26" x14ac:dyDescent="0.2">
      <c r="Z43073" s="5"/>
    </row>
    <row r="43074" spans="26:26" x14ac:dyDescent="0.2">
      <c r="Z43074" s="5"/>
    </row>
    <row r="43075" spans="26:26" x14ac:dyDescent="0.2">
      <c r="Z43075" s="5"/>
    </row>
    <row r="43076" spans="26:26" x14ac:dyDescent="0.2">
      <c r="Z43076" s="5"/>
    </row>
    <row r="43077" spans="26:26" x14ac:dyDescent="0.2">
      <c r="Z43077" s="5"/>
    </row>
    <row r="43078" spans="26:26" x14ac:dyDescent="0.2">
      <c r="Z43078" s="5"/>
    </row>
    <row r="43079" spans="26:26" x14ac:dyDescent="0.2">
      <c r="Z43079" s="5"/>
    </row>
    <row r="43080" spans="26:26" x14ac:dyDescent="0.2">
      <c r="Z43080" s="5"/>
    </row>
    <row r="43081" spans="26:26" x14ac:dyDescent="0.2">
      <c r="Z43081" s="5"/>
    </row>
    <row r="43082" spans="26:26" x14ac:dyDescent="0.2">
      <c r="Z43082" s="5"/>
    </row>
    <row r="43083" spans="26:26" x14ac:dyDescent="0.2">
      <c r="Z43083" s="5"/>
    </row>
    <row r="43084" spans="26:26" x14ac:dyDescent="0.2">
      <c r="Z43084" s="5"/>
    </row>
    <row r="43085" spans="26:26" x14ac:dyDescent="0.2">
      <c r="Z43085" s="5"/>
    </row>
    <row r="43086" spans="26:26" x14ac:dyDescent="0.2">
      <c r="Z43086" s="5"/>
    </row>
    <row r="43087" spans="26:26" x14ac:dyDescent="0.2">
      <c r="Z43087" s="5"/>
    </row>
    <row r="43088" spans="26:26" x14ac:dyDescent="0.2">
      <c r="Z43088" s="5"/>
    </row>
    <row r="43089" spans="26:26" x14ac:dyDescent="0.2">
      <c r="Z43089" s="5"/>
    </row>
    <row r="43090" spans="26:26" x14ac:dyDescent="0.2">
      <c r="Z43090" s="5"/>
    </row>
    <row r="43091" spans="26:26" x14ac:dyDescent="0.2">
      <c r="Z43091" s="5"/>
    </row>
    <row r="43092" spans="26:26" x14ac:dyDescent="0.2">
      <c r="Z43092" s="5"/>
    </row>
    <row r="43093" spans="26:26" x14ac:dyDescent="0.2">
      <c r="Z43093" s="5"/>
    </row>
    <row r="43094" spans="26:26" x14ac:dyDescent="0.2">
      <c r="Z43094" s="5"/>
    </row>
    <row r="43095" spans="26:26" x14ac:dyDescent="0.2">
      <c r="Z43095" s="5"/>
    </row>
    <row r="43096" spans="26:26" x14ac:dyDescent="0.2">
      <c r="Z43096" s="5"/>
    </row>
    <row r="43097" spans="26:26" x14ac:dyDescent="0.2">
      <c r="Z43097" s="5"/>
    </row>
    <row r="43098" spans="26:26" x14ac:dyDescent="0.2">
      <c r="Z43098" s="5"/>
    </row>
    <row r="43099" spans="26:26" x14ac:dyDescent="0.2">
      <c r="Z43099" s="5"/>
    </row>
    <row r="43100" spans="26:26" x14ac:dyDescent="0.2">
      <c r="Z43100" s="5"/>
    </row>
    <row r="43101" spans="26:26" x14ac:dyDescent="0.2">
      <c r="Z43101" s="5"/>
    </row>
    <row r="43102" spans="26:26" x14ac:dyDescent="0.2">
      <c r="Z43102" s="5"/>
    </row>
    <row r="43103" spans="26:26" x14ac:dyDescent="0.2">
      <c r="Z43103" s="5"/>
    </row>
    <row r="43104" spans="26:26" x14ac:dyDescent="0.2">
      <c r="Z43104" s="5"/>
    </row>
    <row r="43105" spans="26:26" x14ac:dyDescent="0.2">
      <c r="Z43105" s="5"/>
    </row>
    <row r="43106" spans="26:26" x14ac:dyDescent="0.2">
      <c r="Z43106" s="5"/>
    </row>
    <row r="43107" spans="26:26" x14ac:dyDescent="0.2">
      <c r="Z43107" s="5"/>
    </row>
    <row r="43108" spans="26:26" x14ac:dyDescent="0.2">
      <c r="Z43108" s="5"/>
    </row>
    <row r="43109" spans="26:26" x14ac:dyDescent="0.2">
      <c r="Z43109" s="5"/>
    </row>
    <row r="43110" spans="26:26" x14ac:dyDescent="0.2">
      <c r="Z43110" s="5"/>
    </row>
    <row r="43111" spans="26:26" x14ac:dyDescent="0.2">
      <c r="Z43111" s="5"/>
    </row>
    <row r="43112" spans="26:26" x14ac:dyDescent="0.2">
      <c r="Z43112" s="5"/>
    </row>
    <row r="43113" spans="26:26" x14ac:dyDescent="0.2">
      <c r="Z43113" s="5"/>
    </row>
    <row r="43114" spans="26:26" x14ac:dyDescent="0.2">
      <c r="Z43114" s="5"/>
    </row>
    <row r="43115" spans="26:26" x14ac:dyDescent="0.2">
      <c r="Z43115" s="5"/>
    </row>
    <row r="43116" spans="26:26" x14ac:dyDescent="0.2">
      <c r="Z43116" s="5"/>
    </row>
    <row r="43117" spans="26:26" x14ac:dyDescent="0.2">
      <c r="Z43117" s="5"/>
    </row>
    <row r="43118" spans="26:26" x14ac:dyDescent="0.2">
      <c r="Z43118" s="5"/>
    </row>
    <row r="43119" spans="26:26" x14ac:dyDescent="0.2">
      <c r="Z43119" s="5"/>
    </row>
    <row r="43120" spans="26:26" x14ac:dyDescent="0.2">
      <c r="Z43120" s="5"/>
    </row>
    <row r="43121" spans="26:26" x14ac:dyDescent="0.2">
      <c r="Z43121" s="5"/>
    </row>
    <row r="43122" spans="26:26" x14ac:dyDescent="0.2">
      <c r="Z43122" s="5"/>
    </row>
    <row r="43123" spans="26:26" x14ac:dyDescent="0.2">
      <c r="Z43123" s="5"/>
    </row>
    <row r="43124" spans="26:26" x14ac:dyDescent="0.2">
      <c r="Z43124" s="5"/>
    </row>
    <row r="43125" spans="26:26" x14ac:dyDescent="0.2">
      <c r="Z43125" s="5"/>
    </row>
    <row r="43126" spans="26:26" x14ac:dyDescent="0.2">
      <c r="Z43126" s="5"/>
    </row>
    <row r="43127" spans="26:26" x14ac:dyDescent="0.2">
      <c r="Z43127" s="5"/>
    </row>
    <row r="43128" spans="26:26" x14ac:dyDescent="0.2">
      <c r="Z43128" s="5"/>
    </row>
    <row r="43129" spans="26:26" x14ac:dyDescent="0.2">
      <c r="Z43129" s="5"/>
    </row>
    <row r="43130" spans="26:26" x14ac:dyDescent="0.2">
      <c r="Z43130" s="5"/>
    </row>
    <row r="43131" spans="26:26" x14ac:dyDescent="0.2">
      <c r="Z43131" s="5"/>
    </row>
    <row r="43132" spans="26:26" x14ac:dyDescent="0.2">
      <c r="Z43132" s="5"/>
    </row>
    <row r="43133" spans="26:26" x14ac:dyDescent="0.2">
      <c r="Z43133" s="5"/>
    </row>
    <row r="43134" spans="26:26" x14ac:dyDescent="0.2">
      <c r="Z43134" s="5"/>
    </row>
    <row r="43135" spans="26:26" x14ac:dyDescent="0.2">
      <c r="Z43135" s="5"/>
    </row>
    <row r="43136" spans="26:26" x14ac:dyDescent="0.2">
      <c r="Z43136" s="5"/>
    </row>
    <row r="43137" spans="26:26" x14ac:dyDescent="0.2">
      <c r="Z43137" s="5"/>
    </row>
    <row r="43138" spans="26:26" x14ac:dyDescent="0.2">
      <c r="Z43138" s="5"/>
    </row>
    <row r="43139" spans="26:26" x14ac:dyDescent="0.2">
      <c r="Z43139" s="5"/>
    </row>
    <row r="43140" spans="26:26" x14ac:dyDescent="0.2">
      <c r="Z43140" s="5"/>
    </row>
    <row r="43141" spans="26:26" x14ac:dyDescent="0.2">
      <c r="Z43141" s="5"/>
    </row>
    <row r="43142" spans="26:26" x14ac:dyDescent="0.2">
      <c r="Z43142" s="5"/>
    </row>
    <row r="43143" spans="26:26" x14ac:dyDescent="0.2">
      <c r="Z43143" s="5"/>
    </row>
    <row r="43144" spans="26:26" x14ac:dyDescent="0.2">
      <c r="Z43144" s="5"/>
    </row>
    <row r="43145" spans="26:26" x14ac:dyDescent="0.2">
      <c r="Z43145" s="5"/>
    </row>
    <row r="43146" spans="26:26" x14ac:dyDescent="0.2">
      <c r="Z43146" s="5"/>
    </row>
    <row r="43147" spans="26:26" x14ac:dyDescent="0.2">
      <c r="Z43147" s="5"/>
    </row>
    <row r="43148" spans="26:26" x14ac:dyDescent="0.2">
      <c r="Z43148" s="5"/>
    </row>
    <row r="43149" spans="26:26" x14ac:dyDescent="0.2">
      <c r="Z43149" s="5"/>
    </row>
    <row r="43150" spans="26:26" x14ac:dyDescent="0.2">
      <c r="Z43150" s="5"/>
    </row>
    <row r="43151" spans="26:26" x14ac:dyDescent="0.2">
      <c r="Z43151" s="5"/>
    </row>
    <row r="43152" spans="26:26" x14ac:dyDescent="0.2">
      <c r="Z43152" s="5"/>
    </row>
    <row r="43153" spans="26:26" x14ac:dyDescent="0.2">
      <c r="Z43153" s="5"/>
    </row>
    <row r="43154" spans="26:26" x14ac:dyDescent="0.2">
      <c r="Z43154" s="5"/>
    </row>
    <row r="43155" spans="26:26" x14ac:dyDescent="0.2">
      <c r="Z43155" s="5"/>
    </row>
    <row r="43156" spans="26:26" x14ac:dyDescent="0.2">
      <c r="Z43156" s="5"/>
    </row>
    <row r="43157" spans="26:26" x14ac:dyDescent="0.2">
      <c r="Z43157" s="5"/>
    </row>
    <row r="43158" spans="26:26" x14ac:dyDescent="0.2">
      <c r="Z43158" s="5"/>
    </row>
    <row r="43159" spans="26:26" x14ac:dyDescent="0.2">
      <c r="Z43159" s="5"/>
    </row>
    <row r="43160" spans="26:26" x14ac:dyDescent="0.2">
      <c r="Z43160" s="5"/>
    </row>
    <row r="43161" spans="26:26" x14ac:dyDescent="0.2">
      <c r="Z43161" s="5"/>
    </row>
    <row r="43162" spans="26:26" x14ac:dyDescent="0.2">
      <c r="Z43162" s="5"/>
    </row>
    <row r="43163" spans="26:26" x14ac:dyDescent="0.2">
      <c r="Z43163" s="5"/>
    </row>
    <row r="43164" spans="26:26" x14ac:dyDescent="0.2">
      <c r="Z43164" s="5"/>
    </row>
    <row r="43165" spans="26:26" x14ac:dyDescent="0.2">
      <c r="Z43165" s="5"/>
    </row>
    <row r="43166" spans="26:26" x14ac:dyDescent="0.2">
      <c r="Z43166" s="5"/>
    </row>
    <row r="43167" spans="26:26" x14ac:dyDescent="0.2">
      <c r="Z43167" s="5"/>
    </row>
    <row r="43168" spans="26:26" x14ac:dyDescent="0.2">
      <c r="Z43168" s="5"/>
    </row>
    <row r="43169" spans="26:26" x14ac:dyDescent="0.2">
      <c r="Z43169" s="5"/>
    </row>
    <row r="43170" spans="26:26" x14ac:dyDescent="0.2">
      <c r="Z43170" s="5"/>
    </row>
    <row r="43171" spans="26:26" x14ac:dyDescent="0.2">
      <c r="Z43171" s="5"/>
    </row>
    <row r="43172" spans="26:26" x14ac:dyDescent="0.2">
      <c r="Z43172" s="5"/>
    </row>
    <row r="43173" spans="26:26" x14ac:dyDescent="0.2">
      <c r="Z43173" s="5"/>
    </row>
    <row r="43174" spans="26:26" x14ac:dyDescent="0.2">
      <c r="Z43174" s="5"/>
    </row>
    <row r="43175" spans="26:26" x14ac:dyDescent="0.2">
      <c r="Z43175" s="5"/>
    </row>
    <row r="43176" spans="26:26" x14ac:dyDescent="0.2">
      <c r="Z43176" s="5"/>
    </row>
    <row r="43177" spans="26:26" x14ac:dyDescent="0.2">
      <c r="Z43177" s="5"/>
    </row>
    <row r="43178" spans="26:26" x14ac:dyDescent="0.2">
      <c r="Z43178" s="5"/>
    </row>
    <row r="43179" spans="26:26" x14ac:dyDescent="0.2">
      <c r="Z43179" s="5"/>
    </row>
    <row r="43180" spans="26:26" x14ac:dyDescent="0.2">
      <c r="Z43180" s="5"/>
    </row>
    <row r="43181" spans="26:26" x14ac:dyDescent="0.2">
      <c r="Z43181" s="5"/>
    </row>
    <row r="43182" spans="26:26" x14ac:dyDescent="0.2">
      <c r="Z43182" s="5"/>
    </row>
    <row r="43183" spans="26:26" x14ac:dyDescent="0.2">
      <c r="Z43183" s="5"/>
    </row>
    <row r="43184" spans="26:26" x14ac:dyDescent="0.2">
      <c r="Z43184" s="5"/>
    </row>
    <row r="43185" spans="26:26" x14ac:dyDescent="0.2">
      <c r="Z43185" s="5"/>
    </row>
    <row r="43186" spans="26:26" x14ac:dyDescent="0.2">
      <c r="Z43186" s="5"/>
    </row>
    <row r="43187" spans="26:26" x14ac:dyDescent="0.2">
      <c r="Z43187" s="5"/>
    </row>
    <row r="43188" spans="26:26" x14ac:dyDescent="0.2">
      <c r="Z43188" s="5"/>
    </row>
    <row r="43189" spans="26:26" x14ac:dyDescent="0.2">
      <c r="Z43189" s="5"/>
    </row>
    <row r="43190" spans="26:26" x14ac:dyDescent="0.2">
      <c r="Z43190" s="5"/>
    </row>
    <row r="43191" spans="26:26" x14ac:dyDescent="0.2">
      <c r="Z43191" s="5"/>
    </row>
    <row r="43192" spans="26:26" x14ac:dyDescent="0.2">
      <c r="Z43192" s="5"/>
    </row>
    <row r="43193" spans="26:26" x14ac:dyDescent="0.2">
      <c r="Z43193" s="5"/>
    </row>
    <row r="43194" spans="26:26" x14ac:dyDescent="0.2">
      <c r="Z43194" s="5"/>
    </row>
    <row r="43195" spans="26:26" x14ac:dyDescent="0.2">
      <c r="Z43195" s="5"/>
    </row>
    <row r="43196" spans="26:26" x14ac:dyDescent="0.2">
      <c r="Z43196" s="5"/>
    </row>
    <row r="43197" spans="26:26" x14ac:dyDescent="0.2">
      <c r="Z43197" s="5"/>
    </row>
    <row r="43198" spans="26:26" x14ac:dyDescent="0.2">
      <c r="Z43198" s="5"/>
    </row>
    <row r="43199" spans="26:26" x14ac:dyDescent="0.2">
      <c r="Z43199" s="5"/>
    </row>
    <row r="43200" spans="26:26" x14ac:dyDescent="0.2">
      <c r="Z43200" s="5"/>
    </row>
    <row r="43201" spans="26:26" x14ac:dyDescent="0.2">
      <c r="Z43201" s="5"/>
    </row>
    <row r="43202" spans="26:26" x14ac:dyDescent="0.2">
      <c r="Z43202" s="5"/>
    </row>
    <row r="43203" spans="26:26" x14ac:dyDescent="0.2">
      <c r="Z43203" s="5"/>
    </row>
    <row r="43204" spans="26:26" x14ac:dyDescent="0.2">
      <c r="Z43204" s="5"/>
    </row>
    <row r="43205" spans="26:26" x14ac:dyDescent="0.2">
      <c r="Z43205" s="5"/>
    </row>
    <row r="43206" spans="26:26" x14ac:dyDescent="0.2">
      <c r="Z43206" s="5"/>
    </row>
    <row r="43207" spans="26:26" x14ac:dyDescent="0.2">
      <c r="Z43207" s="5"/>
    </row>
    <row r="43208" spans="26:26" x14ac:dyDescent="0.2">
      <c r="Z43208" s="5"/>
    </row>
    <row r="43209" spans="26:26" x14ac:dyDescent="0.2">
      <c r="Z43209" s="5"/>
    </row>
    <row r="43210" spans="26:26" x14ac:dyDescent="0.2">
      <c r="Z43210" s="5"/>
    </row>
    <row r="43211" spans="26:26" x14ac:dyDescent="0.2">
      <c r="Z43211" s="5"/>
    </row>
    <row r="43212" spans="26:26" x14ac:dyDescent="0.2">
      <c r="Z43212" s="5"/>
    </row>
    <row r="43213" spans="26:26" x14ac:dyDescent="0.2">
      <c r="Z43213" s="5"/>
    </row>
    <row r="43214" spans="26:26" x14ac:dyDescent="0.2">
      <c r="Z43214" s="5"/>
    </row>
    <row r="43215" spans="26:26" x14ac:dyDescent="0.2">
      <c r="Z43215" s="5"/>
    </row>
    <row r="43216" spans="26:26" x14ac:dyDescent="0.2">
      <c r="Z43216" s="5"/>
    </row>
    <row r="43217" spans="26:26" x14ac:dyDescent="0.2">
      <c r="Z43217" s="5"/>
    </row>
    <row r="43218" spans="26:26" x14ac:dyDescent="0.2">
      <c r="Z43218" s="5"/>
    </row>
    <row r="43219" spans="26:26" x14ac:dyDescent="0.2">
      <c r="Z43219" s="5"/>
    </row>
    <row r="43220" spans="26:26" x14ac:dyDescent="0.2">
      <c r="Z43220" s="5"/>
    </row>
    <row r="43221" spans="26:26" x14ac:dyDescent="0.2">
      <c r="Z43221" s="5"/>
    </row>
    <row r="43222" spans="26:26" x14ac:dyDescent="0.2">
      <c r="Z43222" s="5"/>
    </row>
    <row r="43223" spans="26:26" x14ac:dyDescent="0.2">
      <c r="Z43223" s="5"/>
    </row>
    <row r="43224" spans="26:26" x14ac:dyDescent="0.2">
      <c r="Z43224" s="5"/>
    </row>
    <row r="43225" spans="26:26" x14ac:dyDescent="0.2">
      <c r="Z43225" s="5"/>
    </row>
    <row r="43226" spans="26:26" x14ac:dyDescent="0.2">
      <c r="Z43226" s="5"/>
    </row>
    <row r="43227" spans="26:26" x14ac:dyDescent="0.2">
      <c r="Z43227" s="5"/>
    </row>
    <row r="43228" spans="26:26" x14ac:dyDescent="0.2">
      <c r="Z43228" s="5"/>
    </row>
    <row r="43229" spans="26:26" x14ac:dyDescent="0.2">
      <c r="Z43229" s="5"/>
    </row>
    <row r="43230" spans="26:26" x14ac:dyDescent="0.2">
      <c r="Z43230" s="5"/>
    </row>
    <row r="43231" spans="26:26" x14ac:dyDescent="0.2">
      <c r="Z43231" s="5"/>
    </row>
    <row r="43232" spans="26:26" x14ac:dyDescent="0.2">
      <c r="Z43232" s="5"/>
    </row>
    <row r="43233" spans="26:26" x14ac:dyDescent="0.2">
      <c r="Z43233" s="5"/>
    </row>
    <row r="43234" spans="26:26" x14ac:dyDescent="0.2">
      <c r="Z43234" s="5"/>
    </row>
    <row r="43235" spans="26:26" x14ac:dyDescent="0.2">
      <c r="Z43235" s="5"/>
    </row>
    <row r="43236" spans="26:26" x14ac:dyDescent="0.2">
      <c r="Z43236" s="5"/>
    </row>
    <row r="43237" spans="26:26" x14ac:dyDescent="0.2">
      <c r="Z43237" s="5"/>
    </row>
    <row r="43238" spans="26:26" x14ac:dyDescent="0.2">
      <c r="Z43238" s="5"/>
    </row>
    <row r="43239" spans="26:26" x14ac:dyDescent="0.2">
      <c r="Z43239" s="5"/>
    </row>
    <row r="43240" spans="26:26" x14ac:dyDescent="0.2">
      <c r="Z43240" s="5"/>
    </row>
    <row r="43241" spans="26:26" x14ac:dyDescent="0.2">
      <c r="Z43241" s="5"/>
    </row>
    <row r="43242" spans="26:26" x14ac:dyDescent="0.2">
      <c r="Z43242" s="5"/>
    </row>
    <row r="43243" spans="26:26" x14ac:dyDescent="0.2">
      <c r="Z43243" s="5"/>
    </row>
    <row r="43244" spans="26:26" x14ac:dyDescent="0.2">
      <c r="Z43244" s="5"/>
    </row>
    <row r="43245" spans="26:26" x14ac:dyDescent="0.2">
      <c r="Z43245" s="5"/>
    </row>
    <row r="43246" spans="26:26" x14ac:dyDescent="0.2">
      <c r="Z43246" s="5"/>
    </row>
    <row r="43247" spans="26:26" x14ac:dyDescent="0.2">
      <c r="Z43247" s="5"/>
    </row>
    <row r="43248" spans="26:26" x14ac:dyDescent="0.2">
      <c r="Z43248" s="5"/>
    </row>
    <row r="43249" spans="26:26" x14ac:dyDescent="0.2">
      <c r="Z43249" s="5"/>
    </row>
    <row r="43250" spans="26:26" x14ac:dyDescent="0.2">
      <c r="Z43250" s="5"/>
    </row>
    <row r="43251" spans="26:26" x14ac:dyDescent="0.2">
      <c r="Z43251" s="5"/>
    </row>
    <row r="43252" spans="26:26" x14ac:dyDescent="0.2">
      <c r="Z43252" s="5"/>
    </row>
    <row r="43253" spans="26:26" x14ac:dyDescent="0.2">
      <c r="Z43253" s="5"/>
    </row>
    <row r="43254" spans="26:26" x14ac:dyDescent="0.2">
      <c r="Z43254" s="5"/>
    </row>
    <row r="43255" spans="26:26" x14ac:dyDescent="0.2">
      <c r="Z43255" s="5"/>
    </row>
    <row r="43256" spans="26:26" x14ac:dyDescent="0.2">
      <c r="Z43256" s="5"/>
    </row>
    <row r="43257" spans="26:26" x14ac:dyDescent="0.2">
      <c r="Z43257" s="5"/>
    </row>
    <row r="43258" spans="26:26" x14ac:dyDescent="0.2">
      <c r="Z43258" s="5"/>
    </row>
    <row r="43259" spans="26:26" x14ac:dyDescent="0.2">
      <c r="Z43259" s="5"/>
    </row>
    <row r="43260" spans="26:26" x14ac:dyDescent="0.2">
      <c r="Z43260" s="5"/>
    </row>
    <row r="43261" spans="26:26" x14ac:dyDescent="0.2">
      <c r="Z43261" s="5"/>
    </row>
    <row r="43262" spans="26:26" x14ac:dyDescent="0.2">
      <c r="Z43262" s="5"/>
    </row>
    <row r="43263" spans="26:26" x14ac:dyDescent="0.2">
      <c r="Z43263" s="5"/>
    </row>
    <row r="43264" spans="26:26" x14ac:dyDescent="0.2">
      <c r="Z43264" s="5"/>
    </row>
    <row r="43265" spans="26:26" x14ac:dyDescent="0.2">
      <c r="Z43265" s="5"/>
    </row>
    <row r="43266" spans="26:26" x14ac:dyDescent="0.2">
      <c r="Z43266" s="5"/>
    </row>
    <row r="43267" spans="26:26" x14ac:dyDescent="0.2">
      <c r="Z43267" s="5"/>
    </row>
    <row r="43268" spans="26:26" x14ac:dyDescent="0.2">
      <c r="Z43268" s="5"/>
    </row>
    <row r="43269" spans="26:26" x14ac:dyDescent="0.2">
      <c r="Z43269" s="5"/>
    </row>
    <row r="43270" spans="26:26" x14ac:dyDescent="0.2">
      <c r="Z43270" s="5"/>
    </row>
    <row r="43271" spans="26:26" x14ac:dyDescent="0.2">
      <c r="Z43271" s="5"/>
    </row>
    <row r="43272" spans="26:26" x14ac:dyDescent="0.2">
      <c r="Z43272" s="5"/>
    </row>
    <row r="43273" spans="26:26" x14ac:dyDescent="0.2">
      <c r="Z43273" s="5"/>
    </row>
    <row r="43274" spans="26:26" x14ac:dyDescent="0.2">
      <c r="Z43274" s="5"/>
    </row>
    <row r="43275" spans="26:26" x14ac:dyDescent="0.2">
      <c r="Z43275" s="5"/>
    </row>
    <row r="43276" spans="26:26" x14ac:dyDescent="0.2">
      <c r="Z43276" s="5"/>
    </row>
    <row r="43277" spans="26:26" x14ac:dyDescent="0.2">
      <c r="Z43277" s="5"/>
    </row>
    <row r="43278" spans="26:26" x14ac:dyDescent="0.2">
      <c r="Z43278" s="5"/>
    </row>
    <row r="43279" spans="26:26" x14ac:dyDescent="0.2">
      <c r="Z43279" s="5"/>
    </row>
    <row r="43280" spans="26:26" x14ac:dyDescent="0.2">
      <c r="Z43280" s="5"/>
    </row>
    <row r="43281" spans="26:26" x14ac:dyDescent="0.2">
      <c r="Z43281" s="5"/>
    </row>
    <row r="43282" spans="26:26" x14ac:dyDescent="0.2">
      <c r="Z43282" s="5"/>
    </row>
    <row r="43283" spans="26:26" x14ac:dyDescent="0.2">
      <c r="Z43283" s="5"/>
    </row>
    <row r="43284" spans="26:26" x14ac:dyDescent="0.2">
      <c r="Z43284" s="5"/>
    </row>
    <row r="43285" spans="26:26" x14ac:dyDescent="0.2">
      <c r="Z43285" s="5"/>
    </row>
    <row r="43286" spans="26:26" x14ac:dyDescent="0.2">
      <c r="Z43286" s="5"/>
    </row>
    <row r="43287" spans="26:26" x14ac:dyDescent="0.2">
      <c r="Z43287" s="5"/>
    </row>
    <row r="43288" spans="26:26" x14ac:dyDescent="0.2">
      <c r="Z43288" s="5"/>
    </row>
    <row r="43289" spans="26:26" x14ac:dyDescent="0.2">
      <c r="Z43289" s="5"/>
    </row>
    <row r="43290" spans="26:26" x14ac:dyDescent="0.2">
      <c r="Z43290" s="5"/>
    </row>
    <row r="43291" spans="26:26" x14ac:dyDescent="0.2">
      <c r="Z43291" s="5"/>
    </row>
    <row r="43292" spans="26:26" x14ac:dyDescent="0.2">
      <c r="Z43292" s="5"/>
    </row>
    <row r="43293" spans="26:26" x14ac:dyDescent="0.2">
      <c r="Z43293" s="5"/>
    </row>
    <row r="43294" spans="26:26" x14ac:dyDescent="0.2">
      <c r="Z43294" s="5"/>
    </row>
    <row r="43295" spans="26:26" x14ac:dyDescent="0.2">
      <c r="Z43295" s="5"/>
    </row>
    <row r="43296" spans="26:26" x14ac:dyDescent="0.2">
      <c r="Z43296" s="5"/>
    </row>
    <row r="43297" spans="26:26" x14ac:dyDescent="0.2">
      <c r="Z43297" s="5"/>
    </row>
    <row r="43298" spans="26:26" x14ac:dyDescent="0.2">
      <c r="Z43298" s="5"/>
    </row>
    <row r="43299" spans="26:26" x14ac:dyDescent="0.2">
      <c r="Z43299" s="5"/>
    </row>
    <row r="43300" spans="26:26" x14ac:dyDescent="0.2">
      <c r="Z43300" s="5"/>
    </row>
    <row r="43301" spans="26:26" x14ac:dyDescent="0.2">
      <c r="Z43301" s="5"/>
    </row>
    <row r="43302" spans="26:26" x14ac:dyDescent="0.2">
      <c r="Z43302" s="5"/>
    </row>
    <row r="43303" spans="26:26" x14ac:dyDescent="0.2">
      <c r="Z43303" s="5"/>
    </row>
    <row r="43304" spans="26:26" x14ac:dyDescent="0.2">
      <c r="Z43304" s="5"/>
    </row>
    <row r="43305" spans="26:26" x14ac:dyDescent="0.2">
      <c r="Z43305" s="5"/>
    </row>
    <row r="43306" spans="26:26" x14ac:dyDescent="0.2">
      <c r="Z43306" s="5"/>
    </row>
    <row r="43307" spans="26:26" x14ac:dyDescent="0.2">
      <c r="Z43307" s="5"/>
    </row>
    <row r="43308" spans="26:26" x14ac:dyDescent="0.2">
      <c r="Z43308" s="5"/>
    </row>
    <row r="43309" spans="26:26" x14ac:dyDescent="0.2">
      <c r="Z43309" s="5"/>
    </row>
    <row r="43310" spans="26:26" x14ac:dyDescent="0.2">
      <c r="Z43310" s="5"/>
    </row>
    <row r="43311" spans="26:26" x14ac:dyDescent="0.2">
      <c r="Z43311" s="5"/>
    </row>
    <row r="43312" spans="26:26" x14ac:dyDescent="0.2">
      <c r="Z43312" s="5"/>
    </row>
    <row r="43313" spans="26:26" x14ac:dyDescent="0.2">
      <c r="Z43313" s="5"/>
    </row>
    <row r="43314" spans="26:26" x14ac:dyDescent="0.2">
      <c r="Z43314" s="5"/>
    </row>
    <row r="43315" spans="26:26" x14ac:dyDescent="0.2">
      <c r="Z43315" s="5"/>
    </row>
    <row r="43316" spans="26:26" x14ac:dyDescent="0.2">
      <c r="Z43316" s="5"/>
    </row>
    <row r="43317" spans="26:26" x14ac:dyDescent="0.2">
      <c r="Z43317" s="5"/>
    </row>
    <row r="43318" spans="26:26" x14ac:dyDescent="0.2">
      <c r="Z43318" s="5"/>
    </row>
    <row r="43319" spans="26:26" x14ac:dyDescent="0.2">
      <c r="Z43319" s="5"/>
    </row>
    <row r="43320" spans="26:26" x14ac:dyDescent="0.2">
      <c r="Z43320" s="5"/>
    </row>
    <row r="43321" spans="26:26" x14ac:dyDescent="0.2">
      <c r="Z43321" s="5"/>
    </row>
    <row r="43322" spans="26:26" x14ac:dyDescent="0.2">
      <c r="Z43322" s="5"/>
    </row>
    <row r="43323" spans="26:26" x14ac:dyDescent="0.2">
      <c r="Z43323" s="5"/>
    </row>
    <row r="43324" spans="26:26" x14ac:dyDescent="0.2">
      <c r="Z43324" s="5"/>
    </row>
    <row r="43325" spans="26:26" x14ac:dyDescent="0.2">
      <c r="Z43325" s="5"/>
    </row>
    <row r="43326" spans="26:26" x14ac:dyDescent="0.2">
      <c r="Z43326" s="5"/>
    </row>
    <row r="43327" spans="26:26" x14ac:dyDescent="0.2">
      <c r="Z43327" s="5"/>
    </row>
    <row r="43328" spans="26:26" x14ac:dyDescent="0.2">
      <c r="Z43328" s="5"/>
    </row>
    <row r="43329" spans="26:26" x14ac:dyDescent="0.2">
      <c r="Z43329" s="5"/>
    </row>
    <row r="43330" spans="26:26" x14ac:dyDescent="0.2">
      <c r="Z43330" s="5"/>
    </row>
    <row r="43331" spans="26:26" x14ac:dyDescent="0.2">
      <c r="Z43331" s="5"/>
    </row>
    <row r="43332" spans="26:26" x14ac:dyDescent="0.2">
      <c r="Z43332" s="5"/>
    </row>
    <row r="43333" spans="26:26" x14ac:dyDescent="0.2">
      <c r="Z43333" s="5"/>
    </row>
    <row r="43334" spans="26:26" x14ac:dyDescent="0.2">
      <c r="Z43334" s="5"/>
    </row>
    <row r="43335" spans="26:26" x14ac:dyDescent="0.2">
      <c r="Z43335" s="5"/>
    </row>
    <row r="43336" spans="26:26" x14ac:dyDescent="0.2">
      <c r="Z43336" s="5"/>
    </row>
    <row r="43337" spans="26:26" x14ac:dyDescent="0.2">
      <c r="Z43337" s="5"/>
    </row>
    <row r="43338" spans="26:26" x14ac:dyDescent="0.2">
      <c r="Z43338" s="5"/>
    </row>
    <row r="43339" spans="26:26" x14ac:dyDescent="0.2">
      <c r="Z43339" s="5"/>
    </row>
    <row r="43340" spans="26:26" x14ac:dyDescent="0.2">
      <c r="Z43340" s="5"/>
    </row>
    <row r="43341" spans="26:26" x14ac:dyDescent="0.2">
      <c r="Z43341" s="5"/>
    </row>
    <row r="43342" spans="26:26" x14ac:dyDescent="0.2">
      <c r="Z43342" s="5"/>
    </row>
    <row r="43343" spans="26:26" x14ac:dyDescent="0.2">
      <c r="Z43343" s="5"/>
    </row>
    <row r="43344" spans="26:26" x14ac:dyDescent="0.2">
      <c r="Z43344" s="5"/>
    </row>
    <row r="43345" spans="26:26" x14ac:dyDescent="0.2">
      <c r="Z43345" s="5"/>
    </row>
    <row r="43346" spans="26:26" x14ac:dyDescent="0.2">
      <c r="Z43346" s="5"/>
    </row>
    <row r="43347" spans="26:26" x14ac:dyDescent="0.2">
      <c r="Z43347" s="5"/>
    </row>
    <row r="43348" spans="26:26" x14ac:dyDescent="0.2">
      <c r="Z43348" s="5"/>
    </row>
    <row r="43349" spans="26:26" x14ac:dyDescent="0.2">
      <c r="Z43349" s="5"/>
    </row>
    <row r="43350" spans="26:26" x14ac:dyDescent="0.2">
      <c r="Z43350" s="5"/>
    </row>
    <row r="43351" spans="26:26" x14ac:dyDescent="0.2">
      <c r="Z43351" s="5"/>
    </row>
    <row r="43352" spans="26:26" x14ac:dyDescent="0.2">
      <c r="Z43352" s="5"/>
    </row>
    <row r="43353" spans="26:26" x14ac:dyDescent="0.2">
      <c r="Z43353" s="5"/>
    </row>
    <row r="43354" spans="26:26" x14ac:dyDescent="0.2">
      <c r="Z43354" s="5"/>
    </row>
    <row r="43355" spans="26:26" x14ac:dyDescent="0.2">
      <c r="Z43355" s="5"/>
    </row>
    <row r="43356" spans="26:26" x14ac:dyDescent="0.2">
      <c r="Z43356" s="5"/>
    </row>
    <row r="43357" spans="26:26" x14ac:dyDescent="0.2">
      <c r="Z43357" s="5"/>
    </row>
    <row r="43358" spans="26:26" x14ac:dyDescent="0.2">
      <c r="Z43358" s="5"/>
    </row>
    <row r="43359" spans="26:26" x14ac:dyDescent="0.2">
      <c r="Z43359" s="5"/>
    </row>
    <row r="43360" spans="26:26" x14ac:dyDescent="0.2">
      <c r="Z43360" s="5"/>
    </row>
    <row r="43361" spans="26:26" x14ac:dyDescent="0.2">
      <c r="Z43361" s="5"/>
    </row>
    <row r="43362" spans="26:26" x14ac:dyDescent="0.2">
      <c r="Z43362" s="5"/>
    </row>
    <row r="43363" spans="26:26" x14ac:dyDescent="0.2">
      <c r="Z43363" s="5"/>
    </row>
    <row r="43364" spans="26:26" x14ac:dyDescent="0.2">
      <c r="Z43364" s="5"/>
    </row>
    <row r="43365" spans="26:26" x14ac:dyDescent="0.2">
      <c r="Z43365" s="5"/>
    </row>
    <row r="43366" spans="26:26" x14ac:dyDescent="0.2">
      <c r="Z43366" s="5"/>
    </row>
    <row r="43367" spans="26:26" x14ac:dyDescent="0.2">
      <c r="Z43367" s="5"/>
    </row>
    <row r="43368" spans="26:26" x14ac:dyDescent="0.2">
      <c r="Z43368" s="5"/>
    </row>
    <row r="43369" spans="26:26" x14ac:dyDescent="0.2">
      <c r="Z43369" s="5"/>
    </row>
    <row r="43370" spans="26:26" x14ac:dyDescent="0.2">
      <c r="Z43370" s="5"/>
    </row>
    <row r="43371" spans="26:26" x14ac:dyDescent="0.2">
      <c r="Z43371" s="5"/>
    </row>
    <row r="43372" spans="26:26" x14ac:dyDescent="0.2">
      <c r="Z43372" s="5"/>
    </row>
    <row r="43373" spans="26:26" x14ac:dyDescent="0.2">
      <c r="Z43373" s="5"/>
    </row>
    <row r="43374" spans="26:26" x14ac:dyDescent="0.2">
      <c r="Z43374" s="5"/>
    </row>
    <row r="43375" spans="26:26" x14ac:dyDescent="0.2">
      <c r="Z43375" s="5"/>
    </row>
    <row r="43376" spans="26:26" x14ac:dyDescent="0.2">
      <c r="Z43376" s="5"/>
    </row>
    <row r="43377" spans="26:26" x14ac:dyDescent="0.2">
      <c r="Z43377" s="5"/>
    </row>
    <row r="43378" spans="26:26" x14ac:dyDescent="0.2">
      <c r="Z43378" s="5"/>
    </row>
    <row r="43379" spans="26:26" x14ac:dyDescent="0.2">
      <c r="Z43379" s="5"/>
    </row>
    <row r="43380" spans="26:26" x14ac:dyDescent="0.2">
      <c r="Z43380" s="5"/>
    </row>
    <row r="43381" spans="26:26" x14ac:dyDescent="0.2">
      <c r="Z43381" s="5"/>
    </row>
    <row r="43382" spans="26:26" x14ac:dyDescent="0.2">
      <c r="Z43382" s="5"/>
    </row>
    <row r="43383" spans="26:26" x14ac:dyDescent="0.2">
      <c r="Z43383" s="5"/>
    </row>
    <row r="43384" spans="26:26" x14ac:dyDescent="0.2">
      <c r="Z43384" s="5"/>
    </row>
    <row r="43385" spans="26:26" x14ac:dyDescent="0.2">
      <c r="Z43385" s="5"/>
    </row>
    <row r="43386" spans="26:26" x14ac:dyDescent="0.2">
      <c r="Z43386" s="5"/>
    </row>
    <row r="43387" spans="26:26" x14ac:dyDescent="0.2">
      <c r="Z43387" s="5"/>
    </row>
    <row r="43388" spans="26:26" x14ac:dyDescent="0.2">
      <c r="Z43388" s="5"/>
    </row>
    <row r="43389" spans="26:26" x14ac:dyDescent="0.2">
      <c r="Z43389" s="5"/>
    </row>
    <row r="43390" spans="26:26" x14ac:dyDescent="0.2">
      <c r="Z43390" s="5"/>
    </row>
    <row r="43391" spans="26:26" x14ac:dyDescent="0.2">
      <c r="Z43391" s="5"/>
    </row>
    <row r="43392" spans="26:26" x14ac:dyDescent="0.2">
      <c r="Z43392" s="5"/>
    </row>
    <row r="43393" spans="26:26" x14ac:dyDescent="0.2">
      <c r="Z43393" s="5"/>
    </row>
    <row r="43394" spans="26:26" x14ac:dyDescent="0.2">
      <c r="Z43394" s="5"/>
    </row>
    <row r="43395" spans="26:26" x14ac:dyDescent="0.2">
      <c r="Z43395" s="5"/>
    </row>
    <row r="43396" spans="26:26" x14ac:dyDescent="0.2">
      <c r="Z43396" s="5"/>
    </row>
    <row r="43397" spans="26:26" x14ac:dyDescent="0.2">
      <c r="Z43397" s="5"/>
    </row>
    <row r="43398" spans="26:26" x14ac:dyDescent="0.2">
      <c r="Z43398" s="5"/>
    </row>
    <row r="43399" spans="26:26" x14ac:dyDescent="0.2">
      <c r="Z43399" s="5"/>
    </row>
    <row r="43400" spans="26:26" x14ac:dyDescent="0.2">
      <c r="Z43400" s="5"/>
    </row>
    <row r="43401" spans="26:26" x14ac:dyDescent="0.2">
      <c r="Z43401" s="5"/>
    </row>
    <row r="43402" spans="26:26" x14ac:dyDescent="0.2">
      <c r="Z43402" s="5"/>
    </row>
    <row r="43403" spans="26:26" x14ac:dyDescent="0.2">
      <c r="Z43403" s="5"/>
    </row>
    <row r="43404" spans="26:26" x14ac:dyDescent="0.2">
      <c r="Z43404" s="5"/>
    </row>
    <row r="43405" spans="26:26" x14ac:dyDescent="0.2">
      <c r="Z43405" s="5"/>
    </row>
    <row r="43406" spans="26:26" x14ac:dyDescent="0.2">
      <c r="Z43406" s="5"/>
    </row>
    <row r="43407" spans="26:26" x14ac:dyDescent="0.2">
      <c r="Z43407" s="5"/>
    </row>
    <row r="43408" spans="26:26" x14ac:dyDescent="0.2">
      <c r="Z43408" s="5"/>
    </row>
    <row r="43409" spans="26:26" x14ac:dyDescent="0.2">
      <c r="Z43409" s="5"/>
    </row>
    <row r="43410" spans="26:26" x14ac:dyDescent="0.2">
      <c r="Z43410" s="5"/>
    </row>
    <row r="43411" spans="26:26" x14ac:dyDescent="0.2">
      <c r="Z43411" s="5"/>
    </row>
    <row r="43412" spans="26:26" x14ac:dyDescent="0.2">
      <c r="Z43412" s="5"/>
    </row>
    <row r="43413" spans="26:26" x14ac:dyDescent="0.2">
      <c r="Z43413" s="5"/>
    </row>
    <row r="43414" spans="26:26" x14ac:dyDescent="0.2">
      <c r="Z43414" s="5"/>
    </row>
    <row r="43415" spans="26:26" x14ac:dyDescent="0.2">
      <c r="Z43415" s="5"/>
    </row>
    <row r="43416" spans="26:26" x14ac:dyDescent="0.2">
      <c r="Z43416" s="5"/>
    </row>
    <row r="43417" spans="26:26" x14ac:dyDescent="0.2">
      <c r="Z43417" s="5"/>
    </row>
    <row r="43418" spans="26:26" x14ac:dyDescent="0.2">
      <c r="Z43418" s="5"/>
    </row>
    <row r="43419" spans="26:26" x14ac:dyDescent="0.2">
      <c r="Z43419" s="5"/>
    </row>
    <row r="43420" spans="26:26" x14ac:dyDescent="0.2">
      <c r="Z43420" s="5"/>
    </row>
    <row r="43421" spans="26:26" x14ac:dyDescent="0.2">
      <c r="Z43421" s="5"/>
    </row>
    <row r="43422" spans="26:26" x14ac:dyDescent="0.2">
      <c r="Z43422" s="5"/>
    </row>
    <row r="43423" spans="26:26" x14ac:dyDescent="0.2">
      <c r="Z43423" s="5"/>
    </row>
    <row r="43424" spans="26:26" x14ac:dyDescent="0.2">
      <c r="Z43424" s="5"/>
    </row>
    <row r="43425" spans="26:26" x14ac:dyDescent="0.2">
      <c r="Z43425" s="5"/>
    </row>
    <row r="43426" spans="26:26" x14ac:dyDescent="0.2">
      <c r="Z43426" s="5"/>
    </row>
    <row r="43427" spans="26:26" x14ac:dyDescent="0.2">
      <c r="Z43427" s="5"/>
    </row>
    <row r="43428" spans="26:26" x14ac:dyDescent="0.2">
      <c r="Z43428" s="5"/>
    </row>
    <row r="43429" spans="26:26" x14ac:dyDescent="0.2">
      <c r="Z43429" s="5"/>
    </row>
    <row r="43430" spans="26:26" x14ac:dyDescent="0.2">
      <c r="Z43430" s="5"/>
    </row>
    <row r="43431" spans="26:26" x14ac:dyDescent="0.2">
      <c r="Z43431" s="5"/>
    </row>
    <row r="43432" spans="26:26" x14ac:dyDescent="0.2">
      <c r="Z43432" s="5"/>
    </row>
    <row r="43433" spans="26:26" x14ac:dyDescent="0.2">
      <c r="Z43433" s="5"/>
    </row>
    <row r="43434" spans="26:26" x14ac:dyDescent="0.2">
      <c r="Z43434" s="5"/>
    </row>
    <row r="43435" spans="26:26" x14ac:dyDescent="0.2">
      <c r="Z43435" s="5"/>
    </row>
    <row r="43436" spans="26:26" x14ac:dyDescent="0.2">
      <c r="Z43436" s="5"/>
    </row>
    <row r="43437" spans="26:26" x14ac:dyDescent="0.2">
      <c r="Z43437" s="5"/>
    </row>
    <row r="43438" spans="26:26" x14ac:dyDescent="0.2">
      <c r="Z43438" s="5"/>
    </row>
    <row r="43439" spans="26:26" x14ac:dyDescent="0.2">
      <c r="Z43439" s="5"/>
    </row>
    <row r="43440" spans="26:26" x14ac:dyDescent="0.2">
      <c r="Z43440" s="5"/>
    </row>
    <row r="43441" spans="26:26" x14ac:dyDescent="0.2">
      <c r="Z43441" s="5"/>
    </row>
    <row r="43442" spans="26:26" x14ac:dyDescent="0.2">
      <c r="Z43442" s="5"/>
    </row>
    <row r="43443" spans="26:26" x14ac:dyDescent="0.2">
      <c r="Z43443" s="5"/>
    </row>
    <row r="43444" spans="26:26" x14ac:dyDescent="0.2">
      <c r="Z43444" s="5"/>
    </row>
    <row r="43445" spans="26:26" x14ac:dyDescent="0.2">
      <c r="Z43445" s="5"/>
    </row>
    <row r="43446" spans="26:26" x14ac:dyDescent="0.2">
      <c r="Z43446" s="5"/>
    </row>
    <row r="43447" spans="26:26" x14ac:dyDescent="0.2">
      <c r="Z43447" s="5"/>
    </row>
    <row r="43448" spans="26:26" x14ac:dyDescent="0.2">
      <c r="Z43448" s="5"/>
    </row>
    <row r="43449" spans="26:26" x14ac:dyDescent="0.2">
      <c r="Z43449" s="5"/>
    </row>
    <row r="43450" spans="26:26" x14ac:dyDescent="0.2">
      <c r="Z43450" s="5"/>
    </row>
    <row r="43451" spans="26:26" x14ac:dyDescent="0.2">
      <c r="Z43451" s="5"/>
    </row>
    <row r="43452" spans="26:26" x14ac:dyDescent="0.2">
      <c r="Z43452" s="5"/>
    </row>
    <row r="43453" spans="26:26" x14ac:dyDescent="0.2">
      <c r="Z43453" s="5"/>
    </row>
    <row r="43454" spans="26:26" x14ac:dyDescent="0.2">
      <c r="Z43454" s="5"/>
    </row>
    <row r="43455" spans="26:26" x14ac:dyDescent="0.2">
      <c r="Z43455" s="5"/>
    </row>
    <row r="43456" spans="26:26" x14ac:dyDescent="0.2">
      <c r="Z43456" s="5"/>
    </row>
    <row r="43457" spans="26:26" x14ac:dyDescent="0.2">
      <c r="Z43457" s="5"/>
    </row>
    <row r="43458" spans="26:26" x14ac:dyDescent="0.2">
      <c r="Z43458" s="5"/>
    </row>
    <row r="43459" spans="26:26" x14ac:dyDescent="0.2">
      <c r="Z43459" s="5"/>
    </row>
    <row r="43460" spans="26:26" x14ac:dyDescent="0.2">
      <c r="Z43460" s="5"/>
    </row>
    <row r="43461" spans="26:26" x14ac:dyDescent="0.2">
      <c r="Z43461" s="5"/>
    </row>
    <row r="43462" spans="26:26" x14ac:dyDescent="0.2">
      <c r="Z43462" s="5"/>
    </row>
    <row r="43463" spans="26:26" x14ac:dyDescent="0.2">
      <c r="Z43463" s="5"/>
    </row>
    <row r="43464" spans="26:26" x14ac:dyDescent="0.2">
      <c r="Z43464" s="5"/>
    </row>
    <row r="43465" spans="26:26" x14ac:dyDescent="0.2">
      <c r="Z43465" s="5"/>
    </row>
    <row r="43466" spans="26:26" x14ac:dyDescent="0.2">
      <c r="Z43466" s="5"/>
    </row>
    <row r="43467" spans="26:26" x14ac:dyDescent="0.2">
      <c r="Z43467" s="5"/>
    </row>
    <row r="43468" spans="26:26" x14ac:dyDescent="0.2">
      <c r="Z43468" s="5"/>
    </row>
    <row r="43469" spans="26:26" x14ac:dyDescent="0.2">
      <c r="Z43469" s="5"/>
    </row>
    <row r="43470" spans="26:26" x14ac:dyDescent="0.2">
      <c r="Z43470" s="5"/>
    </row>
    <row r="43471" spans="26:26" x14ac:dyDescent="0.2">
      <c r="Z43471" s="5"/>
    </row>
    <row r="43472" spans="26:26" x14ac:dyDescent="0.2">
      <c r="Z43472" s="5"/>
    </row>
    <row r="43473" spans="26:26" x14ac:dyDescent="0.2">
      <c r="Z43473" s="5"/>
    </row>
    <row r="43474" spans="26:26" x14ac:dyDescent="0.2">
      <c r="Z43474" s="5"/>
    </row>
    <row r="43475" spans="26:26" x14ac:dyDescent="0.2">
      <c r="Z43475" s="5"/>
    </row>
    <row r="43476" spans="26:26" x14ac:dyDescent="0.2">
      <c r="Z43476" s="5"/>
    </row>
    <row r="43477" spans="26:26" x14ac:dyDescent="0.2">
      <c r="Z43477" s="5"/>
    </row>
    <row r="43478" spans="26:26" x14ac:dyDescent="0.2">
      <c r="Z43478" s="5"/>
    </row>
    <row r="43479" spans="26:26" x14ac:dyDescent="0.2">
      <c r="Z43479" s="5"/>
    </row>
    <row r="43480" spans="26:26" x14ac:dyDescent="0.2">
      <c r="Z43480" s="5"/>
    </row>
    <row r="43481" spans="26:26" x14ac:dyDescent="0.2">
      <c r="Z43481" s="5"/>
    </row>
    <row r="43482" spans="26:26" x14ac:dyDescent="0.2">
      <c r="Z43482" s="5"/>
    </row>
    <row r="43483" spans="26:26" x14ac:dyDescent="0.2">
      <c r="Z43483" s="5"/>
    </row>
    <row r="43484" spans="26:26" x14ac:dyDescent="0.2">
      <c r="Z43484" s="5"/>
    </row>
    <row r="43485" spans="26:26" x14ac:dyDescent="0.2">
      <c r="Z43485" s="5"/>
    </row>
    <row r="43486" spans="26:26" x14ac:dyDescent="0.2">
      <c r="Z43486" s="5"/>
    </row>
    <row r="43487" spans="26:26" x14ac:dyDescent="0.2">
      <c r="Z43487" s="5"/>
    </row>
    <row r="43488" spans="26:26" x14ac:dyDescent="0.2">
      <c r="Z43488" s="5"/>
    </row>
    <row r="43489" spans="26:26" x14ac:dyDescent="0.2">
      <c r="Z43489" s="5"/>
    </row>
    <row r="43490" spans="26:26" x14ac:dyDescent="0.2">
      <c r="Z43490" s="5"/>
    </row>
    <row r="43491" spans="26:26" x14ac:dyDescent="0.2">
      <c r="Z43491" s="5"/>
    </row>
    <row r="43492" spans="26:26" x14ac:dyDescent="0.2">
      <c r="Z43492" s="5"/>
    </row>
    <row r="43493" spans="26:26" x14ac:dyDescent="0.2">
      <c r="Z43493" s="5"/>
    </row>
    <row r="43494" spans="26:26" x14ac:dyDescent="0.2">
      <c r="Z43494" s="5"/>
    </row>
    <row r="43495" spans="26:26" x14ac:dyDescent="0.2">
      <c r="Z43495" s="5"/>
    </row>
    <row r="43496" spans="26:26" x14ac:dyDescent="0.2">
      <c r="Z43496" s="5"/>
    </row>
    <row r="43497" spans="26:26" x14ac:dyDescent="0.2">
      <c r="Z43497" s="5"/>
    </row>
    <row r="43498" spans="26:26" x14ac:dyDescent="0.2">
      <c r="Z43498" s="5"/>
    </row>
    <row r="43499" spans="26:26" x14ac:dyDescent="0.2">
      <c r="Z43499" s="5"/>
    </row>
    <row r="43500" spans="26:26" x14ac:dyDescent="0.2">
      <c r="Z43500" s="5"/>
    </row>
    <row r="43501" spans="26:26" x14ac:dyDescent="0.2">
      <c r="Z43501" s="5"/>
    </row>
    <row r="43502" spans="26:26" x14ac:dyDescent="0.2">
      <c r="Z43502" s="5"/>
    </row>
    <row r="43503" spans="26:26" x14ac:dyDescent="0.2">
      <c r="Z43503" s="5"/>
    </row>
    <row r="43504" spans="26:26" x14ac:dyDescent="0.2">
      <c r="Z43504" s="5"/>
    </row>
    <row r="43505" spans="26:26" x14ac:dyDescent="0.2">
      <c r="Z43505" s="5"/>
    </row>
    <row r="43506" spans="26:26" x14ac:dyDescent="0.2">
      <c r="Z43506" s="5"/>
    </row>
    <row r="43507" spans="26:26" x14ac:dyDescent="0.2">
      <c r="Z43507" s="5"/>
    </row>
    <row r="43508" spans="26:26" x14ac:dyDescent="0.2">
      <c r="Z43508" s="5"/>
    </row>
    <row r="43509" spans="26:26" x14ac:dyDescent="0.2">
      <c r="Z43509" s="5"/>
    </row>
    <row r="43510" spans="26:26" x14ac:dyDescent="0.2">
      <c r="Z43510" s="5"/>
    </row>
    <row r="43511" spans="26:26" x14ac:dyDescent="0.2">
      <c r="Z43511" s="5"/>
    </row>
    <row r="43512" spans="26:26" x14ac:dyDescent="0.2">
      <c r="Z43512" s="5"/>
    </row>
    <row r="43513" spans="26:26" x14ac:dyDescent="0.2">
      <c r="Z43513" s="5"/>
    </row>
    <row r="43514" spans="26:26" x14ac:dyDescent="0.2">
      <c r="Z43514" s="5"/>
    </row>
    <row r="43515" spans="26:26" x14ac:dyDescent="0.2">
      <c r="Z43515" s="5"/>
    </row>
    <row r="43516" spans="26:26" x14ac:dyDescent="0.2">
      <c r="Z43516" s="5"/>
    </row>
    <row r="43517" spans="26:26" x14ac:dyDescent="0.2">
      <c r="Z43517" s="5"/>
    </row>
    <row r="43518" spans="26:26" x14ac:dyDescent="0.2">
      <c r="Z43518" s="5"/>
    </row>
    <row r="43519" spans="26:26" x14ac:dyDescent="0.2">
      <c r="Z43519" s="5"/>
    </row>
    <row r="43520" spans="26:26" x14ac:dyDescent="0.2">
      <c r="Z43520" s="5"/>
    </row>
    <row r="43521" spans="26:26" x14ac:dyDescent="0.2">
      <c r="Z43521" s="5"/>
    </row>
    <row r="43522" spans="26:26" x14ac:dyDescent="0.2">
      <c r="Z43522" s="5"/>
    </row>
    <row r="43523" spans="26:26" x14ac:dyDescent="0.2">
      <c r="Z43523" s="5"/>
    </row>
    <row r="43524" spans="26:26" x14ac:dyDescent="0.2">
      <c r="Z43524" s="5"/>
    </row>
    <row r="43525" spans="26:26" x14ac:dyDescent="0.2">
      <c r="Z43525" s="5"/>
    </row>
    <row r="43526" spans="26:26" x14ac:dyDescent="0.2">
      <c r="Z43526" s="5"/>
    </row>
    <row r="43527" spans="26:26" x14ac:dyDescent="0.2">
      <c r="Z43527" s="5"/>
    </row>
    <row r="43528" spans="26:26" x14ac:dyDescent="0.2">
      <c r="Z43528" s="5"/>
    </row>
    <row r="43529" spans="26:26" x14ac:dyDescent="0.2">
      <c r="Z43529" s="5"/>
    </row>
    <row r="43530" spans="26:26" x14ac:dyDescent="0.2">
      <c r="Z43530" s="5"/>
    </row>
    <row r="43531" spans="26:26" x14ac:dyDescent="0.2">
      <c r="Z43531" s="5"/>
    </row>
    <row r="43532" spans="26:26" x14ac:dyDescent="0.2">
      <c r="Z43532" s="5"/>
    </row>
    <row r="43533" spans="26:26" x14ac:dyDescent="0.2">
      <c r="Z43533" s="5"/>
    </row>
    <row r="43534" spans="26:26" x14ac:dyDescent="0.2">
      <c r="Z43534" s="5"/>
    </row>
    <row r="43535" spans="26:26" x14ac:dyDescent="0.2">
      <c r="Z43535" s="5"/>
    </row>
    <row r="43536" spans="26:26" x14ac:dyDescent="0.2">
      <c r="Z43536" s="5"/>
    </row>
    <row r="43537" spans="26:26" x14ac:dyDescent="0.2">
      <c r="Z43537" s="5"/>
    </row>
    <row r="43538" spans="26:26" x14ac:dyDescent="0.2">
      <c r="Z43538" s="5"/>
    </row>
    <row r="43539" spans="26:26" x14ac:dyDescent="0.2">
      <c r="Z43539" s="5"/>
    </row>
    <row r="43540" spans="26:26" x14ac:dyDescent="0.2">
      <c r="Z43540" s="5"/>
    </row>
    <row r="43541" spans="26:26" x14ac:dyDescent="0.2">
      <c r="Z43541" s="5"/>
    </row>
    <row r="43542" spans="26:26" x14ac:dyDescent="0.2">
      <c r="Z43542" s="5"/>
    </row>
    <row r="43543" spans="26:26" x14ac:dyDescent="0.2">
      <c r="Z43543" s="5"/>
    </row>
    <row r="43544" spans="26:26" x14ac:dyDescent="0.2">
      <c r="Z43544" s="5"/>
    </row>
    <row r="43545" spans="26:26" x14ac:dyDescent="0.2">
      <c r="Z43545" s="5"/>
    </row>
    <row r="43546" spans="26:26" x14ac:dyDescent="0.2">
      <c r="Z43546" s="5"/>
    </row>
    <row r="43547" spans="26:26" x14ac:dyDescent="0.2">
      <c r="Z43547" s="5"/>
    </row>
    <row r="43548" spans="26:26" x14ac:dyDescent="0.2">
      <c r="Z43548" s="5"/>
    </row>
    <row r="43549" spans="26:26" x14ac:dyDescent="0.2">
      <c r="Z43549" s="5"/>
    </row>
    <row r="43550" spans="26:26" x14ac:dyDescent="0.2">
      <c r="Z43550" s="5"/>
    </row>
    <row r="43551" spans="26:26" x14ac:dyDescent="0.2">
      <c r="Z43551" s="5"/>
    </row>
    <row r="43552" spans="26:26" x14ac:dyDescent="0.2">
      <c r="Z43552" s="5"/>
    </row>
    <row r="43553" spans="26:26" x14ac:dyDescent="0.2">
      <c r="Z43553" s="5"/>
    </row>
    <row r="43554" spans="26:26" x14ac:dyDescent="0.2">
      <c r="Z43554" s="5"/>
    </row>
    <row r="43555" spans="26:26" x14ac:dyDescent="0.2">
      <c r="Z43555" s="5"/>
    </row>
    <row r="43556" spans="26:26" x14ac:dyDescent="0.2">
      <c r="Z43556" s="5"/>
    </row>
    <row r="43557" spans="26:26" x14ac:dyDescent="0.2">
      <c r="Z43557" s="5"/>
    </row>
    <row r="43558" spans="26:26" x14ac:dyDescent="0.2">
      <c r="Z43558" s="5"/>
    </row>
    <row r="43559" spans="26:26" x14ac:dyDescent="0.2">
      <c r="Z43559" s="5"/>
    </row>
    <row r="43560" spans="26:26" x14ac:dyDescent="0.2">
      <c r="Z43560" s="5"/>
    </row>
    <row r="43561" spans="26:26" x14ac:dyDescent="0.2">
      <c r="Z43561" s="5"/>
    </row>
    <row r="43562" spans="26:26" x14ac:dyDescent="0.2">
      <c r="Z43562" s="5"/>
    </row>
    <row r="43563" spans="26:26" x14ac:dyDescent="0.2">
      <c r="Z43563" s="5"/>
    </row>
    <row r="43564" spans="26:26" x14ac:dyDescent="0.2">
      <c r="Z43564" s="5"/>
    </row>
    <row r="43565" spans="26:26" x14ac:dyDescent="0.2">
      <c r="Z43565" s="5"/>
    </row>
    <row r="43566" spans="26:26" x14ac:dyDescent="0.2">
      <c r="Z43566" s="5"/>
    </row>
    <row r="43567" spans="26:26" x14ac:dyDescent="0.2">
      <c r="Z43567" s="5"/>
    </row>
    <row r="43568" spans="26:26" x14ac:dyDescent="0.2">
      <c r="Z43568" s="5"/>
    </row>
    <row r="43569" spans="26:26" x14ac:dyDescent="0.2">
      <c r="Z43569" s="5"/>
    </row>
    <row r="43570" spans="26:26" x14ac:dyDescent="0.2">
      <c r="Z43570" s="5"/>
    </row>
    <row r="43571" spans="26:26" x14ac:dyDescent="0.2">
      <c r="Z43571" s="5"/>
    </row>
    <row r="43572" spans="26:26" x14ac:dyDescent="0.2">
      <c r="Z43572" s="5"/>
    </row>
    <row r="43573" spans="26:26" x14ac:dyDescent="0.2">
      <c r="Z43573" s="5"/>
    </row>
    <row r="43574" spans="26:26" x14ac:dyDescent="0.2">
      <c r="Z43574" s="5"/>
    </row>
    <row r="43575" spans="26:26" x14ac:dyDescent="0.2">
      <c r="Z43575" s="5"/>
    </row>
    <row r="43576" spans="26:26" x14ac:dyDescent="0.2">
      <c r="Z43576" s="5"/>
    </row>
    <row r="43577" spans="26:26" x14ac:dyDescent="0.2">
      <c r="Z43577" s="5"/>
    </row>
    <row r="43578" spans="26:26" x14ac:dyDescent="0.2">
      <c r="Z43578" s="5"/>
    </row>
    <row r="43579" spans="26:26" x14ac:dyDescent="0.2">
      <c r="Z43579" s="5"/>
    </row>
    <row r="43580" spans="26:26" x14ac:dyDescent="0.2">
      <c r="Z43580" s="5"/>
    </row>
    <row r="43581" spans="26:26" x14ac:dyDescent="0.2">
      <c r="Z43581" s="5"/>
    </row>
    <row r="43582" spans="26:26" x14ac:dyDescent="0.2">
      <c r="Z43582" s="5"/>
    </row>
    <row r="43583" spans="26:26" x14ac:dyDescent="0.2">
      <c r="Z43583" s="5"/>
    </row>
    <row r="43584" spans="26:26" x14ac:dyDescent="0.2">
      <c r="Z43584" s="5"/>
    </row>
    <row r="43585" spans="26:26" x14ac:dyDescent="0.2">
      <c r="Z43585" s="5"/>
    </row>
    <row r="43586" spans="26:26" x14ac:dyDescent="0.2">
      <c r="Z43586" s="5"/>
    </row>
    <row r="43587" spans="26:26" x14ac:dyDescent="0.2">
      <c r="Z43587" s="5"/>
    </row>
    <row r="43588" spans="26:26" x14ac:dyDescent="0.2">
      <c r="Z43588" s="5"/>
    </row>
    <row r="43589" spans="26:26" x14ac:dyDescent="0.2">
      <c r="Z43589" s="5"/>
    </row>
    <row r="43590" spans="26:26" x14ac:dyDescent="0.2">
      <c r="Z43590" s="5"/>
    </row>
    <row r="43591" spans="26:26" x14ac:dyDescent="0.2">
      <c r="Z43591" s="5"/>
    </row>
    <row r="43592" spans="26:26" x14ac:dyDescent="0.2">
      <c r="Z43592" s="5"/>
    </row>
    <row r="43593" spans="26:26" x14ac:dyDescent="0.2">
      <c r="Z43593" s="5"/>
    </row>
    <row r="43594" spans="26:26" x14ac:dyDescent="0.2">
      <c r="Z43594" s="5"/>
    </row>
    <row r="43595" spans="26:26" x14ac:dyDescent="0.2">
      <c r="Z43595" s="5"/>
    </row>
    <row r="43596" spans="26:26" x14ac:dyDescent="0.2">
      <c r="Z43596" s="5"/>
    </row>
    <row r="43597" spans="26:26" x14ac:dyDescent="0.2">
      <c r="Z43597" s="5"/>
    </row>
    <row r="43598" spans="26:26" x14ac:dyDescent="0.2">
      <c r="Z43598" s="5"/>
    </row>
    <row r="43599" spans="26:26" x14ac:dyDescent="0.2">
      <c r="Z43599" s="5"/>
    </row>
    <row r="43600" spans="26:26" x14ac:dyDescent="0.2">
      <c r="Z43600" s="5"/>
    </row>
    <row r="43601" spans="26:26" x14ac:dyDescent="0.2">
      <c r="Z43601" s="5"/>
    </row>
    <row r="43602" spans="26:26" x14ac:dyDescent="0.2">
      <c r="Z43602" s="5"/>
    </row>
    <row r="43603" spans="26:26" x14ac:dyDescent="0.2">
      <c r="Z43603" s="5"/>
    </row>
    <row r="43604" spans="26:26" x14ac:dyDescent="0.2">
      <c r="Z43604" s="5"/>
    </row>
    <row r="43605" spans="26:26" x14ac:dyDescent="0.2">
      <c r="Z43605" s="5"/>
    </row>
    <row r="43606" spans="26:26" x14ac:dyDescent="0.2">
      <c r="Z43606" s="5"/>
    </row>
    <row r="43607" spans="26:26" x14ac:dyDescent="0.2">
      <c r="Z43607" s="5"/>
    </row>
    <row r="43608" spans="26:26" x14ac:dyDescent="0.2">
      <c r="Z43608" s="5"/>
    </row>
    <row r="43609" spans="26:26" x14ac:dyDescent="0.2">
      <c r="Z43609" s="5"/>
    </row>
    <row r="43610" spans="26:26" x14ac:dyDescent="0.2">
      <c r="Z43610" s="5"/>
    </row>
    <row r="43611" spans="26:26" x14ac:dyDescent="0.2">
      <c r="Z43611" s="5"/>
    </row>
    <row r="43612" spans="26:26" x14ac:dyDescent="0.2">
      <c r="Z43612" s="5"/>
    </row>
    <row r="43613" spans="26:26" x14ac:dyDescent="0.2">
      <c r="Z43613" s="5"/>
    </row>
    <row r="43614" spans="26:26" x14ac:dyDescent="0.2">
      <c r="Z43614" s="5"/>
    </row>
    <row r="43615" spans="26:26" x14ac:dyDescent="0.2">
      <c r="Z43615" s="5"/>
    </row>
    <row r="43616" spans="26:26" x14ac:dyDescent="0.2">
      <c r="Z43616" s="5"/>
    </row>
    <row r="43617" spans="26:26" x14ac:dyDescent="0.2">
      <c r="Z43617" s="5"/>
    </row>
    <row r="43618" spans="26:26" x14ac:dyDescent="0.2">
      <c r="Z43618" s="5"/>
    </row>
    <row r="43619" spans="26:26" x14ac:dyDescent="0.2">
      <c r="Z43619" s="5"/>
    </row>
    <row r="43620" spans="26:26" x14ac:dyDescent="0.2">
      <c r="Z43620" s="5"/>
    </row>
    <row r="43621" spans="26:26" x14ac:dyDescent="0.2">
      <c r="Z43621" s="5"/>
    </row>
    <row r="43622" spans="26:26" x14ac:dyDescent="0.2">
      <c r="Z43622" s="5"/>
    </row>
    <row r="43623" spans="26:26" x14ac:dyDescent="0.2">
      <c r="Z43623" s="5"/>
    </row>
    <row r="43624" spans="26:26" x14ac:dyDescent="0.2">
      <c r="Z43624" s="5"/>
    </row>
    <row r="43625" spans="26:26" x14ac:dyDescent="0.2">
      <c r="Z43625" s="5"/>
    </row>
    <row r="43626" spans="26:26" x14ac:dyDescent="0.2">
      <c r="Z43626" s="5"/>
    </row>
    <row r="43627" spans="26:26" x14ac:dyDescent="0.2">
      <c r="Z43627" s="5"/>
    </row>
    <row r="43628" spans="26:26" x14ac:dyDescent="0.2">
      <c r="Z43628" s="5"/>
    </row>
    <row r="43629" spans="26:26" x14ac:dyDescent="0.2">
      <c r="Z43629" s="5"/>
    </row>
    <row r="43630" spans="26:26" x14ac:dyDescent="0.2">
      <c r="Z43630" s="5"/>
    </row>
    <row r="43631" spans="26:26" x14ac:dyDescent="0.2">
      <c r="Z43631" s="5"/>
    </row>
    <row r="43632" spans="26:26" x14ac:dyDescent="0.2">
      <c r="Z43632" s="5"/>
    </row>
    <row r="43633" spans="26:26" x14ac:dyDescent="0.2">
      <c r="Z43633" s="5"/>
    </row>
    <row r="43634" spans="26:26" x14ac:dyDescent="0.2">
      <c r="Z43634" s="5"/>
    </row>
    <row r="43635" spans="26:26" x14ac:dyDescent="0.2">
      <c r="Z43635" s="5"/>
    </row>
    <row r="43636" spans="26:26" x14ac:dyDescent="0.2">
      <c r="Z43636" s="5"/>
    </row>
    <row r="43637" spans="26:26" x14ac:dyDescent="0.2">
      <c r="Z43637" s="5"/>
    </row>
    <row r="43638" spans="26:26" x14ac:dyDescent="0.2">
      <c r="Z43638" s="5"/>
    </row>
    <row r="43639" spans="26:26" x14ac:dyDescent="0.2">
      <c r="Z43639" s="5"/>
    </row>
    <row r="43640" spans="26:26" x14ac:dyDescent="0.2">
      <c r="Z43640" s="5"/>
    </row>
    <row r="43641" spans="26:26" x14ac:dyDescent="0.2">
      <c r="Z43641" s="5"/>
    </row>
    <row r="43642" spans="26:26" x14ac:dyDescent="0.2">
      <c r="Z43642" s="5"/>
    </row>
    <row r="43643" spans="26:26" x14ac:dyDescent="0.2">
      <c r="Z43643" s="5"/>
    </row>
    <row r="43644" spans="26:26" x14ac:dyDescent="0.2">
      <c r="Z43644" s="5"/>
    </row>
    <row r="43645" spans="26:26" x14ac:dyDescent="0.2">
      <c r="Z43645" s="5"/>
    </row>
    <row r="43646" spans="26:26" x14ac:dyDescent="0.2">
      <c r="Z43646" s="5"/>
    </row>
    <row r="43647" spans="26:26" x14ac:dyDescent="0.2">
      <c r="Z43647" s="5"/>
    </row>
    <row r="43648" spans="26:26" x14ac:dyDescent="0.2">
      <c r="Z43648" s="5"/>
    </row>
    <row r="43649" spans="26:26" x14ac:dyDescent="0.2">
      <c r="Z43649" s="5"/>
    </row>
    <row r="43650" spans="26:26" x14ac:dyDescent="0.2">
      <c r="Z43650" s="5"/>
    </row>
    <row r="43651" spans="26:26" x14ac:dyDescent="0.2">
      <c r="Z43651" s="5"/>
    </row>
    <row r="43652" spans="26:26" x14ac:dyDescent="0.2">
      <c r="Z43652" s="5"/>
    </row>
    <row r="43653" spans="26:26" x14ac:dyDescent="0.2">
      <c r="Z43653" s="5"/>
    </row>
    <row r="43654" spans="26:26" x14ac:dyDescent="0.2">
      <c r="Z43654" s="5"/>
    </row>
    <row r="43655" spans="26:26" x14ac:dyDescent="0.2">
      <c r="Z43655" s="5"/>
    </row>
    <row r="43656" spans="26:26" x14ac:dyDescent="0.2">
      <c r="Z43656" s="5"/>
    </row>
    <row r="43657" spans="26:26" x14ac:dyDescent="0.2">
      <c r="Z43657" s="5"/>
    </row>
    <row r="43658" spans="26:26" x14ac:dyDescent="0.2">
      <c r="Z43658" s="5"/>
    </row>
    <row r="43659" spans="26:26" x14ac:dyDescent="0.2">
      <c r="Z43659" s="5"/>
    </row>
    <row r="43660" spans="26:26" x14ac:dyDescent="0.2">
      <c r="Z43660" s="5"/>
    </row>
    <row r="43661" spans="26:26" x14ac:dyDescent="0.2">
      <c r="Z43661" s="5"/>
    </row>
    <row r="43662" spans="26:26" x14ac:dyDescent="0.2">
      <c r="Z43662" s="5"/>
    </row>
    <row r="43663" spans="26:26" x14ac:dyDescent="0.2">
      <c r="Z43663" s="5"/>
    </row>
    <row r="43664" spans="26:26" x14ac:dyDescent="0.2">
      <c r="Z43664" s="5"/>
    </row>
    <row r="43665" spans="26:26" x14ac:dyDescent="0.2">
      <c r="Z43665" s="5"/>
    </row>
    <row r="43666" spans="26:26" x14ac:dyDescent="0.2">
      <c r="Z43666" s="5"/>
    </row>
    <row r="43667" spans="26:26" x14ac:dyDescent="0.2">
      <c r="Z43667" s="5"/>
    </row>
    <row r="43668" spans="26:26" x14ac:dyDescent="0.2">
      <c r="Z43668" s="5"/>
    </row>
    <row r="43669" spans="26:26" x14ac:dyDescent="0.2">
      <c r="Z43669" s="5"/>
    </row>
    <row r="43670" spans="26:26" x14ac:dyDescent="0.2">
      <c r="Z43670" s="5"/>
    </row>
    <row r="43671" spans="26:26" x14ac:dyDescent="0.2">
      <c r="Z43671" s="5"/>
    </row>
    <row r="43672" spans="26:26" x14ac:dyDescent="0.2">
      <c r="Z43672" s="5"/>
    </row>
    <row r="43673" spans="26:26" x14ac:dyDescent="0.2">
      <c r="Z43673" s="5"/>
    </row>
    <row r="43674" spans="26:26" x14ac:dyDescent="0.2">
      <c r="Z43674" s="5"/>
    </row>
    <row r="43675" spans="26:26" x14ac:dyDescent="0.2">
      <c r="Z43675" s="5"/>
    </row>
    <row r="43676" spans="26:26" x14ac:dyDescent="0.2">
      <c r="Z43676" s="5"/>
    </row>
    <row r="43677" spans="26:26" x14ac:dyDescent="0.2">
      <c r="Z43677" s="5"/>
    </row>
    <row r="43678" spans="26:26" x14ac:dyDescent="0.2">
      <c r="Z43678" s="5"/>
    </row>
    <row r="43679" spans="26:26" x14ac:dyDescent="0.2">
      <c r="Z43679" s="5"/>
    </row>
    <row r="43680" spans="26:26" x14ac:dyDescent="0.2">
      <c r="Z43680" s="5"/>
    </row>
    <row r="43681" spans="26:26" x14ac:dyDescent="0.2">
      <c r="Z43681" s="5"/>
    </row>
    <row r="43682" spans="26:26" x14ac:dyDescent="0.2">
      <c r="Z43682" s="5"/>
    </row>
    <row r="43683" spans="26:26" x14ac:dyDescent="0.2">
      <c r="Z43683" s="5"/>
    </row>
    <row r="43684" spans="26:26" x14ac:dyDescent="0.2">
      <c r="Z43684" s="5"/>
    </row>
    <row r="43685" spans="26:26" x14ac:dyDescent="0.2">
      <c r="Z43685" s="5"/>
    </row>
    <row r="43686" spans="26:26" x14ac:dyDescent="0.2">
      <c r="Z43686" s="5"/>
    </row>
    <row r="43687" spans="26:26" x14ac:dyDescent="0.2">
      <c r="Z43687" s="5"/>
    </row>
    <row r="43688" spans="26:26" x14ac:dyDescent="0.2">
      <c r="Z43688" s="5"/>
    </row>
    <row r="43689" spans="26:26" x14ac:dyDescent="0.2">
      <c r="Z43689" s="5"/>
    </row>
    <row r="43690" spans="26:26" x14ac:dyDescent="0.2">
      <c r="Z43690" s="5"/>
    </row>
    <row r="43691" spans="26:26" x14ac:dyDescent="0.2">
      <c r="Z43691" s="5"/>
    </row>
    <row r="43692" spans="26:26" x14ac:dyDescent="0.2">
      <c r="Z43692" s="5"/>
    </row>
    <row r="43693" spans="26:26" x14ac:dyDescent="0.2">
      <c r="Z43693" s="5"/>
    </row>
    <row r="43694" spans="26:26" x14ac:dyDescent="0.2">
      <c r="Z43694" s="5"/>
    </row>
    <row r="43695" spans="26:26" x14ac:dyDescent="0.2">
      <c r="Z43695" s="5"/>
    </row>
    <row r="43696" spans="26:26" x14ac:dyDescent="0.2">
      <c r="Z43696" s="5"/>
    </row>
    <row r="43697" spans="26:26" x14ac:dyDescent="0.2">
      <c r="Z43697" s="5"/>
    </row>
    <row r="43698" spans="26:26" x14ac:dyDescent="0.2">
      <c r="Z43698" s="5"/>
    </row>
    <row r="43699" spans="26:26" x14ac:dyDescent="0.2">
      <c r="Z43699" s="5"/>
    </row>
    <row r="43700" spans="26:26" x14ac:dyDescent="0.2">
      <c r="Z43700" s="5"/>
    </row>
    <row r="43701" spans="26:26" x14ac:dyDescent="0.2">
      <c r="Z43701" s="5"/>
    </row>
    <row r="43702" spans="26:26" x14ac:dyDescent="0.2">
      <c r="Z43702" s="5"/>
    </row>
    <row r="43703" spans="26:26" x14ac:dyDescent="0.2">
      <c r="Z43703" s="5"/>
    </row>
    <row r="43704" spans="26:26" x14ac:dyDescent="0.2">
      <c r="Z43704" s="5"/>
    </row>
    <row r="43705" spans="26:26" x14ac:dyDescent="0.2">
      <c r="Z43705" s="5"/>
    </row>
    <row r="43706" spans="26:26" x14ac:dyDescent="0.2">
      <c r="Z43706" s="5"/>
    </row>
    <row r="43707" spans="26:26" x14ac:dyDescent="0.2">
      <c r="Z43707" s="5"/>
    </row>
    <row r="43708" spans="26:26" x14ac:dyDescent="0.2">
      <c r="Z43708" s="5"/>
    </row>
    <row r="43709" spans="26:26" x14ac:dyDescent="0.2">
      <c r="Z43709" s="5"/>
    </row>
    <row r="43710" spans="26:26" x14ac:dyDescent="0.2">
      <c r="Z43710" s="5"/>
    </row>
    <row r="43711" spans="26:26" x14ac:dyDescent="0.2">
      <c r="Z43711" s="5"/>
    </row>
    <row r="43712" spans="26:26" x14ac:dyDescent="0.2">
      <c r="Z43712" s="5"/>
    </row>
    <row r="43713" spans="26:26" x14ac:dyDescent="0.2">
      <c r="Z43713" s="5"/>
    </row>
    <row r="43714" spans="26:26" x14ac:dyDescent="0.2">
      <c r="Z43714" s="5"/>
    </row>
    <row r="43715" spans="26:26" x14ac:dyDescent="0.2">
      <c r="Z43715" s="5"/>
    </row>
    <row r="43716" spans="26:26" x14ac:dyDescent="0.2">
      <c r="Z43716" s="5"/>
    </row>
    <row r="43717" spans="26:26" x14ac:dyDescent="0.2">
      <c r="Z43717" s="5"/>
    </row>
    <row r="43718" spans="26:26" x14ac:dyDescent="0.2">
      <c r="Z43718" s="5"/>
    </row>
    <row r="43719" spans="26:26" x14ac:dyDescent="0.2">
      <c r="Z43719" s="5"/>
    </row>
    <row r="43720" spans="26:26" x14ac:dyDescent="0.2">
      <c r="Z43720" s="5"/>
    </row>
    <row r="43721" spans="26:26" x14ac:dyDescent="0.2">
      <c r="Z43721" s="5"/>
    </row>
    <row r="43722" spans="26:26" x14ac:dyDescent="0.2">
      <c r="Z43722" s="5"/>
    </row>
    <row r="43723" spans="26:26" x14ac:dyDescent="0.2">
      <c r="Z43723" s="5"/>
    </row>
    <row r="43724" spans="26:26" x14ac:dyDescent="0.2">
      <c r="Z43724" s="5"/>
    </row>
    <row r="43725" spans="26:26" x14ac:dyDescent="0.2">
      <c r="Z43725" s="5"/>
    </row>
    <row r="43726" spans="26:26" x14ac:dyDescent="0.2">
      <c r="Z43726" s="5"/>
    </row>
    <row r="43727" spans="26:26" x14ac:dyDescent="0.2">
      <c r="Z43727" s="5"/>
    </row>
    <row r="43728" spans="26:26" x14ac:dyDescent="0.2">
      <c r="Z43728" s="5"/>
    </row>
    <row r="43729" spans="26:26" x14ac:dyDescent="0.2">
      <c r="Z43729" s="5"/>
    </row>
    <row r="43730" spans="26:26" x14ac:dyDescent="0.2">
      <c r="Z43730" s="5"/>
    </row>
    <row r="43731" spans="26:26" x14ac:dyDescent="0.2">
      <c r="Z43731" s="5"/>
    </row>
    <row r="43732" spans="26:26" x14ac:dyDescent="0.2">
      <c r="Z43732" s="5"/>
    </row>
    <row r="43733" spans="26:26" x14ac:dyDescent="0.2">
      <c r="Z43733" s="5"/>
    </row>
    <row r="43734" spans="26:26" x14ac:dyDescent="0.2">
      <c r="Z43734" s="5"/>
    </row>
    <row r="43735" spans="26:26" x14ac:dyDescent="0.2">
      <c r="Z43735" s="5"/>
    </row>
    <row r="43736" spans="26:26" x14ac:dyDescent="0.2">
      <c r="Z43736" s="5"/>
    </row>
    <row r="43737" spans="26:26" x14ac:dyDescent="0.2">
      <c r="Z43737" s="5"/>
    </row>
    <row r="43738" spans="26:26" x14ac:dyDescent="0.2">
      <c r="Z43738" s="5"/>
    </row>
    <row r="43739" spans="26:26" x14ac:dyDescent="0.2">
      <c r="Z43739" s="5"/>
    </row>
    <row r="43740" spans="26:26" x14ac:dyDescent="0.2">
      <c r="Z43740" s="5"/>
    </row>
    <row r="43741" spans="26:26" x14ac:dyDescent="0.2">
      <c r="Z43741" s="5"/>
    </row>
    <row r="43742" spans="26:26" x14ac:dyDescent="0.2">
      <c r="Z43742" s="5"/>
    </row>
    <row r="43743" spans="26:26" x14ac:dyDescent="0.2">
      <c r="Z43743" s="5"/>
    </row>
    <row r="43744" spans="26:26" x14ac:dyDescent="0.2">
      <c r="Z43744" s="5"/>
    </row>
    <row r="43745" spans="26:26" x14ac:dyDescent="0.2">
      <c r="Z43745" s="5"/>
    </row>
    <row r="43746" spans="26:26" x14ac:dyDescent="0.2">
      <c r="Z43746" s="5"/>
    </row>
    <row r="43747" spans="26:26" x14ac:dyDescent="0.2">
      <c r="Z43747" s="5"/>
    </row>
    <row r="43748" spans="26:26" x14ac:dyDescent="0.2">
      <c r="Z43748" s="5"/>
    </row>
    <row r="43749" spans="26:26" x14ac:dyDescent="0.2">
      <c r="Z43749" s="5"/>
    </row>
    <row r="43750" spans="26:26" x14ac:dyDescent="0.2">
      <c r="Z43750" s="5"/>
    </row>
    <row r="43751" spans="26:26" x14ac:dyDescent="0.2">
      <c r="Z43751" s="5"/>
    </row>
    <row r="43752" spans="26:26" x14ac:dyDescent="0.2">
      <c r="Z43752" s="5"/>
    </row>
    <row r="43753" spans="26:26" x14ac:dyDescent="0.2">
      <c r="Z43753" s="5"/>
    </row>
    <row r="43754" spans="26:26" x14ac:dyDescent="0.2">
      <c r="Z43754" s="5"/>
    </row>
    <row r="43755" spans="26:26" x14ac:dyDescent="0.2">
      <c r="Z43755" s="5"/>
    </row>
    <row r="43756" spans="26:26" x14ac:dyDescent="0.2">
      <c r="Z43756" s="5"/>
    </row>
    <row r="43757" spans="26:26" x14ac:dyDescent="0.2">
      <c r="Z43757" s="5"/>
    </row>
    <row r="43758" spans="26:26" x14ac:dyDescent="0.2">
      <c r="Z43758" s="5"/>
    </row>
    <row r="43759" spans="26:26" x14ac:dyDescent="0.2">
      <c r="Z43759" s="5"/>
    </row>
    <row r="43760" spans="26:26" x14ac:dyDescent="0.2">
      <c r="Z43760" s="5"/>
    </row>
    <row r="43761" spans="26:26" x14ac:dyDescent="0.2">
      <c r="Z43761" s="5"/>
    </row>
    <row r="43762" spans="26:26" x14ac:dyDescent="0.2">
      <c r="Z43762" s="5"/>
    </row>
    <row r="43763" spans="26:26" x14ac:dyDescent="0.2">
      <c r="Z43763" s="5"/>
    </row>
    <row r="43764" spans="26:26" x14ac:dyDescent="0.2">
      <c r="Z43764" s="5"/>
    </row>
    <row r="43765" spans="26:26" x14ac:dyDescent="0.2">
      <c r="Z43765" s="5"/>
    </row>
    <row r="43766" spans="26:26" x14ac:dyDescent="0.2">
      <c r="Z43766" s="5"/>
    </row>
    <row r="43767" spans="26:26" x14ac:dyDescent="0.2">
      <c r="Z43767" s="5"/>
    </row>
    <row r="43768" spans="26:26" x14ac:dyDescent="0.2">
      <c r="Z43768" s="5"/>
    </row>
    <row r="43769" spans="26:26" x14ac:dyDescent="0.2">
      <c r="Z43769" s="5"/>
    </row>
    <row r="43770" spans="26:26" x14ac:dyDescent="0.2">
      <c r="Z43770" s="5"/>
    </row>
    <row r="43771" spans="26:26" x14ac:dyDescent="0.2">
      <c r="Z43771" s="5"/>
    </row>
    <row r="43772" spans="26:26" x14ac:dyDescent="0.2">
      <c r="Z43772" s="5"/>
    </row>
    <row r="43773" spans="26:26" x14ac:dyDescent="0.2">
      <c r="Z43773" s="5"/>
    </row>
    <row r="43774" spans="26:26" x14ac:dyDescent="0.2">
      <c r="Z43774" s="5"/>
    </row>
    <row r="43775" spans="26:26" x14ac:dyDescent="0.2">
      <c r="Z43775" s="5"/>
    </row>
    <row r="43776" spans="26:26" x14ac:dyDescent="0.2">
      <c r="Z43776" s="5"/>
    </row>
    <row r="43777" spans="26:26" x14ac:dyDescent="0.2">
      <c r="Z43777" s="5"/>
    </row>
    <row r="43778" spans="26:26" x14ac:dyDescent="0.2">
      <c r="Z43778" s="5"/>
    </row>
    <row r="43779" spans="26:26" x14ac:dyDescent="0.2">
      <c r="Z43779" s="5"/>
    </row>
    <row r="43780" spans="26:26" x14ac:dyDescent="0.2">
      <c r="Z43780" s="5"/>
    </row>
    <row r="43781" spans="26:26" x14ac:dyDescent="0.2">
      <c r="Z43781" s="5"/>
    </row>
    <row r="43782" spans="26:26" x14ac:dyDescent="0.2">
      <c r="Z43782" s="5"/>
    </row>
    <row r="43783" spans="26:26" x14ac:dyDescent="0.2">
      <c r="Z43783" s="5"/>
    </row>
    <row r="43784" spans="26:26" x14ac:dyDescent="0.2">
      <c r="Z43784" s="5"/>
    </row>
    <row r="43785" spans="26:26" x14ac:dyDescent="0.2">
      <c r="Z43785" s="5"/>
    </row>
    <row r="43786" spans="26:26" x14ac:dyDescent="0.2">
      <c r="Z43786" s="5"/>
    </row>
    <row r="43787" spans="26:26" x14ac:dyDescent="0.2">
      <c r="Z43787" s="5"/>
    </row>
    <row r="43788" spans="26:26" x14ac:dyDescent="0.2">
      <c r="Z43788" s="5"/>
    </row>
    <row r="43789" spans="26:26" x14ac:dyDescent="0.2">
      <c r="Z43789" s="5"/>
    </row>
    <row r="43790" spans="26:26" x14ac:dyDescent="0.2">
      <c r="Z43790" s="5"/>
    </row>
    <row r="43791" spans="26:26" x14ac:dyDescent="0.2">
      <c r="Z43791" s="5"/>
    </row>
    <row r="43792" spans="26:26" x14ac:dyDescent="0.2">
      <c r="Z43792" s="5"/>
    </row>
    <row r="43793" spans="26:26" x14ac:dyDescent="0.2">
      <c r="Z43793" s="5"/>
    </row>
    <row r="43794" spans="26:26" x14ac:dyDescent="0.2">
      <c r="Z43794" s="5"/>
    </row>
    <row r="43795" spans="26:26" x14ac:dyDescent="0.2">
      <c r="Z43795" s="5"/>
    </row>
    <row r="43796" spans="26:26" x14ac:dyDescent="0.2">
      <c r="Z43796" s="5"/>
    </row>
    <row r="43797" spans="26:26" x14ac:dyDescent="0.2">
      <c r="Z43797" s="5"/>
    </row>
    <row r="43798" spans="26:26" x14ac:dyDescent="0.2">
      <c r="Z43798" s="5"/>
    </row>
    <row r="43799" spans="26:26" x14ac:dyDescent="0.2">
      <c r="Z43799" s="5"/>
    </row>
    <row r="43800" spans="26:26" x14ac:dyDescent="0.2">
      <c r="Z43800" s="5"/>
    </row>
    <row r="43801" spans="26:26" x14ac:dyDescent="0.2">
      <c r="Z43801" s="5"/>
    </row>
    <row r="43802" spans="26:26" x14ac:dyDescent="0.2">
      <c r="Z43802" s="5"/>
    </row>
    <row r="43803" spans="26:26" x14ac:dyDescent="0.2">
      <c r="Z43803" s="5"/>
    </row>
    <row r="43804" spans="26:26" x14ac:dyDescent="0.2">
      <c r="Z43804" s="5"/>
    </row>
    <row r="43805" spans="26:26" x14ac:dyDescent="0.2">
      <c r="Z43805" s="5"/>
    </row>
    <row r="43806" spans="26:26" x14ac:dyDescent="0.2">
      <c r="Z43806" s="5"/>
    </row>
    <row r="43807" spans="26:26" x14ac:dyDescent="0.2">
      <c r="Z43807" s="5"/>
    </row>
    <row r="43808" spans="26:26" x14ac:dyDescent="0.2">
      <c r="Z43808" s="5"/>
    </row>
    <row r="43809" spans="26:26" x14ac:dyDescent="0.2">
      <c r="Z43809" s="5"/>
    </row>
    <row r="43810" spans="26:26" x14ac:dyDescent="0.2">
      <c r="Z43810" s="5"/>
    </row>
    <row r="43811" spans="26:26" x14ac:dyDescent="0.2">
      <c r="Z43811" s="5"/>
    </row>
    <row r="43812" spans="26:26" x14ac:dyDescent="0.2">
      <c r="Z43812" s="5"/>
    </row>
    <row r="43813" spans="26:26" x14ac:dyDescent="0.2">
      <c r="Z43813" s="5"/>
    </row>
    <row r="43814" spans="26:26" x14ac:dyDescent="0.2">
      <c r="Z43814" s="5"/>
    </row>
    <row r="43815" spans="26:26" x14ac:dyDescent="0.2">
      <c r="Z43815" s="5"/>
    </row>
    <row r="43816" spans="26:26" x14ac:dyDescent="0.2">
      <c r="Z43816" s="5"/>
    </row>
    <row r="43817" spans="26:26" x14ac:dyDescent="0.2">
      <c r="Z43817" s="5"/>
    </row>
    <row r="43818" spans="26:26" x14ac:dyDescent="0.2">
      <c r="Z43818" s="5"/>
    </row>
    <row r="43819" spans="26:26" x14ac:dyDescent="0.2">
      <c r="Z43819" s="5"/>
    </row>
    <row r="43820" spans="26:26" x14ac:dyDescent="0.2">
      <c r="Z43820" s="5"/>
    </row>
    <row r="43821" spans="26:26" x14ac:dyDescent="0.2">
      <c r="Z43821" s="5"/>
    </row>
    <row r="43822" spans="26:26" x14ac:dyDescent="0.2">
      <c r="Z43822" s="5"/>
    </row>
    <row r="43823" spans="26:26" x14ac:dyDescent="0.2">
      <c r="Z43823" s="5"/>
    </row>
    <row r="43824" spans="26:26" x14ac:dyDescent="0.2">
      <c r="Z43824" s="5"/>
    </row>
    <row r="43825" spans="26:26" x14ac:dyDescent="0.2">
      <c r="Z43825" s="5"/>
    </row>
    <row r="43826" spans="26:26" x14ac:dyDescent="0.2">
      <c r="Z43826" s="5"/>
    </row>
    <row r="43827" spans="26:26" x14ac:dyDescent="0.2">
      <c r="Z43827" s="5"/>
    </row>
    <row r="43828" spans="26:26" x14ac:dyDescent="0.2">
      <c r="Z43828" s="5"/>
    </row>
    <row r="43829" spans="26:26" x14ac:dyDescent="0.2">
      <c r="Z43829" s="5"/>
    </row>
    <row r="43830" spans="26:26" x14ac:dyDescent="0.2">
      <c r="Z43830" s="5"/>
    </row>
    <row r="43831" spans="26:26" x14ac:dyDescent="0.2">
      <c r="Z43831" s="5"/>
    </row>
    <row r="43832" spans="26:26" x14ac:dyDescent="0.2">
      <c r="Z43832" s="5"/>
    </row>
    <row r="43833" spans="26:26" x14ac:dyDescent="0.2">
      <c r="Z43833" s="5"/>
    </row>
    <row r="43834" spans="26:26" x14ac:dyDescent="0.2">
      <c r="Z43834" s="5"/>
    </row>
    <row r="43835" spans="26:26" x14ac:dyDescent="0.2">
      <c r="Z43835" s="5"/>
    </row>
    <row r="43836" spans="26:26" x14ac:dyDescent="0.2">
      <c r="Z43836" s="5"/>
    </row>
    <row r="43837" spans="26:26" x14ac:dyDescent="0.2">
      <c r="Z43837" s="5"/>
    </row>
    <row r="43838" spans="26:26" x14ac:dyDescent="0.2">
      <c r="Z43838" s="5"/>
    </row>
    <row r="43839" spans="26:26" x14ac:dyDescent="0.2">
      <c r="Z43839" s="5"/>
    </row>
    <row r="43840" spans="26:26" x14ac:dyDescent="0.2">
      <c r="Z43840" s="5"/>
    </row>
    <row r="43841" spans="26:26" x14ac:dyDescent="0.2">
      <c r="Z43841" s="5"/>
    </row>
    <row r="43842" spans="26:26" x14ac:dyDescent="0.2">
      <c r="Z43842" s="5"/>
    </row>
    <row r="43843" spans="26:26" x14ac:dyDescent="0.2">
      <c r="Z43843" s="5"/>
    </row>
    <row r="43844" spans="26:26" x14ac:dyDescent="0.2">
      <c r="Z43844" s="5"/>
    </row>
    <row r="43845" spans="26:26" x14ac:dyDescent="0.2">
      <c r="Z43845" s="5"/>
    </row>
    <row r="43846" spans="26:26" x14ac:dyDescent="0.2">
      <c r="Z43846" s="5"/>
    </row>
    <row r="43847" spans="26:26" x14ac:dyDescent="0.2">
      <c r="Z43847" s="5"/>
    </row>
    <row r="43848" spans="26:26" x14ac:dyDescent="0.2">
      <c r="Z43848" s="5"/>
    </row>
    <row r="43849" spans="26:26" x14ac:dyDescent="0.2">
      <c r="Z43849" s="5"/>
    </row>
    <row r="43850" spans="26:26" x14ac:dyDescent="0.2">
      <c r="Z43850" s="5"/>
    </row>
    <row r="43851" spans="26:26" x14ac:dyDescent="0.2">
      <c r="Z43851" s="5"/>
    </row>
    <row r="43852" spans="26:26" x14ac:dyDescent="0.2">
      <c r="Z43852" s="5"/>
    </row>
    <row r="43853" spans="26:26" x14ac:dyDescent="0.2">
      <c r="Z43853" s="5"/>
    </row>
    <row r="43854" spans="26:26" x14ac:dyDescent="0.2">
      <c r="Z43854" s="5"/>
    </row>
    <row r="43855" spans="26:26" x14ac:dyDescent="0.2">
      <c r="Z43855" s="5"/>
    </row>
    <row r="43856" spans="26:26" x14ac:dyDescent="0.2">
      <c r="Z43856" s="5"/>
    </row>
    <row r="43857" spans="26:26" x14ac:dyDescent="0.2">
      <c r="Z43857" s="5"/>
    </row>
    <row r="43858" spans="26:26" x14ac:dyDescent="0.2">
      <c r="Z43858" s="5"/>
    </row>
    <row r="43859" spans="26:26" x14ac:dyDescent="0.2">
      <c r="Z43859" s="5"/>
    </row>
    <row r="43860" spans="26:26" x14ac:dyDescent="0.2">
      <c r="Z43860" s="5"/>
    </row>
    <row r="43861" spans="26:26" x14ac:dyDescent="0.2">
      <c r="Z43861" s="5"/>
    </row>
    <row r="43862" spans="26:26" x14ac:dyDescent="0.2">
      <c r="Z43862" s="5"/>
    </row>
    <row r="43863" spans="26:26" x14ac:dyDescent="0.2">
      <c r="Z43863" s="5"/>
    </row>
    <row r="43864" spans="26:26" x14ac:dyDescent="0.2">
      <c r="Z43864" s="5"/>
    </row>
    <row r="43865" spans="26:26" x14ac:dyDescent="0.2">
      <c r="Z43865" s="5"/>
    </row>
    <row r="43866" spans="26:26" x14ac:dyDescent="0.2">
      <c r="Z43866" s="5"/>
    </row>
    <row r="43867" spans="26:26" x14ac:dyDescent="0.2">
      <c r="Z43867" s="5"/>
    </row>
    <row r="43868" spans="26:26" x14ac:dyDescent="0.2">
      <c r="Z43868" s="5"/>
    </row>
    <row r="43869" spans="26:26" x14ac:dyDescent="0.2">
      <c r="Z43869" s="5"/>
    </row>
    <row r="43870" spans="26:26" x14ac:dyDescent="0.2">
      <c r="Z43870" s="5"/>
    </row>
    <row r="43871" spans="26:26" x14ac:dyDescent="0.2">
      <c r="Z43871" s="5"/>
    </row>
    <row r="43872" spans="26:26" x14ac:dyDescent="0.2">
      <c r="Z43872" s="5"/>
    </row>
    <row r="43873" spans="26:26" x14ac:dyDescent="0.2">
      <c r="Z43873" s="5"/>
    </row>
    <row r="43874" spans="26:26" x14ac:dyDescent="0.2">
      <c r="Z43874" s="5"/>
    </row>
    <row r="43875" spans="26:26" x14ac:dyDescent="0.2">
      <c r="Z43875" s="5"/>
    </row>
    <row r="43876" spans="26:26" x14ac:dyDescent="0.2">
      <c r="Z43876" s="5"/>
    </row>
    <row r="43877" spans="26:26" x14ac:dyDescent="0.2">
      <c r="Z43877" s="5"/>
    </row>
    <row r="43878" spans="26:26" x14ac:dyDescent="0.2">
      <c r="Z43878" s="5"/>
    </row>
    <row r="43879" spans="26:26" x14ac:dyDescent="0.2">
      <c r="Z43879" s="5"/>
    </row>
    <row r="43880" spans="26:26" x14ac:dyDescent="0.2">
      <c r="Z43880" s="5"/>
    </row>
    <row r="43881" spans="26:26" x14ac:dyDescent="0.2">
      <c r="Z43881" s="5"/>
    </row>
    <row r="43882" spans="26:26" x14ac:dyDescent="0.2">
      <c r="Z43882" s="5"/>
    </row>
    <row r="43883" spans="26:26" x14ac:dyDescent="0.2">
      <c r="Z43883" s="5"/>
    </row>
    <row r="43884" spans="26:26" x14ac:dyDescent="0.2">
      <c r="Z43884" s="5"/>
    </row>
    <row r="43885" spans="26:26" x14ac:dyDescent="0.2">
      <c r="Z43885" s="5"/>
    </row>
    <row r="43886" spans="26:26" x14ac:dyDescent="0.2">
      <c r="Z43886" s="5"/>
    </row>
    <row r="43887" spans="26:26" x14ac:dyDescent="0.2">
      <c r="Z43887" s="5"/>
    </row>
    <row r="43888" spans="26:26" x14ac:dyDescent="0.2">
      <c r="Z43888" s="5"/>
    </row>
    <row r="43889" spans="26:26" x14ac:dyDescent="0.2">
      <c r="Z43889" s="5"/>
    </row>
    <row r="43890" spans="26:26" x14ac:dyDescent="0.2">
      <c r="Z43890" s="5"/>
    </row>
    <row r="43891" spans="26:26" x14ac:dyDescent="0.2">
      <c r="Z43891" s="5"/>
    </row>
    <row r="43892" spans="26:26" x14ac:dyDescent="0.2">
      <c r="Z43892" s="5"/>
    </row>
    <row r="43893" spans="26:26" x14ac:dyDescent="0.2">
      <c r="Z43893" s="5"/>
    </row>
    <row r="43894" spans="26:26" x14ac:dyDescent="0.2">
      <c r="Z43894" s="5"/>
    </row>
    <row r="43895" spans="26:26" x14ac:dyDescent="0.2">
      <c r="Z43895" s="5"/>
    </row>
    <row r="43896" spans="26:26" x14ac:dyDescent="0.2">
      <c r="Z43896" s="5"/>
    </row>
    <row r="43897" spans="26:26" x14ac:dyDescent="0.2">
      <c r="Z43897" s="5"/>
    </row>
    <row r="43898" spans="26:26" x14ac:dyDescent="0.2">
      <c r="Z43898" s="5"/>
    </row>
    <row r="43899" spans="26:26" x14ac:dyDescent="0.2">
      <c r="Z43899" s="5"/>
    </row>
    <row r="43900" spans="26:26" x14ac:dyDescent="0.2">
      <c r="Z43900" s="5"/>
    </row>
    <row r="43901" spans="26:26" x14ac:dyDescent="0.2">
      <c r="Z43901" s="5"/>
    </row>
    <row r="43902" spans="26:26" x14ac:dyDescent="0.2">
      <c r="Z43902" s="5"/>
    </row>
    <row r="43903" spans="26:26" x14ac:dyDescent="0.2">
      <c r="Z43903" s="5"/>
    </row>
    <row r="43904" spans="26:26" x14ac:dyDescent="0.2">
      <c r="Z43904" s="5"/>
    </row>
    <row r="43905" spans="26:26" x14ac:dyDescent="0.2">
      <c r="Z43905" s="5"/>
    </row>
    <row r="43906" spans="26:26" x14ac:dyDescent="0.2">
      <c r="Z43906" s="5"/>
    </row>
    <row r="43907" spans="26:26" x14ac:dyDescent="0.2">
      <c r="Z43907" s="5"/>
    </row>
    <row r="43908" spans="26:26" x14ac:dyDescent="0.2">
      <c r="Z43908" s="5"/>
    </row>
    <row r="43909" spans="26:26" x14ac:dyDescent="0.2">
      <c r="Z43909" s="5"/>
    </row>
    <row r="43910" spans="26:26" x14ac:dyDescent="0.2">
      <c r="Z43910" s="5"/>
    </row>
    <row r="43911" spans="26:26" x14ac:dyDescent="0.2">
      <c r="Z43911" s="5"/>
    </row>
    <row r="43912" spans="26:26" x14ac:dyDescent="0.2">
      <c r="Z43912" s="5"/>
    </row>
    <row r="43913" spans="26:26" x14ac:dyDescent="0.2">
      <c r="Z43913" s="5"/>
    </row>
    <row r="43914" spans="26:26" x14ac:dyDescent="0.2">
      <c r="Z43914" s="5"/>
    </row>
    <row r="43915" spans="26:26" x14ac:dyDescent="0.2">
      <c r="Z43915" s="5"/>
    </row>
    <row r="43916" spans="26:26" x14ac:dyDescent="0.2">
      <c r="Z43916" s="5"/>
    </row>
    <row r="43917" spans="26:26" x14ac:dyDescent="0.2">
      <c r="Z43917" s="5"/>
    </row>
    <row r="43918" spans="26:26" x14ac:dyDescent="0.2">
      <c r="Z43918" s="5"/>
    </row>
    <row r="43919" spans="26:26" x14ac:dyDescent="0.2">
      <c r="Z43919" s="5"/>
    </row>
    <row r="43920" spans="26:26" x14ac:dyDescent="0.2">
      <c r="Z43920" s="5"/>
    </row>
    <row r="43921" spans="26:26" x14ac:dyDescent="0.2">
      <c r="Z43921" s="5"/>
    </row>
    <row r="43922" spans="26:26" x14ac:dyDescent="0.2">
      <c r="Z43922" s="5"/>
    </row>
    <row r="43923" spans="26:26" x14ac:dyDescent="0.2">
      <c r="Z43923" s="5"/>
    </row>
    <row r="43924" spans="26:26" x14ac:dyDescent="0.2">
      <c r="Z43924" s="5"/>
    </row>
    <row r="43925" spans="26:26" x14ac:dyDescent="0.2">
      <c r="Z43925" s="5"/>
    </row>
    <row r="43926" spans="26:26" x14ac:dyDescent="0.2">
      <c r="Z43926" s="5"/>
    </row>
    <row r="43927" spans="26:26" x14ac:dyDescent="0.2">
      <c r="Z43927" s="5"/>
    </row>
    <row r="43928" spans="26:26" x14ac:dyDescent="0.2">
      <c r="Z43928" s="5"/>
    </row>
    <row r="43929" spans="26:26" x14ac:dyDescent="0.2">
      <c r="Z43929" s="5"/>
    </row>
    <row r="43930" spans="26:26" x14ac:dyDescent="0.2">
      <c r="Z43930" s="5"/>
    </row>
    <row r="43931" spans="26:26" x14ac:dyDescent="0.2">
      <c r="Z43931" s="5"/>
    </row>
    <row r="43932" spans="26:26" x14ac:dyDescent="0.2">
      <c r="Z43932" s="5"/>
    </row>
    <row r="43933" spans="26:26" x14ac:dyDescent="0.2">
      <c r="Z43933" s="5"/>
    </row>
    <row r="43934" spans="26:26" x14ac:dyDescent="0.2">
      <c r="Z43934" s="5"/>
    </row>
    <row r="43935" spans="26:26" x14ac:dyDescent="0.2">
      <c r="Z43935" s="5"/>
    </row>
    <row r="43936" spans="26:26" x14ac:dyDescent="0.2">
      <c r="Z43936" s="5"/>
    </row>
    <row r="43937" spans="26:26" x14ac:dyDescent="0.2">
      <c r="Z43937" s="5"/>
    </row>
    <row r="43938" spans="26:26" x14ac:dyDescent="0.2">
      <c r="Z43938" s="5"/>
    </row>
    <row r="43939" spans="26:26" x14ac:dyDescent="0.2">
      <c r="Z43939" s="5"/>
    </row>
    <row r="43940" spans="26:26" x14ac:dyDescent="0.2">
      <c r="Z43940" s="5"/>
    </row>
    <row r="43941" spans="26:26" x14ac:dyDescent="0.2">
      <c r="Z43941" s="5"/>
    </row>
    <row r="43942" spans="26:26" x14ac:dyDescent="0.2">
      <c r="Z43942" s="5"/>
    </row>
    <row r="43943" spans="26:26" x14ac:dyDescent="0.2">
      <c r="Z43943" s="5"/>
    </row>
    <row r="43944" spans="26:26" x14ac:dyDescent="0.2">
      <c r="Z43944" s="5"/>
    </row>
    <row r="43945" spans="26:26" x14ac:dyDescent="0.2">
      <c r="Z43945" s="5"/>
    </row>
    <row r="43946" spans="26:26" x14ac:dyDescent="0.2">
      <c r="Z43946" s="5"/>
    </row>
    <row r="43947" spans="26:26" x14ac:dyDescent="0.2">
      <c r="Z43947" s="5"/>
    </row>
    <row r="43948" spans="26:26" x14ac:dyDescent="0.2">
      <c r="Z43948" s="5"/>
    </row>
    <row r="43949" spans="26:26" x14ac:dyDescent="0.2">
      <c r="Z43949" s="5"/>
    </row>
    <row r="43950" spans="26:26" x14ac:dyDescent="0.2">
      <c r="Z43950" s="5"/>
    </row>
    <row r="43951" spans="26:26" x14ac:dyDescent="0.2">
      <c r="Z43951" s="5"/>
    </row>
    <row r="43952" spans="26:26" x14ac:dyDescent="0.2">
      <c r="Z43952" s="5"/>
    </row>
    <row r="43953" spans="26:26" x14ac:dyDescent="0.2">
      <c r="Z43953" s="5"/>
    </row>
    <row r="43954" spans="26:26" x14ac:dyDescent="0.2">
      <c r="Z43954" s="5"/>
    </row>
    <row r="43955" spans="26:26" x14ac:dyDescent="0.2">
      <c r="Z43955" s="5"/>
    </row>
    <row r="43956" spans="26:26" x14ac:dyDescent="0.2">
      <c r="Z43956" s="5"/>
    </row>
    <row r="43957" spans="26:26" x14ac:dyDescent="0.2">
      <c r="Z43957" s="5"/>
    </row>
    <row r="43958" spans="26:26" x14ac:dyDescent="0.2">
      <c r="Z43958" s="5"/>
    </row>
    <row r="43959" spans="26:26" x14ac:dyDescent="0.2">
      <c r="Z43959" s="5"/>
    </row>
    <row r="43960" spans="26:26" x14ac:dyDescent="0.2">
      <c r="Z43960" s="5"/>
    </row>
    <row r="43961" spans="26:26" x14ac:dyDescent="0.2">
      <c r="Z43961" s="5"/>
    </row>
    <row r="43962" spans="26:26" x14ac:dyDescent="0.2">
      <c r="Z43962" s="5"/>
    </row>
    <row r="43963" spans="26:26" x14ac:dyDescent="0.2">
      <c r="Z43963" s="5"/>
    </row>
    <row r="43964" spans="26:26" x14ac:dyDescent="0.2">
      <c r="Z43964" s="5"/>
    </row>
    <row r="43965" spans="26:26" x14ac:dyDescent="0.2">
      <c r="Z43965" s="5"/>
    </row>
    <row r="43966" spans="26:26" x14ac:dyDescent="0.2">
      <c r="Z43966" s="5"/>
    </row>
    <row r="43967" spans="26:26" x14ac:dyDescent="0.2">
      <c r="Z43967" s="5"/>
    </row>
    <row r="43968" spans="26:26" x14ac:dyDescent="0.2">
      <c r="Z43968" s="5"/>
    </row>
    <row r="43969" spans="26:26" x14ac:dyDescent="0.2">
      <c r="Z43969" s="5"/>
    </row>
    <row r="43970" spans="26:26" x14ac:dyDescent="0.2">
      <c r="Z43970" s="5"/>
    </row>
    <row r="43971" spans="26:26" x14ac:dyDescent="0.2">
      <c r="Z43971" s="5"/>
    </row>
    <row r="43972" spans="26:26" x14ac:dyDescent="0.2">
      <c r="Z43972" s="5"/>
    </row>
    <row r="43973" spans="26:26" x14ac:dyDescent="0.2">
      <c r="Z43973" s="5"/>
    </row>
    <row r="43974" spans="26:26" x14ac:dyDescent="0.2">
      <c r="Z43974" s="5"/>
    </row>
    <row r="43975" spans="26:26" x14ac:dyDescent="0.2">
      <c r="Z43975" s="5"/>
    </row>
    <row r="43976" spans="26:26" x14ac:dyDescent="0.2">
      <c r="Z43976" s="5"/>
    </row>
    <row r="43977" spans="26:26" x14ac:dyDescent="0.2">
      <c r="Z43977" s="5"/>
    </row>
    <row r="43978" spans="26:26" x14ac:dyDescent="0.2">
      <c r="Z43978" s="5"/>
    </row>
    <row r="43979" spans="26:26" x14ac:dyDescent="0.2">
      <c r="Z43979" s="5"/>
    </row>
    <row r="43980" spans="26:26" x14ac:dyDescent="0.2">
      <c r="Z43980" s="5"/>
    </row>
    <row r="43981" spans="26:26" x14ac:dyDescent="0.2">
      <c r="Z43981" s="5"/>
    </row>
    <row r="43982" spans="26:26" x14ac:dyDescent="0.2">
      <c r="Z43982" s="5"/>
    </row>
    <row r="43983" spans="26:26" x14ac:dyDescent="0.2">
      <c r="Z43983" s="5"/>
    </row>
    <row r="43984" spans="26:26" x14ac:dyDescent="0.2">
      <c r="Z43984" s="5"/>
    </row>
    <row r="43985" spans="26:26" x14ac:dyDescent="0.2">
      <c r="Z43985" s="5"/>
    </row>
    <row r="43986" spans="26:26" x14ac:dyDescent="0.2">
      <c r="Z43986" s="5"/>
    </row>
    <row r="43987" spans="26:26" x14ac:dyDescent="0.2">
      <c r="Z43987" s="5"/>
    </row>
    <row r="43988" spans="26:26" x14ac:dyDescent="0.2">
      <c r="Z43988" s="5"/>
    </row>
    <row r="43989" spans="26:26" x14ac:dyDescent="0.2">
      <c r="Z43989" s="5"/>
    </row>
    <row r="43990" spans="26:26" x14ac:dyDescent="0.2">
      <c r="Z43990" s="5"/>
    </row>
    <row r="43991" spans="26:26" x14ac:dyDescent="0.2">
      <c r="Z43991" s="5"/>
    </row>
    <row r="43992" spans="26:26" x14ac:dyDescent="0.2">
      <c r="Z43992" s="5"/>
    </row>
    <row r="43993" spans="26:26" x14ac:dyDescent="0.2">
      <c r="Z43993" s="5"/>
    </row>
    <row r="43994" spans="26:26" x14ac:dyDescent="0.2">
      <c r="Z43994" s="5"/>
    </row>
    <row r="43995" spans="26:26" x14ac:dyDescent="0.2">
      <c r="Z43995" s="5"/>
    </row>
    <row r="43996" spans="26:26" x14ac:dyDescent="0.2">
      <c r="Z43996" s="5"/>
    </row>
    <row r="43997" spans="26:26" x14ac:dyDescent="0.2">
      <c r="Z43997" s="5"/>
    </row>
    <row r="43998" spans="26:26" x14ac:dyDescent="0.2">
      <c r="Z43998" s="5"/>
    </row>
    <row r="43999" spans="26:26" x14ac:dyDescent="0.2">
      <c r="Z43999" s="5"/>
    </row>
    <row r="44000" spans="26:26" x14ac:dyDescent="0.2">
      <c r="Z44000" s="5"/>
    </row>
    <row r="44001" spans="26:26" x14ac:dyDescent="0.2">
      <c r="Z44001" s="5"/>
    </row>
    <row r="44002" spans="26:26" x14ac:dyDescent="0.2">
      <c r="Z44002" s="5"/>
    </row>
    <row r="44003" spans="26:26" x14ac:dyDescent="0.2">
      <c r="Z44003" s="5"/>
    </row>
    <row r="44004" spans="26:26" x14ac:dyDescent="0.2">
      <c r="Z44004" s="5"/>
    </row>
    <row r="44005" spans="26:26" x14ac:dyDescent="0.2">
      <c r="Z44005" s="5"/>
    </row>
    <row r="44006" spans="26:26" x14ac:dyDescent="0.2">
      <c r="Z44006" s="5"/>
    </row>
    <row r="44007" spans="26:26" x14ac:dyDescent="0.2">
      <c r="Z44007" s="5"/>
    </row>
    <row r="44008" spans="26:26" x14ac:dyDescent="0.2">
      <c r="Z44008" s="5"/>
    </row>
    <row r="44009" spans="26:26" x14ac:dyDescent="0.2">
      <c r="Z44009" s="5"/>
    </row>
    <row r="44010" spans="26:26" x14ac:dyDescent="0.2">
      <c r="Z44010" s="5"/>
    </row>
    <row r="44011" spans="26:26" x14ac:dyDescent="0.2">
      <c r="Z44011" s="5"/>
    </row>
    <row r="44012" spans="26:26" x14ac:dyDescent="0.2">
      <c r="Z44012" s="5"/>
    </row>
    <row r="44013" spans="26:26" x14ac:dyDescent="0.2">
      <c r="Z44013" s="5"/>
    </row>
    <row r="44014" spans="26:26" x14ac:dyDescent="0.2">
      <c r="Z44014" s="5"/>
    </row>
    <row r="44015" spans="26:26" x14ac:dyDescent="0.2">
      <c r="Z44015" s="5"/>
    </row>
    <row r="44016" spans="26:26" x14ac:dyDescent="0.2">
      <c r="Z44016" s="5"/>
    </row>
    <row r="44017" spans="26:26" x14ac:dyDescent="0.2">
      <c r="Z44017" s="5"/>
    </row>
    <row r="44018" spans="26:26" x14ac:dyDescent="0.2">
      <c r="Z44018" s="5"/>
    </row>
    <row r="44019" spans="26:26" x14ac:dyDescent="0.2">
      <c r="Z44019" s="5"/>
    </row>
    <row r="44020" spans="26:26" x14ac:dyDescent="0.2">
      <c r="Z44020" s="5"/>
    </row>
    <row r="44021" spans="26:26" x14ac:dyDescent="0.2">
      <c r="Z44021" s="5"/>
    </row>
    <row r="44022" spans="26:26" x14ac:dyDescent="0.2">
      <c r="Z44022" s="5"/>
    </row>
    <row r="44023" spans="26:26" x14ac:dyDescent="0.2">
      <c r="Z44023" s="5"/>
    </row>
    <row r="44024" spans="26:26" x14ac:dyDescent="0.2">
      <c r="Z44024" s="5"/>
    </row>
    <row r="44025" spans="26:26" x14ac:dyDescent="0.2">
      <c r="Z44025" s="5"/>
    </row>
    <row r="44026" spans="26:26" x14ac:dyDescent="0.2">
      <c r="Z44026" s="5"/>
    </row>
    <row r="44027" spans="26:26" x14ac:dyDescent="0.2">
      <c r="Z44027" s="5"/>
    </row>
    <row r="44028" spans="26:26" x14ac:dyDescent="0.2">
      <c r="Z44028" s="5"/>
    </row>
    <row r="44029" spans="26:26" x14ac:dyDescent="0.2">
      <c r="Z44029" s="5"/>
    </row>
    <row r="44030" spans="26:26" x14ac:dyDescent="0.2">
      <c r="Z44030" s="5"/>
    </row>
    <row r="44031" spans="26:26" x14ac:dyDescent="0.2">
      <c r="Z44031" s="5"/>
    </row>
    <row r="44032" spans="26:26" x14ac:dyDescent="0.2">
      <c r="Z44032" s="5"/>
    </row>
    <row r="44033" spans="26:26" x14ac:dyDescent="0.2">
      <c r="Z44033" s="5"/>
    </row>
    <row r="44034" spans="26:26" x14ac:dyDescent="0.2">
      <c r="Z44034" s="5"/>
    </row>
    <row r="44035" spans="26:26" x14ac:dyDescent="0.2">
      <c r="Z44035" s="5"/>
    </row>
    <row r="44036" spans="26:26" x14ac:dyDescent="0.2">
      <c r="Z44036" s="5"/>
    </row>
    <row r="44037" spans="26:26" x14ac:dyDescent="0.2">
      <c r="Z44037" s="5"/>
    </row>
    <row r="44038" spans="26:26" x14ac:dyDescent="0.2">
      <c r="Z44038" s="5"/>
    </row>
    <row r="44039" spans="26:26" x14ac:dyDescent="0.2">
      <c r="Z44039" s="5"/>
    </row>
    <row r="44040" spans="26:26" x14ac:dyDescent="0.2">
      <c r="Z44040" s="5"/>
    </row>
    <row r="44041" spans="26:26" x14ac:dyDescent="0.2">
      <c r="Z44041" s="5"/>
    </row>
    <row r="44042" spans="26:26" x14ac:dyDescent="0.2">
      <c r="Z44042" s="5"/>
    </row>
    <row r="44043" spans="26:26" x14ac:dyDescent="0.2">
      <c r="Z44043" s="5"/>
    </row>
    <row r="44044" spans="26:26" x14ac:dyDescent="0.2">
      <c r="Z44044" s="5"/>
    </row>
    <row r="44045" spans="26:26" x14ac:dyDescent="0.2">
      <c r="Z44045" s="5"/>
    </row>
    <row r="44046" spans="26:26" x14ac:dyDescent="0.2">
      <c r="Z44046" s="5"/>
    </row>
    <row r="44047" spans="26:26" x14ac:dyDescent="0.2">
      <c r="Z44047" s="5"/>
    </row>
    <row r="44048" spans="26:26" x14ac:dyDescent="0.2">
      <c r="Z44048" s="5"/>
    </row>
    <row r="44049" spans="26:26" x14ac:dyDescent="0.2">
      <c r="Z44049" s="5"/>
    </row>
    <row r="44050" spans="26:26" x14ac:dyDescent="0.2">
      <c r="Z44050" s="5"/>
    </row>
    <row r="44051" spans="26:26" x14ac:dyDescent="0.2">
      <c r="Z44051" s="5"/>
    </row>
    <row r="44052" spans="26:26" x14ac:dyDescent="0.2">
      <c r="Z44052" s="5"/>
    </row>
    <row r="44053" spans="26:26" x14ac:dyDescent="0.2">
      <c r="Z44053" s="5"/>
    </row>
    <row r="44054" spans="26:26" x14ac:dyDescent="0.2">
      <c r="Z44054" s="5"/>
    </row>
    <row r="44055" spans="26:26" x14ac:dyDescent="0.2">
      <c r="Z44055" s="5"/>
    </row>
    <row r="44056" spans="26:26" x14ac:dyDescent="0.2">
      <c r="Z44056" s="5"/>
    </row>
    <row r="44057" spans="26:26" x14ac:dyDescent="0.2">
      <c r="Z44057" s="5"/>
    </row>
    <row r="44058" spans="26:26" x14ac:dyDescent="0.2">
      <c r="Z44058" s="5"/>
    </row>
    <row r="44059" spans="26:26" x14ac:dyDescent="0.2">
      <c r="Z44059" s="5"/>
    </row>
    <row r="44060" spans="26:26" x14ac:dyDescent="0.2">
      <c r="Z44060" s="5"/>
    </row>
    <row r="44061" spans="26:26" x14ac:dyDescent="0.2">
      <c r="Z44061" s="5"/>
    </row>
    <row r="44062" spans="26:26" x14ac:dyDescent="0.2">
      <c r="Z44062" s="5"/>
    </row>
    <row r="44063" spans="26:26" x14ac:dyDescent="0.2">
      <c r="Z44063" s="5"/>
    </row>
    <row r="44064" spans="26:26" x14ac:dyDescent="0.2">
      <c r="Z44064" s="5"/>
    </row>
    <row r="44065" spans="26:26" x14ac:dyDescent="0.2">
      <c r="Z44065" s="5"/>
    </row>
    <row r="44066" spans="26:26" x14ac:dyDescent="0.2">
      <c r="Z44066" s="5"/>
    </row>
    <row r="44067" spans="26:26" x14ac:dyDescent="0.2">
      <c r="Z44067" s="5"/>
    </row>
    <row r="44068" spans="26:26" x14ac:dyDescent="0.2">
      <c r="Z44068" s="5"/>
    </row>
    <row r="44069" spans="26:26" x14ac:dyDescent="0.2">
      <c r="Z44069" s="5"/>
    </row>
    <row r="44070" spans="26:26" x14ac:dyDescent="0.2">
      <c r="Z44070" s="5"/>
    </row>
    <row r="44071" spans="26:26" x14ac:dyDescent="0.2">
      <c r="Z44071" s="5"/>
    </row>
    <row r="44072" spans="26:26" x14ac:dyDescent="0.2">
      <c r="Z44072" s="5"/>
    </row>
    <row r="44073" spans="26:26" x14ac:dyDescent="0.2">
      <c r="Z44073" s="5"/>
    </row>
    <row r="44074" spans="26:26" x14ac:dyDescent="0.2">
      <c r="Z44074" s="5"/>
    </row>
    <row r="44075" spans="26:26" x14ac:dyDescent="0.2">
      <c r="Z44075" s="5"/>
    </row>
    <row r="44076" spans="26:26" x14ac:dyDescent="0.2">
      <c r="Z44076" s="5"/>
    </row>
    <row r="44077" spans="26:26" x14ac:dyDescent="0.2">
      <c r="Z44077" s="5"/>
    </row>
    <row r="44078" spans="26:26" x14ac:dyDescent="0.2">
      <c r="Z44078" s="5"/>
    </row>
    <row r="44079" spans="26:26" x14ac:dyDescent="0.2">
      <c r="Z44079" s="5"/>
    </row>
    <row r="44080" spans="26:26" x14ac:dyDescent="0.2">
      <c r="Z44080" s="5"/>
    </row>
    <row r="44081" spans="26:26" x14ac:dyDescent="0.2">
      <c r="Z44081" s="5"/>
    </row>
    <row r="44082" spans="26:26" x14ac:dyDescent="0.2">
      <c r="Z44082" s="5"/>
    </row>
    <row r="44083" spans="26:26" x14ac:dyDescent="0.2">
      <c r="Z44083" s="5"/>
    </row>
    <row r="44084" spans="26:26" x14ac:dyDescent="0.2">
      <c r="Z44084" s="5"/>
    </row>
    <row r="44085" spans="26:26" x14ac:dyDescent="0.2">
      <c r="Z44085" s="5"/>
    </row>
    <row r="44086" spans="26:26" x14ac:dyDescent="0.2">
      <c r="Z44086" s="5"/>
    </row>
    <row r="44087" spans="26:26" x14ac:dyDescent="0.2">
      <c r="Z44087" s="5"/>
    </row>
    <row r="44088" spans="26:26" x14ac:dyDescent="0.2">
      <c r="Z44088" s="5"/>
    </row>
    <row r="44089" spans="26:26" x14ac:dyDescent="0.2">
      <c r="Z44089" s="5"/>
    </row>
    <row r="44090" spans="26:26" x14ac:dyDescent="0.2">
      <c r="Z44090" s="5"/>
    </row>
    <row r="44091" spans="26:26" x14ac:dyDescent="0.2">
      <c r="Z44091" s="5"/>
    </row>
    <row r="44092" spans="26:26" x14ac:dyDescent="0.2">
      <c r="Z44092" s="5"/>
    </row>
    <row r="44093" spans="26:26" x14ac:dyDescent="0.2">
      <c r="Z44093" s="5"/>
    </row>
    <row r="44094" spans="26:26" x14ac:dyDescent="0.2">
      <c r="Z44094" s="5"/>
    </row>
    <row r="44095" spans="26:26" x14ac:dyDescent="0.2">
      <c r="Z44095" s="5"/>
    </row>
    <row r="44096" spans="26:26" x14ac:dyDescent="0.2">
      <c r="Z44096" s="5"/>
    </row>
    <row r="44097" spans="26:26" x14ac:dyDescent="0.2">
      <c r="Z44097" s="5"/>
    </row>
    <row r="44098" spans="26:26" x14ac:dyDescent="0.2">
      <c r="Z44098" s="5"/>
    </row>
    <row r="44099" spans="26:26" x14ac:dyDescent="0.2">
      <c r="Z44099" s="5"/>
    </row>
    <row r="44100" spans="26:26" x14ac:dyDescent="0.2">
      <c r="Z44100" s="5"/>
    </row>
    <row r="44101" spans="26:26" x14ac:dyDescent="0.2">
      <c r="Z44101" s="5"/>
    </row>
    <row r="44102" spans="26:26" x14ac:dyDescent="0.2">
      <c r="Z44102" s="5"/>
    </row>
    <row r="44103" spans="26:26" x14ac:dyDescent="0.2">
      <c r="Z44103" s="5"/>
    </row>
    <row r="44104" spans="26:26" x14ac:dyDescent="0.2">
      <c r="Z44104" s="5"/>
    </row>
    <row r="44105" spans="26:26" x14ac:dyDescent="0.2">
      <c r="Z44105" s="5"/>
    </row>
    <row r="44106" spans="26:26" x14ac:dyDescent="0.2">
      <c r="Z44106" s="5"/>
    </row>
    <row r="44107" spans="26:26" x14ac:dyDescent="0.2">
      <c r="Z44107" s="5"/>
    </row>
    <row r="44108" spans="26:26" x14ac:dyDescent="0.2">
      <c r="Z44108" s="5"/>
    </row>
    <row r="44109" spans="26:26" x14ac:dyDescent="0.2">
      <c r="Z44109" s="5"/>
    </row>
    <row r="44110" spans="26:26" x14ac:dyDescent="0.2">
      <c r="Z44110" s="5"/>
    </row>
    <row r="44111" spans="26:26" x14ac:dyDescent="0.2">
      <c r="Z44111" s="5"/>
    </row>
    <row r="44112" spans="26:26" x14ac:dyDescent="0.2">
      <c r="Z44112" s="5"/>
    </row>
    <row r="44113" spans="26:26" x14ac:dyDescent="0.2">
      <c r="Z44113" s="5"/>
    </row>
    <row r="44114" spans="26:26" x14ac:dyDescent="0.2">
      <c r="Z44114" s="5"/>
    </row>
    <row r="44115" spans="26:26" x14ac:dyDescent="0.2">
      <c r="Z44115" s="5"/>
    </row>
    <row r="44116" spans="26:26" x14ac:dyDescent="0.2">
      <c r="Z44116" s="5"/>
    </row>
    <row r="44117" spans="26:26" x14ac:dyDescent="0.2">
      <c r="Z44117" s="5"/>
    </row>
    <row r="44118" spans="26:26" x14ac:dyDescent="0.2">
      <c r="Z44118" s="5"/>
    </row>
    <row r="44119" spans="26:26" x14ac:dyDescent="0.2">
      <c r="Z44119" s="5"/>
    </row>
    <row r="44120" spans="26:26" x14ac:dyDescent="0.2">
      <c r="Z44120" s="5"/>
    </row>
    <row r="44121" spans="26:26" x14ac:dyDescent="0.2">
      <c r="Z44121" s="5"/>
    </row>
    <row r="44122" spans="26:26" x14ac:dyDescent="0.2">
      <c r="Z44122" s="5"/>
    </row>
    <row r="44123" spans="26:26" x14ac:dyDescent="0.2">
      <c r="Z44123" s="5"/>
    </row>
    <row r="44124" spans="26:26" x14ac:dyDescent="0.2">
      <c r="Z44124" s="5"/>
    </row>
    <row r="44125" spans="26:26" x14ac:dyDescent="0.2">
      <c r="Z44125" s="5"/>
    </row>
    <row r="44126" spans="26:26" x14ac:dyDescent="0.2">
      <c r="Z44126" s="5"/>
    </row>
    <row r="44127" spans="26:26" x14ac:dyDescent="0.2">
      <c r="Z44127" s="5"/>
    </row>
    <row r="44128" spans="26:26" x14ac:dyDescent="0.2">
      <c r="Z44128" s="5"/>
    </row>
    <row r="44129" spans="26:26" x14ac:dyDescent="0.2">
      <c r="Z44129" s="5"/>
    </row>
    <row r="44130" spans="26:26" x14ac:dyDescent="0.2">
      <c r="Z44130" s="5"/>
    </row>
    <row r="44131" spans="26:26" x14ac:dyDescent="0.2">
      <c r="Z44131" s="5"/>
    </row>
    <row r="44132" spans="26:26" x14ac:dyDescent="0.2">
      <c r="Z44132" s="5"/>
    </row>
    <row r="44133" spans="26:26" x14ac:dyDescent="0.2">
      <c r="Z44133" s="5"/>
    </row>
    <row r="44134" spans="26:26" x14ac:dyDescent="0.2">
      <c r="Z44134" s="5"/>
    </row>
    <row r="44135" spans="26:26" x14ac:dyDescent="0.2">
      <c r="Z44135" s="5"/>
    </row>
    <row r="44136" spans="26:26" x14ac:dyDescent="0.2">
      <c r="Z44136" s="5"/>
    </row>
    <row r="44137" spans="26:26" x14ac:dyDescent="0.2">
      <c r="Z44137" s="5"/>
    </row>
    <row r="44138" spans="26:26" x14ac:dyDescent="0.2">
      <c r="Z44138" s="5"/>
    </row>
    <row r="44139" spans="26:26" x14ac:dyDescent="0.2">
      <c r="Z44139" s="5"/>
    </row>
    <row r="44140" spans="26:26" x14ac:dyDescent="0.2">
      <c r="Z44140" s="5"/>
    </row>
    <row r="44141" spans="26:26" x14ac:dyDescent="0.2">
      <c r="Z44141" s="5"/>
    </row>
    <row r="44142" spans="26:26" x14ac:dyDescent="0.2">
      <c r="Z44142" s="5"/>
    </row>
    <row r="44143" spans="26:26" x14ac:dyDescent="0.2">
      <c r="Z44143" s="5"/>
    </row>
    <row r="44144" spans="26:26" x14ac:dyDescent="0.2">
      <c r="Z44144" s="5"/>
    </row>
    <row r="44145" spans="26:26" x14ac:dyDescent="0.2">
      <c r="Z44145" s="5"/>
    </row>
    <row r="44146" spans="26:26" x14ac:dyDescent="0.2">
      <c r="Z44146" s="5"/>
    </row>
    <row r="44147" spans="26:26" x14ac:dyDescent="0.2">
      <c r="Z44147" s="5"/>
    </row>
    <row r="44148" spans="26:26" x14ac:dyDescent="0.2">
      <c r="Z44148" s="5"/>
    </row>
    <row r="44149" spans="26:26" x14ac:dyDescent="0.2">
      <c r="Z44149" s="5"/>
    </row>
    <row r="44150" spans="26:26" x14ac:dyDescent="0.2">
      <c r="Z44150" s="5"/>
    </row>
    <row r="44151" spans="26:26" x14ac:dyDescent="0.2">
      <c r="Z44151" s="5"/>
    </row>
    <row r="44152" spans="26:26" x14ac:dyDescent="0.2">
      <c r="Z44152" s="5"/>
    </row>
    <row r="44153" spans="26:26" x14ac:dyDescent="0.2">
      <c r="Z44153" s="5"/>
    </row>
    <row r="44154" spans="26:26" x14ac:dyDescent="0.2">
      <c r="Z44154" s="5"/>
    </row>
    <row r="44155" spans="26:26" x14ac:dyDescent="0.2">
      <c r="Z44155" s="5"/>
    </row>
    <row r="44156" spans="26:26" x14ac:dyDescent="0.2">
      <c r="Z44156" s="5"/>
    </row>
    <row r="44157" spans="26:26" x14ac:dyDescent="0.2">
      <c r="Z44157" s="5"/>
    </row>
    <row r="44158" spans="26:26" x14ac:dyDescent="0.2">
      <c r="Z44158" s="5"/>
    </row>
    <row r="44159" spans="26:26" x14ac:dyDescent="0.2">
      <c r="Z44159" s="5"/>
    </row>
    <row r="44160" spans="26:26" x14ac:dyDescent="0.2">
      <c r="Z44160" s="5"/>
    </row>
    <row r="44161" spans="26:26" x14ac:dyDescent="0.2">
      <c r="Z44161" s="5"/>
    </row>
    <row r="44162" spans="26:26" x14ac:dyDescent="0.2">
      <c r="Z44162" s="5"/>
    </row>
    <row r="44163" spans="26:26" x14ac:dyDescent="0.2">
      <c r="Z44163" s="5"/>
    </row>
    <row r="44164" spans="26:26" x14ac:dyDescent="0.2">
      <c r="Z44164" s="5"/>
    </row>
    <row r="44165" spans="26:26" x14ac:dyDescent="0.2">
      <c r="Z44165" s="5"/>
    </row>
    <row r="44166" spans="26:26" x14ac:dyDescent="0.2">
      <c r="Z44166" s="5"/>
    </row>
    <row r="44167" spans="26:26" x14ac:dyDescent="0.2">
      <c r="Z44167" s="5"/>
    </row>
    <row r="44168" spans="26:26" x14ac:dyDescent="0.2">
      <c r="Z44168" s="5"/>
    </row>
    <row r="44169" spans="26:26" x14ac:dyDescent="0.2">
      <c r="Z44169" s="5"/>
    </row>
    <row r="44170" spans="26:26" x14ac:dyDescent="0.2">
      <c r="Z44170" s="5"/>
    </row>
    <row r="44171" spans="26:26" x14ac:dyDescent="0.2">
      <c r="Z44171" s="5"/>
    </row>
    <row r="44172" spans="26:26" x14ac:dyDescent="0.2">
      <c r="Z44172" s="5"/>
    </row>
    <row r="44173" spans="26:26" x14ac:dyDescent="0.2">
      <c r="Z44173" s="5"/>
    </row>
    <row r="44174" spans="26:26" x14ac:dyDescent="0.2">
      <c r="Z44174" s="5"/>
    </row>
    <row r="44175" spans="26:26" x14ac:dyDescent="0.2">
      <c r="Z44175" s="5"/>
    </row>
    <row r="44176" spans="26:26" x14ac:dyDescent="0.2">
      <c r="Z44176" s="5"/>
    </row>
    <row r="44177" spans="26:26" x14ac:dyDescent="0.2">
      <c r="Z44177" s="5"/>
    </row>
    <row r="44178" spans="26:26" x14ac:dyDescent="0.2">
      <c r="Z44178" s="5"/>
    </row>
    <row r="44179" spans="26:26" x14ac:dyDescent="0.2">
      <c r="Z44179" s="5"/>
    </row>
    <row r="44180" spans="26:26" x14ac:dyDescent="0.2">
      <c r="Z44180" s="5"/>
    </row>
    <row r="44181" spans="26:26" x14ac:dyDescent="0.2">
      <c r="Z44181" s="5"/>
    </row>
    <row r="44182" spans="26:26" x14ac:dyDescent="0.2">
      <c r="Z44182" s="5"/>
    </row>
    <row r="44183" spans="26:26" x14ac:dyDescent="0.2">
      <c r="Z44183" s="5"/>
    </row>
    <row r="44184" spans="26:26" x14ac:dyDescent="0.2">
      <c r="Z44184" s="5"/>
    </row>
    <row r="44185" spans="26:26" x14ac:dyDescent="0.2">
      <c r="Z44185" s="5"/>
    </row>
    <row r="44186" spans="26:26" x14ac:dyDescent="0.2">
      <c r="Z44186" s="5"/>
    </row>
    <row r="44187" spans="26:26" x14ac:dyDescent="0.2">
      <c r="Z44187" s="5"/>
    </row>
    <row r="44188" spans="26:26" x14ac:dyDescent="0.2">
      <c r="Z44188" s="5"/>
    </row>
    <row r="44189" spans="26:26" x14ac:dyDescent="0.2">
      <c r="Z44189" s="5"/>
    </row>
    <row r="44190" spans="26:26" x14ac:dyDescent="0.2">
      <c r="Z44190" s="5"/>
    </row>
    <row r="44191" spans="26:26" x14ac:dyDescent="0.2">
      <c r="Z44191" s="5"/>
    </row>
    <row r="44192" spans="26:26" x14ac:dyDescent="0.2">
      <c r="Z44192" s="5"/>
    </row>
    <row r="44193" spans="26:26" x14ac:dyDescent="0.2">
      <c r="Z44193" s="5"/>
    </row>
    <row r="44194" spans="26:26" x14ac:dyDescent="0.2">
      <c r="Z44194" s="5"/>
    </row>
    <row r="44195" spans="26:26" x14ac:dyDescent="0.2">
      <c r="Z44195" s="5"/>
    </row>
    <row r="44196" spans="26:26" x14ac:dyDescent="0.2">
      <c r="Z44196" s="5"/>
    </row>
    <row r="44197" spans="26:26" x14ac:dyDescent="0.2">
      <c r="Z44197" s="5"/>
    </row>
    <row r="44198" spans="26:26" x14ac:dyDescent="0.2">
      <c r="Z44198" s="5"/>
    </row>
    <row r="44199" spans="26:26" x14ac:dyDescent="0.2">
      <c r="Z44199" s="5"/>
    </row>
    <row r="44200" spans="26:26" x14ac:dyDescent="0.2">
      <c r="Z44200" s="5"/>
    </row>
    <row r="44201" spans="26:26" x14ac:dyDescent="0.2">
      <c r="Z44201" s="5"/>
    </row>
    <row r="44202" spans="26:26" x14ac:dyDescent="0.2">
      <c r="Z44202" s="5"/>
    </row>
    <row r="44203" spans="26:26" x14ac:dyDescent="0.2">
      <c r="Z44203" s="5"/>
    </row>
    <row r="44204" spans="26:26" x14ac:dyDescent="0.2">
      <c r="Z44204" s="5"/>
    </row>
    <row r="44205" spans="26:26" x14ac:dyDescent="0.2">
      <c r="Z44205" s="5"/>
    </row>
    <row r="44206" spans="26:26" x14ac:dyDescent="0.2">
      <c r="Z44206" s="5"/>
    </row>
    <row r="44207" spans="26:26" x14ac:dyDescent="0.2">
      <c r="Z44207" s="5"/>
    </row>
    <row r="44208" spans="26:26" x14ac:dyDescent="0.2">
      <c r="Z44208" s="5"/>
    </row>
    <row r="44209" spans="26:26" x14ac:dyDescent="0.2">
      <c r="Z44209" s="5"/>
    </row>
    <row r="44210" spans="26:26" x14ac:dyDescent="0.2">
      <c r="Z44210" s="5"/>
    </row>
    <row r="44211" spans="26:26" x14ac:dyDescent="0.2">
      <c r="Z44211" s="5"/>
    </row>
    <row r="44212" spans="26:26" x14ac:dyDescent="0.2">
      <c r="Z44212" s="5"/>
    </row>
    <row r="44213" spans="26:26" x14ac:dyDescent="0.2">
      <c r="Z44213" s="5"/>
    </row>
    <row r="44214" spans="26:26" x14ac:dyDescent="0.2">
      <c r="Z44214" s="5"/>
    </row>
    <row r="44215" spans="26:26" x14ac:dyDescent="0.2">
      <c r="Z44215" s="5"/>
    </row>
    <row r="44216" spans="26:26" x14ac:dyDescent="0.2">
      <c r="Z44216" s="5"/>
    </row>
    <row r="44217" spans="26:26" x14ac:dyDescent="0.2">
      <c r="Z44217" s="5"/>
    </row>
    <row r="44218" spans="26:26" x14ac:dyDescent="0.2">
      <c r="Z44218" s="5"/>
    </row>
    <row r="44219" spans="26:26" x14ac:dyDescent="0.2">
      <c r="Z44219" s="5"/>
    </row>
    <row r="44220" spans="26:26" x14ac:dyDescent="0.2">
      <c r="Z44220" s="5"/>
    </row>
    <row r="44221" spans="26:26" x14ac:dyDescent="0.2">
      <c r="Z44221" s="5"/>
    </row>
    <row r="44222" spans="26:26" x14ac:dyDescent="0.2">
      <c r="Z44222" s="5"/>
    </row>
    <row r="44223" spans="26:26" x14ac:dyDescent="0.2">
      <c r="Z44223" s="5"/>
    </row>
    <row r="44224" spans="26:26" x14ac:dyDescent="0.2">
      <c r="Z44224" s="5"/>
    </row>
    <row r="44225" spans="26:26" x14ac:dyDescent="0.2">
      <c r="Z44225" s="5"/>
    </row>
    <row r="44226" spans="26:26" x14ac:dyDescent="0.2">
      <c r="Z44226" s="5"/>
    </row>
    <row r="44227" spans="26:26" x14ac:dyDescent="0.2">
      <c r="Z44227" s="5"/>
    </row>
    <row r="44228" spans="26:26" x14ac:dyDescent="0.2">
      <c r="Z44228" s="5"/>
    </row>
    <row r="44229" spans="26:26" x14ac:dyDescent="0.2">
      <c r="Z44229" s="5"/>
    </row>
    <row r="44230" spans="26:26" x14ac:dyDescent="0.2">
      <c r="Z44230" s="5"/>
    </row>
    <row r="44231" spans="26:26" x14ac:dyDescent="0.2">
      <c r="Z44231" s="5"/>
    </row>
    <row r="44232" spans="26:26" x14ac:dyDescent="0.2">
      <c r="Z44232" s="5"/>
    </row>
    <row r="44233" spans="26:26" x14ac:dyDescent="0.2">
      <c r="Z44233" s="5"/>
    </row>
    <row r="44234" spans="26:26" x14ac:dyDescent="0.2">
      <c r="Z44234" s="5"/>
    </row>
    <row r="44235" spans="26:26" x14ac:dyDescent="0.2">
      <c r="Z44235" s="5"/>
    </row>
    <row r="44236" spans="26:26" x14ac:dyDescent="0.2">
      <c r="Z44236" s="5"/>
    </row>
    <row r="44237" spans="26:26" x14ac:dyDescent="0.2">
      <c r="Z44237" s="5"/>
    </row>
    <row r="44238" spans="26:26" x14ac:dyDescent="0.2">
      <c r="Z44238" s="5"/>
    </row>
    <row r="44239" spans="26:26" x14ac:dyDescent="0.2">
      <c r="Z44239" s="5"/>
    </row>
    <row r="44240" spans="26:26" x14ac:dyDescent="0.2">
      <c r="Z44240" s="5"/>
    </row>
    <row r="44241" spans="26:26" x14ac:dyDescent="0.2">
      <c r="Z44241" s="5"/>
    </row>
    <row r="44242" spans="26:26" x14ac:dyDescent="0.2">
      <c r="Z44242" s="5"/>
    </row>
    <row r="44243" spans="26:26" x14ac:dyDescent="0.2">
      <c r="Z44243" s="5"/>
    </row>
    <row r="44244" spans="26:26" x14ac:dyDescent="0.2">
      <c r="Z44244" s="5"/>
    </row>
    <row r="44245" spans="26:26" x14ac:dyDescent="0.2">
      <c r="Z44245" s="5"/>
    </row>
    <row r="44246" spans="26:26" x14ac:dyDescent="0.2">
      <c r="Z44246" s="5"/>
    </row>
    <row r="44247" spans="26:26" x14ac:dyDescent="0.2">
      <c r="Z44247" s="5"/>
    </row>
    <row r="44248" spans="26:26" x14ac:dyDescent="0.2">
      <c r="Z44248" s="5"/>
    </row>
    <row r="44249" spans="26:26" x14ac:dyDescent="0.2">
      <c r="Z44249" s="5"/>
    </row>
    <row r="44250" spans="26:26" x14ac:dyDescent="0.2">
      <c r="Z44250" s="5"/>
    </row>
    <row r="44251" spans="26:26" x14ac:dyDescent="0.2">
      <c r="Z44251" s="5"/>
    </row>
    <row r="44252" spans="26:26" x14ac:dyDescent="0.2">
      <c r="Z44252" s="5"/>
    </row>
    <row r="44253" spans="26:26" x14ac:dyDescent="0.2">
      <c r="Z44253" s="5"/>
    </row>
    <row r="44254" spans="26:26" x14ac:dyDescent="0.2">
      <c r="Z44254" s="5"/>
    </row>
    <row r="44255" spans="26:26" x14ac:dyDescent="0.2">
      <c r="Z44255" s="5"/>
    </row>
    <row r="44256" spans="26:26" x14ac:dyDescent="0.2">
      <c r="Z44256" s="5"/>
    </row>
    <row r="44257" spans="26:26" x14ac:dyDescent="0.2">
      <c r="Z44257" s="5"/>
    </row>
    <row r="44258" spans="26:26" x14ac:dyDescent="0.2">
      <c r="Z44258" s="5"/>
    </row>
    <row r="44259" spans="26:26" x14ac:dyDescent="0.2">
      <c r="Z44259" s="5"/>
    </row>
    <row r="44260" spans="26:26" x14ac:dyDescent="0.2">
      <c r="Z44260" s="5"/>
    </row>
    <row r="44261" spans="26:26" x14ac:dyDescent="0.2">
      <c r="Z44261" s="5"/>
    </row>
    <row r="44262" spans="26:26" x14ac:dyDescent="0.2">
      <c r="Z44262" s="5"/>
    </row>
    <row r="44263" spans="26:26" x14ac:dyDescent="0.2">
      <c r="Z44263" s="5"/>
    </row>
    <row r="44264" spans="26:26" x14ac:dyDescent="0.2">
      <c r="Z44264" s="5"/>
    </row>
    <row r="44265" spans="26:26" x14ac:dyDescent="0.2">
      <c r="Z44265" s="5"/>
    </row>
    <row r="44266" spans="26:26" x14ac:dyDescent="0.2">
      <c r="Z44266" s="5"/>
    </row>
    <row r="44267" spans="26:26" x14ac:dyDescent="0.2">
      <c r="Z44267" s="5"/>
    </row>
    <row r="44268" spans="26:26" x14ac:dyDescent="0.2">
      <c r="Z44268" s="5"/>
    </row>
    <row r="44269" spans="26:26" x14ac:dyDescent="0.2">
      <c r="Z44269" s="5"/>
    </row>
    <row r="44270" spans="26:26" x14ac:dyDescent="0.2">
      <c r="Z44270" s="5"/>
    </row>
    <row r="44271" spans="26:26" x14ac:dyDescent="0.2">
      <c r="Z44271" s="5"/>
    </row>
    <row r="44272" spans="26:26" x14ac:dyDescent="0.2">
      <c r="Z44272" s="5"/>
    </row>
    <row r="44273" spans="26:26" x14ac:dyDescent="0.2">
      <c r="Z44273" s="5"/>
    </row>
    <row r="44274" spans="26:26" x14ac:dyDescent="0.2">
      <c r="Z44274" s="5"/>
    </row>
    <row r="44275" spans="26:26" x14ac:dyDescent="0.2">
      <c r="Z44275" s="5"/>
    </row>
    <row r="44276" spans="26:26" x14ac:dyDescent="0.2">
      <c r="Z44276" s="5"/>
    </row>
    <row r="44277" spans="26:26" x14ac:dyDescent="0.2">
      <c r="Z44277" s="5"/>
    </row>
    <row r="44278" spans="26:26" x14ac:dyDescent="0.2">
      <c r="Z44278" s="5"/>
    </row>
    <row r="44279" spans="26:26" x14ac:dyDescent="0.2">
      <c r="Z44279" s="5"/>
    </row>
    <row r="44280" spans="26:26" x14ac:dyDescent="0.2">
      <c r="Z44280" s="5"/>
    </row>
    <row r="44281" spans="26:26" x14ac:dyDescent="0.2">
      <c r="Z44281" s="5"/>
    </row>
    <row r="44282" spans="26:26" x14ac:dyDescent="0.2">
      <c r="Z44282" s="5"/>
    </row>
    <row r="44283" spans="26:26" x14ac:dyDescent="0.2">
      <c r="Z44283" s="5"/>
    </row>
    <row r="44284" spans="26:26" x14ac:dyDescent="0.2">
      <c r="Z44284" s="5"/>
    </row>
    <row r="44285" spans="26:26" x14ac:dyDescent="0.2">
      <c r="Z44285" s="5"/>
    </row>
    <row r="44286" spans="26:26" x14ac:dyDescent="0.2">
      <c r="Z44286" s="5"/>
    </row>
    <row r="44287" spans="26:26" x14ac:dyDescent="0.2">
      <c r="Z44287" s="5"/>
    </row>
    <row r="44288" spans="26:26" x14ac:dyDescent="0.2">
      <c r="Z44288" s="5"/>
    </row>
    <row r="44289" spans="26:26" x14ac:dyDescent="0.2">
      <c r="Z44289" s="5"/>
    </row>
    <row r="44290" spans="26:26" x14ac:dyDescent="0.2">
      <c r="Z44290" s="5"/>
    </row>
    <row r="44291" spans="26:26" x14ac:dyDescent="0.2">
      <c r="Z44291" s="5"/>
    </row>
    <row r="44292" spans="26:26" x14ac:dyDescent="0.2">
      <c r="Z44292" s="5"/>
    </row>
    <row r="44293" spans="26:26" x14ac:dyDescent="0.2">
      <c r="Z44293" s="5"/>
    </row>
    <row r="44294" spans="26:26" x14ac:dyDescent="0.2">
      <c r="Z44294" s="5"/>
    </row>
    <row r="44295" spans="26:26" x14ac:dyDescent="0.2">
      <c r="Z44295" s="5"/>
    </row>
    <row r="44296" spans="26:26" x14ac:dyDescent="0.2">
      <c r="Z44296" s="5"/>
    </row>
    <row r="44297" spans="26:26" x14ac:dyDescent="0.2">
      <c r="Z44297" s="5"/>
    </row>
    <row r="44298" spans="26:26" x14ac:dyDescent="0.2">
      <c r="Z44298" s="5"/>
    </row>
    <row r="44299" spans="26:26" x14ac:dyDescent="0.2">
      <c r="Z44299" s="5"/>
    </row>
    <row r="44300" spans="26:26" x14ac:dyDescent="0.2">
      <c r="Z44300" s="5"/>
    </row>
    <row r="44301" spans="26:26" x14ac:dyDescent="0.2">
      <c r="Z44301" s="5"/>
    </row>
    <row r="44302" spans="26:26" x14ac:dyDescent="0.2">
      <c r="Z44302" s="5"/>
    </row>
    <row r="44303" spans="26:26" x14ac:dyDescent="0.2">
      <c r="Z44303" s="5"/>
    </row>
    <row r="44304" spans="26:26" x14ac:dyDescent="0.2">
      <c r="Z44304" s="5"/>
    </row>
    <row r="44305" spans="26:26" x14ac:dyDescent="0.2">
      <c r="Z44305" s="5"/>
    </row>
    <row r="44306" spans="26:26" x14ac:dyDescent="0.2">
      <c r="Z44306" s="5"/>
    </row>
    <row r="44307" spans="26:26" x14ac:dyDescent="0.2">
      <c r="Z44307" s="5"/>
    </row>
    <row r="44308" spans="26:26" x14ac:dyDescent="0.2">
      <c r="Z44308" s="5"/>
    </row>
    <row r="44309" spans="26:26" x14ac:dyDescent="0.2">
      <c r="Z44309" s="5"/>
    </row>
    <row r="44310" spans="26:26" x14ac:dyDescent="0.2">
      <c r="Z44310" s="5"/>
    </row>
    <row r="44311" spans="26:26" x14ac:dyDescent="0.2">
      <c r="Z44311" s="5"/>
    </row>
    <row r="44312" spans="26:26" x14ac:dyDescent="0.2">
      <c r="Z44312" s="5"/>
    </row>
    <row r="44313" spans="26:26" x14ac:dyDescent="0.2">
      <c r="Z44313" s="5"/>
    </row>
    <row r="44314" spans="26:26" x14ac:dyDescent="0.2">
      <c r="Z44314" s="5"/>
    </row>
    <row r="44315" spans="26:26" x14ac:dyDescent="0.2">
      <c r="Z44315" s="5"/>
    </row>
    <row r="44316" spans="26:26" x14ac:dyDescent="0.2">
      <c r="Z44316" s="5"/>
    </row>
    <row r="44317" spans="26:26" x14ac:dyDescent="0.2">
      <c r="Z44317" s="5"/>
    </row>
    <row r="44318" spans="26:26" x14ac:dyDescent="0.2">
      <c r="Z44318" s="5"/>
    </row>
    <row r="44319" spans="26:26" x14ac:dyDescent="0.2">
      <c r="Z44319" s="5"/>
    </row>
    <row r="44320" spans="26:26" x14ac:dyDescent="0.2">
      <c r="Z44320" s="5"/>
    </row>
    <row r="44321" spans="26:26" x14ac:dyDescent="0.2">
      <c r="Z44321" s="5"/>
    </row>
    <row r="44322" spans="26:26" x14ac:dyDescent="0.2">
      <c r="Z44322" s="5"/>
    </row>
    <row r="44323" spans="26:26" x14ac:dyDescent="0.2">
      <c r="Z44323" s="5"/>
    </row>
    <row r="44324" spans="26:26" x14ac:dyDescent="0.2">
      <c r="Z44324" s="5"/>
    </row>
    <row r="44325" spans="26:26" x14ac:dyDescent="0.2">
      <c r="Z44325" s="5"/>
    </row>
    <row r="44326" spans="26:26" x14ac:dyDescent="0.2">
      <c r="Z44326" s="5"/>
    </row>
    <row r="44327" spans="26:26" x14ac:dyDescent="0.2">
      <c r="Z44327" s="5"/>
    </row>
    <row r="44328" spans="26:26" x14ac:dyDescent="0.2">
      <c r="Z44328" s="5"/>
    </row>
    <row r="44329" spans="26:26" x14ac:dyDescent="0.2">
      <c r="Z44329" s="5"/>
    </row>
    <row r="44330" spans="26:26" x14ac:dyDescent="0.2">
      <c r="Z44330" s="5"/>
    </row>
    <row r="44331" spans="26:26" x14ac:dyDescent="0.2">
      <c r="Z44331" s="5"/>
    </row>
    <row r="44332" spans="26:26" x14ac:dyDescent="0.2">
      <c r="Z44332" s="5"/>
    </row>
    <row r="44333" spans="26:26" x14ac:dyDescent="0.2">
      <c r="Z44333" s="5"/>
    </row>
    <row r="44334" spans="26:26" x14ac:dyDescent="0.2">
      <c r="Z44334" s="5"/>
    </row>
    <row r="44335" spans="26:26" x14ac:dyDescent="0.2">
      <c r="Z44335" s="5"/>
    </row>
    <row r="44336" spans="26:26" x14ac:dyDescent="0.2">
      <c r="Z44336" s="5"/>
    </row>
    <row r="44337" spans="26:26" x14ac:dyDescent="0.2">
      <c r="Z44337" s="5"/>
    </row>
    <row r="44338" spans="26:26" x14ac:dyDescent="0.2">
      <c r="Z44338" s="5"/>
    </row>
    <row r="44339" spans="26:26" x14ac:dyDescent="0.2">
      <c r="Z44339" s="5"/>
    </row>
    <row r="44340" spans="26:26" x14ac:dyDescent="0.2">
      <c r="Z44340" s="5"/>
    </row>
    <row r="44341" spans="26:26" x14ac:dyDescent="0.2">
      <c r="Z44341" s="5"/>
    </row>
    <row r="44342" spans="26:26" x14ac:dyDescent="0.2">
      <c r="Z44342" s="5"/>
    </row>
    <row r="44343" spans="26:26" x14ac:dyDescent="0.2">
      <c r="Z44343" s="5"/>
    </row>
    <row r="44344" spans="26:26" x14ac:dyDescent="0.2">
      <c r="Z44344" s="5"/>
    </row>
    <row r="44345" spans="26:26" x14ac:dyDescent="0.2">
      <c r="Z44345" s="5"/>
    </row>
    <row r="44346" spans="26:26" x14ac:dyDescent="0.2">
      <c r="Z44346" s="5"/>
    </row>
    <row r="44347" spans="26:26" x14ac:dyDescent="0.2">
      <c r="Z44347" s="5"/>
    </row>
    <row r="44348" spans="26:26" x14ac:dyDescent="0.2">
      <c r="Z44348" s="5"/>
    </row>
    <row r="44349" spans="26:26" x14ac:dyDescent="0.2">
      <c r="Z44349" s="5"/>
    </row>
    <row r="44350" spans="26:26" x14ac:dyDescent="0.2">
      <c r="Z44350" s="5"/>
    </row>
    <row r="44351" spans="26:26" x14ac:dyDescent="0.2">
      <c r="Z44351" s="5"/>
    </row>
    <row r="44352" spans="26:26" x14ac:dyDescent="0.2">
      <c r="Z44352" s="5"/>
    </row>
    <row r="44353" spans="26:26" x14ac:dyDescent="0.2">
      <c r="Z44353" s="5"/>
    </row>
    <row r="44354" spans="26:26" x14ac:dyDescent="0.2">
      <c r="Z44354" s="5"/>
    </row>
    <row r="44355" spans="26:26" x14ac:dyDescent="0.2">
      <c r="Z44355" s="5"/>
    </row>
    <row r="44356" spans="26:26" x14ac:dyDescent="0.2">
      <c r="Z44356" s="5"/>
    </row>
    <row r="44357" spans="26:26" x14ac:dyDescent="0.2">
      <c r="Z44357" s="5"/>
    </row>
    <row r="44358" spans="26:26" x14ac:dyDescent="0.2">
      <c r="Z44358" s="5"/>
    </row>
    <row r="44359" spans="26:26" x14ac:dyDescent="0.2">
      <c r="Z44359" s="5"/>
    </row>
    <row r="44360" spans="26:26" x14ac:dyDescent="0.2">
      <c r="Z44360" s="5"/>
    </row>
    <row r="44361" spans="26:26" x14ac:dyDescent="0.2">
      <c r="Z44361" s="5"/>
    </row>
    <row r="44362" spans="26:26" x14ac:dyDescent="0.2">
      <c r="Z44362" s="5"/>
    </row>
    <row r="44363" spans="26:26" x14ac:dyDescent="0.2">
      <c r="Z44363" s="5"/>
    </row>
    <row r="44364" spans="26:26" x14ac:dyDescent="0.2">
      <c r="Z44364" s="5"/>
    </row>
    <row r="44365" spans="26:26" x14ac:dyDescent="0.2">
      <c r="Z44365" s="5"/>
    </row>
    <row r="44366" spans="26:26" x14ac:dyDescent="0.2">
      <c r="Z44366" s="5"/>
    </row>
    <row r="44367" spans="26:26" x14ac:dyDescent="0.2">
      <c r="Z44367" s="5"/>
    </row>
    <row r="44368" spans="26:26" x14ac:dyDescent="0.2">
      <c r="Z44368" s="5"/>
    </row>
    <row r="44369" spans="26:26" x14ac:dyDescent="0.2">
      <c r="Z44369" s="5"/>
    </row>
    <row r="44370" spans="26:26" x14ac:dyDescent="0.2">
      <c r="Z44370" s="5"/>
    </row>
    <row r="44371" spans="26:26" x14ac:dyDescent="0.2">
      <c r="Z44371" s="5"/>
    </row>
    <row r="44372" spans="26:26" x14ac:dyDescent="0.2">
      <c r="Z44372" s="5"/>
    </row>
    <row r="44373" spans="26:26" x14ac:dyDescent="0.2">
      <c r="Z44373" s="5"/>
    </row>
    <row r="44374" spans="26:26" x14ac:dyDescent="0.2">
      <c r="Z44374" s="5"/>
    </row>
    <row r="44375" spans="26:26" x14ac:dyDescent="0.2">
      <c r="Z44375" s="5"/>
    </row>
    <row r="44376" spans="26:26" x14ac:dyDescent="0.2">
      <c r="Z44376" s="5"/>
    </row>
    <row r="44377" spans="26:26" x14ac:dyDescent="0.2">
      <c r="Z44377" s="5"/>
    </row>
    <row r="44378" spans="26:26" x14ac:dyDescent="0.2">
      <c r="Z44378" s="5"/>
    </row>
    <row r="44379" spans="26:26" x14ac:dyDescent="0.2">
      <c r="Z44379" s="5"/>
    </row>
    <row r="44380" spans="26:26" x14ac:dyDescent="0.2">
      <c r="Z44380" s="5"/>
    </row>
    <row r="44381" spans="26:26" x14ac:dyDescent="0.2">
      <c r="Z44381" s="5"/>
    </row>
    <row r="44382" spans="26:26" x14ac:dyDescent="0.2">
      <c r="Z44382" s="5"/>
    </row>
    <row r="44383" spans="26:26" x14ac:dyDescent="0.2">
      <c r="Z44383" s="5"/>
    </row>
    <row r="44384" spans="26:26" x14ac:dyDescent="0.2">
      <c r="Z44384" s="5"/>
    </row>
    <row r="44385" spans="26:26" x14ac:dyDescent="0.2">
      <c r="Z44385" s="5"/>
    </row>
    <row r="44386" spans="26:26" x14ac:dyDescent="0.2">
      <c r="Z44386" s="5"/>
    </row>
    <row r="44387" spans="26:26" x14ac:dyDescent="0.2">
      <c r="Z44387" s="5"/>
    </row>
    <row r="44388" spans="26:26" x14ac:dyDescent="0.2">
      <c r="Z44388" s="5"/>
    </row>
    <row r="44389" spans="26:26" x14ac:dyDescent="0.2">
      <c r="Z44389" s="5"/>
    </row>
    <row r="44390" spans="26:26" x14ac:dyDescent="0.2">
      <c r="Z44390" s="5"/>
    </row>
    <row r="44391" spans="26:26" x14ac:dyDescent="0.2">
      <c r="Z44391" s="5"/>
    </row>
    <row r="44392" spans="26:26" x14ac:dyDescent="0.2">
      <c r="Z44392" s="5"/>
    </row>
    <row r="44393" spans="26:26" x14ac:dyDescent="0.2">
      <c r="Z44393" s="5"/>
    </row>
    <row r="44394" spans="26:26" x14ac:dyDescent="0.2">
      <c r="Z44394" s="5"/>
    </row>
    <row r="44395" spans="26:26" x14ac:dyDescent="0.2">
      <c r="Z44395" s="5"/>
    </row>
    <row r="44396" spans="26:26" x14ac:dyDescent="0.2">
      <c r="Z44396" s="5"/>
    </row>
    <row r="44397" spans="26:26" x14ac:dyDescent="0.2">
      <c r="Z44397" s="5"/>
    </row>
    <row r="44398" spans="26:26" x14ac:dyDescent="0.2">
      <c r="Z44398" s="5"/>
    </row>
    <row r="44399" spans="26:26" x14ac:dyDescent="0.2">
      <c r="Z44399" s="5"/>
    </row>
    <row r="44400" spans="26:26" x14ac:dyDescent="0.2">
      <c r="Z44400" s="5"/>
    </row>
    <row r="44401" spans="26:26" x14ac:dyDescent="0.2">
      <c r="Z44401" s="5"/>
    </row>
    <row r="44402" spans="26:26" x14ac:dyDescent="0.2">
      <c r="Z44402" s="5"/>
    </row>
    <row r="44403" spans="26:26" x14ac:dyDescent="0.2">
      <c r="Z44403" s="5"/>
    </row>
    <row r="44404" spans="26:26" x14ac:dyDescent="0.2">
      <c r="Z44404" s="5"/>
    </row>
    <row r="44405" spans="26:26" x14ac:dyDescent="0.2">
      <c r="Z44405" s="5"/>
    </row>
    <row r="44406" spans="26:26" x14ac:dyDescent="0.2">
      <c r="Z44406" s="5"/>
    </row>
    <row r="44407" spans="26:26" x14ac:dyDescent="0.2">
      <c r="Z44407" s="5"/>
    </row>
    <row r="44408" spans="26:26" x14ac:dyDescent="0.2">
      <c r="Z44408" s="5"/>
    </row>
    <row r="44409" spans="26:26" x14ac:dyDescent="0.2">
      <c r="Z44409" s="5"/>
    </row>
    <row r="44410" spans="26:26" x14ac:dyDescent="0.2">
      <c r="Z44410" s="5"/>
    </row>
    <row r="44411" spans="26:26" x14ac:dyDescent="0.2">
      <c r="Z44411" s="5"/>
    </row>
    <row r="44412" spans="26:26" x14ac:dyDescent="0.2">
      <c r="Z44412" s="5"/>
    </row>
    <row r="44413" spans="26:26" x14ac:dyDescent="0.2">
      <c r="Z44413" s="5"/>
    </row>
    <row r="44414" spans="26:26" x14ac:dyDescent="0.2">
      <c r="Z44414" s="5"/>
    </row>
    <row r="44415" spans="26:26" x14ac:dyDescent="0.2">
      <c r="Z44415" s="5"/>
    </row>
    <row r="44416" spans="26:26" x14ac:dyDescent="0.2">
      <c r="Z44416" s="5"/>
    </row>
    <row r="44417" spans="26:26" x14ac:dyDescent="0.2">
      <c r="Z44417" s="5"/>
    </row>
    <row r="44418" spans="26:26" x14ac:dyDescent="0.2">
      <c r="Z44418" s="5"/>
    </row>
    <row r="44419" spans="26:26" x14ac:dyDescent="0.2">
      <c r="Z44419" s="5"/>
    </row>
    <row r="44420" spans="26:26" x14ac:dyDescent="0.2">
      <c r="Z44420" s="5"/>
    </row>
    <row r="44421" spans="26:26" x14ac:dyDescent="0.2">
      <c r="Z44421" s="5"/>
    </row>
    <row r="44422" spans="26:26" x14ac:dyDescent="0.2">
      <c r="Z44422" s="5"/>
    </row>
    <row r="44423" spans="26:26" x14ac:dyDescent="0.2">
      <c r="Z44423" s="5"/>
    </row>
    <row r="44424" spans="26:26" x14ac:dyDescent="0.2">
      <c r="Z44424" s="5"/>
    </row>
    <row r="44425" spans="26:26" x14ac:dyDescent="0.2">
      <c r="Z44425" s="5"/>
    </row>
    <row r="44426" spans="26:26" x14ac:dyDescent="0.2">
      <c r="Z44426" s="5"/>
    </row>
    <row r="44427" spans="26:26" x14ac:dyDescent="0.2">
      <c r="Z44427" s="5"/>
    </row>
    <row r="44428" spans="26:26" x14ac:dyDescent="0.2">
      <c r="Z44428" s="5"/>
    </row>
    <row r="44429" spans="26:26" x14ac:dyDescent="0.2">
      <c r="Z44429" s="5"/>
    </row>
    <row r="44430" spans="26:26" x14ac:dyDescent="0.2">
      <c r="Z44430" s="5"/>
    </row>
    <row r="44431" spans="26:26" x14ac:dyDescent="0.2">
      <c r="Z44431" s="5"/>
    </row>
    <row r="44432" spans="26:26" x14ac:dyDescent="0.2">
      <c r="Z44432" s="5"/>
    </row>
    <row r="44433" spans="26:26" x14ac:dyDescent="0.2">
      <c r="Z44433" s="5"/>
    </row>
    <row r="44434" spans="26:26" x14ac:dyDescent="0.2">
      <c r="Z44434" s="5"/>
    </row>
    <row r="44435" spans="26:26" x14ac:dyDescent="0.2">
      <c r="Z44435" s="5"/>
    </row>
    <row r="44436" spans="26:26" x14ac:dyDescent="0.2">
      <c r="Z44436" s="5"/>
    </row>
    <row r="44437" spans="26:26" x14ac:dyDescent="0.2">
      <c r="Z44437" s="5"/>
    </row>
    <row r="44438" spans="26:26" x14ac:dyDescent="0.2">
      <c r="Z44438" s="5"/>
    </row>
    <row r="44439" spans="26:26" x14ac:dyDescent="0.2">
      <c r="Z44439" s="5"/>
    </row>
    <row r="44440" spans="26:26" x14ac:dyDescent="0.2">
      <c r="Z44440" s="5"/>
    </row>
    <row r="44441" spans="26:26" x14ac:dyDescent="0.2">
      <c r="Z44441" s="5"/>
    </row>
    <row r="44442" spans="26:26" x14ac:dyDescent="0.2">
      <c r="Z44442" s="5"/>
    </row>
    <row r="44443" spans="26:26" x14ac:dyDescent="0.2">
      <c r="Z44443" s="5"/>
    </row>
    <row r="44444" spans="26:26" x14ac:dyDescent="0.2">
      <c r="Z44444" s="5"/>
    </row>
    <row r="44445" spans="26:26" x14ac:dyDescent="0.2">
      <c r="Z44445" s="5"/>
    </row>
    <row r="44446" spans="26:26" x14ac:dyDescent="0.2">
      <c r="Z44446" s="5"/>
    </row>
    <row r="44447" spans="26:26" x14ac:dyDescent="0.2">
      <c r="Z44447" s="5"/>
    </row>
    <row r="44448" spans="26:26" x14ac:dyDescent="0.2">
      <c r="Z44448" s="5"/>
    </row>
    <row r="44449" spans="26:26" x14ac:dyDescent="0.2">
      <c r="Z44449" s="5"/>
    </row>
    <row r="44450" spans="26:26" x14ac:dyDescent="0.2">
      <c r="Z44450" s="5"/>
    </row>
    <row r="44451" spans="26:26" x14ac:dyDescent="0.2">
      <c r="Z44451" s="5"/>
    </row>
    <row r="44452" spans="26:26" x14ac:dyDescent="0.2">
      <c r="Z44452" s="5"/>
    </row>
    <row r="44453" spans="26:26" x14ac:dyDescent="0.2">
      <c r="Z44453" s="5"/>
    </row>
    <row r="44454" spans="26:26" x14ac:dyDescent="0.2">
      <c r="Z44454" s="5"/>
    </row>
    <row r="44455" spans="26:26" x14ac:dyDescent="0.2">
      <c r="Z44455" s="5"/>
    </row>
    <row r="44456" spans="26:26" x14ac:dyDescent="0.2">
      <c r="Z44456" s="5"/>
    </row>
    <row r="44457" spans="26:26" x14ac:dyDescent="0.2">
      <c r="Z44457" s="5"/>
    </row>
    <row r="44458" spans="26:26" x14ac:dyDescent="0.2">
      <c r="Z44458" s="5"/>
    </row>
    <row r="44459" spans="26:26" x14ac:dyDescent="0.2">
      <c r="Z44459" s="5"/>
    </row>
    <row r="44460" spans="26:26" x14ac:dyDescent="0.2">
      <c r="Z44460" s="5"/>
    </row>
    <row r="44461" spans="26:26" x14ac:dyDescent="0.2">
      <c r="Z44461" s="5"/>
    </row>
    <row r="44462" spans="26:26" x14ac:dyDescent="0.2">
      <c r="Z44462" s="5"/>
    </row>
    <row r="44463" spans="26:26" x14ac:dyDescent="0.2">
      <c r="Z44463" s="5"/>
    </row>
    <row r="44464" spans="26:26" x14ac:dyDescent="0.2">
      <c r="Z44464" s="5"/>
    </row>
    <row r="44465" spans="26:26" x14ac:dyDescent="0.2">
      <c r="Z44465" s="5"/>
    </row>
    <row r="44466" spans="26:26" x14ac:dyDescent="0.2">
      <c r="Z44466" s="5"/>
    </row>
    <row r="44467" spans="26:26" x14ac:dyDescent="0.2">
      <c r="Z44467" s="5"/>
    </row>
    <row r="44468" spans="26:26" x14ac:dyDescent="0.2">
      <c r="Z44468" s="5"/>
    </row>
    <row r="44469" spans="26:26" x14ac:dyDescent="0.2">
      <c r="Z44469" s="5"/>
    </row>
    <row r="44470" spans="26:26" x14ac:dyDescent="0.2">
      <c r="Z44470" s="5"/>
    </row>
    <row r="44471" spans="26:26" x14ac:dyDescent="0.2">
      <c r="Z44471" s="5"/>
    </row>
    <row r="44472" spans="26:26" x14ac:dyDescent="0.2">
      <c r="Z44472" s="5"/>
    </row>
    <row r="44473" spans="26:26" x14ac:dyDescent="0.2">
      <c r="Z44473" s="5"/>
    </row>
    <row r="44474" spans="26:26" x14ac:dyDescent="0.2">
      <c r="Z44474" s="5"/>
    </row>
    <row r="44475" spans="26:26" x14ac:dyDescent="0.2">
      <c r="Z44475" s="5"/>
    </row>
    <row r="44476" spans="26:26" x14ac:dyDescent="0.2">
      <c r="Z44476" s="5"/>
    </row>
    <row r="44477" spans="26:26" x14ac:dyDescent="0.2">
      <c r="Z44477" s="5"/>
    </row>
    <row r="44478" spans="26:26" x14ac:dyDescent="0.2">
      <c r="Z44478" s="5"/>
    </row>
    <row r="44479" spans="26:26" x14ac:dyDescent="0.2">
      <c r="Z44479" s="5"/>
    </row>
    <row r="44480" spans="26:26" x14ac:dyDescent="0.2">
      <c r="Z44480" s="5"/>
    </row>
    <row r="44481" spans="26:26" x14ac:dyDescent="0.2">
      <c r="Z44481" s="5"/>
    </row>
    <row r="44482" spans="26:26" x14ac:dyDescent="0.2">
      <c r="Z44482" s="5"/>
    </row>
    <row r="44483" spans="26:26" x14ac:dyDescent="0.2">
      <c r="Z44483" s="5"/>
    </row>
    <row r="44484" spans="26:26" x14ac:dyDescent="0.2">
      <c r="Z44484" s="5"/>
    </row>
    <row r="44485" spans="26:26" x14ac:dyDescent="0.2">
      <c r="Z44485" s="5"/>
    </row>
    <row r="44486" spans="26:26" x14ac:dyDescent="0.2">
      <c r="Z44486" s="5"/>
    </row>
    <row r="44487" spans="26:26" x14ac:dyDescent="0.2">
      <c r="Z44487" s="5"/>
    </row>
    <row r="44488" spans="26:26" x14ac:dyDescent="0.2">
      <c r="Z44488" s="5"/>
    </row>
    <row r="44489" spans="26:26" x14ac:dyDescent="0.2">
      <c r="Z44489" s="5"/>
    </row>
    <row r="44490" spans="26:26" x14ac:dyDescent="0.2">
      <c r="Z44490" s="5"/>
    </row>
    <row r="44491" spans="26:26" x14ac:dyDescent="0.2">
      <c r="Z44491" s="5"/>
    </row>
    <row r="44492" spans="26:26" x14ac:dyDescent="0.2">
      <c r="Z44492" s="5"/>
    </row>
    <row r="44493" spans="26:26" x14ac:dyDescent="0.2">
      <c r="Z44493" s="5"/>
    </row>
    <row r="44494" spans="26:26" x14ac:dyDescent="0.2">
      <c r="Z44494" s="5"/>
    </row>
    <row r="44495" spans="26:26" x14ac:dyDescent="0.2">
      <c r="Z44495" s="5"/>
    </row>
    <row r="44496" spans="26:26" x14ac:dyDescent="0.2">
      <c r="Z44496" s="5"/>
    </row>
    <row r="44497" spans="26:26" x14ac:dyDescent="0.2">
      <c r="Z44497" s="5"/>
    </row>
    <row r="44498" spans="26:26" x14ac:dyDescent="0.2">
      <c r="Z44498" s="5"/>
    </row>
    <row r="44499" spans="26:26" x14ac:dyDescent="0.2">
      <c r="Z44499" s="5"/>
    </row>
    <row r="44500" spans="26:26" x14ac:dyDescent="0.2">
      <c r="Z44500" s="5"/>
    </row>
    <row r="44501" spans="26:26" x14ac:dyDescent="0.2">
      <c r="Z44501" s="5"/>
    </row>
    <row r="44502" spans="26:26" x14ac:dyDescent="0.2">
      <c r="Z44502" s="5"/>
    </row>
    <row r="44503" spans="26:26" x14ac:dyDescent="0.2">
      <c r="Z44503" s="5"/>
    </row>
    <row r="44504" spans="26:26" x14ac:dyDescent="0.2">
      <c r="Z44504" s="5"/>
    </row>
    <row r="44505" spans="26:26" x14ac:dyDescent="0.2">
      <c r="Z44505" s="5"/>
    </row>
    <row r="44506" spans="26:26" x14ac:dyDescent="0.2">
      <c r="Z44506" s="5"/>
    </row>
    <row r="44507" spans="26:26" x14ac:dyDescent="0.2">
      <c r="Z44507" s="5"/>
    </row>
    <row r="44508" spans="26:26" x14ac:dyDescent="0.2">
      <c r="Z44508" s="5"/>
    </row>
    <row r="44509" spans="26:26" x14ac:dyDescent="0.2">
      <c r="Z44509" s="5"/>
    </row>
    <row r="44510" spans="26:26" x14ac:dyDescent="0.2">
      <c r="Z44510" s="5"/>
    </row>
    <row r="44511" spans="26:26" x14ac:dyDescent="0.2">
      <c r="Z44511" s="5"/>
    </row>
    <row r="44512" spans="26:26" x14ac:dyDescent="0.2">
      <c r="Z44512" s="5"/>
    </row>
    <row r="44513" spans="26:26" x14ac:dyDescent="0.2">
      <c r="Z44513" s="5"/>
    </row>
    <row r="44514" spans="26:26" x14ac:dyDescent="0.2">
      <c r="Z44514" s="5"/>
    </row>
    <row r="44515" spans="26:26" x14ac:dyDescent="0.2">
      <c r="Z44515" s="5"/>
    </row>
    <row r="44516" spans="26:26" x14ac:dyDescent="0.2">
      <c r="Z44516" s="5"/>
    </row>
    <row r="44517" spans="26:26" x14ac:dyDescent="0.2">
      <c r="Z44517" s="5"/>
    </row>
    <row r="44518" spans="26:26" x14ac:dyDescent="0.2">
      <c r="Z44518" s="5"/>
    </row>
    <row r="44519" spans="26:26" x14ac:dyDescent="0.2">
      <c r="Z44519" s="5"/>
    </row>
    <row r="44520" spans="26:26" x14ac:dyDescent="0.2">
      <c r="Z44520" s="5"/>
    </row>
    <row r="44521" spans="26:26" x14ac:dyDescent="0.2">
      <c r="Z44521" s="5"/>
    </row>
    <row r="44522" spans="26:26" x14ac:dyDescent="0.2">
      <c r="Z44522" s="5"/>
    </row>
    <row r="44523" spans="26:26" x14ac:dyDescent="0.2">
      <c r="Z44523" s="5"/>
    </row>
    <row r="44524" spans="26:26" x14ac:dyDescent="0.2">
      <c r="Z44524" s="5"/>
    </row>
    <row r="44525" spans="26:26" x14ac:dyDescent="0.2">
      <c r="Z44525" s="5"/>
    </row>
    <row r="44526" spans="26:26" x14ac:dyDescent="0.2">
      <c r="Z44526" s="5"/>
    </row>
    <row r="44527" spans="26:26" x14ac:dyDescent="0.2">
      <c r="Z44527" s="5"/>
    </row>
    <row r="44528" spans="26:26" x14ac:dyDescent="0.2">
      <c r="Z44528" s="5"/>
    </row>
    <row r="44529" spans="26:26" x14ac:dyDescent="0.2">
      <c r="Z44529" s="5"/>
    </row>
    <row r="44530" spans="26:26" x14ac:dyDescent="0.2">
      <c r="Z44530" s="5"/>
    </row>
    <row r="44531" spans="26:26" x14ac:dyDescent="0.2">
      <c r="Z44531" s="5"/>
    </row>
    <row r="44532" spans="26:26" x14ac:dyDescent="0.2">
      <c r="Z44532" s="5"/>
    </row>
    <row r="44533" spans="26:26" x14ac:dyDescent="0.2">
      <c r="Z44533" s="5"/>
    </row>
    <row r="44534" spans="26:26" x14ac:dyDescent="0.2">
      <c r="Z44534" s="5"/>
    </row>
    <row r="44535" spans="26:26" x14ac:dyDescent="0.2">
      <c r="Z44535" s="5"/>
    </row>
    <row r="44536" spans="26:26" x14ac:dyDescent="0.2">
      <c r="Z44536" s="5"/>
    </row>
    <row r="44537" spans="26:26" x14ac:dyDescent="0.2">
      <c r="Z44537" s="5"/>
    </row>
    <row r="44538" spans="26:26" x14ac:dyDescent="0.2">
      <c r="Z44538" s="5"/>
    </row>
    <row r="44539" spans="26:26" x14ac:dyDescent="0.2">
      <c r="Z44539" s="5"/>
    </row>
    <row r="44540" spans="26:26" x14ac:dyDescent="0.2">
      <c r="Z44540" s="5"/>
    </row>
    <row r="44541" spans="26:26" x14ac:dyDescent="0.2">
      <c r="Z44541" s="5"/>
    </row>
    <row r="44542" spans="26:26" x14ac:dyDescent="0.2">
      <c r="Z44542" s="5"/>
    </row>
    <row r="44543" spans="26:26" x14ac:dyDescent="0.2">
      <c r="Z44543" s="5"/>
    </row>
    <row r="44544" spans="26:26" x14ac:dyDescent="0.2">
      <c r="Z44544" s="5"/>
    </row>
    <row r="44545" spans="26:26" x14ac:dyDescent="0.2">
      <c r="Z44545" s="5"/>
    </row>
    <row r="44546" spans="26:26" x14ac:dyDescent="0.2">
      <c r="Z44546" s="5"/>
    </row>
    <row r="44547" spans="26:26" x14ac:dyDescent="0.2">
      <c r="Z44547" s="5"/>
    </row>
    <row r="44548" spans="26:26" x14ac:dyDescent="0.2">
      <c r="Z44548" s="5"/>
    </row>
    <row r="44549" spans="26:26" x14ac:dyDescent="0.2">
      <c r="Z44549" s="5"/>
    </row>
    <row r="44550" spans="26:26" x14ac:dyDescent="0.2">
      <c r="Z44550" s="5"/>
    </row>
    <row r="44551" spans="26:26" x14ac:dyDescent="0.2">
      <c r="Z44551" s="5"/>
    </row>
    <row r="44552" spans="26:26" x14ac:dyDescent="0.2">
      <c r="Z44552" s="5"/>
    </row>
    <row r="44553" spans="26:26" x14ac:dyDescent="0.2">
      <c r="Z44553" s="5"/>
    </row>
    <row r="44554" spans="26:26" x14ac:dyDescent="0.2">
      <c r="Z44554" s="5"/>
    </row>
    <row r="44555" spans="26:26" x14ac:dyDescent="0.2">
      <c r="Z44555" s="5"/>
    </row>
    <row r="44556" spans="26:26" x14ac:dyDescent="0.2">
      <c r="Z44556" s="5"/>
    </row>
    <row r="44557" spans="26:26" x14ac:dyDescent="0.2">
      <c r="Z44557" s="5"/>
    </row>
    <row r="44558" spans="26:26" x14ac:dyDescent="0.2">
      <c r="Z44558" s="5"/>
    </row>
    <row r="44559" spans="26:26" x14ac:dyDescent="0.2">
      <c r="Z44559" s="5"/>
    </row>
    <row r="44560" spans="26:26" x14ac:dyDescent="0.2">
      <c r="Z44560" s="5"/>
    </row>
    <row r="44561" spans="26:26" x14ac:dyDescent="0.2">
      <c r="Z44561" s="5"/>
    </row>
    <row r="44562" spans="26:26" x14ac:dyDescent="0.2">
      <c r="Z44562" s="5"/>
    </row>
    <row r="44563" spans="26:26" x14ac:dyDescent="0.2">
      <c r="Z44563" s="5"/>
    </row>
    <row r="44564" spans="26:26" x14ac:dyDescent="0.2">
      <c r="Z44564" s="5"/>
    </row>
    <row r="44565" spans="26:26" x14ac:dyDescent="0.2">
      <c r="Z44565" s="5"/>
    </row>
    <row r="44566" spans="26:26" x14ac:dyDescent="0.2">
      <c r="Z44566" s="5"/>
    </row>
    <row r="44567" spans="26:26" x14ac:dyDescent="0.2">
      <c r="Z44567" s="5"/>
    </row>
    <row r="44568" spans="26:26" x14ac:dyDescent="0.2">
      <c r="Z44568" s="5"/>
    </row>
    <row r="44569" spans="26:26" x14ac:dyDescent="0.2">
      <c r="Z44569" s="5"/>
    </row>
    <row r="44570" spans="26:26" x14ac:dyDescent="0.2">
      <c r="Z44570" s="5"/>
    </row>
    <row r="44571" spans="26:26" x14ac:dyDescent="0.2">
      <c r="Z44571" s="5"/>
    </row>
    <row r="44572" spans="26:26" x14ac:dyDescent="0.2">
      <c r="Z44572" s="5"/>
    </row>
    <row r="44573" spans="26:26" x14ac:dyDescent="0.2">
      <c r="Z44573" s="5"/>
    </row>
    <row r="44574" spans="26:26" x14ac:dyDescent="0.2">
      <c r="Z44574" s="5"/>
    </row>
    <row r="44575" spans="26:26" x14ac:dyDescent="0.2">
      <c r="Z44575" s="5"/>
    </row>
    <row r="44576" spans="26:26" x14ac:dyDescent="0.2">
      <c r="Z44576" s="5"/>
    </row>
    <row r="44577" spans="26:26" x14ac:dyDescent="0.2">
      <c r="Z44577" s="5"/>
    </row>
    <row r="44578" spans="26:26" x14ac:dyDescent="0.2">
      <c r="Z44578" s="5"/>
    </row>
    <row r="44579" spans="26:26" x14ac:dyDescent="0.2">
      <c r="Z44579" s="5"/>
    </row>
    <row r="44580" spans="26:26" x14ac:dyDescent="0.2">
      <c r="Z44580" s="5"/>
    </row>
    <row r="44581" spans="26:26" x14ac:dyDescent="0.2">
      <c r="Z44581" s="5"/>
    </row>
    <row r="44582" spans="26:26" x14ac:dyDescent="0.2">
      <c r="Z44582" s="5"/>
    </row>
    <row r="44583" spans="26:26" x14ac:dyDescent="0.2">
      <c r="Z44583" s="5"/>
    </row>
    <row r="44584" spans="26:26" x14ac:dyDescent="0.2">
      <c r="Z44584" s="5"/>
    </row>
    <row r="44585" spans="26:26" x14ac:dyDescent="0.2">
      <c r="Z44585" s="5"/>
    </row>
    <row r="44586" spans="26:26" x14ac:dyDescent="0.2">
      <c r="Z44586" s="5"/>
    </row>
    <row r="44587" spans="26:26" x14ac:dyDescent="0.2">
      <c r="Z44587" s="5"/>
    </row>
    <row r="44588" spans="26:26" x14ac:dyDescent="0.2">
      <c r="Z44588" s="5"/>
    </row>
    <row r="44589" spans="26:26" x14ac:dyDescent="0.2">
      <c r="Z44589" s="5"/>
    </row>
    <row r="44590" spans="26:26" x14ac:dyDescent="0.2">
      <c r="Z44590" s="5"/>
    </row>
    <row r="44591" spans="26:26" x14ac:dyDescent="0.2">
      <c r="Z44591" s="5"/>
    </row>
    <row r="44592" spans="26:26" x14ac:dyDescent="0.2">
      <c r="Z44592" s="5"/>
    </row>
    <row r="44593" spans="26:26" x14ac:dyDescent="0.2">
      <c r="Z44593" s="5"/>
    </row>
    <row r="44594" spans="26:26" x14ac:dyDescent="0.2">
      <c r="Z44594" s="5"/>
    </row>
    <row r="44595" spans="26:26" x14ac:dyDescent="0.2">
      <c r="Z44595" s="5"/>
    </row>
    <row r="44596" spans="26:26" x14ac:dyDescent="0.2">
      <c r="Z44596" s="5"/>
    </row>
    <row r="44597" spans="26:26" x14ac:dyDescent="0.2">
      <c r="Z44597" s="5"/>
    </row>
    <row r="44598" spans="26:26" x14ac:dyDescent="0.2">
      <c r="Z44598" s="5"/>
    </row>
    <row r="44599" spans="26:26" x14ac:dyDescent="0.2">
      <c r="Z44599" s="5"/>
    </row>
    <row r="44600" spans="26:26" x14ac:dyDescent="0.2">
      <c r="Z44600" s="5"/>
    </row>
    <row r="44601" spans="26:26" x14ac:dyDescent="0.2">
      <c r="Z44601" s="5"/>
    </row>
    <row r="44602" spans="26:26" x14ac:dyDescent="0.2">
      <c r="Z44602" s="5"/>
    </row>
    <row r="44603" spans="26:26" x14ac:dyDescent="0.2">
      <c r="Z44603" s="5"/>
    </row>
    <row r="44604" spans="26:26" x14ac:dyDescent="0.2">
      <c r="Z44604" s="5"/>
    </row>
    <row r="44605" spans="26:26" x14ac:dyDescent="0.2">
      <c r="Z44605" s="5"/>
    </row>
    <row r="44606" spans="26:26" x14ac:dyDescent="0.2">
      <c r="Z44606" s="5"/>
    </row>
    <row r="44607" spans="26:26" x14ac:dyDescent="0.2">
      <c r="Z44607" s="5"/>
    </row>
    <row r="44608" spans="26:26" x14ac:dyDescent="0.2">
      <c r="Z44608" s="5"/>
    </row>
    <row r="44609" spans="26:26" x14ac:dyDescent="0.2">
      <c r="Z44609" s="5"/>
    </row>
    <row r="44610" spans="26:26" x14ac:dyDescent="0.2">
      <c r="Z44610" s="5"/>
    </row>
    <row r="44611" spans="26:26" x14ac:dyDescent="0.2">
      <c r="Z44611" s="5"/>
    </row>
    <row r="44612" spans="26:26" x14ac:dyDescent="0.2">
      <c r="Z44612" s="5"/>
    </row>
    <row r="44613" spans="26:26" x14ac:dyDescent="0.2">
      <c r="Z44613" s="5"/>
    </row>
    <row r="44614" spans="26:26" x14ac:dyDescent="0.2">
      <c r="Z44614" s="5"/>
    </row>
    <row r="44615" spans="26:26" x14ac:dyDescent="0.2">
      <c r="Z44615" s="5"/>
    </row>
    <row r="44616" spans="26:26" x14ac:dyDescent="0.2">
      <c r="Z44616" s="5"/>
    </row>
    <row r="44617" spans="26:26" x14ac:dyDescent="0.2">
      <c r="Z44617" s="5"/>
    </row>
    <row r="44618" spans="26:26" x14ac:dyDescent="0.2">
      <c r="Z44618" s="5"/>
    </row>
    <row r="44619" spans="26:26" x14ac:dyDescent="0.2">
      <c r="Z44619" s="5"/>
    </row>
    <row r="44620" spans="26:26" x14ac:dyDescent="0.2">
      <c r="Z44620" s="5"/>
    </row>
    <row r="44621" spans="26:26" x14ac:dyDescent="0.2">
      <c r="Z44621" s="5"/>
    </row>
    <row r="44622" spans="26:26" x14ac:dyDescent="0.2">
      <c r="Z44622" s="5"/>
    </row>
    <row r="44623" spans="26:26" x14ac:dyDescent="0.2">
      <c r="Z44623" s="5"/>
    </row>
    <row r="44624" spans="26:26" x14ac:dyDescent="0.2">
      <c r="Z44624" s="5"/>
    </row>
    <row r="44625" spans="26:26" x14ac:dyDescent="0.2">
      <c r="Z44625" s="5"/>
    </row>
    <row r="44626" spans="26:26" x14ac:dyDescent="0.2">
      <c r="Z44626" s="5"/>
    </row>
    <row r="44627" spans="26:26" x14ac:dyDescent="0.2">
      <c r="Z44627" s="5"/>
    </row>
    <row r="44628" spans="26:26" x14ac:dyDescent="0.2">
      <c r="Z44628" s="5"/>
    </row>
    <row r="44629" spans="26:26" x14ac:dyDescent="0.2">
      <c r="Z44629" s="5"/>
    </row>
    <row r="44630" spans="26:26" x14ac:dyDescent="0.2">
      <c r="Z44630" s="5"/>
    </row>
    <row r="44631" spans="26:26" x14ac:dyDescent="0.2">
      <c r="Z44631" s="5"/>
    </row>
    <row r="44632" spans="26:26" x14ac:dyDescent="0.2">
      <c r="Z44632" s="5"/>
    </row>
    <row r="44633" spans="26:26" x14ac:dyDescent="0.2">
      <c r="Z44633" s="5"/>
    </row>
    <row r="44634" spans="26:26" x14ac:dyDescent="0.2">
      <c r="Z44634" s="5"/>
    </row>
    <row r="44635" spans="26:26" x14ac:dyDescent="0.2">
      <c r="Z44635" s="5"/>
    </row>
    <row r="44636" spans="26:26" x14ac:dyDescent="0.2">
      <c r="Z44636" s="5"/>
    </row>
    <row r="44637" spans="26:26" x14ac:dyDescent="0.2">
      <c r="Z44637" s="5"/>
    </row>
    <row r="44638" spans="26:26" x14ac:dyDescent="0.2">
      <c r="Z44638" s="5"/>
    </row>
    <row r="44639" spans="26:26" x14ac:dyDescent="0.2">
      <c r="Z44639" s="5"/>
    </row>
    <row r="44640" spans="26:26" x14ac:dyDescent="0.2">
      <c r="Z44640" s="5"/>
    </row>
    <row r="44641" spans="26:26" x14ac:dyDescent="0.2">
      <c r="Z44641" s="5"/>
    </row>
    <row r="44642" spans="26:26" x14ac:dyDescent="0.2">
      <c r="Z44642" s="5"/>
    </row>
    <row r="44643" spans="26:26" x14ac:dyDescent="0.2">
      <c r="Z44643" s="5"/>
    </row>
    <row r="44644" spans="26:26" x14ac:dyDescent="0.2">
      <c r="Z44644" s="5"/>
    </row>
    <row r="44645" spans="26:26" x14ac:dyDescent="0.2">
      <c r="Z44645" s="5"/>
    </row>
    <row r="44646" spans="26:26" x14ac:dyDescent="0.2">
      <c r="Z44646" s="5"/>
    </row>
    <row r="44647" spans="26:26" x14ac:dyDescent="0.2">
      <c r="Z44647" s="5"/>
    </row>
    <row r="44648" spans="26:26" x14ac:dyDescent="0.2">
      <c r="Z44648" s="5"/>
    </row>
    <row r="44649" spans="26:26" x14ac:dyDescent="0.2">
      <c r="Z44649" s="5"/>
    </row>
    <row r="44650" spans="26:26" x14ac:dyDescent="0.2">
      <c r="Z44650" s="5"/>
    </row>
    <row r="44651" spans="26:26" x14ac:dyDescent="0.2">
      <c r="Z44651" s="5"/>
    </row>
    <row r="44652" spans="26:26" x14ac:dyDescent="0.2">
      <c r="Z44652" s="5"/>
    </row>
    <row r="44653" spans="26:26" x14ac:dyDescent="0.2">
      <c r="Z44653" s="5"/>
    </row>
    <row r="44654" spans="26:26" x14ac:dyDescent="0.2">
      <c r="Z44654" s="5"/>
    </row>
    <row r="44655" spans="26:26" x14ac:dyDescent="0.2">
      <c r="Z44655" s="5"/>
    </row>
    <row r="44656" spans="26:26" x14ac:dyDescent="0.2">
      <c r="Z44656" s="5"/>
    </row>
    <row r="44657" spans="26:26" x14ac:dyDescent="0.2">
      <c r="Z44657" s="5"/>
    </row>
    <row r="44658" spans="26:26" x14ac:dyDescent="0.2">
      <c r="Z44658" s="5"/>
    </row>
    <row r="44659" spans="26:26" x14ac:dyDescent="0.2">
      <c r="Z44659" s="5"/>
    </row>
    <row r="44660" spans="26:26" x14ac:dyDescent="0.2">
      <c r="Z44660" s="5"/>
    </row>
    <row r="44661" spans="26:26" x14ac:dyDescent="0.2">
      <c r="Z44661" s="5"/>
    </row>
    <row r="44662" spans="26:26" x14ac:dyDescent="0.2">
      <c r="Z44662" s="5"/>
    </row>
    <row r="44663" spans="26:26" x14ac:dyDescent="0.2">
      <c r="Z44663" s="5"/>
    </row>
    <row r="44664" spans="26:26" x14ac:dyDescent="0.2">
      <c r="Z44664" s="5"/>
    </row>
    <row r="44665" spans="26:26" x14ac:dyDescent="0.2">
      <c r="Z44665" s="5"/>
    </row>
    <row r="44666" spans="26:26" x14ac:dyDescent="0.2">
      <c r="Z44666" s="5"/>
    </row>
    <row r="44667" spans="26:26" x14ac:dyDescent="0.2">
      <c r="Z44667" s="5"/>
    </row>
    <row r="44668" spans="26:26" x14ac:dyDescent="0.2">
      <c r="Z44668" s="5"/>
    </row>
    <row r="44669" spans="26:26" x14ac:dyDescent="0.2">
      <c r="Z44669" s="5"/>
    </row>
    <row r="44670" spans="26:26" x14ac:dyDescent="0.2">
      <c r="Z44670" s="5"/>
    </row>
    <row r="44671" spans="26:26" x14ac:dyDescent="0.2">
      <c r="Z44671" s="5"/>
    </row>
    <row r="44672" spans="26:26" x14ac:dyDescent="0.2">
      <c r="Z44672" s="5"/>
    </row>
    <row r="44673" spans="26:26" x14ac:dyDescent="0.2">
      <c r="Z44673" s="5"/>
    </row>
    <row r="44674" spans="26:26" x14ac:dyDescent="0.2">
      <c r="Z44674" s="5"/>
    </row>
    <row r="44675" spans="26:26" x14ac:dyDescent="0.2">
      <c r="Z44675" s="5"/>
    </row>
    <row r="44676" spans="26:26" x14ac:dyDescent="0.2">
      <c r="Z44676" s="5"/>
    </row>
    <row r="44677" spans="26:26" x14ac:dyDescent="0.2">
      <c r="Z44677" s="5"/>
    </row>
    <row r="44678" spans="26:26" x14ac:dyDescent="0.2">
      <c r="Z44678" s="5"/>
    </row>
    <row r="44679" spans="26:26" x14ac:dyDescent="0.2">
      <c r="Z44679" s="5"/>
    </row>
    <row r="44680" spans="26:26" x14ac:dyDescent="0.2">
      <c r="Z44680" s="5"/>
    </row>
    <row r="44681" spans="26:26" x14ac:dyDescent="0.2">
      <c r="Z44681" s="5"/>
    </row>
    <row r="44682" spans="26:26" x14ac:dyDescent="0.2">
      <c r="Z44682" s="5"/>
    </row>
    <row r="44683" spans="26:26" x14ac:dyDescent="0.2">
      <c r="Z44683" s="5"/>
    </row>
    <row r="44684" spans="26:26" x14ac:dyDescent="0.2">
      <c r="Z44684" s="5"/>
    </row>
    <row r="44685" spans="26:26" x14ac:dyDescent="0.2">
      <c r="Z44685" s="5"/>
    </row>
    <row r="44686" spans="26:26" x14ac:dyDescent="0.2">
      <c r="Z44686" s="5"/>
    </row>
    <row r="44687" spans="26:26" x14ac:dyDescent="0.2">
      <c r="Z44687" s="5"/>
    </row>
    <row r="44688" spans="26:26" x14ac:dyDescent="0.2">
      <c r="Z44688" s="5"/>
    </row>
    <row r="44689" spans="26:26" x14ac:dyDescent="0.2">
      <c r="Z44689" s="5"/>
    </row>
    <row r="44690" spans="26:26" x14ac:dyDescent="0.2">
      <c r="Z44690" s="5"/>
    </row>
    <row r="44691" spans="26:26" x14ac:dyDescent="0.2">
      <c r="Z44691" s="5"/>
    </row>
    <row r="44692" spans="26:26" x14ac:dyDescent="0.2">
      <c r="Z44692" s="5"/>
    </row>
    <row r="44693" spans="26:26" x14ac:dyDescent="0.2">
      <c r="Z44693" s="5"/>
    </row>
    <row r="44694" spans="26:26" x14ac:dyDescent="0.2">
      <c r="Z44694" s="5"/>
    </row>
    <row r="44695" spans="26:26" x14ac:dyDescent="0.2">
      <c r="Z44695" s="5"/>
    </row>
    <row r="44696" spans="26:26" x14ac:dyDescent="0.2">
      <c r="Z44696" s="5"/>
    </row>
    <row r="44697" spans="26:26" x14ac:dyDescent="0.2">
      <c r="Z44697" s="5"/>
    </row>
    <row r="44698" spans="26:26" x14ac:dyDescent="0.2">
      <c r="Z44698" s="5"/>
    </row>
    <row r="44699" spans="26:26" x14ac:dyDescent="0.2">
      <c r="Z44699" s="5"/>
    </row>
    <row r="44700" spans="26:26" x14ac:dyDescent="0.2">
      <c r="Z44700" s="5"/>
    </row>
    <row r="44701" spans="26:26" x14ac:dyDescent="0.2">
      <c r="Z44701" s="5"/>
    </row>
    <row r="44702" spans="26:26" x14ac:dyDescent="0.2">
      <c r="Z44702" s="5"/>
    </row>
    <row r="44703" spans="26:26" x14ac:dyDescent="0.2">
      <c r="Z44703" s="5"/>
    </row>
    <row r="44704" spans="26:26" x14ac:dyDescent="0.2">
      <c r="Z44704" s="5"/>
    </row>
    <row r="44705" spans="26:26" x14ac:dyDescent="0.2">
      <c r="Z44705" s="5"/>
    </row>
    <row r="44706" spans="26:26" x14ac:dyDescent="0.2">
      <c r="Z44706" s="5"/>
    </row>
    <row r="44707" spans="26:26" x14ac:dyDescent="0.2">
      <c r="Z44707" s="5"/>
    </row>
    <row r="44708" spans="26:26" x14ac:dyDescent="0.2">
      <c r="Z44708" s="5"/>
    </row>
    <row r="44709" spans="26:26" x14ac:dyDescent="0.2">
      <c r="Z44709" s="5"/>
    </row>
    <row r="44710" spans="26:26" x14ac:dyDescent="0.2">
      <c r="Z44710" s="5"/>
    </row>
    <row r="44711" spans="26:26" x14ac:dyDescent="0.2">
      <c r="Z44711" s="5"/>
    </row>
    <row r="44712" spans="26:26" x14ac:dyDescent="0.2">
      <c r="Z44712" s="5"/>
    </row>
    <row r="44713" spans="26:26" x14ac:dyDescent="0.2">
      <c r="Z44713" s="5"/>
    </row>
    <row r="44714" spans="26:26" x14ac:dyDescent="0.2">
      <c r="Z44714" s="5"/>
    </row>
    <row r="44715" spans="26:26" x14ac:dyDescent="0.2">
      <c r="Z44715" s="5"/>
    </row>
    <row r="44716" spans="26:26" x14ac:dyDescent="0.2">
      <c r="Z44716" s="5"/>
    </row>
    <row r="44717" spans="26:26" x14ac:dyDescent="0.2">
      <c r="Z44717" s="5"/>
    </row>
    <row r="44718" spans="26:26" x14ac:dyDescent="0.2">
      <c r="Z44718" s="5"/>
    </row>
    <row r="44719" spans="26:26" x14ac:dyDescent="0.2">
      <c r="Z44719" s="5"/>
    </row>
    <row r="44720" spans="26:26" x14ac:dyDescent="0.2">
      <c r="Z44720" s="5"/>
    </row>
    <row r="44721" spans="26:26" x14ac:dyDescent="0.2">
      <c r="Z44721" s="5"/>
    </row>
    <row r="44722" spans="26:26" x14ac:dyDescent="0.2">
      <c r="Z44722" s="5"/>
    </row>
    <row r="44723" spans="26:26" x14ac:dyDescent="0.2">
      <c r="Z44723" s="5"/>
    </row>
    <row r="44724" spans="26:26" x14ac:dyDescent="0.2">
      <c r="Z44724" s="5"/>
    </row>
    <row r="44725" spans="26:26" x14ac:dyDescent="0.2">
      <c r="Z44725" s="5"/>
    </row>
    <row r="44726" spans="26:26" x14ac:dyDescent="0.2">
      <c r="Z44726" s="5"/>
    </row>
    <row r="44727" spans="26:26" x14ac:dyDescent="0.2">
      <c r="Z44727" s="5"/>
    </row>
    <row r="44728" spans="26:26" x14ac:dyDescent="0.2">
      <c r="Z44728" s="5"/>
    </row>
    <row r="44729" spans="26:26" x14ac:dyDescent="0.2">
      <c r="Z44729" s="5"/>
    </row>
    <row r="44730" spans="26:26" x14ac:dyDescent="0.2">
      <c r="Z44730" s="5"/>
    </row>
    <row r="44731" spans="26:26" x14ac:dyDescent="0.2">
      <c r="Z44731" s="5"/>
    </row>
    <row r="44732" spans="26:26" x14ac:dyDescent="0.2">
      <c r="Z44732" s="5"/>
    </row>
    <row r="44733" spans="26:26" x14ac:dyDescent="0.2">
      <c r="Z44733" s="5"/>
    </row>
    <row r="44734" spans="26:26" x14ac:dyDescent="0.2">
      <c r="Z44734" s="5"/>
    </row>
    <row r="44735" spans="26:26" x14ac:dyDescent="0.2">
      <c r="Z44735" s="5"/>
    </row>
    <row r="44736" spans="26:26" x14ac:dyDescent="0.2">
      <c r="Z44736" s="5"/>
    </row>
    <row r="44737" spans="26:26" x14ac:dyDescent="0.2">
      <c r="Z44737" s="5"/>
    </row>
    <row r="44738" spans="26:26" x14ac:dyDescent="0.2">
      <c r="Z44738" s="5"/>
    </row>
    <row r="44739" spans="26:26" x14ac:dyDescent="0.2">
      <c r="Z44739" s="5"/>
    </row>
    <row r="44740" spans="26:26" x14ac:dyDescent="0.2">
      <c r="Z44740" s="5"/>
    </row>
    <row r="44741" spans="26:26" x14ac:dyDescent="0.2">
      <c r="Z44741" s="5"/>
    </row>
    <row r="44742" spans="26:26" x14ac:dyDescent="0.2">
      <c r="Z44742" s="5"/>
    </row>
    <row r="44743" spans="26:26" x14ac:dyDescent="0.2">
      <c r="Z44743" s="5"/>
    </row>
    <row r="44744" spans="26:26" x14ac:dyDescent="0.2">
      <c r="Z44744" s="5"/>
    </row>
    <row r="44745" spans="26:26" x14ac:dyDescent="0.2">
      <c r="Z44745" s="5"/>
    </row>
    <row r="44746" spans="26:26" x14ac:dyDescent="0.2">
      <c r="Z44746" s="5"/>
    </row>
    <row r="44747" spans="26:26" x14ac:dyDescent="0.2">
      <c r="Z44747" s="5"/>
    </row>
    <row r="44748" spans="26:26" x14ac:dyDescent="0.2">
      <c r="Z44748" s="5"/>
    </row>
    <row r="44749" spans="26:26" x14ac:dyDescent="0.2">
      <c r="Z44749" s="5"/>
    </row>
    <row r="44750" spans="26:26" x14ac:dyDescent="0.2">
      <c r="Z44750" s="5"/>
    </row>
    <row r="44751" spans="26:26" x14ac:dyDescent="0.2">
      <c r="Z44751" s="5"/>
    </row>
    <row r="44752" spans="26:26" x14ac:dyDescent="0.2">
      <c r="Z44752" s="5"/>
    </row>
    <row r="44753" spans="26:26" x14ac:dyDescent="0.2">
      <c r="Z44753" s="5"/>
    </row>
    <row r="44754" spans="26:26" x14ac:dyDescent="0.2">
      <c r="Z44754" s="5"/>
    </row>
    <row r="44755" spans="26:26" x14ac:dyDescent="0.2">
      <c r="Z44755" s="5"/>
    </row>
    <row r="44756" spans="26:26" x14ac:dyDescent="0.2">
      <c r="Z44756" s="5"/>
    </row>
    <row r="44757" spans="26:26" x14ac:dyDescent="0.2">
      <c r="Z44757" s="5"/>
    </row>
    <row r="44758" spans="26:26" x14ac:dyDescent="0.2">
      <c r="Z44758" s="5"/>
    </row>
    <row r="44759" spans="26:26" x14ac:dyDescent="0.2">
      <c r="Z44759" s="5"/>
    </row>
    <row r="44760" spans="26:26" x14ac:dyDescent="0.2">
      <c r="Z44760" s="5"/>
    </row>
    <row r="44761" spans="26:26" x14ac:dyDescent="0.2">
      <c r="Z44761" s="5"/>
    </row>
    <row r="44762" spans="26:26" x14ac:dyDescent="0.2">
      <c r="Z44762" s="5"/>
    </row>
    <row r="44763" spans="26:26" x14ac:dyDescent="0.2">
      <c r="Z44763" s="5"/>
    </row>
    <row r="44764" spans="26:26" x14ac:dyDescent="0.2">
      <c r="Z44764" s="5"/>
    </row>
    <row r="44765" spans="26:26" x14ac:dyDescent="0.2">
      <c r="Z44765" s="5"/>
    </row>
    <row r="44766" spans="26:26" x14ac:dyDescent="0.2">
      <c r="Z44766" s="5"/>
    </row>
    <row r="44767" spans="26:26" x14ac:dyDescent="0.2">
      <c r="Z44767" s="5"/>
    </row>
    <row r="44768" spans="26:26" x14ac:dyDescent="0.2">
      <c r="Z44768" s="5"/>
    </row>
    <row r="44769" spans="26:26" x14ac:dyDescent="0.2">
      <c r="Z44769" s="5"/>
    </row>
    <row r="44770" spans="26:26" x14ac:dyDescent="0.2">
      <c r="Z44770" s="5"/>
    </row>
    <row r="44771" spans="26:26" x14ac:dyDescent="0.2">
      <c r="Z44771" s="5"/>
    </row>
    <row r="44772" spans="26:26" x14ac:dyDescent="0.2">
      <c r="Z44772" s="5"/>
    </row>
    <row r="44773" spans="26:26" x14ac:dyDescent="0.2">
      <c r="Z44773" s="5"/>
    </row>
    <row r="44774" spans="26:26" x14ac:dyDescent="0.2">
      <c r="Z44774" s="5"/>
    </row>
    <row r="44775" spans="26:26" x14ac:dyDescent="0.2">
      <c r="Z44775" s="5"/>
    </row>
    <row r="44776" spans="26:26" x14ac:dyDescent="0.2">
      <c r="Z44776" s="5"/>
    </row>
    <row r="44777" spans="26:26" x14ac:dyDescent="0.2">
      <c r="Z44777" s="5"/>
    </row>
    <row r="44778" spans="26:26" x14ac:dyDescent="0.2">
      <c r="Z44778" s="5"/>
    </row>
    <row r="44779" spans="26:26" x14ac:dyDescent="0.2">
      <c r="Z44779" s="5"/>
    </row>
    <row r="44780" spans="26:26" x14ac:dyDescent="0.2">
      <c r="Z44780" s="5"/>
    </row>
    <row r="44781" spans="26:26" x14ac:dyDescent="0.2">
      <c r="Z44781" s="5"/>
    </row>
    <row r="44782" spans="26:26" x14ac:dyDescent="0.2">
      <c r="Z44782" s="5"/>
    </row>
    <row r="44783" spans="26:26" x14ac:dyDescent="0.2">
      <c r="Z44783" s="5"/>
    </row>
    <row r="44784" spans="26:26" x14ac:dyDescent="0.2">
      <c r="Z44784" s="5"/>
    </row>
    <row r="44785" spans="26:26" x14ac:dyDescent="0.2">
      <c r="Z44785" s="5"/>
    </row>
    <row r="44786" spans="26:26" x14ac:dyDescent="0.2">
      <c r="Z44786" s="5"/>
    </row>
    <row r="44787" spans="26:26" x14ac:dyDescent="0.2">
      <c r="Z44787" s="5"/>
    </row>
    <row r="44788" spans="26:26" x14ac:dyDescent="0.2">
      <c r="Z44788" s="5"/>
    </row>
    <row r="44789" spans="26:26" x14ac:dyDescent="0.2">
      <c r="Z44789" s="5"/>
    </row>
    <row r="44790" spans="26:26" x14ac:dyDescent="0.2">
      <c r="Z44790" s="5"/>
    </row>
    <row r="44791" spans="26:26" x14ac:dyDescent="0.2">
      <c r="Z44791" s="5"/>
    </row>
    <row r="44792" spans="26:26" x14ac:dyDescent="0.2">
      <c r="Z44792" s="5"/>
    </row>
    <row r="44793" spans="26:26" x14ac:dyDescent="0.2">
      <c r="Z44793" s="5"/>
    </row>
    <row r="44794" spans="26:26" x14ac:dyDescent="0.2">
      <c r="Z44794" s="5"/>
    </row>
    <row r="44795" spans="26:26" x14ac:dyDescent="0.2">
      <c r="Z44795" s="5"/>
    </row>
    <row r="44796" spans="26:26" x14ac:dyDescent="0.2">
      <c r="Z44796" s="5"/>
    </row>
    <row r="44797" spans="26:26" x14ac:dyDescent="0.2">
      <c r="Z44797" s="5"/>
    </row>
    <row r="44798" spans="26:26" x14ac:dyDescent="0.2">
      <c r="Z44798" s="5"/>
    </row>
    <row r="44799" spans="26:26" x14ac:dyDescent="0.2">
      <c r="Z44799" s="5"/>
    </row>
    <row r="44800" spans="26:26" x14ac:dyDescent="0.2">
      <c r="Z44800" s="5"/>
    </row>
    <row r="44801" spans="26:26" x14ac:dyDescent="0.2">
      <c r="Z44801" s="5"/>
    </row>
    <row r="44802" spans="26:26" x14ac:dyDescent="0.2">
      <c r="Z44802" s="5"/>
    </row>
    <row r="44803" spans="26:26" x14ac:dyDescent="0.2">
      <c r="Z44803" s="5"/>
    </row>
    <row r="44804" spans="26:26" x14ac:dyDescent="0.2">
      <c r="Z44804" s="5"/>
    </row>
    <row r="44805" spans="26:26" x14ac:dyDescent="0.2">
      <c r="Z44805" s="5"/>
    </row>
    <row r="44806" spans="26:26" x14ac:dyDescent="0.2">
      <c r="Z44806" s="5"/>
    </row>
    <row r="44807" spans="26:26" x14ac:dyDescent="0.2">
      <c r="Z44807" s="5"/>
    </row>
    <row r="44808" spans="26:26" x14ac:dyDescent="0.2">
      <c r="Z44808" s="5"/>
    </row>
    <row r="44809" spans="26:26" x14ac:dyDescent="0.2">
      <c r="Z44809" s="5"/>
    </row>
    <row r="44810" spans="26:26" x14ac:dyDescent="0.2">
      <c r="Z44810" s="5"/>
    </row>
    <row r="44811" spans="26:26" x14ac:dyDescent="0.2">
      <c r="Z44811" s="5"/>
    </row>
    <row r="44812" spans="26:26" x14ac:dyDescent="0.2">
      <c r="Z44812" s="5"/>
    </row>
    <row r="44813" spans="26:26" x14ac:dyDescent="0.2">
      <c r="Z44813" s="5"/>
    </row>
    <row r="44814" spans="26:26" x14ac:dyDescent="0.2">
      <c r="Z44814" s="5"/>
    </row>
    <row r="44815" spans="26:26" x14ac:dyDescent="0.2">
      <c r="Z44815" s="5"/>
    </row>
    <row r="44816" spans="26:26" x14ac:dyDescent="0.2">
      <c r="Z44816" s="5"/>
    </row>
    <row r="44817" spans="26:26" x14ac:dyDescent="0.2">
      <c r="Z44817" s="5"/>
    </row>
    <row r="44818" spans="26:26" x14ac:dyDescent="0.2">
      <c r="Z44818" s="5"/>
    </row>
    <row r="44819" spans="26:26" x14ac:dyDescent="0.2">
      <c r="Z44819" s="5"/>
    </row>
    <row r="44820" spans="26:26" x14ac:dyDescent="0.2">
      <c r="Z44820" s="5"/>
    </row>
    <row r="44821" spans="26:26" x14ac:dyDescent="0.2">
      <c r="Z44821" s="5"/>
    </row>
    <row r="44822" spans="26:26" x14ac:dyDescent="0.2">
      <c r="Z44822" s="5"/>
    </row>
    <row r="44823" spans="26:26" x14ac:dyDescent="0.2">
      <c r="Z44823" s="5"/>
    </row>
    <row r="44824" spans="26:26" x14ac:dyDescent="0.2">
      <c r="Z44824" s="5"/>
    </row>
    <row r="44825" spans="26:26" x14ac:dyDescent="0.2">
      <c r="Z44825" s="5"/>
    </row>
    <row r="44826" spans="26:26" x14ac:dyDescent="0.2">
      <c r="Z44826" s="5"/>
    </row>
    <row r="44827" spans="26:26" x14ac:dyDescent="0.2">
      <c r="Z44827" s="5"/>
    </row>
    <row r="44828" spans="26:26" x14ac:dyDescent="0.2">
      <c r="Z44828" s="5"/>
    </row>
    <row r="44829" spans="26:26" x14ac:dyDescent="0.2">
      <c r="Z44829" s="5"/>
    </row>
    <row r="44830" spans="26:26" x14ac:dyDescent="0.2">
      <c r="Z44830" s="5"/>
    </row>
    <row r="44831" spans="26:26" x14ac:dyDescent="0.2">
      <c r="Z44831" s="5"/>
    </row>
    <row r="44832" spans="26:26" x14ac:dyDescent="0.2">
      <c r="Z44832" s="5"/>
    </row>
    <row r="44833" spans="26:26" x14ac:dyDescent="0.2">
      <c r="Z44833" s="5"/>
    </row>
    <row r="44834" spans="26:26" x14ac:dyDescent="0.2">
      <c r="Z44834" s="5"/>
    </row>
    <row r="44835" spans="26:26" x14ac:dyDescent="0.2">
      <c r="Z44835" s="5"/>
    </row>
    <row r="44836" spans="26:26" x14ac:dyDescent="0.2">
      <c r="Z44836" s="5"/>
    </row>
    <row r="44837" spans="26:26" x14ac:dyDescent="0.2">
      <c r="Z44837" s="5"/>
    </row>
    <row r="44838" spans="26:26" x14ac:dyDescent="0.2">
      <c r="Z44838" s="5"/>
    </row>
    <row r="44839" spans="26:26" x14ac:dyDescent="0.2">
      <c r="Z44839" s="5"/>
    </row>
    <row r="44840" spans="26:26" x14ac:dyDescent="0.2">
      <c r="Z44840" s="5"/>
    </row>
    <row r="44841" spans="26:26" x14ac:dyDescent="0.2">
      <c r="Z44841" s="5"/>
    </row>
    <row r="44842" spans="26:26" x14ac:dyDescent="0.2">
      <c r="Z44842" s="5"/>
    </row>
    <row r="44843" spans="26:26" x14ac:dyDescent="0.2">
      <c r="Z44843" s="5"/>
    </row>
    <row r="44844" spans="26:26" x14ac:dyDescent="0.2">
      <c r="Z44844" s="5"/>
    </row>
    <row r="44845" spans="26:26" x14ac:dyDescent="0.2">
      <c r="Z44845" s="5"/>
    </row>
    <row r="44846" spans="26:26" x14ac:dyDescent="0.2">
      <c r="Z44846" s="5"/>
    </row>
    <row r="44847" spans="26:26" x14ac:dyDescent="0.2">
      <c r="Z44847" s="5"/>
    </row>
    <row r="44848" spans="26:26" x14ac:dyDescent="0.2">
      <c r="Z44848" s="5"/>
    </row>
    <row r="44849" spans="26:26" x14ac:dyDescent="0.2">
      <c r="Z44849" s="5"/>
    </row>
    <row r="44850" spans="26:26" x14ac:dyDescent="0.2">
      <c r="Z44850" s="5"/>
    </row>
    <row r="44851" spans="26:26" x14ac:dyDescent="0.2">
      <c r="Z44851" s="5"/>
    </row>
    <row r="44852" spans="26:26" x14ac:dyDescent="0.2">
      <c r="Z44852" s="5"/>
    </row>
    <row r="44853" spans="26:26" x14ac:dyDescent="0.2">
      <c r="Z44853" s="5"/>
    </row>
    <row r="44854" spans="26:26" x14ac:dyDescent="0.2">
      <c r="Z44854" s="5"/>
    </row>
    <row r="44855" spans="26:26" x14ac:dyDescent="0.2">
      <c r="Z44855" s="5"/>
    </row>
    <row r="44856" spans="26:26" x14ac:dyDescent="0.2">
      <c r="Z44856" s="5"/>
    </row>
    <row r="44857" spans="26:26" x14ac:dyDescent="0.2">
      <c r="Z44857" s="5"/>
    </row>
    <row r="44858" spans="26:26" x14ac:dyDescent="0.2">
      <c r="Z44858" s="5"/>
    </row>
    <row r="44859" spans="26:26" x14ac:dyDescent="0.2">
      <c r="Z44859" s="5"/>
    </row>
    <row r="44860" spans="26:26" x14ac:dyDescent="0.2">
      <c r="Z44860" s="5"/>
    </row>
    <row r="44861" spans="26:26" x14ac:dyDescent="0.2">
      <c r="Z44861" s="5"/>
    </row>
    <row r="44862" spans="26:26" x14ac:dyDescent="0.2">
      <c r="Z44862" s="5"/>
    </row>
    <row r="44863" spans="26:26" x14ac:dyDescent="0.2">
      <c r="Z44863" s="5"/>
    </row>
    <row r="44864" spans="26:26" x14ac:dyDescent="0.2">
      <c r="Z44864" s="5"/>
    </row>
    <row r="44865" spans="26:26" x14ac:dyDescent="0.2">
      <c r="Z44865" s="5"/>
    </row>
    <row r="44866" spans="26:26" x14ac:dyDescent="0.2">
      <c r="Z44866" s="5"/>
    </row>
    <row r="44867" spans="26:26" x14ac:dyDescent="0.2">
      <c r="Z44867" s="5"/>
    </row>
    <row r="44868" spans="26:26" x14ac:dyDescent="0.2">
      <c r="Z44868" s="5"/>
    </row>
    <row r="44869" spans="26:26" x14ac:dyDescent="0.2">
      <c r="Z44869" s="5"/>
    </row>
    <row r="44870" spans="26:26" x14ac:dyDescent="0.2">
      <c r="Z44870" s="5"/>
    </row>
    <row r="44871" spans="26:26" x14ac:dyDescent="0.2">
      <c r="Z44871" s="5"/>
    </row>
    <row r="44872" spans="26:26" x14ac:dyDescent="0.2">
      <c r="Z44872" s="5"/>
    </row>
    <row r="44873" spans="26:26" x14ac:dyDescent="0.2">
      <c r="Z44873" s="5"/>
    </row>
    <row r="44874" spans="26:26" x14ac:dyDescent="0.2">
      <c r="Z44874" s="5"/>
    </row>
    <row r="44875" spans="26:26" x14ac:dyDescent="0.2">
      <c r="Z44875" s="5"/>
    </row>
    <row r="44876" spans="26:26" x14ac:dyDescent="0.2">
      <c r="Z44876" s="5"/>
    </row>
    <row r="44877" spans="26:26" x14ac:dyDescent="0.2">
      <c r="Z44877" s="5"/>
    </row>
    <row r="44878" spans="26:26" x14ac:dyDescent="0.2">
      <c r="Z44878" s="5"/>
    </row>
    <row r="44879" spans="26:26" x14ac:dyDescent="0.2">
      <c r="Z44879" s="5"/>
    </row>
    <row r="44880" spans="26:26" x14ac:dyDescent="0.2">
      <c r="Z44880" s="5"/>
    </row>
    <row r="44881" spans="26:26" x14ac:dyDescent="0.2">
      <c r="Z44881" s="5"/>
    </row>
    <row r="44882" spans="26:26" x14ac:dyDescent="0.2">
      <c r="Z44882" s="5"/>
    </row>
    <row r="44883" spans="26:26" x14ac:dyDescent="0.2">
      <c r="Z44883" s="5"/>
    </row>
    <row r="44884" spans="26:26" x14ac:dyDescent="0.2">
      <c r="Z44884" s="5"/>
    </row>
    <row r="44885" spans="26:26" x14ac:dyDescent="0.2">
      <c r="Z44885" s="5"/>
    </row>
    <row r="44886" spans="26:26" x14ac:dyDescent="0.2">
      <c r="Z44886" s="5"/>
    </row>
    <row r="44887" spans="26:26" x14ac:dyDescent="0.2">
      <c r="Z44887" s="5"/>
    </row>
    <row r="44888" spans="26:26" x14ac:dyDescent="0.2">
      <c r="Z44888" s="5"/>
    </row>
    <row r="44889" spans="26:26" x14ac:dyDescent="0.2">
      <c r="Z44889" s="5"/>
    </row>
    <row r="44890" spans="26:26" x14ac:dyDescent="0.2">
      <c r="Z44890" s="5"/>
    </row>
    <row r="44891" spans="26:26" x14ac:dyDescent="0.2">
      <c r="Z44891" s="5"/>
    </row>
    <row r="44892" spans="26:26" x14ac:dyDescent="0.2">
      <c r="Z44892" s="5"/>
    </row>
    <row r="44893" spans="26:26" x14ac:dyDescent="0.2">
      <c r="Z44893" s="5"/>
    </row>
    <row r="44894" spans="26:26" x14ac:dyDescent="0.2">
      <c r="Z44894" s="5"/>
    </row>
    <row r="44895" spans="26:26" x14ac:dyDescent="0.2">
      <c r="Z44895" s="5"/>
    </row>
    <row r="44896" spans="26:26" x14ac:dyDescent="0.2">
      <c r="Z44896" s="5"/>
    </row>
    <row r="44897" spans="26:26" x14ac:dyDescent="0.2">
      <c r="Z44897" s="5"/>
    </row>
    <row r="44898" spans="26:26" x14ac:dyDescent="0.2">
      <c r="Z44898" s="5"/>
    </row>
    <row r="44899" spans="26:26" x14ac:dyDescent="0.2">
      <c r="Z44899" s="5"/>
    </row>
    <row r="44900" spans="26:26" x14ac:dyDescent="0.2">
      <c r="Z44900" s="5"/>
    </row>
    <row r="44901" spans="26:26" x14ac:dyDescent="0.2">
      <c r="Z44901" s="5"/>
    </row>
    <row r="44902" spans="26:26" x14ac:dyDescent="0.2">
      <c r="Z44902" s="5"/>
    </row>
    <row r="44903" spans="26:26" x14ac:dyDescent="0.2">
      <c r="Z44903" s="5"/>
    </row>
    <row r="44904" spans="26:26" x14ac:dyDescent="0.2">
      <c r="Z44904" s="5"/>
    </row>
    <row r="44905" spans="26:26" x14ac:dyDescent="0.2">
      <c r="Z44905" s="5"/>
    </row>
    <row r="44906" spans="26:26" x14ac:dyDescent="0.2">
      <c r="Z44906" s="5"/>
    </row>
    <row r="44907" spans="26:26" x14ac:dyDescent="0.2">
      <c r="Z44907" s="5"/>
    </row>
    <row r="44908" spans="26:26" x14ac:dyDescent="0.2">
      <c r="Z44908" s="5"/>
    </row>
    <row r="44909" spans="26:26" x14ac:dyDescent="0.2">
      <c r="Z44909" s="5"/>
    </row>
    <row r="44910" spans="26:26" x14ac:dyDescent="0.2">
      <c r="Z44910" s="5"/>
    </row>
    <row r="44911" spans="26:26" x14ac:dyDescent="0.2">
      <c r="Z44911" s="5"/>
    </row>
    <row r="44912" spans="26:26" x14ac:dyDescent="0.2">
      <c r="Z44912" s="5"/>
    </row>
    <row r="44913" spans="26:26" x14ac:dyDescent="0.2">
      <c r="Z44913" s="5"/>
    </row>
    <row r="44914" spans="26:26" x14ac:dyDescent="0.2">
      <c r="Z44914" s="5"/>
    </row>
    <row r="44915" spans="26:26" x14ac:dyDescent="0.2">
      <c r="Z44915" s="5"/>
    </row>
    <row r="44916" spans="26:26" x14ac:dyDescent="0.2">
      <c r="Z44916" s="5"/>
    </row>
    <row r="44917" spans="26:26" x14ac:dyDescent="0.2">
      <c r="Z44917" s="5"/>
    </row>
    <row r="44918" spans="26:26" x14ac:dyDescent="0.2">
      <c r="Z44918" s="5"/>
    </row>
    <row r="44919" spans="26:26" x14ac:dyDescent="0.2">
      <c r="Z44919" s="5"/>
    </row>
    <row r="44920" spans="26:26" x14ac:dyDescent="0.2">
      <c r="Z44920" s="5"/>
    </row>
    <row r="44921" spans="26:26" x14ac:dyDescent="0.2">
      <c r="Z44921" s="5"/>
    </row>
    <row r="44922" spans="26:26" x14ac:dyDescent="0.2">
      <c r="Z44922" s="5"/>
    </row>
    <row r="44923" spans="26:26" x14ac:dyDescent="0.2">
      <c r="Z44923" s="5"/>
    </row>
    <row r="44924" spans="26:26" x14ac:dyDescent="0.2">
      <c r="Z44924" s="5"/>
    </row>
    <row r="44925" spans="26:26" x14ac:dyDescent="0.2">
      <c r="Z44925" s="5"/>
    </row>
    <row r="44926" spans="26:26" x14ac:dyDescent="0.2">
      <c r="Z44926" s="5"/>
    </row>
    <row r="44927" spans="26:26" x14ac:dyDescent="0.2">
      <c r="Z44927" s="5"/>
    </row>
    <row r="44928" spans="26:26" x14ac:dyDescent="0.2">
      <c r="Z44928" s="5"/>
    </row>
    <row r="44929" spans="26:26" x14ac:dyDescent="0.2">
      <c r="Z44929" s="5"/>
    </row>
    <row r="44930" spans="26:26" x14ac:dyDescent="0.2">
      <c r="Z44930" s="5"/>
    </row>
    <row r="44931" spans="26:26" x14ac:dyDescent="0.2">
      <c r="Z44931" s="5"/>
    </row>
    <row r="44932" spans="26:26" x14ac:dyDescent="0.2">
      <c r="Z44932" s="5"/>
    </row>
    <row r="44933" spans="26:26" x14ac:dyDescent="0.2">
      <c r="Z44933" s="5"/>
    </row>
    <row r="44934" spans="26:26" x14ac:dyDescent="0.2">
      <c r="Z44934" s="5"/>
    </row>
    <row r="44935" spans="26:26" x14ac:dyDescent="0.2">
      <c r="Z44935" s="5"/>
    </row>
    <row r="44936" spans="26:26" x14ac:dyDescent="0.2">
      <c r="Z44936" s="5"/>
    </row>
    <row r="44937" spans="26:26" x14ac:dyDescent="0.2">
      <c r="Z44937" s="5"/>
    </row>
    <row r="44938" spans="26:26" x14ac:dyDescent="0.2">
      <c r="Z44938" s="5"/>
    </row>
    <row r="44939" spans="26:26" x14ac:dyDescent="0.2">
      <c r="Z44939" s="5"/>
    </row>
    <row r="44940" spans="26:26" x14ac:dyDescent="0.2">
      <c r="Z44940" s="5"/>
    </row>
    <row r="44941" spans="26:26" x14ac:dyDescent="0.2">
      <c r="Z44941" s="5"/>
    </row>
    <row r="44942" spans="26:26" x14ac:dyDescent="0.2">
      <c r="Z44942" s="5"/>
    </row>
    <row r="44943" spans="26:26" x14ac:dyDescent="0.2">
      <c r="Z44943" s="5"/>
    </row>
    <row r="44944" spans="26:26" x14ac:dyDescent="0.2">
      <c r="Z44944" s="5"/>
    </row>
    <row r="44945" spans="26:26" x14ac:dyDescent="0.2">
      <c r="Z44945" s="5"/>
    </row>
    <row r="44946" spans="26:26" x14ac:dyDescent="0.2">
      <c r="Z44946" s="5"/>
    </row>
    <row r="44947" spans="26:26" x14ac:dyDescent="0.2">
      <c r="Z44947" s="5"/>
    </row>
    <row r="44948" spans="26:26" x14ac:dyDescent="0.2">
      <c r="Z44948" s="5"/>
    </row>
    <row r="44949" spans="26:26" x14ac:dyDescent="0.2">
      <c r="Z44949" s="5"/>
    </row>
    <row r="44950" spans="26:26" x14ac:dyDescent="0.2">
      <c r="Z44950" s="5"/>
    </row>
    <row r="44951" spans="26:26" x14ac:dyDescent="0.2">
      <c r="Z44951" s="5"/>
    </row>
    <row r="44952" spans="26:26" x14ac:dyDescent="0.2">
      <c r="Z44952" s="5"/>
    </row>
    <row r="44953" spans="26:26" x14ac:dyDescent="0.2">
      <c r="Z44953" s="5"/>
    </row>
    <row r="44954" spans="26:26" x14ac:dyDescent="0.2">
      <c r="Z44954" s="5"/>
    </row>
    <row r="44955" spans="26:26" x14ac:dyDescent="0.2">
      <c r="Z44955" s="5"/>
    </row>
    <row r="44956" spans="26:26" x14ac:dyDescent="0.2">
      <c r="Z44956" s="5"/>
    </row>
    <row r="44957" spans="26:26" x14ac:dyDescent="0.2">
      <c r="Z44957" s="5"/>
    </row>
    <row r="44958" spans="26:26" x14ac:dyDescent="0.2">
      <c r="Z44958" s="5"/>
    </row>
    <row r="44959" spans="26:26" x14ac:dyDescent="0.2">
      <c r="Z44959" s="5"/>
    </row>
    <row r="44960" spans="26:26" x14ac:dyDescent="0.2">
      <c r="Z44960" s="5"/>
    </row>
    <row r="44961" spans="26:26" x14ac:dyDescent="0.2">
      <c r="Z44961" s="5"/>
    </row>
    <row r="44962" spans="26:26" x14ac:dyDescent="0.2">
      <c r="Z44962" s="5"/>
    </row>
    <row r="44963" spans="26:26" x14ac:dyDescent="0.2">
      <c r="Z44963" s="5"/>
    </row>
    <row r="44964" spans="26:26" x14ac:dyDescent="0.2">
      <c r="Z44964" s="5"/>
    </row>
    <row r="44965" spans="26:26" x14ac:dyDescent="0.2">
      <c r="Z44965" s="5"/>
    </row>
    <row r="44966" spans="26:26" x14ac:dyDescent="0.2">
      <c r="Z44966" s="5"/>
    </row>
    <row r="44967" spans="26:26" x14ac:dyDescent="0.2">
      <c r="Z44967" s="5"/>
    </row>
    <row r="44968" spans="26:26" x14ac:dyDescent="0.2">
      <c r="Z44968" s="5"/>
    </row>
    <row r="44969" spans="26:26" x14ac:dyDescent="0.2">
      <c r="Z44969" s="5"/>
    </row>
    <row r="44970" spans="26:26" x14ac:dyDescent="0.2">
      <c r="Z44970" s="5"/>
    </row>
    <row r="44971" spans="26:26" x14ac:dyDescent="0.2">
      <c r="Z44971" s="5"/>
    </row>
    <row r="44972" spans="26:26" x14ac:dyDescent="0.2">
      <c r="Z44972" s="5"/>
    </row>
    <row r="44973" spans="26:26" x14ac:dyDescent="0.2">
      <c r="Z44973" s="5"/>
    </row>
    <row r="44974" spans="26:26" x14ac:dyDescent="0.2">
      <c r="Z44974" s="5"/>
    </row>
    <row r="44975" spans="26:26" x14ac:dyDescent="0.2">
      <c r="Z44975" s="5"/>
    </row>
    <row r="44976" spans="26:26" x14ac:dyDescent="0.2">
      <c r="Z44976" s="5"/>
    </row>
    <row r="44977" spans="26:26" x14ac:dyDescent="0.2">
      <c r="Z44977" s="5"/>
    </row>
    <row r="44978" spans="26:26" x14ac:dyDescent="0.2">
      <c r="Z44978" s="5"/>
    </row>
    <row r="44979" spans="26:26" x14ac:dyDescent="0.2">
      <c r="Z44979" s="5"/>
    </row>
    <row r="44980" spans="26:26" x14ac:dyDescent="0.2">
      <c r="Z44980" s="5"/>
    </row>
    <row r="44981" spans="26:26" x14ac:dyDescent="0.2">
      <c r="Z44981" s="5"/>
    </row>
    <row r="44982" spans="26:26" x14ac:dyDescent="0.2">
      <c r="Z44982" s="5"/>
    </row>
    <row r="44983" spans="26:26" x14ac:dyDescent="0.2">
      <c r="Z44983" s="5"/>
    </row>
    <row r="44984" spans="26:26" x14ac:dyDescent="0.2">
      <c r="Z44984" s="5"/>
    </row>
    <row r="44985" spans="26:26" x14ac:dyDescent="0.2">
      <c r="Z44985" s="5"/>
    </row>
    <row r="44986" spans="26:26" x14ac:dyDescent="0.2">
      <c r="Z44986" s="5"/>
    </row>
    <row r="44987" spans="26:26" x14ac:dyDescent="0.2">
      <c r="Z44987" s="5"/>
    </row>
    <row r="44988" spans="26:26" x14ac:dyDescent="0.2">
      <c r="Z44988" s="5"/>
    </row>
    <row r="44989" spans="26:26" x14ac:dyDescent="0.2">
      <c r="Z44989" s="5"/>
    </row>
    <row r="44990" spans="26:26" x14ac:dyDescent="0.2">
      <c r="Z44990" s="5"/>
    </row>
    <row r="44991" spans="26:26" x14ac:dyDescent="0.2">
      <c r="Z44991" s="5"/>
    </row>
    <row r="44992" spans="26:26" x14ac:dyDescent="0.2">
      <c r="Z44992" s="5"/>
    </row>
    <row r="44993" spans="26:26" x14ac:dyDescent="0.2">
      <c r="Z44993" s="5"/>
    </row>
    <row r="44994" spans="26:26" x14ac:dyDescent="0.2">
      <c r="Z44994" s="5"/>
    </row>
    <row r="44995" spans="26:26" x14ac:dyDescent="0.2">
      <c r="Z44995" s="5"/>
    </row>
    <row r="44996" spans="26:26" x14ac:dyDescent="0.2">
      <c r="Z44996" s="5"/>
    </row>
    <row r="44997" spans="26:26" x14ac:dyDescent="0.2">
      <c r="Z44997" s="5"/>
    </row>
    <row r="44998" spans="26:26" x14ac:dyDescent="0.2">
      <c r="Z44998" s="5"/>
    </row>
    <row r="44999" spans="26:26" x14ac:dyDescent="0.2">
      <c r="Z44999" s="5"/>
    </row>
    <row r="45000" spans="26:26" x14ac:dyDescent="0.2">
      <c r="Z45000" s="5"/>
    </row>
    <row r="45001" spans="26:26" x14ac:dyDescent="0.2">
      <c r="Z45001" s="5"/>
    </row>
    <row r="45002" spans="26:26" x14ac:dyDescent="0.2">
      <c r="Z45002" s="5"/>
    </row>
    <row r="45003" spans="26:26" x14ac:dyDescent="0.2">
      <c r="Z45003" s="5"/>
    </row>
    <row r="45004" spans="26:26" x14ac:dyDescent="0.2">
      <c r="Z45004" s="5"/>
    </row>
    <row r="45005" spans="26:26" x14ac:dyDescent="0.2">
      <c r="Z45005" s="5"/>
    </row>
    <row r="45006" spans="26:26" x14ac:dyDescent="0.2">
      <c r="Z45006" s="5"/>
    </row>
    <row r="45007" spans="26:26" x14ac:dyDescent="0.2">
      <c r="Z45007" s="5"/>
    </row>
    <row r="45008" spans="26:26" x14ac:dyDescent="0.2">
      <c r="Z45008" s="5"/>
    </row>
    <row r="45009" spans="26:26" x14ac:dyDescent="0.2">
      <c r="Z45009" s="5"/>
    </row>
    <row r="45010" spans="26:26" x14ac:dyDescent="0.2">
      <c r="Z45010" s="5"/>
    </row>
    <row r="45011" spans="26:26" x14ac:dyDescent="0.2">
      <c r="Z45011" s="5"/>
    </row>
    <row r="45012" spans="26:26" x14ac:dyDescent="0.2">
      <c r="Z45012" s="5"/>
    </row>
    <row r="45013" spans="26:26" x14ac:dyDescent="0.2">
      <c r="Z45013" s="5"/>
    </row>
    <row r="45014" spans="26:26" x14ac:dyDescent="0.2">
      <c r="Z45014" s="5"/>
    </row>
    <row r="45015" spans="26:26" x14ac:dyDescent="0.2">
      <c r="Z45015" s="5"/>
    </row>
    <row r="45016" spans="26:26" x14ac:dyDescent="0.2">
      <c r="Z45016" s="5"/>
    </row>
    <row r="45017" spans="26:26" x14ac:dyDescent="0.2">
      <c r="Z45017" s="5"/>
    </row>
    <row r="45018" spans="26:26" x14ac:dyDescent="0.2">
      <c r="Z45018" s="5"/>
    </row>
    <row r="45019" spans="26:26" x14ac:dyDescent="0.2">
      <c r="Z45019" s="5"/>
    </row>
    <row r="45020" spans="26:26" x14ac:dyDescent="0.2">
      <c r="Z45020" s="5"/>
    </row>
    <row r="45021" spans="26:26" x14ac:dyDescent="0.2">
      <c r="Z45021" s="5"/>
    </row>
    <row r="45022" spans="26:26" x14ac:dyDescent="0.2">
      <c r="Z45022" s="5"/>
    </row>
    <row r="45023" spans="26:26" x14ac:dyDescent="0.2">
      <c r="Z45023" s="5"/>
    </row>
    <row r="45024" spans="26:26" x14ac:dyDescent="0.2">
      <c r="Z45024" s="5"/>
    </row>
    <row r="45025" spans="26:26" x14ac:dyDescent="0.2">
      <c r="Z45025" s="5"/>
    </row>
    <row r="45026" spans="26:26" x14ac:dyDescent="0.2">
      <c r="Z45026" s="5"/>
    </row>
    <row r="45027" spans="26:26" x14ac:dyDescent="0.2">
      <c r="Z45027" s="5"/>
    </row>
    <row r="45028" spans="26:26" x14ac:dyDescent="0.2">
      <c r="Z45028" s="5"/>
    </row>
    <row r="45029" spans="26:26" x14ac:dyDescent="0.2">
      <c r="Z45029" s="5"/>
    </row>
    <row r="45030" spans="26:26" x14ac:dyDescent="0.2">
      <c r="Z45030" s="5"/>
    </row>
    <row r="45031" spans="26:26" x14ac:dyDescent="0.2">
      <c r="Z45031" s="5"/>
    </row>
    <row r="45032" spans="26:26" x14ac:dyDescent="0.2">
      <c r="Z45032" s="5"/>
    </row>
    <row r="45033" spans="26:26" x14ac:dyDescent="0.2">
      <c r="Z45033" s="5"/>
    </row>
    <row r="45034" spans="26:26" x14ac:dyDescent="0.2">
      <c r="Z45034" s="5"/>
    </row>
    <row r="45035" spans="26:26" x14ac:dyDescent="0.2">
      <c r="Z45035" s="5"/>
    </row>
    <row r="45036" spans="26:26" x14ac:dyDescent="0.2">
      <c r="Z45036" s="5"/>
    </row>
    <row r="45037" spans="26:26" x14ac:dyDescent="0.2">
      <c r="Z45037" s="5"/>
    </row>
    <row r="45038" spans="26:26" x14ac:dyDescent="0.2">
      <c r="Z45038" s="5"/>
    </row>
    <row r="45039" spans="26:26" x14ac:dyDescent="0.2">
      <c r="Z45039" s="5"/>
    </row>
    <row r="45040" spans="26:26" x14ac:dyDescent="0.2">
      <c r="Z45040" s="5"/>
    </row>
    <row r="45041" spans="26:26" x14ac:dyDescent="0.2">
      <c r="Z45041" s="5"/>
    </row>
    <row r="45042" spans="26:26" x14ac:dyDescent="0.2">
      <c r="Z45042" s="5"/>
    </row>
    <row r="45043" spans="26:26" x14ac:dyDescent="0.2">
      <c r="Z45043" s="5"/>
    </row>
    <row r="45044" spans="26:26" x14ac:dyDescent="0.2">
      <c r="Z45044" s="5"/>
    </row>
    <row r="45045" spans="26:26" x14ac:dyDescent="0.2">
      <c r="Z45045" s="5"/>
    </row>
    <row r="45046" spans="26:26" x14ac:dyDescent="0.2">
      <c r="Z45046" s="5"/>
    </row>
    <row r="45047" spans="26:26" x14ac:dyDescent="0.2">
      <c r="Z45047" s="5"/>
    </row>
    <row r="45048" spans="26:26" x14ac:dyDescent="0.2">
      <c r="Z45048" s="5"/>
    </row>
    <row r="45049" spans="26:26" x14ac:dyDescent="0.2">
      <c r="Z45049" s="5"/>
    </row>
    <row r="45050" spans="26:26" x14ac:dyDescent="0.2">
      <c r="Z45050" s="5"/>
    </row>
    <row r="45051" spans="26:26" x14ac:dyDescent="0.2">
      <c r="Z45051" s="5"/>
    </row>
    <row r="45052" spans="26:26" x14ac:dyDescent="0.2">
      <c r="Z45052" s="5"/>
    </row>
    <row r="45053" spans="26:26" x14ac:dyDescent="0.2">
      <c r="Z45053" s="5"/>
    </row>
    <row r="45054" spans="26:26" x14ac:dyDescent="0.2">
      <c r="Z45054" s="5"/>
    </row>
    <row r="45055" spans="26:26" x14ac:dyDescent="0.2">
      <c r="Z45055" s="5"/>
    </row>
    <row r="45056" spans="26:26" x14ac:dyDescent="0.2">
      <c r="Z45056" s="5"/>
    </row>
    <row r="45057" spans="26:26" x14ac:dyDescent="0.2">
      <c r="Z45057" s="5"/>
    </row>
    <row r="45058" spans="26:26" x14ac:dyDescent="0.2">
      <c r="Z45058" s="5"/>
    </row>
    <row r="45059" spans="26:26" x14ac:dyDescent="0.2">
      <c r="Z45059" s="5"/>
    </row>
    <row r="45060" spans="26:26" x14ac:dyDescent="0.2">
      <c r="Z45060" s="5"/>
    </row>
    <row r="45061" spans="26:26" x14ac:dyDescent="0.2">
      <c r="Z45061" s="5"/>
    </row>
    <row r="45062" spans="26:26" x14ac:dyDescent="0.2">
      <c r="Z45062" s="5"/>
    </row>
    <row r="45063" spans="26:26" x14ac:dyDescent="0.2">
      <c r="Z45063" s="5"/>
    </row>
    <row r="45064" spans="26:26" x14ac:dyDescent="0.2">
      <c r="Z45064" s="5"/>
    </row>
    <row r="45065" spans="26:26" x14ac:dyDescent="0.2">
      <c r="Z45065" s="5"/>
    </row>
    <row r="45066" spans="26:26" x14ac:dyDescent="0.2">
      <c r="Z45066" s="5"/>
    </row>
    <row r="45067" spans="26:26" x14ac:dyDescent="0.2">
      <c r="Z45067" s="5"/>
    </row>
    <row r="45068" spans="26:26" x14ac:dyDescent="0.2">
      <c r="Z45068" s="5"/>
    </row>
    <row r="45069" spans="26:26" x14ac:dyDescent="0.2">
      <c r="Z45069" s="5"/>
    </row>
    <row r="45070" spans="26:26" x14ac:dyDescent="0.2">
      <c r="Z45070" s="5"/>
    </row>
    <row r="45071" spans="26:26" x14ac:dyDescent="0.2">
      <c r="Z45071" s="5"/>
    </row>
    <row r="45072" spans="26:26" x14ac:dyDescent="0.2">
      <c r="Z45072" s="5"/>
    </row>
    <row r="45073" spans="26:26" x14ac:dyDescent="0.2">
      <c r="Z45073" s="5"/>
    </row>
    <row r="45074" spans="26:26" x14ac:dyDescent="0.2">
      <c r="Z45074" s="5"/>
    </row>
    <row r="45075" spans="26:26" x14ac:dyDescent="0.2">
      <c r="Z45075" s="5"/>
    </row>
    <row r="45076" spans="26:26" x14ac:dyDescent="0.2">
      <c r="Z45076" s="5"/>
    </row>
    <row r="45077" spans="26:26" x14ac:dyDescent="0.2">
      <c r="Z45077" s="5"/>
    </row>
    <row r="45078" spans="26:26" x14ac:dyDescent="0.2">
      <c r="Z45078" s="5"/>
    </row>
    <row r="45079" spans="26:26" x14ac:dyDescent="0.2">
      <c r="Z45079" s="5"/>
    </row>
    <row r="45080" spans="26:26" x14ac:dyDescent="0.2">
      <c r="Z45080" s="5"/>
    </row>
    <row r="45081" spans="26:26" x14ac:dyDescent="0.2">
      <c r="Z45081" s="5"/>
    </row>
    <row r="45082" spans="26:26" x14ac:dyDescent="0.2">
      <c r="Z45082" s="5"/>
    </row>
    <row r="45083" spans="26:26" x14ac:dyDescent="0.2">
      <c r="Z45083" s="5"/>
    </row>
    <row r="45084" spans="26:26" x14ac:dyDescent="0.2">
      <c r="Z45084" s="5"/>
    </row>
    <row r="45085" spans="26:26" x14ac:dyDescent="0.2">
      <c r="Z45085" s="5"/>
    </row>
    <row r="45086" spans="26:26" x14ac:dyDescent="0.2">
      <c r="Z45086" s="5"/>
    </row>
    <row r="45087" spans="26:26" x14ac:dyDescent="0.2">
      <c r="Z45087" s="5"/>
    </row>
    <row r="45088" spans="26:26" x14ac:dyDescent="0.2">
      <c r="Z45088" s="5"/>
    </row>
    <row r="45089" spans="26:26" x14ac:dyDescent="0.2">
      <c r="Z45089" s="5"/>
    </row>
    <row r="45090" spans="26:26" x14ac:dyDescent="0.2">
      <c r="Z45090" s="5"/>
    </row>
    <row r="45091" spans="26:26" x14ac:dyDescent="0.2">
      <c r="Z45091" s="5"/>
    </row>
    <row r="45092" spans="26:26" x14ac:dyDescent="0.2">
      <c r="Z45092" s="5"/>
    </row>
    <row r="45093" spans="26:26" x14ac:dyDescent="0.2">
      <c r="Z45093" s="5"/>
    </row>
    <row r="45094" spans="26:26" x14ac:dyDescent="0.2">
      <c r="Z45094" s="5"/>
    </row>
    <row r="45095" spans="26:26" x14ac:dyDescent="0.2">
      <c r="Z45095" s="5"/>
    </row>
    <row r="45096" spans="26:26" x14ac:dyDescent="0.2">
      <c r="Z45096" s="5"/>
    </row>
    <row r="45097" spans="26:26" x14ac:dyDescent="0.2">
      <c r="Z45097" s="5"/>
    </row>
    <row r="45098" spans="26:26" x14ac:dyDescent="0.2">
      <c r="Z45098" s="5"/>
    </row>
    <row r="45099" spans="26:26" x14ac:dyDescent="0.2">
      <c r="Z45099" s="5"/>
    </row>
    <row r="45100" spans="26:26" x14ac:dyDescent="0.2">
      <c r="Z45100" s="5"/>
    </row>
    <row r="45101" spans="26:26" x14ac:dyDescent="0.2">
      <c r="Z45101" s="5"/>
    </row>
    <row r="45102" spans="26:26" x14ac:dyDescent="0.2">
      <c r="Z45102" s="5"/>
    </row>
    <row r="45103" spans="26:26" x14ac:dyDescent="0.2">
      <c r="Z45103" s="5"/>
    </row>
    <row r="45104" spans="26:26" x14ac:dyDescent="0.2">
      <c r="Z45104" s="5"/>
    </row>
    <row r="45105" spans="26:26" x14ac:dyDescent="0.2">
      <c r="Z45105" s="5"/>
    </row>
    <row r="45106" spans="26:26" x14ac:dyDescent="0.2">
      <c r="Z45106" s="5"/>
    </row>
    <row r="45107" spans="26:26" x14ac:dyDescent="0.2">
      <c r="Z45107" s="5"/>
    </row>
    <row r="45108" spans="26:26" x14ac:dyDescent="0.2">
      <c r="Z45108" s="5"/>
    </row>
    <row r="45109" spans="26:26" x14ac:dyDescent="0.2">
      <c r="Z45109" s="5"/>
    </row>
    <row r="45110" spans="26:26" x14ac:dyDescent="0.2">
      <c r="Z45110" s="5"/>
    </row>
    <row r="45111" spans="26:26" x14ac:dyDescent="0.2">
      <c r="Z45111" s="5"/>
    </row>
    <row r="45112" spans="26:26" x14ac:dyDescent="0.2">
      <c r="Z45112" s="5"/>
    </row>
    <row r="45113" spans="26:26" x14ac:dyDescent="0.2">
      <c r="Z45113" s="5"/>
    </row>
    <row r="45114" spans="26:26" x14ac:dyDescent="0.2">
      <c r="Z45114" s="5"/>
    </row>
    <row r="45115" spans="26:26" x14ac:dyDescent="0.2">
      <c r="Z45115" s="5"/>
    </row>
    <row r="45116" spans="26:26" x14ac:dyDescent="0.2">
      <c r="Z45116" s="5"/>
    </row>
    <row r="45117" spans="26:26" x14ac:dyDescent="0.2">
      <c r="Z45117" s="5"/>
    </row>
    <row r="45118" spans="26:26" x14ac:dyDescent="0.2">
      <c r="Z45118" s="5"/>
    </row>
    <row r="45119" spans="26:26" x14ac:dyDescent="0.2">
      <c r="Z45119" s="5"/>
    </row>
    <row r="45120" spans="26:26" x14ac:dyDescent="0.2">
      <c r="Z45120" s="5"/>
    </row>
    <row r="45121" spans="26:26" x14ac:dyDescent="0.2">
      <c r="Z45121" s="5"/>
    </row>
    <row r="45122" spans="26:26" x14ac:dyDescent="0.2">
      <c r="Z45122" s="5"/>
    </row>
    <row r="45123" spans="26:26" x14ac:dyDescent="0.2">
      <c r="Z45123" s="5"/>
    </row>
    <row r="45124" spans="26:26" x14ac:dyDescent="0.2">
      <c r="Z45124" s="5"/>
    </row>
    <row r="45125" spans="26:26" x14ac:dyDescent="0.2">
      <c r="Z45125" s="5"/>
    </row>
    <row r="45126" spans="26:26" x14ac:dyDescent="0.2">
      <c r="Z45126" s="5"/>
    </row>
    <row r="45127" spans="26:26" x14ac:dyDescent="0.2">
      <c r="Z45127" s="5"/>
    </row>
    <row r="45128" spans="26:26" x14ac:dyDescent="0.2">
      <c r="Z45128" s="5"/>
    </row>
    <row r="45129" spans="26:26" x14ac:dyDescent="0.2">
      <c r="Z45129" s="5"/>
    </row>
    <row r="45130" spans="26:26" x14ac:dyDescent="0.2">
      <c r="Z45130" s="5"/>
    </row>
    <row r="45131" spans="26:26" x14ac:dyDescent="0.2">
      <c r="Z45131" s="5"/>
    </row>
    <row r="45132" spans="26:26" x14ac:dyDescent="0.2">
      <c r="Z45132" s="5"/>
    </row>
    <row r="45133" spans="26:26" x14ac:dyDescent="0.2">
      <c r="Z45133" s="5"/>
    </row>
    <row r="45134" spans="26:26" x14ac:dyDescent="0.2">
      <c r="Z45134" s="5"/>
    </row>
    <row r="45135" spans="26:26" x14ac:dyDescent="0.2">
      <c r="Z45135" s="5"/>
    </row>
    <row r="45136" spans="26:26" x14ac:dyDescent="0.2">
      <c r="Z45136" s="5"/>
    </row>
    <row r="45137" spans="26:26" x14ac:dyDescent="0.2">
      <c r="Z45137" s="5"/>
    </row>
    <row r="45138" spans="26:26" x14ac:dyDescent="0.2">
      <c r="Z45138" s="5"/>
    </row>
    <row r="45139" spans="26:26" x14ac:dyDescent="0.2">
      <c r="Z45139" s="5"/>
    </row>
    <row r="45140" spans="26:26" x14ac:dyDescent="0.2">
      <c r="Z45140" s="5"/>
    </row>
    <row r="45141" spans="26:26" x14ac:dyDescent="0.2">
      <c r="Z45141" s="5"/>
    </row>
    <row r="45142" spans="26:26" x14ac:dyDescent="0.2">
      <c r="Z45142" s="5"/>
    </row>
    <row r="45143" spans="26:26" x14ac:dyDescent="0.2">
      <c r="Z45143" s="5"/>
    </row>
    <row r="45144" spans="26:26" x14ac:dyDescent="0.2">
      <c r="Z45144" s="5"/>
    </row>
    <row r="45145" spans="26:26" x14ac:dyDescent="0.2">
      <c r="Z45145" s="5"/>
    </row>
    <row r="45146" spans="26:26" x14ac:dyDescent="0.2">
      <c r="Z45146" s="5"/>
    </row>
    <row r="45147" spans="26:26" x14ac:dyDescent="0.2">
      <c r="Z45147" s="5"/>
    </row>
    <row r="45148" spans="26:26" x14ac:dyDescent="0.2">
      <c r="Z45148" s="5"/>
    </row>
    <row r="45149" spans="26:26" x14ac:dyDescent="0.2">
      <c r="Z45149" s="5"/>
    </row>
    <row r="45150" spans="26:26" x14ac:dyDescent="0.2">
      <c r="Z45150" s="5"/>
    </row>
    <row r="45151" spans="26:26" x14ac:dyDescent="0.2">
      <c r="Z45151" s="5"/>
    </row>
    <row r="45152" spans="26:26" x14ac:dyDescent="0.2">
      <c r="Z45152" s="5"/>
    </row>
    <row r="45153" spans="26:26" x14ac:dyDescent="0.2">
      <c r="Z45153" s="5"/>
    </row>
    <row r="45154" spans="26:26" x14ac:dyDescent="0.2">
      <c r="Z45154" s="5"/>
    </row>
    <row r="45155" spans="26:26" x14ac:dyDescent="0.2">
      <c r="Z45155" s="5"/>
    </row>
    <row r="45156" spans="26:26" x14ac:dyDescent="0.2">
      <c r="Z45156" s="5"/>
    </row>
    <row r="45157" spans="26:26" x14ac:dyDescent="0.2">
      <c r="Z45157" s="5"/>
    </row>
    <row r="45158" spans="26:26" x14ac:dyDescent="0.2">
      <c r="Z45158" s="5"/>
    </row>
    <row r="45159" spans="26:26" x14ac:dyDescent="0.2">
      <c r="Z45159" s="5"/>
    </row>
    <row r="45160" spans="26:26" x14ac:dyDescent="0.2">
      <c r="Z45160" s="5"/>
    </row>
    <row r="45161" spans="26:26" x14ac:dyDescent="0.2">
      <c r="Z45161" s="5"/>
    </row>
    <row r="45162" spans="26:26" x14ac:dyDescent="0.2">
      <c r="Z45162" s="5"/>
    </row>
    <row r="45163" spans="26:26" x14ac:dyDescent="0.2">
      <c r="Z45163" s="5"/>
    </row>
    <row r="45164" spans="26:26" x14ac:dyDescent="0.2">
      <c r="Z45164" s="5"/>
    </row>
    <row r="45165" spans="26:26" x14ac:dyDescent="0.2">
      <c r="Z45165" s="5"/>
    </row>
    <row r="45166" spans="26:26" x14ac:dyDescent="0.2">
      <c r="Z45166" s="5"/>
    </row>
    <row r="45167" spans="26:26" x14ac:dyDescent="0.2">
      <c r="Z45167" s="5"/>
    </row>
    <row r="45168" spans="26:26" x14ac:dyDescent="0.2">
      <c r="Z45168" s="5"/>
    </row>
    <row r="45169" spans="26:26" x14ac:dyDescent="0.2">
      <c r="Z45169" s="5"/>
    </row>
    <row r="45170" spans="26:26" x14ac:dyDescent="0.2">
      <c r="Z45170" s="5"/>
    </row>
    <row r="45171" spans="26:26" x14ac:dyDescent="0.2">
      <c r="Z45171" s="5"/>
    </row>
    <row r="45172" spans="26:26" x14ac:dyDescent="0.2">
      <c r="Z45172" s="5"/>
    </row>
    <row r="45173" spans="26:26" x14ac:dyDescent="0.2">
      <c r="Z45173" s="5"/>
    </row>
    <row r="45174" spans="26:26" x14ac:dyDescent="0.2">
      <c r="Z45174" s="5"/>
    </row>
    <row r="45175" spans="26:26" x14ac:dyDescent="0.2">
      <c r="Z45175" s="5"/>
    </row>
    <row r="45176" spans="26:26" x14ac:dyDescent="0.2">
      <c r="Z45176" s="5"/>
    </row>
    <row r="45177" spans="26:26" x14ac:dyDescent="0.2">
      <c r="Z45177" s="5"/>
    </row>
    <row r="45178" spans="26:26" x14ac:dyDescent="0.2">
      <c r="Z45178" s="5"/>
    </row>
    <row r="45179" spans="26:26" x14ac:dyDescent="0.2">
      <c r="Z45179" s="5"/>
    </row>
    <row r="45180" spans="26:26" x14ac:dyDescent="0.2">
      <c r="Z45180" s="5"/>
    </row>
    <row r="45181" spans="26:26" x14ac:dyDescent="0.2">
      <c r="Z45181" s="5"/>
    </row>
    <row r="45182" spans="26:26" x14ac:dyDescent="0.2">
      <c r="Z45182" s="5"/>
    </row>
    <row r="45183" spans="26:26" x14ac:dyDescent="0.2">
      <c r="Z45183" s="5"/>
    </row>
    <row r="45184" spans="26:26" x14ac:dyDescent="0.2">
      <c r="Z45184" s="5"/>
    </row>
    <row r="45185" spans="26:26" x14ac:dyDescent="0.2">
      <c r="Z45185" s="5"/>
    </row>
    <row r="45186" spans="26:26" x14ac:dyDescent="0.2">
      <c r="Z45186" s="5"/>
    </row>
    <row r="45187" spans="26:26" x14ac:dyDescent="0.2">
      <c r="Z45187" s="5"/>
    </row>
    <row r="45188" spans="26:26" x14ac:dyDescent="0.2">
      <c r="Z45188" s="5"/>
    </row>
    <row r="45189" spans="26:26" x14ac:dyDescent="0.2">
      <c r="Z45189" s="5"/>
    </row>
    <row r="45190" spans="26:26" x14ac:dyDescent="0.2">
      <c r="Z45190" s="5"/>
    </row>
    <row r="45191" spans="26:26" x14ac:dyDescent="0.2">
      <c r="Z45191" s="5"/>
    </row>
    <row r="45192" spans="26:26" x14ac:dyDescent="0.2">
      <c r="Z45192" s="5"/>
    </row>
    <row r="45193" spans="26:26" x14ac:dyDescent="0.2">
      <c r="Z45193" s="5"/>
    </row>
    <row r="45194" spans="26:26" x14ac:dyDescent="0.2">
      <c r="Z45194" s="5"/>
    </row>
    <row r="45195" spans="26:26" x14ac:dyDescent="0.2">
      <c r="Z45195" s="5"/>
    </row>
    <row r="45196" spans="26:26" x14ac:dyDescent="0.2">
      <c r="Z45196" s="5"/>
    </row>
    <row r="45197" spans="26:26" x14ac:dyDescent="0.2">
      <c r="Z45197" s="5"/>
    </row>
    <row r="45198" spans="26:26" x14ac:dyDescent="0.2">
      <c r="Z45198" s="5"/>
    </row>
    <row r="45199" spans="26:26" x14ac:dyDescent="0.2">
      <c r="Z45199" s="5"/>
    </row>
    <row r="45200" spans="26:26" x14ac:dyDescent="0.2">
      <c r="Z45200" s="5"/>
    </row>
    <row r="45201" spans="26:26" x14ac:dyDescent="0.2">
      <c r="Z45201" s="5"/>
    </row>
    <row r="45202" spans="26:26" x14ac:dyDescent="0.2">
      <c r="Z45202" s="5"/>
    </row>
    <row r="45203" spans="26:26" x14ac:dyDescent="0.2">
      <c r="Z45203" s="5"/>
    </row>
    <row r="45204" spans="26:26" x14ac:dyDescent="0.2">
      <c r="Z45204" s="5"/>
    </row>
    <row r="45205" spans="26:26" x14ac:dyDescent="0.2">
      <c r="Z45205" s="5"/>
    </row>
    <row r="45206" spans="26:26" x14ac:dyDescent="0.2">
      <c r="Z45206" s="5"/>
    </row>
    <row r="45207" spans="26:26" x14ac:dyDescent="0.2">
      <c r="Z45207" s="5"/>
    </row>
    <row r="45208" spans="26:26" x14ac:dyDescent="0.2">
      <c r="Z45208" s="5"/>
    </row>
    <row r="45209" spans="26:26" x14ac:dyDescent="0.2">
      <c r="Z45209" s="5"/>
    </row>
    <row r="45210" spans="26:26" x14ac:dyDescent="0.2">
      <c r="Z45210" s="5"/>
    </row>
    <row r="45211" spans="26:26" x14ac:dyDescent="0.2">
      <c r="Z45211" s="5"/>
    </row>
    <row r="45212" spans="26:26" x14ac:dyDescent="0.2">
      <c r="Z45212" s="5"/>
    </row>
    <row r="45213" spans="26:26" x14ac:dyDescent="0.2">
      <c r="Z45213" s="5"/>
    </row>
    <row r="45214" spans="26:26" x14ac:dyDescent="0.2">
      <c r="Z45214" s="5"/>
    </row>
    <row r="45215" spans="26:26" x14ac:dyDescent="0.2">
      <c r="Z45215" s="5"/>
    </row>
    <row r="45216" spans="26:26" x14ac:dyDescent="0.2">
      <c r="Z45216" s="5"/>
    </row>
    <row r="45217" spans="26:26" x14ac:dyDescent="0.2">
      <c r="Z45217" s="5"/>
    </row>
    <row r="45218" spans="26:26" x14ac:dyDescent="0.2">
      <c r="Z45218" s="5"/>
    </row>
    <row r="45219" spans="26:26" x14ac:dyDescent="0.2">
      <c r="Z45219" s="5"/>
    </row>
    <row r="45220" spans="26:26" x14ac:dyDescent="0.2">
      <c r="Z45220" s="5"/>
    </row>
    <row r="45221" spans="26:26" x14ac:dyDescent="0.2">
      <c r="Z45221" s="5"/>
    </row>
    <row r="45222" spans="26:26" x14ac:dyDescent="0.2">
      <c r="Z45222" s="5"/>
    </row>
    <row r="45223" spans="26:26" x14ac:dyDescent="0.2">
      <c r="Z45223" s="5"/>
    </row>
    <row r="45224" spans="26:26" x14ac:dyDescent="0.2">
      <c r="Z45224" s="5"/>
    </row>
    <row r="45225" spans="26:26" x14ac:dyDescent="0.2">
      <c r="Z45225" s="5"/>
    </row>
    <row r="45226" spans="26:26" x14ac:dyDescent="0.2">
      <c r="Z45226" s="5"/>
    </row>
    <row r="45227" spans="26:26" x14ac:dyDescent="0.2">
      <c r="Z45227" s="5"/>
    </row>
    <row r="45228" spans="26:26" x14ac:dyDescent="0.2">
      <c r="Z45228" s="5"/>
    </row>
    <row r="45229" spans="26:26" x14ac:dyDescent="0.2">
      <c r="Z45229" s="5"/>
    </row>
    <row r="45230" spans="26:26" x14ac:dyDescent="0.2">
      <c r="Z45230" s="5"/>
    </row>
    <row r="45231" spans="26:26" x14ac:dyDescent="0.2">
      <c r="Z45231" s="5"/>
    </row>
    <row r="45232" spans="26:26" x14ac:dyDescent="0.2">
      <c r="Z45232" s="5"/>
    </row>
    <row r="45233" spans="26:26" x14ac:dyDescent="0.2">
      <c r="Z45233" s="5"/>
    </row>
    <row r="45234" spans="26:26" x14ac:dyDescent="0.2">
      <c r="Z45234" s="5"/>
    </row>
    <row r="45235" spans="26:26" x14ac:dyDescent="0.2">
      <c r="Z45235" s="5"/>
    </row>
    <row r="45236" spans="26:26" x14ac:dyDescent="0.2">
      <c r="Z45236" s="5"/>
    </row>
    <row r="45237" spans="26:26" x14ac:dyDescent="0.2">
      <c r="Z45237" s="5"/>
    </row>
    <row r="45238" spans="26:26" x14ac:dyDescent="0.2">
      <c r="Z45238" s="5"/>
    </row>
    <row r="45239" spans="26:26" x14ac:dyDescent="0.2">
      <c r="Z45239" s="5"/>
    </row>
    <row r="45240" spans="26:26" x14ac:dyDescent="0.2">
      <c r="Z45240" s="5"/>
    </row>
    <row r="45241" spans="26:26" x14ac:dyDescent="0.2">
      <c r="Z45241" s="5"/>
    </row>
    <row r="45242" spans="26:26" x14ac:dyDescent="0.2">
      <c r="Z45242" s="5"/>
    </row>
    <row r="45243" spans="26:26" x14ac:dyDescent="0.2">
      <c r="Z45243" s="5"/>
    </row>
    <row r="45244" spans="26:26" x14ac:dyDescent="0.2">
      <c r="Z45244" s="5"/>
    </row>
    <row r="45245" spans="26:26" x14ac:dyDescent="0.2">
      <c r="Z45245" s="5"/>
    </row>
    <row r="45246" spans="26:26" x14ac:dyDescent="0.2">
      <c r="Z45246" s="5"/>
    </row>
    <row r="45247" spans="26:26" x14ac:dyDescent="0.2">
      <c r="Z45247" s="5"/>
    </row>
    <row r="45248" spans="26:26" x14ac:dyDescent="0.2">
      <c r="Z45248" s="5"/>
    </row>
    <row r="45249" spans="26:26" x14ac:dyDescent="0.2">
      <c r="Z45249" s="5"/>
    </row>
    <row r="45250" spans="26:26" x14ac:dyDescent="0.2">
      <c r="Z45250" s="5"/>
    </row>
    <row r="45251" spans="26:26" x14ac:dyDescent="0.2">
      <c r="Z45251" s="5"/>
    </row>
    <row r="45252" spans="26:26" x14ac:dyDescent="0.2">
      <c r="Z45252" s="5"/>
    </row>
    <row r="45253" spans="26:26" x14ac:dyDescent="0.2">
      <c r="Z45253" s="5"/>
    </row>
    <row r="45254" spans="26:26" x14ac:dyDescent="0.2">
      <c r="Z45254" s="5"/>
    </row>
    <row r="45255" spans="26:26" x14ac:dyDescent="0.2">
      <c r="Z45255" s="5"/>
    </row>
    <row r="45256" spans="26:26" x14ac:dyDescent="0.2">
      <c r="Z45256" s="5"/>
    </row>
    <row r="45257" spans="26:26" x14ac:dyDescent="0.2">
      <c r="Z45257" s="5"/>
    </row>
    <row r="45258" spans="26:26" x14ac:dyDescent="0.2">
      <c r="Z45258" s="5"/>
    </row>
    <row r="45259" spans="26:26" x14ac:dyDescent="0.2">
      <c r="Z45259" s="5"/>
    </row>
    <row r="45260" spans="26:26" x14ac:dyDescent="0.2">
      <c r="Z45260" s="5"/>
    </row>
    <row r="45261" spans="26:26" x14ac:dyDescent="0.2">
      <c r="Z45261" s="5"/>
    </row>
    <row r="45262" spans="26:26" x14ac:dyDescent="0.2">
      <c r="Z45262" s="5"/>
    </row>
    <row r="45263" spans="26:26" x14ac:dyDescent="0.2">
      <c r="Z45263" s="5"/>
    </row>
    <row r="45264" spans="26:26" x14ac:dyDescent="0.2">
      <c r="Z45264" s="5"/>
    </row>
    <row r="45265" spans="26:26" x14ac:dyDescent="0.2">
      <c r="Z45265" s="5"/>
    </row>
    <row r="45266" spans="26:26" x14ac:dyDescent="0.2">
      <c r="Z45266" s="5"/>
    </row>
    <row r="45267" spans="26:26" x14ac:dyDescent="0.2">
      <c r="Z45267" s="5"/>
    </row>
    <row r="45268" spans="26:26" x14ac:dyDescent="0.2">
      <c r="Z45268" s="5"/>
    </row>
    <row r="45269" spans="26:26" x14ac:dyDescent="0.2">
      <c r="Z45269" s="5"/>
    </row>
    <row r="45270" spans="26:26" x14ac:dyDescent="0.2">
      <c r="Z45270" s="5"/>
    </row>
    <row r="45271" spans="26:26" x14ac:dyDescent="0.2">
      <c r="Z45271" s="5"/>
    </row>
    <row r="45272" spans="26:26" x14ac:dyDescent="0.2">
      <c r="Z45272" s="5"/>
    </row>
    <row r="45273" spans="26:26" x14ac:dyDescent="0.2">
      <c r="Z45273" s="5"/>
    </row>
    <row r="45274" spans="26:26" x14ac:dyDescent="0.2">
      <c r="Z45274" s="5"/>
    </row>
    <row r="45275" spans="26:26" x14ac:dyDescent="0.2">
      <c r="Z45275" s="5"/>
    </row>
    <row r="45276" spans="26:26" x14ac:dyDescent="0.2">
      <c r="Z45276" s="5"/>
    </row>
    <row r="45277" spans="26:26" x14ac:dyDescent="0.2">
      <c r="Z45277" s="5"/>
    </row>
    <row r="45278" spans="26:26" x14ac:dyDescent="0.2">
      <c r="Z45278" s="5"/>
    </row>
    <row r="45279" spans="26:26" x14ac:dyDescent="0.2">
      <c r="Z45279" s="5"/>
    </row>
    <row r="45280" spans="26:26" x14ac:dyDescent="0.2">
      <c r="Z45280" s="5"/>
    </row>
    <row r="45281" spans="26:26" x14ac:dyDescent="0.2">
      <c r="Z45281" s="5"/>
    </row>
    <row r="45282" spans="26:26" x14ac:dyDescent="0.2">
      <c r="Z45282" s="5"/>
    </row>
    <row r="45283" spans="26:26" x14ac:dyDescent="0.2">
      <c r="Z45283" s="5"/>
    </row>
    <row r="45284" spans="26:26" x14ac:dyDescent="0.2">
      <c r="Z45284" s="5"/>
    </row>
    <row r="45285" spans="26:26" x14ac:dyDescent="0.2">
      <c r="Z45285" s="5"/>
    </row>
    <row r="45286" spans="26:26" x14ac:dyDescent="0.2">
      <c r="Z45286" s="5"/>
    </row>
    <row r="45287" spans="26:26" x14ac:dyDescent="0.2">
      <c r="Z45287" s="5"/>
    </row>
    <row r="45288" spans="26:26" x14ac:dyDescent="0.2">
      <c r="Z45288" s="5"/>
    </row>
    <row r="45289" spans="26:26" x14ac:dyDescent="0.2">
      <c r="Z45289" s="5"/>
    </row>
    <row r="45290" spans="26:26" x14ac:dyDescent="0.2">
      <c r="Z45290" s="5"/>
    </row>
    <row r="45291" spans="26:26" x14ac:dyDescent="0.2">
      <c r="Z45291" s="5"/>
    </row>
    <row r="45292" spans="26:26" x14ac:dyDescent="0.2">
      <c r="Z45292" s="5"/>
    </row>
    <row r="45293" spans="26:26" x14ac:dyDescent="0.2">
      <c r="Z45293" s="5"/>
    </row>
    <row r="45294" spans="26:26" x14ac:dyDescent="0.2">
      <c r="Z45294" s="5"/>
    </row>
    <row r="45295" spans="26:26" x14ac:dyDescent="0.2">
      <c r="Z45295" s="5"/>
    </row>
    <row r="45296" spans="26:26" x14ac:dyDescent="0.2">
      <c r="Z45296" s="5"/>
    </row>
    <row r="45297" spans="26:26" x14ac:dyDescent="0.2">
      <c r="Z45297" s="5"/>
    </row>
    <row r="45298" spans="26:26" x14ac:dyDescent="0.2">
      <c r="Z45298" s="5"/>
    </row>
    <row r="45299" spans="26:26" x14ac:dyDescent="0.2">
      <c r="Z45299" s="5"/>
    </row>
    <row r="45300" spans="26:26" x14ac:dyDescent="0.2">
      <c r="Z45300" s="5"/>
    </row>
    <row r="45301" spans="26:26" x14ac:dyDescent="0.2">
      <c r="Z45301" s="5"/>
    </row>
    <row r="45302" spans="26:26" x14ac:dyDescent="0.2">
      <c r="Z45302" s="5"/>
    </row>
    <row r="45303" spans="26:26" x14ac:dyDescent="0.2">
      <c r="Z45303" s="5"/>
    </row>
    <row r="45304" spans="26:26" x14ac:dyDescent="0.2">
      <c r="Z45304" s="5"/>
    </row>
    <row r="45305" spans="26:26" x14ac:dyDescent="0.2">
      <c r="Z45305" s="5"/>
    </row>
    <row r="45306" spans="26:26" x14ac:dyDescent="0.2">
      <c r="Z45306" s="5"/>
    </row>
    <row r="45307" spans="26:26" x14ac:dyDescent="0.2">
      <c r="Z45307" s="5"/>
    </row>
    <row r="45308" spans="26:26" x14ac:dyDescent="0.2">
      <c r="Z45308" s="5"/>
    </row>
    <row r="45309" spans="26:26" x14ac:dyDescent="0.2">
      <c r="Z45309" s="5"/>
    </row>
    <row r="45310" spans="26:26" x14ac:dyDescent="0.2">
      <c r="Z45310" s="5"/>
    </row>
    <row r="45311" spans="26:26" x14ac:dyDescent="0.2">
      <c r="Z45311" s="5"/>
    </row>
    <row r="45312" spans="26:26" x14ac:dyDescent="0.2">
      <c r="Z45312" s="5"/>
    </row>
    <row r="45313" spans="26:26" x14ac:dyDescent="0.2">
      <c r="Z45313" s="5"/>
    </row>
    <row r="45314" spans="26:26" x14ac:dyDescent="0.2">
      <c r="Z45314" s="5"/>
    </row>
    <row r="45315" spans="26:26" x14ac:dyDescent="0.2">
      <c r="Z45315" s="5"/>
    </row>
    <row r="45316" spans="26:26" x14ac:dyDescent="0.2">
      <c r="Z45316" s="5"/>
    </row>
    <row r="45317" spans="26:26" x14ac:dyDescent="0.2">
      <c r="Z45317" s="5"/>
    </row>
    <row r="45318" spans="26:26" x14ac:dyDescent="0.2">
      <c r="Z45318" s="5"/>
    </row>
    <row r="45319" spans="26:26" x14ac:dyDescent="0.2">
      <c r="Z45319" s="5"/>
    </row>
    <row r="45320" spans="26:26" x14ac:dyDescent="0.2">
      <c r="Z45320" s="5"/>
    </row>
    <row r="45321" spans="26:26" x14ac:dyDescent="0.2">
      <c r="Z45321" s="5"/>
    </row>
    <row r="45322" spans="26:26" x14ac:dyDescent="0.2">
      <c r="Z45322" s="5"/>
    </row>
    <row r="45323" spans="26:26" x14ac:dyDescent="0.2">
      <c r="Z45323" s="5"/>
    </row>
    <row r="45324" spans="26:26" x14ac:dyDescent="0.2">
      <c r="Z45324" s="5"/>
    </row>
    <row r="45325" spans="26:26" x14ac:dyDescent="0.2">
      <c r="Z45325" s="5"/>
    </row>
    <row r="45326" spans="26:26" x14ac:dyDescent="0.2">
      <c r="Z45326" s="5"/>
    </row>
    <row r="45327" spans="26:26" x14ac:dyDescent="0.2">
      <c r="Z45327" s="5"/>
    </row>
    <row r="45328" spans="26:26" x14ac:dyDescent="0.2">
      <c r="Z45328" s="5"/>
    </row>
    <row r="45329" spans="26:26" x14ac:dyDescent="0.2">
      <c r="Z45329" s="5"/>
    </row>
    <row r="45330" spans="26:26" x14ac:dyDescent="0.2">
      <c r="Z45330" s="5"/>
    </row>
    <row r="45331" spans="26:26" x14ac:dyDescent="0.2">
      <c r="Z45331" s="5"/>
    </row>
    <row r="45332" spans="26:26" x14ac:dyDescent="0.2">
      <c r="Z45332" s="5"/>
    </row>
    <row r="45333" spans="26:26" x14ac:dyDescent="0.2">
      <c r="Z45333" s="5"/>
    </row>
    <row r="45334" spans="26:26" x14ac:dyDescent="0.2">
      <c r="Z45334" s="5"/>
    </row>
    <row r="45335" spans="26:26" x14ac:dyDescent="0.2">
      <c r="Z45335" s="5"/>
    </row>
    <row r="45336" spans="26:26" x14ac:dyDescent="0.2">
      <c r="Z45336" s="5"/>
    </row>
    <row r="45337" spans="26:26" x14ac:dyDescent="0.2">
      <c r="Z45337" s="5"/>
    </row>
    <row r="45338" spans="26:26" x14ac:dyDescent="0.2">
      <c r="Z45338" s="5"/>
    </row>
    <row r="45339" spans="26:26" x14ac:dyDescent="0.2">
      <c r="Z45339" s="5"/>
    </row>
    <row r="45340" spans="26:26" x14ac:dyDescent="0.2">
      <c r="Z45340" s="5"/>
    </row>
    <row r="45341" spans="26:26" x14ac:dyDescent="0.2">
      <c r="Z45341" s="5"/>
    </row>
    <row r="45342" spans="26:26" x14ac:dyDescent="0.2">
      <c r="Z45342" s="5"/>
    </row>
    <row r="45343" spans="26:26" x14ac:dyDescent="0.2">
      <c r="Z45343" s="5"/>
    </row>
    <row r="45344" spans="26:26" x14ac:dyDescent="0.2">
      <c r="Z45344" s="5"/>
    </row>
    <row r="45345" spans="26:26" x14ac:dyDescent="0.2">
      <c r="Z45345" s="5"/>
    </row>
    <row r="45346" spans="26:26" x14ac:dyDescent="0.2">
      <c r="Z45346" s="5"/>
    </row>
    <row r="45347" spans="26:26" x14ac:dyDescent="0.2">
      <c r="Z45347" s="5"/>
    </row>
    <row r="45348" spans="26:26" x14ac:dyDescent="0.2">
      <c r="Z45348" s="5"/>
    </row>
    <row r="45349" spans="26:26" x14ac:dyDescent="0.2">
      <c r="Z45349" s="5"/>
    </row>
    <row r="45350" spans="26:26" x14ac:dyDescent="0.2">
      <c r="Z45350" s="5"/>
    </row>
    <row r="45351" spans="26:26" x14ac:dyDescent="0.2">
      <c r="Z45351" s="5"/>
    </row>
    <row r="45352" spans="26:26" x14ac:dyDescent="0.2">
      <c r="Z45352" s="5"/>
    </row>
    <row r="45353" spans="26:26" x14ac:dyDescent="0.2">
      <c r="Z45353" s="5"/>
    </row>
    <row r="45354" spans="26:26" x14ac:dyDescent="0.2">
      <c r="Z45354" s="5"/>
    </row>
    <row r="45355" spans="26:26" x14ac:dyDescent="0.2">
      <c r="Z45355" s="5"/>
    </row>
    <row r="45356" spans="26:26" x14ac:dyDescent="0.2">
      <c r="Z45356" s="5"/>
    </row>
    <row r="45357" spans="26:26" x14ac:dyDescent="0.2">
      <c r="Z45357" s="5"/>
    </row>
    <row r="45358" spans="26:26" x14ac:dyDescent="0.2">
      <c r="Z45358" s="5"/>
    </row>
    <row r="45359" spans="26:26" x14ac:dyDescent="0.2">
      <c r="Z45359" s="5"/>
    </row>
    <row r="45360" spans="26:26" x14ac:dyDescent="0.2">
      <c r="Z45360" s="5"/>
    </row>
    <row r="45361" spans="26:26" x14ac:dyDescent="0.2">
      <c r="Z45361" s="5"/>
    </row>
    <row r="45362" spans="26:26" x14ac:dyDescent="0.2">
      <c r="Z45362" s="5"/>
    </row>
    <row r="45363" spans="26:26" x14ac:dyDescent="0.2">
      <c r="Z45363" s="5"/>
    </row>
    <row r="45364" spans="26:26" x14ac:dyDescent="0.2">
      <c r="Z45364" s="5"/>
    </row>
    <row r="45365" spans="26:26" x14ac:dyDescent="0.2">
      <c r="Z45365" s="5"/>
    </row>
    <row r="45366" spans="26:26" x14ac:dyDescent="0.2">
      <c r="Z45366" s="5"/>
    </row>
    <row r="45367" spans="26:26" x14ac:dyDescent="0.2">
      <c r="Z45367" s="5"/>
    </row>
    <row r="45368" spans="26:26" x14ac:dyDescent="0.2">
      <c r="Z45368" s="5"/>
    </row>
    <row r="45369" spans="26:26" x14ac:dyDescent="0.2">
      <c r="Z45369" s="5"/>
    </row>
    <row r="45370" spans="26:26" x14ac:dyDescent="0.2">
      <c r="Z45370" s="5"/>
    </row>
    <row r="45371" spans="26:26" x14ac:dyDescent="0.2">
      <c r="Z45371" s="5"/>
    </row>
    <row r="45372" spans="26:26" x14ac:dyDescent="0.2">
      <c r="Z45372" s="5"/>
    </row>
    <row r="45373" spans="26:26" x14ac:dyDescent="0.2">
      <c r="Z45373" s="5"/>
    </row>
    <row r="45374" spans="26:26" x14ac:dyDescent="0.2">
      <c r="Z45374" s="5"/>
    </row>
    <row r="45375" spans="26:26" x14ac:dyDescent="0.2">
      <c r="Z45375" s="5"/>
    </row>
    <row r="45376" spans="26:26" x14ac:dyDescent="0.2">
      <c r="Z45376" s="5"/>
    </row>
    <row r="45377" spans="26:26" x14ac:dyDescent="0.2">
      <c r="Z45377" s="5"/>
    </row>
    <row r="45378" spans="26:26" x14ac:dyDescent="0.2">
      <c r="Z45378" s="5"/>
    </row>
    <row r="45379" spans="26:26" x14ac:dyDescent="0.2">
      <c r="Z45379" s="5"/>
    </row>
    <row r="45380" spans="26:26" x14ac:dyDescent="0.2">
      <c r="Z45380" s="5"/>
    </row>
    <row r="45381" spans="26:26" x14ac:dyDescent="0.2">
      <c r="Z45381" s="5"/>
    </row>
    <row r="45382" spans="26:26" x14ac:dyDescent="0.2">
      <c r="Z45382" s="5"/>
    </row>
    <row r="45383" spans="26:26" x14ac:dyDescent="0.2">
      <c r="Z45383" s="5"/>
    </row>
    <row r="45384" spans="26:26" x14ac:dyDescent="0.2">
      <c r="Z45384" s="5"/>
    </row>
    <row r="45385" spans="26:26" x14ac:dyDescent="0.2">
      <c r="Z45385" s="5"/>
    </row>
    <row r="45386" spans="26:26" x14ac:dyDescent="0.2">
      <c r="Z45386" s="5"/>
    </row>
    <row r="45387" spans="26:26" x14ac:dyDescent="0.2">
      <c r="Z45387" s="5"/>
    </row>
    <row r="45388" spans="26:26" x14ac:dyDescent="0.2">
      <c r="Z45388" s="5"/>
    </row>
    <row r="45389" spans="26:26" x14ac:dyDescent="0.2">
      <c r="Z45389" s="5"/>
    </row>
    <row r="45390" spans="26:26" x14ac:dyDescent="0.2">
      <c r="Z45390" s="5"/>
    </row>
    <row r="45391" spans="26:26" x14ac:dyDescent="0.2">
      <c r="Z45391" s="5"/>
    </row>
    <row r="45392" spans="26:26" x14ac:dyDescent="0.2">
      <c r="Z45392" s="5"/>
    </row>
    <row r="45393" spans="26:26" x14ac:dyDescent="0.2">
      <c r="Z45393" s="5"/>
    </row>
    <row r="45394" spans="26:26" x14ac:dyDescent="0.2">
      <c r="Z45394" s="5"/>
    </row>
    <row r="45395" spans="26:26" x14ac:dyDescent="0.2">
      <c r="Z45395" s="5"/>
    </row>
    <row r="45396" spans="26:26" x14ac:dyDescent="0.2">
      <c r="Z45396" s="5"/>
    </row>
    <row r="45397" spans="26:26" x14ac:dyDescent="0.2">
      <c r="Z45397" s="5"/>
    </row>
    <row r="45398" spans="26:26" x14ac:dyDescent="0.2">
      <c r="Z45398" s="5"/>
    </row>
    <row r="45399" spans="26:26" x14ac:dyDescent="0.2">
      <c r="Z45399" s="5"/>
    </row>
    <row r="45400" spans="26:26" x14ac:dyDescent="0.2">
      <c r="Z45400" s="5"/>
    </row>
    <row r="45401" spans="26:26" x14ac:dyDescent="0.2">
      <c r="Z45401" s="5"/>
    </row>
    <row r="45402" spans="26:26" x14ac:dyDescent="0.2">
      <c r="Z45402" s="5"/>
    </row>
    <row r="45403" spans="26:26" x14ac:dyDescent="0.2">
      <c r="Z45403" s="5"/>
    </row>
    <row r="45404" spans="26:26" x14ac:dyDescent="0.2">
      <c r="Z45404" s="5"/>
    </row>
    <row r="45405" spans="26:26" x14ac:dyDescent="0.2">
      <c r="Z45405" s="5"/>
    </row>
    <row r="45406" spans="26:26" x14ac:dyDescent="0.2">
      <c r="Z45406" s="5"/>
    </row>
    <row r="45407" spans="26:26" x14ac:dyDescent="0.2">
      <c r="Z45407" s="5"/>
    </row>
    <row r="45408" spans="26:26" x14ac:dyDescent="0.2">
      <c r="Z45408" s="5"/>
    </row>
    <row r="45409" spans="26:26" x14ac:dyDescent="0.2">
      <c r="Z45409" s="5"/>
    </row>
    <row r="45410" spans="26:26" x14ac:dyDescent="0.2">
      <c r="Z45410" s="5"/>
    </row>
    <row r="45411" spans="26:26" x14ac:dyDescent="0.2">
      <c r="Z45411" s="5"/>
    </row>
    <row r="45412" spans="26:26" x14ac:dyDescent="0.2">
      <c r="Z45412" s="5"/>
    </row>
    <row r="45413" spans="26:26" x14ac:dyDescent="0.2">
      <c r="Z45413" s="5"/>
    </row>
    <row r="45414" spans="26:26" x14ac:dyDescent="0.2">
      <c r="Z45414" s="5"/>
    </row>
    <row r="45415" spans="26:26" x14ac:dyDescent="0.2">
      <c r="Z45415" s="5"/>
    </row>
    <row r="45416" spans="26:26" x14ac:dyDescent="0.2">
      <c r="Z45416" s="5"/>
    </row>
    <row r="45417" spans="26:26" x14ac:dyDescent="0.2">
      <c r="Z45417" s="5"/>
    </row>
    <row r="45418" spans="26:26" x14ac:dyDescent="0.2">
      <c r="Z45418" s="5"/>
    </row>
    <row r="45419" spans="26:26" x14ac:dyDescent="0.2">
      <c r="Z45419" s="5"/>
    </row>
    <row r="45420" spans="26:26" x14ac:dyDescent="0.2">
      <c r="Z45420" s="5"/>
    </row>
    <row r="45421" spans="26:26" x14ac:dyDescent="0.2">
      <c r="Z45421" s="5"/>
    </row>
    <row r="45422" spans="26:26" x14ac:dyDescent="0.2">
      <c r="Z45422" s="5"/>
    </row>
    <row r="45423" spans="26:26" x14ac:dyDescent="0.2">
      <c r="Z45423" s="5"/>
    </row>
    <row r="45424" spans="26:26" x14ac:dyDescent="0.2">
      <c r="Z45424" s="5"/>
    </row>
    <row r="45425" spans="26:26" x14ac:dyDescent="0.2">
      <c r="Z45425" s="5"/>
    </row>
    <row r="45426" spans="26:26" x14ac:dyDescent="0.2">
      <c r="Z45426" s="5"/>
    </row>
    <row r="45427" spans="26:26" x14ac:dyDescent="0.2">
      <c r="Z45427" s="5"/>
    </row>
    <row r="45428" spans="26:26" x14ac:dyDescent="0.2">
      <c r="Z45428" s="5"/>
    </row>
    <row r="45429" spans="26:26" x14ac:dyDescent="0.2">
      <c r="Z45429" s="5"/>
    </row>
    <row r="45430" spans="26:26" x14ac:dyDescent="0.2">
      <c r="Z45430" s="5"/>
    </row>
    <row r="45431" spans="26:26" x14ac:dyDescent="0.2">
      <c r="Z45431" s="5"/>
    </row>
    <row r="45432" spans="26:26" x14ac:dyDescent="0.2">
      <c r="Z45432" s="5"/>
    </row>
    <row r="45433" spans="26:26" x14ac:dyDescent="0.2">
      <c r="Z45433" s="5"/>
    </row>
    <row r="45434" spans="26:26" x14ac:dyDescent="0.2">
      <c r="Z45434" s="5"/>
    </row>
    <row r="45435" spans="26:26" x14ac:dyDescent="0.2">
      <c r="Z45435" s="5"/>
    </row>
    <row r="45436" spans="26:26" x14ac:dyDescent="0.2">
      <c r="Z45436" s="5"/>
    </row>
    <row r="45437" spans="26:26" x14ac:dyDescent="0.2">
      <c r="Z45437" s="5"/>
    </row>
    <row r="45438" spans="26:26" x14ac:dyDescent="0.2">
      <c r="Z45438" s="5"/>
    </row>
    <row r="45439" spans="26:26" x14ac:dyDescent="0.2">
      <c r="Z45439" s="5"/>
    </row>
    <row r="45440" spans="26:26" x14ac:dyDescent="0.2">
      <c r="Z45440" s="5"/>
    </row>
    <row r="45441" spans="26:26" x14ac:dyDescent="0.2">
      <c r="Z45441" s="5"/>
    </row>
    <row r="45442" spans="26:26" x14ac:dyDescent="0.2">
      <c r="Z45442" s="5"/>
    </row>
    <row r="45443" spans="26:26" x14ac:dyDescent="0.2">
      <c r="Z45443" s="5"/>
    </row>
    <row r="45444" spans="26:26" x14ac:dyDescent="0.2">
      <c r="Z45444" s="5"/>
    </row>
    <row r="45445" spans="26:26" x14ac:dyDescent="0.2">
      <c r="Z45445" s="5"/>
    </row>
    <row r="45446" spans="26:26" x14ac:dyDescent="0.2">
      <c r="Z45446" s="5"/>
    </row>
    <row r="45447" spans="26:26" x14ac:dyDescent="0.2">
      <c r="Z45447" s="5"/>
    </row>
    <row r="45448" spans="26:26" x14ac:dyDescent="0.2">
      <c r="Z45448" s="5"/>
    </row>
    <row r="45449" spans="26:26" x14ac:dyDescent="0.2">
      <c r="Z45449" s="5"/>
    </row>
    <row r="45450" spans="26:26" x14ac:dyDescent="0.2">
      <c r="Z45450" s="5"/>
    </row>
    <row r="45451" spans="26:26" x14ac:dyDescent="0.2">
      <c r="Z45451" s="5"/>
    </row>
    <row r="45452" spans="26:26" x14ac:dyDescent="0.2">
      <c r="Z45452" s="5"/>
    </row>
    <row r="45453" spans="26:26" x14ac:dyDescent="0.2">
      <c r="Z45453" s="5"/>
    </row>
    <row r="45454" spans="26:26" x14ac:dyDescent="0.2">
      <c r="Z45454" s="5"/>
    </row>
    <row r="45455" spans="26:26" x14ac:dyDescent="0.2">
      <c r="Z45455" s="5"/>
    </row>
    <row r="45456" spans="26:26" x14ac:dyDescent="0.2">
      <c r="Z45456" s="5"/>
    </row>
    <row r="45457" spans="26:26" x14ac:dyDescent="0.2">
      <c r="Z45457" s="5"/>
    </row>
    <row r="45458" spans="26:26" x14ac:dyDescent="0.2">
      <c r="Z45458" s="5"/>
    </row>
    <row r="45459" spans="26:26" x14ac:dyDescent="0.2">
      <c r="Z45459" s="5"/>
    </row>
    <row r="45460" spans="26:26" x14ac:dyDescent="0.2">
      <c r="Z45460" s="5"/>
    </row>
    <row r="45461" spans="26:26" x14ac:dyDescent="0.2">
      <c r="Z45461" s="5"/>
    </row>
    <row r="45462" spans="26:26" x14ac:dyDescent="0.2">
      <c r="Z45462" s="5"/>
    </row>
    <row r="45463" spans="26:26" x14ac:dyDescent="0.2">
      <c r="Z45463" s="5"/>
    </row>
    <row r="45464" spans="26:26" x14ac:dyDescent="0.2">
      <c r="Z45464" s="5"/>
    </row>
    <row r="45465" spans="26:26" x14ac:dyDescent="0.2">
      <c r="Z45465" s="5"/>
    </row>
    <row r="45466" spans="26:26" x14ac:dyDescent="0.2">
      <c r="Z45466" s="5"/>
    </row>
    <row r="45467" spans="26:26" x14ac:dyDescent="0.2">
      <c r="Z45467" s="5"/>
    </row>
    <row r="45468" spans="26:26" x14ac:dyDescent="0.2">
      <c r="Z45468" s="5"/>
    </row>
    <row r="45469" spans="26:26" x14ac:dyDescent="0.2">
      <c r="Z45469" s="5"/>
    </row>
    <row r="45470" spans="26:26" x14ac:dyDescent="0.2">
      <c r="Z45470" s="5"/>
    </row>
    <row r="45471" spans="26:26" x14ac:dyDescent="0.2">
      <c r="Z45471" s="5"/>
    </row>
    <row r="45472" spans="26:26" x14ac:dyDescent="0.2">
      <c r="Z45472" s="5"/>
    </row>
    <row r="45473" spans="26:26" x14ac:dyDescent="0.2">
      <c r="Z45473" s="5"/>
    </row>
    <row r="45474" spans="26:26" x14ac:dyDescent="0.2">
      <c r="Z45474" s="5"/>
    </row>
    <row r="45475" spans="26:26" x14ac:dyDescent="0.2">
      <c r="Z45475" s="5"/>
    </row>
    <row r="45476" spans="26:26" x14ac:dyDescent="0.2">
      <c r="Z45476" s="5"/>
    </row>
    <row r="45477" spans="26:26" x14ac:dyDescent="0.2">
      <c r="Z45477" s="5"/>
    </row>
    <row r="45478" spans="26:26" x14ac:dyDescent="0.2">
      <c r="Z45478" s="5"/>
    </row>
    <row r="45479" spans="26:26" x14ac:dyDescent="0.2">
      <c r="Z45479" s="5"/>
    </row>
    <row r="45480" spans="26:26" x14ac:dyDescent="0.2">
      <c r="Z45480" s="5"/>
    </row>
    <row r="45481" spans="26:26" x14ac:dyDescent="0.2">
      <c r="Z45481" s="5"/>
    </row>
    <row r="45482" spans="26:26" x14ac:dyDescent="0.2">
      <c r="Z45482" s="5"/>
    </row>
    <row r="45483" spans="26:26" x14ac:dyDescent="0.2">
      <c r="Z45483" s="5"/>
    </row>
    <row r="45484" spans="26:26" x14ac:dyDescent="0.2">
      <c r="Z45484" s="5"/>
    </row>
    <row r="45485" spans="26:26" x14ac:dyDescent="0.2">
      <c r="Z45485" s="5"/>
    </row>
    <row r="45486" spans="26:26" x14ac:dyDescent="0.2">
      <c r="Z45486" s="5"/>
    </row>
    <row r="45487" spans="26:26" x14ac:dyDescent="0.2">
      <c r="Z45487" s="5"/>
    </row>
    <row r="45488" spans="26:26" x14ac:dyDescent="0.2">
      <c r="Z45488" s="5"/>
    </row>
    <row r="45489" spans="26:26" x14ac:dyDescent="0.2">
      <c r="Z45489" s="5"/>
    </row>
    <row r="45490" spans="26:26" x14ac:dyDescent="0.2">
      <c r="Z45490" s="5"/>
    </row>
    <row r="45491" spans="26:26" x14ac:dyDescent="0.2">
      <c r="Z45491" s="5"/>
    </row>
    <row r="45492" spans="26:26" x14ac:dyDescent="0.2">
      <c r="Z45492" s="5"/>
    </row>
    <row r="45493" spans="26:26" x14ac:dyDescent="0.2">
      <c r="Z45493" s="5"/>
    </row>
    <row r="45494" spans="26:26" x14ac:dyDescent="0.2">
      <c r="Z45494" s="5"/>
    </row>
    <row r="45495" spans="26:26" x14ac:dyDescent="0.2">
      <c r="Z45495" s="5"/>
    </row>
    <row r="45496" spans="26:26" x14ac:dyDescent="0.2">
      <c r="Z45496" s="5"/>
    </row>
    <row r="45497" spans="26:26" x14ac:dyDescent="0.2">
      <c r="Z45497" s="5"/>
    </row>
    <row r="45498" spans="26:26" x14ac:dyDescent="0.2">
      <c r="Z45498" s="5"/>
    </row>
    <row r="45499" spans="26:26" x14ac:dyDescent="0.2">
      <c r="Z45499" s="5"/>
    </row>
    <row r="45500" spans="26:26" x14ac:dyDescent="0.2">
      <c r="Z45500" s="5"/>
    </row>
    <row r="45501" spans="26:26" x14ac:dyDescent="0.2">
      <c r="Z45501" s="5"/>
    </row>
    <row r="45502" spans="26:26" x14ac:dyDescent="0.2">
      <c r="Z45502" s="5"/>
    </row>
    <row r="45503" spans="26:26" x14ac:dyDescent="0.2">
      <c r="Z45503" s="5"/>
    </row>
    <row r="45504" spans="26:26" x14ac:dyDescent="0.2">
      <c r="Z45504" s="5"/>
    </row>
    <row r="45505" spans="26:26" x14ac:dyDescent="0.2">
      <c r="Z45505" s="5"/>
    </row>
    <row r="45506" spans="26:26" x14ac:dyDescent="0.2">
      <c r="Z45506" s="5"/>
    </row>
    <row r="45507" spans="26:26" x14ac:dyDescent="0.2">
      <c r="Z45507" s="5"/>
    </row>
    <row r="45508" spans="26:26" x14ac:dyDescent="0.2">
      <c r="Z45508" s="5"/>
    </row>
    <row r="45509" spans="26:26" x14ac:dyDescent="0.2">
      <c r="Z45509" s="5"/>
    </row>
    <row r="45510" spans="26:26" x14ac:dyDescent="0.2">
      <c r="Z45510" s="5"/>
    </row>
    <row r="45511" spans="26:26" x14ac:dyDescent="0.2">
      <c r="Z45511" s="5"/>
    </row>
    <row r="45512" spans="26:26" x14ac:dyDescent="0.2">
      <c r="Z45512" s="5"/>
    </row>
    <row r="45513" spans="26:26" x14ac:dyDescent="0.2">
      <c r="Z45513" s="5"/>
    </row>
    <row r="45514" spans="26:26" x14ac:dyDescent="0.2">
      <c r="Z45514" s="5"/>
    </row>
    <row r="45515" spans="26:26" x14ac:dyDescent="0.2">
      <c r="Z45515" s="5"/>
    </row>
    <row r="45516" spans="26:26" x14ac:dyDescent="0.2">
      <c r="Z45516" s="5"/>
    </row>
    <row r="45517" spans="26:26" x14ac:dyDescent="0.2">
      <c r="Z45517" s="5"/>
    </row>
    <row r="45518" spans="26:26" x14ac:dyDescent="0.2">
      <c r="Z45518" s="5"/>
    </row>
    <row r="45519" spans="26:26" x14ac:dyDescent="0.2">
      <c r="Z45519" s="5"/>
    </row>
    <row r="45520" spans="26:26" x14ac:dyDescent="0.2">
      <c r="Z45520" s="5"/>
    </row>
    <row r="45521" spans="26:26" x14ac:dyDescent="0.2">
      <c r="Z45521" s="5"/>
    </row>
    <row r="45522" spans="26:26" x14ac:dyDescent="0.2">
      <c r="Z45522" s="5"/>
    </row>
    <row r="45523" spans="26:26" x14ac:dyDescent="0.2">
      <c r="Z45523" s="5"/>
    </row>
    <row r="45524" spans="26:26" x14ac:dyDescent="0.2">
      <c r="Z45524" s="5"/>
    </row>
    <row r="45525" spans="26:26" x14ac:dyDescent="0.2">
      <c r="Z45525" s="5"/>
    </row>
    <row r="45526" spans="26:26" x14ac:dyDescent="0.2">
      <c r="Z45526" s="5"/>
    </row>
    <row r="45527" spans="26:26" x14ac:dyDescent="0.2">
      <c r="Z45527" s="5"/>
    </row>
    <row r="45528" spans="26:26" x14ac:dyDescent="0.2">
      <c r="Z45528" s="5"/>
    </row>
    <row r="45529" spans="26:26" x14ac:dyDescent="0.2">
      <c r="Z45529" s="5"/>
    </row>
    <row r="45530" spans="26:26" x14ac:dyDescent="0.2">
      <c r="Z45530" s="5"/>
    </row>
    <row r="45531" spans="26:26" x14ac:dyDescent="0.2">
      <c r="Z45531" s="5"/>
    </row>
    <row r="45532" spans="26:26" x14ac:dyDescent="0.2">
      <c r="Z45532" s="5"/>
    </row>
    <row r="45533" spans="26:26" x14ac:dyDescent="0.2">
      <c r="Z45533" s="5"/>
    </row>
    <row r="45534" spans="26:26" x14ac:dyDescent="0.2">
      <c r="Z45534" s="5"/>
    </row>
    <row r="45535" spans="26:26" x14ac:dyDescent="0.2">
      <c r="Z45535" s="5"/>
    </row>
    <row r="45536" spans="26:26" x14ac:dyDescent="0.2">
      <c r="Z45536" s="5"/>
    </row>
    <row r="45537" spans="26:26" x14ac:dyDescent="0.2">
      <c r="Z45537" s="5"/>
    </row>
    <row r="45538" spans="26:26" x14ac:dyDescent="0.2">
      <c r="Z45538" s="5"/>
    </row>
    <row r="45539" spans="26:26" x14ac:dyDescent="0.2">
      <c r="Z45539" s="5"/>
    </row>
    <row r="45540" spans="26:26" x14ac:dyDescent="0.2">
      <c r="Z45540" s="5"/>
    </row>
    <row r="45541" spans="26:26" x14ac:dyDescent="0.2">
      <c r="Z45541" s="5"/>
    </row>
    <row r="45542" spans="26:26" x14ac:dyDescent="0.2">
      <c r="Z45542" s="5"/>
    </row>
    <row r="45543" spans="26:26" x14ac:dyDescent="0.2">
      <c r="Z45543" s="5"/>
    </row>
    <row r="45544" spans="26:26" x14ac:dyDescent="0.2">
      <c r="Z45544" s="5"/>
    </row>
    <row r="45545" spans="26:26" x14ac:dyDescent="0.2">
      <c r="Z45545" s="5"/>
    </row>
    <row r="45546" spans="26:26" x14ac:dyDescent="0.2">
      <c r="Z45546" s="5"/>
    </row>
    <row r="45547" spans="26:26" x14ac:dyDescent="0.2">
      <c r="Z45547" s="5"/>
    </row>
    <row r="45548" spans="26:26" x14ac:dyDescent="0.2">
      <c r="Z45548" s="5"/>
    </row>
    <row r="45549" spans="26:26" x14ac:dyDescent="0.2">
      <c r="Z45549" s="5"/>
    </row>
    <row r="45550" spans="26:26" x14ac:dyDescent="0.2">
      <c r="Z45550" s="5"/>
    </row>
    <row r="45551" spans="26:26" x14ac:dyDescent="0.2">
      <c r="Z45551" s="5"/>
    </row>
    <row r="45552" spans="26:26" x14ac:dyDescent="0.2">
      <c r="Z45552" s="5"/>
    </row>
    <row r="45553" spans="26:26" x14ac:dyDescent="0.2">
      <c r="Z45553" s="5"/>
    </row>
    <row r="45554" spans="26:26" x14ac:dyDescent="0.2">
      <c r="Z45554" s="5"/>
    </row>
    <row r="45555" spans="26:26" x14ac:dyDescent="0.2">
      <c r="Z45555" s="5"/>
    </row>
    <row r="45556" spans="26:26" x14ac:dyDescent="0.2">
      <c r="Z45556" s="5"/>
    </row>
    <row r="45557" spans="26:26" x14ac:dyDescent="0.2">
      <c r="Z45557" s="5"/>
    </row>
    <row r="45558" spans="26:26" x14ac:dyDescent="0.2">
      <c r="Z45558" s="5"/>
    </row>
    <row r="45559" spans="26:26" x14ac:dyDescent="0.2">
      <c r="Z45559" s="5"/>
    </row>
    <row r="45560" spans="26:26" x14ac:dyDescent="0.2">
      <c r="Z45560" s="5"/>
    </row>
    <row r="45561" spans="26:26" x14ac:dyDescent="0.2">
      <c r="Z45561" s="5"/>
    </row>
    <row r="45562" spans="26:26" x14ac:dyDescent="0.2">
      <c r="Z45562" s="5"/>
    </row>
    <row r="45563" spans="26:26" x14ac:dyDescent="0.2">
      <c r="Z45563" s="5"/>
    </row>
    <row r="45564" spans="26:26" x14ac:dyDescent="0.2">
      <c r="Z45564" s="5"/>
    </row>
    <row r="45565" spans="26:26" x14ac:dyDescent="0.2">
      <c r="Z45565" s="5"/>
    </row>
    <row r="45566" spans="26:26" x14ac:dyDescent="0.2">
      <c r="Z45566" s="5"/>
    </row>
    <row r="45567" spans="26:26" x14ac:dyDescent="0.2">
      <c r="Z45567" s="5"/>
    </row>
    <row r="45568" spans="26:26" x14ac:dyDescent="0.2">
      <c r="Z45568" s="5"/>
    </row>
    <row r="45569" spans="26:26" x14ac:dyDescent="0.2">
      <c r="Z45569" s="5"/>
    </row>
    <row r="45570" spans="26:26" x14ac:dyDescent="0.2">
      <c r="Z45570" s="5"/>
    </row>
    <row r="45571" spans="26:26" x14ac:dyDescent="0.2">
      <c r="Z45571" s="5"/>
    </row>
    <row r="45572" spans="26:26" x14ac:dyDescent="0.2">
      <c r="Z45572" s="5"/>
    </row>
    <row r="45573" spans="26:26" x14ac:dyDescent="0.2">
      <c r="Z45573" s="5"/>
    </row>
    <row r="45574" spans="26:26" x14ac:dyDescent="0.2">
      <c r="Z45574" s="5"/>
    </row>
    <row r="45575" spans="26:26" x14ac:dyDescent="0.2">
      <c r="Z45575" s="5"/>
    </row>
    <row r="45576" spans="26:26" x14ac:dyDescent="0.2">
      <c r="Z45576" s="5"/>
    </row>
    <row r="45577" spans="26:26" x14ac:dyDescent="0.2">
      <c r="Z45577" s="5"/>
    </row>
    <row r="45578" spans="26:26" x14ac:dyDescent="0.2">
      <c r="Z45578" s="5"/>
    </row>
    <row r="45579" spans="26:26" x14ac:dyDescent="0.2">
      <c r="Z45579" s="5"/>
    </row>
    <row r="45580" spans="26:26" x14ac:dyDescent="0.2">
      <c r="Z45580" s="5"/>
    </row>
    <row r="45581" spans="26:26" x14ac:dyDescent="0.2">
      <c r="Z45581" s="5"/>
    </row>
    <row r="45582" spans="26:26" x14ac:dyDescent="0.2">
      <c r="Z45582" s="5"/>
    </row>
    <row r="45583" spans="26:26" x14ac:dyDescent="0.2">
      <c r="Z45583" s="5"/>
    </row>
    <row r="45584" spans="26:26" x14ac:dyDescent="0.2">
      <c r="Z45584" s="5"/>
    </row>
    <row r="45585" spans="26:26" x14ac:dyDescent="0.2">
      <c r="Z45585" s="5"/>
    </row>
    <row r="45586" spans="26:26" x14ac:dyDescent="0.2">
      <c r="Z45586" s="5"/>
    </row>
    <row r="45587" spans="26:26" x14ac:dyDescent="0.2">
      <c r="Z45587" s="5"/>
    </row>
    <row r="45588" spans="26:26" x14ac:dyDescent="0.2">
      <c r="Z45588" s="5"/>
    </row>
    <row r="45589" spans="26:26" x14ac:dyDescent="0.2">
      <c r="Z45589" s="5"/>
    </row>
    <row r="45590" spans="26:26" x14ac:dyDescent="0.2">
      <c r="Z45590" s="5"/>
    </row>
    <row r="45591" spans="26:26" x14ac:dyDescent="0.2">
      <c r="Z45591" s="5"/>
    </row>
    <row r="45592" spans="26:26" x14ac:dyDescent="0.2">
      <c r="Z45592" s="5"/>
    </row>
    <row r="45593" spans="26:26" x14ac:dyDescent="0.2">
      <c r="Z45593" s="5"/>
    </row>
    <row r="45594" spans="26:26" x14ac:dyDescent="0.2">
      <c r="Z45594" s="5"/>
    </row>
    <row r="45595" spans="26:26" x14ac:dyDescent="0.2">
      <c r="Z45595" s="5"/>
    </row>
    <row r="45596" spans="26:26" x14ac:dyDescent="0.2">
      <c r="Z45596" s="5"/>
    </row>
    <row r="45597" spans="26:26" x14ac:dyDescent="0.2">
      <c r="Z45597" s="5"/>
    </row>
    <row r="45598" spans="26:26" x14ac:dyDescent="0.2">
      <c r="Z45598" s="5"/>
    </row>
    <row r="45599" spans="26:26" x14ac:dyDescent="0.2">
      <c r="Z45599" s="5"/>
    </row>
    <row r="45600" spans="26:26" x14ac:dyDescent="0.2">
      <c r="Z45600" s="5"/>
    </row>
    <row r="45601" spans="26:26" x14ac:dyDescent="0.2">
      <c r="Z45601" s="5"/>
    </row>
    <row r="45602" spans="26:26" x14ac:dyDescent="0.2">
      <c r="Z45602" s="5"/>
    </row>
    <row r="45603" spans="26:26" x14ac:dyDescent="0.2">
      <c r="Z45603" s="5"/>
    </row>
    <row r="45604" spans="26:26" x14ac:dyDescent="0.2">
      <c r="Z45604" s="5"/>
    </row>
    <row r="45605" spans="26:26" x14ac:dyDescent="0.2">
      <c r="Z45605" s="5"/>
    </row>
    <row r="45606" spans="26:26" x14ac:dyDescent="0.2">
      <c r="Z45606" s="5"/>
    </row>
    <row r="45607" spans="26:26" x14ac:dyDescent="0.2">
      <c r="Z45607" s="5"/>
    </row>
    <row r="45608" spans="26:26" x14ac:dyDescent="0.2">
      <c r="Z45608" s="5"/>
    </row>
    <row r="45609" spans="26:26" x14ac:dyDescent="0.2">
      <c r="Z45609" s="5"/>
    </row>
    <row r="45610" spans="26:26" x14ac:dyDescent="0.2">
      <c r="Z45610" s="5"/>
    </row>
    <row r="45611" spans="26:26" x14ac:dyDescent="0.2">
      <c r="Z45611" s="5"/>
    </row>
    <row r="45612" spans="26:26" x14ac:dyDescent="0.2">
      <c r="Z45612" s="5"/>
    </row>
    <row r="45613" spans="26:26" x14ac:dyDescent="0.2">
      <c r="Z45613" s="5"/>
    </row>
    <row r="45614" spans="26:26" x14ac:dyDescent="0.2">
      <c r="Z45614" s="5"/>
    </row>
    <row r="45615" spans="26:26" x14ac:dyDescent="0.2">
      <c r="Z45615" s="5"/>
    </row>
    <row r="45616" spans="26:26" x14ac:dyDescent="0.2">
      <c r="Z45616" s="5"/>
    </row>
    <row r="45617" spans="26:26" x14ac:dyDescent="0.2">
      <c r="Z45617" s="5"/>
    </row>
    <row r="45618" spans="26:26" x14ac:dyDescent="0.2">
      <c r="Z45618" s="5"/>
    </row>
    <row r="45619" spans="26:26" x14ac:dyDescent="0.2">
      <c r="Z45619" s="5"/>
    </row>
    <row r="45620" spans="26:26" x14ac:dyDescent="0.2">
      <c r="Z45620" s="5"/>
    </row>
    <row r="45621" spans="26:26" x14ac:dyDescent="0.2">
      <c r="Z45621" s="5"/>
    </row>
    <row r="45622" spans="26:26" x14ac:dyDescent="0.2">
      <c r="Z45622" s="5"/>
    </row>
    <row r="45623" spans="26:26" x14ac:dyDescent="0.2">
      <c r="Z45623" s="5"/>
    </row>
    <row r="45624" spans="26:26" x14ac:dyDescent="0.2">
      <c r="Z45624" s="5"/>
    </row>
    <row r="45625" spans="26:26" x14ac:dyDescent="0.2">
      <c r="Z45625" s="5"/>
    </row>
    <row r="45626" spans="26:26" x14ac:dyDescent="0.2">
      <c r="Z45626" s="5"/>
    </row>
    <row r="45627" spans="26:26" x14ac:dyDescent="0.2">
      <c r="Z45627" s="5"/>
    </row>
    <row r="45628" spans="26:26" x14ac:dyDescent="0.2">
      <c r="Z45628" s="5"/>
    </row>
    <row r="45629" spans="26:26" x14ac:dyDescent="0.2">
      <c r="Z45629" s="5"/>
    </row>
    <row r="45630" spans="26:26" x14ac:dyDescent="0.2">
      <c r="Z45630" s="5"/>
    </row>
    <row r="45631" spans="26:26" x14ac:dyDescent="0.2">
      <c r="Z45631" s="5"/>
    </row>
    <row r="45632" spans="26:26" x14ac:dyDescent="0.2">
      <c r="Z45632" s="5"/>
    </row>
    <row r="45633" spans="26:26" x14ac:dyDescent="0.2">
      <c r="Z45633" s="5"/>
    </row>
    <row r="45634" spans="26:26" x14ac:dyDescent="0.2">
      <c r="Z45634" s="5"/>
    </row>
    <row r="45635" spans="26:26" x14ac:dyDescent="0.2">
      <c r="Z45635" s="5"/>
    </row>
    <row r="45636" spans="26:26" x14ac:dyDescent="0.2">
      <c r="Z45636" s="5"/>
    </row>
    <row r="45637" spans="26:26" x14ac:dyDescent="0.2">
      <c r="Z45637" s="5"/>
    </row>
    <row r="45638" spans="26:26" x14ac:dyDescent="0.2">
      <c r="Z45638" s="5"/>
    </row>
    <row r="45639" spans="26:26" x14ac:dyDescent="0.2">
      <c r="Z45639" s="5"/>
    </row>
    <row r="45640" spans="26:26" x14ac:dyDescent="0.2">
      <c r="Z45640" s="5"/>
    </row>
    <row r="45641" spans="26:26" x14ac:dyDescent="0.2">
      <c r="Z45641" s="5"/>
    </row>
    <row r="45642" spans="26:26" x14ac:dyDescent="0.2">
      <c r="Z45642" s="5"/>
    </row>
    <row r="45643" spans="26:26" x14ac:dyDescent="0.2">
      <c r="Z45643" s="5"/>
    </row>
    <row r="45644" spans="26:26" x14ac:dyDescent="0.2">
      <c r="Z45644" s="5"/>
    </row>
    <row r="45645" spans="26:26" x14ac:dyDescent="0.2">
      <c r="Z45645" s="5"/>
    </row>
    <row r="45646" spans="26:26" x14ac:dyDescent="0.2">
      <c r="Z45646" s="5"/>
    </row>
    <row r="45647" spans="26:26" x14ac:dyDescent="0.2">
      <c r="Z45647" s="5"/>
    </row>
    <row r="45648" spans="26:26" x14ac:dyDescent="0.2">
      <c r="Z45648" s="5"/>
    </row>
    <row r="45649" spans="26:26" x14ac:dyDescent="0.2">
      <c r="Z45649" s="5"/>
    </row>
    <row r="45650" spans="26:26" x14ac:dyDescent="0.2">
      <c r="Z45650" s="5"/>
    </row>
    <row r="45651" spans="26:26" x14ac:dyDescent="0.2">
      <c r="Z45651" s="5"/>
    </row>
    <row r="45652" spans="26:26" x14ac:dyDescent="0.2">
      <c r="Z45652" s="5"/>
    </row>
    <row r="45653" spans="26:26" x14ac:dyDescent="0.2">
      <c r="Z45653" s="5"/>
    </row>
    <row r="45654" spans="26:26" x14ac:dyDescent="0.2">
      <c r="Z45654" s="5"/>
    </row>
    <row r="45655" spans="26:26" x14ac:dyDescent="0.2">
      <c r="Z45655" s="5"/>
    </row>
    <row r="45656" spans="26:26" x14ac:dyDescent="0.2">
      <c r="Z45656" s="5"/>
    </row>
    <row r="45657" spans="26:26" x14ac:dyDescent="0.2">
      <c r="Z45657" s="5"/>
    </row>
    <row r="45658" spans="26:26" x14ac:dyDescent="0.2">
      <c r="Z45658" s="5"/>
    </row>
    <row r="45659" spans="26:26" x14ac:dyDescent="0.2">
      <c r="Z45659" s="5"/>
    </row>
    <row r="45660" spans="26:26" x14ac:dyDescent="0.2">
      <c r="Z45660" s="5"/>
    </row>
    <row r="45661" spans="26:26" x14ac:dyDescent="0.2">
      <c r="Z45661" s="5"/>
    </row>
    <row r="45662" spans="26:26" x14ac:dyDescent="0.2">
      <c r="Z45662" s="5"/>
    </row>
    <row r="45663" spans="26:26" x14ac:dyDescent="0.2">
      <c r="Z45663" s="5"/>
    </row>
    <row r="45664" spans="26:26" x14ac:dyDescent="0.2">
      <c r="Z45664" s="5"/>
    </row>
    <row r="45665" spans="26:26" x14ac:dyDescent="0.2">
      <c r="Z45665" s="5"/>
    </row>
    <row r="45666" spans="26:26" x14ac:dyDescent="0.2">
      <c r="Z45666" s="5"/>
    </row>
    <row r="45667" spans="26:26" x14ac:dyDescent="0.2">
      <c r="Z45667" s="5"/>
    </row>
    <row r="45668" spans="26:26" x14ac:dyDescent="0.2">
      <c r="Z45668" s="5"/>
    </row>
    <row r="45669" spans="26:26" x14ac:dyDescent="0.2">
      <c r="Z45669" s="5"/>
    </row>
    <row r="45670" spans="26:26" x14ac:dyDescent="0.2">
      <c r="Z45670" s="5"/>
    </row>
    <row r="45671" spans="26:26" x14ac:dyDescent="0.2">
      <c r="Z45671" s="5"/>
    </row>
    <row r="45672" spans="26:26" x14ac:dyDescent="0.2">
      <c r="Z45672" s="5"/>
    </row>
    <row r="45673" spans="26:26" x14ac:dyDescent="0.2">
      <c r="Z45673" s="5"/>
    </row>
    <row r="45674" spans="26:26" x14ac:dyDescent="0.2">
      <c r="Z45674" s="5"/>
    </row>
    <row r="45675" spans="26:26" x14ac:dyDescent="0.2">
      <c r="Z45675" s="5"/>
    </row>
    <row r="45676" spans="26:26" x14ac:dyDescent="0.2">
      <c r="Z45676" s="5"/>
    </row>
    <row r="45677" spans="26:26" x14ac:dyDescent="0.2">
      <c r="Z45677" s="5"/>
    </row>
    <row r="45678" spans="26:26" x14ac:dyDescent="0.2">
      <c r="Z45678" s="5"/>
    </row>
    <row r="45679" spans="26:26" x14ac:dyDescent="0.2">
      <c r="Z45679" s="5"/>
    </row>
    <row r="45680" spans="26:26" x14ac:dyDescent="0.2">
      <c r="Z45680" s="5"/>
    </row>
    <row r="45681" spans="26:26" x14ac:dyDescent="0.2">
      <c r="Z45681" s="5"/>
    </row>
    <row r="45682" spans="26:26" x14ac:dyDescent="0.2">
      <c r="Z45682" s="5"/>
    </row>
    <row r="45683" spans="26:26" x14ac:dyDescent="0.2">
      <c r="Z45683" s="5"/>
    </row>
    <row r="45684" spans="26:26" x14ac:dyDescent="0.2">
      <c r="Z45684" s="5"/>
    </row>
    <row r="45685" spans="26:26" x14ac:dyDescent="0.2">
      <c r="Z45685" s="5"/>
    </row>
    <row r="45686" spans="26:26" x14ac:dyDescent="0.2">
      <c r="Z45686" s="5"/>
    </row>
    <row r="45687" spans="26:26" x14ac:dyDescent="0.2">
      <c r="Z45687" s="5"/>
    </row>
    <row r="45688" spans="26:26" x14ac:dyDescent="0.2">
      <c r="Z45688" s="5"/>
    </row>
    <row r="45689" spans="26:26" x14ac:dyDescent="0.2">
      <c r="Z45689" s="5"/>
    </row>
    <row r="45690" spans="26:26" x14ac:dyDescent="0.2">
      <c r="Z45690" s="5"/>
    </row>
    <row r="45691" spans="26:26" x14ac:dyDescent="0.2">
      <c r="Z45691" s="5"/>
    </row>
    <row r="45692" spans="26:26" x14ac:dyDescent="0.2">
      <c r="Z45692" s="5"/>
    </row>
    <row r="45693" spans="26:26" x14ac:dyDescent="0.2">
      <c r="Z45693" s="5"/>
    </row>
    <row r="45694" spans="26:26" x14ac:dyDescent="0.2">
      <c r="Z45694" s="5"/>
    </row>
    <row r="45695" spans="26:26" x14ac:dyDescent="0.2">
      <c r="Z45695" s="5"/>
    </row>
    <row r="45696" spans="26:26" x14ac:dyDescent="0.2">
      <c r="Z45696" s="5"/>
    </row>
    <row r="45697" spans="26:26" x14ac:dyDescent="0.2">
      <c r="Z45697" s="5"/>
    </row>
    <row r="45698" spans="26:26" x14ac:dyDescent="0.2">
      <c r="Z45698" s="5"/>
    </row>
    <row r="45699" spans="26:26" x14ac:dyDescent="0.2">
      <c r="Z45699" s="5"/>
    </row>
    <row r="45700" spans="26:26" x14ac:dyDescent="0.2">
      <c r="Z45700" s="5"/>
    </row>
    <row r="45701" spans="26:26" x14ac:dyDescent="0.2">
      <c r="Z45701" s="5"/>
    </row>
    <row r="45702" spans="26:26" x14ac:dyDescent="0.2">
      <c r="Z45702" s="5"/>
    </row>
    <row r="45703" spans="26:26" x14ac:dyDescent="0.2">
      <c r="Z45703" s="5"/>
    </row>
    <row r="45704" spans="26:26" x14ac:dyDescent="0.2">
      <c r="Z45704" s="5"/>
    </row>
    <row r="45705" spans="26:26" x14ac:dyDescent="0.2">
      <c r="Z45705" s="5"/>
    </row>
    <row r="45706" spans="26:26" x14ac:dyDescent="0.2">
      <c r="Z45706" s="5"/>
    </row>
    <row r="45707" spans="26:26" x14ac:dyDescent="0.2">
      <c r="Z45707" s="5"/>
    </row>
    <row r="45708" spans="26:26" x14ac:dyDescent="0.2">
      <c r="Z45708" s="5"/>
    </row>
    <row r="45709" spans="26:26" x14ac:dyDescent="0.2">
      <c r="Z45709" s="5"/>
    </row>
    <row r="45710" spans="26:26" x14ac:dyDescent="0.2">
      <c r="Z45710" s="5"/>
    </row>
    <row r="45711" spans="26:26" x14ac:dyDescent="0.2">
      <c r="Z45711" s="5"/>
    </row>
    <row r="45712" spans="26:26" x14ac:dyDescent="0.2">
      <c r="Z45712" s="5"/>
    </row>
    <row r="45713" spans="26:26" x14ac:dyDescent="0.2">
      <c r="Z45713" s="5"/>
    </row>
    <row r="45714" spans="26:26" x14ac:dyDescent="0.2">
      <c r="Z45714" s="5"/>
    </row>
    <row r="45715" spans="26:26" x14ac:dyDescent="0.2">
      <c r="Z45715" s="5"/>
    </row>
    <row r="45716" spans="26:26" x14ac:dyDescent="0.2">
      <c r="Z45716" s="5"/>
    </row>
    <row r="45717" spans="26:26" x14ac:dyDescent="0.2">
      <c r="Z45717" s="5"/>
    </row>
    <row r="45718" spans="26:26" x14ac:dyDescent="0.2">
      <c r="Z45718" s="5"/>
    </row>
    <row r="45719" spans="26:26" x14ac:dyDescent="0.2">
      <c r="Z45719" s="5"/>
    </row>
    <row r="45720" spans="26:26" x14ac:dyDescent="0.2">
      <c r="Z45720" s="5"/>
    </row>
    <row r="45721" spans="26:26" x14ac:dyDescent="0.2">
      <c r="Z45721" s="5"/>
    </row>
    <row r="45722" spans="26:26" x14ac:dyDescent="0.2">
      <c r="Z45722" s="5"/>
    </row>
    <row r="45723" spans="26:26" x14ac:dyDescent="0.2">
      <c r="Z45723" s="5"/>
    </row>
    <row r="45724" spans="26:26" x14ac:dyDescent="0.2">
      <c r="Z45724" s="5"/>
    </row>
    <row r="45725" spans="26:26" x14ac:dyDescent="0.2">
      <c r="Z45725" s="5"/>
    </row>
    <row r="45726" spans="26:26" x14ac:dyDescent="0.2">
      <c r="Z45726" s="5"/>
    </row>
    <row r="45727" spans="26:26" x14ac:dyDescent="0.2">
      <c r="Z45727" s="5"/>
    </row>
    <row r="45728" spans="26:26" x14ac:dyDescent="0.2">
      <c r="Z45728" s="5"/>
    </row>
    <row r="45729" spans="26:26" x14ac:dyDescent="0.2">
      <c r="Z45729" s="5"/>
    </row>
    <row r="45730" spans="26:26" x14ac:dyDescent="0.2">
      <c r="Z45730" s="5"/>
    </row>
    <row r="45731" spans="26:26" x14ac:dyDescent="0.2">
      <c r="Z45731" s="5"/>
    </row>
    <row r="45732" spans="26:26" x14ac:dyDescent="0.2">
      <c r="Z45732" s="5"/>
    </row>
    <row r="45733" spans="26:26" x14ac:dyDescent="0.2">
      <c r="Z45733" s="5"/>
    </row>
    <row r="45734" spans="26:26" x14ac:dyDescent="0.2">
      <c r="Z45734" s="5"/>
    </row>
    <row r="45735" spans="26:26" x14ac:dyDescent="0.2">
      <c r="Z45735" s="5"/>
    </row>
    <row r="45736" spans="26:26" x14ac:dyDescent="0.2">
      <c r="Z45736" s="5"/>
    </row>
    <row r="45737" spans="26:26" x14ac:dyDescent="0.2">
      <c r="Z45737" s="5"/>
    </row>
    <row r="45738" spans="26:26" x14ac:dyDescent="0.2">
      <c r="Z45738" s="5"/>
    </row>
    <row r="45739" spans="26:26" x14ac:dyDescent="0.2">
      <c r="Z45739" s="5"/>
    </row>
    <row r="45740" spans="26:26" x14ac:dyDescent="0.2">
      <c r="Z45740" s="5"/>
    </row>
    <row r="45741" spans="26:26" x14ac:dyDescent="0.2">
      <c r="Z45741" s="5"/>
    </row>
    <row r="45742" spans="26:26" x14ac:dyDescent="0.2">
      <c r="Z45742" s="5"/>
    </row>
    <row r="45743" spans="26:26" x14ac:dyDescent="0.2">
      <c r="Z45743" s="5"/>
    </row>
    <row r="45744" spans="26:26" x14ac:dyDescent="0.2">
      <c r="Z45744" s="5"/>
    </row>
    <row r="45745" spans="26:26" x14ac:dyDescent="0.2">
      <c r="Z45745" s="5"/>
    </row>
    <row r="45746" spans="26:26" x14ac:dyDescent="0.2">
      <c r="Z45746" s="5"/>
    </row>
    <row r="45747" spans="26:26" x14ac:dyDescent="0.2">
      <c r="Z45747" s="5"/>
    </row>
    <row r="45748" spans="26:26" x14ac:dyDescent="0.2">
      <c r="Z45748" s="5"/>
    </row>
    <row r="45749" spans="26:26" x14ac:dyDescent="0.2">
      <c r="Z45749" s="5"/>
    </row>
    <row r="45750" spans="26:26" x14ac:dyDescent="0.2">
      <c r="Z45750" s="5"/>
    </row>
    <row r="45751" spans="26:26" x14ac:dyDescent="0.2">
      <c r="Z45751" s="5"/>
    </row>
    <row r="45752" spans="26:26" x14ac:dyDescent="0.2">
      <c r="Z45752" s="5"/>
    </row>
    <row r="45753" spans="26:26" x14ac:dyDescent="0.2">
      <c r="Z45753" s="5"/>
    </row>
    <row r="45754" spans="26:26" x14ac:dyDescent="0.2">
      <c r="Z45754" s="5"/>
    </row>
    <row r="45755" spans="26:26" x14ac:dyDescent="0.2">
      <c r="Z45755" s="5"/>
    </row>
    <row r="45756" spans="26:26" x14ac:dyDescent="0.2">
      <c r="Z45756" s="5"/>
    </row>
    <row r="45757" spans="26:26" x14ac:dyDescent="0.2">
      <c r="Z45757" s="5"/>
    </row>
    <row r="45758" spans="26:26" x14ac:dyDescent="0.2">
      <c r="Z45758" s="5"/>
    </row>
    <row r="45759" spans="26:26" x14ac:dyDescent="0.2">
      <c r="Z45759" s="5"/>
    </row>
    <row r="45760" spans="26:26" x14ac:dyDescent="0.2">
      <c r="Z45760" s="5"/>
    </row>
    <row r="45761" spans="26:26" x14ac:dyDescent="0.2">
      <c r="Z45761" s="5"/>
    </row>
    <row r="45762" spans="26:26" x14ac:dyDescent="0.2">
      <c r="Z45762" s="5"/>
    </row>
    <row r="45763" spans="26:26" x14ac:dyDescent="0.2">
      <c r="Z45763" s="5"/>
    </row>
    <row r="45764" spans="26:26" x14ac:dyDescent="0.2">
      <c r="Z45764" s="5"/>
    </row>
    <row r="45765" spans="26:26" x14ac:dyDescent="0.2">
      <c r="Z45765" s="5"/>
    </row>
    <row r="45766" spans="26:26" x14ac:dyDescent="0.2">
      <c r="Z45766" s="5"/>
    </row>
    <row r="45767" spans="26:26" x14ac:dyDescent="0.2">
      <c r="Z45767" s="5"/>
    </row>
    <row r="45768" spans="26:26" x14ac:dyDescent="0.2">
      <c r="Z45768" s="5"/>
    </row>
    <row r="45769" spans="26:26" x14ac:dyDescent="0.2">
      <c r="Z45769" s="5"/>
    </row>
    <row r="45770" spans="26:26" x14ac:dyDescent="0.2">
      <c r="Z45770" s="5"/>
    </row>
    <row r="45771" spans="26:26" x14ac:dyDescent="0.2">
      <c r="Z45771" s="5"/>
    </row>
    <row r="45772" spans="26:26" x14ac:dyDescent="0.2">
      <c r="Z45772" s="5"/>
    </row>
    <row r="45773" spans="26:26" x14ac:dyDescent="0.2">
      <c r="Z45773" s="5"/>
    </row>
    <row r="45774" spans="26:26" x14ac:dyDescent="0.2">
      <c r="Z45774" s="5"/>
    </row>
    <row r="45775" spans="26:26" x14ac:dyDescent="0.2">
      <c r="Z45775" s="5"/>
    </row>
    <row r="45776" spans="26:26" x14ac:dyDescent="0.2">
      <c r="Z45776" s="5"/>
    </row>
    <row r="45777" spans="26:26" x14ac:dyDescent="0.2">
      <c r="Z45777" s="5"/>
    </row>
    <row r="45778" spans="26:26" x14ac:dyDescent="0.2">
      <c r="Z45778" s="5"/>
    </row>
    <row r="45779" spans="26:26" x14ac:dyDescent="0.2">
      <c r="Z45779" s="5"/>
    </row>
    <row r="45780" spans="26:26" x14ac:dyDescent="0.2">
      <c r="Z45780" s="5"/>
    </row>
    <row r="45781" spans="26:26" x14ac:dyDescent="0.2">
      <c r="Z45781" s="5"/>
    </row>
    <row r="45782" spans="26:26" x14ac:dyDescent="0.2">
      <c r="Z45782" s="5"/>
    </row>
    <row r="45783" spans="26:26" x14ac:dyDescent="0.2">
      <c r="Z45783" s="5"/>
    </row>
    <row r="45784" spans="26:26" x14ac:dyDescent="0.2">
      <c r="Z45784" s="5"/>
    </row>
    <row r="45785" spans="26:26" x14ac:dyDescent="0.2">
      <c r="Z45785" s="5"/>
    </row>
    <row r="45786" spans="26:26" x14ac:dyDescent="0.2">
      <c r="Z45786" s="5"/>
    </row>
    <row r="45787" spans="26:26" x14ac:dyDescent="0.2">
      <c r="Z45787" s="5"/>
    </row>
    <row r="45788" spans="26:26" x14ac:dyDescent="0.2">
      <c r="Z45788" s="5"/>
    </row>
    <row r="45789" spans="26:26" x14ac:dyDescent="0.2">
      <c r="Z45789" s="5"/>
    </row>
    <row r="45790" spans="26:26" x14ac:dyDescent="0.2">
      <c r="Z45790" s="5"/>
    </row>
    <row r="45791" spans="26:26" x14ac:dyDescent="0.2">
      <c r="Z45791" s="5"/>
    </row>
    <row r="45792" spans="26:26" x14ac:dyDescent="0.2">
      <c r="Z45792" s="5"/>
    </row>
    <row r="45793" spans="26:26" x14ac:dyDescent="0.2">
      <c r="Z45793" s="5"/>
    </row>
    <row r="45794" spans="26:26" x14ac:dyDescent="0.2">
      <c r="Z45794" s="5"/>
    </row>
    <row r="45795" spans="26:26" x14ac:dyDescent="0.2">
      <c r="Z45795" s="5"/>
    </row>
    <row r="45796" spans="26:26" x14ac:dyDescent="0.2">
      <c r="Z45796" s="5"/>
    </row>
    <row r="45797" spans="26:26" x14ac:dyDescent="0.2">
      <c r="Z45797" s="5"/>
    </row>
    <row r="45798" spans="26:26" x14ac:dyDescent="0.2">
      <c r="Z45798" s="5"/>
    </row>
    <row r="45799" spans="26:26" x14ac:dyDescent="0.2">
      <c r="Z45799" s="5"/>
    </row>
    <row r="45800" spans="26:26" x14ac:dyDescent="0.2">
      <c r="Z45800" s="5"/>
    </row>
    <row r="45801" spans="26:26" x14ac:dyDescent="0.2">
      <c r="Z45801" s="5"/>
    </row>
    <row r="45802" spans="26:26" x14ac:dyDescent="0.2">
      <c r="Z45802" s="5"/>
    </row>
    <row r="45803" spans="26:26" x14ac:dyDescent="0.2">
      <c r="Z45803" s="5"/>
    </row>
    <row r="45804" spans="26:26" x14ac:dyDescent="0.2">
      <c r="Z45804" s="5"/>
    </row>
    <row r="45805" spans="26:26" x14ac:dyDescent="0.2">
      <c r="Z45805" s="5"/>
    </row>
    <row r="45806" spans="26:26" x14ac:dyDescent="0.2">
      <c r="Z45806" s="5"/>
    </row>
    <row r="45807" spans="26:26" x14ac:dyDescent="0.2">
      <c r="Z45807" s="5"/>
    </row>
    <row r="45808" spans="26:26" x14ac:dyDescent="0.2">
      <c r="Z45808" s="5"/>
    </row>
    <row r="45809" spans="26:26" x14ac:dyDescent="0.2">
      <c r="Z45809" s="5"/>
    </row>
    <row r="45810" spans="26:26" x14ac:dyDescent="0.2">
      <c r="Z45810" s="5"/>
    </row>
    <row r="45811" spans="26:26" x14ac:dyDescent="0.2">
      <c r="Z45811" s="5"/>
    </row>
    <row r="45812" spans="26:26" x14ac:dyDescent="0.2">
      <c r="Z45812" s="5"/>
    </row>
    <row r="45813" spans="26:26" x14ac:dyDescent="0.2">
      <c r="Z45813" s="5"/>
    </row>
    <row r="45814" spans="26:26" x14ac:dyDescent="0.2">
      <c r="Z45814" s="5"/>
    </row>
    <row r="45815" spans="26:26" x14ac:dyDescent="0.2">
      <c r="Z45815" s="5"/>
    </row>
    <row r="45816" spans="26:26" x14ac:dyDescent="0.2">
      <c r="Z45816" s="5"/>
    </row>
    <row r="45817" spans="26:26" x14ac:dyDescent="0.2">
      <c r="Z45817" s="5"/>
    </row>
    <row r="45818" spans="26:26" x14ac:dyDescent="0.2">
      <c r="Z45818" s="5"/>
    </row>
    <row r="45819" spans="26:26" x14ac:dyDescent="0.2">
      <c r="Z45819" s="5"/>
    </row>
    <row r="45820" spans="26:26" x14ac:dyDescent="0.2">
      <c r="Z45820" s="5"/>
    </row>
    <row r="45821" spans="26:26" x14ac:dyDescent="0.2">
      <c r="Z45821" s="5"/>
    </row>
    <row r="45822" spans="26:26" x14ac:dyDescent="0.2">
      <c r="Z45822" s="5"/>
    </row>
    <row r="45823" spans="26:26" x14ac:dyDescent="0.2">
      <c r="Z45823" s="5"/>
    </row>
    <row r="45824" spans="26:26" x14ac:dyDescent="0.2">
      <c r="Z45824" s="5"/>
    </row>
    <row r="45825" spans="26:26" x14ac:dyDescent="0.2">
      <c r="Z45825" s="5"/>
    </row>
    <row r="45826" spans="26:26" x14ac:dyDescent="0.2">
      <c r="Z45826" s="5"/>
    </row>
    <row r="45827" spans="26:26" x14ac:dyDescent="0.2">
      <c r="Z45827" s="5"/>
    </row>
    <row r="45828" spans="26:26" x14ac:dyDescent="0.2">
      <c r="Z45828" s="5"/>
    </row>
    <row r="45829" spans="26:26" x14ac:dyDescent="0.2">
      <c r="Z45829" s="5"/>
    </row>
    <row r="45830" spans="26:26" x14ac:dyDescent="0.2">
      <c r="Z45830" s="5"/>
    </row>
    <row r="45831" spans="26:26" x14ac:dyDescent="0.2">
      <c r="Z45831" s="5"/>
    </row>
    <row r="45832" spans="26:26" x14ac:dyDescent="0.2">
      <c r="Z45832" s="5"/>
    </row>
    <row r="45833" spans="26:26" x14ac:dyDescent="0.2">
      <c r="Z45833" s="5"/>
    </row>
    <row r="45834" spans="26:26" x14ac:dyDescent="0.2">
      <c r="Z45834" s="5"/>
    </row>
    <row r="45835" spans="26:26" x14ac:dyDescent="0.2">
      <c r="Z45835" s="5"/>
    </row>
    <row r="45836" spans="26:26" x14ac:dyDescent="0.2">
      <c r="Z45836" s="5"/>
    </row>
    <row r="45837" spans="26:26" x14ac:dyDescent="0.2">
      <c r="Z45837" s="5"/>
    </row>
    <row r="45838" spans="26:26" x14ac:dyDescent="0.2">
      <c r="Z45838" s="5"/>
    </row>
    <row r="45839" spans="26:26" x14ac:dyDescent="0.2">
      <c r="Z45839" s="5"/>
    </row>
    <row r="45840" spans="26:26" x14ac:dyDescent="0.2">
      <c r="Z45840" s="5"/>
    </row>
    <row r="45841" spans="26:26" x14ac:dyDescent="0.2">
      <c r="Z45841" s="5"/>
    </row>
    <row r="45842" spans="26:26" x14ac:dyDescent="0.2">
      <c r="Z45842" s="5"/>
    </row>
    <row r="45843" spans="26:26" x14ac:dyDescent="0.2">
      <c r="Z45843" s="5"/>
    </row>
    <row r="45844" spans="26:26" x14ac:dyDescent="0.2">
      <c r="Z45844" s="5"/>
    </row>
    <row r="45845" spans="26:26" x14ac:dyDescent="0.2">
      <c r="Z45845" s="5"/>
    </row>
    <row r="45846" spans="26:26" x14ac:dyDescent="0.2">
      <c r="Z45846" s="5"/>
    </row>
    <row r="45847" spans="26:26" x14ac:dyDescent="0.2">
      <c r="Z45847" s="5"/>
    </row>
    <row r="45848" spans="26:26" x14ac:dyDescent="0.2">
      <c r="Z45848" s="5"/>
    </row>
    <row r="45849" spans="26:26" x14ac:dyDescent="0.2">
      <c r="Z45849" s="5"/>
    </row>
    <row r="45850" spans="26:26" x14ac:dyDescent="0.2">
      <c r="Z45850" s="5"/>
    </row>
    <row r="45851" spans="26:26" x14ac:dyDescent="0.2">
      <c r="Z45851" s="5"/>
    </row>
    <row r="45852" spans="26:26" x14ac:dyDescent="0.2">
      <c r="Z45852" s="5"/>
    </row>
    <row r="45853" spans="26:26" x14ac:dyDescent="0.2">
      <c r="Z45853" s="5"/>
    </row>
    <row r="45854" spans="26:26" x14ac:dyDescent="0.2">
      <c r="Z45854" s="5"/>
    </row>
    <row r="45855" spans="26:26" x14ac:dyDescent="0.2">
      <c r="Z45855" s="5"/>
    </row>
    <row r="45856" spans="26:26" x14ac:dyDescent="0.2">
      <c r="Z45856" s="5"/>
    </row>
    <row r="45857" spans="26:26" x14ac:dyDescent="0.2">
      <c r="Z45857" s="5"/>
    </row>
    <row r="45858" spans="26:26" x14ac:dyDescent="0.2">
      <c r="Z45858" s="5"/>
    </row>
    <row r="45859" spans="26:26" x14ac:dyDescent="0.2">
      <c r="Z45859" s="5"/>
    </row>
    <row r="45860" spans="26:26" x14ac:dyDescent="0.2">
      <c r="Z45860" s="5"/>
    </row>
    <row r="45861" spans="26:26" x14ac:dyDescent="0.2">
      <c r="Z45861" s="5"/>
    </row>
    <row r="45862" spans="26:26" x14ac:dyDescent="0.2">
      <c r="Z45862" s="5"/>
    </row>
    <row r="45863" spans="26:26" x14ac:dyDescent="0.2">
      <c r="Z45863" s="5"/>
    </row>
    <row r="45864" spans="26:26" x14ac:dyDescent="0.2">
      <c r="Z45864" s="5"/>
    </row>
    <row r="45865" spans="26:26" x14ac:dyDescent="0.2">
      <c r="Z45865" s="5"/>
    </row>
    <row r="45866" spans="26:26" x14ac:dyDescent="0.2">
      <c r="Z45866" s="5"/>
    </row>
    <row r="45867" spans="26:26" x14ac:dyDescent="0.2">
      <c r="Z45867" s="5"/>
    </row>
    <row r="45868" spans="26:26" x14ac:dyDescent="0.2">
      <c r="Z45868" s="5"/>
    </row>
    <row r="45869" spans="26:26" x14ac:dyDescent="0.2">
      <c r="Z45869" s="5"/>
    </row>
    <row r="45870" spans="26:26" x14ac:dyDescent="0.2">
      <c r="Z45870" s="5"/>
    </row>
    <row r="45871" spans="26:26" x14ac:dyDescent="0.2">
      <c r="Z45871" s="5"/>
    </row>
    <row r="45872" spans="26:26" x14ac:dyDescent="0.2">
      <c r="Z45872" s="5"/>
    </row>
    <row r="45873" spans="26:26" x14ac:dyDescent="0.2">
      <c r="Z45873" s="5"/>
    </row>
    <row r="45874" spans="26:26" x14ac:dyDescent="0.2">
      <c r="Z45874" s="5"/>
    </row>
    <row r="45875" spans="26:26" x14ac:dyDescent="0.2">
      <c r="Z45875" s="5"/>
    </row>
    <row r="45876" spans="26:26" x14ac:dyDescent="0.2">
      <c r="Z45876" s="5"/>
    </row>
    <row r="45877" spans="26:26" x14ac:dyDescent="0.2">
      <c r="Z45877" s="5"/>
    </row>
    <row r="45878" spans="26:26" x14ac:dyDescent="0.2">
      <c r="Z45878" s="5"/>
    </row>
    <row r="45879" spans="26:26" x14ac:dyDescent="0.2">
      <c r="Z45879" s="5"/>
    </row>
    <row r="45880" spans="26:26" x14ac:dyDescent="0.2">
      <c r="Z45880" s="5"/>
    </row>
    <row r="45881" spans="26:26" x14ac:dyDescent="0.2">
      <c r="Z45881" s="5"/>
    </row>
    <row r="45882" spans="26:26" x14ac:dyDescent="0.2">
      <c r="Z45882" s="5"/>
    </row>
    <row r="45883" spans="26:26" x14ac:dyDescent="0.2">
      <c r="Z45883" s="5"/>
    </row>
    <row r="45884" spans="26:26" x14ac:dyDescent="0.2">
      <c r="Z45884" s="5"/>
    </row>
    <row r="45885" spans="26:26" x14ac:dyDescent="0.2">
      <c r="Z45885" s="5"/>
    </row>
    <row r="45886" spans="26:26" x14ac:dyDescent="0.2">
      <c r="Z45886" s="5"/>
    </row>
    <row r="45887" spans="26:26" x14ac:dyDescent="0.2">
      <c r="Z45887" s="5"/>
    </row>
    <row r="45888" spans="26:26" x14ac:dyDescent="0.2">
      <c r="Z45888" s="5"/>
    </row>
    <row r="45889" spans="26:26" x14ac:dyDescent="0.2">
      <c r="Z45889" s="5"/>
    </row>
    <row r="45890" spans="26:26" x14ac:dyDescent="0.2">
      <c r="Z45890" s="5"/>
    </row>
    <row r="45891" spans="26:26" x14ac:dyDescent="0.2">
      <c r="Z45891" s="5"/>
    </row>
    <row r="45892" spans="26:26" x14ac:dyDescent="0.2">
      <c r="Z45892" s="5"/>
    </row>
    <row r="45893" spans="26:26" x14ac:dyDescent="0.2">
      <c r="Z45893" s="5"/>
    </row>
    <row r="45894" spans="26:26" x14ac:dyDescent="0.2">
      <c r="Z45894" s="5"/>
    </row>
    <row r="45895" spans="26:26" x14ac:dyDescent="0.2">
      <c r="Z45895" s="5"/>
    </row>
    <row r="45896" spans="26:26" x14ac:dyDescent="0.2">
      <c r="Z45896" s="5"/>
    </row>
    <row r="45897" spans="26:26" x14ac:dyDescent="0.2">
      <c r="Z45897" s="5"/>
    </row>
    <row r="45898" spans="26:26" x14ac:dyDescent="0.2">
      <c r="Z45898" s="5"/>
    </row>
    <row r="45899" spans="26:26" x14ac:dyDescent="0.2">
      <c r="Z45899" s="5"/>
    </row>
    <row r="45900" spans="26:26" x14ac:dyDescent="0.2">
      <c r="Z45900" s="5"/>
    </row>
    <row r="45901" spans="26:26" x14ac:dyDescent="0.2">
      <c r="Z45901" s="5"/>
    </row>
    <row r="45902" spans="26:26" x14ac:dyDescent="0.2">
      <c r="Z45902" s="5"/>
    </row>
    <row r="45903" spans="26:26" x14ac:dyDescent="0.2">
      <c r="Z45903" s="5"/>
    </row>
    <row r="45904" spans="26:26" x14ac:dyDescent="0.2">
      <c r="Z45904" s="5"/>
    </row>
    <row r="45905" spans="26:26" x14ac:dyDescent="0.2">
      <c r="Z45905" s="5"/>
    </row>
    <row r="45906" spans="26:26" x14ac:dyDescent="0.2">
      <c r="Z45906" s="5"/>
    </row>
    <row r="45907" spans="26:26" x14ac:dyDescent="0.2">
      <c r="Z45907" s="5"/>
    </row>
    <row r="45908" spans="26:26" x14ac:dyDescent="0.2">
      <c r="Z45908" s="5"/>
    </row>
    <row r="45909" spans="26:26" x14ac:dyDescent="0.2">
      <c r="Z45909" s="5"/>
    </row>
    <row r="45910" spans="26:26" x14ac:dyDescent="0.2">
      <c r="Z45910" s="5"/>
    </row>
    <row r="45911" spans="26:26" x14ac:dyDescent="0.2">
      <c r="Z45911" s="5"/>
    </row>
    <row r="45912" spans="26:26" x14ac:dyDescent="0.2">
      <c r="Z45912" s="5"/>
    </row>
    <row r="45913" spans="26:26" x14ac:dyDescent="0.2">
      <c r="Z45913" s="5"/>
    </row>
    <row r="45914" spans="26:26" x14ac:dyDescent="0.2">
      <c r="Z45914" s="5"/>
    </row>
    <row r="45915" spans="26:26" x14ac:dyDescent="0.2">
      <c r="Z45915" s="5"/>
    </row>
    <row r="45916" spans="26:26" x14ac:dyDescent="0.2">
      <c r="Z45916" s="5"/>
    </row>
    <row r="45917" spans="26:26" x14ac:dyDescent="0.2">
      <c r="Z45917" s="5"/>
    </row>
    <row r="45918" spans="26:26" x14ac:dyDescent="0.2">
      <c r="Z45918" s="5"/>
    </row>
    <row r="45919" spans="26:26" x14ac:dyDescent="0.2">
      <c r="Z45919" s="5"/>
    </row>
    <row r="45920" spans="26:26" x14ac:dyDescent="0.2">
      <c r="Z45920" s="5"/>
    </row>
    <row r="45921" spans="26:26" x14ac:dyDescent="0.2">
      <c r="Z45921" s="5"/>
    </row>
    <row r="45922" spans="26:26" x14ac:dyDescent="0.2">
      <c r="Z45922" s="5"/>
    </row>
    <row r="45923" spans="26:26" x14ac:dyDescent="0.2">
      <c r="Z45923" s="5"/>
    </row>
    <row r="45924" spans="26:26" x14ac:dyDescent="0.2">
      <c r="Z45924" s="5"/>
    </row>
    <row r="45925" spans="26:26" x14ac:dyDescent="0.2">
      <c r="Z45925" s="5"/>
    </row>
    <row r="45926" spans="26:26" x14ac:dyDescent="0.2">
      <c r="Z45926" s="5"/>
    </row>
    <row r="45927" spans="26:26" x14ac:dyDescent="0.2">
      <c r="Z45927" s="5"/>
    </row>
    <row r="45928" spans="26:26" x14ac:dyDescent="0.2">
      <c r="Z45928" s="5"/>
    </row>
    <row r="45929" spans="26:26" x14ac:dyDescent="0.2">
      <c r="Z45929" s="5"/>
    </row>
    <row r="45930" spans="26:26" x14ac:dyDescent="0.2">
      <c r="Z45930" s="5"/>
    </row>
    <row r="45931" spans="26:26" x14ac:dyDescent="0.2">
      <c r="Z45931" s="5"/>
    </row>
    <row r="45932" spans="26:26" x14ac:dyDescent="0.2">
      <c r="Z45932" s="5"/>
    </row>
    <row r="45933" spans="26:26" x14ac:dyDescent="0.2">
      <c r="Z45933" s="5"/>
    </row>
    <row r="45934" spans="26:26" x14ac:dyDescent="0.2">
      <c r="Z45934" s="5"/>
    </row>
    <row r="45935" spans="26:26" x14ac:dyDescent="0.2">
      <c r="Z45935" s="5"/>
    </row>
    <row r="45936" spans="26:26" x14ac:dyDescent="0.2">
      <c r="Z45936" s="5"/>
    </row>
    <row r="45937" spans="26:26" x14ac:dyDescent="0.2">
      <c r="Z45937" s="5"/>
    </row>
    <row r="45938" spans="26:26" x14ac:dyDescent="0.2">
      <c r="Z45938" s="5"/>
    </row>
    <row r="45939" spans="26:26" x14ac:dyDescent="0.2">
      <c r="Z45939" s="5"/>
    </row>
    <row r="45940" spans="26:26" x14ac:dyDescent="0.2">
      <c r="Z45940" s="5"/>
    </row>
    <row r="45941" spans="26:26" x14ac:dyDescent="0.2">
      <c r="Z45941" s="5"/>
    </row>
    <row r="45942" spans="26:26" x14ac:dyDescent="0.2">
      <c r="Z45942" s="5"/>
    </row>
    <row r="45943" spans="26:26" x14ac:dyDescent="0.2">
      <c r="Z45943" s="5"/>
    </row>
    <row r="45944" spans="26:26" x14ac:dyDescent="0.2">
      <c r="Z45944" s="5"/>
    </row>
    <row r="45945" spans="26:26" x14ac:dyDescent="0.2">
      <c r="Z45945" s="5"/>
    </row>
    <row r="45946" spans="26:26" x14ac:dyDescent="0.2">
      <c r="Z45946" s="5"/>
    </row>
    <row r="45947" spans="26:26" x14ac:dyDescent="0.2">
      <c r="Z45947" s="5"/>
    </row>
    <row r="45948" spans="26:26" x14ac:dyDescent="0.2">
      <c r="Z45948" s="5"/>
    </row>
    <row r="45949" spans="26:26" x14ac:dyDescent="0.2">
      <c r="Z45949" s="5"/>
    </row>
    <row r="45950" spans="26:26" x14ac:dyDescent="0.2">
      <c r="Z45950" s="5"/>
    </row>
    <row r="45951" spans="26:26" x14ac:dyDescent="0.2">
      <c r="Z45951" s="5"/>
    </row>
    <row r="45952" spans="26:26" x14ac:dyDescent="0.2">
      <c r="Z45952" s="5"/>
    </row>
    <row r="45953" spans="26:26" x14ac:dyDescent="0.2">
      <c r="Z45953" s="5"/>
    </row>
    <row r="45954" spans="26:26" x14ac:dyDescent="0.2">
      <c r="Z45954" s="5"/>
    </row>
    <row r="45955" spans="26:26" x14ac:dyDescent="0.2">
      <c r="Z45955" s="5"/>
    </row>
    <row r="45956" spans="26:26" x14ac:dyDescent="0.2">
      <c r="Z45956" s="5"/>
    </row>
    <row r="45957" spans="26:26" x14ac:dyDescent="0.2">
      <c r="Z45957" s="5"/>
    </row>
    <row r="45958" spans="26:26" x14ac:dyDescent="0.2">
      <c r="Z45958" s="5"/>
    </row>
    <row r="45959" spans="26:26" x14ac:dyDescent="0.2">
      <c r="Z45959" s="5"/>
    </row>
    <row r="45960" spans="26:26" x14ac:dyDescent="0.2">
      <c r="Z45960" s="5"/>
    </row>
    <row r="45961" spans="26:26" x14ac:dyDescent="0.2">
      <c r="Z45961" s="5"/>
    </row>
    <row r="45962" spans="26:26" x14ac:dyDescent="0.2">
      <c r="Z45962" s="5"/>
    </row>
    <row r="45963" spans="26:26" x14ac:dyDescent="0.2">
      <c r="Z45963" s="5"/>
    </row>
    <row r="45964" spans="26:26" x14ac:dyDescent="0.2">
      <c r="Z45964" s="5"/>
    </row>
    <row r="45965" spans="26:26" x14ac:dyDescent="0.2">
      <c r="Z45965" s="5"/>
    </row>
    <row r="45966" spans="26:26" x14ac:dyDescent="0.2">
      <c r="Z45966" s="5"/>
    </row>
    <row r="45967" spans="26:26" x14ac:dyDescent="0.2">
      <c r="Z45967" s="5"/>
    </row>
    <row r="45968" spans="26:26" x14ac:dyDescent="0.2">
      <c r="Z45968" s="5"/>
    </row>
    <row r="45969" spans="26:26" x14ac:dyDescent="0.2">
      <c r="Z45969" s="5"/>
    </row>
    <row r="45970" spans="26:26" x14ac:dyDescent="0.2">
      <c r="Z45970" s="5"/>
    </row>
    <row r="45971" spans="26:26" x14ac:dyDescent="0.2">
      <c r="Z45971" s="5"/>
    </row>
    <row r="45972" spans="26:26" x14ac:dyDescent="0.2">
      <c r="Z45972" s="5"/>
    </row>
    <row r="45973" spans="26:26" x14ac:dyDescent="0.2">
      <c r="Z45973" s="5"/>
    </row>
    <row r="45974" spans="26:26" x14ac:dyDescent="0.2">
      <c r="Z45974" s="5"/>
    </row>
    <row r="45975" spans="26:26" x14ac:dyDescent="0.2">
      <c r="Z45975" s="5"/>
    </row>
    <row r="45976" spans="26:26" x14ac:dyDescent="0.2">
      <c r="Z45976" s="5"/>
    </row>
    <row r="45977" spans="26:26" x14ac:dyDescent="0.2">
      <c r="Z45977" s="5"/>
    </row>
    <row r="45978" spans="26:26" x14ac:dyDescent="0.2">
      <c r="Z45978" s="5"/>
    </row>
    <row r="45979" spans="26:26" x14ac:dyDescent="0.2">
      <c r="Z45979" s="5"/>
    </row>
    <row r="45980" spans="26:26" x14ac:dyDescent="0.2">
      <c r="Z45980" s="5"/>
    </row>
    <row r="45981" spans="26:26" x14ac:dyDescent="0.2">
      <c r="Z45981" s="5"/>
    </row>
    <row r="45982" spans="26:26" x14ac:dyDescent="0.2">
      <c r="Z45982" s="5"/>
    </row>
    <row r="45983" spans="26:26" x14ac:dyDescent="0.2">
      <c r="Z45983" s="5"/>
    </row>
    <row r="45984" spans="26:26" x14ac:dyDescent="0.2">
      <c r="Z45984" s="5"/>
    </row>
    <row r="45985" spans="26:26" x14ac:dyDescent="0.2">
      <c r="Z45985" s="5"/>
    </row>
    <row r="45986" spans="26:26" x14ac:dyDescent="0.2">
      <c r="Z45986" s="5"/>
    </row>
    <row r="45987" spans="26:26" x14ac:dyDescent="0.2">
      <c r="Z45987" s="5"/>
    </row>
    <row r="45988" spans="26:26" x14ac:dyDescent="0.2">
      <c r="Z45988" s="5"/>
    </row>
    <row r="45989" spans="26:26" x14ac:dyDescent="0.2">
      <c r="Z45989" s="5"/>
    </row>
    <row r="45990" spans="26:26" x14ac:dyDescent="0.2">
      <c r="Z45990" s="5"/>
    </row>
    <row r="45991" spans="26:26" x14ac:dyDescent="0.2">
      <c r="Z45991" s="5"/>
    </row>
    <row r="45992" spans="26:26" x14ac:dyDescent="0.2">
      <c r="Z45992" s="5"/>
    </row>
    <row r="45993" spans="26:26" x14ac:dyDescent="0.2">
      <c r="Z45993" s="5"/>
    </row>
    <row r="45994" spans="26:26" x14ac:dyDescent="0.2">
      <c r="Z45994" s="5"/>
    </row>
    <row r="45995" spans="26:26" x14ac:dyDescent="0.2">
      <c r="Z45995" s="5"/>
    </row>
    <row r="45996" spans="26:26" x14ac:dyDescent="0.2">
      <c r="Z45996" s="5"/>
    </row>
    <row r="45997" spans="26:26" x14ac:dyDescent="0.2">
      <c r="Z45997" s="5"/>
    </row>
    <row r="45998" spans="26:26" x14ac:dyDescent="0.2">
      <c r="Z45998" s="5"/>
    </row>
    <row r="45999" spans="26:26" x14ac:dyDescent="0.2">
      <c r="Z45999" s="5"/>
    </row>
    <row r="46000" spans="26:26" x14ac:dyDescent="0.2">
      <c r="Z46000" s="5"/>
    </row>
    <row r="46001" spans="26:26" x14ac:dyDescent="0.2">
      <c r="Z46001" s="5"/>
    </row>
    <row r="46002" spans="26:26" x14ac:dyDescent="0.2">
      <c r="Z46002" s="5"/>
    </row>
    <row r="46003" spans="26:26" x14ac:dyDescent="0.2">
      <c r="Z46003" s="5"/>
    </row>
    <row r="46004" spans="26:26" x14ac:dyDescent="0.2">
      <c r="Z46004" s="5"/>
    </row>
    <row r="46005" spans="26:26" x14ac:dyDescent="0.2">
      <c r="Z46005" s="5"/>
    </row>
    <row r="46006" spans="26:26" x14ac:dyDescent="0.2">
      <c r="Z46006" s="5"/>
    </row>
    <row r="46007" spans="26:26" x14ac:dyDescent="0.2">
      <c r="Z46007" s="5"/>
    </row>
    <row r="46008" spans="26:26" x14ac:dyDescent="0.2">
      <c r="Z46008" s="5"/>
    </row>
    <row r="46009" spans="26:26" x14ac:dyDescent="0.2">
      <c r="Z46009" s="5"/>
    </row>
    <row r="46010" spans="26:26" x14ac:dyDescent="0.2">
      <c r="Z46010" s="5"/>
    </row>
    <row r="46011" spans="26:26" x14ac:dyDescent="0.2">
      <c r="Z46011" s="5"/>
    </row>
    <row r="46012" spans="26:26" x14ac:dyDescent="0.2">
      <c r="Z46012" s="5"/>
    </row>
    <row r="46013" spans="26:26" x14ac:dyDescent="0.2">
      <c r="Z46013" s="5"/>
    </row>
    <row r="46014" spans="26:26" x14ac:dyDescent="0.2">
      <c r="Z46014" s="5"/>
    </row>
    <row r="46015" spans="26:26" x14ac:dyDescent="0.2">
      <c r="Z46015" s="5"/>
    </row>
    <row r="46016" spans="26:26" x14ac:dyDescent="0.2">
      <c r="Z46016" s="5"/>
    </row>
    <row r="46017" spans="26:26" x14ac:dyDescent="0.2">
      <c r="Z46017" s="5"/>
    </row>
    <row r="46018" spans="26:26" x14ac:dyDescent="0.2">
      <c r="Z46018" s="5"/>
    </row>
    <row r="46019" spans="26:26" x14ac:dyDescent="0.2">
      <c r="Z46019" s="5"/>
    </row>
    <row r="46020" spans="26:26" x14ac:dyDescent="0.2">
      <c r="Z46020" s="5"/>
    </row>
    <row r="46021" spans="26:26" x14ac:dyDescent="0.2">
      <c r="Z46021" s="5"/>
    </row>
    <row r="46022" spans="26:26" x14ac:dyDescent="0.2">
      <c r="Z46022" s="5"/>
    </row>
    <row r="46023" spans="26:26" x14ac:dyDescent="0.2">
      <c r="Z46023" s="5"/>
    </row>
    <row r="46024" spans="26:26" x14ac:dyDescent="0.2">
      <c r="Z46024" s="5"/>
    </row>
    <row r="46025" spans="26:26" x14ac:dyDescent="0.2">
      <c r="Z46025" s="5"/>
    </row>
    <row r="46026" spans="26:26" x14ac:dyDescent="0.2">
      <c r="Z46026" s="5"/>
    </row>
    <row r="46027" spans="26:26" x14ac:dyDescent="0.2">
      <c r="Z46027" s="5"/>
    </row>
    <row r="46028" spans="26:26" x14ac:dyDescent="0.2">
      <c r="Z46028" s="5"/>
    </row>
    <row r="46029" spans="26:26" x14ac:dyDescent="0.2">
      <c r="Z46029" s="5"/>
    </row>
    <row r="46030" spans="26:26" x14ac:dyDescent="0.2">
      <c r="Z46030" s="5"/>
    </row>
    <row r="46031" spans="26:26" x14ac:dyDescent="0.2">
      <c r="Z46031" s="5"/>
    </row>
    <row r="46032" spans="26:26" x14ac:dyDescent="0.2">
      <c r="Z46032" s="5"/>
    </row>
    <row r="46033" spans="26:26" x14ac:dyDescent="0.2">
      <c r="Z46033" s="5"/>
    </row>
    <row r="46034" spans="26:26" x14ac:dyDescent="0.2">
      <c r="Z46034" s="5"/>
    </row>
    <row r="46035" spans="26:26" x14ac:dyDescent="0.2">
      <c r="Z46035" s="5"/>
    </row>
    <row r="46036" spans="26:26" x14ac:dyDescent="0.2">
      <c r="Z46036" s="5"/>
    </row>
    <row r="46037" spans="26:26" x14ac:dyDescent="0.2">
      <c r="Z46037" s="5"/>
    </row>
    <row r="46038" spans="26:26" x14ac:dyDescent="0.2">
      <c r="Z46038" s="5"/>
    </row>
    <row r="46039" spans="26:26" x14ac:dyDescent="0.2">
      <c r="Z46039" s="5"/>
    </row>
    <row r="46040" spans="26:26" x14ac:dyDescent="0.2">
      <c r="Z46040" s="5"/>
    </row>
    <row r="46041" spans="26:26" x14ac:dyDescent="0.2">
      <c r="Z46041" s="5"/>
    </row>
    <row r="46042" spans="26:26" x14ac:dyDescent="0.2">
      <c r="Z46042" s="5"/>
    </row>
    <row r="46043" spans="26:26" x14ac:dyDescent="0.2">
      <c r="Z46043" s="5"/>
    </row>
    <row r="46044" spans="26:26" x14ac:dyDescent="0.2">
      <c r="Z46044" s="5"/>
    </row>
    <row r="46045" spans="26:26" x14ac:dyDescent="0.2">
      <c r="Z46045" s="5"/>
    </row>
    <row r="46046" spans="26:26" x14ac:dyDescent="0.2">
      <c r="Z46046" s="5"/>
    </row>
    <row r="46047" spans="26:26" x14ac:dyDescent="0.2">
      <c r="Z46047" s="5"/>
    </row>
    <row r="46048" spans="26:26" x14ac:dyDescent="0.2">
      <c r="Z46048" s="5"/>
    </row>
    <row r="46049" spans="26:26" x14ac:dyDescent="0.2">
      <c r="Z46049" s="5"/>
    </row>
    <row r="46050" spans="26:26" x14ac:dyDescent="0.2">
      <c r="Z46050" s="5"/>
    </row>
    <row r="46051" spans="26:26" x14ac:dyDescent="0.2">
      <c r="Z46051" s="5"/>
    </row>
    <row r="46052" spans="26:26" x14ac:dyDescent="0.2">
      <c r="Z46052" s="5"/>
    </row>
    <row r="46053" spans="26:26" x14ac:dyDescent="0.2">
      <c r="Z46053" s="5"/>
    </row>
    <row r="46054" spans="26:26" x14ac:dyDescent="0.2">
      <c r="Z46054" s="5"/>
    </row>
    <row r="46055" spans="26:26" x14ac:dyDescent="0.2">
      <c r="Z46055" s="5"/>
    </row>
    <row r="46056" spans="26:26" x14ac:dyDescent="0.2">
      <c r="Z46056" s="5"/>
    </row>
    <row r="46057" spans="26:26" x14ac:dyDescent="0.2">
      <c r="Z46057" s="5"/>
    </row>
    <row r="46058" spans="26:26" x14ac:dyDescent="0.2">
      <c r="Z46058" s="5"/>
    </row>
    <row r="46059" spans="26:26" x14ac:dyDescent="0.2">
      <c r="Z46059" s="5"/>
    </row>
    <row r="46060" spans="26:26" x14ac:dyDescent="0.2">
      <c r="Z46060" s="5"/>
    </row>
    <row r="46061" spans="26:26" x14ac:dyDescent="0.2">
      <c r="Z46061" s="5"/>
    </row>
    <row r="46062" spans="26:26" x14ac:dyDescent="0.2">
      <c r="Z46062" s="5"/>
    </row>
    <row r="46063" spans="26:26" x14ac:dyDescent="0.2">
      <c r="Z46063" s="5"/>
    </row>
    <row r="46064" spans="26:26" x14ac:dyDescent="0.2">
      <c r="Z46064" s="5"/>
    </row>
    <row r="46065" spans="26:26" x14ac:dyDescent="0.2">
      <c r="Z46065" s="5"/>
    </row>
    <row r="46066" spans="26:26" x14ac:dyDescent="0.2">
      <c r="Z46066" s="5"/>
    </row>
    <row r="46067" spans="26:26" x14ac:dyDescent="0.2">
      <c r="Z46067" s="5"/>
    </row>
    <row r="46068" spans="26:26" x14ac:dyDescent="0.2">
      <c r="Z46068" s="5"/>
    </row>
    <row r="46069" spans="26:26" x14ac:dyDescent="0.2">
      <c r="Z46069" s="5"/>
    </row>
    <row r="46070" spans="26:26" x14ac:dyDescent="0.2">
      <c r="Z46070" s="5"/>
    </row>
    <row r="46071" spans="26:26" x14ac:dyDescent="0.2">
      <c r="Z46071" s="5"/>
    </row>
    <row r="46072" spans="26:26" x14ac:dyDescent="0.2">
      <c r="Z46072" s="5"/>
    </row>
    <row r="46073" spans="26:26" x14ac:dyDescent="0.2">
      <c r="Z46073" s="5"/>
    </row>
    <row r="46074" spans="26:26" x14ac:dyDescent="0.2">
      <c r="Z46074" s="5"/>
    </row>
    <row r="46075" spans="26:26" x14ac:dyDescent="0.2">
      <c r="Z46075" s="5"/>
    </row>
    <row r="46076" spans="26:26" x14ac:dyDescent="0.2">
      <c r="Z46076" s="5"/>
    </row>
    <row r="46077" spans="26:26" x14ac:dyDescent="0.2">
      <c r="Z46077" s="5"/>
    </row>
    <row r="46078" spans="26:26" x14ac:dyDescent="0.2">
      <c r="Z46078" s="5"/>
    </row>
    <row r="46079" spans="26:26" x14ac:dyDescent="0.2">
      <c r="Z46079" s="5"/>
    </row>
    <row r="46080" spans="26:26" x14ac:dyDescent="0.2">
      <c r="Z46080" s="5"/>
    </row>
    <row r="46081" spans="26:26" x14ac:dyDescent="0.2">
      <c r="Z46081" s="5"/>
    </row>
    <row r="46082" spans="26:26" x14ac:dyDescent="0.2">
      <c r="Z46082" s="5"/>
    </row>
    <row r="46083" spans="26:26" x14ac:dyDescent="0.2">
      <c r="Z46083" s="5"/>
    </row>
    <row r="46084" spans="26:26" x14ac:dyDescent="0.2">
      <c r="Z46084" s="5"/>
    </row>
    <row r="46085" spans="26:26" x14ac:dyDescent="0.2">
      <c r="Z46085" s="5"/>
    </row>
    <row r="46086" spans="26:26" x14ac:dyDescent="0.2">
      <c r="Z46086" s="5"/>
    </row>
    <row r="46087" spans="26:26" x14ac:dyDescent="0.2">
      <c r="Z46087" s="5"/>
    </row>
    <row r="46088" spans="26:26" x14ac:dyDescent="0.2">
      <c r="Z46088" s="5"/>
    </row>
    <row r="46089" spans="26:26" x14ac:dyDescent="0.2">
      <c r="Z46089" s="5"/>
    </row>
    <row r="46090" spans="26:26" x14ac:dyDescent="0.2">
      <c r="Z46090" s="5"/>
    </row>
    <row r="46091" spans="26:26" x14ac:dyDescent="0.2">
      <c r="Z46091" s="5"/>
    </row>
    <row r="46092" spans="26:26" x14ac:dyDescent="0.2">
      <c r="Z46092" s="5"/>
    </row>
    <row r="46093" spans="26:26" x14ac:dyDescent="0.2">
      <c r="Z46093" s="5"/>
    </row>
    <row r="46094" spans="26:26" x14ac:dyDescent="0.2">
      <c r="Z46094" s="5"/>
    </row>
    <row r="46095" spans="26:26" x14ac:dyDescent="0.2">
      <c r="Z46095" s="5"/>
    </row>
    <row r="46096" spans="26:26" x14ac:dyDescent="0.2">
      <c r="Z46096" s="5"/>
    </row>
    <row r="46097" spans="26:26" x14ac:dyDescent="0.2">
      <c r="Z46097" s="5"/>
    </row>
    <row r="46098" spans="26:26" x14ac:dyDescent="0.2">
      <c r="Z46098" s="5"/>
    </row>
    <row r="46099" spans="26:26" x14ac:dyDescent="0.2">
      <c r="Z46099" s="5"/>
    </row>
    <row r="46100" spans="26:26" x14ac:dyDescent="0.2">
      <c r="Z46100" s="5"/>
    </row>
    <row r="46101" spans="26:26" x14ac:dyDescent="0.2">
      <c r="Z46101" s="5"/>
    </row>
    <row r="46102" spans="26:26" x14ac:dyDescent="0.2">
      <c r="Z46102" s="5"/>
    </row>
    <row r="46103" spans="26:26" x14ac:dyDescent="0.2">
      <c r="Z46103" s="5"/>
    </row>
    <row r="46104" spans="26:26" x14ac:dyDescent="0.2">
      <c r="Z46104" s="5"/>
    </row>
    <row r="46105" spans="26:26" x14ac:dyDescent="0.2">
      <c r="Z46105" s="5"/>
    </row>
    <row r="46106" spans="26:26" x14ac:dyDescent="0.2">
      <c r="Z46106" s="5"/>
    </row>
    <row r="46107" spans="26:26" x14ac:dyDescent="0.2">
      <c r="Z46107" s="5"/>
    </row>
    <row r="46108" spans="26:26" x14ac:dyDescent="0.2">
      <c r="Z46108" s="5"/>
    </row>
    <row r="46109" spans="26:26" x14ac:dyDescent="0.2">
      <c r="Z46109" s="5"/>
    </row>
    <row r="46110" spans="26:26" x14ac:dyDescent="0.2">
      <c r="Z46110" s="5"/>
    </row>
    <row r="46111" spans="26:26" x14ac:dyDescent="0.2">
      <c r="Z46111" s="5"/>
    </row>
    <row r="46112" spans="26:26" x14ac:dyDescent="0.2">
      <c r="Z46112" s="5"/>
    </row>
    <row r="46113" spans="26:26" x14ac:dyDescent="0.2">
      <c r="Z46113" s="5"/>
    </row>
    <row r="46114" spans="26:26" x14ac:dyDescent="0.2">
      <c r="Z46114" s="5"/>
    </row>
    <row r="46115" spans="26:26" x14ac:dyDescent="0.2">
      <c r="Z46115" s="5"/>
    </row>
    <row r="46116" spans="26:26" x14ac:dyDescent="0.2">
      <c r="Z46116" s="5"/>
    </row>
    <row r="46117" spans="26:26" x14ac:dyDescent="0.2">
      <c r="Z46117" s="5"/>
    </row>
    <row r="46118" spans="26:26" x14ac:dyDescent="0.2">
      <c r="Z46118" s="5"/>
    </row>
    <row r="46119" spans="26:26" x14ac:dyDescent="0.2">
      <c r="Z46119" s="5"/>
    </row>
    <row r="46120" spans="26:26" x14ac:dyDescent="0.2">
      <c r="Z46120" s="5"/>
    </row>
    <row r="46121" spans="26:26" x14ac:dyDescent="0.2">
      <c r="Z46121" s="5"/>
    </row>
    <row r="46122" spans="26:26" x14ac:dyDescent="0.2">
      <c r="Z46122" s="5"/>
    </row>
    <row r="46123" spans="26:26" x14ac:dyDescent="0.2">
      <c r="Z46123" s="5"/>
    </row>
    <row r="46124" spans="26:26" x14ac:dyDescent="0.2">
      <c r="Z46124" s="5"/>
    </row>
    <row r="46125" spans="26:26" x14ac:dyDescent="0.2">
      <c r="Z46125" s="5"/>
    </row>
    <row r="46126" spans="26:26" x14ac:dyDescent="0.2">
      <c r="Z46126" s="5"/>
    </row>
    <row r="46127" spans="26:26" x14ac:dyDescent="0.2">
      <c r="Z46127" s="5"/>
    </row>
    <row r="46128" spans="26:26" x14ac:dyDescent="0.2">
      <c r="Z46128" s="5"/>
    </row>
    <row r="46129" spans="26:26" x14ac:dyDescent="0.2">
      <c r="Z46129" s="5"/>
    </row>
    <row r="46130" spans="26:26" x14ac:dyDescent="0.2">
      <c r="Z46130" s="5"/>
    </row>
    <row r="46131" spans="26:26" x14ac:dyDescent="0.2">
      <c r="Z46131" s="5"/>
    </row>
    <row r="46132" spans="26:26" x14ac:dyDescent="0.2">
      <c r="Z46132" s="5"/>
    </row>
    <row r="46133" spans="26:26" x14ac:dyDescent="0.2">
      <c r="Z46133" s="5"/>
    </row>
    <row r="46134" spans="26:26" x14ac:dyDescent="0.2">
      <c r="Z46134" s="5"/>
    </row>
    <row r="46135" spans="26:26" x14ac:dyDescent="0.2">
      <c r="Z46135" s="5"/>
    </row>
    <row r="46136" spans="26:26" x14ac:dyDescent="0.2">
      <c r="Z46136" s="5"/>
    </row>
    <row r="46137" spans="26:26" x14ac:dyDescent="0.2">
      <c r="Z46137" s="5"/>
    </row>
    <row r="46138" spans="26:26" x14ac:dyDescent="0.2">
      <c r="Z46138" s="5"/>
    </row>
    <row r="46139" spans="26:26" x14ac:dyDescent="0.2">
      <c r="Z46139" s="5"/>
    </row>
    <row r="46140" spans="26:26" x14ac:dyDescent="0.2">
      <c r="Z46140" s="5"/>
    </row>
    <row r="46141" spans="26:26" x14ac:dyDescent="0.2">
      <c r="Z46141" s="5"/>
    </row>
    <row r="46142" spans="26:26" x14ac:dyDescent="0.2">
      <c r="Z46142" s="5"/>
    </row>
    <row r="46143" spans="26:26" x14ac:dyDescent="0.2">
      <c r="Z46143" s="5"/>
    </row>
    <row r="46144" spans="26:26" x14ac:dyDescent="0.2">
      <c r="Z46144" s="5"/>
    </row>
    <row r="46145" spans="26:26" x14ac:dyDescent="0.2">
      <c r="Z46145" s="5"/>
    </row>
    <row r="46146" spans="26:26" x14ac:dyDescent="0.2">
      <c r="Z46146" s="5"/>
    </row>
    <row r="46147" spans="26:26" x14ac:dyDescent="0.2">
      <c r="Z46147" s="5"/>
    </row>
    <row r="46148" spans="26:26" x14ac:dyDescent="0.2">
      <c r="Z46148" s="5"/>
    </row>
    <row r="46149" spans="26:26" x14ac:dyDescent="0.2">
      <c r="Z46149" s="5"/>
    </row>
    <row r="46150" spans="26:26" x14ac:dyDescent="0.2">
      <c r="Z46150" s="5"/>
    </row>
    <row r="46151" spans="26:26" x14ac:dyDescent="0.2">
      <c r="Z46151" s="5"/>
    </row>
    <row r="46152" spans="26:26" x14ac:dyDescent="0.2">
      <c r="Z46152" s="5"/>
    </row>
    <row r="46153" spans="26:26" x14ac:dyDescent="0.2">
      <c r="Z46153" s="5"/>
    </row>
    <row r="46154" spans="26:26" x14ac:dyDescent="0.2">
      <c r="Z46154" s="5"/>
    </row>
    <row r="46155" spans="26:26" x14ac:dyDescent="0.2">
      <c r="Z46155" s="5"/>
    </row>
    <row r="46156" spans="26:26" x14ac:dyDescent="0.2">
      <c r="Z46156" s="5"/>
    </row>
    <row r="46157" spans="26:26" x14ac:dyDescent="0.2">
      <c r="Z46157" s="5"/>
    </row>
    <row r="46158" spans="26:26" x14ac:dyDescent="0.2">
      <c r="Z46158" s="5"/>
    </row>
    <row r="46159" spans="26:26" x14ac:dyDescent="0.2">
      <c r="Z46159" s="5"/>
    </row>
    <row r="46160" spans="26:26" x14ac:dyDescent="0.2">
      <c r="Z46160" s="5"/>
    </row>
    <row r="46161" spans="26:26" x14ac:dyDescent="0.2">
      <c r="Z46161" s="5"/>
    </row>
    <row r="46162" spans="26:26" x14ac:dyDescent="0.2">
      <c r="Z46162" s="5"/>
    </row>
    <row r="46163" spans="26:26" x14ac:dyDescent="0.2">
      <c r="Z46163" s="5"/>
    </row>
    <row r="46164" spans="26:26" x14ac:dyDescent="0.2">
      <c r="Z46164" s="5"/>
    </row>
    <row r="46165" spans="26:26" x14ac:dyDescent="0.2">
      <c r="Z46165" s="5"/>
    </row>
    <row r="46166" spans="26:26" x14ac:dyDescent="0.2">
      <c r="Z46166" s="5"/>
    </row>
    <row r="46167" spans="26:26" x14ac:dyDescent="0.2">
      <c r="Z46167" s="5"/>
    </row>
    <row r="46168" spans="26:26" x14ac:dyDescent="0.2">
      <c r="Z46168" s="5"/>
    </row>
    <row r="46169" spans="26:26" x14ac:dyDescent="0.2">
      <c r="Z46169" s="5"/>
    </row>
    <row r="46170" spans="26:26" x14ac:dyDescent="0.2">
      <c r="Z46170" s="5"/>
    </row>
    <row r="46171" spans="26:26" x14ac:dyDescent="0.2">
      <c r="Z46171" s="5"/>
    </row>
    <row r="46172" spans="26:26" x14ac:dyDescent="0.2">
      <c r="Z46172" s="5"/>
    </row>
    <row r="46173" spans="26:26" x14ac:dyDescent="0.2">
      <c r="Z46173" s="5"/>
    </row>
    <row r="46174" spans="26:26" x14ac:dyDescent="0.2">
      <c r="Z46174" s="5"/>
    </row>
    <row r="46175" spans="26:26" x14ac:dyDescent="0.2">
      <c r="Z46175" s="5"/>
    </row>
    <row r="46176" spans="26:26" x14ac:dyDescent="0.2">
      <c r="Z46176" s="5"/>
    </row>
    <row r="46177" spans="26:26" x14ac:dyDescent="0.2">
      <c r="Z46177" s="5"/>
    </row>
    <row r="46178" spans="26:26" x14ac:dyDescent="0.2">
      <c r="Z46178" s="5"/>
    </row>
    <row r="46179" spans="26:26" x14ac:dyDescent="0.2">
      <c r="Z46179" s="5"/>
    </row>
    <row r="46180" spans="26:26" x14ac:dyDescent="0.2">
      <c r="Z46180" s="5"/>
    </row>
    <row r="46181" spans="26:26" x14ac:dyDescent="0.2">
      <c r="Z46181" s="5"/>
    </row>
    <row r="46182" spans="26:26" x14ac:dyDescent="0.2">
      <c r="Z46182" s="5"/>
    </row>
    <row r="46183" spans="26:26" x14ac:dyDescent="0.2">
      <c r="Z46183" s="5"/>
    </row>
    <row r="46184" spans="26:26" x14ac:dyDescent="0.2">
      <c r="Z46184" s="5"/>
    </row>
    <row r="46185" spans="26:26" x14ac:dyDescent="0.2">
      <c r="Z46185" s="5"/>
    </row>
    <row r="46186" spans="26:26" x14ac:dyDescent="0.2">
      <c r="Z46186" s="5"/>
    </row>
    <row r="46187" spans="26:26" x14ac:dyDescent="0.2">
      <c r="Z46187" s="5"/>
    </row>
    <row r="46188" spans="26:26" x14ac:dyDescent="0.2">
      <c r="Z46188" s="5"/>
    </row>
    <row r="46189" spans="26:26" x14ac:dyDescent="0.2">
      <c r="Z46189" s="5"/>
    </row>
    <row r="46190" spans="26:26" x14ac:dyDescent="0.2">
      <c r="Z46190" s="5"/>
    </row>
    <row r="46191" spans="26:26" x14ac:dyDescent="0.2">
      <c r="Z46191" s="5"/>
    </row>
    <row r="46192" spans="26:26" x14ac:dyDescent="0.2">
      <c r="Z46192" s="5"/>
    </row>
    <row r="46193" spans="26:26" x14ac:dyDescent="0.2">
      <c r="Z46193" s="5"/>
    </row>
    <row r="46194" spans="26:26" x14ac:dyDescent="0.2">
      <c r="Z46194" s="5"/>
    </row>
    <row r="46195" spans="26:26" x14ac:dyDescent="0.2">
      <c r="Z46195" s="5"/>
    </row>
    <row r="46196" spans="26:26" x14ac:dyDescent="0.2">
      <c r="Z46196" s="5"/>
    </row>
    <row r="46197" spans="26:26" x14ac:dyDescent="0.2">
      <c r="Z46197" s="5"/>
    </row>
    <row r="46198" spans="26:26" x14ac:dyDescent="0.2">
      <c r="Z46198" s="5"/>
    </row>
    <row r="46199" spans="26:26" x14ac:dyDescent="0.2">
      <c r="Z46199" s="5"/>
    </row>
    <row r="46200" spans="26:26" x14ac:dyDescent="0.2">
      <c r="Z46200" s="5"/>
    </row>
    <row r="46201" spans="26:26" x14ac:dyDescent="0.2">
      <c r="Z46201" s="5"/>
    </row>
    <row r="46202" spans="26:26" x14ac:dyDescent="0.2">
      <c r="Z46202" s="5"/>
    </row>
    <row r="46203" spans="26:26" x14ac:dyDescent="0.2">
      <c r="Z46203" s="5"/>
    </row>
    <row r="46204" spans="26:26" x14ac:dyDescent="0.2">
      <c r="Z46204" s="5"/>
    </row>
    <row r="46205" spans="26:26" x14ac:dyDescent="0.2">
      <c r="Z46205" s="5"/>
    </row>
    <row r="46206" spans="26:26" x14ac:dyDescent="0.2">
      <c r="Z46206" s="5"/>
    </row>
    <row r="46207" spans="26:26" x14ac:dyDescent="0.2">
      <c r="Z46207" s="5"/>
    </row>
    <row r="46208" spans="26:26" x14ac:dyDescent="0.2">
      <c r="Z46208" s="5"/>
    </row>
    <row r="46209" spans="26:26" x14ac:dyDescent="0.2">
      <c r="Z46209" s="5"/>
    </row>
    <row r="46210" spans="26:26" x14ac:dyDescent="0.2">
      <c r="Z46210" s="5"/>
    </row>
    <row r="46211" spans="26:26" x14ac:dyDescent="0.2">
      <c r="Z46211" s="5"/>
    </row>
    <row r="46212" spans="26:26" x14ac:dyDescent="0.2">
      <c r="Z46212" s="5"/>
    </row>
    <row r="46213" spans="26:26" x14ac:dyDescent="0.2">
      <c r="Z46213" s="5"/>
    </row>
    <row r="46214" spans="26:26" x14ac:dyDescent="0.2">
      <c r="Z46214" s="5"/>
    </row>
    <row r="46215" spans="26:26" x14ac:dyDescent="0.2">
      <c r="Z46215" s="5"/>
    </row>
    <row r="46216" spans="26:26" x14ac:dyDescent="0.2">
      <c r="Z46216" s="5"/>
    </row>
    <row r="46217" spans="26:26" x14ac:dyDescent="0.2">
      <c r="Z46217" s="5"/>
    </row>
    <row r="46218" spans="26:26" x14ac:dyDescent="0.2">
      <c r="Z46218" s="5"/>
    </row>
    <row r="46219" spans="26:26" x14ac:dyDescent="0.2">
      <c r="Z46219" s="5"/>
    </row>
    <row r="46220" spans="26:26" x14ac:dyDescent="0.2">
      <c r="Z46220" s="5"/>
    </row>
    <row r="46221" spans="26:26" x14ac:dyDescent="0.2">
      <c r="Z46221" s="5"/>
    </row>
    <row r="46222" spans="26:26" x14ac:dyDescent="0.2">
      <c r="Z46222" s="5"/>
    </row>
    <row r="46223" spans="26:26" x14ac:dyDescent="0.2">
      <c r="Z46223" s="5"/>
    </row>
    <row r="46224" spans="26:26" x14ac:dyDescent="0.2">
      <c r="Z46224" s="5"/>
    </row>
    <row r="46225" spans="26:26" x14ac:dyDescent="0.2">
      <c r="Z46225" s="5"/>
    </row>
    <row r="46226" spans="26:26" x14ac:dyDescent="0.2">
      <c r="Z46226" s="5"/>
    </row>
    <row r="46227" spans="26:26" x14ac:dyDescent="0.2">
      <c r="Z46227" s="5"/>
    </row>
    <row r="46228" spans="26:26" x14ac:dyDescent="0.2">
      <c r="Z46228" s="5"/>
    </row>
    <row r="46229" spans="26:26" x14ac:dyDescent="0.2">
      <c r="Z46229" s="5"/>
    </row>
    <row r="46230" spans="26:26" x14ac:dyDescent="0.2">
      <c r="Z46230" s="5"/>
    </row>
    <row r="46231" spans="26:26" x14ac:dyDescent="0.2">
      <c r="Z46231" s="5"/>
    </row>
    <row r="46232" spans="26:26" x14ac:dyDescent="0.2">
      <c r="Z46232" s="5"/>
    </row>
    <row r="46233" spans="26:26" x14ac:dyDescent="0.2">
      <c r="Z46233" s="5"/>
    </row>
    <row r="46234" spans="26:26" x14ac:dyDescent="0.2">
      <c r="Z46234" s="5"/>
    </row>
    <row r="46235" spans="26:26" x14ac:dyDescent="0.2">
      <c r="Z46235" s="5"/>
    </row>
    <row r="46236" spans="26:26" x14ac:dyDescent="0.2">
      <c r="Z46236" s="5"/>
    </row>
    <row r="46237" spans="26:26" x14ac:dyDescent="0.2">
      <c r="Z46237" s="5"/>
    </row>
    <row r="46238" spans="26:26" x14ac:dyDescent="0.2">
      <c r="Z46238" s="5"/>
    </row>
    <row r="46239" spans="26:26" x14ac:dyDescent="0.2">
      <c r="Z46239" s="5"/>
    </row>
    <row r="46240" spans="26:26" x14ac:dyDescent="0.2">
      <c r="Z46240" s="5"/>
    </row>
    <row r="46241" spans="26:26" x14ac:dyDescent="0.2">
      <c r="Z46241" s="5"/>
    </row>
    <row r="46242" spans="26:26" x14ac:dyDescent="0.2">
      <c r="Z46242" s="5"/>
    </row>
    <row r="46243" spans="26:26" x14ac:dyDescent="0.2">
      <c r="Z46243" s="5"/>
    </row>
    <row r="46244" spans="26:26" x14ac:dyDescent="0.2">
      <c r="Z46244" s="5"/>
    </row>
    <row r="46245" spans="26:26" x14ac:dyDescent="0.2">
      <c r="Z46245" s="5"/>
    </row>
    <row r="46246" spans="26:26" x14ac:dyDescent="0.2">
      <c r="Z46246" s="5"/>
    </row>
    <row r="46247" spans="26:26" x14ac:dyDescent="0.2">
      <c r="Z46247" s="5"/>
    </row>
    <row r="46248" spans="26:26" x14ac:dyDescent="0.2">
      <c r="Z46248" s="5"/>
    </row>
    <row r="46249" spans="26:26" x14ac:dyDescent="0.2">
      <c r="Z46249" s="5"/>
    </row>
    <row r="46250" spans="26:26" x14ac:dyDescent="0.2">
      <c r="Z46250" s="5"/>
    </row>
    <row r="46251" spans="26:26" x14ac:dyDescent="0.2">
      <c r="Z46251" s="5"/>
    </row>
    <row r="46252" spans="26:26" x14ac:dyDescent="0.2">
      <c r="Z46252" s="5"/>
    </row>
    <row r="46253" spans="26:26" x14ac:dyDescent="0.2">
      <c r="Z46253" s="5"/>
    </row>
    <row r="46254" spans="26:26" x14ac:dyDescent="0.2">
      <c r="Z46254" s="5"/>
    </row>
    <row r="46255" spans="26:26" x14ac:dyDescent="0.2">
      <c r="Z46255" s="5"/>
    </row>
    <row r="46256" spans="26:26" x14ac:dyDescent="0.2">
      <c r="Z46256" s="5"/>
    </row>
    <row r="46257" spans="26:26" x14ac:dyDescent="0.2">
      <c r="Z46257" s="5"/>
    </row>
    <row r="46258" spans="26:26" x14ac:dyDescent="0.2">
      <c r="Z46258" s="5"/>
    </row>
    <row r="46259" spans="26:26" x14ac:dyDescent="0.2">
      <c r="Z46259" s="5"/>
    </row>
    <row r="46260" spans="26:26" x14ac:dyDescent="0.2">
      <c r="Z46260" s="5"/>
    </row>
    <row r="46261" spans="26:26" x14ac:dyDescent="0.2">
      <c r="Z46261" s="5"/>
    </row>
    <row r="46262" spans="26:26" x14ac:dyDescent="0.2">
      <c r="Z46262" s="5"/>
    </row>
    <row r="46263" spans="26:26" x14ac:dyDescent="0.2">
      <c r="Z46263" s="5"/>
    </row>
    <row r="46264" spans="26:26" x14ac:dyDescent="0.2">
      <c r="Z46264" s="5"/>
    </row>
    <row r="46265" spans="26:26" x14ac:dyDescent="0.2">
      <c r="Z46265" s="5"/>
    </row>
    <row r="46266" spans="26:26" x14ac:dyDescent="0.2">
      <c r="Z46266" s="5"/>
    </row>
    <row r="46267" spans="26:26" x14ac:dyDescent="0.2">
      <c r="Z46267" s="5"/>
    </row>
    <row r="46268" spans="26:26" x14ac:dyDescent="0.2">
      <c r="Z46268" s="5"/>
    </row>
    <row r="46269" spans="26:26" x14ac:dyDescent="0.2">
      <c r="Z46269" s="5"/>
    </row>
    <row r="46270" spans="26:26" x14ac:dyDescent="0.2">
      <c r="Z46270" s="5"/>
    </row>
    <row r="46271" spans="26:26" x14ac:dyDescent="0.2">
      <c r="Z46271" s="5"/>
    </row>
    <row r="46272" spans="26:26" x14ac:dyDescent="0.2">
      <c r="Z46272" s="5"/>
    </row>
    <row r="46273" spans="26:26" x14ac:dyDescent="0.2">
      <c r="Z46273" s="5"/>
    </row>
    <row r="46274" spans="26:26" x14ac:dyDescent="0.2">
      <c r="Z46274" s="5"/>
    </row>
    <row r="46275" spans="26:26" x14ac:dyDescent="0.2">
      <c r="Z46275" s="5"/>
    </row>
    <row r="46276" spans="26:26" x14ac:dyDescent="0.2">
      <c r="Z46276" s="5"/>
    </row>
    <row r="46277" spans="26:26" x14ac:dyDescent="0.2">
      <c r="Z46277" s="5"/>
    </row>
    <row r="46278" spans="26:26" x14ac:dyDescent="0.2">
      <c r="Z46278" s="5"/>
    </row>
    <row r="46279" spans="26:26" x14ac:dyDescent="0.2">
      <c r="Z46279" s="5"/>
    </row>
    <row r="46280" spans="26:26" x14ac:dyDescent="0.2">
      <c r="Z46280" s="5"/>
    </row>
    <row r="46281" spans="26:26" x14ac:dyDescent="0.2">
      <c r="Z46281" s="5"/>
    </row>
    <row r="46282" spans="26:26" x14ac:dyDescent="0.2">
      <c r="Z46282" s="5"/>
    </row>
    <row r="46283" spans="26:26" x14ac:dyDescent="0.2">
      <c r="Z46283" s="5"/>
    </row>
    <row r="46284" spans="26:26" x14ac:dyDescent="0.2">
      <c r="Z46284" s="5"/>
    </row>
    <row r="46285" spans="26:26" x14ac:dyDescent="0.2">
      <c r="Z46285" s="5"/>
    </row>
    <row r="46286" spans="26:26" x14ac:dyDescent="0.2">
      <c r="Z46286" s="5"/>
    </row>
    <row r="46287" spans="26:26" x14ac:dyDescent="0.2">
      <c r="Z46287" s="5"/>
    </row>
    <row r="46288" spans="26:26" x14ac:dyDescent="0.2">
      <c r="Z46288" s="5"/>
    </row>
    <row r="46289" spans="26:26" x14ac:dyDescent="0.2">
      <c r="Z46289" s="5"/>
    </row>
    <row r="46290" spans="26:26" x14ac:dyDescent="0.2">
      <c r="Z46290" s="5"/>
    </row>
    <row r="46291" spans="26:26" x14ac:dyDescent="0.2">
      <c r="Z46291" s="5"/>
    </row>
    <row r="46292" spans="26:26" x14ac:dyDescent="0.2">
      <c r="Z46292" s="5"/>
    </row>
    <row r="46293" spans="26:26" x14ac:dyDescent="0.2">
      <c r="Z46293" s="5"/>
    </row>
    <row r="46294" spans="26:26" x14ac:dyDescent="0.2">
      <c r="Z46294" s="5"/>
    </row>
    <row r="46295" spans="26:26" x14ac:dyDescent="0.2">
      <c r="Z46295" s="5"/>
    </row>
    <row r="46296" spans="26:26" x14ac:dyDescent="0.2">
      <c r="Z46296" s="5"/>
    </row>
    <row r="46297" spans="26:26" x14ac:dyDescent="0.2">
      <c r="Z46297" s="5"/>
    </row>
    <row r="46298" spans="26:26" x14ac:dyDescent="0.2">
      <c r="Z46298" s="5"/>
    </row>
    <row r="46299" spans="26:26" x14ac:dyDescent="0.2">
      <c r="Z46299" s="5"/>
    </row>
    <row r="46300" spans="26:26" x14ac:dyDescent="0.2">
      <c r="Z46300" s="5"/>
    </row>
    <row r="46301" spans="26:26" x14ac:dyDescent="0.2">
      <c r="Z46301" s="5"/>
    </row>
    <row r="46302" spans="26:26" x14ac:dyDescent="0.2">
      <c r="Z46302" s="5"/>
    </row>
    <row r="46303" spans="26:26" x14ac:dyDescent="0.2">
      <c r="Z46303" s="5"/>
    </row>
    <row r="46304" spans="26:26" x14ac:dyDescent="0.2">
      <c r="Z46304" s="5"/>
    </row>
    <row r="46305" spans="26:26" x14ac:dyDescent="0.2">
      <c r="Z46305" s="5"/>
    </row>
    <row r="46306" spans="26:26" x14ac:dyDescent="0.2">
      <c r="Z46306" s="5"/>
    </row>
    <row r="46307" spans="26:26" x14ac:dyDescent="0.2">
      <c r="Z46307" s="5"/>
    </row>
    <row r="46308" spans="26:26" x14ac:dyDescent="0.2">
      <c r="Z46308" s="5"/>
    </row>
    <row r="46309" spans="26:26" x14ac:dyDescent="0.2">
      <c r="Z46309" s="5"/>
    </row>
    <row r="46310" spans="26:26" x14ac:dyDescent="0.2">
      <c r="Z46310" s="5"/>
    </row>
    <row r="46311" spans="26:26" x14ac:dyDescent="0.2">
      <c r="Z46311" s="5"/>
    </row>
    <row r="46312" spans="26:26" x14ac:dyDescent="0.2">
      <c r="Z46312" s="5"/>
    </row>
    <row r="46313" spans="26:26" x14ac:dyDescent="0.2">
      <c r="Z46313" s="5"/>
    </row>
    <row r="46314" spans="26:26" x14ac:dyDescent="0.2">
      <c r="Z46314" s="5"/>
    </row>
    <row r="46315" spans="26:26" x14ac:dyDescent="0.2">
      <c r="Z46315" s="5"/>
    </row>
    <row r="46316" spans="26:26" x14ac:dyDescent="0.2">
      <c r="Z46316" s="5"/>
    </row>
    <row r="46317" spans="26:26" x14ac:dyDescent="0.2">
      <c r="Z46317" s="5"/>
    </row>
    <row r="46318" spans="26:26" x14ac:dyDescent="0.2">
      <c r="Z46318" s="5"/>
    </row>
    <row r="46319" spans="26:26" x14ac:dyDescent="0.2">
      <c r="Z46319" s="5"/>
    </row>
    <row r="46320" spans="26:26" x14ac:dyDescent="0.2">
      <c r="Z46320" s="5"/>
    </row>
    <row r="46321" spans="26:26" x14ac:dyDescent="0.2">
      <c r="Z46321" s="5"/>
    </row>
    <row r="46322" spans="26:26" x14ac:dyDescent="0.2">
      <c r="Z46322" s="5"/>
    </row>
    <row r="46323" spans="26:26" x14ac:dyDescent="0.2">
      <c r="Z46323" s="5"/>
    </row>
    <row r="46324" spans="26:26" x14ac:dyDescent="0.2">
      <c r="Z46324" s="5"/>
    </row>
    <row r="46325" spans="26:26" x14ac:dyDescent="0.2">
      <c r="Z46325" s="5"/>
    </row>
    <row r="46326" spans="26:26" x14ac:dyDescent="0.2">
      <c r="Z46326" s="5"/>
    </row>
    <row r="46327" spans="26:26" x14ac:dyDescent="0.2">
      <c r="Z46327" s="5"/>
    </row>
    <row r="46328" spans="26:26" x14ac:dyDescent="0.2">
      <c r="Z46328" s="5"/>
    </row>
    <row r="46329" spans="26:26" x14ac:dyDescent="0.2">
      <c r="Z46329" s="5"/>
    </row>
    <row r="46330" spans="26:26" x14ac:dyDescent="0.2">
      <c r="Z46330" s="5"/>
    </row>
    <row r="46331" spans="26:26" x14ac:dyDescent="0.2">
      <c r="Z46331" s="5"/>
    </row>
    <row r="46332" spans="26:26" x14ac:dyDescent="0.2">
      <c r="Z46332" s="5"/>
    </row>
    <row r="46333" spans="26:26" x14ac:dyDescent="0.2">
      <c r="Z46333" s="5"/>
    </row>
    <row r="46334" spans="26:26" x14ac:dyDescent="0.2">
      <c r="Z46334" s="5"/>
    </row>
    <row r="46335" spans="26:26" x14ac:dyDescent="0.2">
      <c r="Z46335" s="5"/>
    </row>
    <row r="46336" spans="26:26" x14ac:dyDescent="0.2">
      <c r="Z46336" s="5"/>
    </row>
    <row r="46337" spans="26:26" x14ac:dyDescent="0.2">
      <c r="Z46337" s="5"/>
    </row>
    <row r="46338" spans="26:26" x14ac:dyDescent="0.2">
      <c r="Z46338" s="5"/>
    </row>
    <row r="46339" spans="26:26" x14ac:dyDescent="0.2">
      <c r="Z46339" s="5"/>
    </row>
    <row r="46340" spans="26:26" x14ac:dyDescent="0.2">
      <c r="Z46340" s="5"/>
    </row>
    <row r="46341" spans="26:26" x14ac:dyDescent="0.2">
      <c r="Z46341" s="5"/>
    </row>
    <row r="46342" spans="26:26" x14ac:dyDescent="0.2">
      <c r="Z46342" s="5"/>
    </row>
    <row r="46343" spans="26:26" x14ac:dyDescent="0.2">
      <c r="Z46343" s="5"/>
    </row>
    <row r="46344" spans="26:26" x14ac:dyDescent="0.2">
      <c r="Z46344" s="5"/>
    </row>
    <row r="46345" spans="26:26" x14ac:dyDescent="0.2">
      <c r="Z46345" s="5"/>
    </row>
    <row r="46346" spans="26:26" x14ac:dyDescent="0.2">
      <c r="Z46346" s="5"/>
    </row>
    <row r="46347" spans="26:26" x14ac:dyDescent="0.2">
      <c r="Z46347" s="5"/>
    </row>
    <row r="46348" spans="26:26" x14ac:dyDescent="0.2">
      <c r="Z46348" s="5"/>
    </row>
    <row r="46349" spans="26:26" x14ac:dyDescent="0.2">
      <c r="Z46349" s="5"/>
    </row>
    <row r="46350" spans="26:26" x14ac:dyDescent="0.2">
      <c r="Z46350" s="5"/>
    </row>
    <row r="46351" spans="26:26" x14ac:dyDescent="0.2">
      <c r="Z46351" s="5"/>
    </row>
    <row r="46352" spans="26:26" x14ac:dyDescent="0.2">
      <c r="Z46352" s="5"/>
    </row>
    <row r="46353" spans="26:26" x14ac:dyDescent="0.2">
      <c r="Z46353" s="5"/>
    </row>
    <row r="46354" spans="26:26" x14ac:dyDescent="0.2">
      <c r="Z46354" s="5"/>
    </row>
    <row r="46355" spans="26:26" x14ac:dyDescent="0.2">
      <c r="Z46355" s="5"/>
    </row>
    <row r="46356" spans="26:26" x14ac:dyDescent="0.2">
      <c r="Z46356" s="5"/>
    </row>
    <row r="46357" spans="26:26" x14ac:dyDescent="0.2">
      <c r="Z46357" s="5"/>
    </row>
    <row r="46358" spans="26:26" x14ac:dyDescent="0.2">
      <c r="Z46358" s="5"/>
    </row>
    <row r="46359" spans="26:26" x14ac:dyDescent="0.2">
      <c r="Z46359" s="5"/>
    </row>
    <row r="46360" spans="26:26" x14ac:dyDescent="0.2">
      <c r="Z46360" s="5"/>
    </row>
    <row r="46361" spans="26:26" x14ac:dyDescent="0.2">
      <c r="Z46361" s="5"/>
    </row>
    <row r="46362" spans="26:26" x14ac:dyDescent="0.2">
      <c r="Z46362" s="5"/>
    </row>
    <row r="46363" spans="26:26" x14ac:dyDescent="0.2">
      <c r="Z46363" s="5"/>
    </row>
    <row r="46364" spans="26:26" x14ac:dyDescent="0.2">
      <c r="Z46364" s="5"/>
    </row>
    <row r="46365" spans="26:26" x14ac:dyDescent="0.2">
      <c r="Z46365" s="5"/>
    </row>
    <row r="46366" spans="26:26" x14ac:dyDescent="0.2">
      <c r="Z46366" s="5"/>
    </row>
    <row r="46367" spans="26:26" x14ac:dyDescent="0.2">
      <c r="Z46367" s="5"/>
    </row>
    <row r="46368" spans="26:26" x14ac:dyDescent="0.2">
      <c r="Z46368" s="5"/>
    </row>
    <row r="46369" spans="26:26" x14ac:dyDescent="0.2">
      <c r="Z46369" s="5"/>
    </row>
    <row r="46370" spans="26:26" x14ac:dyDescent="0.2">
      <c r="Z46370" s="5"/>
    </row>
    <row r="46371" spans="26:26" x14ac:dyDescent="0.2">
      <c r="Z46371" s="5"/>
    </row>
    <row r="46372" spans="26:26" x14ac:dyDescent="0.2">
      <c r="Z46372" s="5"/>
    </row>
    <row r="46373" spans="26:26" x14ac:dyDescent="0.2">
      <c r="Z46373" s="5"/>
    </row>
    <row r="46374" spans="26:26" x14ac:dyDescent="0.2">
      <c r="Z46374" s="5"/>
    </row>
    <row r="46375" spans="26:26" x14ac:dyDescent="0.2">
      <c r="Z46375" s="5"/>
    </row>
    <row r="46376" spans="26:26" x14ac:dyDescent="0.2">
      <c r="Z46376" s="5"/>
    </row>
    <row r="46377" spans="26:26" x14ac:dyDescent="0.2">
      <c r="Z46377" s="5"/>
    </row>
    <row r="46378" spans="26:26" x14ac:dyDescent="0.2">
      <c r="Z46378" s="5"/>
    </row>
    <row r="46379" spans="26:26" x14ac:dyDescent="0.2">
      <c r="Z46379" s="5"/>
    </row>
    <row r="46380" spans="26:26" x14ac:dyDescent="0.2">
      <c r="Z46380" s="5"/>
    </row>
    <row r="46381" spans="26:26" x14ac:dyDescent="0.2">
      <c r="Z46381" s="5"/>
    </row>
    <row r="46382" spans="26:26" x14ac:dyDescent="0.2">
      <c r="Z46382" s="5"/>
    </row>
    <row r="46383" spans="26:26" x14ac:dyDescent="0.2">
      <c r="Z46383" s="5"/>
    </row>
    <row r="46384" spans="26:26" x14ac:dyDescent="0.2">
      <c r="Z46384" s="5"/>
    </row>
    <row r="46385" spans="26:26" x14ac:dyDescent="0.2">
      <c r="Z46385" s="5"/>
    </row>
    <row r="46386" spans="26:26" x14ac:dyDescent="0.2">
      <c r="Z46386" s="5"/>
    </row>
    <row r="46387" spans="26:26" x14ac:dyDescent="0.2">
      <c r="Z46387" s="5"/>
    </row>
    <row r="46388" spans="26:26" x14ac:dyDescent="0.2">
      <c r="Z46388" s="5"/>
    </row>
    <row r="46389" spans="26:26" x14ac:dyDescent="0.2">
      <c r="Z46389" s="5"/>
    </row>
    <row r="46390" spans="26:26" x14ac:dyDescent="0.2">
      <c r="Z46390" s="5"/>
    </row>
    <row r="46391" spans="26:26" x14ac:dyDescent="0.2">
      <c r="Z46391" s="5"/>
    </row>
    <row r="46392" spans="26:26" x14ac:dyDescent="0.2">
      <c r="Z46392" s="5"/>
    </row>
    <row r="46393" spans="26:26" x14ac:dyDescent="0.2">
      <c r="Z46393" s="5"/>
    </row>
    <row r="46394" spans="26:26" x14ac:dyDescent="0.2">
      <c r="Z46394" s="5"/>
    </row>
    <row r="46395" spans="26:26" x14ac:dyDescent="0.2">
      <c r="Z46395" s="5"/>
    </row>
    <row r="46396" spans="26:26" x14ac:dyDescent="0.2">
      <c r="Z46396" s="5"/>
    </row>
    <row r="46397" spans="26:26" x14ac:dyDescent="0.2">
      <c r="Z46397" s="5"/>
    </row>
    <row r="46398" spans="26:26" x14ac:dyDescent="0.2">
      <c r="Z46398" s="5"/>
    </row>
    <row r="46399" spans="26:26" x14ac:dyDescent="0.2">
      <c r="Z46399" s="5"/>
    </row>
    <row r="46400" spans="26:26" x14ac:dyDescent="0.2">
      <c r="Z46400" s="5"/>
    </row>
    <row r="46401" spans="26:26" x14ac:dyDescent="0.2">
      <c r="Z46401" s="5"/>
    </row>
    <row r="46402" spans="26:26" x14ac:dyDescent="0.2">
      <c r="Z46402" s="5"/>
    </row>
    <row r="46403" spans="26:26" x14ac:dyDescent="0.2">
      <c r="Z46403" s="5"/>
    </row>
    <row r="46404" spans="26:26" x14ac:dyDescent="0.2">
      <c r="Z46404" s="5"/>
    </row>
    <row r="46405" spans="26:26" x14ac:dyDescent="0.2">
      <c r="Z46405" s="5"/>
    </row>
    <row r="46406" spans="26:26" x14ac:dyDescent="0.2">
      <c r="Z46406" s="5"/>
    </row>
    <row r="46407" spans="26:26" x14ac:dyDescent="0.2">
      <c r="Z46407" s="5"/>
    </row>
    <row r="46408" spans="26:26" x14ac:dyDescent="0.2">
      <c r="Z46408" s="5"/>
    </row>
    <row r="46409" spans="26:26" x14ac:dyDescent="0.2">
      <c r="Z46409" s="5"/>
    </row>
    <row r="46410" spans="26:26" x14ac:dyDescent="0.2">
      <c r="Z46410" s="5"/>
    </row>
    <row r="46411" spans="26:26" x14ac:dyDescent="0.2">
      <c r="Z46411" s="5"/>
    </row>
    <row r="46412" spans="26:26" x14ac:dyDescent="0.2">
      <c r="Z46412" s="5"/>
    </row>
    <row r="46413" spans="26:26" x14ac:dyDescent="0.2">
      <c r="Z46413" s="5"/>
    </row>
    <row r="46414" spans="26:26" x14ac:dyDescent="0.2">
      <c r="Z46414" s="5"/>
    </row>
    <row r="46415" spans="26:26" x14ac:dyDescent="0.2">
      <c r="Z46415" s="5"/>
    </row>
    <row r="46416" spans="26:26" x14ac:dyDescent="0.2">
      <c r="Z46416" s="5"/>
    </row>
    <row r="46417" spans="26:26" x14ac:dyDescent="0.2">
      <c r="Z46417" s="5"/>
    </row>
    <row r="46418" spans="26:26" x14ac:dyDescent="0.2">
      <c r="Z46418" s="5"/>
    </row>
    <row r="46419" spans="26:26" x14ac:dyDescent="0.2">
      <c r="Z46419" s="5"/>
    </row>
    <row r="46420" spans="26:26" x14ac:dyDescent="0.2">
      <c r="Z46420" s="5"/>
    </row>
    <row r="46421" spans="26:26" x14ac:dyDescent="0.2">
      <c r="Z46421" s="5"/>
    </row>
    <row r="46422" spans="26:26" x14ac:dyDescent="0.2">
      <c r="Z46422" s="5"/>
    </row>
    <row r="46423" spans="26:26" x14ac:dyDescent="0.2">
      <c r="Z46423" s="5"/>
    </row>
    <row r="46424" spans="26:26" x14ac:dyDescent="0.2">
      <c r="Z46424" s="5"/>
    </row>
    <row r="46425" spans="26:26" x14ac:dyDescent="0.2">
      <c r="Z46425" s="5"/>
    </row>
    <row r="46426" spans="26:26" x14ac:dyDescent="0.2">
      <c r="Z46426" s="5"/>
    </row>
    <row r="46427" spans="26:26" x14ac:dyDescent="0.2">
      <c r="Z46427" s="5"/>
    </row>
    <row r="46428" spans="26:26" x14ac:dyDescent="0.2">
      <c r="Z46428" s="5"/>
    </row>
    <row r="46429" spans="26:26" x14ac:dyDescent="0.2">
      <c r="Z46429" s="5"/>
    </row>
    <row r="46430" spans="26:26" x14ac:dyDescent="0.2">
      <c r="Z46430" s="5"/>
    </row>
    <row r="46431" spans="26:26" x14ac:dyDescent="0.2">
      <c r="Z46431" s="5"/>
    </row>
    <row r="46432" spans="26:26" x14ac:dyDescent="0.2">
      <c r="Z46432" s="5"/>
    </row>
    <row r="46433" spans="26:26" x14ac:dyDescent="0.2">
      <c r="Z46433" s="5"/>
    </row>
    <row r="46434" spans="26:26" x14ac:dyDescent="0.2">
      <c r="Z46434" s="5"/>
    </row>
    <row r="46435" spans="26:26" x14ac:dyDescent="0.2">
      <c r="Z46435" s="5"/>
    </row>
    <row r="46436" spans="26:26" x14ac:dyDescent="0.2">
      <c r="Z46436" s="5"/>
    </row>
    <row r="46437" spans="26:26" x14ac:dyDescent="0.2">
      <c r="Z46437" s="5"/>
    </row>
    <row r="46438" spans="26:26" x14ac:dyDescent="0.2">
      <c r="Z46438" s="5"/>
    </row>
    <row r="46439" spans="26:26" x14ac:dyDescent="0.2">
      <c r="Z46439" s="5"/>
    </row>
    <row r="46440" spans="26:26" x14ac:dyDescent="0.2">
      <c r="Z46440" s="5"/>
    </row>
    <row r="46441" spans="26:26" x14ac:dyDescent="0.2">
      <c r="Z46441" s="5"/>
    </row>
    <row r="46442" spans="26:26" x14ac:dyDescent="0.2">
      <c r="Z46442" s="5"/>
    </row>
    <row r="46443" spans="26:26" x14ac:dyDescent="0.2">
      <c r="Z46443" s="5"/>
    </row>
    <row r="46444" spans="26:26" x14ac:dyDescent="0.2">
      <c r="Z46444" s="5"/>
    </row>
    <row r="46445" spans="26:26" x14ac:dyDescent="0.2">
      <c r="Z46445" s="5"/>
    </row>
    <row r="46446" spans="26:26" x14ac:dyDescent="0.2">
      <c r="Z46446" s="5"/>
    </row>
    <row r="46447" spans="26:26" x14ac:dyDescent="0.2">
      <c r="Z46447" s="5"/>
    </row>
    <row r="46448" spans="26:26" x14ac:dyDescent="0.2">
      <c r="Z46448" s="5"/>
    </row>
    <row r="46449" spans="26:26" x14ac:dyDescent="0.2">
      <c r="Z46449" s="5"/>
    </row>
    <row r="46450" spans="26:26" x14ac:dyDescent="0.2">
      <c r="Z46450" s="5"/>
    </row>
    <row r="46451" spans="26:26" x14ac:dyDescent="0.2">
      <c r="Z46451" s="5"/>
    </row>
    <row r="46452" spans="26:26" x14ac:dyDescent="0.2">
      <c r="Z46452" s="5"/>
    </row>
    <row r="46453" spans="26:26" x14ac:dyDescent="0.2">
      <c r="Z46453" s="5"/>
    </row>
    <row r="46454" spans="26:26" x14ac:dyDescent="0.2">
      <c r="Z46454" s="5"/>
    </row>
    <row r="46455" spans="26:26" x14ac:dyDescent="0.2">
      <c r="Z46455" s="5"/>
    </row>
    <row r="46456" spans="26:26" x14ac:dyDescent="0.2">
      <c r="Z46456" s="5"/>
    </row>
    <row r="46457" spans="26:26" x14ac:dyDescent="0.2">
      <c r="Z46457" s="5"/>
    </row>
    <row r="46458" spans="26:26" x14ac:dyDescent="0.2">
      <c r="Z46458" s="5"/>
    </row>
    <row r="46459" spans="26:26" x14ac:dyDescent="0.2">
      <c r="Z46459" s="5"/>
    </row>
    <row r="46460" spans="26:26" x14ac:dyDescent="0.2">
      <c r="Z46460" s="5"/>
    </row>
    <row r="46461" spans="26:26" x14ac:dyDescent="0.2">
      <c r="Z46461" s="5"/>
    </row>
    <row r="46462" spans="26:26" x14ac:dyDescent="0.2">
      <c r="Z46462" s="5"/>
    </row>
    <row r="46463" spans="26:26" x14ac:dyDescent="0.2">
      <c r="Z46463" s="5"/>
    </row>
    <row r="46464" spans="26:26" x14ac:dyDescent="0.2">
      <c r="Z46464" s="5"/>
    </row>
    <row r="46465" spans="26:26" x14ac:dyDescent="0.2">
      <c r="Z46465" s="5"/>
    </row>
    <row r="46466" spans="26:26" x14ac:dyDescent="0.2">
      <c r="Z46466" s="5"/>
    </row>
    <row r="46467" spans="26:26" x14ac:dyDescent="0.2">
      <c r="Z46467" s="5"/>
    </row>
    <row r="46468" spans="26:26" x14ac:dyDescent="0.2">
      <c r="Z46468" s="5"/>
    </row>
    <row r="46469" spans="26:26" x14ac:dyDescent="0.2">
      <c r="Z46469" s="5"/>
    </row>
    <row r="46470" spans="26:26" x14ac:dyDescent="0.2">
      <c r="Z46470" s="5"/>
    </row>
    <row r="46471" spans="26:26" x14ac:dyDescent="0.2">
      <c r="Z46471" s="5"/>
    </row>
    <row r="46472" spans="26:26" x14ac:dyDescent="0.2">
      <c r="Z46472" s="5"/>
    </row>
    <row r="46473" spans="26:26" x14ac:dyDescent="0.2">
      <c r="Z46473" s="5"/>
    </row>
    <row r="46474" spans="26:26" x14ac:dyDescent="0.2">
      <c r="Z46474" s="5"/>
    </row>
    <row r="46475" spans="26:26" x14ac:dyDescent="0.2">
      <c r="Z46475" s="5"/>
    </row>
    <row r="46476" spans="26:26" x14ac:dyDescent="0.2">
      <c r="Z46476" s="5"/>
    </row>
    <row r="46477" spans="26:26" x14ac:dyDescent="0.2">
      <c r="Z46477" s="5"/>
    </row>
    <row r="46478" spans="26:26" x14ac:dyDescent="0.2">
      <c r="Z46478" s="5"/>
    </row>
    <row r="46479" spans="26:26" x14ac:dyDescent="0.2">
      <c r="Z46479" s="5"/>
    </row>
    <row r="46480" spans="26:26" x14ac:dyDescent="0.2">
      <c r="Z46480" s="5"/>
    </row>
    <row r="46481" spans="26:26" x14ac:dyDescent="0.2">
      <c r="Z46481" s="5"/>
    </row>
    <row r="46482" spans="26:26" x14ac:dyDescent="0.2">
      <c r="Z46482" s="5"/>
    </row>
    <row r="46483" spans="26:26" x14ac:dyDescent="0.2">
      <c r="Z46483" s="5"/>
    </row>
    <row r="46484" spans="26:26" x14ac:dyDescent="0.2">
      <c r="Z46484" s="5"/>
    </row>
    <row r="46485" spans="26:26" x14ac:dyDescent="0.2">
      <c r="Z46485" s="5"/>
    </row>
    <row r="46486" spans="26:26" x14ac:dyDescent="0.2">
      <c r="Z46486" s="5"/>
    </row>
    <row r="46487" spans="26:26" x14ac:dyDescent="0.2">
      <c r="Z46487" s="5"/>
    </row>
    <row r="46488" spans="26:26" x14ac:dyDescent="0.2">
      <c r="Z46488" s="5"/>
    </row>
    <row r="46489" spans="26:26" x14ac:dyDescent="0.2">
      <c r="Z46489" s="5"/>
    </row>
    <row r="46490" spans="26:26" x14ac:dyDescent="0.2">
      <c r="Z46490" s="5"/>
    </row>
    <row r="46491" spans="26:26" x14ac:dyDescent="0.2">
      <c r="Z46491" s="5"/>
    </row>
    <row r="46492" spans="26:26" x14ac:dyDescent="0.2">
      <c r="Z46492" s="5"/>
    </row>
    <row r="46493" spans="26:26" x14ac:dyDescent="0.2">
      <c r="Z46493" s="5"/>
    </row>
    <row r="46494" spans="26:26" x14ac:dyDescent="0.2">
      <c r="Z46494" s="5"/>
    </row>
    <row r="46495" spans="26:26" x14ac:dyDescent="0.2">
      <c r="Z46495" s="5"/>
    </row>
    <row r="46496" spans="26:26" x14ac:dyDescent="0.2">
      <c r="Z46496" s="5"/>
    </row>
    <row r="46497" spans="26:26" x14ac:dyDescent="0.2">
      <c r="Z46497" s="5"/>
    </row>
    <row r="46498" spans="26:26" x14ac:dyDescent="0.2">
      <c r="Z46498" s="5"/>
    </row>
    <row r="46499" spans="26:26" x14ac:dyDescent="0.2">
      <c r="Z46499" s="5"/>
    </row>
    <row r="46500" spans="26:26" x14ac:dyDescent="0.2">
      <c r="Z46500" s="5"/>
    </row>
    <row r="46501" spans="26:26" x14ac:dyDescent="0.2">
      <c r="Z46501" s="5"/>
    </row>
    <row r="46502" spans="26:26" x14ac:dyDescent="0.2">
      <c r="Z46502" s="5"/>
    </row>
    <row r="46503" spans="26:26" x14ac:dyDescent="0.2">
      <c r="Z46503" s="5"/>
    </row>
    <row r="46504" spans="26:26" x14ac:dyDescent="0.2">
      <c r="Z46504" s="5"/>
    </row>
    <row r="46505" spans="26:26" x14ac:dyDescent="0.2">
      <c r="Z46505" s="5"/>
    </row>
    <row r="46506" spans="26:26" x14ac:dyDescent="0.2">
      <c r="Z46506" s="5"/>
    </row>
    <row r="46507" spans="26:26" x14ac:dyDescent="0.2">
      <c r="Z46507" s="5"/>
    </row>
    <row r="46508" spans="26:26" x14ac:dyDescent="0.2">
      <c r="Z46508" s="5"/>
    </row>
    <row r="46509" spans="26:26" x14ac:dyDescent="0.2">
      <c r="Z46509" s="5"/>
    </row>
    <row r="46510" spans="26:26" x14ac:dyDescent="0.2">
      <c r="Z46510" s="5"/>
    </row>
    <row r="46511" spans="26:26" x14ac:dyDescent="0.2">
      <c r="Z46511" s="5"/>
    </row>
    <row r="46512" spans="26:26" x14ac:dyDescent="0.2">
      <c r="Z46512" s="5"/>
    </row>
    <row r="46513" spans="26:26" x14ac:dyDescent="0.2">
      <c r="Z46513" s="5"/>
    </row>
    <row r="46514" spans="26:26" x14ac:dyDescent="0.2">
      <c r="Z46514" s="5"/>
    </row>
    <row r="46515" spans="26:26" x14ac:dyDescent="0.2">
      <c r="Z46515" s="5"/>
    </row>
    <row r="46516" spans="26:26" x14ac:dyDescent="0.2">
      <c r="Z46516" s="5"/>
    </row>
    <row r="46517" spans="26:26" x14ac:dyDescent="0.2">
      <c r="Z46517" s="5"/>
    </row>
    <row r="46518" spans="26:26" x14ac:dyDescent="0.2">
      <c r="Z46518" s="5"/>
    </row>
    <row r="46519" spans="26:26" x14ac:dyDescent="0.2">
      <c r="Z46519" s="5"/>
    </row>
    <row r="46520" spans="26:26" x14ac:dyDescent="0.2">
      <c r="Z46520" s="5"/>
    </row>
    <row r="46521" spans="26:26" x14ac:dyDescent="0.2">
      <c r="Z46521" s="5"/>
    </row>
    <row r="46522" spans="26:26" x14ac:dyDescent="0.2">
      <c r="Z46522" s="5"/>
    </row>
    <row r="46523" spans="26:26" x14ac:dyDescent="0.2">
      <c r="Z46523" s="5"/>
    </row>
    <row r="46524" spans="26:26" x14ac:dyDescent="0.2">
      <c r="Z46524" s="5"/>
    </row>
    <row r="46525" spans="26:26" x14ac:dyDescent="0.2">
      <c r="Z46525" s="5"/>
    </row>
    <row r="46526" spans="26:26" x14ac:dyDescent="0.2">
      <c r="Z46526" s="5"/>
    </row>
    <row r="46527" spans="26:26" x14ac:dyDescent="0.2">
      <c r="Z46527" s="5"/>
    </row>
    <row r="46528" spans="26:26" x14ac:dyDescent="0.2">
      <c r="Z46528" s="5"/>
    </row>
    <row r="46529" spans="26:26" x14ac:dyDescent="0.2">
      <c r="Z46529" s="5"/>
    </row>
    <row r="46530" spans="26:26" x14ac:dyDescent="0.2">
      <c r="Z46530" s="5"/>
    </row>
    <row r="46531" spans="26:26" x14ac:dyDescent="0.2">
      <c r="Z46531" s="5"/>
    </row>
    <row r="46532" spans="26:26" x14ac:dyDescent="0.2">
      <c r="Z46532" s="5"/>
    </row>
    <row r="46533" spans="26:26" x14ac:dyDescent="0.2">
      <c r="Z46533" s="5"/>
    </row>
    <row r="46534" spans="26:26" x14ac:dyDescent="0.2">
      <c r="Z46534" s="5"/>
    </row>
    <row r="46535" spans="26:26" x14ac:dyDescent="0.2">
      <c r="Z46535" s="5"/>
    </row>
    <row r="46536" spans="26:26" x14ac:dyDescent="0.2">
      <c r="Z46536" s="5"/>
    </row>
    <row r="46537" spans="26:26" x14ac:dyDescent="0.2">
      <c r="Z46537" s="5"/>
    </row>
    <row r="46538" spans="26:26" x14ac:dyDescent="0.2">
      <c r="Z46538" s="5"/>
    </row>
    <row r="46539" spans="26:26" x14ac:dyDescent="0.2">
      <c r="Z46539" s="5"/>
    </row>
    <row r="46540" spans="26:26" x14ac:dyDescent="0.2">
      <c r="Z46540" s="5"/>
    </row>
    <row r="46541" spans="26:26" x14ac:dyDescent="0.2">
      <c r="Z46541" s="5"/>
    </row>
    <row r="46542" spans="26:26" x14ac:dyDescent="0.2">
      <c r="Z46542" s="5"/>
    </row>
    <row r="46543" spans="26:26" x14ac:dyDescent="0.2">
      <c r="Z46543" s="5"/>
    </row>
    <row r="46544" spans="26:26" x14ac:dyDescent="0.2">
      <c r="Z46544" s="5"/>
    </row>
    <row r="46545" spans="26:26" x14ac:dyDescent="0.2">
      <c r="Z46545" s="5"/>
    </row>
    <row r="46546" spans="26:26" x14ac:dyDescent="0.2">
      <c r="Z46546" s="5"/>
    </row>
    <row r="46547" spans="26:26" x14ac:dyDescent="0.2">
      <c r="Z46547" s="5"/>
    </row>
    <row r="46548" spans="26:26" x14ac:dyDescent="0.2">
      <c r="Z46548" s="5"/>
    </row>
    <row r="46549" spans="26:26" x14ac:dyDescent="0.2">
      <c r="Z46549" s="5"/>
    </row>
    <row r="46550" spans="26:26" x14ac:dyDescent="0.2">
      <c r="Z46550" s="5"/>
    </row>
    <row r="46551" spans="26:26" x14ac:dyDescent="0.2">
      <c r="Z46551" s="5"/>
    </row>
    <row r="46552" spans="26:26" x14ac:dyDescent="0.2">
      <c r="Z46552" s="5"/>
    </row>
    <row r="46553" spans="26:26" x14ac:dyDescent="0.2">
      <c r="Z46553" s="5"/>
    </row>
    <row r="46554" spans="26:26" x14ac:dyDescent="0.2">
      <c r="Z46554" s="5"/>
    </row>
    <row r="46555" spans="26:26" x14ac:dyDescent="0.2">
      <c r="Z46555" s="5"/>
    </row>
    <row r="46556" spans="26:26" x14ac:dyDescent="0.2">
      <c r="Z46556" s="5"/>
    </row>
    <row r="46557" spans="26:26" x14ac:dyDescent="0.2">
      <c r="Z46557" s="5"/>
    </row>
    <row r="46558" spans="26:26" x14ac:dyDescent="0.2">
      <c r="Z46558" s="5"/>
    </row>
    <row r="46559" spans="26:26" x14ac:dyDescent="0.2">
      <c r="Z46559" s="5"/>
    </row>
    <row r="46560" spans="26:26" x14ac:dyDescent="0.2">
      <c r="Z46560" s="5"/>
    </row>
    <row r="46561" spans="26:26" x14ac:dyDescent="0.2">
      <c r="Z46561" s="5"/>
    </row>
    <row r="46562" spans="26:26" x14ac:dyDescent="0.2">
      <c r="Z46562" s="5"/>
    </row>
    <row r="46563" spans="26:26" x14ac:dyDescent="0.2">
      <c r="Z46563" s="5"/>
    </row>
    <row r="46564" spans="26:26" x14ac:dyDescent="0.2">
      <c r="Z46564" s="5"/>
    </row>
    <row r="46565" spans="26:26" x14ac:dyDescent="0.2">
      <c r="Z46565" s="5"/>
    </row>
    <row r="46566" spans="26:26" x14ac:dyDescent="0.2">
      <c r="Z46566" s="5"/>
    </row>
    <row r="46567" spans="26:26" x14ac:dyDescent="0.2">
      <c r="Z46567" s="5"/>
    </row>
    <row r="46568" spans="26:26" x14ac:dyDescent="0.2">
      <c r="Z46568" s="5"/>
    </row>
    <row r="46569" spans="26:26" x14ac:dyDescent="0.2">
      <c r="Z46569" s="5"/>
    </row>
    <row r="46570" spans="26:26" x14ac:dyDescent="0.2">
      <c r="Z46570" s="5"/>
    </row>
    <row r="46571" spans="26:26" x14ac:dyDescent="0.2">
      <c r="Z46571" s="5"/>
    </row>
    <row r="46572" spans="26:26" x14ac:dyDescent="0.2">
      <c r="Z46572" s="5"/>
    </row>
    <row r="46573" spans="26:26" x14ac:dyDescent="0.2">
      <c r="Z46573" s="5"/>
    </row>
    <row r="46574" spans="26:26" x14ac:dyDescent="0.2">
      <c r="Z46574" s="5"/>
    </row>
    <row r="46575" spans="26:26" x14ac:dyDescent="0.2">
      <c r="Z46575" s="5"/>
    </row>
    <row r="46576" spans="26:26" x14ac:dyDescent="0.2">
      <c r="Z46576" s="5"/>
    </row>
    <row r="46577" spans="26:26" x14ac:dyDescent="0.2">
      <c r="Z46577" s="5"/>
    </row>
    <row r="46578" spans="26:26" x14ac:dyDescent="0.2">
      <c r="Z46578" s="5"/>
    </row>
    <row r="46579" spans="26:26" x14ac:dyDescent="0.2">
      <c r="Z46579" s="5"/>
    </row>
    <row r="46580" spans="26:26" x14ac:dyDescent="0.2">
      <c r="Z46580" s="5"/>
    </row>
    <row r="46581" spans="26:26" x14ac:dyDescent="0.2">
      <c r="Z46581" s="5"/>
    </row>
    <row r="46582" spans="26:26" x14ac:dyDescent="0.2">
      <c r="Z46582" s="5"/>
    </row>
    <row r="46583" spans="26:26" x14ac:dyDescent="0.2">
      <c r="Z46583" s="5"/>
    </row>
    <row r="46584" spans="26:26" x14ac:dyDescent="0.2">
      <c r="Z46584" s="5"/>
    </row>
    <row r="46585" spans="26:26" x14ac:dyDescent="0.2">
      <c r="Z46585" s="5"/>
    </row>
    <row r="46586" spans="26:26" x14ac:dyDescent="0.2">
      <c r="Z46586" s="5"/>
    </row>
    <row r="46587" spans="26:26" x14ac:dyDescent="0.2">
      <c r="Z46587" s="5"/>
    </row>
    <row r="46588" spans="26:26" x14ac:dyDescent="0.2">
      <c r="Z46588" s="5"/>
    </row>
    <row r="46589" spans="26:26" x14ac:dyDescent="0.2">
      <c r="Z46589" s="5"/>
    </row>
    <row r="46590" spans="26:26" x14ac:dyDescent="0.2">
      <c r="Z46590" s="5"/>
    </row>
    <row r="46591" spans="26:26" x14ac:dyDescent="0.2">
      <c r="Z46591" s="5"/>
    </row>
    <row r="46592" spans="26:26" x14ac:dyDescent="0.2">
      <c r="Z46592" s="5"/>
    </row>
    <row r="46593" spans="26:26" x14ac:dyDescent="0.2">
      <c r="Z46593" s="5"/>
    </row>
    <row r="46594" spans="26:26" x14ac:dyDescent="0.2">
      <c r="Z46594" s="5"/>
    </row>
    <row r="46595" spans="26:26" x14ac:dyDescent="0.2">
      <c r="Z46595" s="5"/>
    </row>
    <row r="46596" spans="26:26" x14ac:dyDescent="0.2">
      <c r="Z46596" s="5"/>
    </row>
    <row r="46597" spans="26:26" x14ac:dyDescent="0.2">
      <c r="Z46597" s="5"/>
    </row>
    <row r="46598" spans="26:26" x14ac:dyDescent="0.2">
      <c r="Z46598" s="5"/>
    </row>
    <row r="46599" spans="26:26" x14ac:dyDescent="0.2">
      <c r="Z46599" s="5"/>
    </row>
    <row r="46600" spans="26:26" x14ac:dyDescent="0.2">
      <c r="Z46600" s="5"/>
    </row>
    <row r="46601" spans="26:26" x14ac:dyDescent="0.2">
      <c r="Z46601" s="5"/>
    </row>
    <row r="46602" spans="26:26" x14ac:dyDescent="0.2">
      <c r="Z46602" s="5"/>
    </row>
    <row r="46603" spans="26:26" x14ac:dyDescent="0.2">
      <c r="Z46603" s="5"/>
    </row>
    <row r="46604" spans="26:26" x14ac:dyDescent="0.2">
      <c r="Z46604" s="5"/>
    </row>
    <row r="46605" spans="26:26" x14ac:dyDescent="0.2">
      <c r="Z46605" s="5"/>
    </row>
    <row r="46606" spans="26:26" x14ac:dyDescent="0.2">
      <c r="Z46606" s="5"/>
    </row>
    <row r="46607" spans="26:26" x14ac:dyDescent="0.2">
      <c r="Z46607" s="5"/>
    </row>
    <row r="46608" spans="26:26" x14ac:dyDescent="0.2">
      <c r="Z46608" s="5"/>
    </row>
    <row r="46609" spans="26:26" x14ac:dyDescent="0.2">
      <c r="Z46609" s="5"/>
    </row>
    <row r="46610" spans="26:26" x14ac:dyDescent="0.2">
      <c r="Z46610" s="5"/>
    </row>
    <row r="46611" spans="26:26" x14ac:dyDescent="0.2">
      <c r="Z46611" s="5"/>
    </row>
    <row r="46612" spans="26:26" x14ac:dyDescent="0.2">
      <c r="Z46612" s="5"/>
    </row>
    <row r="46613" spans="26:26" x14ac:dyDescent="0.2">
      <c r="Z46613" s="5"/>
    </row>
    <row r="46614" spans="26:26" x14ac:dyDescent="0.2">
      <c r="Z46614" s="5"/>
    </row>
    <row r="46615" spans="26:26" x14ac:dyDescent="0.2">
      <c r="Z46615" s="5"/>
    </row>
    <row r="46616" spans="26:26" x14ac:dyDescent="0.2">
      <c r="Z46616" s="5"/>
    </row>
    <row r="46617" spans="26:26" x14ac:dyDescent="0.2">
      <c r="Z46617" s="5"/>
    </row>
    <row r="46618" spans="26:26" x14ac:dyDescent="0.2">
      <c r="Z46618" s="5"/>
    </row>
    <row r="46619" spans="26:26" x14ac:dyDescent="0.2">
      <c r="Z46619" s="5"/>
    </row>
    <row r="46620" spans="26:26" x14ac:dyDescent="0.2">
      <c r="Z46620" s="5"/>
    </row>
    <row r="46621" spans="26:26" x14ac:dyDescent="0.2">
      <c r="Z46621" s="5"/>
    </row>
    <row r="46622" spans="26:26" x14ac:dyDescent="0.2">
      <c r="Z46622" s="5"/>
    </row>
    <row r="46623" spans="26:26" x14ac:dyDescent="0.2">
      <c r="Z46623" s="5"/>
    </row>
    <row r="46624" spans="26:26" x14ac:dyDescent="0.2">
      <c r="Z46624" s="5"/>
    </row>
    <row r="46625" spans="26:26" x14ac:dyDescent="0.2">
      <c r="Z46625" s="5"/>
    </row>
    <row r="46626" spans="26:26" x14ac:dyDescent="0.2">
      <c r="Z46626" s="5"/>
    </row>
    <row r="46627" spans="26:26" x14ac:dyDescent="0.2">
      <c r="Z46627" s="5"/>
    </row>
    <row r="46628" spans="26:26" x14ac:dyDescent="0.2">
      <c r="Z46628" s="5"/>
    </row>
    <row r="46629" spans="26:26" x14ac:dyDescent="0.2">
      <c r="Z46629" s="5"/>
    </row>
    <row r="46630" spans="26:26" x14ac:dyDescent="0.2">
      <c r="Z46630" s="5"/>
    </row>
    <row r="46631" spans="26:26" x14ac:dyDescent="0.2">
      <c r="Z46631" s="5"/>
    </row>
    <row r="46632" spans="26:26" x14ac:dyDescent="0.2">
      <c r="Z46632" s="5"/>
    </row>
    <row r="46633" spans="26:26" x14ac:dyDescent="0.2">
      <c r="Z46633" s="5"/>
    </row>
    <row r="46634" spans="26:26" x14ac:dyDescent="0.2">
      <c r="Z46634" s="5"/>
    </row>
    <row r="46635" spans="26:26" x14ac:dyDescent="0.2">
      <c r="Z46635" s="5"/>
    </row>
    <row r="46636" spans="26:26" x14ac:dyDescent="0.2">
      <c r="Z46636" s="5"/>
    </row>
    <row r="46637" spans="26:26" x14ac:dyDescent="0.2">
      <c r="Z46637" s="5"/>
    </row>
    <row r="46638" spans="26:26" x14ac:dyDescent="0.2">
      <c r="Z46638" s="5"/>
    </row>
    <row r="46639" spans="26:26" x14ac:dyDescent="0.2">
      <c r="Z46639" s="5"/>
    </row>
    <row r="46640" spans="26:26" x14ac:dyDescent="0.2">
      <c r="Z46640" s="5"/>
    </row>
    <row r="46641" spans="26:26" x14ac:dyDescent="0.2">
      <c r="Z46641" s="5"/>
    </row>
    <row r="46642" spans="26:26" x14ac:dyDescent="0.2">
      <c r="Z46642" s="5"/>
    </row>
    <row r="46643" spans="26:26" x14ac:dyDescent="0.2">
      <c r="Z46643" s="5"/>
    </row>
    <row r="46644" spans="26:26" x14ac:dyDescent="0.2">
      <c r="Z46644" s="5"/>
    </row>
    <row r="46645" spans="26:26" x14ac:dyDescent="0.2">
      <c r="Z46645" s="5"/>
    </row>
    <row r="46646" spans="26:26" x14ac:dyDescent="0.2">
      <c r="Z46646" s="5"/>
    </row>
    <row r="46647" spans="26:26" x14ac:dyDescent="0.2">
      <c r="Z46647" s="5"/>
    </row>
    <row r="46648" spans="26:26" x14ac:dyDescent="0.2">
      <c r="Z46648" s="5"/>
    </row>
    <row r="46649" spans="26:26" x14ac:dyDescent="0.2">
      <c r="Z46649" s="5"/>
    </row>
    <row r="46650" spans="26:26" x14ac:dyDescent="0.2">
      <c r="Z46650" s="5"/>
    </row>
    <row r="46651" spans="26:26" x14ac:dyDescent="0.2">
      <c r="Z46651" s="5"/>
    </row>
    <row r="46652" spans="26:26" x14ac:dyDescent="0.2">
      <c r="Z46652" s="5"/>
    </row>
    <row r="46653" spans="26:26" x14ac:dyDescent="0.2">
      <c r="Z46653" s="5"/>
    </row>
    <row r="46654" spans="26:26" x14ac:dyDescent="0.2">
      <c r="Z46654" s="5"/>
    </row>
    <row r="46655" spans="26:26" x14ac:dyDescent="0.2">
      <c r="Z46655" s="5"/>
    </row>
    <row r="46656" spans="26:26" x14ac:dyDescent="0.2">
      <c r="Z46656" s="5"/>
    </row>
    <row r="46657" spans="26:26" x14ac:dyDescent="0.2">
      <c r="Z46657" s="5"/>
    </row>
    <row r="46658" spans="26:26" x14ac:dyDescent="0.2">
      <c r="Z46658" s="5"/>
    </row>
    <row r="46659" spans="26:26" x14ac:dyDescent="0.2">
      <c r="Z46659" s="5"/>
    </row>
    <row r="46660" spans="26:26" x14ac:dyDescent="0.2">
      <c r="Z46660" s="5"/>
    </row>
    <row r="46661" spans="26:26" x14ac:dyDescent="0.2">
      <c r="Z46661" s="5"/>
    </row>
    <row r="46662" spans="26:26" x14ac:dyDescent="0.2">
      <c r="Z46662" s="5"/>
    </row>
    <row r="46663" spans="26:26" x14ac:dyDescent="0.2">
      <c r="Z46663" s="5"/>
    </row>
    <row r="46664" spans="26:26" x14ac:dyDescent="0.2">
      <c r="Z46664" s="5"/>
    </row>
    <row r="46665" spans="26:26" x14ac:dyDescent="0.2">
      <c r="Z46665" s="5"/>
    </row>
    <row r="46666" spans="26:26" x14ac:dyDescent="0.2">
      <c r="Z46666" s="5"/>
    </row>
    <row r="46667" spans="26:26" x14ac:dyDescent="0.2">
      <c r="Z46667" s="5"/>
    </row>
    <row r="46668" spans="26:26" x14ac:dyDescent="0.2">
      <c r="Z46668" s="5"/>
    </row>
    <row r="46669" spans="26:26" x14ac:dyDescent="0.2">
      <c r="Z46669" s="5"/>
    </row>
    <row r="46670" spans="26:26" x14ac:dyDescent="0.2">
      <c r="Z46670" s="5"/>
    </row>
    <row r="46671" spans="26:26" x14ac:dyDescent="0.2">
      <c r="Z46671" s="5"/>
    </row>
    <row r="46672" spans="26:26" x14ac:dyDescent="0.2">
      <c r="Z46672" s="5"/>
    </row>
    <row r="46673" spans="26:26" x14ac:dyDescent="0.2">
      <c r="Z46673" s="5"/>
    </row>
    <row r="46674" spans="26:26" x14ac:dyDescent="0.2">
      <c r="Z46674" s="5"/>
    </row>
    <row r="46675" spans="26:26" x14ac:dyDescent="0.2">
      <c r="Z46675" s="5"/>
    </row>
    <row r="46676" spans="26:26" x14ac:dyDescent="0.2">
      <c r="Z46676" s="5"/>
    </row>
    <row r="46677" spans="26:26" x14ac:dyDescent="0.2">
      <c r="Z46677" s="5"/>
    </row>
    <row r="46678" spans="26:26" x14ac:dyDescent="0.2">
      <c r="Z46678" s="5"/>
    </row>
    <row r="46679" spans="26:26" x14ac:dyDescent="0.2">
      <c r="Z46679" s="5"/>
    </row>
    <row r="46680" spans="26:26" x14ac:dyDescent="0.2">
      <c r="Z46680" s="5"/>
    </row>
    <row r="46681" spans="26:26" x14ac:dyDescent="0.2">
      <c r="Z46681" s="5"/>
    </row>
    <row r="46682" spans="26:26" x14ac:dyDescent="0.2">
      <c r="Z46682" s="5"/>
    </row>
    <row r="46683" spans="26:26" x14ac:dyDescent="0.2">
      <c r="Z46683" s="5"/>
    </row>
    <row r="46684" spans="26:26" x14ac:dyDescent="0.2">
      <c r="Z46684" s="5"/>
    </row>
    <row r="46685" spans="26:26" x14ac:dyDescent="0.2">
      <c r="Z46685" s="5"/>
    </row>
    <row r="46686" spans="26:26" x14ac:dyDescent="0.2">
      <c r="Z46686" s="5"/>
    </row>
    <row r="46687" spans="26:26" x14ac:dyDescent="0.2">
      <c r="Z46687" s="5"/>
    </row>
    <row r="46688" spans="26:26" x14ac:dyDescent="0.2">
      <c r="Z46688" s="5"/>
    </row>
    <row r="46689" spans="26:26" x14ac:dyDescent="0.2">
      <c r="Z46689" s="5"/>
    </row>
    <row r="46690" spans="26:26" x14ac:dyDescent="0.2">
      <c r="Z46690" s="5"/>
    </row>
    <row r="46691" spans="26:26" x14ac:dyDescent="0.2">
      <c r="Z46691" s="5"/>
    </row>
    <row r="46692" spans="26:26" x14ac:dyDescent="0.2">
      <c r="Z46692" s="5"/>
    </row>
    <row r="46693" spans="26:26" x14ac:dyDescent="0.2">
      <c r="Z46693" s="5"/>
    </row>
    <row r="46694" spans="26:26" x14ac:dyDescent="0.2">
      <c r="Z46694" s="5"/>
    </row>
    <row r="46695" spans="26:26" x14ac:dyDescent="0.2">
      <c r="Z46695" s="5"/>
    </row>
    <row r="46696" spans="26:26" x14ac:dyDescent="0.2">
      <c r="Z46696" s="5"/>
    </row>
    <row r="46697" spans="26:26" x14ac:dyDescent="0.2">
      <c r="Z46697" s="5"/>
    </row>
    <row r="46698" spans="26:26" x14ac:dyDescent="0.2">
      <c r="Z46698" s="5"/>
    </row>
    <row r="46699" spans="26:26" x14ac:dyDescent="0.2">
      <c r="Z46699" s="5"/>
    </row>
    <row r="46700" spans="26:26" x14ac:dyDescent="0.2">
      <c r="Z46700" s="5"/>
    </row>
    <row r="46701" spans="26:26" x14ac:dyDescent="0.2">
      <c r="Z46701" s="5"/>
    </row>
    <row r="46702" spans="26:26" x14ac:dyDescent="0.2">
      <c r="Z46702" s="5"/>
    </row>
    <row r="46703" spans="26:26" x14ac:dyDescent="0.2">
      <c r="Z46703" s="5"/>
    </row>
    <row r="46704" spans="26:26" x14ac:dyDescent="0.2">
      <c r="Z46704" s="5"/>
    </row>
    <row r="46705" spans="26:26" x14ac:dyDescent="0.2">
      <c r="Z46705" s="5"/>
    </row>
    <row r="46706" spans="26:26" x14ac:dyDescent="0.2">
      <c r="Z46706" s="5"/>
    </row>
    <row r="46707" spans="26:26" x14ac:dyDescent="0.2">
      <c r="Z46707" s="5"/>
    </row>
    <row r="46708" spans="26:26" x14ac:dyDescent="0.2">
      <c r="Z46708" s="5"/>
    </row>
    <row r="46709" spans="26:26" x14ac:dyDescent="0.2">
      <c r="Z46709" s="5"/>
    </row>
    <row r="46710" spans="26:26" x14ac:dyDescent="0.2">
      <c r="Z46710" s="5"/>
    </row>
    <row r="46711" spans="26:26" x14ac:dyDescent="0.2">
      <c r="Z46711" s="5"/>
    </row>
    <row r="46712" spans="26:26" x14ac:dyDescent="0.2">
      <c r="Z46712" s="5"/>
    </row>
    <row r="46713" spans="26:26" x14ac:dyDescent="0.2">
      <c r="Z46713" s="5"/>
    </row>
    <row r="46714" spans="26:26" x14ac:dyDescent="0.2">
      <c r="Z46714" s="5"/>
    </row>
    <row r="46715" spans="26:26" x14ac:dyDescent="0.2">
      <c r="Z46715" s="5"/>
    </row>
    <row r="46716" spans="26:26" x14ac:dyDescent="0.2">
      <c r="Z46716" s="5"/>
    </row>
    <row r="46717" spans="26:26" x14ac:dyDescent="0.2">
      <c r="Z46717" s="5"/>
    </row>
    <row r="46718" spans="26:26" x14ac:dyDescent="0.2">
      <c r="Z46718" s="5"/>
    </row>
    <row r="46719" spans="26:26" x14ac:dyDescent="0.2">
      <c r="Z46719" s="5"/>
    </row>
    <row r="46720" spans="26:26" x14ac:dyDescent="0.2">
      <c r="Z46720" s="5"/>
    </row>
    <row r="46721" spans="26:26" x14ac:dyDescent="0.2">
      <c r="Z46721" s="5"/>
    </row>
    <row r="46722" spans="26:26" x14ac:dyDescent="0.2">
      <c r="Z46722" s="5"/>
    </row>
    <row r="46723" spans="26:26" x14ac:dyDescent="0.2">
      <c r="Z46723" s="5"/>
    </row>
    <row r="46724" spans="26:26" x14ac:dyDescent="0.2">
      <c r="Z46724" s="5"/>
    </row>
    <row r="46725" spans="26:26" x14ac:dyDescent="0.2">
      <c r="Z46725" s="5"/>
    </row>
    <row r="46726" spans="26:26" x14ac:dyDescent="0.2">
      <c r="Z46726" s="5"/>
    </row>
    <row r="46727" spans="26:26" x14ac:dyDescent="0.2">
      <c r="Z46727" s="5"/>
    </row>
    <row r="46728" spans="26:26" x14ac:dyDescent="0.2">
      <c r="Z46728" s="5"/>
    </row>
    <row r="46729" spans="26:26" x14ac:dyDescent="0.2">
      <c r="Z46729" s="5"/>
    </row>
    <row r="46730" spans="26:26" x14ac:dyDescent="0.2">
      <c r="Z46730" s="5"/>
    </row>
    <row r="46731" spans="26:26" x14ac:dyDescent="0.2">
      <c r="Z46731" s="5"/>
    </row>
    <row r="46732" spans="26:26" x14ac:dyDescent="0.2">
      <c r="Z46732" s="5"/>
    </row>
    <row r="46733" spans="26:26" x14ac:dyDescent="0.2">
      <c r="Z46733" s="5"/>
    </row>
    <row r="46734" spans="26:26" x14ac:dyDescent="0.2">
      <c r="Z46734" s="5"/>
    </row>
    <row r="46735" spans="26:26" x14ac:dyDescent="0.2">
      <c r="Z46735" s="5"/>
    </row>
    <row r="46736" spans="26:26" x14ac:dyDescent="0.2">
      <c r="Z46736" s="5"/>
    </row>
    <row r="46737" spans="26:26" x14ac:dyDescent="0.2">
      <c r="Z46737" s="5"/>
    </row>
    <row r="46738" spans="26:26" x14ac:dyDescent="0.2">
      <c r="Z46738" s="5"/>
    </row>
    <row r="46739" spans="26:26" x14ac:dyDescent="0.2">
      <c r="Z46739" s="5"/>
    </row>
    <row r="46740" spans="26:26" x14ac:dyDescent="0.2">
      <c r="Z46740" s="5"/>
    </row>
    <row r="46741" spans="26:26" x14ac:dyDescent="0.2">
      <c r="Z46741" s="5"/>
    </row>
    <row r="46742" spans="26:26" x14ac:dyDescent="0.2">
      <c r="Z46742" s="5"/>
    </row>
    <row r="46743" spans="26:26" x14ac:dyDescent="0.2">
      <c r="Z46743" s="5"/>
    </row>
    <row r="46744" spans="26:26" x14ac:dyDescent="0.2">
      <c r="Z46744" s="5"/>
    </row>
    <row r="46745" spans="26:26" x14ac:dyDescent="0.2">
      <c r="Z46745" s="5"/>
    </row>
    <row r="46746" spans="26:26" x14ac:dyDescent="0.2">
      <c r="Z46746" s="5"/>
    </row>
    <row r="46747" spans="26:26" x14ac:dyDescent="0.2">
      <c r="Z46747" s="5"/>
    </row>
    <row r="46748" spans="26:26" x14ac:dyDescent="0.2">
      <c r="Z46748" s="5"/>
    </row>
    <row r="46749" spans="26:26" x14ac:dyDescent="0.2">
      <c r="Z46749" s="5"/>
    </row>
    <row r="46750" spans="26:26" x14ac:dyDescent="0.2">
      <c r="Z46750" s="5"/>
    </row>
    <row r="46751" spans="26:26" x14ac:dyDescent="0.2">
      <c r="Z46751" s="5"/>
    </row>
    <row r="46752" spans="26:26" x14ac:dyDescent="0.2">
      <c r="Z46752" s="5"/>
    </row>
    <row r="46753" spans="26:26" x14ac:dyDescent="0.2">
      <c r="Z46753" s="5"/>
    </row>
    <row r="46754" spans="26:26" x14ac:dyDescent="0.2">
      <c r="Z46754" s="5"/>
    </row>
    <row r="46755" spans="26:26" x14ac:dyDescent="0.2">
      <c r="Z46755" s="5"/>
    </row>
    <row r="46756" spans="26:26" x14ac:dyDescent="0.2">
      <c r="Z46756" s="5"/>
    </row>
    <row r="46757" spans="26:26" x14ac:dyDescent="0.2">
      <c r="Z46757" s="5"/>
    </row>
    <row r="46758" spans="26:26" x14ac:dyDescent="0.2">
      <c r="Z46758" s="5"/>
    </row>
    <row r="46759" spans="26:26" x14ac:dyDescent="0.2">
      <c r="Z46759" s="5"/>
    </row>
    <row r="46760" spans="26:26" x14ac:dyDescent="0.2">
      <c r="Z46760" s="5"/>
    </row>
    <row r="46761" spans="26:26" x14ac:dyDescent="0.2">
      <c r="Z46761" s="5"/>
    </row>
    <row r="46762" spans="26:26" x14ac:dyDescent="0.2">
      <c r="Z46762" s="5"/>
    </row>
    <row r="46763" spans="26:26" x14ac:dyDescent="0.2">
      <c r="Z46763" s="5"/>
    </row>
    <row r="46764" spans="26:26" x14ac:dyDescent="0.2">
      <c r="Z46764" s="5"/>
    </row>
    <row r="46765" spans="26:26" x14ac:dyDescent="0.2">
      <c r="Z46765" s="5"/>
    </row>
    <row r="46766" spans="26:26" x14ac:dyDescent="0.2">
      <c r="Z46766" s="5"/>
    </row>
    <row r="46767" spans="26:26" x14ac:dyDescent="0.2">
      <c r="Z46767" s="5"/>
    </row>
    <row r="46768" spans="26:26" x14ac:dyDescent="0.2">
      <c r="Z46768" s="5"/>
    </row>
    <row r="46769" spans="26:26" x14ac:dyDescent="0.2">
      <c r="Z46769" s="5"/>
    </row>
    <row r="46770" spans="26:26" x14ac:dyDescent="0.2">
      <c r="Z46770" s="5"/>
    </row>
    <row r="46771" spans="26:26" x14ac:dyDescent="0.2">
      <c r="Z46771" s="5"/>
    </row>
    <row r="46772" spans="26:26" x14ac:dyDescent="0.2">
      <c r="Z46772" s="5"/>
    </row>
    <row r="46773" spans="26:26" x14ac:dyDescent="0.2">
      <c r="Z46773" s="5"/>
    </row>
    <row r="46774" spans="26:26" x14ac:dyDescent="0.2">
      <c r="Z46774" s="5"/>
    </row>
    <row r="46775" spans="26:26" x14ac:dyDescent="0.2">
      <c r="Z46775" s="5"/>
    </row>
    <row r="46776" spans="26:26" x14ac:dyDescent="0.2">
      <c r="Z46776" s="5"/>
    </row>
    <row r="46777" spans="26:26" x14ac:dyDescent="0.2">
      <c r="Z46777" s="5"/>
    </row>
    <row r="46778" spans="26:26" x14ac:dyDescent="0.2">
      <c r="Z46778" s="5"/>
    </row>
    <row r="46779" spans="26:26" x14ac:dyDescent="0.2">
      <c r="Z46779" s="5"/>
    </row>
    <row r="46780" spans="26:26" x14ac:dyDescent="0.2">
      <c r="Z46780" s="5"/>
    </row>
    <row r="46781" spans="26:26" x14ac:dyDescent="0.2">
      <c r="Z46781" s="5"/>
    </row>
    <row r="46782" spans="26:26" x14ac:dyDescent="0.2">
      <c r="Z46782" s="5"/>
    </row>
    <row r="46783" spans="26:26" x14ac:dyDescent="0.2">
      <c r="Z46783" s="5"/>
    </row>
    <row r="46784" spans="26:26" x14ac:dyDescent="0.2">
      <c r="Z46784" s="5"/>
    </row>
    <row r="46785" spans="26:26" x14ac:dyDescent="0.2">
      <c r="Z46785" s="5"/>
    </row>
    <row r="46786" spans="26:26" x14ac:dyDescent="0.2">
      <c r="Z46786" s="5"/>
    </row>
    <row r="46787" spans="26:26" x14ac:dyDescent="0.2">
      <c r="Z46787" s="5"/>
    </row>
    <row r="46788" spans="26:26" x14ac:dyDescent="0.2">
      <c r="Z46788" s="5"/>
    </row>
    <row r="46789" spans="26:26" x14ac:dyDescent="0.2">
      <c r="Z46789" s="5"/>
    </row>
    <row r="46790" spans="26:26" x14ac:dyDescent="0.2">
      <c r="Z46790" s="5"/>
    </row>
    <row r="46791" spans="26:26" x14ac:dyDescent="0.2">
      <c r="Z46791" s="5"/>
    </row>
    <row r="46792" spans="26:26" x14ac:dyDescent="0.2">
      <c r="Z46792" s="5"/>
    </row>
    <row r="46793" spans="26:26" x14ac:dyDescent="0.2">
      <c r="Z46793" s="5"/>
    </row>
    <row r="46794" spans="26:26" x14ac:dyDescent="0.2">
      <c r="Z46794" s="5"/>
    </row>
    <row r="46795" spans="26:26" x14ac:dyDescent="0.2">
      <c r="Z46795" s="5"/>
    </row>
    <row r="46796" spans="26:26" x14ac:dyDescent="0.2">
      <c r="Z46796" s="5"/>
    </row>
    <row r="46797" spans="26:26" x14ac:dyDescent="0.2">
      <c r="Z46797" s="5"/>
    </row>
    <row r="46798" spans="26:26" x14ac:dyDescent="0.2">
      <c r="Z46798" s="5"/>
    </row>
    <row r="46799" spans="26:26" x14ac:dyDescent="0.2">
      <c r="Z46799" s="5"/>
    </row>
    <row r="46800" spans="26:26" x14ac:dyDescent="0.2">
      <c r="Z46800" s="5"/>
    </row>
    <row r="46801" spans="26:26" x14ac:dyDescent="0.2">
      <c r="Z46801" s="5"/>
    </row>
    <row r="46802" spans="26:26" x14ac:dyDescent="0.2">
      <c r="Z46802" s="5"/>
    </row>
    <row r="46803" spans="26:26" x14ac:dyDescent="0.2">
      <c r="Z46803" s="5"/>
    </row>
    <row r="46804" spans="26:26" x14ac:dyDescent="0.2">
      <c r="Z46804" s="5"/>
    </row>
    <row r="46805" spans="26:26" x14ac:dyDescent="0.2">
      <c r="Z46805" s="5"/>
    </row>
    <row r="46806" spans="26:26" x14ac:dyDescent="0.2">
      <c r="Z46806" s="5"/>
    </row>
    <row r="46807" spans="26:26" x14ac:dyDescent="0.2">
      <c r="Z46807" s="5"/>
    </row>
    <row r="46808" spans="26:26" x14ac:dyDescent="0.2">
      <c r="Z46808" s="5"/>
    </row>
    <row r="46809" spans="26:26" x14ac:dyDescent="0.2">
      <c r="Z46809" s="5"/>
    </row>
    <row r="46810" spans="26:26" x14ac:dyDescent="0.2">
      <c r="Z46810" s="5"/>
    </row>
    <row r="46811" spans="26:26" x14ac:dyDescent="0.2">
      <c r="Z46811" s="5"/>
    </row>
    <row r="46812" spans="26:26" x14ac:dyDescent="0.2">
      <c r="Z46812" s="5"/>
    </row>
    <row r="46813" spans="26:26" x14ac:dyDescent="0.2">
      <c r="Z46813" s="5"/>
    </row>
    <row r="46814" spans="26:26" x14ac:dyDescent="0.2">
      <c r="Z46814" s="5"/>
    </row>
    <row r="46815" spans="26:26" x14ac:dyDescent="0.2">
      <c r="Z46815" s="5"/>
    </row>
    <row r="46816" spans="26:26" x14ac:dyDescent="0.2">
      <c r="Z46816" s="5"/>
    </row>
    <row r="46817" spans="26:26" x14ac:dyDescent="0.2">
      <c r="Z46817" s="5"/>
    </row>
    <row r="46818" spans="26:26" x14ac:dyDescent="0.2">
      <c r="Z46818" s="5"/>
    </row>
    <row r="46819" spans="26:26" x14ac:dyDescent="0.2">
      <c r="Z46819" s="5"/>
    </row>
    <row r="46820" spans="26:26" x14ac:dyDescent="0.2">
      <c r="Z46820" s="5"/>
    </row>
    <row r="46821" spans="26:26" x14ac:dyDescent="0.2">
      <c r="Z46821" s="5"/>
    </row>
    <row r="46822" spans="26:26" x14ac:dyDescent="0.2">
      <c r="Z46822" s="5"/>
    </row>
    <row r="46823" spans="26:26" x14ac:dyDescent="0.2">
      <c r="Z46823" s="5"/>
    </row>
    <row r="46824" spans="26:26" x14ac:dyDescent="0.2">
      <c r="Z46824" s="5"/>
    </row>
    <row r="46825" spans="26:26" x14ac:dyDescent="0.2">
      <c r="Z46825" s="5"/>
    </row>
    <row r="46826" spans="26:26" x14ac:dyDescent="0.2">
      <c r="Z46826" s="5"/>
    </row>
    <row r="46827" spans="26:26" x14ac:dyDescent="0.2">
      <c r="Z46827" s="5"/>
    </row>
    <row r="46828" spans="26:26" x14ac:dyDescent="0.2">
      <c r="Z46828" s="5"/>
    </row>
    <row r="46829" spans="26:26" x14ac:dyDescent="0.2">
      <c r="Z46829" s="5"/>
    </row>
    <row r="46830" spans="26:26" x14ac:dyDescent="0.2">
      <c r="Z46830" s="5"/>
    </row>
    <row r="46831" spans="26:26" x14ac:dyDescent="0.2">
      <c r="Z46831" s="5"/>
    </row>
    <row r="46832" spans="26:26" x14ac:dyDescent="0.2">
      <c r="Z46832" s="5"/>
    </row>
    <row r="46833" spans="26:26" x14ac:dyDescent="0.2">
      <c r="Z46833" s="5"/>
    </row>
    <row r="46834" spans="26:26" x14ac:dyDescent="0.2">
      <c r="Z46834" s="5"/>
    </row>
    <row r="46835" spans="26:26" x14ac:dyDescent="0.2">
      <c r="Z46835" s="5"/>
    </row>
    <row r="46836" spans="26:26" x14ac:dyDescent="0.2">
      <c r="Z46836" s="5"/>
    </row>
    <row r="46837" spans="26:26" x14ac:dyDescent="0.2">
      <c r="Z46837" s="5"/>
    </row>
    <row r="46838" spans="26:26" x14ac:dyDescent="0.2">
      <c r="Z46838" s="5"/>
    </row>
    <row r="46839" spans="26:26" x14ac:dyDescent="0.2">
      <c r="Z46839" s="5"/>
    </row>
    <row r="46840" spans="26:26" x14ac:dyDescent="0.2">
      <c r="Z46840" s="5"/>
    </row>
    <row r="46841" spans="26:26" x14ac:dyDescent="0.2">
      <c r="Z46841" s="5"/>
    </row>
    <row r="46842" spans="26:26" x14ac:dyDescent="0.2">
      <c r="Z46842" s="5"/>
    </row>
    <row r="46843" spans="26:26" x14ac:dyDescent="0.2">
      <c r="Z46843" s="5"/>
    </row>
    <row r="46844" spans="26:26" x14ac:dyDescent="0.2">
      <c r="Z46844" s="5"/>
    </row>
    <row r="46845" spans="26:26" x14ac:dyDescent="0.2">
      <c r="Z46845" s="5"/>
    </row>
    <row r="46846" spans="26:26" x14ac:dyDescent="0.2">
      <c r="Z46846" s="5"/>
    </row>
    <row r="46847" spans="26:26" x14ac:dyDescent="0.2">
      <c r="Z46847" s="5"/>
    </row>
    <row r="46848" spans="26:26" x14ac:dyDescent="0.2">
      <c r="Z46848" s="5"/>
    </row>
    <row r="46849" spans="26:26" x14ac:dyDescent="0.2">
      <c r="Z46849" s="5"/>
    </row>
    <row r="46850" spans="26:26" x14ac:dyDescent="0.2">
      <c r="Z46850" s="5"/>
    </row>
    <row r="46851" spans="26:26" x14ac:dyDescent="0.2">
      <c r="Z46851" s="5"/>
    </row>
    <row r="46852" spans="26:26" x14ac:dyDescent="0.2">
      <c r="Z46852" s="5"/>
    </row>
    <row r="46853" spans="26:26" x14ac:dyDescent="0.2">
      <c r="Z46853" s="5"/>
    </row>
    <row r="46854" spans="26:26" x14ac:dyDescent="0.2">
      <c r="Z46854" s="5"/>
    </row>
    <row r="46855" spans="26:26" x14ac:dyDescent="0.2">
      <c r="Z46855" s="5"/>
    </row>
    <row r="46856" spans="26:26" x14ac:dyDescent="0.2">
      <c r="Z46856" s="5"/>
    </row>
    <row r="46857" spans="26:26" x14ac:dyDescent="0.2">
      <c r="Z46857" s="5"/>
    </row>
    <row r="46858" spans="26:26" x14ac:dyDescent="0.2">
      <c r="Z46858" s="5"/>
    </row>
    <row r="46859" spans="26:26" x14ac:dyDescent="0.2">
      <c r="Z46859" s="5"/>
    </row>
    <row r="46860" spans="26:26" x14ac:dyDescent="0.2">
      <c r="Z46860" s="5"/>
    </row>
    <row r="46861" spans="26:26" x14ac:dyDescent="0.2">
      <c r="Z46861" s="5"/>
    </row>
    <row r="46862" spans="26:26" x14ac:dyDescent="0.2">
      <c r="Z46862" s="5"/>
    </row>
    <row r="46863" spans="26:26" x14ac:dyDescent="0.2">
      <c r="Z46863" s="5"/>
    </row>
    <row r="46864" spans="26:26" x14ac:dyDescent="0.2">
      <c r="Z46864" s="5"/>
    </row>
    <row r="46865" spans="26:26" x14ac:dyDescent="0.2">
      <c r="Z46865" s="5"/>
    </row>
    <row r="46866" spans="26:26" x14ac:dyDescent="0.2">
      <c r="Z46866" s="5"/>
    </row>
    <row r="46867" spans="26:26" x14ac:dyDescent="0.2">
      <c r="Z46867" s="5"/>
    </row>
    <row r="46868" spans="26:26" x14ac:dyDescent="0.2">
      <c r="Z46868" s="5"/>
    </row>
    <row r="46869" spans="26:26" x14ac:dyDescent="0.2">
      <c r="Z46869" s="5"/>
    </row>
    <row r="46870" spans="26:26" x14ac:dyDescent="0.2">
      <c r="Z46870" s="5"/>
    </row>
    <row r="46871" spans="26:26" x14ac:dyDescent="0.2">
      <c r="Z46871" s="5"/>
    </row>
    <row r="46872" spans="26:26" x14ac:dyDescent="0.2">
      <c r="Z46872" s="5"/>
    </row>
    <row r="46873" spans="26:26" x14ac:dyDescent="0.2">
      <c r="Z46873" s="5"/>
    </row>
    <row r="46874" spans="26:26" x14ac:dyDescent="0.2">
      <c r="Z46874" s="5"/>
    </row>
    <row r="46875" spans="26:26" x14ac:dyDescent="0.2">
      <c r="Z46875" s="5"/>
    </row>
    <row r="46876" spans="26:26" x14ac:dyDescent="0.2">
      <c r="Z46876" s="5"/>
    </row>
    <row r="46877" spans="26:26" x14ac:dyDescent="0.2">
      <c r="Z46877" s="5"/>
    </row>
    <row r="46878" spans="26:26" x14ac:dyDescent="0.2">
      <c r="Z46878" s="5"/>
    </row>
    <row r="46879" spans="26:26" x14ac:dyDescent="0.2">
      <c r="Z46879" s="5"/>
    </row>
    <row r="46880" spans="26:26" x14ac:dyDescent="0.2">
      <c r="Z46880" s="5"/>
    </row>
    <row r="46881" spans="26:26" x14ac:dyDescent="0.2">
      <c r="Z46881" s="5"/>
    </row>
    <row r="46882" spans="26:26" x14ac:dyDescent="0.2">
      <c r="Z46882" s="5"/>
    </row>
    <row r="46883" spans="26:26" x14ac:dyDescent="0.2">
      <c r="Z46883" s="5"/>
    </row>
    <row r="46884" spans="26:26" x14ac:dyDescent="0.2">
      <c r="Z46884" s="5"/>
    </row>
    <row r="46885" spans="26:26" x14ac:dyDescent="0.2">
      <c r="Z46885" s="5"/>
    </row>
    <row r="46886" spans="26:26" x14ac:dyDescent="0.2">
      <c r="Z46886" s="5"/>
    </row>
    <row r="46887" spans="26:26" x14ac:dyDescent="0.2">
      <c r="Z46887" s="5"/>
    </row>
    <row r="46888" spans="26:26" x14ac:dyDescent="0.2">
      <c r="Z46888" s="5"/>
    </row>
    <row r="46889" spans="26:26" x14ac:dyDescent="0.2">
      <c r="Z46889" s="5"/>
    </row>
    <row r="46890" spans="26:26" x14ac:dyDescent="0.2">
      <c r="Z46890" s="5"/>
    </row>
    <row r="46891" spans="26:26" x14ac:dyDescent="0.2">
      <c r="Z46891" s="5"/>
    </row>
    <row r="46892" spans="26:26" x14ac:dyDescent="0.2">
      <c r="Z46892" s="5"/>
    </row>
    <row r="46893" spans="26:26" x14ac:dyDescent="0.2">
      <c r="Z46893" s="5"/>
    </row>
    <row r="46894" spans="26:26" x14ac:dyDescent="0.2">
      <c r="Z46894" s="5"/>
    </row>
    <row r="46895" spans="26:26" x14ac:dyDescent="0.2">
      <c r="Z46895" s="5"/>
    </row>
    <row r="46896" spans="26:26" x14ac:dyDescent="0.2">
      <c r="Z46896" s="5"/>
    </row>
    <row r="46897" spans="26:26" x14ac:dyDescent="0.2">
      <c r="Z46897" s="5"/>
    </row>
    <row r="46898" spans="26:26" x14ac:dyDescent="0.2">
      <c r="Z46898" s="5"/>
    </row>
    <row r="46899" spans="26:26" x14ac:dyDescent="0.2">
      <c r="Z46899" s="5"/>
    </row>
    <row r="46900" spans="26:26" x14ac:dyDescent="0.2">
      <c r="Z46900" s="5"/>
    </row>
    <row r="46901" spans="26:26" x14ac:dyDescent="0.2">
      <c r="Z46901" s="5"/>
    </row>
    <row r="46902" spans="26:26" x14ac:dyDescent="0.2">
      <c r="Z46902" s="5"/>
    </row>
    <row r="46903" spans="26:26" x14ac:dyDescent="0.2">
      <c r="Z46903" s="5"/>
    </row>
    <row r="46904" spans="26:26" x14ac:dyDescent="0.2">
      <c r="Z46904" s="5"/>
    </row>
    <row r="46905" spans="26:26" x14ac:dyDescent="0.2">
      <c r="Z46905" s="5"/>
    </row>
    <row r="46906" spans="26:26" x14ac:dyDescent="0.2">
      <c r="Z46906" s="5"/>
    </row>
    <row r="46907" spans="26:26" x14ac:dyDescent="0.2">
      <c r="Z46907" s="5"/>
    </row>
    <row r="46908" spans="26:26" x14ac:dyDescent="0.2">
      <c r="Z46908" s="5"/>
    </row>
    <row r="46909" spans="26:26" x14ac:dyDescent="0.2">
      <c r="Z46909" s="5"/>
    </row>
    <row r="46910" spans="26:26" x14ac:dyDescent="0.2">
      <c r="Z46910" s="5"/>
    </row>
    <row r="46911" spans="26:26" x14ac:dyDescent="0.2">
      <c r="Z46911" s="5"/>
    </row>
    <row r="46912" spans="26:26" x14ac:dyDescent="0.2">
      <c r="Z46912" s="5"/>
    </row>
    <row r="46913" spans="26:26" x14ac:dyDescent="0.2">
      <c r="Z46913" s="5"/>
    </row>
    <row r="46914" spans="26:26" x14ac:dyDescent="0.2">
      <c r="Z46914" s="5"/>
    </row>
    <row r="46915" spans="26:26" x14ac:dyDescent="0.2">
      <c r="Z46915" s="5"/>
    </row>
    <row r="46916" spans="26:26" x14ac:dyDescent="0.2">
      <c r="Z46916" s="5"/>
    </row>
    <row r="46917" spans="26:26" x14ac:dyDescent="0.2">
      <c r="Z46917" s="5"/>
    </row>
    <row r="46918" spans="26:26" x14ac:dyDescent="0.2">
      <c r="Z46918" s="5"/>
    </row>
    <row r="46919" spans="26:26" x14ac:dyDescent="0.2">
      <c r="Z46919" s="5"/>
    </row>
    <row r="46920" spans="26:26" x14ac:dyDescent="0.2">
      <c r="Z46920" s="5"/>
    </row>
    <row r="46921" spans="26:26" x14ac:dyDescent="0.2">
      <c r="Z46921" s="5"/>
    </row>
    <row r="46922" spans="26:26" x14ac:dyDescent="0.2">
      <c r="Z46922" s="5"/>
    </row>
    <row r="46923" spans="26:26" x14ac:dyDescent="0.2">
      <c r="Z46923" s="5"/>
    </row>
    <row r="46924" spans="26:26" x14ac:dyDescent="0.2">
      <c r="Z46924" s="5"/>
    </row>
    <row r="46925" spans="26:26" x14ac:dyDescent="0.2">
      <c r="Z46925" s="5"/>
    </row>
    <row r="46926" spans="26:26" x14ac:dyDescent="0.2">
      <c r="Z46926" s="5"/>
    </row>
    <row r="46927" spans="26:26" x14ac:dyDescent="0.2">
      <c r="Z46927" s="5"/>
    </row>
    <row r="46928" spans="26:26" x14ac:dyDescent="0.2">
      <c r="Z46928" s="5"/>
    </row>
    <row r="46929" spans="26:26" x14ac:dyDescent="0.2">
      <c r="Z46929" s="5"/>
    </row>
    <row r="46930" spans="26:26" x14ac:dyDescent="0.2">
      <c r="Z46930" s="5"/>
    </row>
    <row r="46931" spans="26:26" x14ac:dyDescent="0.2">
      <c r="Z46931" s="5"/>
    </row>
    <row r="46932" spans="26:26" x14ac:dyDescent="0.2">
      <c r="Z46932" s="5"/>
    </row>
    <row r="46933" spans="26:26" x14ac:dyDescent="0.2">
      <c r="Z46933" s="5"/>
    </row>
    <row r="46934" spans="26:26" x14ac:dyDescent="0.2">
      <c r="Z46934" s="5"/>
    </row>
    <row r="46935" spans="26:26" x14ac:dyDescent="0.2">
      <c r="Z46935" s="5"/>
    </row>
    <row r="46936" spans="26:26" x14ac:dyDescent="0.2">
      <c r="Z46936" s="5"/>
    </row>
    <row r="46937" spans="26:26" x14ac:dyDescent="0.2">
      <c r="Z46937" s="5"/>
    </row>
    <row r="46938" spans="26:26" x14ac:dyDescent="0.2">
      <c r="Z46938" s="5"/>
    </row>
    <row r="46939" spans="26:26" x14ac:dyDescent="0.2">
      <c r="Z46939" s="5"/>
    </row>
    <row r="46940" spans="26:26" x14ac:dyDescent="0.2">
      <c r="Z46940" s="5"/>
    </row>
    <row r="46941" spans="26:26" x14ac:dyDescent="0.2">
      <c r="Z46941" s="5"/>
    </row>
    <row r="46942" spans="26:26" x14ac:dyDescent="0.2">
      <c r="Z46942" s="5"/>
    </row>
    <row r="46943" spans="26:26" x14ac:dyDescent="0.2">
      <c r="Z46943" s="5"/>
    </row>
    <row r="46944" spans="26:26" x14ac:dyDescent="0.2">
      <c r="Z46944" s="5"/>
    </row>
    <row r="46945" spans="26:26" x14ac:dyDescent="0.2">
      <c r="Z46945" s="5"/>
    </row>
    <row r="46946" spans="26:26" x14ac:dyDescent="0.2">
      <c r="Z46946" s="5"/>
    </row>
    <row r="46947" spans="26:26" x14ac:dyDescent="0.2">
      <c r="Z46947" s="5"/>
    </row>
    <row r="46948" spans="26:26" x14ac:dyDescent="0.2">
      <c r="Z46948" s="5"/>
    </row>
    <row r="46949" spans="26:26" x14ac:dyDescent="0.2">
      <c r="Z46949" s="5"/>
    </row>
    <row r="46950" spans="26:26" x14ac:dyDescent="0.2">
      <c r="Z46950" s="5"/>
    </row>
    <row r="46951" spans="26:26" x14ac:dyDescent="0.2">
      <c r="Z46951" s="5"/>
    </row>
    <row r="46952" spans="26:26" x14ac:dyDescent="0.2">
      <c r="Z46952" s="5"/>
    </row>
    <row r="46953" spans="26:26" x14ac:dyDescent="0.2">
      <c r="Z46953" s="5"/>
    </row>
    <row r="46954" spans="26:26" x14ac:dyDescent="0.2">
      <c r="Z46954" s="5"/>
    </row>
    <row r="46955" spans="26:26" x14ac:dyDescent="0.2">
      <c r="Z46955" s="5"/>
    </row>
    <row r="46956" spans="26:26" x14ac:dyDescent="0.2">
      <c r="Z46956" s="5"/>
    </row>
    <row r="46957" spans="26:26" x14ac:dyDescent="0.2">
      <c r="Z46957" s="5"/>
    </row>
    <row r="46958" spans="26:26" x14ac:dyDescent="0.2">
      <c r="Z46958" s="5"/>
    </row>
    <row r="46959" spans="26:26" x14ac:dyDescent="0.2">
      <c r="Z46959" s="5"/>
    </row>
    <row r="46960" spans="26:26" x14ac:dyDescent="0.2">
      <c r="Z46960" s="5"/>
    </row>
    <row r="46961" spans="26:26" x14ac:dyDescent="0.2">
      <c r="Z46961" s="5"/>
    </row>
    <row r="46962" spans="26:26" x14ac:dyDescent="0.2">
      <c r="Z46962" s="5"/>
    </row>
    <row r="46963" spans="26:26" x14ac:dyDescent="0.2">
      <c r="Z46963" s="5"/>
    </row>
    <row r="46964" spans="26:26" x14ac:dyDescent="0.2">
      <c r="Z46964" s="5"/>
    </row>
    <row r="46965" spans="26:26" x14ac:dyDescent="0.2">
      <c r="Z46965" s="5"/>
    </row>
    <row r="46966" spans="26:26" x14ac:dyDescent="0.2">
      <c r="Z46966" s="5"/>
    </row>
    <row r="46967" spans="26:26" x14ac:dyDescent="0.2">
      <c r="Z46967" s="5"/>
    </row>
    <row r="46968" spans="26:26" x14ac:dyDescent="0.2">
      <c r="Z46968" s="5"/>
    </row>
    <row r="46969" spans="26:26" x14ac:dyDescent="0.2">
      <c r="Z46969" s="5"/>
    </row>
    <row r="46970" spans="26:26" x14ac:dyDescent="0.2">
      <c r="Z46970" s="5"/>
    </row>
    <row r="46971" spans="26:26" x14ac:dyDescent="0.2">
      <c r="Z46971" s="5"/>
    </row>
    <row r="46972" spans="26:26" x14ac:dyDescent="0.2">
      <c r="Z46972" s="5"/>
    </row>
    <row r="46973" spans="26:26" x14ac:dyDescent="0.2">
      <c r="Z46973" s="5"/>
    </row>
    <row r="46974" spans="26:26" x14ac:dyDescent="0.2">
      <c r="Z46974" s="5"/>
    </row>
    <row r="46975" spans="26:26" x14ac:dyDescent="0.2">
      <c r="Z46975" s="5"/>
    </row>
    <row r="46976" spans="26:26" x14ac:dyDescent="0.2">
      <c r="Z46976" s="5"/>
    </row>
    <row r="46977" spans="26:26" x14ac:dyDescent="0.2">
      <c r="Z46977" s="5"/>
    </row>
    <row r="46978" spans="26:26" x14ac:dyDescent="0.2">
      <c r="Z46978" s="5"/>
    </row>
    <row r="46979" spans="26:26" x14ac:dyDescent="0.2">
      <c r="Z46979" s="5"/>
    </row>
    <row r="46980" spans="26:26" x14ac:dyDescent="0.2">
      <c r="Z46980" s="5"/>
    </row>
    <row r="46981" spans="26:26" x14ac:dyDescent="0.2">
      <c r="Z46981" s="5"/>
    </row>
    <row r="46982" spans="26:26" x14ac:dyDescent="0.2">
      <c r="Z46982" s="5"/>
    </row>
    <row r="46983" spans="26:26" x14ac:dyDescent="0.2">
      <c r="Z46983" s="5"/>
    </row>
    <row r="46984" spans="26:26" x14ac:dyDescent="0.2">
      <c r="Z46984" s="5"/>
    </row>
    <row r="46985" spans="26:26" x14ac:dyDescent="0.2">
      <c r="Z46985" s="5"/>
    </row>
    <row r="46986" spans="26:26" x14ac:dyDescent="0.2">
      <c r="Z46986" s="5"/>
    </row>
    <row r="46987" spans="26:26" x14ac:dyDescent="0.2">
      <c r="Z46987" s="5"/>
    </row>
    <row r="46988" spans="26:26" x14ac:dyDescent="0.2">
      <c r="Z46988" s="5"/>
    </row>
    <row r="46989" spans="26:26" x14ac:dyDescent="0.2">
      <c r="Z46989" s="5"/>
    </row>
    <row r="46990" spans="26:26" x14ac:dyDescent="0.2">
      <c r="Z46990" s="5"/>
    </row>
    <row r="46991" spans="26:26" x14ac:dyDescent="0.2">
      <c r="Z46991" s="5"/>
    </row>
    <row r="46992" spans="26:26" x14ac:dyDescent="0.2">
      <c r="Z46992" s="5"/>
    </row>
    <row r="46993" spans="26:26" x14ac:dyDescent="0.2">
      <c r="Z46993" s="5"/>
    </row>
    <row r="46994" spans="26:26" x14ac:dyDescent="0.2">
      <c r="Z46994" s="5"/>
    </row>
    <row r="46995" spans="26:26" x14ac:dyDescent="0.2">
      <c r="Z46995" s="5"/>
    </row>
    <row r="46996" spans="26:26" x14ac:dyDescent="0.2">
      <c r="Z46996" s="5"/>
    </row>
    <row r="46997" spans="26:26" x14ac:dyDescent="0.2">
      <c r="Z46997" s="5"/>
    </row>
    <row r="46998" spans="26:26" x14ac:dyDescent="0.2">
      <c r="Z46998" s="5"/>
    </row>
    <row r="46999" spans="26:26" x14ac:dyDescent="0.2">
      <c r="Z46999" s="5"/>
    </row>
    <row r="47000" spans="26:26" x14ac:dyDescent="0.2">
      <c r="Z47000" s="5"/>
    </row>
    <row r="47001" spans="26:26" x14ac:dyDescent="0.2">
      <c r="Z47001" s="5"/>
    </row>
    <row r="47002" spans="26:26" x14ac:dyDescent="0.2">
      <c r="Z47002" s="5"/>
    </row>
    <row r="47003" spans="26:26" x14ac:dyDescent="0.2">
      <c r="Z47003" s="5"/>
    </row>
    <row r="47004" spans="26:26" x14ac:dyDescent="0.2">
      <c r="Z47004" s="5"/>
    </row>
    <row r="47005" spans="26:26" x14ac:dyDescent="0.2">
      <c r="Z47005" s="5"/>
    </row>
    <row r="47006" spans="26:26" x14ac:dyDescent="0.2">
      <c r="Z47006" s="5"/>
    </row>
    <row r="47007" spans="26:26" x14ac:dyDescent="0.2">
      <c r="Z47007" s="5"/>
    </row>
    <row r="47008" spans="26:26" x14ac:dyDescent="0.2">
      <c r="Z47008" s="5"/>
    </row>
    <row r="47009" spans="26:26" x14ac:dyDescent="0.2">
      <c r="Z47009" s="5"/>
    </row>
    <row r="47010" spans="26:26" x14ac:dyDescent="0.2">
      <c r="Z47010" s="5"/>
    </row>
    <row r="47011" spans="26:26" x14ac:dyDescent="0.2">
      <c r="Z47011" s="5"/>
    </row>
    <row r="47012" spans="26:26" x14ac:dyDescent="0.2">
      <c r="Z47012" s="5"/>
    </row>
    <row r="47013" spans="26:26" x14ac:dyDescent="0.2">
      <c r="Z47013" s="5"/>
    </row>
    <row r="47014" spans="26:26" x14ac:dyDescent="0.2">
      <c r="Z47014" s="5"/>
    </row>
    <row r="47015" spans="26:26" x14ac:dyDescent="0.2">
      <c r="Z47015" s="5"/>
    </row>
    <row r="47016" spans="26:26" x14ac:dyDescent="0.2">
      <c r="Z47016" s="5"/>
    </row>
    <row r="47017" spans="26:26" x14ac:dyDescent="0.2">
      <c r="Z47017" s="5"/>
    </row>
    <row r="47018" spans="26:26" x14ac:dyDescent="0.2">
      <c r="Z47018" s="5"/>
    </row>
    <row r="47019" spans="26:26" x14ac:dyDescent="0.2">
      <c r="Z47019" s="5"/>
    </row>
    <row r="47020" spans="26:26" x14ac:dyDescent="0.2">
      <c r="Z47020" s="5"/>
    </row>
    <row r="47021" spans="26:26" x14ac:dyDescent="0.2">
      <c r="Z47021" s="5"/>
    </row>
    <row r="47022" spans="26:26" x14ac:dyDescent="0.2">
      <c r="Z47022" s="5"/>
    </row>
    <row r="47023" spans="26:26" x14ac:dyDescent="0.2">
      <c r="Z47023" s="5"/>
    </row>
    <row r="47024" spans="26:26" x14ac:dyDescent="0.2">
      <c r="Z47024" s="5"/>
    </row>
    <row r="47025" spans="26:26" x14ac:dyDescent="0.2">
      <c r="Z47025" s="5"/>
    </row>
    <row r="47026" spans="26:26" x14ac:dyDescent="0.2">
      <c r="Z47026" s="5"/>
    </row>
    <row r="47027" spans="26:26" x14ac:dyDescent="0.2">
      <c r="Z47027" s="5"/>
    </row>
    <row r="47028" spans="26:26" x14ac:dyDescent="0.2">
      <c r="Z47028" s="5"/>
    </row>
    <row r="47029" spans="26:26" x14ac:dyDescent="0.2">
      <c r="Z47029" s="5"/>
    </row>
    <row r="47030" spans="26:26" x14ac:dyDescent="0.2">
      <c r="Z47030" s="5"/>
    </row>
    <row r="47031" spans="26:26" x14ac:dyDescent="0.2">
      <c r="Z47031" s="5"/>
    </row>
    <row r="47032" spans="26:26" x14ac:dyDescent="0.2">
      <c r="Z47032" s="5"/>
    </row>
    <row r="47033" spans="26:26" x14ac:dyDescent="0.2">
      <c r="Z47033" s="5"/>
    </row>
    <row r="47034" spans="26:26" x14ac:dyDescent="0.2">
      <c r="Z47034" s="5"/>
    </row>
    <row r="47035" spans="26:26" x14ac:dyDescent="0.2">
      <c r="Z47035" s="5"/>
    </row>
    <row r="47036" spans="26:26" x14ac:dyDescent="0.2">
      <c r="Z47036" s="5"/>
    </row>
    <row r="47037" spans="26:26" x14ac:dyDescent="0.2">
      <c r="Z47037" s="5"/>
    </row>
    <row r="47038" spans="26:26" x14ac:dyDescent="0.2">
      <c r="Z47038" s="5"/>
    </row>
    <row r="47039" spans="26:26" x14ac:dyDescent="0.2">
      <c r="Z47039" s="5"/>
    </row>
    <row r="47040" spans="26:26" x14ac:dyDescent="0.2">
      <c r="Z47040" s="5"/>
    </row>
    <row r="47041" spans="26:26" x14ac:dyDescent="0.2">
      <c r="Z47041" s="5"/>
    </row>
    <row r="47042" spans="26:26" x14ac:dyDescent="0.2">
      <c r="Z47042" s="5"/>
    </row>
    <row r="47043" spans="26:26" x14ac:dyDescent="0.2">
      <c r="Z47043" s="5"/>
    </row>
    <row r="47044" spans="26:26" x14ac:dyDescent="0.2">
      <c r="Z47044" s="5"/>
    </row>
    <row r="47045" spans="26:26" x14ac:dyDescent="0.2">
      <c r="Z47045" s="5"/>
    </row>
    <row r="47046" spans="26:26" x14ac:dyDescent="0.2">
      <c r="Z47046" s="5"/>
    </row>
    <row r="47047" spans="26:26" x14ac:dyDescent="0.2">
      <c r="Z47047" s="5"/>
    </row>
    <row r="47048" spans="26:26" x14ac:dyDescent="0.2">
      <c r="Z47048" s="5"/>
    </row>
    <row r="47049" spans="26:26" x14ac:dyDescent="0.2">
      <c r="Z47049" s="5"/>
    </row>
    <row r="47050" spans="26:26" x14ac:dyDescent="0.2">
      <c r="Z47050" s="5"/>
    </row>
    <row r="47051" spans="26:26" x14ac:dyDescent="0.2">
      <c r="Z47051" s="5"/>
    </row>
    <row r="47052" spans="26:26" x14ac:dyDescent="0.2">
      <c r="Z47052" s="5"/>
    </row>
    <row r="47053" spans="26:26" x14ac:dyDescent="0.2">
      <c r="Z47053" s="5"/>
    </row>
    <row r="47054" spans="26:26" x14ac:dyDescent="0.2">
      <c r="Z47054" s="5"/>
    </row>
    <row r="47055" spans="26:26" x14ac:dyDescent="0.2">
      <c r="Z47055" s="5"/>
    </row>
    <row r="47056" spans="26:26" x14ac:dyDescent="0.2">
      <c r="Z47056" s="5"/>
    </row>
    <row r="47057" spans="26:26" x14ac:dyDescent="0.2">
      <c r="Z47057" s="5"/>
    </row>
    <row r="47058" spans="26:26" x14ac:dyDescent="0.2">
      <c r="Z47058" s="5"/>
    </row>
    <row r="47059" spans="26:26" x14ac:dyDescent="0.2">
      <c r="Z47059" s="5"/>
    </row>
    <row r="47060" spans="26:26" x14ac:dyDescent="0.2">
      <c r="Z47060" s="5"/>
    </row>
    <row r="47061" spans="26:26" x14ac:dyDescent="0.2">
      <c r="Z47061" s="5"/>
    </row>
    <row r="47062" spans="26:26" x14ac:dyDescent="0.2">
      <c r="Z47062" s="5"/>
    </row>
    <row r="47063" spans="26:26" x14ac:dyDescent="0.2">
      <c r="Z47063" s="5"/>
    </row>
    <row r="47064" spans="26:26" x14ac:dyDescent="0.2">
      <c r="Z47064" s="5"/>
    </row>
    <row r="47065" spans="26:26" x14ac:dyDescent="0.2">
      <c r="Z47065" s="5"/>
    </row>
    <row r="47066" spans="26:26" x14ac:dyDescent="0.2">
      <c r="Z47066" s="5"/>
    </row>
    <row r="47067" spans="26:26" x14ac:dyDescent="0.2">
      <c r="Z47067" s="5"/>
    </row>
    <row r="47068" spans="26:26" x14ac:dyDescent="0.2">
      <c r="Z47068" s="5"/>
    </row>
    <row r="47069" spans="26:26" x14ac:dyDescent="0.2">
      <c r="Z47069" s="5"/>
    </row>
    <row r="47070" spans="26:26" x14ac:dyDescent="0.2">
      <c r="Z47070" s="5"/>
    </row>
    <row r="47071" spans="26:26" x14ac:dyDescent="0.2">
      <c r="Z47071" s="5"/>
    </row>
    <row r="47072" spans="26:26" x14ac:dyDescent="0.2">
      <c r="Z47072" s="5"/>
    </row>
    <row r="47073" spans="26:26" x14ac:dyDescent="0.2">
      <c r="Z47073" s="5"/>
    </row>
    <row r="47074" spans="26:26" x14ac:dyDescent="0.2">
      <c r="Z47074" s="5"/>
    </row>
    <row r="47075" spans="26:26" x14ac:dyDescent="0.2">
      <c r="Z47075" s="5"/>
    </row>
    <row r="47076" spans="26:26" x14ac:dyDescent="0.2">
      <c r="Z47076" s="5"/>
    </row>
    <row r="47077" spans="26:26" x14ac:dyDescent="0.2">
      <c r="Z47077" s="5"/>
    </row>
    <row r="47078" spans="26:26" x14ac:dyDescent="0.2">
      <c r="Z47078" s="5"/>
    </row>
    <row r="47079" spans="26:26" x14ac:dyDescent="0.2">
      <c r="Z47079" s="5"/>
    </row>
    <row r="47080" spans="26:26" x14ac:dyDescent="0.2">
      <c r="Z47080" s="5"/>
    </row>
    <row r="47081" spans="26:26" x14ac:dyDescent="0.2">
      <c r="Z47081" s="5"/>
    </row>
    <row r="47082" spans="26:26" x14ac:dyDescent="0.2">
      <c r="Z47082" s="5"/>
    </row>
    <row r="47083" spans="26:26" x14ac:dyDescent="0.2">
      <c r="Z47083" s="5"/>
    </row>
    <row r="47084" spans="26:26" x14ac:dyDescent="0.2">
      <c r="Z47084" s="5"/>
    </row>
    <row r="47085" spans="26:26" x14ac:dyDescent="0.2">
      <c r="Z47085" s="5"/>
    </row>
    <row r="47086" spans="26:26" x14ac:dyDescent="0.2">
      <c r="Z47086" s="5"/>
    </row>
    <row r="47087" spans="26:26" x14ac:dyDescent="0.2">
      <c r="Z47087" s="5"/>
    </row>
    <row r="47088" spans="26:26" x14ac:dyDescent="0.2">
      <c r="Z47088" s="5"/>
    </row>
    <row r="47089" spans="26:26" x14ac:dyDescent="0.2">
      <c r="Z47089" s="5"/>
    </row>
    <row r="47090" spans="26:26" x14ac:dyDescent="0.2">
      <c r="Z47090" s="5"/>
    </row>
    <row r="47091" spans="26:26" x14ac:dyDescent="0.2">
      <c r="Z47091" s="5"/>
    </row>
    <row r="47092" spans="26:26" x14ac:dyDescent="0.2">
      <c r="Z47092" s="5"/>
    </row>
    <row r="47093" spans="26:26" x14ac:dyDescent="0.2">
      <c r="Z47093" s="5"/>
    </row>
    <row r="47094" spans="26:26" x14ac:dyDescent="0.2">
      <c r="Z47094" s="5"/>
    </row>
    <row r="47095" spans="26:26" x14ac:dyDescent="0.2">
      <c r="Z47095" s="5"/>
    </row>
    <row r="47096" spans="26:26" x14ac:dyDescent="0.2">
      <c r="Z47096" s="5"/>
    </row>
    <row r="47097" spans="26:26" x14ac:dyDescent="0.2">
      <c r="Z47097" s="5"/>
    </row>
    <row r="47098" spans="26:26" x14ac:dyDescent="0.2">
      <c r="Z47098" s="5"/>
    </row>
    <row r="47099" spans="26:26" x14ac:dyDescent="0.2">
      <c r="Z47099" s="5"/>
    </row>
    <row r="47100" spans="26:26" x14ac:dyDescent="0.2">
      <c r="Z47100" s="5"/>
    </row>
    <row r="47101" spans="26:26" x14ac:dyDescent="0.2">
      <c r="Z47101" s="5"/>
    </row>
    <row r="47102" spans="26:26" x14ac:dyDescent="0.2">
      <c r="Z47102" s="5"/>
    </row>
    <row r="47103" spans="26:26" x14ac:dyDescent="0.2">
      <c r="Z47103" s="5"/>
    </row>
    <row r="47104" spans="26:26" x14ac:dyDescent="0.2">
      <c r="Z47104" s="5"/>
    </row>
    <row r="47105" spans="26:26" x14ac:dyDescent="0.2">
      <c r="Z47105" s="5"/>
    </row>
    <row r="47106" spans="26:26" x14ac:dyDescent="0.2">
      <c r="Z47106" s="5"/>
    </row>
    <row r="47107" spans="26:26" x14ac:dyDescent="0.2">
      <c r="Z47107" s="5"/>
    </row>
    <row r="47108" spans="26:26" x14ac:dyDescent="0.2">
      <c r="Z47108" s="5"/>
    </row>
    <row r="47109" spans="26:26" x14ac:dyDescent="0.2">
      <c r="Z47109" s="5"/>
    </row>
    <row r="47110" spans="26:26" x14ac:dyDescent="0.2">
      <c r="Z47110" s="5"/>
    </row>
    <row r="47111" spans="26:26" x14ac:dyDescent="0.2">
      <c r="Z47111" s="5"/>
    </row>
    <row r="47112" spans="26:26" x14ac:dyDescent="0.2">
      <c r="Z47112" s="5"/>
    </row>
    <row r="47113" spans="26:26" x14ac:dyDescent="0.2">
      <c r="Z47113" s="5"/>
    </row>
    <row r="47114" spans="26:26" x14ac:dyDescent="0.2">
      <c r="Z47114" s="5"/>
    </row>
    <row r="47115" spans="26:26" x14ac:dyDescent="0.2">
      <c r="Z47115" s="5"/>
    </row>
    <row r="47116" spans="26:26" x14ac:dyDescent="0.2">
      <c r="Z47116" s="5"/>
    </row>
    <row r="47117" spans="26:26" x14ac:dyDescent="0.2">
      <c r="Z47117" s="5"/>
    </row>
    <row r="47118" spans="26:26" x14ac:dyDescent="0.2">
      <c r="Z47118" s="5"/>
    </row>
    <row r="47119" spans="26:26" x14ac:dyDescent="0.2">
      <c r="Z47119" s="5"/>
    </row>
    <row r="47120" spans="26:26" x14ac:dyDescent="0.2">
      <c r="Z47120" s="5"/>
    </row>
    <row r="47121" spans="26:26" x14ac:dyDescent="0.2">
      <c r="Z47121" s="5"/>
    </row>
    <row r="47122" spans="26:26" x14ac:dyDescent="0.2">
      <c r="Z47122" s="5"/>
    </row>
    <row r="47123" spans="26:26" x14ac:dyDescent="0.2">
      <c r="Z47123" s="5"/>
    </row>
    <row r="47124" spans="26:26" x14ac:dyDescent="0.2">
      <c r="Z47124" s="5"/>
    </row>
    <row r="47125" spans="26:26" x14ac:dyDescent="0.2">
      <c r="Z47125" s="5"/>
    </row>
    <row r="47126" spans="26:26" x14ac:dyDescent="0.2">
      <c r="Z47126" s="5"/>
    </row>
    <row r="47127" spans="26:26" x14ac:dyDescent="0.2">
      <c r="Z47127" s="5"/>
    </row>
    <row r="47128" spans="26:26" x14ac:dyDescent="0.2">
      <c r="Z47128" s="5"/>
    </row>
    <row r="47129" spans="26:26" x14ac:dyDescent="0.2">
      <c r="Z47129" s="5"/>
    </row>
    <row r="47130" spans="26:26" x14ac:dyDescent="0.2">
      <c r="Z47130" s="5"/>
    </row>
    <row r="47131" spans="26:26" x14ac:dyDescent="0.2">
      <c r="Z47131" s="5"/>
    </row>
    <row r="47132" spans="26:26" x14ac:dyDescent="0.2">
      <c r="Z47132" s="5"/>
    </row>
    <row r="47133" spans="26:26" x14ac:dyDescent="0.2">
      <c r="Z47133" s="5"/>
    </row>
    <row r="47134" spans="26:26" x14ac:dyDescent="0.2">
      <c r="Z47134" s="5"/>
    </row>
    <row r="47135" spans="26:26" x14ac:dyDescent="0.2">
      <c r="Z47135" s="5"/>
    </row>
    <row r="47136" spans="26:26" x14ac:dyDescent="0.2">
      <c r="Z47136" s="5"/>
    </row>
    <row r="47137" spans="26:26" x14ac:dyDescent="0.2">
      <c r="Z47137" s="5"/>
    </row>
    <row r="47138" spans="26:26" x14ac:dyDescent="0.2">
      <c r="Z47138" s="5"/>
    </row>
    <row r="47139" spans="26:26" x14ac:dyDescent="0.2">
      <c r="Z47139" s="5"/>
    </row>
    <row r="47140" spans="26:26" x14ac:dyDescent="0.2">
      <c r="Z47140" s="5"/>
    </row>
    <row r="47141" spans="26:26" x14ac:dyDescent="0.2">
      <c r="Z47141" s="5"/>
    </row>
    <row r="47142" spans="26:26" x14ac:dyDescent="0.2">
      <c r="Z47142" s="5"/>
    </row>
    <row r="47143" spans="26:26" x14ac:dyDescent="0.2">
      <c r="Z47143" s="5"/>
    </row>
    <row r="47144" spans="26:26" x14ac:dyDescent="0.2">
      <c r="Z47144" s="5"/>
    </row>
    <row r="47145" spans="26:26" x14ac:dyDescent="0.2">
      <c r="Z47145" s="5"/>
    </row>
    <row r="47146" spans="26:26" x14ac:dyDescent="0.2">
      <c r="Z47146" s="5"/>
    </row>
    <row r="47147" spans="26:26" x14ac:dyDescent="0.2">
      <c r="Z47147" s="5"/>
    </row>
    <row r="47148" spans="26:26" x14ac:dyDescent="0.2">
      <c r="Z47148" s="5"/>
    </row>
    <row r="47149" spans="26:26" x14ac:dyDescent="0.2">
      <c r="Z47149" s="5"/>
    </row>
    <row r="47150" spans="26:26" x14ac:dyDescent="0.2">
      <c r="Z47150" s="5"/>
    </row>
    <row r="47151" spans="26:26" x14ac:dyDescent="0.2">
      <c r="Z47151" s="5"/>
    </row>
    <row r="47152" spans="26:26" x14ac:dyDescent="0.2">
      <c r="Z47152" s="5"/>
    </row>
    <row r="47153" spans="26:26" x14ac:dyDescent="0.2">
      <c r="Z47153" s="5"/>
    </row>
    <row r="47154" spans="26:26" x14ac:dyDescent="0.2">
      <c r="Z47154" s="5"/>
    </row>
    <row r="47155" spans="26:26" x14ac:dyDescent="0.2">
      <c r="Z47155" s="5"/>
    </row>
    <row r="47156" spans="26:26" x14ac:dyDescent="0.2">
      <c r="Z47156" s="5"/>
    </row>
    <row r="47157" spans="26:26" x14ac:dyDescent="0.2">
      <c r="Z47157" s="5"/>
    </row>
    <row r="47158" spans="26:26" x14ac:dyDescent="0.2">
      <c r="Z47158" s="5"/>
    </row>
    <row r="47159" spans="26:26" x14ac:dyDescent="0.2">
      <c r="Z47159" s="5"/>
    </row>
    <row r="47160" spans="26:26" x14ac:dyDescent="0.2">
      <c r="Z47160" s="5"/>
    </row>
    <row r="47161" spans="26:26" x14ac:dyDescent="0.2">
      <c r="Z47161" s="5"/>
    </row>
    <row r="47162" spans="26:26" x14ac:dyDescent="0.2">
      <c r="Z47162" s="5"/>
    </row>
    <row r="47163" spans="26:26" x14ac:dyDescent="0.2">
      <c r="Z47163" s="5"/>
    </row>
    <row r="47164" spans="26:26" x14ac:dyDescent="0.2">
      <c r="Z47164" s="5"/>
    </row>
    <row r="47165" spans="26:26" x14ac:dyDescent="0.2">
      <c r="Z47165" s="5"/>
    </row>
    <row r="47166" spans="26:26" x14ac:dyDescent="0.2">
      <c r="Z47166" s="5"/>
    </row>
    <row r="47167" spans="26:26" x14ac:dyDescent="0.2">
      <c r="Z47167" s="5"/>
    </row>
    <row r="47168" spans="26:26" x14ac:dyDescent="0.2">
      <c r="Z47168" s="5"/>
    </row>
    <row r="47169" spans="26:26" x14ac:dyDescent="0.2">
      <c r="Z47169" s="5"/>
    </row>
    <row r="47170" spans="26:26" x14ac:dyDescent="0.2">
      <c r="Z47170" s="5"/>
    </row>
    <row r="47171" spans="26:26" x14ac:dyDescent="0.2">
      <c r="Z47171" s="5"/>
    </row>
    <row r="47172" spans="26:26" x14ac:dyDescent="0.2">
      <c r="Z47172" s="5"/>
    </row>
    <row r="47173" spans="26:26" x14ac:dyDescent="0.2">
      <c r="Z47173" s="5"/>
    </row>
    <row r="47174" spans="26:26" x14ac:dyDescent="0.2">
      <c r="Z47174" s="5"/>
    </row>
    <row r="47175" spans="26:26" x14ac:dyDescent="0.2">
      <c r="Z47175" s="5"/>
    </row>
    <row r="47176" spans="26:26" x14ac:dyDescent="0.2">
      <c r="Z47176" s="5"/>
    </row>
    <row r="47177" spans="26:26" x14ac:dyDescent="0.2">
      <c r="Z47177" s="5"/>
    </row>
    <row r="47178" spans="26:26" x14ac:dyDescent="0.2">
      <c r="Z47178" s="5"/>
    </row>
    <row r="47179" spans="26:26" x14ac:dyDescent="0.2">
      <c r="Z47179" s="5"/>
    </row>
    <row r="47180" spans="26:26" x14ac:dyDescent="0.2">
      <c r="Z47180" s="5"/>
    </row>
    <row r="47181" spans="26:26" x14ac:dyDescent="0.2">
      <c r="Z47181" s="5"/>
    </row>
    <row r="47182" spans="26:26" x14ac:dyDescent="0.2">
      <c r="Z47182" s="5"/>
    </row>
    <row r="47183" spans="26:26" x14ac:dyDescent="0.2">
      <c r="Z47183" s="5"/>
    </row>
    <row r="47184" spans="26:26" x14ac:dyDescent="0.2">
      <c r="Z47184" s="5"/>
    </row>
    <row r="47185" spans="26:26" x14ac:dyDescent="0.2">
      <c r="Z47185" s="5"/>
    </row>
    <row r="47186" spans="26:26" x14ac:dyDescent="0.2">
      <c r="Z47186" s="5"/>
    </row>
    <row r="47187" spans="26:26" x14ac:dyDescent="0.2">
      <c r="Z47187" s="5"/>
    </row>
    <row r="47188" spans="26:26" x14ac:dyDescent="0.2">
      <c r="Z47188" s="5"/>
    </row>
    <row r="47189" spans="26:26" x14ac:dyDescent="0.2">
      <c r="Z47189" s="5"/>
    </row>
    <row r="47190" spans="26:26" x14ac:dyDescent="0.2">
      <c r="Z47190" s="5"/>
    </row>
    <row r="47191" spans="26:26" x14ac:dyDescent="0.2">
      <c r="Z47191" s="5"/>
    </row>
    <row r="47192" spans="26:26" x14ac:dyDescent="0.2">
      <c r="Z47192" s="5"/>
    </row>
    <row r="47193" spans="26:26" x14ac:dyDescent="0.2">
      <c r="Z47193" s="5"/>
    </row>
    <row r="47194" spans="26:26" x14ac:dyDescent="0.2">
      <c r="Z47194" s="5"/>
    </row>
    <row r="47195" spans="26:26" x14ac:dyDescent="0.2">
      <c r="Z47195" s="5"/>
    </row>
    <row r="47196" spans="26:26" x14ac:dyDescent="0.2">
      <c r="Z47196" s="5"/>
    </row>
    <row r="47197" spans="26:26" x14ac:dyDescent="0.2">
      <c r="Z47197" s="5"/>
    </row>
    <row r="47198" spans="26:26" x14ac:dyDescent="0.2">
      <c r="Z47198" s="5"/>
    </row>
    <row r="47199" spans="26:26" x14ac:dyDescent="0.2">
      <c r="Z47199" s="5"/>
    </row>
    <row r="47200" spans="26:26" x14ac:dyDescent="0.2">
      <c r="Z47200" s="5"/>
    </row>
    <row r="47201" spans="26:26" x14ac:dyDescent="0.2">
      <c r="Z47201" s="5"/>
    </row>
    <row r="47202" spans="26:26" x14ac:dyDescent="0.2">
      <c r="Z47202" s="5"/>
    </row>
    <row r="47203" spans="26:26" x14ac:dyDescent="0.2">
      <c r="Z47203" s="5"/>
    </row>
    <row r="47204" spans="26:26" x14ac:dyDescent="0.2">
      <c r="Z47204" s="5"/>
    </row>
    <row r="47205" spans="26:26" x14ac:dyDescent="0.2">
      <c r="Z47205" s="5"/>
    </row>
    <row r="47206" spans="26:26" x14ac:dyDescent="0.2">
      <c r="Z47206" s="5"/>
    </row>
    <row r="47207" spans="26:26" x14ac:dyDescent="0.2">
      <c r="Z47207" s="5"/>
    </row>
    <row r="47208" spans="26:26" x14ac:dyDescent="0.2">
      <c r="Z47208" s="5"/>
    </row>
    <row r="47209" spans="26:26" x14ac:dyDescent="0.2">
      <c r="Z47209" s="5"/>
    </row>
    <row r="47210" spans="26:26" x14ac:dyDescent="0.2">
      <c r="Z47210" s="5"/>
    </row>
    <row r="47211" spans="26:26" x14ac:dyDescent="0.2">
      <c r="Z47211" s="5"/>
    </row>
    <row r="47212" spans="26:26" x14ac:dyDescent="0.2">
      <c r="Z47212" s="5"/>
    </row>
    <row r="47213" spans="26:26" x14ac:dyDescent="0.2">
      <c r="Z47213" s="5"/>
    </row>
    <row r="47214" spans="26:26" x14ac:dyDescent="0.2">
      <c r="Z47214" s="5"/>
    </row>
    <row r="47215" spans="26:26" x14ac:dyDescent="0.2">
      <c r="Z47215" s="5"/>
    </row>
    <row r="47216" spans="26:26" x14ac:dyDescent="0.2">
      <c r="Z47216" s="5"/>
    </row>
    <row r="47217" spans="26:26" x14ac:dyDescent="0.2">
      <c r="Z47217" s="5"/>
    </row>
    <row r="47218" spans="26:26" x14ac:dyDescent="0.2">
      <c r="Z47218" s="5"/>
    </row>
    <row r="47219" spans="26:26" x14ac:dyDescent="0.2">
      <c r="Z47219" s="5"/>
    </row>
    <row r="47220" spans="26:26" x14ac:dyDescent="0.2">
      <c r="Z47220" s="5"/>
    </row>
    <row r="47221" spans="26:26" x14ac:dyDescent="0.2">
      <c r="Z47221" s="5"/>
    </row>
    <row r="47222" spans="26:26" x14ac:dyDescent="0.2">
      <c r="Z47222" s="5"/>
    </row>
    <row r="47223" spans="26:26" x14ac:dyDescent="0.2">
      <c r="Z47223" s="5"/>
    </row>
    <row r="47224" spans="26:26" x14ac:dyDescent="0.2">
      <c r="Z47224" s="5"/>
    </row>
    <row r="47225" spans="26:26" x14ac:dyDescent="0.2">
      <c r="Z47225" s="5"/>
    </row>
    <row r="47226" spans="26:26" x14ac:dyDescent="0.2">
      <c r="Z47226" s="5"/>
    </row>
    <row r="47227" spans="26:26" x14ac:dyDescent="0.2">
      <c r="Z47227" s="5"/>
    </row>
    <row r="47228" spans="26:26" x14ac:dyDescent="0.2">
      <c r="Z47228" s="5"/>
    </row>
    <row r="47229" spans="26:26" x14ac:dyDescent="0.2">
      <c r="Z47229" s="5"/>
    </row>
    <row r="47230" spans="26:26" x14ac:dyDescent="0.2">
      <c r="Z47230" s="5"/>
    </row>
    <row r="47231" spans="26:26" x14ac:dyDescent="0.2">
      <c r="Z47231" s="5"/>
    </row>
    <row r="47232" spans="26:26" x14ac:dyDescent="0.2">
      <c r="Z47232" s="5"/>
    </row>
    <row r="47233" spans="26:26" x14ac:dyDescent="0.2">
      <c r="Z47233" s="5"/>
    </row>
    <row r="47234" spans="26:26" x14ac:dyDescent="0.2">
      <c r="Z47234" s="5"/>
    </row>
    <row r="47235" spans="26:26" x14ac:dyDescent="0.2">
      <c r="Z47235" s="5"/>
    </row>
    <row r="47236" spans="26:26" x14ac:dyDescent="0.2">
      <c r="Z47236" s="5"/>
    </row>
    <row r="47237" spans="26:26" x14ac:dyDescent="0.2">
      <c r="Z47237" s="5"/>
    </row>
    <row r="47238" spans="26:26" x14ac:dyDescent="0.2">
      <c r="Z47238" s="5"/>
    </row>
    <row r="47239" spans="26:26" x14ac:dyDescent="0.2">
      <c r="Z47239" s="5"/>
    </row>
    <row r="47240" spans="26:26" x14ac:dyDescent="0.2">
      <c r="Z47240" s="5"/>
    </row>
    <row r="47241" spans="26:26" x14ac:dyDescent="0.2">
      <c r="Z47241" s="5"/>
    </row>
    <row r="47242" spans="26:26" x14ac:dyDescent="0.2">
      <c r="Z47242" s="5"/>
    </row>
    <row r="47243" spans="26:26" x14ac:dyDescent="0.2">
      <c r="Z47243" s="5"/>
    </row>
    <row r="47244" spans="26:26" x14ac:dyDescent="0.2">
      <c r="Z47244" s="5"/>
    </row>
    <row r="47245" spans="26:26" x14ac:dyDescent="0.2">
      <c r="Z47245" s="5"/>
    </row>
    <row r="47246" spans="26:26" x14ac:dyDescent="0.2">
      <c r="Z47246" s="5"/>
    </row>
    <row r="47247" spans="26:26" x14ac:dyDescent="0.2">
      <c r="Z47247" s="5"/>
    </row>
    <row r="47248" spans="26:26" x14ac:dyDescent="0.2">
      <c r="Z47248" s="5"/>
    </row>
    <row r="47249" spans="26:26" x14ac:dyDescent="0.2">
      <c r="Z47249" s="5"/>
    </row>
    <row r="47250" spans="26:26" x14ac:dyDescent="0.2">
      <c r="Z47250" s="5"/>
    </row>
    <row r="47251" spans="26:26" x14ac:dyDescent="0.2">
      <c r="Z47251" s="5"/>
    </row>
    <row r="47252" spans="26:26" x14ac:dyDescent="0.2">
      <c r="Z47252" s="5"/>
    </row>
    <row r="47253" spans="26:26" x14ac:dyDescent="0.2">
      <c r="Z47253" s="5"/>
    </row>
    <row r="47254" spans="26:26" x14ac:dyDescent="0.2">
      <c r="Z47254" s="5"/>
    </row>
    <row r="47255" spans="26:26" x14ac:dyDescent="0.2">
      <c r="Z47255" s="5"/>
    </row>
    <row r="47256" spans="26:26" x14ac:dyDescent="0.2">
      <c r="Z47256" s="5"/>
    </row>
    <row r="47257" spans="26:26" x14ac:dyDescent="0.2">
      <c r="Z47257" s="5"/>
    </row>
    <row r="47258" spans="26:26" x14ac:dyDescent="0.2">
      <c r="Z47258" s="5"/>
    </row>
    <row r="47259" spans="26:26" x14ac:dyDescent="0.2">
      <c r="Z47259" s="5"/>
    </row>
    <row r="47260" spans="26:26" x14ac:dyDescent="0.2">
      <c r="Z47260" s="5"/>
    </row>
    <row r="47261" spans="26:26" x14ac:dyDescent="0.2">
      <c r="Z47261" s="5"/>
    </row>
    <row r="47262" spans="26:26" x14ac:dyDescent="0.2">
      <c r="Z47262" s="5"/>
    </row>
    <row r="47263" spans="26:26" x14ac:dyDescent="0.2">
      <c r="Z47263" s="5"/>
    </row>
    <row r="47264" spans="26:26" x14ac:dyDescent="0.2">
      <c r="Z47264" s="5"/>
    </row>
    <row r="47265" spans="26:26" x14ac:dyDescent="0.2">
      <c r="Z47265" s="5"/>
    </row>
    <row r="47266" spans="26:26" x14ac:dyDescent="0.2">
      <c r="Z47266" s="5"/>
    </row>
    <row r="47267" spans="26:26" x14ac:dyDescent="0.2">
      <c r="Z47267" s="5"/>
    </row>
    <row r="47268" spans="26:26" x14ac:dyDescent="0.2">
      <c r="Z47268" s="5"/>
    </row>
    <row r="47269" spans="26:26" x14ac:dyDescent="0.2">
      <c r="Z47269" s="5"/>
    </row>
    <row r="47270" spans="26:26" x14ac:dyDescent="0.2">
      <c r="Z47270" s="5"/>
    </row>
    <row r="47271" spans="26:26" x14ac:dyDescent="0.2">
      <c r="Z47271" s="5"/>
    </row>
    <row r="47272" spans="26:26" x14ac:dyDescent="0.2">
      <c r="Z47272" s="5"/>
    </row>
    <row r="47273" spans="26:26" x14ac:dyDescent="0.2">
      <c r="Z47273" s="5"/>
    </row>
    <row r="47274" spans="26:26" x14ac:dyDescent="0.2">
      <c r="Z47274" s="5"/>
    </row>
    <row r="47275" spans="26:26" x14ac:dyDescent="0.2">
      <c r="Z47275" s="5"/>
    </row>
    <row r="47276" spans="26:26" x14ac:dyDescent="0.2">
      <c r="Z47276" s="5"/>
    </row>
    <row r="47277" spans="26:26" x14ac:dyDescent="0.2">
      <c r="Z47277" s="5"/>
    </row>
    <row r="47278" spans="26:26" x14ac:dyDescent="0.2">
      <c r="Z47278" s="5"/>
    </row>
    <row r="47279" spans="26:26" x14ac:dyDescent="0.2">
      <c r="Z47279" s="5"/>
    </row>
    <row r="47280" spans="26:26" x14ac:dyDescent="0.2">
      <c r="Z47280" s="5"/>
    </row>
    <row r="47281" spans="26:26" x14ac:dyDescent="0.2">
      <c r="Z47281" s="5"/>
    </row>
    <row r="47282" spans="26:26" x14ac:dyDescent="0.2">
      <c r="Z47282" s="5"/>
    </row>
    <row r="47283" spans="26:26" x14ac:dyDescent="0.2">
      <c r="Z47283" s="5"/>
    </row>
    <row r="47284" spans="26:26" x14ac:dyDescent="0.2">
      <c r="Z47284" s="5"/>
    </row>
    <row r="47285" spans="26:26" x14ac:dyDescent="0.2">
      <c r="Z47285" s="5"/>
    </row>
    <row r="47286" spans="26:26" x14ac:dyDescent="0.2">
      <c r="Z47286" s="5"/>
    </row>
    <row r="47287" spans="26:26" x14ac:dyDescent="0.2">
      <c r="Z47287" s="5"/>
    </row>
    <row r="47288" spans="26:26" x14ac:dyDescent="0.2">
      <c r="Z47288" s="5"/>
    </row>
    <row r="47289" spans="26:26" x14ac:dyDescent="0.2">
      <c r="Z47289" s="5"/>
    </row>
    <row r="47290" spans="26:26" x14ac:dyDescent="0.2">
      <c r="Z47290" s="5"/>
    </row>
    <row r="47291" spans="26:26" x14ac:dyDescent="0.2">
      <c r="Z47291" s="5"/>
    </row>
    <row r="47292" spans="26:26" x14ac:dyDescent="0.2">
      <c r="Z47292" s="5"/>
    </row>
    <row r="47293" spans="26:26" x14ac:dyDescent="0.2">
      <c r="Z47293" s="5"/>
    </row>
    <row r="47294" spans="26:26" x14ac:dyDescent="0.2">
      <c r="Z47294" s="5"/>
    </row>
    <row r="47295" spans="26:26" x14ac:dyDescent="0.2">
      <c r="Z47295" s="5"/>
    </row>
    <row r="47296" spans="26:26" x14ac:dyDescent="0.2">
      <c r="Z47296" s="5"/>
    </row>
    <row r="47297" spans="26:26" x14ac:dyDescent="0.2">
      <c r="Z47297" s="5"/>
    </row>
    <row r="47298" spans="26:26" x14ac:dyDescent="0.2">
      <c r="Z47298" s="5"/>
    </row>
    <row r="47299" spans="26:26" x14ac:dyDescent="0.2">
      <c r="Z47299" s="5"/>
    </row>
    <row r="47300" spans="26:26" x14ac:dyDescent="0.2">
      <c r="Z47300" s="5"/>
    </row>
    <row r="47301" spans="26:26" x14ac:dyDescent="0.2">
      <c r="Z47301" s="5"/>
    </row>
    <row r="47302" spans="26:26" x14ac:dyDescent="0.2">
      <c r="Z47302" s="5"/>
    </row>
    <row r="47303" spans="26:26" x14ac:dyDescent="0.2">
      <c r="Z47303" s="5"/>
    </row>
    <row r="47304" spans="26:26" x14ac:dyDescent="0.2">
      <c r="Z47304" s="5"/>
    </row>
    <row r="47305" spans="26:26" x14ac:dyDescent="0.2">
      <c r="Z47305" s="5"/>
    </row>
    <row r="47306" spans="26:26" x14ac:dyDescent="0.2">
      <c r="Z47306" s="5"/>
    </row>
    <row r="47307" spans="26:26" x14ac:dyDescent="0.2">
      <c r="Z47307" s="5"/>
    </row>
    <row r="47308" spans="26:26" x14ac:dyDescent="0.2">
      <c r="Z47308" s="5"/>
    </row>
    <row r="47309" spans="26:26" x14ac:dyDescent="0.2">
      <c r="Z47309" s="5"/>
    </row>
    <row r="47310" spans="26:26" x14ac:dyDescent="0.2">
      <c r="Z47310" s="5"/>
    </row>
    <row r="47311" spans="26:26" x14ac:dyDescent="0.2">
      <c r="Z47311" s="5"/>
    </row>
    <row r="47312" spans="26:26" x14ac:dyDescent="0.2">
      <c r="Z47312" s="5"/>
    </row>
    <row r="47313" spans="26:26" x14ac:dyDescent="0.2">
      <c r="Z47313" s="5"/>
    </row>
    <row r="47314" spans="26:26" x14ac:dyDescent="0.2">
      <c r="Z47314" s="5"/>
    </row>
    <row r="47315" spans="26:26" x14ac:dyDescent="0.2">
      <c r="Z47315" s="5"/>
    </row>
    <row r="47316" spans="26:26" x14ac:dyDescent="0.2">
      <c r="Z47316" s="5"/>
    </row>
    <row r="47317" spans="26:26" x14ac:dyDescent="0.2">
      <c r="Z47317" s="5"/>
    </row>
    <row r="47318" spans="26:26" x14ac:dyDescent="0.2">
      <c r="Z47318" s="5"/>
    </row>
    <row r="47319" spans="26:26" x14ac:dyDescent="0.2">
      <c r="Z47319" s="5"/>
    </row>
    <row r="47320" spans="26:26" x14ac:dyDescent="0.2">
      <c r="Z47320" s="5"/>
    </row>
    <row r="47321" spans="26:26" x14ac:dyDescent="0.2">
      <c r="Z47321" s="5"/>
    </row>
    <row r="47322" spans="26:26" x14ac:dyDescent="0.2">
      <c r="Z47322" s="5"/>
    </row>
    <row r="47323" spans="26:26" x14ac:dyDescent="0.2">
      <c r="Z47323" s="5"/>
    </row>
    <row r="47324" spans="26:26" x14ac:dyDescent="0.2">
      <c r="Z47324" s="5"/>
    </row>
    <row r="47325" spans="26:26" x14ac:dyDescent="0.2">
      <c r="Z47325" s="5"/>
    </row>
    <row r="47326" spans="26:26" x14ac:dyDescent="0.2">
      <c r="Z47326" s="5"/>
    </row>
    <row r="47327" spans="26:26" x14ac:dyDescent="0.2">
      <c r="Z47327" s="5"/>
    </row>
    <row r="47328" spans="26:26" x14ac:dyDescent="0.2">
      <c r="Z47328" s="5"/>
    </row>
    <row r="47329" spans="26:26" x14ac:dyDescent="0.2">
      <c r="Z47329" s="5"/>
    </row>
    <row r="47330" spans="26:26" x14ac:dyDescent="0.2">
      <c r="Z47330" s="5"/>
    </row>
    <row r="47331" spans="26:26" x14ac:dyDescent="0.2">
      <c r="Z47331" s="5"/>
    </row>
    <row r="47332" spans="26:26" x14ac:dyDescent="0.2">
      <c r="Z47332" s="5"/>
    </row>
    <row r="47333" spans="26:26" x14ac:dyDescent="0.2">
      <c r="Z47333" s="5"/>
    </row>
    <row r="47334" spans="26:26" x14ac:dyDescent="0.2">
      <c r="Z47334" s="5"/>
    </row>
    <row r="47335" spans="26:26" x14ac:dyDescent="0.2">
      <c r="Z47335" s="5"/>
    </row>
    <row r="47336" spans="26:26" x14ac:dyDescent="0.2">
      <c r="Z47336" s="5"/>
    </row>
    <row r="47337" spans="26:26" x14ac:dyDescent="0.2">
      <c r="Z47337" s="5"/>
    </row>
    <row r="47338" spans="26:26" x14ac:dyDescent="0.2">
      <c r="Z47338" s="5"/>
    </row>
    <row r="47339" spans="26:26" x14ac:dyDescent="0.2">
      <c r="Z47339" s="5"/>
    </row>
    <row r="47340" spans="26:26" x14ac:dyDescent="0.2">
      <c r="Z47340" s="5"/>
    </row>
    <row r="47341" spans="26:26" x14ac:dyDescent="0.2">
      <c r="Z47341" s="5"/>
    </row>
    <row r="47342" spans="26:26" x14ac:dyDescent="0.2">
      <c r="Z47342" s="5"/>
    </row>
    <row r="47343" spans="26:26" x14ac:dyDescent="0.2">
      <c r="Z47343" s="5"/>
    </row>
    <row r="47344" spans="26:26" x14ac:dyDescent="0.2">
      <c r="Z47344" s="5"/>
    </row>
    <row r="47345" spans="26:26" x14ac:dyDescent="0.2">
      <c r="Z47345" s="5"/>
    </row>
    <row r="47346" spans="26:26" x14ac:dyDescent="0.2">
      <c r="Z47346" s="5"/>
    </row>
    <row r="47347" spans="26:26" x14ac:dyDescent="0.2">
      <c r="Z47347" s="5"/>
    </row>
    <row r="47348" spans="26:26" x14ac:dyDescent="0.2">
      <c r="Z47348" s="5"/>
    </row>
    <row r="47349" spans="26:26" x14ac:dyDescent="0.2">
      <c r="Z47349" s="5"/>
    </row>
    <row r="47350" spans="26:26" x14ac:dyDescent="0.2">
      <c r="Z47350" s="5"/>
    </row>
    <row r="47351" spans="26:26" x14ac:dyDescent="0.2">
      <c r="Z47351" s="5"/>
    </row>
    <row r="47352" spans="26:26" x14ac:dyDescent="0.2">
      <c r="Z47352" s="5"/>
    </row>
    <row r="47353" spans="26:26" x14ac:dyDescent="0.2">
      <c r="Z47353" s="5"/>
    </row>
    <row r="47354" spans="26:26" x14ac:dyDescent="0.2">
      <c r="Z47354" s="5"/>
    </row>
    <row r="47355" spans="26:26" x14ac:dyDescent="0.2">
      <c r="Z47355" s="5"/>
    </row>
    <row r="47356" spans="26:26" x14ac:dyDescent="0.2">
      <c r="Z47356" s="5"/>
    </row>
    <row r="47357" spans="26:26" x14ac:dyDescent="0.2">
      <c r="Z47357" s="5"/>
    </row>
    <row r="47358" spans="26:26" x14ac:dyDescent="0.2">
      <c r="Z47358" s="5"/>
    </row>
    <row r="47359" spans="26:26" x14ac:dyDescent="0.2">
      <c r="Z47359" s="5"/>
    </row>
    <row r="47360" spans="26:26" x14ac:dyDescent="0.2">
      <c r="Z47360" s="5"/>
    </row>
    <row r="47361" spans="26:26" x14ac:dyDescent="0.2">
      <c r="Z47361" s="5"/>
    </row>
    <row r="47362" spans="26:26" x14ac:dyDescent="0.2">
      <c r="Z47362" s="5"/>
    </row>
    <row r="47363" spans="26:26" x14ac:dyDescent="0.2">
      <c r="Z47363" s="5"/>
    </row>
    <row r="47364" spans="26:26" x14ac:dyDescent="0.2">
      <c r="Z47364" s="5"/>
    </row>
    <row r="47365" spans="26:26" x14ac:dyDescent="0.2">
      <c r="Z47365" s="5"/>
    </row>
    <row r="47366" spans="26:26" x14ac:dyDescent="0.2">
      <c r="Z47366" s="5"/>
    </row>
    <row r="47367" spans="26:26" x14ac:dyDescent="0.2">
      <c r="Z47367" s="5"/>
    </row>
    <row r="47368" spans="26:26" x14ac:dyDescent="0.2">
      <c r="Z47368" s="5"/>
    </row>
    <row r="47369" spans="26:26" x14ac:dyDescent="0.2">
      <c r="Z47369" s="5"/>
    </row>
    <row r="47370" spans="26:26" x14ac:dyDescent="0.2">
      <c r="Z47370" s="5"/>
    </row>
    <row r="47371" spans="26:26" x14ac:dyDescent="0.2">
      <c r="Z47371" s="5"/>
    </row>
    <row r="47372" spans="26:26" x14ac:dyDescent="0.2">
      <c r="Z47372" s="5"/>
    </row>
    <row r="47373" spans="26:26" x14ac:dyDescent="0.2">
      <c r="Z47373" s="5"/>
    </row>
    <row r="47374" spans="26:26" x14ac:dyDescent="0.2">
      <c r="Z47374" s="5"/>
    </row>
    <row r="47375" spans="26:26" x14ac:dyDescent="0.2">
      <c r="Z47375" s="5"/>
    </row>
    <row r="47376" spans="26:26" x14ac:dyDescent="0.2">
      <c r="Z47376" s="5"/>
    </row>
    <row r="47377" spans="26:26" x14ac:dyDescent="0.2">
      <c r="Z47377" s="5"/>
    </row>
    <row r="47378" spans="26:26" x14ac:dyDescent="0.2">
      <c r="Z47378" s="5"/>
    </row>
    <row r="47379" spans="26:26" x14ac:dyDescent="0.2">
      <c r="Z47379" s="5"/>
    </row>
    <row r="47380" spans="26:26" x14ac:dyDescent="0.2">
      <c r="Z47380" s="5"/>
    </row>
    <row r="47381" spans="26:26" x14ac:dyDescent="0.2">
      <c r="Z47381" s="5"/>
    </row>
    <row r="47382" spans="26:26" x14ac:dyDescent="0.2">
      <c r="Z47382" s="5"/>
    </row>
    <row r="47383" spans="26:26" x14ac:dyDescent="0.2">
      <c r="Z47383" s="5"/>
    </row>
    <row r="47384" spans="26:26" x14ac:dyDescent="0.2">
      <c r="Z47384" s="5"/>
    </row>
    <row r="47385" spans="26:26" x14ac:dyDescent="0.2">
      <c r="Z47385" s="5"/>
    </row>
    <row r="47386" spans="26:26" x14ac:dyDescent="0.2">
      <c r="Z47386" s="5"/>
    </row>
    <row r="47387" spans="26:26" x14ac:dyDescent="0.2">
      <c r="Z47387" s="5"/>
    </row>
    <row r="47388" spans="26:26" x14ac:dyDescent="0.2">
      <c r="Z47388" s="5"/>
    </row>
    <row r="47389" spans="26:26" x14ac:dyDescent="0.2">
      <c r="Z47389" s="5"/>
    </row>
    <row r="47390" spans="26:26" x14ac:dyDescent="0.2">
      <c r="Z47390" s="5"/>
    </row>
    <row r="47391" spans="26:26" x14ac:dyDescent="0.2">
      <c r="Z47391" s="5"/>
    </row>
    <row r="47392" spans="26:26" x14ac:dyDescent="0.2">
      <c r="Z47392" s="5"/>
    </row>
    <row r="47393" spans="26:26" x14ac:dyDescent="0.2">
      <c r="Z47393" s="5"/>
    </row>
    <row r="47394" spans="26:26" x14ac:dyDescent="0.2">
      <c r="Z47394" s="5"/>
    </row>
    <row r="47395" spans="26:26" x14ac:dyDescent="0.2">
      <c r="Z47395" s="5"/>
    </row>
    <row r="47396" spans="26:26" x14ac:dyDescent="0.2">
      <c r="Z47396" s="5"/>
    </row>
    <row r="47397" spans="26:26" x14ac:dyDescent="0.2">
      <c r="Z47397" s="5"/>
    </row>
    <row r="47398" spans="26:26" x14ac:dyDescent="0.2">
      <c r="Z47398" s="5"/>
    </row>
    <row r="47399" spans="26:26" x14ac:dyDescent="0.2">
      <c r="Z47399" s="5"/>
    </row>
    <row r="47400" spans="26:26" x14ac:dyDescent="0.2">
      <c r="Z47400" s="5"/>
    </row>
    <row r="47401" spans="26:26" x14ac:dyDescent="0.2">
      <c r="Z47401" s="5"/>
    </row>
    <row r="47402" spans="26:26" x14ac:dyDescent="0.2">
      <c r="Z47402" s="5"/>
    </row>
    <row r="47403" spans="26:26" x14ac:dyDescent="0.2">
      <c r="Z47403" s="5"/>
    </row>
    <row r="47404" spans="26:26" x14ac:dyDescent="0.2">
      <c r="Z47404" s="5"/>
    </row>
    <row r="47405" spans="26:26" x14ac:dyDescent="0.2">
      <c r="Z47405" s="5"/>
    </row>
    <row r="47406" spans="26:26" x14ac:dyDescent="0.2">
      <c r="Z47406" s="5"/>
    </row>
    <row r="47407" spans="26:26" x14ac:dyDescent="0.2">
      <c r="Z47407" s="5"/>
    </row>
    <row r="47408" spans="26:26" x14ac:dyDescent="0.2">
      <c r="Z47408" s="5"/>
    </row>
    <row r="47409" spans="26:26" x14ac:dyDescent="0.2">
      <c r="Z47409" s="5"/>
    </row>
    <row r="47410" spans="26:26" x14ac:dyDescent="0.2">
      <c r="Z47410" s="5"/>
    </row>
    <row r="47411" spans="26:26" x14ac:dyDescent="0.2">
      <c r="Z47411" s="5"/>
    </row>
    <row r="47412" spans="26:26" x14ac:dyDescent="0.2">
      <c r="Z47412" s="5"/>
    </row>
    <row r="47413" spans="26:26" x14ac:dyDescent="0.2">
      <c r="Z47413" s="5"/>
    </row>
    <row r="47414" spans="26:26" x14ac:dyDescent="0.2">
      <c r="Z47414" s="5"/>
    </row>
    <row r="47415" spans="26:26" x14ac:dyDescent="0.2">
      <c r="Z47415" s="5"/>
    </row>
    <row r="47416" spans="26:26" x14ac:dyDescent="0.2">
      <c r="Z47416" s="5"/>
    </row>
    <row r="47417" spans="26:26" x14ac:dyDescent="0.2">
      <c r="Z47417" s="5"/>
    </row>
    <row r="47418" spans="26:26" x14ac:dyDescent="0.2">
      <c r="Z47418" s="5"/>
    </row>
    <row r="47419" spans="26:26" x14ac:dyDescent="0.2">
      <c r="Z47419" s="5"/>
    </row>
    <row r="47420" spans="26:26" x14ac:dyDescent="0.2">
      <c r="Z47420" s="5"/>
    </row>
    <row r="47421" spans="26:26" x14ac:dyDescent="0.2">
      <c r="Z47421" s="5"/>
    </row>
    <row r="47422" spans="26:26" x14ac:dyDescent="0.2">
      <c r="Z47422" s="5"/>
    </row>
    <row r="47423" spans="26:26" x14ac:dyDescent="0.2">
      <c r="Z47423" s="5"/>
    </row>
    <row r="47424" spans="26:26" x14ac:dyDescent="0.2">
      <c r="Z47424" s="5"/>
    </row>
    <row r="47425" spans="26:26" x14ac:dyDescent="0.2">
      <c r="Z47425" s="5"/>
    </row>
    <row r="47426" spans="26:26" x14ac:dyDescent="0.2">
      <c r="Z47426" s="5"/>
    </row>
    <row r="47427" spans="26:26" x14ac:dyDescent="0.2">
      <c r="Z47427" s="5"/>
    </row>
    <row r="47428" spans="26:26" x14ac:dyDescent="0.2">
      <c r="Z47428" s="5"/>
    </row>
    <row r="47429" spans="26:26" x14ac:dyDescent="0.2">
      <c r="Z47429" s="5"/>
    </row>
    <row r="47430" spans="26:26" x14ac:dyDescent="0.2">
      <c r="Z47430" s="5"/>
    </row>
    <row r="47431" spans="26:26" x14ac:dyDescent="0.2">
      <c r="Z47431" s="5"/>
    </row>
    <row r="47432" spans="26:26" x14ac:dyDescent="0.2">
      <c r="Z47432" s="5"/>
    </row>
    <row r="47433" spans="26:26" x14ac:dyDescent="0.2">
      <c r="Z47433" s="5"/>
    </row>
    <row r="47434" spans="26:26" x14ac:dyDescent="0.2">
      <c r="Z47434" s="5"/>
    </row>
    <row r="47435" spans="26:26" x14ac:dyDescent="0.2">
      <c r="Z47435" s="5"/>
    </row>
    <row r="47436" spans="26:26" x14ac:dyDescent="0.2">
      <c r="Z47436" s="5"/>
    </row>
    <row r="47437" spans="26:26" x14ac:dyDescent="0.2">
      <c r="Z47437" s="5"/>
    </row>
    <row r="47438" spans="26:26" x14ac:dyDescent="0.2">
      <c r="Z47438" s="5"/>
    </row>
    <row r="47439" spans="26:26" x14ac:dyDescent="0.2">
      <c r="Z47439" s="5"/>
    </row>
    <row r="47440" spans="26:26" x14ac:dyDescent="0.2">
      <c r="Z47440" s="5"/>
    </row>
    <row r="47441" spans="26:26" x14ac:dyDescent="0.2">
      <c r="Z47441" s="5"/>
    </row>
    <row r="47442" spans="26:26" x14ac:dyDescent="0.2">
      <c r="Z47442" s="5"/>
    </row>
    <row r="47443" spans="26:26" x14ac:dyDescent="0.2">
      <c r="Z47443" s="5"/>
    </row>
    <row r="47444" spans="26:26" x14ac:dyDescent="0.2">
      <c r="Z47444" s="5"/>
    </row>
    <row r="47445" spans="26:26" x14ac:dyDescent="0.2">
      <c r="Z47445" s="5"/>
    </row>
    <row r="47446" spans="26:26" x14ac:dyDescent="0.2">
      <c r="Z47446" s="5"/>
    </row>
    <row r="47447" spans="26:26" x14ac:dyDescent="0.2">
      <c r="Z47447" s="5"/>
    </row>
    <row r="47448" spans="26:26" x14ac:dyDescent="0.2">
      <c r="Z47448" s="5"/>
    </row>
    <row r="47449" spans="26:26" x14ac:dyDescent="0.2">
      <c r="Z47449" s="5"/>
    </row>
    <row r="47450" spans="26:26" x14ac:dyDescent="0.2">
      <c r="Z47450" s="5"/>
    </row>
    <row r="47451" spans="26:26" x14ac:dyDescent="0.2">
      <c r="Z47451" s="5"/>
    </row>
    <row r="47452" spans="26:26" x14ac:dyDescent="0.2">
      <c r="Z47452" s="5"/>
    </row>
    <row r="47453" spans="26:26" x14ac:dyDescent="0.2">
      <c r="Z47453" s="5"/>
    </row>
    <row r="47454" spans="26:26" x14ac:dyDescent="0.2">
      <c r="Z47454" s="5"/>
    </row>
    <row r="47455" spans="26:26" x14ac:dyDescent="0.2">
      <c r="Z47455" s="5"/>
    </row>
    <row r="47456" spans="26:26" x14ac:dyDescent="0.2">
      <c r="Z47456" s="5"/>
    </row>
    <row r="47457" spans="26:26" x14ac:dyDescent="0.2">
      <c r="Z47457" s="5"/>
    </row>
    <row r="47458" spans="26:26" x14ac:dyDescent="0.2">
      <c r="Z47458" s="5"/>
    </row>
    <row r="47459" spans="26:26" x14ac:dyDescent="0.2">
      <c r="Z47459" s="5"/>
    </row>
    <row r="47460" spans="26:26" x14ac:dyDescent="0.2">
      <c r="Z47460" s="5"/>
    </row>
    <row r="47461" spans="26:26" x14ac:dyDescent="0.2">
      <c r="Z47461" s="5"/>
    </row>
    <row r="47462" spans="26:26" x14ac:dyDescent="0.2">
      <c r="Z47462" s="5"/>
    </row>
    <row r="47463" spans="26:26" x14ac:dyDescent="0.2">
      <c r="Z47463" s="5"/>
    </row>
    <row r="47464" spans="26:26" x14ac:dyDescent="0.2">
      <c r="Z47464" s="5"/>
    </row>
    <row r="47465" spans="26:26" x14ac:dyDescent="0.2">
      <c r="Z47465" s="5"/>
    </row>
    <row r="47466" spans="26:26" x14ac:dyDescent="0.2">
      <c r="Z47466" s="5"/>
    </row>
    <row r="47467" spans="26:26" x14ac:dyDescent="0.2">
      <c r="Z47467" s="5"/>
    </row>
    <row r="47468" spans="26:26" x14ac:dyDescent="0.2">
      <c r="Z47468" s="5"/>
    </row>
    <row r="47469" spans="26:26" x14ac:dyDescent="0.2">
      <c r="Z47469" s="5"/>
    </row>
    <row r="47470" spans="26:26" x14ac:dyDescent="0.2">
      <c r="Z47470" s="5"/>
    </row>
    <row r="47471" spans="26:26" x14ac:dyDescent="0.2">
      <c r="Z47471" s="5"/>
    </row>
    <row r="47472" spans="26:26" x14ac:dyDescent="0.2">
      <c r="Z47472" s="5"/>
    </row>
    <row r="47473" spans="26:26" x14ac:dyDescent="0.2">
      <c r="Z47473" s="5"/>
    </row>
    <row r="47474" spans="26:26" x14ac:dyDescent="0.2">
      <c r="Z47474" s="5"/>
    </row>
    <row r="47475" spans="26:26" x14ac:dyDescent="0.2">
      <c r="Z47475" s="5"/>
    </row>
    <row r="47476" spans="26:26" x14ac:dyDescent="0.2">
      <c r="Z47476" s="5"/>
    </row>
    <row r="47477" spans="26:26" x14ac:dyDescent="0.2">
      <c r="Z47477" s="5"/>
    </row>
    <row r="47478" spans="26:26" x14ac:dyDescent="0.2">
      <c r="Z47478" s="5"/>
    </row>
    <row r="47479" spans="26:26" x14ac:dyDescent="0.2">
      <c r="Z47479" s="5"/>
    </row>
    <row r="47480" spans="26:26" x14ac:dyDescent="0.2">
      <c r="Z47480" s="5"/>
    </row>
    <row r="47481" spans="26:26" x14ac:dyDescent="0.2">
      <c r="Z47481" s="5"/>
    </row>
    <row r="47482" spans="26:26" x14ac:dyDescent="0.2">
      <c r="Z47482" s="5"/>
    </row>
    <row r="47483" spans="26:26" x14ac:dyDescent="0.2">
      <c r="Z47483" s="5"/>
    </row>
    <row r="47484" spans="26:26" x14ac:dyDescent="0.2">
      <c r="Z47484" s="5"/>
    </row>
    <row r="47485" spans="26:26" x14ac:dyDescent="0.2">
      <c r="Z47485" s="5"/>
    </row>
    <row r="47486" spans="26:26" x14ac:dyDescent="0.2">
      <c r="Z47486" s="5"/>
    </row>
    <row r="47487" spans="26:26" x14ac:dyDescent="0.2">
      <c r="Z47487" s="5"/>
    </row>
    <row r="47488" spans="26:26" x14ac:dyDescent="0.2">
      <c r="Z47488" s="5"/>
    </row>
    <row r="47489" spans="26:26" x14ac:dyDescent="0.2">
      <c r="Z47489" s="5"/>
    </row>
    <row r="47490" spans="26:26" x14ac:dyDescent="0.2">
      <c r="Z47490" s="5"/>
    </row>
    <row r="47491" spans="26:26" x14ac:dyDescent="0.2">
      <c r="Z47491" s="5"/>
    </row>
    <row r="47492" spans="26:26" x14ac:dyDescent="0.2">
      <c r="Z47492" s="5"/>
    </row>
    <row r="47493" spans="26:26" x14ac:dyDescent="0.2">
      <c r="Z47493" s="5"/>
    </row>
    <row r="47494" spans="26:26" x14ac:dyDescent="0.2">
      <c r="Z47494" s="5"/>
    </row>
    <row r="47495" spans="26:26" x14ac:dyDescent="0.2">
      <c r="Z47495" s="5"/>
    </row>
    <row r="47496" spans="26:26" x14ac:dyDescent="0.2">
      <c r="Z47496" s="5"/>
    </row>
    <row r="47497" spans="26:26" x14ac:dyDescent="0.2">
      <c r="Z47497" s="5"/>
    </row>
    <row r="47498" spans="26:26" x14ac:dyDescent="0.2">
      <c r="Z47498" s="5"/>
    </row>
    <row r="47499" spans="26:26" x14ac:dyDescent="0.2">
      <c r="Z47499" s="5"/>
    </row>
    <row r="47500" spans="26:26" x14ac:dyDescent="0.2">
      <c r="Z47500" s="5"/>
    </row>
    <row r="47501" spans="26:26" x14ac:dyDescent="0.2">
      <c r="Z47501" s="5"/>
    </row>
    <row r="47502" spans="26:26" x14ac:dyDescent="0.2">
      <c r="Z47502" s="5"/>
    </row>
    <row r="47503" spans="26:26" x14ac:dyDescent="0.2">
      <c r="Z47503" s="5"/>
    </row>
    <row r="47504" spans="26:26" x14ac:dyDescent="0.2">
      <c r="Z47504" s="5"/>
    </row>
    <row r="47505" spans="26:26" x14ac:dyDescent="0.2">
      <c r="Z47505" s="5"/>
    </row>
    <row r="47506" spans="26:26" x14ac:dyDescent="0.2">
      <c r="Z47506" s="5"/>
    </row>
    <row r="47507" spans="26:26" x14ac:dyDescent="0.2">
      <c r="Z47507" s="5"/>
    </row>
    <row r="47508" spans="26:26" x14ac:dyDescent="0.2">
      <c r="Z47508" s="5"/>
    </row>
    <row r="47509" spans="26:26" x14ac:dyDescent="0.2">
      <c r="Z47509" s="5"/>
    </row>
    <row r="47510" spans="26:26" x14ac:dyDescent="0.2">
      <c r="Z47510" s="5"/>
    </row>
    <row r="47511" spans="26:26" x14ac:dyDescent="0.2">
      <c r="Z47511" s="5"/>
    </row>
    <row r="47512" spans="26:26" x14ac:dyDescent="0.2">
      <c r="Z47512" s="5"/>
    </row>
    <row r="47513" spans="26:26" x14ac:dyDescent="0.2">
      <c r="Z47513" s="5"/>
    </row>
    <row r="47514" spans="26:26" x14ac:dyDescent="0.2">
      <c r="Z47514" s="5"/>
    </row>
    <row r="47515" spans="26:26" x14ac:dyDescent="0.2">
      <c r="Z47515" s="5"/>
    </row>
    <row r="47516" spans="26:26" x14ac:dyDescent="0.2">
      <c r="Z47516" s="5"/>
    </row>
    <row r="47517" spans="26:26" x14ac:dyDescent="0.2">
      <c r="Z47517" s="5"/>
    </row>
    <row r="47518" spans="26:26" x14ac:dyDescent="0.2">
      <c r="Z47518" s="5"/>
    </row>
    <row r="47519" spans="26:26" x14ac:dyDescent="0.2">
      <c r="Z47519" s="5"/>
    </row>
    <row r="47520" spans="26:26" x14ac:dyDescent="0.2">
      <c r="Z47520" s="5"/>
    </row>
    <row r="47521" spans="26:26" x14ac:dyDescent="0.2">
      <c r="Z47521" s="5"/>
    </row>
    <row r="47522" spans="26:26" x14ac:dyDescent="0.2">
      <c r="Z47522" s="5"/>
    </row>
    <row r="47523" spans="26:26" x14ac:dyDescent="0.2">
      <c r="Z47523" s="5"/>
    </row>
    <row r="47524" spans="26:26" x14ac:dyDescent="0.2">
      <c r="Z47524" s="5"/>
    </row>
    <row r="47525" spans="26:26" x14ac:dyDescent="0.2">
      <c r="Z47525" s="5"/>
    </row>
    <row r="47526" spans="26:26" x14ac:dyDescent="0.2">
      <c r="Z47526" s="5"/>
    </row>
    <row r="47527" spans="26:26" x14ac:dyDescent="0.2">
      <c r="Z47527" s="5"/>
    </row>
    <row r="47528" spans="26:26" x14ac:dyDescent="0.2">
      <c r="Z47528" s="5"/>
    </row>
    <row r="47529" spans="26:26" x14ac:dyDescent="0.2">
      <c r="Z47529" s="5"/>
    </row>
    <row r="47530" spans="26:26" x14ac:dyDescent="0.2">
      <c r="Z47530" s="5"/>
    </row>
    <row r="47531" spans="26:26" x14ac:dyDescent="0.2">
      <c r="Z47531" s="5"/>
    </row>
    <row r="47532" spans="26:26" x14ac:dyDescent="0.2">
      <c r="Z47532" s="5"/>
    </row>
    <row r="47533" spans="26:26" x14ac:dyDescent="0.2">
      <c r="Z47533" s="5"/>
    </row>
    <row r="47534" spans="26:26" x14ac:dyDescent="0.2">
      <c r="Z47534" s="5"/>
    </row>
    <row r="47535" spans="26:26" x14ac:dyDescent="0.2">
      <c r="Z47535" s="5"/>
    </row>
    <row r="47536" spans="26:26" x14ac:dyDescent="0.2">
      <c r="Z47536" s="5"/>
    </row>
    <row r="47537" spans="26:26" x14ac:dyDescent="0.2">
      <c r="Z47537" s="5"/>
    </row>
    <row r="47538" spans="26:26" x14ac:dyDescent="0.2">
      <c r="Z47538" s="5"/>
    </row>
    <row r="47539" spans="26:26" x14ac:dyDescent="0.2">
      <c r="Z47539" s="5"/>
    </row>
    <row r="47540" spans="26:26" x14ac:dyDescent="0.2">
      <c r="Z47540" s="5"/>
    </row>
    <row r="47541" spans="26:26" x14ac:dyDescent="0.2">
      <c r="Z47541" s="5"/>
    </row>
    <row r="47542" spans="26:26" x14ac:dyDescent="0.2">
      <c r="Z47542" s="5"/>
    </row>
    <row r="47543" spans="26:26" x14ac:dyDescent="0.2">
      <c r="Z47543" s="5"/>
    </row>
    <row r="47544" spans="26:26" x14ac:dyDescent="0.2">
      <c r="Z47544" s="5"/>
    </row>
    <row r="47545" spans="26:26" x14ac:dyDescent="0.2">
      <c r="Z47545" s="5"/>
    </row>
    <row r="47546" spans="26:26" x14ac:dyDescent="0.2">
      <c r="Z47546" s="5"/>
    </row>
    <row r="47547" spans="26:26" x14ac:dyDescent="0.2">
      <c r="Z47547" s="5"/>
    </row>
    <row r="47548" spans="26:26" x14ac:dyDescent="0.2">
      <c r="Z47548" s="5"/>
    </row>
    <row r="47549" spans="26:26" x14ac:dyDescent="0.2">
      <c r="Z47549" s="5"/>
    </row>
    <row r="47550" spans="26:26" x14ac:dyDescent="0.2">
      <c r="Z47550" s="5"/>
    </row>
    <row r="47551" spans="26:26" x14ac:dyDescent="0.2">
      <c r="Z47551" s="5"/>
    </row>
    <row r="47552" spans="26:26" x14ac:dyDescent="0.2">
      <c r="Z47552" s="5"/>
    </row>
    <row r="47553" spans="26:26" x14ac:dyDescent="0.2">
      <c r="Z47553" s="5"/>
    </row>
    <row r="47554" spans="26:26" x14ac:dyDescent="0.2">
      <c r="Z47554" s="5"/>
    </row>
    <row r="47555" spans="26:26" x14ac:dyDescent="0.2">
      <c r="Z47555" s="5"/>
    </row>
    <row r="47556" spans="26:26" x14ac:dyDescent="0.2">
      <c r="Z47556" s="5"/>
    </row>
    <row r="47557" spans="26:26" x14ac:dyDescent="0.2">
      <c r="Z47557" s="5"/>
    </row>
    <row r="47558" spans="26:26" x14ac:dyDescent="0.2">
      <c r="Z47558" s="5"/>
    </row>
    <row r="47559" spans="26:26" x14ac:dyDescent="0.2">
      <c r="Z47559" s="5"/>
    </row>
    <row r="47560" spans="26:26" x14ac:dyDescent="0.2">
      <c r="Z47560" s="5"/>
    </row>
    <row r="47561" spans="26:26" x14ac:dyDescent="0.2">
      <c r="Z47561" s="5"/>
    </row>
    <row r="47562" spans="26:26" x14ac:dyDescent="0.2">
      <c r="Z47562" s="5"/>
    </row>
    <row r="47563" spans="26:26" x14ac:dyDescent="0.2">
      <c r="Z47563" s="5"/>
    </row>
    <row r="47564" spans="26:26" x14ac:dyDescent="0.2">
      <c r="Z47564" s="5"/>
    </row>
    <row r="47565" spans="26:26" x14ac:dyDescent="0.2">
      <c r="Z47565" s="5"/>
    </row>
    <row r="47566" spans="26:26" x14ac:dyDescent="0.2">
      <c r="Z47566" s="5"/>
    </row>
    <row r="47567" spans="26:26" x14ac:dyDescent="0.2">
      <c r="Z47567" s="5"/>
    </row>
    <row r="47568" spans="26:26" x14ac:dyDescent="0.2">
      <c r="Z47568" s="5"/>
    </row>
    <row r="47569" spans="26:26" x14ac:dyDescent="0.2">
      <c r="Z47569" s="5"/>
    </row>
    <row r="47570" spans="26:26" x14ac:dyDescent="0.2">
      <c r="Z47570" s="5"/>
    </row>
    <row r="47571" spans="26:26" x14ac:dyDescent="0.2">
      <c r="Z47571" s="5"/>
    </row>
    <row r="47572" spans="26:26" x14ac:dyDescent="0.2">
      <c r="Z47572" s="5"/>
    </row>
    <row r="47573" spans="26:26" x14ac:dyDescent="0.2">
      <c r="Z47573" s="5"/>
    </row>
    <row r="47574" spans="26:26" x14ac:dyDescent="0.2">
      <c r="Z47574" s="5"/>
    </row>
    <row r="47575" spans="26:26" x14ac:dyDescent="0.2">
      <c r="Z47575" s="5"/>
    </row>
    <row r="47576" spans="26:26" x14ac:dyDescent="0.2">
      <c r="Z47576" s="5"/>
    </row>
    <row r="47577" spans="26:26" x14ac:dyDescent="0.2">
      <c r="Z47577" s="5"/>
    </row>
    <row r="47578" spans="26:26" x14ac:dyDescent="0.2">
      <c r="Z47578" s="5"/>
    </row>
    <row r="47579" spans="26:26" x14ac:dyDescent="0.2">
      <c r="Z47579" s="5"/>
    </row>
    <row r="47580" spans="26:26" x14ac:dyDescent="0.2">
      <c r="Z47580" s="5"/>
    </row>
    <row r="47581" spans="26:26" x14ac:dyDescent="0.2">
      <c r="Z47581" s="5"/>
    </row>
    <row r="47582" spans="26:26" x14ac:dyDescent="0.2">
      <c r="Z47582" s="5"/>
    </row>
    <row r="47583" spans="26:26" x14ac:dyDescent="0.2">
      <c r="Z47583" s="5"/>
    </row>
    <row r="47584" spans="26:26" x14ac:dyDescent="0.2">
      <c r="Z47584" s="5"/>
    </row>
    <row r="47585" spans="26:26" x14ac:dyDescent="0.2">
      <c r="Z47585" s="5"/>
    </row>
    <row r="47586" spans="26:26" x14ac:dyDescent="0.2">
      <c r="Z47586" s="5"/>
    </row>
    <row r="47587" spans="26:26" x14ac:dyDescent="0.2">
      <c r="Z47587" s="5"/>
    </row>
    <row r="47588" spans="26:26" x14ac:dyDescent="0.2">
      <c r="Z47588" s="5"/>
    </row>
    <row r="47589" spans="26:26" x14ac:dyDescent="0.2">
      <c r="Z47589" s="5"/>
    </row>
    <row r="47590" spans="26:26" x14ac:dyDescent="0.2">
      <c r="Z47590" s="5"/>
    </row>
    <row r="47591" spans="26:26" x14ac:dyDescent="0.2">
      <c r="Z47591" s="5"/>
    </row>
    <row r="47592" spans="26:26" x14ac:dyDescent="0.2">
      <c r="Z47592" s="5"/>
    </row>
    <row r="47593" spans="26:26" x14ac:dyDescent="0.2">
      <c r="Z47593" s="5"/>
    </row>
    <row r="47594" spans="26:26" x14ac:dyDescent="0.2">
      <c r="Z47594" s="5"/>
    </row>
    <row r="47595" spans="26:26" x14ac:dyDescent="0.2">
      <c r="Z47595" s="5"/>
    </row>
    <row r="47596" spans="26:26" x14ac:dyDescent="0.2">
      <c r="Z47596" s="5"/>
    </row>
    <row r="47597" spans="26:26" x14ac:dyDescent="0.2">
      <c r="Z47597" s="5"/>
    </row>
    <row r="47598" spans="26:26" x14ac:dyDescent="0.2">
      <c r="Z47598" s="5"/>
    </row>
    <row r="47599" spans="26:26" x14ac:dyDescent="0.2">
      <c r="Z47599" s="5"/>
    </row>
    <row r="47600" spans="26:26" x14ac:dyDescent="0.2">
      <c r="Z47600" s="5"/>
    </row>
    <row r="47601" spans="26:26" x14ac:dyDescent="0.2">
      <c r="Z47601" s="5"/>
    </row>
    <row r="47602" spans="26:26" x14ac:dyDescent="0.2">
      <c r="Z47602" s="5"/>
    </row>
    <row r="47603" spans="26:26" x14ac:dyDescent="0.2">
      <c r="Z47603" s="5"/>
    </row>
    <row r="47604" spans="26:26" x14ac:dyDescent="0.2">
      <c r="Z47604" s="5"/>
    </row>
    <row r="47605" spans="26:26" x14ac:dyDescent="0.2">
      <c r="Z47605" s="5"/>
    </row>
    <row r="47606" spans="26:26" x14ac:dyDescent="0.2">
      <c r="Z47606" s="5"/>
    </row>
    <row r="47607" spans="26:26" x14ac:dyDescent="0.2">
      <c r="Z47607" s="5"/>
    </row>
    <row r="47608" spans="26:26" x14ac:dyDescent="0.2">
      <c r="Z47608" s="5"/>
    </row>
    <row r="47609" spans="26:26" x14ac:dyDescent="0.2">
      <c r="Z47609" s="5"/>
    </row>
    <row r="47610" spans="26:26" x14ac:dyDescent="0.2">
      <c r="Z47610" s="5"/>
    </row>
    <row r="47611" spans="26:26" x14ac:dyDescent="0.2">
      <c r="Z47611" s="5"/>
    </row>
    <row r="47612" spans="26:26" x14ac:dyDescent="0.2">
      <c r="Z47612" s="5"/>
    </row>
    <row r="47613" spans="26:26" x14ac:dyDescent="0.2">
      <c r="Z47613" s="5"/>
    </row>
    <row r="47614" spans="26:26" x14ac:dyDescent="0.2">
      <c r="Z47614" s="5"/>
    </row>
    <row r="47615" spans="26:26" x14ac:dyDescent="0.2">
      <c r="Z47615" s="5"/>
    </row>
    <row r="47616" spans="26:26" x14ac:dyDescent="0.2">
      <c r="Z47616" s="5"/>
    </row>
    <row r="47617" spans="26:26" x14ac:dyDescent="0.2">
      <c r="Z47617" s="5"/>
    </row>
    <row r="47618" spans="26:26" x14ac:dyDescent="0.2">
      <c r="Z47618" s="5"/>
    </row>
    <row r="47619" spans="26:26" x14ac:dyDescent="0.2">
      <c r="Z47619" s="5"/>
    </row>
    <row r="47620" spans="26:26" x14ac:dyDescent="0.2">
      <c r="Z47620" s="5"/>
    </row>
    <row r="47621" spans="26:26" x14ac:dyDescent="0.2">
      <c r="Z47621" s="5"/>
    </row>
    <row r="47622" spans="26:26" x14ac:dyDescent="0.2">
      <c r="Z47622" s="5"/>
    </row>
    <row r="47623" spans="26:26" x14ac:dyDescent="0.2">
      <c r="Z47623" s="5"/>
    </row>
    <row r="47624" spans="26:26" x14ac:dyDescent="0.2">
      <c r="Z47624" s="5"/>
    </row>
    <row r="47625" spans="26:26" x14ac:dyDescent="0.2">
      <c r="Z47625" s="5"/>
    </row>
    <row r="47626" spans="26:26" x14ac:dyDescent="0.2">
      <c r="Z47626" s="5"/>
    </row>
    <row r="47627" spans="26:26" x14ac:dyDescent="0.2">
      <c r="Z47627" s="5"/>
    </row>
    <row r="47628" spans="26:26" x14ac:dyDescent="0.2">
      <c r="Z47628" s="5"/>
    </row>
    <row r="47629" spans="26:26" x14ac:dyDescent="0.2">
      <c r="Z47629" s="5"/>
    </row>
    <row r="47630" spans="26:26" x14ac:dyDescent="0.2">
      <c r="Z47630" s="5"/>
    </row>
    <row r="47631" spans="26:26" x14ac:dyDescent="0.2">
      <c r="Z47631" s="5"/>
    </row>
    <row r="47632" spans="26:26" x14ac:dyDescent="0.2">
      <c r="Z47632" s="5"/>
    </row>
    <row r="47633" spans="26:26" x14ac:dyDescent="0.2">
      <c r="Z47633" s="5"/>
    </row>
    <row r="47634" spans="26:26" x14ac:dyDescent="0.2">
      <c r="Z47634" s="5"/>
    </row>
    <row r="47635" spans="26:26" x14ac:dyDescent="0.2">
      <c r="Z47635" s="5"/>
    </row>
    <row r="47636" spans="26:26" x14ac:dyDescent="0.2">
      <c r="Z47636" s="5"/>
    </row>
    <row r="47637" spans="26:26" x14ac:dyDescent="0.2">
      <c r="Z47637" s="5"/>
    </row>
    <row r="47638" spans="26:26" x14ac:dyDescent="0.2">
      <c r="Z47638" s="5"/>
    </row>
    <row r="47639" spans="26:26" x14ac:dyDescent="0.2">
      <c r="Z47639" s="5"/>
    </row>
    <row r="47640" spans="26:26" x14ac:dyDescent="0.2">
      <c r="Z47640" s="5"/>
    </row>
    <row r="47641" spans="26:26" x14ac:dyDescent="0.2">
      <c r="Z47641" s="5"/>
    </row>
    <row r="47642" spans="26:26" x14ac:dyDescent="0.2">
      <c r="Z47642" s="5"/>
    </row>
    <row r="47643" spans="26:26" x14ac:dyDescent="0.2">
      <c r="Z47643" s="5"/>
    </row>
    <row r="47644" spans="26:26" x14ac:dyDescent="0.2">
      <c r="Z47644" s="5"/>
    </row>
    <row r="47645" spans="26:26" x14ac:dyDescent="0.2">
      <c r="Z47645" s="5"/>
    </row>
    <row r="47646" spans="26:26" x14ac:dyDescent="0.2">
      <c r="Z47646" s="5"/>
    </row>
    <row r="47647" spans="26:26" x14ac:dyDescent="0.2">
      <c r="Z47647" s="5"/>
    </row>
    <row r="47648" spans="26:26" x14ac:dyDescent="0.2">
      <c r="Z47648" s="5"/>
    </row>
    <row r="47649" spans="26:26" x14ac:dyDescent="0.2">
      <c r="Z47649" s="5"/>
    </row>
    <row r="47650" spans="26:26" x14ac:dyDescent="0.2">
      <c r="Z47650" s="5"/>
    </row>
    <row r="47651" spans="26:26" x14ac:dyDescent="0.2">
      <c r="Z47651" s="5"/>
    </row>
    <row r="47652" spans="26:26" x14ac:dyDescent="0.2">
      <c r="Z47652" s="5"/>
    </row>
    <row r="47653" spans="26:26" x14ac:dyDescent="0.2">
      <c r="Z47653" s="5"/>
    </row>
    <row r="47654" spans="26:26" x14ac:dyDescent="0.2">
      <c r="Z47654" s="5"/>
    </row>
    <row r="47655" spans="26:26" x14ac:dyDescent="0.2">
      <c r="Z47655" s="5"/>
    </row>
    <row r="47656" spans="26:26" x14ac:dyDescent="0.2">
      <c r="Z47656" s="5"/>
    </row>
    <row r="47657" spans="26:26" x14ac:dyDescent="0.2">
      <c r="Z47657" s="5"/>
    </row>
    <row r="47658" spans="26:26" x14ac:dyDescent="0.2">
      <c r="Z47658" s="5"/>
    </row>
    <row r="47659" spans="26:26" x14ac:dyDescent="0.2">
      <c r="Z47659" s="5"/>
    </row>
    <row r="47660" spans="26:26" x14ac:dyDescent="0.2">
      <c r="Z47660" s="5"/>
    </row>
    <row r="47661" spans="26:26" x14ac:dyDescent="0.2">
      <c r="Z47661" s="5"/>
    </row>
    <row r="47662" spans="26:26" x14ac:dyDescent="0.2">
      <c r="Z47662" s="5"/>
    </row>
    <row r="47663" spans="26:26" x14ac:dyDescent="0.2">
      <c r="Z47663" s="5"/>
    </row>
    <row r="47664" spans="26:26" x14ac:dyDescent="0.2">
      <c r="Z47664" s="5"/>
    </row>
    <row r="47665" spans="26:26" x14ac:dyDescent="0.2">
      <c r="Z47665" s="5"/>
    </row>
    <row r="47666" spans="26:26" x14ac:dyDescent="0.2">
      <c r="Z47666" s="5"/>
    </row>
    <row r="47667" spans="26:26" x14ac:dyDescent="0.2">
      <c r="Z47667" s="5"/>
    </row>
    <row r="47668" spans="26:26" x14ac:dyDescent="0.2">
      <c r="Z47668" s="5"/>
    </row>
    <row r="47669" spans="26:26" x14ac:dyDescent="0.2">
      <c r="Z47669" s="5"/>
    </row>
    <row r="47670" spans="26:26" x14ac:dyDescent="0.2">
      <c r="Z47670" s="5"/>
    </row>
    <row r="47671" spans="26:26" x14ac:dyDescent="0.2">
      <c r="Z47671" s="5"/>
    </row>
    <row r="47672" spans="26:26" x14ac:dyDescent="0.2">
      <c r="Z47672" s="5"/>
    </row>
    <row r="47673" spans="26:26" x14ac:dyDescent="0.2">
      <c r="Z47673" s="5"/>
    </row>
    <row r="47674" spans="26:26" x14ac:dyDescent="0.2">
      <c r="Z47674" s="5"/>
    </row>
    <row r="47675" spans="26:26" x14ac:dyDescent="0.2">
      <c r="Z47675" s="5"/>
    </row>
    <row r="47676" spans="26:26" x14ac:dyDescent="0.2">
      <c r="Z47676" s="5"/>
    </row>
    <row r="47677" spans="26:26" x14ac:dyDescent="0.2">
      <c r="Z47677" s="5"/>
    </row>
    <row r="47678" spans="26:26" x14ac:dyDescent="0.2">
      <c r="Z47678" s="5"/>
    </row>
    <row r="47679" spans="26:26" x14ac:dyDescent="0.2">
      <c r="Z47679" s="5"/>
    </row>
    <row r="47680" spans="26:26" x14ac:dyDescent="0.2">
      <c r="Z47680" s="5"/>
    </row>
    <row r="47681" spans="26:26" x14ac:dyDescent="0.2">
      <c r="Z47681" s="5"/>
    </row>
    <row r="47682" spans="26:26" x14ac:dyDescent="0.2">
      <c r="Z47682" s="5"/>
    </row>
    <row r="47683" spans="26:26" x14ac:dyDescent="0.2">
      <c r="Z47683" s="5"/>
    </row>
    <row r="47684" spans="26:26" x14ac:dyDescent="0.2">
      <c r="Z47684" s="5"/>
    </row>
    <row r="47685" spans="26:26" x14ac:dyDescent="0.2">
      <c r="Z47685" s="5"/>
    </row>
    <row r="47686" spans="26:26" x14ac:dyDescent="0.2">
      <c r="Z47686" s="5"/>
    </row>
    <row r="47687" spans="26:26" x14ac:dyDescent="0.2">
      <c r="Z47687" s="5"/>
    </row>
    <row r="47688" spans="26:26" x14ac:dyDescent="0.2">
      <c r="Z47688" s="5"/>
    </row>
    <row r="47689" spans="26:26" x14ac:dyDescent="0.2">
      <c r="Z47689" s="5"/>
    </row>
    <row r="47690" spans="26:26" x14ac:dyDescent="0.2">
      <c r="Z47690" s="5"/>
    </row>
    <row r="47691" spans="26:26" x14ac:dyDescent="0.2">
      <c r="Z47691" s="5"/>
    </row>
    <row r="47692" spans="26:26" x14ac:dyDescent="0.2">
      <c r="Z47692" s="5"/>
    </row>
    <row r="47693" spans="26:26" x14ac:dyDescent="0.2">
      <c r="Z47693" s="5"/>
    </row>
    <row r="47694" spans="26:26" x14ac:dyDescent="0.2">
      <c r="Z47694" s="5"/>
    </row>
    <row r="47695" spans="26:26" x14ac:dyDescent="0.2">
      <c r="Z47695" s="5"/>
    </row>
    <row r="47696" spans="26:26" x14ac:dyDescent="0.2">
      <c r="Z47696" s="5"/>
    </row>
    <row r="47697" spans="26:26" x14ac:dyDescent="0.2">
      <c r="Z47697" s="5"/>
    </row>
    <row r="47698" spans="26:26" x14ac:dyDescent="0.2">
      <c r="Z47698" s="5"/>
    </row>
    <row r="47699" spans="26:26" x14ac:dyDescent="0.2">
      <c r="Z47699" s="5"/>
    </row>
    <row r="47700" spans="26:26" x14ac:dyDescent="0.2">
      <c r="Z47700" s="5"/>
    </row>
    <row r="47701" spans="26:26" x14ac:dyDescent="0.2">
      <c r="Z47701" s="5"/>
    </row>
    <row r="47702" spans="26:26" x14ac:dyDescent="0.2">
      <c r="Z47702" s="5"/>
    </row>
    <row r="47703" spans="26:26" x14ac:dyDescent="0.2">
      <c r="Z47703" s="5"/>
    </row>
    <row r="47704" spans="26:26" x14ac:dyDescent="0.2">
      <c r="Z47704" s="5"/>
    </row>
    <row r="47705" spans="26:26" x14ac:dyDescent="0.2">
      <c r="Z47705" s="5"/>
    </row>
    <row r="47706" spans="26:26" x14ac:dyDescent="0.2">
      <c r="Z47706" s="5"/>
    </row>
    <row r="47707" spans="26:26" x14ac:dyDescent="0.2">
      <c r="Z47707" s="5"/>
    </row>
    <row r="47708" spans="26:26" x14ac:dyDescent="0.2">
      <c r="Z47708" s="5"/>
    </row>
    <row r="47709" spans="26:26" x14ac:dyDescent="0.2">
      <c r="Z47709" s="5"/>
    </row>
    <row r="47710" spans="26:26" x14ac:dyDescent="0.2">
      <c r="Z47710" s="5"/>
    </row>
    <row r="47711" spans="26:26" x14ac:dyDescent="0.2">
      <c r="Z47711" s="5"/>
    </row>
    <row r="47712" spans="26:26" x14ac:dyDescent="0.2">
      <c r="Z47712" s="5"/>
    </row>
    <row r="47713" spans="26:26" x14ac:dyDescent="0.2">
      <c r="Z47713" s="5"/>
    </row>
    <row r="47714" spans="26:26" x14ac:dyDescent="0.2">
      <c r="Z47714" s="5"/>
    </row>
    <row r="47715" spans="26:26" x14ac:dyDescent="0.2">
      <c r="Z47715" s="5"/>
    </row>
    <row r="47716" spans="26:26" x14ac:dyDescent="0.2">
      <c r="Z47716" s="5"/>
    </row>
    <row r="47717" spans="26:26" x14ac:dyDescent="0.2">
      <c r="Z47717" s="5"/>
    </row>
    <row r="47718" spans="26:26" x14ac:dyDescent="0.2">
      <c r="Z47718" s="5"/>
    </row>
    <row r="47719" spans="26:26" x14ac:dyDescent="0.2">
      <c r="Z47719" s="5"/>
    </row>
    <row r="47720" spans="26:26" x14ac:dyDescent="0.2">
      <c r="Z47720" s="5"/>
    </row>
    <row r="47721" spans="26:26" x14ac:dyDescent="0.2">
      <c r="Z47721" s="5"/>
    </row>
    <row r="47722" spans="26:26" x14ac:dyDescent="0.2">
      <c r="Z47722" s="5"/>
    </row>
    <row r="47723" spans="26:26" x14ac:dyDescent="0.2">
      <c r="Z47723" s="5"/>
    </row>
    <row r="47724" spans="26:26" x14ac:dyDescent="0.2">
      <c r="Z47724" s="5"/>
    </row>
    <row r="47725" spans="26:26" x14ac:dyDescent="0.2">
      <c r="Z47725" s="5"/>
    </row>
    <row r="47726" spans="26:26" x14ac:dyDescent="0.2">
      <c r="Z47726" s="5"/>
    </row>
    <row r="47727" spans="26:26" x14ac:dyDescent="0.2">
      <c r="Z47727" s="5"/>
    </row>
    <row r="47728" spans="26:26" x14ac:dyDescent="0.2">
      <c r="Z47728" s="5"/>
    </row>
    <row r="47729" spans="26:26" x14ac:dyDescent="0.2">
      <c r="Z47729" s="5"/>
    </row>
    <row r="47730" spans="26:26" x14ac:dyDescent="0.2">
      <c r="Z47730" s="5"/>
    </row>
    <row r="47731" spans="26:26" x14ac:dyDescent="0.2">
      <c r="Z47731" s="5"/>
    </row>
    <row r="47732" spans="26:26" x14ac:dyDescent="0.2">
      <c r="Z47732" s="5"/>
    </row>
    <row r="47733" spans="26:26" x14ac:dyDescent="0.2">
      <c r="Z47733" s="5"/>
    </row>
    <row r="47734" spans="26:26" x14ac:dyDescent="0.2">
      <c r="Z47734" s="5"/>
    </row>
    <row r="47735" spans="26:26" x14ac:dyDescent="0.2">
      <c r="Z47735" s="5"/>
    </row>
    <row r="47736" spans="26:26" x14ac:dyDescent="0.2">
      <c r="Z47736" s="5"/>
    </row>
    <row r="47737" spans="26:26" x14ac:dyDescent="0.2">
      <c r="Z47737" s="5"/>
    </row>
    <row r="47738" spans="26:26" x14ac:dyDescent="0.2">
      <c r="Z47738" s="5"/>
    </row>
    <row r="47739" spans="26:26" x14ac:dyDescent="0.2">
      <c r="Z47739" s="5"/>
    </row>
    <row r="47740" spans="26:26" x14ac:dyDescent="0.2">
      <c r="Z47740" s="5"/>
    </row>
    <row r="47741" spans="26:26" x14ac:dyDescent="0.2">
      <c r="Z47741" s="5"/>
    </row>
    <row r="47742" spans="26:26" x14ac:dyDescent="0.2">
      <c r="Z47742" s="5"/>
    </row>
    <row r="47743" spans="26:26" x14ac:dyDescent="0.2">
      <c r="Z47743" s="5"/>
    </row>
    <row r="47744" spans="26:26" x14ac:dyDescent="0.2">
      <c r="Z47744" s="5"/>
    </row>
    <row r="47745" spans="26:26" x14ac:dyDescent="0.2">
      <c r="Z47745" s="5"/>
    </row>
    <row r="47746" spans="26:26" x14ac:dyDescent="0.2">
      <c r="Z47746" s="5"/>
    </row>
    <row r="47747" spans="26:26" x14ac:dyDescent="0.2">
      <c r="Z47747" s="5"/>
    </row>
    <row r="47748" spans="26:26" x14ac:dyDescent="0.2">
      <c r="Z47748" s="5"/>
    </row>
    <row r="47749" spans="26:26" x14ac:dyDescent="0.2">
      <c r="Z47749" s="5"/>
    </row>
    <row r="47750" spans="26:26" x14ac:dyDescent="0.2">
      <c r="Z47750" s="5"/>
    </row>
    <row r="47751" spans="26:26" x14ac:dyDescent="0.2">
      <c r="Z47751" s="5"/>
    </row>
    <row r="47752" spans="26:26" x14ac:dyDescent="0.2">
      <c r="Z47752" s="5"/>
    </row>
    <row r="47753" spans="26:26" x14ac:dyDescent="0.2">
      <c r="Z47753" s="5"/>
    </row>
    <row r="47754" spans="26:26" x14ac:dyDescent="0.2">
      <c r="Z47754" s="5"/>
    </row>
    <row r="47755" spans="26:26" x14ac:dyDescent="0.2">
      <c r="Z47755" s="5"/>
    </row>
    <row r="47756" spans="26:26" x14ac:dyDescent="0.2">
      <c r="Z47756" s="5"/>
    </row>
    <row r="47757" spans="26:26" x14ac:dyDescent="0.2">
      <c r="Z47757" s="5"/>
    </row>
    <row r="47758" spans="26:26" x14ac:dyDescent="0.2">
      <c r="Z47758" s="5"/>
    </row>
    <row r="47759" spans="26:26" x14ac:dyDescent="0.2">
      <c r="Z47759" s="5"/>
    </row>
    <row r="47760" spans="26:26" x14ac:dyDescent="0.2">
      <c r="Z47760" s="5"/>
    </row>
    <row r="47761" spans="26:26" x14ac:dyDescent="0.2">
      <c r="Z47761" s="5"/>
    </row>
    <row r="47762" spans="26:26" x14ac:dyDescent="0.2">
      <c r="Z47762" s="5"/>
    </row>
    <row r="47763" spans="26:26" x14ac:dyDescent="0.2">
      <c r="Z47763" s="5"/>
    </row>
    <row r="47764" spans="26:26" x14ac:dyDescent="0.2">
      <c r="Z47764" s="5"/>
    </row>
    <row r="47765" spans="26:26" x14ac:dyDescent="0.2">
      <c r="Z47765" s="5"/>
    </row>
    <row r="47766" spans="26:26" x14ac:dyDescent="0.2">
      <c r="Z47766" s="5"/>
    </row>
    <row r="47767" spans="26:26" x14ac:dyDescent="0.2">
      <c r="Z47767" s="5"/>
    </row>
    <row r="47768" spans="26:26" x14ac:dyDescent="0.2">
      <c r="Z47768" s="5"/>
    </row>
    <row r="47769" spans="26:26" x14ac:dyDescent="0.2">
      <c r="Z47769" s="5"/>
    </row>
    <row r="47770" spans="26:26" x14ac:dyDescent="0.2">
      <c r="Z47770" s="5"/>
    </row>
    <row r="47771" spans="26:26" x14ac:dyDescent="0.2">
      <c r="Z47771" s="5"/>
    </row>
    <row r="47772" spans="26:26" x14ac:dyDescent="0.2">
      <c r="Z47772" s="5"/>
    </row>
    <row r="47773" spans="26:26" x14ac:dyDescent="0.2">
      <c r="Z47773" s="5"/>
    </row>
    <row r="47774" spans="26:26" x14ac:dyDescent="0.2">
      <c r="Z47774" s="5"/>
    </row>
    <row r="47775" spans="26:26" x14ac:dyDescent="0.2">
      <c r="Z47775" s="5"/>
    </row>
    <row r="47776" spans="26:26" x14ac:dyDescent="0.2">
      <c r="Z47776" s="5"/>
    </row>
    <row r="47777" spans="26:26" x14ac:dyDescent="0.2">
      <c r="Z47777" s="5"/>
    </row>
    <row r="47778" spans="26:26" x14ac:dyDescent="0.2">
      <c r="Z47778" s="5"/>
    </row>
    <row r="47779" spans="26:26" x14ac:dyDescent="0.2">
      <c r="Z47779" s="5"/>
    </row>
    <row r="47780" spans="26:26" x14ac:dyDescent="0.2">
      <c r="Z47780" s="5"/>
    </row>
    <row r="47781" spans="26:26" x14ac:dyDescent="0.2">
      <c r="Z47781" s="5"/>
    </row>
    <row r="47782" spans="26:26" x14ac:dyDescent="0.2">
      <c r="Z47782" s="5"/>
    </row>
    <row r="47783" spans="26:26" x14ac:dyDescent="0.2">
      <c r="Z47783" s="5"/>
    </row>
    <row r="47784" spans="26:26" x14ac:dyDescent="0.2">
      <c r="Z47784" s="5"/>
    </row>
    <row r="47785" spans="26:26" x14ac:dyDescent="0.2">
      <c r="Z47785" s="5"/>
    </row>
    <row r="47786" spans="26:26" x14ac:dyDescent="0.2">
      <c r="Z47786" s="5"/>
    </row>
    <row r="47787" spans="26:26" x14ac:dyDescent="0.2">
      <c r="Z47787" s="5"/>
    </row>
    <row r="47788" spans="26:26" x14ac:dyDescent="0.2">
      <c r="Z47788" s="5"/>
    </row>
    <row r="47789" spans="26:26" x14ac:dyDescent="0.2">
      <c r="Z47789" s="5"/>
    </row>
    <row r="47790" spans="26:26" x14ac:dyDescent="0.2">
      <c r="Z47790" s="5"/>
    </row>
    <row r="47791" spans="26:26" x14ac:dyDescent="0.2">
      <c r="Z47791" s="5"/>
    </row>
    <row r="47792" spans="26:26" x14ac:dyDescent="0.2">
      <c r="Z47792" s="5"/>
    </row>
    <row r="47793" spans="26:26" x14ac:dyDescent="0.2">
      <c r="Z47793" s="5"/>
    </row>
    <row r="47794" spans="26:26" x14ac:dyDescent="0.2">
      <c r="Z47794" s="5"/>
    </row>
    <row r="47795" spans="26:26" x14ac:dyDescent="0.2">
      <c r="Z47795" s="5"/>
    </row>
    <row r="47796" spans="26:26" x14ac:dyDescent="0.2">
      <c r="Z47796" s="5"/>
    </row>
    <row r="47797" spans="26:26" x14ac:dyDescent="0.2">
      <c r="Z47797" s="5"/>
    </row>
    <row r="47798" spans="26:26" x14ac:dyDescent="0.2">
      <c r="Z47798" s="5"/>
    </row>
    <row r="47799" spans="26:26" x14ac:dyDescent="0.2">
      <c r="Z47799" s="5"/>
    </row>
    <row r="47800" spans="26:26" x14ac:dyDescent="0.2">
      <c r="Z47800" s="5"/>
    </row>
    <row r="47801" spans="26:26" x14ac:dyDescent="0.2">
      <c r="Z47801" s="5"/>
    </row>
    <row r="47802" spans="26:26" x14ac:dyDescent="0.2">
      <c r="Z47802" s="5"/>
    </row>
    <row r="47803" spans="26:26" x14ac:dyDescent="0.2">
      <c r="Z47803" s="5"/>
    </row>
    <row r="47804" spans="26:26" x14ac:dyDescent="0.2">
      <c r="Z47804" s="5"/>
    </row>
    <row r="47805" spans="26:26" x14ac:dyDescent="0.2">
      <c r="Z47805" s="5"/>
    </row>
    <row r="47806" spans="26:26" x14ac:dyDescent="0.2">
      <c r="Z47806" s="5"/>
    </row>
    <row r="47807" spans="26:26" x14ac:dyDescent="0.2">
      <c r="Z47807" s="5"/>
    </row>
    <row r="47808" spans="26:26" x14ac:dyDescent="0.2">
      <c r="Z47808" s="5"/>
    </row>
    <row r="47809" spans="26:26" x14ac:dyDescent="0.2">
      <c r="Z47809" s="5"/>
    </row>
    <row r="47810" spans="26:26" x14ac:dyDescent="0.2">
      <c r="Z47810" s="5"/>
    </row>
    <row r="47811" spans="26:26" x14ac:dyDescent="0.2">
      <c r="Z47811" s="5"/>
    </row>
    <row r="47812" spans="26:26" x14ac:dyDescent="0.2">
      <c r="Z47812" s="5"/>
    </row>
    <row r="47813" spans="26:26" x14ac:dyDescent="0.2">
      <c r="Z47813" s="5"/>
    </row>
    <row r="47814" spans="26:26" x14ac:dyDescent="0.2">
      <c r="Z47814" s="5"/>
    </row>
    <row r="47815" spans="26:26" x14ac:dyDescent="0.2">
      <c r="Z47815" s="5"/>
    </row>
    <row r="47816" spans="26:26" x14ac:dyDescent="0.2">
      <c r="Z47816" s="5"/>
    </row>
    <row r="47817" spans="26:26" x14ac:dyDescent="0.2">
      <c r="Z47817" s="5"/>
    </row>
    <row r="47818" spans="26:26" x14ac:dyDescent="0.2">
      <c r="Z47818" s="5"/>
    </row>
    <row r="47819" spans="26:26" x14ac:dyDescent="0.2">
      <c r="Z47819" s="5"/>
    </row>
    <row r="47820" spans="26:26" x14ac:dyDescent="0.2">
      <c r="Z47820" s="5"/>
    </row>
    <row r="47821" spans="26:26" x14ac:dyDescent="0.2">
      <c r="Z47821" s="5"/>
    </row>
    <row r="47822" spans="26:26" x14ac:dyDescent="0.2">
      <c r="Z47822" s="5"/>
    </row>
    <row r="47823" spans="26:26" x14ac:dyDescent="0.2">
      <c r="Z47823" s="5"/>
    </row>
    <row r="47824" spans="26:26" x14ac:dyDescent="0.2">
      <c r="Z47824" s="5"/>
    </row>
    <row r="47825" spans="26:26" x14ac:dyDescent="0.2">
      <c r="Z47825" s="5"/>
    </row>
    <row r="47826" spans="26:26" x14ac:dyDescent="0.2">
      <c r="Z47826" s="5"/>
    </row>
    <row r="47827" spans="26:26" x14ac:dyDescent="0.2">
      <c r="Z47827" s="5"/>
    </row>
    <row r="47828" spans="26:26" x14ac:dyDescent="0.2">
      <c r="Z47828" s="5"/>
    </row>
    <row r="47829" spans="26:26" x14ac:dyDescent="0.2">
      <c r="Z47829" s="5"/>
    </row>
    <row r="47830" spans="26:26" x14ac:dyDescent="0.2">
      <c r="Z47830" s="5"/>
    </row>
    <row r="47831" spans="26:26" x14ac:dyDescent="0.2">
      <c r="Z47831" s="5"/>
    </row>
    <row r="47832" spans="26:26" x14ac:dyDescent="0.2">
      <c r="Z47832" s="5"/>
    </row>
    <row r="47833" spans="26:26" x14ac:dyDescent="0.2">
      <c r="Z47833" s="5"/>
    </row>
    <row r="47834" spans="26:26" x14ac:dyDescent="0.2">
      <c r="Z47834" s="5"/>
    </row>
    <row r="47835" spans="26:26" x14ac:dyDescent="0.2">
      <c r="Z47835" s="5"/>
    </row>
    <row r="47836" spans="26:26" x14ac:dyDescent="0.2">
      <c r="Z47836" s="5"/>
    </row>
    <row r="47837" spans="26:26" x14ac:dyDescent="0.2">
      <c r="Z47837" s="5"/>
    </row>
    <row r="47838" spans="26:26" x14ac:dyDescent="0.2">
      <c r="Z47838" s="5"/>
    </row>
    <row r="47839" spans="26:26" x14ac:dyDescent="0.2">
      <c r="Z47839" s="5"/>
    </row>
    <row r="47840" spans="26:26" x14ac:dyDescent="0.2">
      <c r="Z47840" s="5"/>
    </row>
    <row r="47841" spans="26:26" x14ac:dyDescent="0.2">
      <c r="Z47841" s="5"/>
    </row>
    <row r="47842" spans="26:26" x14ac:dyDescent="0.2">
      <c r="Z47842" s="5"/>
    </row>
    <row r="47843" spans="26:26" x14ac:dyDescent="0.2">
      <c r="Z47843" s="5"/>
    </row>
    <row r="47844" spans="26:26" x14ac:dyDescent="0.2">
      <c r="Z47844" s="5"/>
    </row>
    <row r="47845" spans="26:26" x14ac:dyDescent="0.2">
      <c r="Z47845" s="5"/>
    </row>
    <row r="47846" spans="26:26" x14ac:dyDescent="0.2">
      <c r="Z47846" s="5"/>
    </row>
    <row r="47847" spans="26:26" x14ac:dyDescent="0.2">
      <c r="Z47847" s="5"/>
    </row>
    <row r="47848" spans="26:26" x14ac:dyDescent="0.2">
      <c r="Z47848" s="5"/>
    </row>
    <row r="47849" spans="26:26" x14ac:dyDescent="0.2">
      <c r="Z47849" s="5"/>
    </row>
    <row r="47850" spans="26:26" x14ac:dyDescent="0.2">
      <c r="Z47850" s="5"/>
    </row>
    <row r="47851" spans="26:26" x14ac:dyDescent="0.2">
      <c r="Z47851" s="5"/>
    </row>
    <row r="47852" spans="26:26" x14ac:dyDescent="0.2">
      <c r="Z47852" s="5"/>
    </row>
    <row r="47853" spans="26:26" x14ac:dyDescent="0.2">
      <c r="Z47853" s="5"/>
    </row>
    <row r="47854" spans="26:26" x14ac:dyDescent="0.2">
      <c r="Z47854" s="5"/>
    </row>
    <row r="47855" spans="26:26" x14ac:dyDescent="0.2">
      <c r="Z47855" s="5"/>
    </row>
    <row r="47856" spans="26:26" x14ac:dyDescent="0.2">
      <c r="Z47856" s="5"/>
    </row>
    <row r="47857" spans="26:26" x14ac:dyDescent="0.2">
      <c r="Z47857" s="5"/>
    </row>
    <row r="47858" spans="26:26" x14ac:dyDescent="0.2">
      <c r="Z47858" s="5"/>
    </row>
    <row r="47859" spans="26:26" x14ac:dyDescent="0.2">
      <c r="Z47859" s="5"/>
    </row>
    <row r="47860" spans="26:26" x14ac:dyDescent="0.2">
      <c r="Z47860" s="5"/>
    </row>
    <row r="47861" spans="26:26" x14ac:dyDescent="0.2">
      <c r="Z47861" s="5"/>
    </row>
    <row r="47862" spans="26:26" x14ac:dyDescent="0.2">
      <c r="Z47862" s="5"/>
    </row>
    <row r="47863" spans="26:26" x14ac:dyDescent="0.2">
      <c r="Z47863" s="5"/>
    </row>
    <row r="47864" spans="26:26" x14ac:dyDescent="0.2">
      <c r="Z47864" s="5"/>
    </row>
    <row r="47865" spans="26:26" x14ac:dyDescent="0.2">
      <c r="Z47865" s="5"/>
    </row>
    <row r="47866" spans="26:26" x14ac:dyDescent="0.2">
      <c r="Z47866" s="5"/>
    </row>
    <row r="47867" spans="26:26" x14ac:dyDescent="0.2">
      <c r="Z47867" s="5"/>
    </row>
    <row r="47868" spans="26:26" x14ac:dyDescent="0.2">
      <c r="Z47868" s="5"/>
    </row>
    <row r="47869" spans="26:26" x14ac:dyDescent="0.2">
      <c r="Z47869" s="5"/>
    </row>
    <row r="47870" spans="26:26" x14ac:dyDescent="0.2">
      <c r="Z47870" s="5"/>
    </row>
    <row r="47871" spans="26:26" x14ac:dyDescent="0.2">
      <c r="Z47871" s="5"/>
    </row>
    <row r="47872" spans="26:26" x14ac:dyDescent="0.2">
      <c r="Z47872" s="5"/>
    </row>
    <row r="47873" spans="26:26" x14ac:dyDescent="0.2">
      <c r="Z47873" s="5"/>
    </row>
    <row r="47874" spans="26:26" x14ac:dyDescent="0.2">
      <c r="Z47874" s="5"/>
    </row>
    <row r="47875" spans="26:26" x14ac:dyDescent="0.2">
      <c r="Z47875" s="5"/>
    </row>
    <row r="47876" spans="26:26" x14ac:dyDescent="0.2">
      <c r="Z47876" s="5"/>
    </row>
    <row r="47877" spans="26:26" x14ac:dyDescent="0.2">
      <c r="Z47877" s="5"/>
    </row>
    <row r="47878" spans="26:26" x14ac:dyDescent="0.2">
      <c r="Z47878" s="5"/>
    </row>
    <row r="47879" spans="26:26" x14ac:dyDescent="0.2">
      <c r="Z47879" s="5"/>
    </row>
    <row r="47880" spans="26:26" x14ac:dyDescent="0.2">
      <c r="Z47880" s="5"/>
    </row>
    <row r="47881" spans="26:26" x14ac:dyDescent="0.2">
      <c r="Z47881" s="5"/>
    </row>
    <row r="47882" spans="26:26" x14ac:dyDescent="0.2">
      <c r="Z47882" s="5"/>
    </row>
    <row r="47883" spans="26:26" x14ac:dyDescent="0.2">
      <c r="Z47883" s="5"/>
    </row>
    <row r="47884" spans="26:26" x14ac:dyDescent="0.2">
      <c r="Z47884" s="5"/>
    </row>
    <row r="47885" spans="26:26" x14ac:dyDescent="0.2">
      <c r="Z47885" s="5"/>
    </row>
    <row r="47886" spans="26:26" x14ac:dyDescent="0.2">
      <c r="Z47886" s="5"/>
    </row>
    <row r="47887" spans="26:26" x14ac:dyDescent="0.2">
      <c r="Z47887" s="5"/>
    </row>
    <row r="47888" spans="26:26" x14ac:dyDescent="0.2">
      <c r="Z47888" s="5"/>
    </row>
    <row r="47889" spans="26:26" x14ac:dyDescent="0.2">
      <c r="Z47889" s="5"/>
    </row>
    <row r="47890" spans="26:26" x14ac:dyDescent="0.2">
      <c r="Z47890" s="5"/>
    </row>
    <row r="47891" spans="26:26" x14ac:dyDescent="0.2">
      <c r="Z47891" s="5"/>
    </row>
    <row r="47892" spans="26:26" x14ac:dyDescent="0.2">
      <c r="Z47892" s="5"/>
    </row>
    <row r="47893" spans="26:26" x14ac:dyDescent="0.2">
      <c r="Z47893" s="5"/>
    </row>
    <row r="47894" spans="26:26" x14ac:dyDescent="0.2">
      <c r="Z47894" s="5"/>
    </row>
    <row r="47895" spans="26:26" x14ac:dyDescent="0.2">
      <c r="Z47895" s="5"/>
    </row>
    <row r="47896" spans="26:26" x14ac:dyDescent="0.2">
      <c r="Z47896" s="5"/>
    </row>
    <row r="47897" spans="26:26" x14ac:dyDescent="0.2">
      <c r="Z47897" s="5"/>
    </row>
    <row r="47898" spans="26:26" x14ac:dyDescent="0.2">
      <c r="Z47898" s="5"/>
    </row>
    <row r="47899" spans="26:26" x14ac:dyDescent="0.2">
      <c r="Z47899" s="5"/>
    </row>
    <row r="47900" spans="26:26" x14ac:dyDescent="0.2">
      <c r="Z47900" s="5"/>
    </row>
    <row r="47901" spans="26:26" x14ac:dyDescent="0.2">
      <c r="Z47901" s="5"/>
    </row>
    <row r="47902" spans="26:26" x14ac:dyDescent="0.2">
      <c r="Z47902" s="5"/>
    </row>
    <row r="47903" spans="26:26" x14ac:dyDescent="0.2">
      <c r="Z47903" s="5"/>
    </row>
    <row r="47904" spans="26:26" x14ac:dyDescent="0.2">
      <c r="Z47904" s="5"/>
    </row>
    <row r="47905" spans="26:26" x14ac:dyDescent="0.2">
      <c r="Z47905" s="5"/>
    </row>
    <row r="47906" spans="26:26" x14ac:dyDescent="0.2">
      <c r="Z47906" s="5"/>
    </row>
    <row r="47907" spans="26:26" x14ac:dyDescent="0.2">
      <c r="Z47907" s="5"/>
    </row>
    <row r="47908" spans="26:26" x14ac:dyDescent="0.2">
      <c r="Z47908" s="5"/>
    </row>
    <row r="47909" spans="26:26" x14ac:dyDescent="0.2">
      <c r="Z47909" s="5"/>
    </row>
    <row r="47910" spans="26:26" x14ac:dyDescent="0.2">
      <c r="Z47910" s="5"/>
    </row>
    <row r="47911" spans="26:26" x14ac:dyDescent="0.2">
      <c r="Z47911" s="5"/>
    </row>
    <row r="47912" spans="26:26" x14ac:dyDescent="0.2">
      <c r="Z47912" s="5"/>
    </row>
    <row r="47913" spans="26:26" x14ac:dyDescent="0.2">
      <c r="Z47913" s="5"/>
    </row>
    <row r="47914" spans="26:26" x14ac:dyDescent="0.2">
      <c r="Z47914" s="5"/>
    </row>
    <row r="47915" spans="26:26" x14ac:dyDescent="0.2">
      <c r="Z47915" s="5"/>
    </row>
    <row r="47916" spans="26:26" x14ac:dyDescent="0.2">
      <c r="Z47916" s="5"/>
    </row>
    <row r="47917" spans="26:26" x14ac:dyDescent="0.2">
      <c r="Z47917" s="5"/>
    </row>
    <row r="47918" spans="26:26" x14ac:dyDescent="0.2">
      <c r="Z47918" s="5"/>
    </row>
    <row r="47919" spans="26:26" x14ac:dyDescent="0.2">
      <c r="Z47919" s="5"/>
    </row>
    <row r="47920" spans="26:26" x14ac:dyDescent="0.2">
      <c r="Z47920" s="5"/>
    </row>
    <row r="47921" spans="26:26" x14ac:dyDescent="0.2">
      <c r="Z47921" s="5"/>
    </row>
    <row r="47922" spans="26:26" x14ac:dyDescent="0.2">
      <c r="Z47922" s="5"/>
    </row>
    <row r="47923" spans="26:26" x14ac:dyDescent="0.2">
      <c r="Z47923" s="5"/>
    </row>
    <row r="47924" spans="26:26" x14ac:dyDescent="0.2">
      <c r="Z47924" s="5"/>
    </row>
    <row r="47925" spans="26:26" x14ac:dyDescent="0.2">
      <c r="Z47925" s="5"/>
    </row>
    <row r="47926" spans="26:26" x14ac:dyDescent="0.2">
      <c r="Z47926" s="5"/>
    </row>
    <row r="47927" spans="26:26" x14ac:dyDescent="0.2">
      <c r="Z47927" s="5"/>
    </row>
    <row r="47928" spans="26:26" x14ac:dyDescent="0.2">
      <c r="Z47928" s="5"/>
    </row>
    <row r="47929" spans="26:26" x14ac:dyDescent="0.2">
      <c r="Z47929" s="5"/>
    </row>
    <row r="47930" spans="26:26" x14ac:dyDescent="0.2">
      <c r="Z47930" s="5"/>
    </row>
    <row r="47931" spans="26:26" x14ac:dyDescent="0.2">
      <c r="Z47931" s="5"/>
    </row>
    <row r="47932" spans="26:26" x14ac:dyDescent="0.2">
      <c r="Z47932" s="5"/>
    </row>
    <row r="47933" spans="26:26" x14ac:dyDescent="0.2">
      <c r="Z47933" s="5"/>
    </row>
    <row r="47934" spans="26:26" x14ac:dyDescent="0.2">
      <c r="Z47934" s="5"/>
    </row>
    <row r="47935" spans="26:26" x14ac:dyDescent="0.2">
      <c r="Z47935" s="5"/>
    </row>
    <row r="47936" spans="26:26" x14ac:dyDescent="0.2">
      <c r="Z47936" s="5"/>
    </row>
    <row r="47937" spans="26:26" x14ac:dyDescent="0.2">
      <c r="Z47937" s="5"/>
    </row>
    <row r="47938" spans="26:26" x14ac:dyDescent="0.2">
      <c r="Z47938" s="5"/>
    </row>
    <row r="47939" spans="26:26" x14ac:dyDescent="0.2">
      <c r="Z47939" s="5"/>
    </row>
    <row r="47940" spans="26:26" x14ac:dyDescent="0.2">
      <c r="Z47940" s="5"/>
    </row>
    <row r="47941" spans="26:26" x14ac:dyDescent="0.2">
      <c r="Z47941" s="5"/>
    </row>
    <row r="47942" spans="26:26" x14ac:dyDescent="0.2">
      <c r="Z47942" s="5"/>
    </row>
    <row r="47943" spans="26:26" x14ac:dyDescent="0.2">
      <c r="Z47943" s="5"/>
    </row>
    <row r="47944" spans="26:26" x14ac:dyDescent="0.2">
      <c r="Z47944" s="5"/>
    </row>
    <row r="47945" spans="26:26" x14ac:dyDescent="0.2">
      <c r="Z47945" s="5"/>
    </row>
    <row r="47946" spans="26:26" x14ac:dyDescent="0.2">
      <c r="Z47946" s="5"/>
    </row>
    <row r="47947" spans="26:26" x14ac:dyDescent="0.2">
      <c r="Z47947" s="5"/>
    </row>
    <row r="47948" spans="26:26" x14ac:dyDescent="0.2">
      <c r="Z47948" s="5"/>
    </row>
    <row r="47949" spans="26:26" x14ac:dyDescent="0.2">
      <c r="Z47949" s="5"/>
    </row>
    <row r="47950" spans="26:26" x14ac:dyDescent="0.2">
      <c r="Z47950" s="5"/>
    </row>
    <row r="47951" spans="26:26" x14ac:dyDescent="0.2">
      <c r="Z47951" s="5"/>
    </row>
    <row r="47952" spans="26:26" x14ac:dyDescent="0.2">
      <c r="Z47952" s="5"/>
    </row>
    <row r="47953" spans="26:26" x14ac:dyDescent="0.2">
      <c r="Z47953" s="5"/>
    </row>
    <row r="47954" spans="26:26" x14ac:dyDescent="0.2">
      <c r="Z47954" s="5"/>
    </row>
    <row r="47955" spans="26:26" x14ac:dyDescent="0.2">
      <c r="Z47955" s="5"/>
    </row>
    <row r="47956" spans="26:26" x14ac:dyDescent="0.2">
      <c r="Z47956" s="5"/>
    </row>
    <row r="47957" spans="26:26" x14ac:dyDescent="0.2">
      <c r="Z47957" s="5"/>
    </row>
    <row r="47958" spans="26:26" x14ac:dyDescent="0.2">
      <c r="Z47958" s="5"/>
    </row>
    <row r="47959" spans="26:26" x14ac:dyDescent="0.2">
      <c r="Z47959" s="5"/>
    </row>
    <row r="47960" spans="26:26" x14ac:dyDescent="0.2">
      <c r="Z47960" s="5"/>
    </row>
    <row r="47961" spans="26:26" x14ac:dyDescent="0.2">
      <c r="Z47961" s="5"/>
    </row>
    <row r="47962" spans="26:26" x14ac:dyDescent="0.2">
      <c r="Z47962" s="5"/>
    </row>
    <row r="47963" spans="26:26" x14ac:dyDescent="0.2">
      <c r="Z47963" s="5"/>
    </row>
    <row r="47964" spans="26:26" x14ac:dyDescent="0.2">
      <c r="Z47964" s="5"/>
    </row>
    <row r="47965" spans="26:26" x14ac:dyDescent="0.2">
      <c r="Z47965" s="5"/>
    </row>
    <row r="47966" spans="26:26" x14ac:dyDescent="0.2">
      <c r="Z47966" s="5"/>
    </row>
    <row r="47967" spans="26:26" x14ac:dyDescent="0.2">
      <c r="Z47967" s="5"/>
    </row>
    <row r="47968" spans="26:26" x14ac:dyDescent="0.2">
      <c r="Z47968" s="5"/>
    </row>
    <row r="47969" spans="26:26" x14ac:dyDescent="0.2">
      <c r="Z47969" s="5"/>
    </row>
    <row r="47970" spans="26:26" x14ac:dyDescent="0.2">
      <c r="Z47970" s="5"/>
    </row>
    <row r="47971" spans="26:26" x14ac:dyDescent="0.2">
      <c r="Z47971" s="5"/>
    </row>
    <row r="47972" spans="26:26" x14ac:dyDescent="0.2">
      <c r="Z47972" s="5"/>
    </row>
    <row r="47973" spans="26:26" x14ac:dyDescent="0.2">
      <c r="Z47973" s="5"/>
    </row>
    <row r="47974" spans="26:26" x14ac:dyDescent="0.2">
      <c r="Z47974" s="5"/>
    </row>
    <row r="47975" spans="26:26" x14ac:dyDescent="0.2">
      <c r="Z47975" s="5"/>
    </row>
    <row r="47976" spans="26:26" x14ac:dyDescent="0.2">
      <c r="Z47976" s="5"/>
    </row>
    <row r="47977" spans="26:26" x14ac:dyDescent="0.2">
      <c r="Z47977" s="5"/>
    </row>
    <row r="47978" spans="26:26" x14ac:dyDescent="0.2">
      <c r="Z47978" s="5"/>
    </row>
    <row r="47979" spans="26:26" x14ac:dyDescent="0.2">
      <c r="Z47979" s="5"/>
    </row>
    <row r="47980" spans="26:26" x14ac:dyDescent="0.2">
      <c r="Z47980" s="5"/>
    </row>
    <row r="47981" spans="26:26" x14ac:dyDescent="0.2">
      <c r="Z47981" s="5"/>
    </row>
    <row r="47982" spans="26:26" x14ac:dyDescent="0.2">
      <c r="Z47982" s="5"/>
    </row>
    <row r="47983" spans="26:26" x14ac:dyDescent="0.2">
      <c r="Z47983" s="5"/>
    </row>
    <row r="47984" spans="26:26" x14ac:dyDescent="0.2">
      <c r="Z47984" s="5"/>
    </row>
    <row r="47985" spans="26:26" x14ac:dyDescent="0.2">
      <c r="Z47985" s="5"/>
    </row>
    <row r="47986" spans="26:26" x14ac:dyDescent="0.2">
      <c r="Z47986" s="5"/>
    </row>
    <row r="47987" spans="26:26" x14ac:dyDescent="0.2">
      <c r="Z47987" s="5"/>
    </row>
    <row r="47988" spans="26:26" x14ac:dyDescent="0.2">
      <c r="Z47988" s="5"/>
    </row>
    <row r="47989" spans="26:26" x14ac:dyDescent="0.2">
      <c r="Z47989" s="5"/>
    </row>
    <row r="47990" spans="26:26" x14ac:dyDescent="0.2">
      <c r="Z47990" s="5"/>
    </row>
    <row r="47991" spans="26:26" x14ac:dyDescent="0.2">
      <c r="Z47991" s="5"/>
    </row>
    <row r="47992" spans="26:26" x14ac:dyDescent="0.2">
      <c r="Z47992" s="5"/>
    </row>
    <row r="47993" spans="26:26" x14ac:dyDescent="0.2">
      <c r="Z47993" s="5"/>
    </row>
    <row r="47994" spans="26:26" x14ac:dyDescent="0.2">
      <c r="Z47994" s="5"/>
    </row>
    <row r="47995" spans="26:26" x14ac:dyDescent="0.2">
      <c r="Z47995" s="5"/>
    </row>
    <row r="47996" spans="26:26" x14ac:dyDescent="0.2">
      <c r="Z47996" s="5"/>
    </row>
    <row r="47997" spans="26:26" x14ac:dyDescent="0.2">
      <c r="Z47997" s="5"/>
    </row>
    <row r="47998" spans="26:26" x14ac:dyDescent="0.2">
      <c r="Z47998" s="5"/>
    </row>
    <row r="47999" spans="26:26" x14ac:dyDescent="0.2">
      <c r="Z47999" s="5"/>
    </row>
    <row r="48000" spans="26:26" x14ac:dyDescent="0.2">
      <c r="Z48000" s="5"/>
    </row>
    <row r="48001" spans="26:26" x14ac:dyDescent="0.2">
      <c r="Z48001" s="5"/>
    </row>
    <row r="48002" spans="26:26" x14ac:dyDescent="0.2">
      <c r="Z48002" s="5"/>
    </row>
    <row r="48003" spans="26:26" x14ac:dyDescent="0.2">
      <c r="Z48003" s="5"/>
    </row>
    <row r="48004" spans="26:26" x14ac:dyDescent="0.2">
      <c r="Z48004" s="5"/>
    </row>
    <row r="48005" spans="26:26" x14ac:dyDescent="0.2">
      <c r="Z48005" s="5"/>
    </row>
    <row r="48006" spans="26:26" x14ac:dyDescent="0.2">
      <c r="Z48006" s="5"/>
    </row>
    <row r="48007" spans="26:26" x14ac:dyDescent="0.2">
      <c r="Z48007" s="5"/>
    </row>
    <row r="48008" spans="26:26" x14ac:dyDescent="0.2">
      <c r="Z48008" s="5"/>
    </row>
    <row r="48009" spans="26:26" x14ac:dyDescent="0.2">
      <c r="Z48009" s="5"/>
    </row>
    <row r="48010" spans="26:26" x14ac:dyDescent="0.2">
      <c r="Z48010" s="5"/>
    </row>
    <row r="48011" spans="26:26" x14ac:dyDescent="0.2">
      <c r="Z48011" s="5"/>
    </row>
    <row r="48012" spans="26:26" x14ac:dyDescent="0.2">
      <c r="Z48012" s="5"/>
    </row>
    <row r="48013" spans="26:26" x14ac:dyDescent="0.2">
      <c r="Z48013" s="5"/>
    </row>
    <row r="48014" spans="26:26" x14ac:dyDescent="0.2">
      <c r="Z48014" s="5"/>
    </row>
    <row r="48015" spans="26:26" x14ac:dyDescent="0.2">
      <c r="Z48015" s="5"/>
    </row>
    <row r="48016" spans="26:26" x14ac:dyDescent="0.2">
      <c r="Z48016" s="5"/>
    </row>
    <row r="48017" spans="26:26" x14ac:dyDescent="0.2">
      <c r="Z48017" s="5"/>
    </row>
    <row r="48018" spans="26:26" x14ac:dyDescent="0.2">
      <c r="Z48018" s="5"/>
    </row>
    <row r="48019" spans="26:26" x14ac:dyDescent="0.2">
      <c r="Z48019" s="5"/>
    </row>
    <row r="48020" spans="26:26" x14ac:dyDescent="0.2">
      <c r="Z48020" s="5"/>
    </row>
    <row r="48021" spans="26:26" x14ac:dyDescent="0.2">
      <c r="Z48021" s="5"/>
    </row>
    <row r="48022" spans="26:26" x14ac:dyDescent="0.2">
      <c r="Z48022" s="5"/>
    </row>
    <row r="48023" spans="26:26" x14ac:dyDescent="0.2">
      <c r="Z48023" s="5"/>
    </row>
    <row r="48024" spans="26:26" x14ac:dyDescent="0.2">
      <c r="Z48024" s="5"/>
    </row>
    <row r="48025" spans="26:26" x14ac:dyDescent="0.2">
      <c r="Z48025" s="5"/>
    </row>
    <row r="48026" spans="26:26" x14ac:dyDescent="0.2">
      <c r="Z48026" s="5"/>
    </row>
    <row r="48027" spans="26:26" x14ac:dyDescent="0.2">
      <c r="Z48027" s="5"/>
    </row>
    <row r="48028" spans="26:26" x14ac:dyDescent="0.2">
      <c r="Z48028" s="5"/>
    </row>
    <row r="48029" spans="26:26" x14ac:dyDescent="0.2">
      <c r="Z48029" s="5"/>
    </row>
    <row r="48030" spans="26:26" x14ac:dyDescent="0.2">
      <c r="Z48030" s="5"/>
    </row>
    <row r="48031" spans="26:26" x14ac:dyDescent="0.2">
      <c r="Z48031" s="5"/>
    </row>
    <row r="48032" spans="26:26" x14ac:dyDescent="0.2">
      <c r="Z48032" s="5"/>
    </row>
    <row r="48033" spans="26:26" x14ac:dyDescent="0.2">
      <c r="Z48033" s="5"/>
    </row>
    <row r="48034" spans="26:26" x14ac:dyDescent="0.2">
      <c r="Z48034" s="5"/>
    </row>
    <row r="48035" spans="26:26" x14ac:dyDescent="0.2">
      <c r="Z48035" s="5"/>
    </row>
    <row r="48036" spans="26:26" x14ac:dyDescent="0.2">
      <c r="Z48036" s="5"/>
    </row>
    <row r="48037" spans="26:26" x14ac:dyDescent="0.2">
      <c r="Z48037" s="5"/>
    </row>
    <row r="48038" spans="26:26" x14ac:dyDescent="0.2">
      <c r="Z48038" s="5"/>
    </row>
    <row r="48039" spans="26:26" x14ac:dyDescent="0.2">
      <c r="Z48039" s="5"/>
    </row>
    <row r="48040" spans="26:26" x14ac:dyDescent="0.2">
      <c r="Z48040" s="5"/>
    </row>
    <row r="48041" spans="26:26" x14ac:dyDescent="0.2">
      <c r="Z48041" s="5"/>
    </row>
    <row r="48042" spans="26:26" x14ac:dyDescent="0.2">
      <c r="Z48042" s="5"/>
    </row>
    <row r="48043" spans="26:26" x14ac:dyDescent="0.2">
      <c r="Z48043" s="5"/>
    </row>
    <row r="48044" spans="26:26" x14ac:dyDescent="0.2">
      <c r="Z48044" s="5"/>
    </row>
    <row r="48045" spans="26:26" x14ac:dyDescent="0.2">
      <c r="Z48045" s="5"/>
    </row>
    <row r="48046" spans="26:26" x14ac:dyDescent="0.2">
      <c r="Z48046" s="5"/>
    </row>
    <row r="48047" spans="26:26" x14ac:dyDescent="0.2">
      <c r="Z48047" s="5"/>
    </row>
    <row r="48048" spans="26:26" x14ac:dyDescent="0.2">
      <c r="Z48048" s="5"/>
    </row>
    <row r="48049" spans="26:26" x14ac:dyDescent="0.2">
      <c r="Z48049" s="5"/>
    </row>
    <row r="48050" spans="26:26" x14ac:dyDescent="0.2">
      <c r="Z48050" s="5"/>
    </row>
    <row r="48051" spans="26:26" x14ac:dyDescent="0.2">
      <c r="Z48051" s="5"/>
    </row>
    <row r="48052" spans="26:26" x14ac:dyDescent="0.2">
      <c r="Z48052" s="5"/>
    </row>
    <row r="48053" spans="26:26" x14ac:dyDescent="0.2">
      <c r="Z48053" s="5"/>
    </row>
    <row r="48054" spans="26:26" x14ac:dyDescent="0.2">
      <c r="Z48054" s="5"/>
    </row>
    <row r="48055" spans="26:26" x14ac:dyDescent="0.2">
      <c r="Z48055" s="5"/>
    </row>
    <row r="48056" spans="26:26" x14ac:dyDescent="0.2">
      <c r="Z48056" s="5"/>
    </row>
    <row r="48057" spans="26:26" x14ac:dyDescent="0.2">
      <c r="Z48057" s="5"/>
    </row>
    <row r="48058" spans="26:26" x14ac:dyDescent="0.2">
      <c r="Z48058" s="5"/>
    </row>
    <row r="48059" spans="26:26" x14ac:dyDescent="0.2">
      <c r="Z48059" s="5"/>
    </row>
    <row r="48060" spans="26:26" x14ac:dyDescent="0.2">
      <c r="Z48060" s="5"/>
    </row>
    <row r="48061" spans="26:26" x14ac:dyDescent="0.2">
      <c r="Z48061" s="5"/>
    </row>
    <row r="48062" spans="26:26" x14ac:dyDescent="0.2">
      <c r="Z48062" s="5"/>
    </row>
    <row r="48063" spans="26:26" x14ac:dyDescent="0.2">
      <c r="Z48063" s="5"/>
    </row>
    <row r="48064" spans="26:26" x14ac:dyDescent="0.2">
      <c r="Z48064" s="5"/>
    </row>
    <row r="48065" spans="26:26" x14ac:dyDescent="0.2">
      <c r="Z48065" s="5"/>
    </row>
    <row r="48066" spans="26:26" x14ac:dyDescent="0.2">
      <c r="Z48066" s="5"/>
    </row>
    <row r="48067" spans="26:26" x14ac:dyDescent="0.2">
      <c r="Z48067" s="5"/>
    </row>
    <row r="48068" spans="26:26" x14ac:dyDescent="0.2">
      <c r="Z48068" s="5"/>
    </row>
    <row r="48069" spans="26:26" x14ac:dyDescent="0.2">
      <c r="Z48069" s="5"/>
    </row>
    <row r="48070" spans="26:26" x14ac:dyDescent="0.2">
      <c r="Z48070" s="5"/>
    </row>
    <row r="48071" spans="26:26" x14ac:dyDescent="0.2">
      <c r="Z48071" s="5"/>
    </row>
    <row r="48072" spans="26:26" x14ac:dyDescent="0.2">
      <c r="Z48072" s="5"/>
    </row>
    <row r="48073" spans="26:26" x14ac:dyDescent="0.2">
      <c r="Z48073" s="5"/>
    </row>
    <row r="48074" spans="26:26" x14ac:dyDescent="0.2">
      <c r="Z48074" s="5"/>
    </row>
    <row r="48075" spans="26:26" x14ac:dyDescent="0.2">
      <c r="Z48075" s="5"/>
    </row>
    <row r="48076" spans="26:26" x14ac:dyDescent="0.2">
      <c r="Z48076" s="5"/>
    </row>
    <row r="48077" spans="26:26" x14ac:dyDescent="0.2">
      <c r="Z48077" s="5"/>
    </row>
    <row r="48078" spans="26:26" x14ac:dyDescent="0.2">
      <c r="Z48078" s="5"/>
    </row>
    <row r="48079" spans="26:26" x14ac:dyDescent="0.2">
      <c r="Z48079" s="5"/>
    </row>
    <row r="48080" spans="26:26" x14ac:dyDescent="0.2">
      <c r="Z48080" s="5"/>
    </row>
    <row r="48081" spans="26:26" x14ac:dyDescent="0.2">
      <c r="Z48081" s="5"/>
    </row>
    <row r="48082" spans="26:26" x14ac:dyDescent="0.2">
      <c r="Z48082" s="5"/>
    </row>
    <row r="48083" spans="26:26" x14ac:dyDescent="0.2">
      <c r="Z48083" s="5"/>
    </row>
    <row r="48084" spans="26:26" x14ac:dyDescent="0.2">
      <c r="Z48084" s="5"/>
    </row>
    <row r="48085" spans="26:26" x14ac:dyDescent="0.2">
      <c r="Z48085" s="5"/>
    </row>
    <row r="48086" spans="26:26" x14ac:dyDescent="0.2">
      <c r="Z48086" s="5"/>
    </row>
    <row r="48087" spans="26:26" x14ac:dyDescent="0.2">
      <c r="Z48087" s="5"/>
    </row>
    <row r="48088" spans="26:26" x14ac:dyDescent="0.2">
      <c r="Z48088" s="5"/>
    </row>
    <row r="48089" spans="26:26" x14ac:dyDescent="0.2">
      <c r="Z48089" s="5"/>
    </row>
    <row r="48090" spans="26:26" x14ac:dyDescent="0.2">
      <c r="Z48090" s="5"/>
    </row>
    <row r="48091" spans="26:26" x14ac:dyDescent="0.2">
      <c r="Z48091" s="5"/>
    </row>
    <row r="48092" spans="26:26" x14ac:dyDescent="0.2">
      <c r="Z48092" s="5"/>
    </row>
    <row r="48093" spans="26:26" x14ac:dyDescent="0.2">
      <c r="Z48093" s="5"/>
    </row>
    <row r="48094" spans="26:26" x14ac:dyDescent="0.2">
      <c r="Z48094" s="5"/>
    </row>
    <row r="48095" spans="26:26" x14ac:dyDescent="0.2">
      <c r="Z48095" s="5"/>
    </row>
    <row r="48096" spans="26:26" x14ac:dyDescent="0.2">
      <c r="Z48096" s="5"/>
    </row>
    <row r="48097" spans="26:26" x14ac:dyDescent="0.2">
      <c r="Z48097" s="5"/>
    </row>
    <row r="48098" spans="26:26" x14ac:dyDescent="0.2">
      <c r="Z48098" s="5"/>
    </row>
    <row r="48099" spans="26:26" x14ac:dyDescent="0.2">
      <c r="Z48099" s="5"/>
    </row>
    <row r="48100" spans="26:26" x14ac:dyDescent="0.2">
      <c r="Z48100" s="5"/>
    </row>
    <row r="48101" spans="26:26" x14ac:dyDescent="0.2">
      <c r="Z48101" s="5"/>
    </row>
    <row r="48102" spans="26:26" x14ac:dyDescent="0.2">
      <c r="Z48102" s="5"/>
    </row>
    <row r="48103" spans="26:26" x14ac:dyDescent="0.2">
      <c r="Z48103" s="5"/>
    </row>
    <row r="48104" spans="26:26" x14ac:dyDescent="0.2">
      <c r="Z48104" s="5"/>
    </row>
    <row r="48105" spans="26:26" x14ac:dyDescent="0.2">
      <c r="Z48105" s="5"/>
    </row>
    <row r="48106" spans="26:26" x14ac:dyDescent="0.2">
      <c r="Z48106" s="5"/>
    </row>
    <row r="48107" spans="26:26" x14ac:dyDescent="0.2">
      <c r="Z48107" s="5"/>
    </row>
    <row r="48108" spans="26:26" x14ac:dyDescent="0.2">
      <c r="Z48108" s="5"/>
    </row>
    <row r="48109" spans="26:26" x14ac:dyDescent="0.2">
      <c r="Z48109" s="5"/>
    </row>
    <row r="48110" spans="26:26" x14ac:dyDescent="0.2">
      <c r="Z48110" s="5"/>
    </row>
    <row r="48111" spans="26:26" x14ac:dyDescent="0.2">
      <c r="Z48111" s="5"/>
    </row>
    <row r="48112" spans="26:26" x14ac:dyDescent="0.2">
      <c r="Z48112" s="5"/>
    </row>
    <row r="48113" spans="26:26" x14ac:dyDescent="0.2">
      <c r="Z48113" s="5"/>
    </row>
    <row r="48114" spans="26:26" x14ac:dyDescent="0.2">
      <c r="Z48114" s="5"/>
    </row>
    <row r="48115" spans="26:26" x14ac:dyDescent="0.2">
      <c r="Z48115" s="5"/>
    </row>
    <row r="48116" spans="26:26" x14ac:dyDescent="0.2">
      <c r="Z48116" s="5"/>
    </row>
    <row r="48117" spans="26:26" x14ac:dyDescent="0.2">
      <c r="Z48117" s="5"/>
    </row>
    <row r="48118" spans="26:26" x14ac:dyDescent="0.2">
      <c r="Z48118" s="5"/>
    </row>
    <row r="48119" spans="26:26" x14ac:dyDescent="0.2">
      <c r="Z48119" s="5"/>
    </row>
    <row r="48120" spans="26:26" x14ac:dyDescent="0.2">
      <c r="Z48120" s="5"/>
    </row>
    <row r="48121" spans="26:26" x14ac:dyDescent="0.2">
      <c r="Z48121" s="5"/>
    </row>
    <row r="48122" spans="26:26" x14ac:dyDescent="0.2">
      <c r="Z48122" s="5"/>
    </row>
    <row r="48123" spans="26:26" x14ac:dyDescent="0.2">
      <c r="Z48123" s="5"/>
    </row>
    <row r="48124" spans="26:26" x14ac:dyDescent="0.2">
      <c r="Z48124" s="5"/>
    </row>
    <row r="48125" spans="26:26" x14ac:dyDescent="0.2">
      <c r="Z48125" s="5"/>
    </row>
    <row r="48126" spans="26:26" x14ac:dyDescent="0.2">
      <c r="Z48126" s="5"/>
    </row>
    <row r="48127" spans="26:26" x14ac:dyDescent="0.2">
      <c r="Z48127" s="5"/>
    </row>
    <row r="48128" spans="26:26" x14ac:dyDescent="0.2">
      <c r="Z48128" s="5"/>
    </row>
    <row r="48129" spans="26:26" x14ac:dyDescent="0.2">
      <c r="Z48129" s="5"/>
    </row>
    <row r="48130" spans="26:26" x14ac:dyDescent="0.2">
      <c r="Z48130" s="5"/>
    </row>
    <row r="48131" spans="26:26" x14ac:dyDescent="0.2">
      <c r="Z48131" s="5"/>
    </row>
    <row r="48132" spans="26:26" x14ac:dyDescent="0.2">
      <c r="Z48132" s="5"/>
    </row>
    <row r="48133" spans="26:26" x14ac:dyDescent="0.2">
      <c r="Z48133" s="5"/>
    </row>
    <row r="48134" spans="26:26" x14ac:dyDescent="0.2">
      <c r="Z48134" s="5"/>
    </row>
    <row r="48135" spans="26:26" x14ac:dyDescent="0.2">
      <c r="Z48135" s="5"/>
    </row>
    <row r="48136" spans="26:26" x14ac:dyDescent="0.2">
      <c r="Z48136" s="5"/>
    </row>
    <row r="48137" spans="26:26" x14ac:dyDescent="0.2">
      <c r="Z48137" s="5"/>
    </row>
    <row r="48138" spans="26:26" x14ac:dyDescent="0.2">
      <c r="Z48138" s="5"/>
    </row>
    <row r="48139" spans="26:26" x14ac:dyDescent="0.2">
      <c r="Z48139" s="5"/>
    </row>
    <row r="48140" spans="26:26" x14ac:dyDescent="0.2">
      <c r="Z48140" s="5"/>
    </row>
    <row r="48141" spans="26:26" x14ac:dyDescent="0.2">
      <c r="Z48141" s="5"/>
    </row>
    <row r="48142" spans="26:26" x14ac:dyDescent="0.2">
      <c r="Z48142" s="5"/>
    </row>
    <row r="48143" spans="26:26" x14ac:dyDescent="0.2">
      <c r="Z48143" s="5"/>
    </row>
    <row r="48144" spans="26:26" x14ac:dyDescent="0.2">
      <c r="Z48144" s="5"/>
    </row>
    <row r="48145" spans="26:26" x14ac:dyDescent="0.2">
      <c r="Z48145" s="5"/>
    </row>
    <row r="48146" spans="26:26" x14ac:dyDescent="0.2">
      <c r="Z48146" s="5"/>
    </row>
    <row r="48147" spans="26:26" x14ac:dyDescent="0.2">
      <c r="Z48147" s="5"/>
    </row>
    <row r="48148" spans="26:26" x14ac:dyDescent="0.2">
      <c r="Z48148" s="5"/>
    </row>
    <row r="48149" spans="26:26" x14ac:dyDescent="0.2">
      <c r="Z48149" s="5"/>
    </row>
    <row r="48150" spans="26:26" x14ac:dyDescent="0.2">
      <c r="Z48150" s="5"/>
    </row>
    <row r="48151" spans="26:26" x14ac:dyDescent="0.2">
      <c r="Z48151" s="5"/>
    </row>
    <row r="48152" spans="26:26" x14ac:dyDescent="0.2">
      <c r="Z48152" s="5"/>
    </row>
    <row r="48153" spans="26:26" x14ac:dyDescent="0.2">
      <c r="Z48153" s="5"/>
    </row>
    <row r="48154" spans="26:26" x14ac:dyDescent="0.2">
      <c r="Z48154" s="5"/>
    </row>
    <row r="48155" spans="26:26" x14ac:dyDescent="0.2">
      <c r="Z48155" s="5"/>
    </row>
    <row r="48156" spans="26:26" x14ac:dyDescent="0.2">
      <c r="Z48156" s="5"/>
    </row>
    <row r="48157" spans="26:26" x14ac:dyDescent="0.2">
      <c r="Z48157" s="5"/>
    </row>
    <row r="48158" spans="26:26" x14ac:dyDescent="0.2">
      <c r="Z48158" s="5"/>
    </row>
    <row r="48159" spans="26:26" x14ac:dyDescent="0.2">
      <c r="Z48159" s="5"/>
    </row>
    <row r="48160" spans="26:26" x14ac:dyDescent="0.2">
      <c r="Z48160" s="5"/>
    </row>
    <row r="48161" spans="26:26" x14ac:dyDescent="0.2">
      <c r="Z48161" s="5"/>
    </row>
    <row r="48162" spans="26:26" x14ac:dyDescent="0.2">
      <c r="Z48162" s="5"/>
    </row>
    <row r="48163" spans="26:26" x14ac:dyDescent="0.2">
      <c r="Z48163" s="5"/>
    </row>
    <row r="48164" spans="26:26" x14ac:dyDescent="0.2">
      <c r="Z48164" s="5"/>
    </row>
    <row r="48165" spans="26:26" x14ac:dyDescent="0.2">
      <c r="Z48165" s="5"/>
    </row>
    <row r="48166" spans="26:26" x14ac:dyDescent="0.2">
      <c r="Z48166" s="5"/>
    </row>
    <row r="48167" spans="26:26" x14ac:dyDescent="0.2">
      <c r="Z48167" s="5"/>
    </row>
    <row r="48168" spans="26:26" x14ac:dyDescent="0.2">
      <c r="Z48168" s="5"/>
    </row>
    <row r="48169" spans="26:26" x14ac:dyDescent="0.2">
      <c r="Z48169" s="5"/>
    </row>
    <row r="48170" spans="26:26" x14ac:dyDescent="0.2">
      <c r="Z48170" s="5"/>
    </row>
    <row r="48171" spans="26:26" x14ac:dyDescent="0.2">
      <c r="Z48171" s="5"/>
    </row>
    <row r="48172" spans="26:26" x14ac:dyDescent="0.2">
      <c r="Z48172" s="5"/>
    </row>
    <row r="48173" spans="26:26" x14ac:dyDescent="0.2">
      <c r="Z48173" s="5"/>
    </row>
    <row r="48174" spans="26:26" x14ac:dyDescent="0.2">
      <c r="Z48174" s="5"/>
    </row>
    <row r="48175" spans="26:26" x14ac:dyDescent="0.2">
      <c r="Z48175" s="5"/>
    </row>
    <row r="48176" spans="26:26" x14ac:dyDescent="0.2">
      <c r="Z48176" s="5"/>
    </row>
    <row r="48177" spans="26:26" x14ac:dyDescent="0.2">
      <c r="Z48177" s="5"/>
    </row>
    <row r="48178" spans="26:26" x14ac:dyDescent="0.2">
      <c r="Z48178" s="5"/>
    </row>
    <row r="48179" spans="26:26" x14ac:dyDescent="0.2">
      <c r="Z48179" s="5"/>
    </row>
    <row r="48180" spans="26:26" x14ac:dyDescent="0.2">
      <c r="Z48180" s="5"/>
    </row>
    <row r="48181" spans="26:26" x14ac:dyDescent="0.2">
      <c r="Z48181" s="5"/>
    </row>
    <row r="48182" spans="26:26" x14ac:dyDescent="0.2">
      <c r="Z48182" s="5"/>
    </row>
    <row r="48183" spans="26:26" x14ac:dyDescent="0.2">
      <c r="Z48183" s="5"/>
    </row>
    <row r="48184" spans="26:26" x14ac:dyDescent="0.2">
      <c r="Z48184" s="5"/>
    </row>
    <row r="48185" spans="26:26" x14ac:dyDescent="0.2">
      <c r="Z48185" s="5"/>
    </row>
    <row r="48186" spans="26:26" x14ac:dyDescent="0.2">
      <c r="Z48186" s="5"/>
    </row>
    <row r="48187" spans="26:26" x14ac:dyDescent="0.2">
      <c r="Z48187" s="5"/>
    </row>
    <row r="48188" spans="26:26" x14ac:dyDescent="0.2">
      <c r="Z48188" s="5"/>
    </row>
    <row r="48189" spans="26:26" x14ac:dyDescent="0.2">
      <c r="Z48189" s="5"/>
    </row>
    <row r="48190" spans="26:26" x14ac:dyDescent="0.2">
      <c r="Z48190" s="5"/>
    </row>
    <row r="48191" spans="26:26" x14ac:dyDescent="0.2">
      <c r="Z48191" s="5"/>
    </row>
    <row r="48192" spans="26:26" x14ac:dyDescent="0.2">
      <c r="Z48192" s="5"/>
    </row>
    <row r="48193" spans="26:26" x14ac:dyDescent="0.2">
      <c r="Z48193" s="5"/>
    </row>
    <row r="48194" spans="26:26" x14ac:dyDescent="0.2">
      <c r="Z48194" s="5"/>
    </row>
    <row r="48195" spans="26:26" x14ac:dyDescent="0.2">
      <c r="Z48195" s="5"/>
    </row>
    <row r="48196" spans="26:26" x14ac:dyDescent="0.2">
      <c r="Z48196" s="5"/>
    </row>
    <row r="48197" spans="26:26" x14ac:dyDescent="0.2">
      <c r="Z48197" s="5"/>
    </row>
    <row r="48198" spans="26:26" x14ac:dyDescent="0.2">
      <c r="Z48198" s="5"/>
    </row>
    <row r="48199" spans="26:26" x14ac:dyDescent="0.2">
      <c r="Z48199" s="5"/>
    </row>
    <row r="48200" spans="26:26" x14ac:dyDescent="0.2">
      <c r="Z48200" s="5"/>
    </row>
    <row r="48201" spans="26:26" x14ac:dyDescent="0.2">
      <c r="Z48201" s="5"/>
    </row>
    <row r="48202" spans="26:26" x14ac:dyDescent="0.2">
      <c r="Z48202" s="5"/>
    </row>
    <row r="48203" spans="26:26" x14ac:dyDescent="0.2">
      <c r="Z48203" s="5"/>
    </row>
    <row r="48204" spans="26:26" x14ac:dyDescent="0.2">
      <c r="Z48204" s="5"/>
    </row>
    <row r="48205" spans="26:26" x14ac:dyDescent="0.2">
      <c r="Z48205" s="5"/>
    </row>
    <row r="48206" spans="26:26" x14ac:dyDescent="0.2">
      <c r="Z48206" s="5"/>
    </row>
    <row r="48207" spans="26:26" x14ac:dyDescent="0.2">
      <c r="Z48207" s="5"/>
    </row>
    <row r="48208" spans="26:26" x14ac:dyDescent="0.2">
      <c r="Z48208" s="5"/>
    </row>
    <row r="48209" spans="26:26" x14ac:dyDescent="0.2">
      <c r="Z48209" s="5"/>
    </row>
    <row r="48210" spans="26:26" x14ac:dyDescent="0.2">
      <c r="Z48210" s="5"/>
    </row>
    <row r="48211" spans="26:26" x14ac:dyDescent="0.2">
      <c r="Z48211" s="5"/>
    </row>
    <row r="48212" spans="26:26" x14ac:dyDescent="0.2">
      <c r="Z48212" s="5"/>
    </row>
    <row r="48213" spans="26:26" x14ac:dyDescent="0.2">
      <c r="Z48213" s="5"/>
    </row>
    <row r="48214" spans="26:26" x14ac:dyDescent="0.2">
      <c r="Z48214" s="5"/>
    </row>
    <row r="48215" spans="26:26" x14ac:dyDescent="0.2">
      <c r="Z48215" s="5"/>
    </row>
    <row r="48216" spans="26:26" x14ac:dyDescent="0.2">
      <c r="Z48216" s="5"/>
    </row>
    <row r="48217" spans="26:26" x14ac:dyDescent="0.2">
      <c r="Z48217" s="5"/>
    </row>
    <row r="48218" spans="26:26" x14ac:dyDescent="0.2">
      <c r="Z48218" s="5"/>
    </row>
    <row r="48219" spans="26:26" x14ac:dyDescent="0.2">
      <c r="Z48219" s="5"/>
    </row>
    <row r="48220" spans="26:26" x14ac:dyDescent="0.2">
      <c r="Z48220" s="5"/>
    </row>
    <row r="48221" spans="26:26" x14ac:dyDescent="0.2">
      <c r="Z48221" s="5"/>
    </row>
    <row r="48222" spans="26:26" x14ac:dyDescent="0.2">
      <c r="Z48222" s="5"/>
    </row>
    <row r="48223" spans="26:26" x14ac:dyDescent="0.2">
      <c r="Z48223" s="5"/>
    </row>
    <row r="48224" spans="26:26" x14ac:dyDescent="0.2">
      <c r="Z48224" s="5"/>
    </row>
    <row r="48225" spans="26:26" x14ac:dyDescent="0.2">
      <c r="Z48225" s="5"/>
    </row>
    <row r="48226" spans="26:26" x14ac:dyDescent="0.2">
      <c r="Z48226" s="5"/>
    </row>
    <row r="48227" spans="26:26" x14ac:dyDescent="0.2">
      <c r="Z48227" s="5"/>
    </row>
    <row r="48228" spans="26:26" x14ac:dyDescent="0.2">
      <c r="Z48228" s="5"/>
    </row>
    <row r="48229" spans="26:26" x14ac:dyDescent="0.2">
      <c r="Z48229" s="5"/>
    </row>
    <row r="48230" spans="26:26" x14ac:dyDescent="0.2">
      <c r="Z48230" s="5"/>
    </row>
    <row r="48231" spans="26:26" x14ac:dyDescent="0.2">
      <c r="Z48231" s="5"/>
    </row>
    <row r="48232" spans="26:26" x14ac:dyDescent="0.2">
      <c r="Z48232" s="5"/>
    </row>
    <row r="48233" spans="26:26" x14ac:dyDescent="0.2">
      <c r="Z48233" s="5"/>
    </row>
    <row r="48234" spans="26:26" x14ac:dyDescent="0.2">
      <c r="Z48234" s="5"/>
    </row>
    <row r="48235" spans="26:26" x14ac:dyDescent="0.2">
      <c r="Z48235" s="5"/>
    </row>
    <row r="48236" spans="26:26" x14ac:dyDescent="0.2">
      <c r="Z48236" s="5"/>
    </row>
    <row r="48237" spans="26:26" x14ac:dyDescent="0.2">
      <c r="Z48237" s="5"/>
    </row>
    <row r="48238" spans="26:26" x14ac:dyDescent="0.2">
      <c r="Z48238" s="5"/>
    </row>
    <row r="48239" spans="26:26" x14ac:dyDescent="0.2">
      <c r="Z48239" s="5"/>
    </row>
    <row r="48240" spans="26:26" x14ac:dyDescent="0.2">
      <c r="Z48240" s="5"/>
    </row>
    <row r="48241" spans="26:26" x14ac:dyDescent="0.2">
      <c r="Z48241" s="5"/>
    </row>
    <row r="48242" spans="26:26" x14ac:dyDescent="0.2">
      <c r="Z48242" s="5"/>
    </row>
    <row r="48243" spans="26:26" x14ac:dyDescent="0.2">
      <c r="Z48243" s="5"/>
    </row>
    <row r="48244" spans="26:26" x14ac:dyDescent="0.2">
      <c r="Z48244" s="5"/>
    </row>
    <row r="48245" spans="26:26" x14ac:dyDescent="0.2">
      <c r="Z48245" s="5"/>
    </row>
    <row r="48246" spans="26:26" x14ac:dyDescent="0.2">
      <c r="Z48246" s="5"/>
    </row>
    <row r="48247" spans="26:26" x14ac:dyDescent="0.2">
      <c r="Z48247" s="5"/>
    </row>
    <row r="48248" spans="26:26" x14ac:dyDescent="0.2">
      <c r="Z48248" s="5"/>
    </row>
    <row r="48249" spans="26:26" x14ac:dyDescent="0.2">
      <c r="Z48249" s="5"/>
    </row>
    <row r="48250" spans="26:26" x14ac:dyDescent="0.2">
      <c r="Z48250" s="5"/>
    </row>
    <row r="48251" spans="26:26" x14ac:dyDescent="0.2">
      <c r="Z48251" s="5"/>
    </row>
    <row r="48252" spans="26:26" x14ac:dyDescent="0.2">
      <c r="Z48252" s="5"/>
    </row>
    <row r="48253" spans="26:26" x14ac:dyDescent="0.2">
      <c r="Z48253" s="5"/>
    </row>
    <row r="48254" spans="26:26" x14ac:dyDescent="0.2">
      <c r="Z48254" s="5"/>
    </row>
    <row r="48255" spans="26:26" x14ac:dyDescent="0.2">
      <c r="Z48255" s="5"/>
    </row>
    <row r="48256" spans="26:26" x14ac:dyDescent="0.2">
      <c r="Z48256" s="5"/>
    </row>
    <row r="48257" spans="26:26" x14ac:dyDescent="0.2">
      <c r="Z48257" s="5"/>
    </row>
    <row r="48258" spans="26:26" x14ac:dyDescent="0.2">
      <c r="Z48258" s="5"/>
    </row>
    <row r="48259" spans="26:26" x14ac:dyDescent="0.2">
      <c r="Z48259" s="5"/>
    </row>
    <row r="48260" spans="26:26" x14ac:dyDescent="0.2">
      <c r="Z48260" s="5"/>
    </row>
    <row r="48261" spans="26:26" x14ac:dyDescent="0.2">
      <c r="Z48261" s="5"/>
    </row>
    <row r="48262" spans="26:26" x14ac:dyDescent="0.2">
      <c r="Z48262" s="5"/>
    </row>
    <row r="48263" spans="26:26" x14ac:dyDescent="0.2">
      <c r="Z48263" s="5"/>
    </row>
    <row r="48264" spans="26:26" x14ac:dyDescent="0.2">
      <c r="Z48264" s="5"/>
    </row>
    <row r="48265" spans="26:26" x14ac:dyDescent="0.2">
      <c r="Z48265" s="5"/>
    </row>
    <row r="48266" spans="26:26" x14ac:dyDescent="0.2">
      <c r="Z48266" s="5"/>
    </row>
    <row r="48267" spans="26:26" x14ac:dyDescent="0.2">
      <c r="Z48267" s="5"/>
    </row>
    <row r="48268" spans="26:26" x14ac:dyDescent="0.2">
      <c r="Z48268" s="5"/>
    </row>
    <row r="48269" spans="26:26" x14ac:dyDescent="0.2">
      <c r="Z48269" s="5"/>
    </row>
    <row r="48270" spans="26:26" x14ac:dyDescent="0.2">
      <c r="Z48270" s="5"/>
    </row>
    <row r="48271" spans="26:26" x14ac:dyDescent="0.2">
      <c r="Z48271" s="5"/>
    </row>
    <row r="48272" spans="26:26" x14ac:dyDescent="0.2">
      <c r="Z48272" s="5"/>
    </row>
    <row r="48273" spans="26:26" x14ac:dyDescent="0.2">
      <c r="Z48273" s="5"/>
    </row>
    <row r="48274" spans="26:26" x14ac:dyDescent="0.2">
      <c r="Z48274" s="5"/>
    </row>
    <row r="48275" spans="26:26" x14ac:dyDescent="0.2">
      <c r="Z48275" s="5"/>
    </row>
    <row r="48276" spans="26:26" x14ac:dyDescent="0.2">
      <c r="Z48276" s="5"/>
    </row>
    <row r="48277" spans="26:26" x14ac:dyDescent="0.2">
      <c r="Z48277" s="5"/>
    </row>
    <row r="48278" spans="26:26" x14ac:dyDescent="0.2">
      <c r="Z48278" s="5"/>
    </row>
    <row r="48279" spans="26:26" x14ac:dyDescent="0.2">
      <c r="Z48279" s="5"/>
    </row>
    <row r="48280" spans="26:26" x14ac:dyDescent="0.2">
      <c r="Z48280" s="5"/>
    </row>
    <row r="48281" spans="26:26" x14ac:dyDescent="0.2">
      <c r="Z48281" s="5"/>
    </row>
    <row r="48282" spans="26:26" x14ac:dyDescent="0.2">
      <c r="Z48282" s="5"/>
    </row>
    <row r="48283" spans="26:26" x14ac:dyDescent="0.2">
      <c r="Z48283" s="5"/>
    </row>
    <row r="48284" spans="26:26" x14ac:dyDescent="0.2">
      <c r="Z48284" s="5"/>
    </row>
    <row r="48285" spans="26:26" x14ac:dyDescent="0.2">
      <c r="Z48285" s="5"/>
    </row>
    <row r="48286" spans="26:26" x14ac:dyDescent="0.2">
      <c r="Z48286" s="5"/>
    </row>
    <row r="48287" spans="26:26" x14ac:dyDescent="0.2">
      <c r="Z48287" s="5"/>
    </row>
    <row r="48288" spans="26:26" x14ac:dyDescent="0.2">
      <c r="Z48288" s="5"/>
    </row>
    <row r="48289" spans="26:26" x14ac:dyDescent="0.2">
      <c r="Z48289" s="5"/>
    </row>
    <row r="48290" spans="26:26" x14ac:dyDescent="0.2">
      <c r="Z48290" s="5"/>
    </row>
    <row r="48291" spans="26:26" x14ac:dyDescent="0.2">
      <c r="Z48291" s="5"/>
    </row>
    <row r="48292" spans="26:26" x14ac:dyDescent="0.2">
      <c r="Z48292" s="5"/>
    </row>
    <row r="48293" spans="26:26" x14ac:dyDescent="0.2">
      <c r="Z48293" s="5"/>
    </row>
    <row r="48294" spans="26:26" x14ac:dyDescent="0.2">
      <c r="Z48294" s="5"/>
    </row>
    <row r="48295" spans="26:26" x14ac:dyDescent="0.2">
      <c r="Z48295" s="5"/>
    </row>
    <row r="48296" spans="26:26" x14ac:dyDescent="0.2">
      <c r="Z48296" s="5"/>
    </row>
    <row r="48297" spans="26:26" x14ac:dyDescent="0.2">
      <c r="Z48297" s="5"/>
    </row>
    <row r="48298" spans="26:26" x14ac:dyDescent="0.2">
      <c r="Z48298" s="5"/>
    </row>
    <row r="48299" spans="26:26" x14ac:dyDescent="0.2">
      <c r="Z48299" s="5"/>
    </row>
    <row r="48300" spans="26:26" x14ac:dyDescent="0.2">
      <c r="Z48300" s="5"/>
    </row>
    <row r="48301" spans="26:26" x14ac:dyDescent="0.2">
      <c r="Z48301" s="5"/>
    </row>
    <row r="48302" spans="26:26" x14ac:dyDescent="0.2">
      <c r="Z48302" s="5"/>
    </row>
    <row r="48303" spans="26:26" x14ac:dyDescent="0.2">
      <c r="Z48303" s="5"/>
    </row>
    <row r="48304" spans="26:26" x14ac:dyDescent="0.2">
      <c r="Z48304" s="5"/>
    </row>
    <row r="48305" spans="26:26" x14ac:dyDescent="0.2">
      <c r="Z48305" s="5"/>
    </row>
    <row r="48306" spans="26:26" x14ac:dyDescent="0.2">
      <c r="Z48306" s="5"/>
    </row>
    <row r="48307" spans="26:26" x14ac:dyDescent="0.2">
      <c r="Z48307" s="5"/>
    </row>
    <row r="48308" spans="26:26" x14ac:dyDescent="0.2">
      <c r="Z48308" s="5"/>
    </row>
    <row r="48309" spans="26:26" x14ac:dyDescent="0.2">
      <c r="Z48309" s="5"/>
    </row>
    <row r="48310" spans="26:26" x14ac:dyDescent="0.2">
      <c r="Z48310" s="5"/>
    </row>
    <row r="48311" spans="26:26" x14ac:dyDescent="0.2">
      <c r="Z48311" s="5"/>
    </row>
    <row r="48312" spans="26:26" x14ac:dyDescent="0.2">
      <c r="Z48312" s="5"/>
    </row>
    <row r="48313" spans="26:26" x14ac:dyDescent="0.2">
      <c r="Z48313" s="5"/>
    </row>
    <row r="48314" spans="26:26" x14ac:dyDescent="0.2">
      <c r="Z48314" s="5"/>
    </row>
    <row r="48315" spans="26:26" x14ac:dyDescent="0.2">
      <c r="Z48315" s="5"/>
    </row>
    <row r="48316" spans="26:26" x14ac:dyDescent="0.2">
      <c r="Z48316" s="5"/>
    </row>
    <row r="48317" spans="26:26" x14ac:dyDescent="0.2">
      <c r="Z48317" s="5"/>
    </row>
    <row r="48318" spans="26:26" x14ac:dyDescent="0.2">
      <c r="Z48318" s="5"/>
    </row>
    <row r="48319" spans="26:26" x14ac:dyDescent="0.2">
      <c r="Z48319" s="5"/>
    </row>
    <row r="48320" spans="26:26" x14ac:dyDescent="0.2">
      <c r="Z48320" s="5"/>
    </row>
    <row r="48321" spans="26:26" x14ac:dyDescent="0.2">
      <c r="Z48321" s="5"/>
    </row>
    <row r="48322" spans="26:26" x14ac:dyDescent="0.2">
      <c r="Z48322" s="5"/>
    </row>
    <row r="48323" spans="26:26" x14ac:dyDescent="0.2">
      <c r="Z48323" s="5"/>
    </row>
    <row r="48324" spans="26:26" x14ac:dyDescent="0.2">
      <c r="Z48324" s="5"/>
    </row>
    <row r="48325" spans="26:26" x14ac:dyDescent="0.2">
      <c r="Z48325" s="5"/>
    </row>
    <row r="48326" spans="26:26" x14ac:dyDescent="0.2">
      <c r="Z48326" s="5"/>
    </row>
    <row r="48327" spans="26:26" x14ac:dyDescent="0.2">
      <c r="Z48327" s="5"/>
    </row>
    <row r="48328" spans="26:26" x14ac:dyDescent="0.2">
      <c r="Z48328" s="5"/>
    </row>
    <row r="48329" spans="26:26" x14ac:dyDescent="0.2">
      <c r="Z48329" s="5"/>
    </row>
    <row r="48330" spans="26:26" x14ac:dyDescent="0.2">
      <c r="Z48330" s="5"/>
    </row>
    <row r="48331" spans="26:26" x14ac:dyDescent="0.2">
      <c r="Z48331" s="5"/>
    </row>
    <row r="48332" spans="26:26" x14ac:dyDescent="0.2">
      <c r="Z48332" s="5"/>
    </row>
    <row r="48333" spans="26:26" x14ac:dyDescent="0.2">
      <c r="Z48333" s="5"/>
    </row>
    <row r="48334" spans="26:26" x14ac:dyDescent="0.2">
      <c r="Z48334" s="5"/>
    </row>
    <row r="48335" spans="26:26" x14ac:dyDescent="0.2">
      <c r="Z48335" s="5"/>
    </row>
    <row r="48336" spans="26:26" x14ac:dyDescent="0.2">
      <c r="Z48336" s="5"/>
    </row>
    <row r="48337" spans="26:26" x14ac:dyDescent="0.2">
      <c r="Z48337" s="5"/>
    </row>
    <row r="48338" spans="26:26" x14ac:dyDescent="0.2">
      <c r="Z48338" s="5"/>
    </row>
    <row r="48339" spans="26:26" x14ac:dyDescent="0.2">
      <c r="Z48339" s="5"/>
    </row>
    <row r="48340" spans="26:26" x14ac:dyDescent="0.2">
      <c r="Z48340" s="5"/>
    </row>
    <row r="48341" spans="26:26" x14ac:dyDescent="0.2">
      <c r="Z48341" s="5"/>
    </row>
    <row r="48342" spans="26:26" x14ac:dyDescent="0.2">
      <c r="Z48342" s="5"/>
    </row>
    <row r="48343" spans="26:26" x14ac:dyDescent="0.2">
      <c r="Z48343" s="5"/>
    </row>
    <row r="48344" spans="26:26" x14ac:dyDescent="0.2">
      <c r="Z48344" s="5"/>
    </row>
    <row r="48345" spans="26:26" x14ac:dyDescent="0.2">
      <c r="Z48345" s="5"/>
    </row>
    <row r="48346" spans="26:26" x14ac:dyDescent="0.2">
      <c r="Z48346" s="5"/>
    </row>
    <row r="48347" spans="26:26" x14ac:dyDescent="0.2">
      <c r="Z48347" s="5"/>
    </row>
    <row r="48348" spans="26:26" x14ac:dyDescent="0.2">
      <c r="Z48348" s="5"/>
    </row>
    <row r="48349" spans="26:26" x14ac:dyDescent="0.2">
      <c r="Z48349" s="5"/>
    </row>
    <row r="48350" spans="26:26" x14ac:dyDescent="0.2">
      <c r="Z48350" s="5"/>
    </row>
    <row r="48351" spans="26:26" x14ac:dyDescent="0.2">
      <c r="Z48351" s="5"/>
    </row>
    <row r="48352" spans="26:26" x14ac:dyDescent="0.2">
      <c r="Z48352" s="5"/>
    </row>
    <row r="48353" spans="26:26" x14ac:dyDescent="0.2">
      <c r="Z48353" s="5"/>
    </row>
    <row r="48354" spans="26:26" x14ac:dyDescent="0.2">
      <c r="Z48354" s="5"/>
    </row>
    <row r="48355" spans="26:26" x14ac:dyDescent="0.2">
      <c r="Z48355" s="5"/>
    </row>
    <row r="48356" spans="26:26" x14ac:dyDescent="0.2">
      <c r="Z48356" s="5"/>
    </row>
    <row r="48357" spans="26:26" x14ac:dyDescent="0.2">
      <c r="Z48357" s="5"/>
    </row>
    <row r="48358" spans="26:26" x14ac:dyDescent="0.2">
      <c r="Z48358" s="5"/>
    </row>
    <row r="48359" spans="26:26" x14ac:dyDescent="0.2">
      <c r="Z48359" s="5"/>
    </row>
    <row r="48360" spans="26:26" x14ac:dyDescent="0.2">
      <c r="Z48360" s="5"/>
    </row>
    <row r="48361" spans="26:26" x14ac:dyDescent="0.2">
      <c r="Z48361" s="5"/>
    </row>
    <row r="48362" spans="26:26" x14ac:dyDescent="0.2">
      <c r="Z48362" s="5"/>
    </row>
    <row r="48363" spans="26:26" x14ac:dyDescent="0.2">
      <c r="Z48363" s="5"/>
    </row>
    <row r="48364" spans="26:26" x14ac:dyDescent="0.2">
      <c r="Z48364" s="5"/>
    </row>
    <row r="48365" spans="26:26" x14ac:dyDescent="0.2">
      <c r="Z48365" s="5"/>
    </row>
    <row r="48366" spans="26:26" x14ac:dyDescent="0.2">
      <c r="Z48366" s="5"/>
    </row>
    <row r="48367" spans="26:26" x14ac:dyDescent="0.2">
      <c r="Z48367" s="5"/>
    </row>
    <row r="48368" spans="26:26" x14ac:dyDescent="0.2">
      <c r="Z48368" s="5"/>
    </row>
    <row r="48369" spans="26:26" x14ac:dyDescent="0.2">
      <c r="Z48369" s="5"/>
    </row>
    <row r="48370" spans="26:26" x14ac:dyDescent="0.2">
      <c r="Z48370" s="5"/>
    </row>
    <row r="48371" spans="26:26" x14ac:dyDescent="0.2">
      <c r="Z48371" s="5"/>
    </row>
    <row r="48372" spans="26:26" x14ac:dyDescent="0.2">
      <c r="Z48372" s="5"/>
    </row>
    <row r="48373" spans="26:26" x14ac:dyDescent="0.2">
      <c r="Z48373" s="5"/>
    </row>
    <row r="48374" spans="26:26" x14ac:dyDescent="0.2">
      <c r="Z48374" s="5"/>
    </row>
    <row r="48375" spans="26:26" x14ac:dyDescent="0.2">
      <c r="Z48375" s="5"/>
    </row>
    <row r="48376" spans="26:26" x14ac:dyDescent="0.2">
      <c r="Z48376" s="5"/>
    </row>
    <row r="48377" spans="26:26" x14ac:dyDescent="0.2">
      <c r="Z48377" s="5"/>
    </row>
    <row r="48378" spans="26:26" x14ac:dyDescent="0.2">
      <c r="Z48378" s="5"/>
    </row>
    <row r="48379" spans="26:26" x14ac:dyDescent="0.2">
      <c r="Z48379" s="5"/>
    </row>
    <row r="48380" spans="26:26" x14ac:dyDescent="0.2">
      <c r="Z48380" s="5"/>
    </row>
    <row r="48381" spans="26:26" x14ac:dyDescent="0.2">
      <c r="Z48381" s="5"/>
    </row>
    <row r="48382" spans="26:26" x14ac:dyDescent="0.2">
      <c r="Z48382" s="5"/>
    </row>
    <row r="48383" spans="26:26" x14ac:dyDescent="0.2">
      <c r="Z48383" s="5"/>
    </row>
    <row r="48384" spans="26:26" x14ac:dyDescent="0.2">
      <c r="Z48384" s="5"/>
    </row>
    <row r="48385" spans="26:26" x14ac:dyDescent="0.2">
      <c r="Z48385" s="5"/>
    </row>
    <row r="48386" spans="26:26" x14ac:dyDescent="0.2">
      <c r="Z48386" s="5"/>
    </row>
    <row r="48387" spans="26:26" x14ac:dyDescent="0.2">
      <c r="Z48387" s="5"/>
    </row>
    <row r="48388" spans="26:26" x14ac:dyDescent="0.2">
      <c r="Z48388" s="5"/>
    </row>
    <row r="48389" spans="26:26" x14ac:dyDescent="0.2">
      <c r="Z48389" s="5"/>
    </row>
    <row r="48390" spans="26:26" x14ac:dyDescent="0.2">
      <c r="Z48390" s="5"/>
    </row>
    <row r="48391" spans="26:26" x14ac:dyDescent="0.2">
      <c r="Z48391" s="5"/>
    </row>
    <row r="48392" spans="26:26" x14ac:dyDescent="0.2">
      <c r="Z48392" s="5"/>
    </row>
    <row r="48393" spans="26:26" x14ac:dyDescent="0.2">
      <c r="Z48393" s="5"/>
    </row>
    <row r="48394" spans="26:26" x14ac:dyDescent="0.2">
      <c r="Z48394" s="5"/>
    </row>
    <row r="48395" spans="26:26" x14ac:dyDescent="0.2">
      <c r="Z48395" s="5"/>
    </row>
    <row r="48396" spans="26:26" x14ac:dyDescent="0.2">
      <c r="Z48396" s="5"/>
    </row>
    <row r="48397" spans="26:26" x14ac:dyDescent="0.2">
      <c r="Z48397" s="5"/>
    </row>
    <row r="48398" spans="26:26" x14ac:dyDescent="0.2">
      <c r="Z48398" s="5"/>
    </row>
    <row r="48399" spans="26:26" x14ac:dyDescent="0.2">
      <c r="Z48399" s="5"/>
    </row>
    <row r="48400" spans="26:26" x14ac:dyDescent="0.2">
      <c r="Z48400" s="5"/>
    </row>
    <row r="48401" spans="26:26" x14ac:dyDescent="0.2">
      <c r="Z48401" s="5"/>
    </row>
    <row r="48402" spans="26:26" x14ac:dyDescent="0.2">
      <c r="Z48402" s="5"/>
    </row>
    <row r="48403" spans="26:26" x14ac:dyDescent="0.2">
      <c r="Z48403" s="5"/>
    </row>
    <row r="48404" spans="26:26" x14ac:dyDescent="0.2">
      <c r="Z48404" s="5"/>
    </row>
    <row r="48405" spans="26:26" x14ac:dyDescent="0.2">
      <c r="Z48405" s="5"/>
    </row>
    <row r="48406" spans="26:26" x14ac:dyDescent="0.2">
      <c r="Z48406" s="5"/>
    </row>
    <row r="48407" spans="26:26" x14ac:dyDescent="0.2">
      <c r="Z48407" s="5"/>
    </row>
    <row r="48408" spans="26:26" x14ac:dyDescent="0.2">
      <c r="Z48408" s="5"/>
    </row>
    <row r="48409" spans="26:26" x14ac:dyDescent="0.2">
      <c r="Z48409" s="5"/>
    </row>
    <row r="48410" spans="26:26" x14ac:dyDescent="0.2">
      <c r="Z48410" s="5"/>
    </row>
    <row r="48411" spans="26:26" x14ac:dyDescent="0.2">
      <c r="Z48411" s="5"/>
    </row>
    <row r="48412" spans="26:26" x14ac:dyDescent="0.2">
      <c r="Z48412" s="5"/>
    </row>
    <row r="48413" spans="26:26" x14ac:dyDescent="0.2">
      <c r="Z48413" s="5"/>
    </row>
    <row r="48414" spans="26:26" x14ac:dyDescent="0.2">
      <c r="Z48414" s="5"/>
    </row>
    <row r="48415" spans="26:26" x14ac:dyDescent="0.2">
      <c r="Z48415" s="5"/>
    </row>
    <row r="48416" spans="26:26" x14ac:dyDescent="0.2">
      <c r="Z48416" s="5"/>
    </row>
    <row r="48417" spans="26:26" x14ac:dyDescent="0.2">
      <c r="Z48417" s="5"/>
    </row>
    <row r="48418" spans="26:26" x14ac:dyDescent="0.2">
      <c r="Z48418" s="5"/>
    </row>
    <row r="48419" spans="26:26" x14ac:dyDescent="0.2">
      <c r="Z48419" s="5"/>
    </row>
    <row r="48420" spans="26:26" x14ac:dyDescent="0.2">
      <c r="Z48420" s="5"/>
    </row>
    <row r="48421" spans="26:26" x14ac:dyDescent="0.2">
      <c r="Z48421" s="5"/>
    </row>
    <row r="48422" spans="26:26" x14ac:dyDescent="0.2">
      <c r="Z48422" s="5"/>
    </row>
    <row r="48423" spans="26:26" x14ac:dyDescent="0.2">
      <c r="Z48423" s="5"/>
    </row>
    <row r="48424" spans="26:26" x14ac:dyDescent="0.2">
      <c r="Z48424" s="5"/>
    </row>
    <row r="48425" spans="26:26" x14ac:dyDescent="0.2">
      <c r="Z48425" s="5"/>
    </row>
    <row r="48426" spans="26:26" x14ac:dyDescent="0.2">
      <c r="Z48426" s="5"/>
    </row>
    <row r="48427" spans="26:26" x14ac:dyDescent="0.2">
      <c r="Z48427" s="5"/>
    </row>
    <row r="48428" spans="26:26" x14ac:dyDescent="0.2">
      <c r="Z48428" s="5"/>
    </row>
    <row r="48429" spans="26:26" x14ac:dyDescent="0.2">
      <c r="Z48429" s="5"/>
    </row>
    <row r="48430" spans="26:26" x14ac:dyDescent="0.2">
      <c r="Z48430" s="5"/>
    </row>
    <row r="48431" spans="26:26" x14ac:dyDescent="0.2">
      <c r="Z48431" s="5"/>
    </row>
    <row r="48432" spans="26:26" x14ac:dyDescent="0.2">
      <c r="Z48432" s="5"/>
    </row>
    <row r="48433" spans="26:26" x14ac:dyDescent="0.2">
      <c r="Z48433" s="5"/>
    </row>
    <row r="48434" spans="26:26" x14ac:dyDescent="0.2">
      <c r="Z48434" s="5"/>
    </row>
    <row r="48435" spans="26:26" x14ac:dyDescent="0.2">
      <c r="Z48435" s="5"/>
    </row>
    <row r="48436" spans="26:26" x14ac:dyDescent="0.2">
      <c r="Z48436" s="5"/>
    </row>
    <row r="48437" spans="26:26" x14ac:dyDescent="0.2">
      <c r="Z48437" s="5"/>
    </row>
    <row r="48438" spans="26:26" x14ac:dyDescent="0.2">
      <c r="Z48438" s="5"/>
    </row>
    <row r="48439" spans="26:26" x14ac:dyDescent="0.2">
      <c r="Z48439" s="5"/>
    </row>
    <row r="48440" spans="26:26" x14ac:dyDescent="0.2">
      <c r="Z48440" s="5"/>
    </row>
    <row r="48441" spans="26:26" x14ac:dyDescent="0.2">
      <c r="Z48441" s="5"/>
    </row>
    <row r="48442" spans="26:26" x14ac:dyDescent="0.2">
      <c r="Z48442" s="5"/>
    </row>
    <row r="48443" spans="26:26" x14ac:dyDescent="0.2">
      <c r="Z48443" s="5"/>
    </row>
    <row r="48444" spans="26:26" x14ac:dyDescent="0.2">
      <c r="Z48444" s="5"/>
    </row>
    <row r="48445" spans="26:26" x14ac:dyDescent="0.2">
      <c r="Z48445" s="5"/>
    </row>
    <row r="48446" spans="26:26" x14ac:dyDescent="0.2">
      <c r="Z48446" s="5"/>
    </row>
    <row r="48447" spans="26:26" x14ac:dyDescent="0.2">
      <c r="Z48447" s="5"/>
    </row>
    <row r="48448" spans="26:26" x14ac:dyDescent="0.2">
      <c r="Z48448" s="5"/>
    </row>
    <row r="48449" spans="26:26" x14ac:dyDescent="0.2">
      <c r="Z48449" s="5"/>
    </row>
    <row r="48450" spans="26:26" x14ac:dyDescent="0.2">
      <c r="Z48450" s="5"/>
    </row>
    <row r="48451" spans="26:26" x14ac:dyDescent="0.2">
      <c r="Z48451" s="5"/>
    </row>
    <row r="48452" spans="26:26" x14ac:dyDescent="0.2">
      <c r="Z48452" s="5"/>
    </row>
    <row r="48453" spans="26:26" x14ac:dyDescent="0.2">
      <c r="Z48453" s="5"/>
    </row>
    <row r="48454" spans="26:26" x14ac:dyDescent="0.2">
      <c r="Z48454" s="5"/>
    </row>
    <row r="48455" spans="26:26" x14ac:dyDescent="0.2">
      <c r="Z48455" s="5"/>
    </row>
    <row r="48456" spans="26:26" x14ac:dyDescent="0.2">
      <c r="Z48456" s="5"/>
    </row>
    <row r="48457" spans="26:26" x14ac:dyDescent="0.2">
      <c r="Z48457" s="5"/>
    </row>
    <row r="48458" spans="26:26" x14ac:dyDescent="0.2">
      <c r="Z48458" s="5"/>
    </row>
    <row r="48459" spans="26:26" x14ac:dyDescent="0.2">
      <c r="Z48459" s="5"/>
    </row>
    <row r="48460" spans="26:26" x14ac:dyDescent="0.2">
      <c r="Z48460" s="5"/>
    </row>
    <row r="48461" spans="26:26" x14ac:dyDescent="0.2">
      <c r="Z48461" s="5"/>
    </row>
    <row r="48462" spans="26:26" x14ac:dyDescent="0.2">
      <c r="Z48462" s="5"/>
    </row>
    <row r="48463" spans="26:26" x14ac:dyDescent="0.2">
      <c r="Z48463" s="5"/>
    </row>
    <row r="48464" spans="26:26" x14ac:dyDescent="0.2">
      <c r="Z48464" s="5"/>
    </row>
    <row r="48465" spans="26:26" x14ac:dyDescent="0.2">
      <c r="Z48465" s="5"/>
    </row>
    <row r="48466" spans="26:26" x14ac:dyDescent="0.2">
      <c r="Z48466" s="5"/>
    </row>
    <row r="48467" spans="26:26" x14ac:dyDescent="0.2">
      <c r="Z48467" s="5"/>
    </row>
    <row r="48468" spans="26:26" x14ac:dyDescent="0.2">
      <c r="Z48468" s="5"/>
    </row>
    <row r="48469" spans="26:26" x14ac:dyDescent="0.2">
      <c r="Z48469" s="5"/>
    </row>
    <row r="48470" spans="26:26" x14ac:dyDescent="0.2">
      <c r="Z48470" s="5"/>
    </row>
    <row r="48471" spans="26:26" x14ac:dyDescent="0.2">
      <c r="Z48471" s="5"/>
    </row>
    <row r="48472" spans="26:26" x14ac:dyDescent="0.2">
      <c r="Z48472" s="5"/>
    </row>
    <row r="48473" spans="26:26" x14ac:dyDescent="0.2">
      <c r="Z48473" s="5"/>
    </row>
    <row r="48474" spans="26:26" x14ac:dyDescent="0.2">
      <c r="Z48474" s="5"/>
    </row>
    <row r="48475" spans="26:26" x14ac:dyDescent="0.2">
      <c r="Z48475" s="5"/>
    </row>
    <row r="48476" spans="26:26" x14ac:dyDescent="0.2">
      <c r="Z48476" s="5"/>
    </row>
    <row r="48477" spans="26:26" x14ac:dyDescent="0.2">
      <c r="Z48477" s="5"/>
    </row>
    <row r="48478" spans="26:26" x14ac:dyDescent="0.2">
      <c r="Z48478" s="5"/>
    </row>
    <row r="48479" spans="26:26" x14ac:dyDescent="0.2">
      <c r="Z48479" s="5"/>
    </row>
    <row r="48480" spans="26:26" x14ac:dyDescent="0.2">
      <c r="Z48480" s="5"/>
    </row>
    <row r="48481" spans="26:26" x14ac:dyDescent="0.2">
      <c r="Z48481" s="5"/>
    </row>
    <row r="48482" spans="26:26" x14ac:dyDescent="0.2">
      <c r="Z48482" s="5"/>
    </row>
    <row r="48483" spans="26:26" x14ac:dyDescent="0.2">
      <c r="Z48483" s="5"/>
    </row>
    <row r="48484" spans="26:26" x14ac:dyDescent="0.2">
      <c r="Z48484" s="5"/>
    </row>
    <row r="48485" spans="26:26" x14ac:dyDescent="0.2">
      <c r="Z48485" s="5"/>
    </row>
    <row r="48486" spans="26:26" x14ac:dyDescent="0.2">
      <c r="Z48486" s="5"/>
    </row>
    <row r="48487" spans="26:26" x14ac:dyDescent="0.2">
      <c r="Z48487" s="5"/>
    </row>
    <row r="48488" spans="26:26" x14ac:dyDescent="0.2">
      <c r="Z48488" s="5"/>
    </row>
    <row r="48489" spans="26:26" x14ac:dyDescent="0.2">
      <c r="Z48489" s="5"/>
    </row>
    <row r="48490" spans="26:26" x14ac:dyDescent="0.2">
      <c r="Z48490" s="5"/>
    </row>
    <row r="48491" spans="26:26" x14ac:dyDescent="0.2">
      <c r="Z48491" s="5"/>
    </row>
    <row r="48492" spans="26:26" x14ac:dyDescent="0.2">
      <c r="Z48492" s="5"/>
    </row>
    <row r="48493" spans="26:26" x14ac:dyDescent="0.2">
      <c r="Z48493" s="5"/>
    </row>
    <row r="48494" spans="26:26" x14ac:dyDescent="0.2">
      <c r="Z48494" s="5"/>
    </row>
    <row r="48495" spans="26:26" x14ac:dyDescent="0.2">
      <c r="Z48495" s="5"/>
    </row>
    <row r="48496" spans="26:26" x14ac:dyDescent="0.2">
      <c r="Z48496" s="5"/>
    </row>
    <row r="48497" spans="26:26" x14ac:dyDescent="0.2">
      <c r="Z48497" s="5"/>
    </row>
    <row r="48498" spans="26:26" x14ac:dyDescent="0.2">
      <c r="Z48498" s="5"/>
    </row>
    <row r="48499" spans="26:26" x14ac:dyDescent="0.2">
      <c r="Z48499" s="5"/>
    </row>
    <row r="48500" spans="26:26" x14ac:dyDescent="0.2">
      <c r="Z48500" s="5"/>
    </row>
    <row r="48501" spans="26:26" x14ac:dyDescent="0.2">
      <c r="Z48501" s="5"/>
    </row>
    <row r="48502" spans="26:26" x14ac:dyDescent="0.2">
      <c r="Z48502" s="5"/>
    </row>
    <row r="48503" spans="26:26" x14ac:dyDescent="0.2">
      <c r="Z48503" s="5"/>
    </row>
    <row r="48504" spans="26:26" x14ac:dyDescent="0.2">
      <c r="Z48504" s="5"/>
    </row>
    <row r="48505" spans="26:26" x14ac:dyDescent="0.2">
      <c r="Z48505" s="5"/>
    </row>
    <row r="48506" spans="26:26" x14ac:dyDescent="0.2">
      <c r="Z48506" s="5"/>
    </row>
    <row r="48507" spans="26:26" x14ac:dyDescent="0.2">
      <c r="Z48507" s="5"/>
    </row>
    <row r="48508" spans="26:26" x14ac:dyDescent="0.2">
      <c r="Z48508" s="5"/>
    </row>
    <row r="48509" spans="26:26" x14ac:dyDescent="0.2">
      <c r="Z48509" s="5"/>
    </row>
    <row r="48510" spans="26:26" x14ac:dyDescent="0.2">
      <c r="Z48510" s="5"/>
    </row>
    <row r="48511" spans="26:26" x14ac:dyDescent="0.2">
      <c r="Z48511" s="5"/>
    </row>
    <row r="48512" spans="26:26" x14ac:dyDescent="0.2">
      <c r="Z48512" s="5"/>
    </row>
    <row r="48513" spans="26:26" x14ac:dyDescent="0.2">
      <c r="Z48513" s="5"/>
    </row>
    <row r="48514" spans="26:26" x14ac:dyDescent="0.2">
      <c r="Z48514" s="5"/>
    </row>
    <row r="48515" spans="26:26" x14ac:dyDescent="0.2">
      <c r="Z48515" s="5"/>
    </row>
    <row r="48516" spans="26:26" x14ac:dyDescent="0.2">
      <c r="Z48516" s="5"/>
    </row>
    <row r="48517" spans="26:26" x14ac:dyDescent="0.2">
      <c r="Z48517" s="5"/>
    </row>
    <row r="48518" spans="26:26" x14ac:dyDescent="0.2">
      <c r="Z48518" s="5"/>
    </row>
    <row r="48519" spans="26:26" x14ac:dyDescent="0.2">
      <c r="Z48519" s="5"/>
    </row>
    <row r="48520" spans="26:26" x14ac:dyDescent="0.2">
      <c r="Z48520" s="5"/>
    </row>
    <row r="48521" spans="26:26" x14ac:dyDescent="0.2">
      <c r="Z48521" s="5"/>
    </row>
    <row r="48522" spans="26:26" x14ac:dyDescent="0.2">
      <c r="Z48522" s="5"/>
    </row>
    <row r="48523" spans="26:26" x14ac:dyDescent="0.2">
      <c r="Z48523" s="5"/>
    </row>
    <row r="48524" spans="26:26" x14ac:dyDescent="0.2">
      <c r="Z48524" s="5"/>
    </row>
    <row r="48525" spans="26:26" x14ac:dyDescent="0.2">
      <c r="Z48525" s="5"/>
    </row>
    <row r="48526" spans="26:26" x14ac:dyDescent="0.2">
      <c r="Z48526" s="5"/>
    </row>
    <row r="48527" spans="26:26" x14ac:dyDescent="0.2">
      <c r="Z48527" s="5"/>
    </row>
    <row r="48528" spans="26:26" x14ac:dyDescent="0.2">
      <c r="Z48528" s="5"/>
    </row>
    <row r="48529" spans="26:26" x14ac:dyDescent="0.2">
      <c r="Z48529" s="5"/>
    </row>
    <row r="48530" spans="26:26" x14ac:dyDescent="0.2">
      <c r="Z48530" s="5"/>
    </row>
    <row r="48531" spans="26:26" x14ac:dyDescent="0.2">
      <c r="Z48531" s="5"/>
    </row>
    <row r="48532" spans="26:26" x14ac:dyDescent="0.2">
      <c r="Z48532" s="5"/>
    </row>
    <row r="48533" spans="26:26" x14ac:dyDescent="0.2">
      <c r="Z48533" s="5"/>
    </row>
    <row r="48534" spans="26:26" x14ac:dyDescent="0.2">
      <c r="Z48534" s="5"/>
    </row>
    <row r="48535" spans="26:26" x14ac:dyDescent="0.2">
      <c r="Z48535" s="5"/>
    </row>
    <row r="48536" spans="26:26" x14ac:dyDescent="0.2">
      <c r="Z48536" s="5"/>
    </row>
    <row r="48537" spans="26:26" x14ac:dyDescent="0.2">
      <c r="Z48537" s="5"/>
    </row>
    <row r="48538" spans="26:26" x14ac:dyDescent="0.2">
      <c r="Z48538" s="5"/>
    </row>
    <row r="48539" spans="26:26" x14ac:dyDescent="0.2">
      <c r="Z48539" s="5"/>
    </row>
    <row r="48540" spans="26:26" x14ac:dyDescent="0.2">
      <c r="Z48540" s="5"/>
    </row>
    <row r="48541" spans="26:26" x14ac:dyDescent="0.2">
      <c r="Z48541" s="5"/>
    </row>
    <row r="48542" spans="26:26" x14ac:dyDescent="0.2">
      <c r="Z48542" s="5"/>
    </row>
    <row r="48543" spans="26:26" x14ac:dyDescent="0.2">
      <c r="Z48543" s="5"/>
    </row>
    <row r="48544" spans="26:26" x14ac:dyDescent="0.2">
      <c r="Z48544" s="5"/>
    </row>
    <row r="48545" spans="26:26" x14ac:dyDescent="0.2">
      <c r="Z48545" s="5"/>
    </row>
    <row r="48546" spans="26:26" x14ac:dyDescent="0.2">
      <c r="Z48546" s="5"/>
    </row>
    <row r="48547" spans="26:26" x14ac:dyDescent="0.2">
      <c r="Z48547" s="5"/>
    </row>
    <row r="48548" spans="26:26" x14ac:dyDescent="0.2">
      <c r="Z48548" s="5"/>
    </row>
    <row r="48549" spans="26:26" x14ac:dyDescent="0.2">
      <c r="Z48549" s="5"/>
    </row>
    <row r="48550" spans="26:26" x14ac:dyDescent="0.2">
      <c r="Z48550" s="5"/>
    </row>
    <row r="48551" spans="26:26" x14ac:dyDescent="0.2">
      <c r="Z48551" s="5"/>
    </row>
    <row r="48552" spans="26:26" x14ac:dyDescent="0.2">
      <c r="Z48552" s="5"/>
    </row>
    <row r="48553" spans="26:26" x14ac:dyDescent="0.2">
      <c r="Z48553" s="5"/>
    </row>
    <row r="48554" spans="26:26" x14ac:dyDescent="0.2">
      <c r="Z48554" s="5"/>
    </row>
    <row r="48555" spans="26:26" x14ac:dyDescent="0.2">
      <c r="Z48555" s="5"/>
    </row>
    <row r="48556" spans="26:26" x14ac:dyDescent="0.2">
      <c r="Z48556" s="5"/>
    </row>
    <row r="48557" spans="26:26" x14ac:dyDescent="0.2">
      <c r="Z48557" s="5"/>
    </row>
    <row r="48558" spans="26:26" x14ac:dyDescent="0.2">
      <c r="Z48558" s="5"/>
    </row>
    <row r="48559" spans="26:26" x14ac:dyDescent="0.2">
      <c r="Z48559" s="5"/>
    </row>
    <row r="48560" spans="26:26" x14ac:dyDescent="0.2">
      <c r="Z48560" s="5"/>
    </row>
    <row r="48561" spans="26:26" x14ac:dyDescent="0.2">
      <c r="Z48561" s="5"/>
    </row>
    <row r="48562" spans="26:26" x14ac:dyDescent="0.2">
      <c r="Z48562" s="5"/>
    </row>
    <row r="48563" spans="26:26" x14ac:dyDescent="0.2">
      <c r="Z48563" s="5"/>
    </row>
    <row r="48564" spans="26:26" x14ac:dyDescent="0.2">
      <c r="Z48564" s="5"/>
    </row>
    <row r="48565" spans="26:26" x14ac:dyDescent="0.2">
      <c r="Z48565" s="5"/>
    </row>
    <row r="48566" spans="26:26" x14ac:dyDescent="0.2">
      <c r="Z48566" s="5"/>
    </row>
    <row r="48567" spans="26:26" x14ac:dyDescent="0.2">
      <c r="Z48567" s="5"/>
    </row>
    <row r="48568" spans="26:26" x14ac:dyDescent="0.2">
      <c r="Z48568" s="5"/>
    </row>
    <row r="48569" spans="26:26" x14ac:dyDescent="0.2">
      <c r="Z48569" s="5"/>
    </row>
    <row r="48570" spans="26:26" x14ac:dyDescent="0.2">
      <c r="Z48570" s="5"/>
    </row>
    <row r="48571" spans="26:26" x14ac:dyDescent="0.2">
      <c r="Z48571" s="5"/>
    </row>
    <row r="48572" spans="26:26" x14ac:dyDescent="0.2">
      <c r="Z48572" s="5"/>
    </row>
    <row r="48573" spans="26:26" x14ac:dyDescent="0.2">
      <c r="Z48573" s="5"/>
    </row>
    <row r="48574" spans="26:26" x14ac:dyDescent="0.2">
      <c r="Z48574" s="5"/>
    </row>
    <row r="48575" spans="26:26" x14ac:dyDescent="0.2">
      <c r="Z48575" s="5"/>
    </row>
    <row r="48576" spans="26:26" x14ac:dyDescent="0.2">
      <c r="Z48576" s="5"/>
    </row>
    <row r="48577" spans="26:26" x14ac:dyDescent="0.2">
      <c r="Z48577" s="5"/>
    </row>
    <row r="48578" spans="26:26" x14ac:dyDescent="0.2">
      <c r="Z48578" s="5"/>
    </row>
    <row r="48579" spans="26:26" x14ac:dyDescent="0.2">
      <c r="Z48579" s="5"/>
    </row>
    <row r="48580" spans="26:26" x14ac:dyDescent="0.2">
      <c r="Z48580" s="5"/>
    </row>
    <row r="48581" spans="26:26" x14ac:dyDescent="0.2">
      <c r="Z48581" s="5"/>
    </row>
    <row r="48582" spans="26:26" x14ac:dyDescent="0.2">
      <c r="Z48582" s="5"/>
    </row>
    <row r="48583" spans="26:26" x14ac:dyDescent="0.2">
      <c r="Z48583" s="5"/>
    </row>
    <row r="48584" spans="26:26" x14ac:dyDescent="0.2">
      <c r="Z48584" s="5"/>
    </row>
    <row r="48585" spans="26:26" x14ac:dyDescent="0.2">
      <c r="Z48585" s="5"/>
    </row>
    <row r="48586" spans="26:26" x14ac:dyDescent="0.2">
      <c r="Z48586" s="5"/>
    </row>
    <row r="48587" spans="26:26" x14ac:dyDescent="0.2">
      <c r="Z48587" s="5"/>
    </row>
    <row r="48588" spans="26:26" x14ac:dyDescent="0.2">
      <c r="Z48588" s="5"/>
    </row>
    <row r="48589" spans="26:26" x14ac:dyDescent="0.2">
      <c r="Z48589" s="5"/>
    </row>
    <row r="48590" spans="26:26" x14ac:dyDescent="0.2">
      <c r="Z48590" s="5"/>
    </row>
    <row r="48591" spans="26:26" x14ac:dyDescent="0.2">
      <c r="Z48591" s="5"/>
    </row>
    <row r="48592" spans="26:26" x14ac:dyDescent="0.2">
      <c r="Z48592" s="5"/>
    </row>
    <row r="48593" spans="26:26" x14ac:dyDescent="0.2">
      <c r="Z48593" s="5"/>
    </row>
    <row r="48594" spans="26:26" x14ac:dyDescent="0.2">
      <c r="Z48594" s="5"/>
    </row>
    <row r="48595" spans="26:26" x14ac:dyDescent="0.2">
      <c r="Z48595" s="5"/>
    </row>
    <row r="48596" spans="26:26" x14ac:dyDescent="0.2">
      <c r="Z48596" s="5"/>
    </row>
    <row r="48597" spans="26:26" x14ac:dyDescent="0.2">
      <c r="Z48597" s="5"/>
    </row>
    <row r="48598" spans="26:26" x14ac:dyDescent="0.2">
      <c r="Z48598" s="5"/>
    </row>
    <row r="48599" spans="26:26" x14ac:dyDescent="0.2">
      <c r="Z48599" s="5"/>
    </row>
    <row r="48600" spans="26:26" x14ac:dyDescent="0.2">
      <c r="Z48600" s="5"/>
    </row>
    <row r="48601" spans="26:26" x14ac:dyDescent="0.2">
      <c r="Z48601" s="5"/>
    </row>
    <row r="48602" spans="26:26" x14ac:dyDescent="0.2">
      <c r="Z48602" s="5"/>
    </row>
    <row r="48603" spans="26:26" x14ac:dyDescent="0.2">
      <c r="Z48603" s="5"/>
    </row>
    <row r="48604" spans="26:26" x14ac:dyDescent="0.2">
      <c r="Z48604" s="5"/>
    </row>
    <row r="48605" spans="26:26" x14ac:dyDescent="0.2">
      <c r="Z48605" s="5"/>
    </row>
    <row r="48606" spans="26:26" x14ac:dyDescent="0.2">
      <c r="Z48606" s="5"/>
    </row>
    <row r="48607" spans="26:26" x14ac:dyDescent="0.2">
      <c r="Z48607" s="5"/>
    </row>
    <row r="48608" spans="26:26" x14ac:dyDescent="0.2">
      <c r="Z48608" s="5"/>
    </row>
    <row r="48609" spans="26:26" x14ac:dyDescent="0.2">
      <c r="Z48609" s="5"/>
    </row>
    <row r="48610" spans="26:26" x14ac:dyDescent="0.2">
      <c r="Z48610" s="5"/>
    </row>
    <row r="48611" spans="26:26" x14ac:dyDescent="0.2">
      <c r="Z48611" s="5"/>
    </row>
    <row r="48612" spans="26:26" x14ac:dyDescent="0.2">
      <c r="Z48612" s="5"/>
    </row>
    <row r="48613" spans="26:26" x14ac:dyDescent="0.2">
      <c r="Z48613" s="5"/>
    </row>
    <row r="48614" spans="26:26" x14ac:dyDescent="0.2">
      <c r="Z48614" s="5"/>
    </row>
    <row r="48615" spans="26:26" x14ac:dyDescent="0.2">
      <c r="Z48615" s="5"/>
    </row>
    <row r="48616" spans="26:26" x14ac:dyDescent="0.2">
      <c r="Z48616" s="5"/>
    </row>
    <row r="48617" spans="26:26" x14ac:dyDescent="0.2">
      <c r="Z48617" s="5"/>
    </row>
    <row r="48618" spans="26:26" x14ac:dyDescent="0.2">
      <c r="Z48618" s="5"/>
    </row>
    <row r="48619" spans="26:26" x14ac:dyDescent="0.2">
      <c r="Z48619" s="5"/>
    </row>
    <row r="48620" spans="26:26" x14ac:dyDescent="0.2">
      <c r="Z48620" s="5"/>
    </row>
    <row r="48621" spans="26:26" x14ac:dyDescent="0.2">
      <c r="Z48621" s="5"/>
    </row>
    <row r="48622" spans="26:26" x14ac:dyDescent="0.2">
      <c r="Z48622" s="5"/>
    </row>
    <row r="48623" spans="26:26" x14ac:dyDescent="0.2">
      <c r="Z48623" s="5"/>
    </row>
    <row r="48624" spans="26:26" x14ac:dyDescent="0.2">
      <c r="Z48624" s="5"/>
    </row>
    <row r="48625" spans="26:26" x14ac:dyDescent="0.2">
      <c r="Z48625" s="5"/>
    </row>
    <row r="48626" spans="26:26" x14ac:dyDescent="0.2">
      <c r="Z48626" s="5"/>
    </row>
    <row r="48627" spans="26:26" x14ac:dyDescent="0.2">
      <c r="Z48627" s="5"/>
    </row>
    <row r="48628" spans="26:26" x14ac:dyDescent="0.2">
      <c r="Z48628" s="5"/>
    </row>
    <row r="48629" spans="26:26" x14ac:dyDescent="0.2">
      <c r="Z48629" s="5"/>
    </row>
    <row r="48630" spans="26:26" x14ac:dyDescent="0.2">
      <c r="Z48630" s="5"/>
    </row>
    <row r="48631" spans="26:26" x14ac:dyDescent="0.2">
      <c r="Z48631" s="5"/>
    </row>
    <row r="48632" spans="26:26" x14ac:dyDescent="0.2">
      <c r="Z48632" s="5"/>
    </row>
    <row r="48633" spans="26:26" x14ac:dyDescent="0.2">
      <c r="Z48633" s="5"/>
    </row>
    <row r="48634" spans="26:26" x14ac:dyDescent="0.2">
      <c r="Z48634" s="5"/>
    </row>
    <row r="48635" spans="26:26" x14ac:dyDescent="0.2">
      <c r="Z48635" s="5"/>
    </row>
    <row r="48636" spans="26:26" x14ac:dyDescent="0.2">
      <c r="Z48636" s="5"/>
    </row>
    <row r="48637" spans="26:26" x14ac:dyDescent="0.2">
      <c r="Z48637" s="5"/>
    </row>
    <row r="48638" spans="26:26" x14ac:dyDescent="0.2">
      <c r="Z48638" s="5"/>
    </row>
    <row r="48639" spans="26:26" x14ac:dyDescent="0.2">
      <c r="Z48639" s="5"/>
    </row>
    <row r="48640" spans="26:26" x14ac:dyDescent="0.2">
      <c r="Z48640" s="5"/>
    </row>
    <row r="48641" spans="26:26" x14ac:dyDescent="0.2">
      <c r="Z48641" s="5"/>
    </row>
    <row r="48642" spans="26:26" x14ac:dyDescent="0.2">
      <c r="Z48642" s="5"/>
    </row>
    <row r="48643" spans="26:26" x14ac:dyDescent="0.2">
      <c r="Z48643" s="5"/>
    </row>
    <row r="48644" spans="26:26" x14ac:dyDescent="0.2">
      <c r="Z48644" s="5"/>
    </row>
    <row r="48645" spans="26:26" x14ac:dyDescent="0.2">
      <c r="Z48645" s="5"/>
    </row>
    <row r="48646" spans="26:26" x14ac:dyDescent="0.2">
      <c r="Z48646" s="5"/>
    </row>
    <row r="48647" spans="26:26" x14ac:dyDescent="0.2">
      <c r="Z48647" s="5"/>
    </row>
    <row r="48648" spans="26:26" x14ac:dyDescent="0.2">
      <c r="Z48648" s="5"/>
    </row>
    <row r="48649" spans="26:26" x14ac:dyDescent="0.2">
      <c r="Z48649" s="5"/>
    </row>
    <row r="48650" spans="26:26" x14ac:dyDescent="0.2">
      <c r="Z48650" s="5"/>
    </row>
    <row r="48651" spans="26:26" x14ac:dyDescent="0.2">
      <c r="Z48651" s="5"/>
    </row>
    <row r="48652" spans="26:26" x14ac:dyDescent="0.2">
      <c r="Z48652" s="5"/>
    </row>
    <row r="48653" spans="26:26" x14ac:dyDescent="0.2">
      <c r="Z48653" s="5"/>
    </row>
    <row r="48654" spans="26:26" x14ac:dyDescent="0.2">
      <c r="Z48654" s="5"/>
    </row>
    <row r="48655" spans="26:26" x14ac:dyDescent="0.2">
      <c r="Z48655" s="5"/>
    </row>
    <row r="48656" spans="26:26" x14ac:dyDescent="0.2">
      <c r="Z48656" s="5"/>
    </row>
    <row r="48657" spans="26:26" x14ac:dyDescent="0.2">
      <c r="Z48657" s="5"/>
    </row>
    <row r="48658" spans="26:26" x14ac:dyDescent="0.2">
      <c r="Z48658" s="5"/>
    </row>
    <row r="48659" spans="26:26" x14ac:dyDescent="0.2">
      <c r="Z48659" s="5"/>
    </row>
    <row r="48660" spans="26:26" x14ac:dyDescent="0.2">
      <c r="Z48660" s="5"/>
    </row>
    <row r="48661" spans="26:26" x14ac:dyDescent="0.2">
      <c r="Z48661" s="5"/>
    </row>
    <row r="48662" spans="26:26" x14ac:dyDescent="0.2">
      <c r="Z48662" s="5"/>
    </row>
    <row r="48663" spans="26:26" x14ac:dyDescent="0.2">
      <c r="Z48663" s="5"/>
    </row>
    <row r="48664" spans="26:26" x14ac:dyDescent="0.2">
      <c r="Z48664" s="5"/>
    </row>
    <row r="48665" spans="26:26" x14ac:dyDescent="0.2">
      <c r="Z48665" s="5"/>
    </row>
    <row r="48666" spans="26:26" x14ac:dyDescent="0.2">
      <c r="Z48666" s="5"/>
    </row>
    <row r="48667" spans="26:26" x14ac:dyDescent="0.2">
      <c r="Z48667" s="5"/>
    </row>
    <row r="48668" spans="26:26" x14ac:dyDescent="0.2">
      <c r="Z48668" s="5"/>
    </row>
    <row r="48669" spans="26:26" x14ac:dyDescent="0.2">
      <c r="Z48669" s="5"/>
    </row>
    <row r="48670" spans="26:26" x14ac:dyDescent="0.2">
      <c r="Z48670" s="5"/>
    </row>
    <row r="48671" spans="26:26" x14ac:dyDescent="0.2">
      <c r="Z48671" s="5"/>
    </row>
    <row r="48672" spans="26:26" x14ac:dyDescent="0.2">
      <c r="Z48672" s="5"/>
    </row>
    <row r="48673" spans="26:26" x14ac:dyDescent="0.2">
      <c r="Z48673" s="5"/>
    </row>
    <row r="48674" spans="26:26" x14ac:dyDescent="0.2">
      <c r="Z48674" s="5"/>
    </row>
    <row r="48675" spans="26:26" x14ac:dyDescent="0.2">
      <c r="Z48675" s="5"/>
    </row>
    <row r="48676" spans="26:26" x14ac:dyDescent="0.2">
      <c r="Z48676" s="5"/>
    </row>
    <row r="48677" spans="26:26" x14ac:dyDescent="0.2">
      <c r="Z48677" s="5"/>
    </row>
    <row r="48678" spans="26:26" x14ac:dyDescent="0.2">
      <c r="Z48678" s="5"/>
    </row>
    <row r="48679" spans="26:26" x14ac:dyDescent="0.2">
      <c r="Z48679" s="5"/>
    </row>
    <row r="48680" spans="26:26" x14ac:dyDescent="0.2">
      <c r="Z48680" s="5"/>
    </row>
    <row r="48681" spans="26:26" x14ac:dyDescent="0.2">
      <c r="Z48681" s="5"/>
    </row>
    <row r="48682" spans="26:26" x14ac:dyDescent="0.2">
      <c r="Z48682" s="5"/>
    </row>
    <row r="48683" spans="26:26" x14ac:dyDescent="0.2">
      <c r="Z48683" s="5"/>
    </row>
    <row r="48684" spans="26:26" x14ac:dyDescent="0.2">
      <c r="Z48684" s="5"/>
    </row>
    <row r="48685" spans="26:26" x14ac:dyDescent="0.2">
      <c r="Z48685" s="5"/>
    </row>
    <row r="48686" spans="26:26" x14ac:dyDescent="0.2">
      <c r="Z48686" s="5"/>
    </row>
    <row r="48687" spans="26:26" x14ac:dyDescent="0.2">
      <c r="Z48687" s="5"/>
    </row>
    <row r="48688" spans="26:26" x14ac:dyDescent="0.2">
      <c r="Z48688" s="5"/>
    </row>
    <row r="48689" spans="26:26" x14ac:dyDescent="0.2">
      <c r="Z48689" s="5"/>
    </row>
    <row r="48690" spans="26:26" x14ac:dyDescent="0.2">
      <c r="Z48690" s="5"/>
    </row>
    <row r="48691" spans="26:26" x14ac:dyDescent="0.2">
      <c r="Z48691" s="5"/>
    </row>
    <row r="48692" spans="26:26" x14ac:dyDescent="0.2">
      <c r="Z48692" s="5"/>
    </row>
    <row r="48693" spans="26:26" x14ac:dyDescent="0.2">
      <c r="Z48693" s="5"/>
    </row>
    <row r="48694" spans="26:26" x14ac:dyDescent="0.2">
      <c r="Z48694" s="5"/>
    </row>
    <row r="48695" spans="26:26" x14ac:dyDescent="0.2">
      <c r="Z48695" s="5"/>
    </row>
    <row r="48696" spans="26:26" x14ac:dyDescent="0.2">
      <c r="Z48696" s="5"/>
    </row>
    <row r="48697" spans="26:26" x14ac:dyDescent="0.2">
      <c r="Z48697" s="5"/>
    </row>
    <row r="48698" spans="26:26" x14ac:dyDescent="0.2">
      <c r="Z48698" s="5"/>
    </row>
    <row r="48699" spans="26:26" x14ac:dyDescent="0.2">
      <c r="Z48699" s="5"/>
    </row>
    <row r="48700" spans="26:26" x14ac:dyDescent="0.2">
      <c r="Z48700" s="5"/>
    </row>
    <row r="48701" spans="26:26" x14ac:dyDescent="0.2">
      <c r="Z48701" s="5"/>
    </row>
    <row r="48702" spans="26:26" x14ac:dyDescent="0.2">
      <c r="Z48702" s="5"/>
    </row>
    <row r="48703" spans="26:26" x14ac:dyDescent="0.2">
      <c r="Z48703" s="5"/>
    </row>
    <row r="48704" spans="26:26" x14ac:dyDescent="0.2">
      <c r="Z48704" s="5"/>
    </row>
    <row r="48705" spans="26:26" x14ac:dyDescent="0.2">
      <c r="Z48705" s="5"/>
    </row>
    <row r="48706" spans="26:26" x14ac:dyDescent="0.2">
      <c r="Z48706" s="5"/>
    </row>
    <row r="48707" spans="26:26" x14ac:dyDescent="0.2">
      <c r="Z48707" s="5"/>
    </row>
    <row r="48708" spans="26:26" x14ac:dyDescent="0.2">
      <c r="Z48708" s="5"/>
    </row>
    <row r="48709" spans="26:26" x14ac:dyDescent="0.2">
      <c r="Z48709" s="5"/>
    </row>
    <row r="48710" spans="26:26" x14ac:dyDescent="0.2">
      <c r="Z48710" s="5"/>
    </row>
    <row r="48711" spans="26:26" x14ac:dyDescent="0.2">
      <c r="Z48711" s="5"/>
    </row>
    <row r="48712" spans="26:26" x14ac:dyDescent="0.2">
      <c r="Z48712" s="5"/>
    </row>
    <row r="48713" spans="26:26" x14ac:dyDescent="0.2">
      <c r="Z48713" s="5"/>
    </row>
    <row r="48714" spans="26:26" x14ac:dyDescent="0.2">
      <c r="Z48714" s="5"/>
    </row>
    <row r="48715" spans="26:26" x14ac:dyDescent="0.2">
      <c r="Z48715" s="5"/>
    </row>
    <row r="48716" spans="26:26" x14ac:dyDescent="0.2">
      <c r="Z48716" s="5"/>
    </row>
    <row r="48717" spans="26:26" x14ac:dyDescent="0.2">
      <c r="Z48717" s="5"/>
    </row>
    <row r="48718" spans="26:26" x14ac:dyDescent="0.2">
      <c r="Z48718" s="5"/>
    </row>
    <row r="48719" spans="26:26" x14ac:dyDescent="0.2">
      <c r="Z48719" s="5"/>
    </row>
    <row r="48720" spans="26:26" x14ac:dyDescent="0.2">
      <c r="Z48720" s="5"/>
    </row>
    <row r="48721" spans="26:26" x14ac:dyDescent="0.2">
      <c r="Z48721" s="5"/>
    </row>
    <row r="48722" spans="26:26" x14ac:dyDescent="0.2">
      <c r="Z48722" s="5"/>
    </row>
    <row r="48723" spans="26:26" x14ac:dyDescent="0.2">
      <c r="Z48723" s="5"/>
    </row>
    <row r="48724" spans="26:26" x14ac:dyDescent="0.2">
      <c r="Z48724" s="5"/>
    </row>
    <row r="48725" spans="26:26" x14ac:dyDescent="0.2">
      <c r="Z48725" s="5"/>
    </row>
    <row r="48726" spans="26:26" x14ac:dyDescent="0.2">
      <c r="Z48726" s="5"/>
    </row>
    <row r="48727" spans="26:26" x14ac:dyDescent="0.2">
      <c r="Z48727" s="5"/>
    </row>
    <row r="48728" spans="26:26" x14ac:dyDescent="0.2">
      <c r="Z48728" s="5"/>
    </row>
    <row r="48729" spans="26:26" x14ac:dyDescent="0.2">
      <c r="Z48729" s="5"/>
    </row>
    <row r="48730" spans="26:26" x14ac:dyDescent="0.2">
      <c r="Z48730" s="5"/>
    </row>
    <row r="48731" spans="26:26" x14ac:dyDescent="0.2">
      <c r="Z48731" s="5"/>
    </row>
    <row r="48732" spans="26:26" x14ac:dyDescent="0.2">
      <c r="Z48732" s="5"/>
    </row>
    <row r="48733" spans="26:26" x14ac:dyDescent="0.2">
      <c r="Z48733" s="5"/>
    </row>
    <row r="48734" spans="26:26" x14ac:dyDescent="0.2">
      <c r="Z48734" s="5"/>
    </row>
    <row r="48735" spans="26:26" x14ac:dyDescent="0.2">
      <c r="Z48735" s="5"/>
    </row>
    <row r="48736" spans="26:26" x14ac:dyDescent="0.2">
      <c r="Z48736" s="5"/>
    </row>
    <row r="48737" spans="26:26" x14ac:dyDescent="0.2">
      <c r="Z48737" s="5"/>
    </row>
    <row r="48738" spans="26:26" x14ac:dyDescent="0.2">
      <c r="Z48738" s="5"/>
    </row>
    <row r="48739" spans="26:26" x14ac:dyDescent="0.2">
      <c r="Z48739" s="5"/>
    </row>
    <row r="48740" spans="26:26" x14ac:dyDescent="0.2">
      <c r="Z48740" s="5"/>
    </row>
    <row r="48741" spans="26:26" x14ac:dyDescent="0.2">
      <c r="Z48741" s="5"/>
    </row>
    <row r="48742" spans="26:26" x14ac:dyDescent="0.2">
      <c r="Z48742" s="5"/>
    </row>
    <row r="48743" spans="26:26" x14ac:dyDescent="0.2">
      <c r="Z48743" s="5"/>
    </row>
    <row r="48744" spans="26:26" x14ac:dyDescent="0.2">
      <c r="Z48744" s="5"/>
    </row>
    <row r="48745" spans="26:26" x14ac:dyDescent="0.2">
      <c r="Z48745" s="5"/>
    </row>
    <row r="48746" spans="26:26" x14ac:dyDescent="0.2">
      <c r="Z48746" s="5"/>
    </row>
    <row r="48747" spans="26:26" x14ac:dyDescent="0.2">
      <c r="Z48747" s="5"/>
    </row>
    <row r="48748" spans="26:26" x14ac:dyDescent="0.2">
      <c r="Z48748" s="5"/>
    </row>
    <row r="48749" spans="26:26" x14ac:dyDescent="0.2">
      <c r="Z48749" s="5"/>
    </row>
    <row r="48750" spans="26:26" x14ac:dyDescent="0.2">
      <c r="Z48750" s="5"/>
    </row>
    <row r="48751" spans="26:26" x14ac:dyDescent="0.2">
      <c r="Z48751" s="5"/>
    </row>
    <row r="48752" spans="26:26" x14ac:dyDescent="0.2">
      <c r="Z48752" s="5"/>
    </row>
    <row r="48753" spans="26:26" x14ac:dyDescent="0.2">
      <c r="Z48753" s="5"/>
    </row>
    <row r="48754" spans="26:26" x14ac:dyDescent="0.2">
      <c r="Z48754" s="5"/>
    </row>
    <row r="48755" spans="26:26" x14ac:dyDescent="0.2">
      <c r="Z48755" s="5"/>
    </row>
    <row r="48756" spans="26:26" x14ac:dyDescent="0.2">
      <c r="Z48756" s="5"/>
    </row>
    <row r="48757" spans="26:26" x14ac:dyDescent="0.2">
      <c r="Z48757" s="5"/>
    </row>
    <row r="48758" spans="26:26" x14ac:dyDescent="0.2">
      <c r="Z48758" s="5"/>
    </row>
    <row r="48759" spans="26:26" x14ac:dyDescent="0.2">
      <c r="Z48759" s="5"/>
    </row>
    <row r="48760" spans="26:26" x14ac:dyDescent="0.2">
      <c r="Z48760" s="5"/>
    </row>
    <row r="48761" spans="26:26" x14ac:dyDescent="0.2">
      <c r="Z48761" s="5"/>
    </row>
    <row r="48762" spans="26:26" x14ac:dyDescent="0.2">
      <c r="Z48762" s="5"/>
    </row>
    <row r="48763" spans="26:26" x14ac:dyDescent="0.2">
      <c r="Z48763" s="5"/>
    </row>
    <row r="48764" spans="26:26" x14ac:dyDescent="0.2">
      <c r="Z48764" s="5"/>
    </row>
    <row r="48765" spans="26:26" x14ac:dyDescent="0.2">
      <c r="Z48765" s="5"/>
    </row>
    <row r="48766" spans="26:26" x14ac:dyDescent="0.2">
      <c r="Z48766" s="5"/>
    </row>
    <row r="48767" spans="26:26" x14ac:dyDescent="0.2">
      <c r="Z48767" s="5"/>
    </row>
    <row r="48768" spans="26:26" x14ac:dyDescent="0.2">
      <c r="Z48768" s="5"/>
    </row>
    <row r="48769" spans="26:26" x14ac:dyDescent="0.2">
      <c r="Z48769" s="5"/>
    </row>
    <row r="48770" spans="26:26" x14ac:dyDescent="0.2">
      <c r="Z48770" s="5"/>
    </row>
    <row r="48771" spans="26:26" x14ac:dyDescent="0.2">
      <c r="Z48771" s="5"/>
    </row>
    <row r="48772" spans="26:26" x14ac:dyDescent="0.2">
      <c r="Z48772" s="5"/>
    </row>
    <row r="48773" spans="26:26" x14ac:dyDescent="0.2">
      <c r="Z48773" s="5"/>
    </row>
    <row r="48774" spans="26:26" x14ac:dyDescent="0.2">
      <c r="Z48774" s="5"/>
    </row>
    <row r="48775" spans="26:26" x14ac:dyDescent="0.2">
      <c r="Z48775" s="5"/>
    </row>
    <row r="48776" spans="26:26" x14ac:dyDescent="0.2">
      <c r="Z48776" s="5"/>
    </row>
    <row r="48777" spans="26:26" x14ac:dyDescent="0.2">
      <c r="Z48777" s="5"/>
    </row>
    <row r="48778" spans="26:26" x14ac:dyDescent="0.2">
      <c r="Z48778" s="5"/>
    </row>
    <row r="48779" spans="26:26" x14ac:dyDescent="0.2">
      <c r="Z48779" s="5"/>
    </row>
    <row r="48780" spans="26:26" x14ac:dyDescent="0.2">
      <c r="Z48780" s="5"/>
    </row>
    <row r="48781" spans="26:26" x14ac:dyDescent="0.2">
      <c r="Z48781" s="5"/>
    </row>
    <row r="48782" spans="26:26" x14ac:dyDescent="0.2">
      <c r="Z48782" s="5"/>
    </row>
    <row r="48783" spans="26:26" x14ac:dyDescent="0.2">
      <c r="Z48783" s="5"/>
    </row>
    <row r="48784" spans="26:26" x14ac:dyDescent="0.2">
      <c r="Z48784" s="5"/>
    </row>
    <row r="48785" spans="26:26" x14ac:dyDescent="0.2">
      <c r="Z48785" s="5"/>
    </row>
    <row r="48786" spans="26:26" x14ac:dyDescent="0.2">
      <c r="Z48786" s="5"/>
    </row>
    <row r="48787" spans="26:26" x14ac:dyDescent="0.2">
      <c r="Z48787" s="5"/>
    </row>
    <row r="48788" spans="26:26" x14ac:dyDescent="0.2">
      <c r="Z48788" s="5"/>
    </row>
    <row r="48789" spans="26:26" x14ac:dyDescent="0.2">
      <c r="Z48789" s="5"/>
    </row>
    <row r="48790" spans="26:26" x14ac:dyDescent="0.2">
      <c r="Z48790" s="5"/>
    </row>
    <row r="48791" spans="26:26" x14ac:dyDescent="0.2">
      <c r="Z48791" s="5"/>
    </row>
    <row r="48792" spans="26:26" x14ac:dyDescent="0.2">
      <c r="Z48792" s="5"/>
    </row>
    <row r="48793" spans="26:26" x14ac:dyDescent="0.2">
      <c r="Z48793" s="5"/>
    </row>
    <row r="48794" spans="26:26" x14ac:dyDescent="0.2">
      <c r="Z48794" s="5"/>
    </row>
    <row r="48795" spans="26:26" x14ac:dyDescent="0.2">
      <c r="Z48795" s="5"/>
    </row>
    <row r="48796" spans="26:26" x14ac:dyDescent="0.2">
      <c r="Z48796" s="5"/>
    </row>
    <row r="48797" spans="26:26" x14ac:dyDescent="0.2">
      <c r="Z48797" s="5"/>
    </row>
    <row r="48798" spans="26:26" x14ac:dyDescent="0.2">
      <c r="Z48798" s="5"/>
    </row>
    <row r="48799" spans="26:26" x14ac:dyDescent="0.2">
      <c r="Z48799" s="5"/>
    </row>
    <row r="48800" spans="26:26" x14ac:dyDescent="0.2">
      <c r="Z48800" s="5"/>
    </row>
    <row r="48801" spans="26:26" x14ac:dyDescent="0.2">
      <c r="Z48801" s="5"/>
    </row>
    <row r="48802" spans="26:26" x14ac:dyDescent="0.2">
      <c r="Z48802" s="5"/>
    </row>
    <row r="48803" spans="26:26" x14ac:dyDescent="0.2">
      <c r="Z48803" s="5"/>
    </row>
    <row r="48804" spans="26:26" x14ac:dyDescent="0.2">
      <c r="Z48804" s="5"/>
    </row>
    <row r="48805" spans="26:26" x14ac:dyDescent="0.2">
      <c r="Z48805" s="5"/>
    </row>
    <row r="48806" spans="26:26" x14ac:dyDescent="0.2">
      <c r="Z48806" s="5"/>
    </row>
    <row r="48807" spans="26:26" x14ac:dyDescent="0.2">
      <c r="Z48807" s="5"/>
    </row>
    <row r="48808" spans="26:26" x14ac:dyDescent="0.2">
      <c r="Z48808" s="5"/>
    </row>
    <row r="48809" spans="26:26" x14ac:dyDescent="0.2">
      <c r="Z48809" s="5"/>
    </row>
    <row r="48810" spans="26:26" x14ac:dyDescent="0.2">
      <c r="Z48810" s="5"/>
    </row>
    <row r="48811" spans="26:26" x14ac:dyDescent="0.2">
      <c r="Z48811" s="5"/>
    </row>
    <row r="48812" spans="26:26" x14ac:dyDescent="0.2">
      <c r="Z48812" s="5"/>
    </row>
    <row r="48813" spans="26:26" x14ac:dyDescent="0.2">
      <c r="Z48813" s="5"/>
    </row>
    <row r="48814" spans="26:26" x14ac:dyDescent="0.2">
      <c r="Z48814" s="5"/>
    </row>
    <row r="48815" spans="26:26" x14ac:dyDescent="0.2">
      <c r="Z48815" s="5"/>
    </row>
    <row r="48816" spans="26:26" x14ac:dyDescent="0.2">
      <c r="Z48816" s="5"/>
    </row>
    <row r="48817" spans="26:26" x14ac:dyDescent="0.2">
      <c r="Z48817" s="5"/>
    </row>
    <row r="48818" spans="26:26" x14ac:dyDescent="0.2">
      <c r="Z48818" s="5"/>
    </row>
    <row r="48819" spans="26:26" x14ac:dyDescent="0.2">
      <c r="Z48819" s="5"/>
    </row>
    <row r="48820" spans="26:26" x14ac:dyDescent="0.2">
      <c r="Z48820" s="5"/>
    </row>
    <row r="48821" spans="26:26" x14ac:dyDescent="0.2">
      <c r="Z48821" s="5"/>
    </row>
    <row r="48822" spans="26:26" x14ac:dyDescent="0.2">
      <c r="Z48822" s="5"/>
    </row>
    <row r="48823" spans="26:26" x14ac:dyDescent="0.2">
      <c r="Z48823" s="5"/>
    </row>
    <row r="48824" spans="26:26" x14ac:dyDescent="0.2">
      <c r="Z48824" s="5"/>
    </row>
    <row r="48825" spans="26:26" x14ac:dyDescent="0.2">
      <c r="Z48825" s="5"/>
    </row>
    <row r="48826" spans="26:26" x14ac:dyDescent="0.2">
      <c r="Z48826" s="5"/>
    </row>
    <row r="48827" spans="26:26" x14ac:dyDescent="0.2">
      <c r="Z48827" s="5"/>
    </row>
    <row r="48828" spans="26:26" x14ac:dyDescent="0.2">
      <c r="Z48828" s="5"/>
    </row>
    <row r="48829" spans="26:26" x14ac:dyDescent="0.2">
      <c r="Z48829" s="5"/>
    </row>
    <row r="48830" spans="26:26" x14ac:dyDescent="0.2">
      <c r="Z48830" s="5"/>
    </row>
    <row r="48831" spans="26:26" x14ac:dyDescent="0.2">
      <c r="Z48831" s="5"/>
    </row>
    <row r="48832" spans="26:26" x14ac:dyDescent="0.2">
      <c r="Z48832" s="5"/>
    </row>
    <row r="48833" spans="26:26" x14ac:dyDescent="0.2">
      <c r="Z48833" s="5"/>
    </row>
    <row r="48834" spans="26:26" x14ac:dyDescent="0.2">
      <c r="Z48834" s="5"/>
    </row>
    <row r="48835" spans="26:26" x14ac:dyDescent="0.2">
      <c r="Z48835" s="5"/>
    </row>
    <row r="48836" spans="26:26" x14ac:dyDescent="0.2">
      <c r="Z48836" s="5"/>
    </row>
    <row r="48837" spans="26:26" x14ac:dyDescent="0.2">
      <c r="Z48837" s="5"/>
    </row>
    <row r="48838" spans="26:26" x14ac:dyDescent="0.2">
      <c r="Z48838" s="5"/>
    </row>
    <row r="48839" spans="26:26" x14ac:dyDescent="0.2">
      <c r="Z48839" s="5"/>
    </row>
    <row r="48840" spans="26:26" x14ac:dyDescent="0.2">
      <c r="Z48840" s="5"/>
    </row>
    <row r="48841" spans="26:26" x14ac:dyDescent="0.2">
      <c r="Z48841" s="5"/>
    </row>
    <row r="48842" spans="26:26" x14ac:dyDescent="0.2">
      <c r="Z48842" s="5"/>
    </row>
    <row r="48843" spans="26:26" x14ac:dyDescent="0.2">
      <c r="Z48843" s="5"/>
    </row>
    <row r="48844" spans="26:26" x14ac:dyDescent="0.2">
      <c r="Z48844" s="5"/>
    </row>
    <row r="48845" spans="26:26" x14ac:dyDescent="0.2">
      <c r="Z48845" s="5"/>
    </row>
    <row r="48846" spans="26:26" x14ac:dyDescent="0.2">
      <c r="Z48846" s="5"/>
    </row>
    <row r="48847" spans="26:26" x14ac:dyDescent="0.2">
      <c r="Z48847" s="5"/>
    </row>
    <row r="48848" spans="26:26" x14ac:dyDescent="0.2">
      <c r="Z48848" s="5"/>
    </row>
    <row r="48849" spans="26:26" x14ac:dyDescent="0.2">
      <c r="Z48849" s="5"/>
    </row>
    <row r="48850" spans="26:26" x14ac:dyDescent="0.2">
      <c r="Z48850" s="5"/>
    </row>
    <row r="48851" spans="26:26" x14ac:dyDescent="0.2">
      <c r="Z48851" s="5"/>
    </row>
    <row r="48852" spans="26:26" x14ac:dyDescent="0.2">
      <c r="Z48852" s="5"/>
    </row>
    <row r="48853" spans="26:26" x14ac:dyDescent="0.2">
      <c r="Z48853" s="5"/>
    </row>
    <row r="48854" spans="26:26" x14ac:dyDescent="0.2">
      <c r="Z48854" s="5"/>
    </row>
    <row r="48855" spans="26:26" x14ac:dyDescent="0.2">
      <c r="Z48855" s="5"/>
    </row>
    <row r="48856" spans="26:26" x14ac:dyDescent="0.2">
      <c r="Z48856" s="5"/>
    </row>
    <row r="48857" spans="26:26" x14ac:dyDescent="0.2">
      <c r="Z48857" s="5"/>
    </row>
    <row r="48858" spans="26:26" x14ac:dyDescent="0.2">
      <c r="Z48858" s="5"/>
    </row>
    <row r="48859" spans="26:26" x14ac:dyDescent="0.2">
      <c r="Z48859" s="5"/>
    </row>
    <row r="48860" spans="26:26" x14ac:dyDescent="0.2">
      <c r="Z48860" s="5"/>
    </row>
    <row r="48861" spans="26:26" x14ac:dyDescent="0.2">
      <c r="Z48861" s="5"/>
    </row>
    <row r="48862" spans="26:26" x14ac:dyDescent="0.2">
      <c r="Z48862" s="5"/>
    </row>
    <row r="48863" spans="26:26" x14ac:dyDescent="0.2">
      <c r="Z48863" s="5"/>
    </row>
    <row r="48864" spans="26:26" x14ac:dyDescent="0.2">
      <c r="Z48864" s="5"/>
    </row>
    <row r="48865" spans="26:26" x14ac:dyDescent="0.2">
      <c r="Z48865" s="5"/>
    </row>
    <row r="48866" spans="26:26" x14ac:dyDescent="0.2">
      <c r="Z48866" s="5"/>
    </row>
    <row r="48867" spans="26:26" x14ac:dyDescent="0.2">
      <c r="Z48867" s="5"/>
    </row>
    <row r="48868" spans="26:26" x14ac:dyDescent="0.2">
      <c r="Z48868" s="5"/>
    </row>
    <row r="48869" spans="26:26" x14ac:dyDescent="0.2">
      <c r="Z48869" s="5"/>
    </row>
    <row r="48870" spans="26:26" x14ac:dyDescent="0.2">
      <c r="Z48870" s="5"/>
    </row>
    <row r="48871" spans="26:26" x14ac:dyDescent="0.2">
      <c r="Z48871" s="5"/>
    </row>
    <row r="48872" spans="26:26" x14ac:dyDescent="0.2">
      <c r="Z48872" s="5"/>
    </row>
    <row r="48873" spans="26:26" x14ac:dyDescent="0.2">
      <c r="Z48873" s="5"/>
    </row>
    <row r="48874" spans="26:26" x14ac:dyDescent="0.2">
      <c r="Z48874" s="5"/>
    </row>
    <row r="48875" spans="26:26" x14ac:dyDescent="0.2">
      <c r="Z48875" s="5"/>
    </row>
    <row r="48876" spans="26:26" x14ac:dyDescent="0.2">
      <c r="Z48876" s="5"/>
    </row>
    <row r="48877" spans="26:26" x14ac:dyDescent="0.2">
      <c r="Z48877" s="5"/>
    </row>
    <row r="48878" spans="26:26" x14ac:dyDescent="0.2">
      <c r="Z48878" s="5"/>
    </row>
    <row r="48879" spans="26:26" x14ac:dyDescent="0.2">
      <c r="Z48879" s="5"/>
    </row>
    <row r="48880" spans="26:26" x14ac:dyDescent="0.2">
      <c r="Z48880" s="5"/>
    </row>
    <row r="48881" spans="26:26" x14ac:dyDescent="0.2">
      <c r="Z48881" s="5"/>
    </row>
    <row r="48882" spans="26:26" x14ac:dyDescent="0.2">
      <c r="Z48882" s="5"/>
    </row>
    <row r="48883" spans="26:26" x14ac:dyDescent="0.2">
      <c r="Z48883" s="5"/>
    </row>
    <row r="48884" spans="26:26" x14ac:dyDescent="0.2">
      <c r="Z48884" s="5"/>
    </row>
    <row r="48885" spans="26:26" x14ac:dyDescent="0.2">
      <c r="Z48885" s="5"/>
    </row>
    <row r="48886" spans="26:26" x14ac:dyDescent="0.2">
      <c r="Z48886" s="5"/>
    </row>
    <row r="48887" spans="26:26" x14ac:dyDescent="0.2">
      <c r="Z48887" s="5"/>
    </row>
    <row r="48888" spans="26:26" x14ac:dyDescent="0.2">
      <c r="Z48888" s="5"/>
    </row>
    <row r="48889" spans="26:26" x14ac:dyDescent="0.2">
      <c r="Z48889" s="5"/>
    </row>
    <row r="48890" spans="26:26" x14ac:dyDescent="0.2">
      <c r="Z48890" s="5"/>
    </row>
    <row r="48891" spans="26:26" x14ac:dyDescent="0.2">
      <c r="Z48891" s="5"/>
    </row>
    <row r="48892" spans="26:26" x14ac:dyDescent="0.2">
      <c r="Z48892" s="5"/>
    </row>
    <row r="48893" spans="26:26" x14ac:dyDescent="0.2">
      <c r="Z48893" s="5"/>
    </row>
    <row r="48894" spans="26:26" x14ac:dyDescent="0.2">
      <c r="Z48894" s="5"/>
    </row>
    <row r="48895" spans="26:26" x14ac:dyDescent="0.2">
      <c r="Z48895" s="5"/>
    </row>
    <row r="48896" spans="26:26" x14ac:dyDescent="0.2">
      <c r="Z48896" s="5"/>
    </row>
    <row r="48897" spans="26:26" x14ac:dyDescent="0.2">
      <c r="Z48897" s="5"/>
    </row>
    <row r="48898" spans="26:26" x14ac:dyDescent="0.2">
      <c r="Z48898" s="5"/>
    </row>
    <row r="48899" spans="26:26" x14ac:dyDescent="0.2">
      <c r="Z48899" s="5"/>
    </row>
    <row r="48900" spans="26:26" x14ac:dyDescent="0.2">
      <c r="Z48900" s="5"/>
    </row>
    <row r="48901" spans="26:26" x14ac:dyDescent="0.2">
      <c r="Z48901" s="5"/>
    </row>
    <row r="48902" spans="26:26" x14ac:dyDescent="0.2">
      <c r="Z48902" s="5"/>
    </row>
    <row r="48903" spans="26:26" x14ac:dyDescent="0.2">
      <c r="Z48903" s="5"/>
    </row>
    <row r="48904" spans="26:26" x14ac:dyDescent="0.2">
      <c r="Z48904" s="5"/>
    </row>
    <row r="48905" spans="26:26" x14ac:dyDescent="0.2">
      <c r="Z48905" s="5"/>
    </row>
    <row r="48906" spans="26:26" x14ac:dyDescent="0.2">
      <c r="Z48906" s="5"/>
    </row>
    <row r="48907" spans="26:26" x14ac:dyDescent="0.2">
      <c r="Z48907" s="5"/>
    </row>
    <row r="48908" spans="26:26" x14ac:dyDescent="0.2">
      <c r="Z48908" s="5"/>
    </row>
    <row r="48909" spans="26:26" x14ac:dyDescent="0.2">
      <c r="Z48909" s="5"/>
    </row>
    <row r="48910" spans="26:26" x14ac:dyDescent="0.2">
      <c r="Z48910" s="5"/>
    </row>
    <row r="48911" spans="26:26" x14ac:dyDescent="0.2">
      <c r="Z48911" s="5"/>
    </row>
    <row r="48912" spans="26:26" x14ac:dyDescent="0.2">
      <c r="Z48912" s="5"/>
    </row>
    <row r="48913" spans="26:26" x14ac:dyDescent="0.2">
      <c r="Z48913" s="5"/>
    </row>
    <row r="48914" spans="26:26" x14ac:dyDescent="0.2">
      <c r="Z48914" s="5"/>
    </row>
    <row r="48915" spans="26:26" x14ac:dyDescent="0.2">
      <c r="Z48915" s="5"/>
    </row>
    <row r="48916" spans="26:26" x14ac:dyDescent="0.2">
      <c r="Z48916" s="5"/>
    </row>
    <row r="48917" spans="26:26" x14ac:dyDescent="0.2">
      <c r="Z48917" s="5"/>
    </row>
    <row r="48918" spans="26:26" x14ac:dyDescent="0.2">
      <c r="Z48918" s="5"/>
    </row>
    <row r="48919" spans="26:26" x14ac:dyDescent="0.2">
      <c r="Z48919" s="5"/>
    </row>
    <row r="48920" spans="26:26" x14ac:dyDescent="0.2">
      <c r="Z48920" s="5"/>
    </row>
    <row r="48921" spans="26:26" x14ac:dyDescent="0.2">
      <c r="Z48921" s="5"/>
    </row>
    <row r="48922" spans="26:26" x14ac:dyDescent="0.2">
      <c r="Z48922" s="5"/>
    </row>
    <row r="48923" spans="26:26" x14ac:dyDescent="0.2">
      <c r="Z48923" s="5"/>
    </row>
    <row r="48924" spans="26:26" x14ac:dyDescent="0.2">
      <c r="Z48924" s="5"/>
    </row>
    <row r="48925" spans="26:26" x14ac:dyDescent="0.2">
      <c r="Z48925" s="5"/>
    </row>
    <row r="48926" spans="26:26" x14ac:dyDescent="0.2">
      <c r="Z48926" s="5"/>
    </row>
    <row r="48927" spans="26:26" x14ac:dyDescent="0.2">
      <c r="Z48927" s="5"/>
    </row>
    <row r="48928" spans="26:26" x14ac:dyDescent="0.2">
      <c r="Z48928" s="5"/>
    </row>
    <row r="48929" spans="26:26" x14ac:dyDescent="0.2">
      <c r="Z48929" s="5"/>
    </row>
    <row r="48930" spans="26:26" x14ac:dyDescent="0.2">
      <c r="Z48930" s="5"/>
    </row>
    <row r="48931" spans="26:26" x14ac:dyDescent="0.2">
      <c r="Z48931" s="5"/>
    </row>
    <row r="48932" spans="26:26" x14ac:dyDescent="0.2">
      <c r="Z48932" s="5"/>
    </row>
    <row r="48933" spans="26:26" x14ac:dyDescent="0.2">
      <c r="Z48933" s="5"/>
    </row>
    <row r="48934" spans="26:26" x14ac:dyDescent="0.2">
      <c r="Z48934" s="5"/>
    </row>
    <row r="48935" spans="26:26" x14ac:dyDescent="0.2">
      <c r="Z48935" s="5"/>
    </row>
    <row r="48936" spans="26:26" x14ac:dyDescent="0.2">
      <c r="Z48936" s="5"/>
    </row>
    <row r="48937" spans="26:26" x14ac:dyDescent="0.2">
      <c r="Z48937" s="5"/>
    </row>
    <row r="48938" spans="26:26" x14ac:dyDescent="0.2">
      <c r="Z48938" s="5"/>
    </row>
    <row r="48939" spans="26:26" x14ac:dyDescent="0.2">
      <c r="Z48939" s="5"/>
    </row>
    <row r="48940" spans="26:26" x14ac:dyDescent="0.2">
      <c r="Z48940" s="5"/>
    </row>
    <row r="48941" spans="26:26" x14ac:dyDescent="0.2">
      <c r="Z48941" s="5"/>
    </row>
    <row r="48942" spans="26:26" x14ac:dyDescent="0.2">
      <c r="Z48942" s="5"/>
    </row>
    <row r="48943" spans="26:26" x14ac:dyDescent="0.2">
      <c r="Z48943" s="5"/>
    </row>
    <row r="48944" spans="26:26" x14ac:dyDescent="0.2">
      <c r="Z48944" s="5"/>
    </row>
    <row r="48945" spans="26:26" x14ac:dyDescent="0.2">
      <c r="Z48945" s="5"/>
    </row>
    <row r="48946" spans="26:26" x14ac:dyDescent="0.2">
      <c r="Z48946" s="5"/>
    </row>
    <row r="48947" spans="26:26" x14ac:dyDescent="0.2">
      <c r="Z48947" s="5"/>
    </row>
    <row r="48948" spans="26:26" x14ac:dyDescent="0.2">
      <c r="Z48948" s="5"/>
    </row>
    <row r="48949" spans="26:26" x14ac:dyDescent="0.2">
      <c r="Z48949" s="5"/>
    </row>
    <row r="48950" spans="26:26" x14ac:dyDescent="0.2">
      <c r="Z48950" s="5"/>
    </row>
    <row r="48951" spans="26:26" x14ac:dyDescent="0.2">
      <c r="Z48951" s="5"/>
    </row>
    <row r="48952" spans="26:26" x14ac:dyDescent="0.2">
      <c r="Z48952" s="5"/>
    </row>
    <row r="48953" spans="26:26" x14ac:dyDescent="0.2">
      <c r="Z48953" s="5"/>
    </row>
    <row r="48954" spans="26:26" x14ac:dyDescent="0.2">
      <c r="Z48954" s="5"/>
    </row>
    <row r="48955" spans="26:26" x14ac:dyDescent="0.2">
      <c r="Z48955" s="5"/>
    </row>
    <row r="48956" spans="26:26" x14ac:dyDescent="0.2">
      <c r="Z48956" s="5"/>
    </row>
    <row r="48957" spans="26:26" x14ac:dyDescent="0.2">
      <c r="Z48957" s="5"/>
    </row>
    <row r="48958" spans="26:26" x14ac:dyDescent="0.2">
      <c r="Z48958" s="5"/>
    </row>
    <row r="48959" spans="26:26" x14ac:dyDescent="0.2">
      <c r="Z48959" s="5"/>
    </row>
    <row r="48960" spans="26:26" x14ac:dyDescent="0.2">
      <c r="Z48960" s="5"/>
    </row>
    <row r="48961" spans="26:26" x14ac:dyDescent="0.2">
      <c r="Z48961" s="5"/>
    </row>
    <row r="48962" spans="26:26" x14ac:dyDescent="0.2">
      <c r="Z48962" s="5"/>
    </row>
    <row r="48963" spans="26:26" x14ac:dyDescent="0.2">
      <c r="Z48963" s="5"/>
    </row>
    <row r="48964" spans="26:26" x14ac:dyDescent="0.2">
      <c r="Z48964" s="5"/>
    </row>
    <row r="48965" spans="26:26" x14ac:dyDescent="0.2">
      <c r="Z48965" s="5"/>
    </row>
    <row r="48966" spans="26:26" x14ac:dyDescent="0.2">
      <c r="Z48966" s="5"/>
    </row>
    <row r="48967" spans="26:26" x14ac:dyDescent="0.2">
      <c r="Z48967" s="5"/>
    </row>
    <row r="48968" spans="26:26" x14ac:dyDescent="0.2">
      <c r="Z48968" s="5"/>
    </row>
    <row r="48969" spans="26:26" x14ac:dyDescent="0.2">
      <c r="Z48969" s="5"/>
    </row>
    <row r="48970" spans="26:26" x14ac:dyDescent="0.2">
      <c r="Z48970" s="5"/>
    </row>
    <row r="48971" spans="26:26" x14ac:dyDescent="0.2">
      <c r="Z48971" s="5"/>
    </row>
    <row r="48972" spans="26:26" x14ac:dyDescent="0.2">
      <c r="Z48972" s="5"/>
    </row>
    <row r="48973" spans="26:26" x14ac:dyDescent="0.2">
      <c r="Z48973" s="5"/>
    </row>
    <row r="48974" spans="26:26" x14ac:dyDescent="0.2">
      <c r="Z48974" s="5"/>
    </row>
    <row r="48975" spans="26:26" x14ac:dyDescent="0.2">
      <c r="Z48975" s="5"/>
    </row>
    <row r="48976" spans="26:26" x14ac:dyDescent="0.2">
      <c r="Z48976" s="5"/>
    </row>
    <row r="48977" spans="26:26" x14ac:dyDescent="0.2">
      <c r="Z48977" s="5"/>
    </row>
    <row r="48978" spans="26:26" x14ac:dyDescent="0.2">
      <c r="Z48978" s="5"/>
    </row>
    <row r="48979" spans="26:26" x14ac:dyDescent="0.2">
      <c r="Z48979" s="5"/>
    </row>
    <row r="48980" spans="26:26" x14ac:dyDescent="0.2">
      <c r="Z48980" s="5"/>
    </row>
    <row r="48981" spans="26:26" x14ac:dyDescent="0.2">
      <c r="Z48981" s="5"/>
    </row>
    <row r="48982" spans="26:26" x14ac:dyDescent="0.2">
      <c r="Z48982" s="5"/>
    </row>
    <row r="48983" spans="26:26" x14ac:dyDescent="0.2">
      <c r="Z48983" s="5"/>
    </row>
    <row r="48984" spans="26:26" x14ac:dyDescent="0.2">
      <c r="Z48984" s="5"/>
    </row>
    <row r="48985" spans="26:26" x14ac:dyDescent="0.2">
      <c r="Z48985" s="5"/>
    </row>
    <row r="48986" spans="26:26" x14ac:dyDescent="0.2">
      <c r="Z48986" s="5"/>
    </row>
    <row r="48987" spans="26:26" x14ac:dyDescent="0.2">
      <c r="Z48987" s="5"/>
    </row>
    <row r="48988" spans="26:26" x14ac:dyDescent="0.2">
      <c r="Z48988" s="5"/>
    </row>
    <row r="48989" spans="26:26" x14ac:dyDescent="0.2">
      <c r="Z48989" s="5"/>
    </row>
    <row r="48990" spans="26:26" x14ac:dyDescent="0.2">
      <c r="Z48990" s="5"/>
    </row>
    <row r="48991" spans="26:26" x14ac:dyDescent="0.2">
      <c r="Z48991" s="5"/>
    </row>
    <row r="48992" spans="26:26" x14ac:dyDescent="0.2">
      <c r="Z48992" s="5"/>
    </row>
    <row r="48993" spans="26:26" x14ac:dyDescent="0.2">
      <c r="Z48993" s="5"/>
    </row>
    <row r="48994" spans="26:26" x14ac:dyDescent="0.2">
      <c r="Z48994" s="5"/>
    </row>
    <row r="48995" spans="26:26" x14ac:dyDescent="0.2">
      <c r="Z48995" s="5"/>
    </row>
    <row r="48996" spans="26:26" x14ac:dyDescent="0.2">
      <c r="Z48996" s="5"/>
    </row>
    <row r="48997" spans="26:26" x14ac:dyDescent="0.2">
      <c r="Z48997" s="5"/>
    </row>
    <row r="48998" spans="26:26" x14ac:dyDescent="0.2">
      <c r="Z48998" s="5"/>
    </row>
    <row r="48999" spans="26:26" x14ac:dyDescent="0.2">
      <c r="Z48999" s="5"/>
    </row>
    <row r="49000" spans="26:26" x14ac:dyDescent="0.2">
      <c r="Z49000" s="5"/>
    </row>
    <row r="49001" spans="26:26" x14ac:dyDescent="0.2">
      <c r="Z49001" s="5"/>
    </row>
    <row r="49002" spans="26:26" x14ac:dyDescent="0.2">
      <c r="Z49002" s="5"/>
    </row>
    <row r="49003" spans="26:26" x14ac:dyDescent="0.2">
      <c r="Z49003" s="5"/>
    </row>
    <row r="49004" spans="26:26" x14ac:dyDescent="0.2">
      <c r="Z49004" s="5"/>
    </row>
    <row r="49005" spans="26:26" x14ac:dyDescent="0.2">
      <c r="Z49005" s="5"/>
    </row>
    <row r="49006" spans="26:26" x14ac:dyDescent="0.2">
      <c r="Z49006" s="5"/>
    </row>
    <row r="49007" spans="26:26" x14ac:dyDescent="0.2">
      <c r="Z49007" s="5"/>
    </row>
    <row r="49008" spans="26:26" x14ac:dyDescent="0.2">
      <c r="Z49008" s="5"/>
    </row>
    <row r="49009" spans="26:26" x14ac:dyDescent="0.2">
      <c r="Z49009" s="5"/>
    </row>
    <row r="49010" spans="26:26" x14ac:dyDescent="0.2">
      <c r="Z49010" s="5"/>
    </row>
    <row r="49011" spans="26:26" x14ac:dyDescent="0.2">
      <c r="Z49011" s="5"/>
    </row>
    <row r="49012" spans="26:26" x14ac:dyDescent="0.2">
      <c r="Z49012" s="5"/>
    </row>
    <row r="49013" spans="26:26" x14ac:dyDescent="0.2">
      <c r="Z49013" s="5"/>
    </row>
    <row r="49014" spans="26:26" x14ac:dyDescent="0.2">
      <c r="Z49014" s="5"/>
    </row>
    <row r="49015" spans="26:26" x14ac:dyDescent="0.2">
      <c r="Z49015" s="5"/>
    </row>
    <row r="49016" spans="26:26" x14ac:dyDescent="0.2">
      <c r="Z49016" s="5"/>
    </row>
    <row r="49017" spans="26:26" x14ac:dyDescent="0.2">
      <c r="Z49017" s="5"/>
    </row>
    <row r="49018" spans="26:26" x14ac:dyDescent="0.2">
      <c r="Z49018" s="5"/>
    </row>
    <row r="49019" spans="26:26" x14ac:dyDescent="0.2">
      <c r="Z49019" s="5"/>
    </row>
    <row r="49020" spans="26:26" x14ac:dyDescent="0.2">
      <c r="Z49020" s="5"/>
    </row>
    <row r="49021" spans="26:26" x14ac:dyDescent="0.2">
      <c r="Z49021" s="5"/>
    </row>
    <row r="49022" spans="26:26" x14ac:dyDescent="0.2">
      <c r="Z49022" s="5"/>
    </row>
    <row r="49023" spans="26:26" x14ac:dyDescent="0.2">
      <c r="Z49023" s="5"/>
    </row>
    <row r="49024" spans="26:26" x14ac:dyDescent="0.2">
      <c r="Z49024" s="5"/>
    </row>
    <row r="49025" spans="26:26" x14ac:dyDescent="0.2">
      <c r="Z49025" s="5"/>
    </row>
    <row r="49026" spans="26:26" x14ac:dyDescent="0.2">
      <c r="Z49026" s="5"/>
    </row>
    <row r="49027" spans="26:26" x14ac:dyDescent="0.2">
      <c r="Z49027" s="5"/>
    </row>
    <row r="49028" spans="26:26" x14ac:dyDescent="0.2">
      <c r="Z49028" s="5"/>
    </row>
    <row r="49029" spans="26:26" x14ac:dyDescent="0.2">
      <c r="Z49029" s="5"/>
    </row>
    <row r="49030" spans="26:26" x14ac:dyDescent="0.2">
      <c r="Z49030" s="5"/>
    </row>
    <row r="49031" spans="26:26" x14ac:dyDescent="0.2">
      <c r="Z49031" s="5"/>
    </row>
    <row r="49032" spans="26:26" x14ac:dyDescent="0.2">
      <c r="Z49032" s="5"/>
    </row>
    <row r="49033" spans="26:26" x14ac:dyDescent="0.2">
      <c r="Z49033" s="5"/>
    </row>
    <row r="49034" spans="26:26" x14ac:dyDescent="0.2">
      <c r="Z49034" s="5"/>
    </row>
    <row r="49035" spans="26:26" x14ac:dyDescent="0.2">
      <c r="Z49035" s="5"/>
    </row>
    <row r="49036" spans="26:26" x14ac:dyDescent="0.2">
      <c r="Z49036" s="5"/>
    </row>
    <row r="49037" spans="26:26" x14ac:dyDescent="0.2">
      <c r="Z49037" s="5"/>
    </row>
    <row r="49038" spans="26:26" x14ac:dyDescent="0.2">
      <c r="Z49038" s="5"/>
    </row>
    <row r="49039" spans="26:26" x14ac:dyDescent="0.2">
      <c r="Z49039" s="5"/>
    </row>
    <row r="49040" spans="26:26" x14ac:dyDescent="0.2">
      <c r="Z49040" s="5"/>
    </row>
    <row r="49041" spans="26:26" x14ac:dyDescent="0.2">
      <c r="Z49041" s="5"/>
    </row>
    <row r="49042" spans="26:26" x14ac:dyDescent="0.2">
      <c r="Z49042" s="5"/>
    </row>
    <row r="49043" spans="26:26" x14ac:dyDescent="0.2">
      <c r="Z49043" s="5"/>
    </row>
    <row r="49044" spans="26:26" x14ac:dyDescent="0.2">
      <c r="Z49044" s="5"/>
    </row>
    <row r="49045" spans="26:26" x14ac:dyDescent="0.2">
      <c r="Z49045" s="5"/>
    </row>
    <row r="49046" spans="26:26" x14ac:dyDescent="0.2">
      <c r="Z49046" s="5"/>
    </row>
    <row r="49047" spans="26:26" x14ac:dyDescent="0.2">
      <c r="Z49047" s="5"/>
    </row>
    <row r="49048" spans="26:26" x14ac:dyDescent="0.2">
      <c r="Z49048" s="5"/>
    </row>
    <row r="49049" spans="26:26" x14ac:dyDescent="0.2">
      <c r="Z49049" s="5"/>
    </row>
    <row r="49050" spans="26:26" x14ac:dyDescent="0.2">
      <c r="Z49050" s="5"/>
    </row>
    <row r="49051" spans="26:26" x14ac:dyDescent="0.2">
      <c r="Z49051" s="5"/>
    </row>
    <row r="49052" spans="26:26" x14ac:dyDescent="0.2">
      <c r="Z49052" s="5"/>
    </row>
    <row r="49053" spans="26:26" x14ac:dyDescent="0.2">
      <c r="Z49053" s="5"/>
    </row>
    <row r="49054" spans="26:26" x14ac:dyDescent="0.2">
      <c r="Z49054" s="5"/>
    </row>
    <row r="49055" spans="26:26" x14ac:dyDescent="0.2">
      <c r="Z49055" s="5"/>
    </row>
    <row r="49056" spans="26:26" x14ac:dyDescent="0.2">
      <c r="Z49056" s="5"/>
    </row>
    <row r="49057" spans="26:26" x14ac:dyDescent="0.2">
      <c r="Z49057" s="5"/>
    </row>
    <row r="49058" spans="26:26" x14ac:dyDescent="0.2">
      <c r="Z49058" s="5"/>
    </row>
    <row r="49059" spans="26:26" x14ac:dyDescent="0.2">
      <c r="Z49059" s="5"/>
    </row>
    <row r="49060" spans="26:26" x14ac:dyDescent="0.2">
      <c r="Z49060" s="5"/>
    </row>
    <row r="49061" spans="26:26" x14ac:dyDescent="0.2">
      <c r="Z49061" s="5"/>
    </row>
    <row r="49062" spans="26:26" x14ac:dyDescent="0.2">
      <c r="Z49062" s="5"/>
    </row>
    <row r="49063" spans="26:26" x14ac:dyDescent="0.2">
      <c r="Z49063" s="5"/>
    </row>
    <row r="49064" spans="26:26" x14ac:dyDescent="0.2">
      <c r="Z49064" s="5"/>
    </row>
    <row r="49065" spans="26:26" x14ac:dyDescent="0.2">
      <c r="Z49065" s="5"/>
    </row>
    <row r="49066" spans="26:26" x14ac:dyDescent="0.2">
      <c r="Z49066" s="5"/>
    </row>
    <row r="49067" spans="26:26" x14ac:dyDescent="0.2">
      <c r="Z49067" s="5"/>
    </row>
    <row r="49068" spans="26:26" x14ac:dyDescent="0.2">
      <c r="Z49068" s="5"/>
    </row>
    <row r="49069" spans="26:26" x14ac:dyDescent="0.2">
      <c r="Z49069" s="5"/>
    </row>
    <row r="49070" spans="26:26" x14ac:dyDescent="0.2">
      <c r="Z49070" s="5"/>
    </row>
    <row r="49071" spans="26:26" x14ac:dyDescent="0.2">
      <c r="Z49071" s="5"/>
    </row>
    <row r="49072" spans="26:26" x14ac:dyDescent="0.2">
      <c r="Z49072" s="5"/>
    </row>
    <row r="49073" spans="26:26" x14ac:dyDescent="0.2">
      <c r="Z49073" s="5"/>
    </row>
    <row r="49074" spans="26:26" x14ac:dyDescent="0.2">
      <c r="Z49074" s="5"/>
    </row>
    <row r="49075" spans="26:26" x14ac:dyDescent="0.2">
      <c r="Z49075" s="5"/>
    </row>
    <row r="49076" spans="26:26" x14ac:dyDescent="0.2">
      <c r="Z49076" s="5"/>
    </row>
    <row r="49077" spans="26:26" x14ac:dyDescent="0.2">
      <c r="Z49077" s="5"/>
    </row>
    <row r="49078" spans="26:26" x14ac:dyDescent="0.2">
      <c r="Z49078" s="5"/>
    </row>
    <row r="49079" spans="26:26" x14ac:dyDescent="0.2">
      <c r="Z49079" s="5"/>
    </row>
    <row r="49080" spans="26:26" x14ac:dyDescent="0.2">
      <c r="Z49080" s="5"/>
    </row>
    <row r="49081" spans="26:26" x14ac:dyDescent="0.2">
      <c r="Z49081" s="5"/>
    </row>
    <row r="49082" spans="26:26" x14ac:dyDescent="0.2">
      <c r="Z49082" s="5"/>
    </row>
    <row r="49083" spans="26:26" x14ac:dyDescent="0.2">
      <c r="Z49083" s="5"/>
    </row>
    <row r="49084" spans="26:26" x14ac:dyDescent="0.2">
      <c r="Z49084" s="5"/>
    </row>
    <row r="49085" spans="26:26" x14ac:dyDescent="0.2">
      <c r="Z49085" s="5"/>
    </row>
    <row r="49086" spans="26:26" x14ac:dyDescent="0.2">
      <c r="Z49086" s="5"/>
    </row>
    <row r="49087" spans="26:26" x14ac:dyDescent="0.2">
      <c r="Z49087" s="5"/>
    </row>
    <row r="49088" spans="26:26" x14ac:dyDescent="0.2">
      <c r="Z49088" s="5"/>
    </row>
    <row r="49089" spans="26:26" x14ac:dyDescent="0.2">
      <c r="Z49089" s="5"/>
    </row>
    <row r="49090" spans="26:26" x14ac:dyDescent="0.2">
      <c r="Z49090" s="5"/>
    </row>
    <row r="49091" spans="26:26" x14ac:dyDescent="0.2">
      <c r="Z49091" s="5"/>
    </row>
    <row r="49092" spans="26:26" x14ac:dyDescent="0.2">
      <c r="Z49092" s="5"/>
    </row>
    <row r="49093" spans="26:26" x14ac:dyDescent="0.2">
      <c r="Z49093" s="5"/>
    </row>
    <row r="49094" spans="26:26" x14ac:dyDescent="0.2">
      <c r="Z49094" s="5"/>
    </row>
    <row r="49095" spans="26:26" x14ac:dyDescent="0.2">
      <c r="Z49095" s="5"/>
    </row>
    <row r="49096" spans="26:26" x14ac:dyDescent="0.2">
      <c r="Z49096" s="5"/>
    </row>
    <row r="49097" spans="26:26" x14ac:dyDescent="0.2">
      <c r="Z49097" s="5"/>
    </row>
    <row r="49098" spans="26:26" x14ac:dyDescent="0.2">
      <c r="Z49098" s="5"/>
    </row>
    <row r="49099" spans="26:26" x14ac:dyDescent="0.2">
      <c r="Z49099" s="5"/>
    </row>
    <row r="49100" spans="26:26" x14ac:dyDescent="0.2">
      <c r="Z49100" s="5"/>
    </row>
    <row r="49101" spans="26:26" x14ac:dyDescent="0.2">
      <c r="Z49101" s="5"/>
    </row>
    <row r="49102" spans="26:26" x14ac:dyDescent="0.2">
      <c r="Z49102" s="5"/>
    </row>
    <row r="49103" spans="26:26" x14ac:dyDescent="0.2">
      <c r="Z49103" s="5"/>
    </row>
    <row r="49104" spans="26:26" x14ac:dyDescent="0.2">
      <c r="Z49104" s="5"/>
    </row>
    <row r="49105" spans="26:26" x14ac:dyDescent="0.2">
      <c r="Z49105" s="5"/>
    </row>
    <row r="49106" spans="26:26" x14ac:dyDescent="0.2">
      <c r="Z49106" s="5"/>
    </row>
    <row r="49107" spans="26:26" x14ac:dyDescent="0.2">
      <c r="Z49107" s="5"/>
    </row>
    <row r="49108" spans="26:26" x14ac:dyDescent="0.2">
      <c r="Z49108" s="5"/>
    </row>
    <row r="49109" spans="26:26" x14ac:dyDescent="0.2">
      <c r="Z49109" s="5"/>
    </row>
    <row r="49110" spans="26:26" x14ac:dyDescent="0.2">
      <c r="Z49110" s="5"/>
    </row>
    <row r="49111" spans="26:26" x14ac:dyDescent="0.2">
      <c r="Z49111" s="5"/>
    </row>
    <row r="49112" spans="26:26" x14ac:dyDescent="0.2">
      <c r="Z49112" s="5"/>
    </row>
    <row r="49113" spans="26:26" x14ac:dyDescent="0.2">
      <c r="Z49113" s="5"/>
    </row>
    <row r="49114" spans="26:26" x14ac:dyDescent="0.2">
      <c r="Z49114" s="5"/>
    </row>
    <row r="49115" spans="26:26" x14ac:dyDescent="0.2">
      <c r="Z49115" s="5"/>
    </row>
    <row r="49116" spans="26:26" x14ac:dyDescent="0.2">
      <c r="Z49116" s="5"/>
    </row>
    <row r="49117" spans="26:26" x14ac:dyDescent="0.2">
      <c r="Z49117" s="5"/>
    </row>
    <row r="49118" spans="26:26" x14ac:dyDescent="0.2">
      <c r="Z49118" s="5"/>
    </row>
    <row r="49119" spans="26:26" x14ac:dyDescent="0.2">
      <c r="Z49119" s="5"/>
    </row>
    <row r="49120" spans="26:26" x14ac:dyDescent="0.2">
      <c r="Z49120" s="5"/>
    </row>
    <row r="49121" spans="26:26" x14ac:dyDescent="0.2">
      <c r="Z49121" s="5"/>
    </row>
    <row r="49122" spans="26:26" x14ac:dyDescent="0.2">
      <c r="Z49122" s="5"/>
    </row>
    <row r="49123" spans="26:26" x14ac:dyDescent="0.2">
      <c r="Z49123" s="5"/>
    </row>
    <row r="49124" spans="26:26" x14ac:dyDescent="0.2">
      <c r="Z49124" s="5"/>
    </row>
    <row r="49125" spans="26:26" x14ac:dyDescent="0.2">
      <c r="Z49125" s="5"/>
    </row>
    <row r="49126" spans="26:26" x14ac:dyDescent="0.2">
      <c r="Z49126" s="5"/>
    </row>
    <row r="49127" spans="26:26" x14ac:dyDescent="0.2">
      <c r="Z49127" s="5"/>
    </row>
    <row r="49128" spans="26:26" x14ac:dyDescent="0.2">
      <c r="Z49128" s="5"/>
    </row>
    <row r="49129" spans="26:26" x14ac:dyDescent="0.2">
      <c r="Z49129" s="5"/>
    </row>
    <row r="49130" spans="26:26" x14ac:dyDescent="0.2">
      <c r="Z49130" s="5"/>
    </row>
    <row r="49131" spans="26:26" x14ac:dyDescent="0.2">
      <c r="Z49131" s="5"/>
    </row>
    <row r="49132" spans="26:26" x14ac:dyDescent="0.2">
      <c r="Z49132" s="5"/>
    </row>
    <row r="49133" spans="26:26" x14ac:dyDescent="0.2">
      <c r="Z49133" s="5"/>
    </row>
    <row r="49134" spans="26:26" x14ac:dyDescent="0.2">
      <c r="Z49134" s="5"/>
    </row>
    <row r="49135" spans="26:26" x14ac:dyDescent="0.2">
      <c r="Z49135" s="5"/>
    </row>
    <row r="49136" spans="26:26" x14ac:dyDescent="0.2">
      <c r="Z49136" s="5"/>
    </row>
    <row r="49137" spans="26:26" x14ac:dyDescent="0.2">
      <c r="Z49137" s="5"/>
    </row>
    <row r="49138" spans="26:26" x14ac:dyDescent="0.2">
      <c r="Z49138" s="5"/>
    </row>
    <row r="49139" spans="26:26" x14ac:dyDescent="0.2">
      <c r="Z49139" s="5"/>
    </row>
    <row r="49140" spans="26:26" x14ac:dyDescent="0.2">
      <c r="Z49140" s="5"/>
    </row>
    <row r="49141" spans="26:26" x14ac:dyDescent="0.2">
      <c r="Z49141" s="5"/>
    </row>
    <row r="49142" spans="26:26" x14ac:dyDescent="0.2">
      <c r="Z49142" s="5"/>
    </row>
    <row r="49143" spans="26:26" x14ac:dyDescent="0.2">
      <c r="Z49143" s="5"/>
    </row>
    <row r="49144" spans="26:26" x14ac:dyDescent="0.2">
      <c r="Z49144" s="5"/>
    </row>
    <row r="49145" spans="26:26" x14ac:dyDescent="0.2">
      <c r="Z49145" s="5"/>
    </row>
    <row r="49146" spans="26:26" x14ac:dyDescent="0.2">
      <c r="Z49146" s="5"/>
    </row>
    <row r="49147" spans="26:26" x14ac:dyDescent="0.2">
      <c r="Z49147" s="5"/>
    </row>
    <row r="49148" spans="26:26" x14ac:dyDescent="0.2">
      <c r="Z49148" s="5"/>
    </row>
    <row r="49149" spans="26:26" x14ac:dyDescent="0.2">
      <c r="Z49149" s="5"/>
    </row>
    <row r="49150" spans="26:26" x14ac:dyDescent="0.2">
      <c r="Z49150" s="5"/>
    </row>
    <row r="49151" spans="26:26" x14ac:dyDescent="0.2">
      <c r="Z49151" s="5"/>
    </row>
    <row r="49152" spans="26:26" x14ac:dyDescent="0.2">
      <c r="Z49152" s="5"/>
    </row>
    <row r="49153" spans="26:26" x14ac:dyDescent="0.2">
      <c r="Z49153" s="5"/>
    </row>
    <row r="49154" spans="26:26" x14ac:dyDescent="0.2">
      <c r="Z49154" s="5"/>
    </row>
    <row r="49155" spans="26:26" x14ac:dyDescent="0.2">
      <c r="Z49155" s="5"/>
    </row>
    <row r="49156" spans="26:26" x14ac:dyDescent="0.2">
      <c r="Z49156" s="5"/>
    </row>
    <row r="49157" spans="26:26" x14ac:dyDescent="0.2">
      <c r="Z49157" s="5"/>
    </row>
    <row r="49158" spans="26:26" x14ac:dyDescent="0.2">
      <c r="Z49158" s="5"/>
    </row>
    <row r="49159" spans="26:26" x14ac:dyDescent="0.2">
      <c r="Z49159" s="5"/>
    </row>
    <row r="49160" spans="26:26" x14ac:dyDescent="0.2">
      <c r="Z49160" s="5"/>
    </row>
    <row r="49161" spans="26:26" x14ac:dyDescent="0.2">
      <c r="Z49161" s="5"/>
    </row>
    <row r="49162" spans="26:26" x14ac:dyDescent="0.2">
      <c r="Z49162" s="5"/>
    </row>
    <row r="49163" spans="26:26" x14ac:dyDescent="0.2">
      <c r="Z49163" s="5"/>
    </row>
    <row r="49164" spans="26:26" x14ac:dyDescent="0.2">
      <c r="Z49164" s="5"/>
    </row>
    <row r="49165" spans="26:26" x14ac:dyDescent="0.2">
      <c r="Z49165" s="5"/>
    </row>
    <row r="49166" spans="26:26" x14ac:dyDescent="0.2">
      <c r="Z49166" s="5"/>
    </row>
    <row r="49167" spans="26:26" x14ac:dyDescent="0.2">
      <c r="Z49167" s="5"/>
    </row>
    <row r="49168" spans="26:26" x14ac:dyDescent="0.2">
      <c r="Z49168" s="5"/>
    </row>
    <row r="49169" spans="26:26" x14ac:dyDescent="0.2">
      <c r="Z49169" s="5"/>
    </row>
    <row r="49170" spans="26:26" x14ac:dyDescent="0.2">
      <c r="Z49170" s="5"/>
    </row>
    <row r="49171" spans="26:26" x14ac:dyDescent="0.2">
      <c r="Z49171" s="5"/>
    </row>
    <row r="49172" spans="26:26" x14ac:dyDescent="0.2">
      <c r="Z49172" s="5"/>
    </row>
    <row r="49173" spans="26:26" x14ac:dyDescent="0.2">
      <c r="Z49173" s="5"/>
    </row>
    <row r="49174" spans="26:26" x14ac:dyDescent="0.2">
      <c r="Z49174" s="5"/>
    </row>
    <row r="49175" spans="26:26" x14ac:dyDescent="0.2">
      <c r="Z49175" s="5"/>
    </row>
    <row r="49176" spans="26:26" x14ac:dyDescent="0.2">
      <c r="Z49176" s="5"/>
    </row>
    <row r="49177" spans="26:26" x14ac:dyDescent="0.2">
      <c r="Z49177" s="5"/>
    </row>
    <row r="49178" spans="26:26" x14ac:dyDescent="0.2">
      <c r="Z49178" s="5"/>
    </row>
    <row r="49179" spans="26:26" x14ac:dyDescent="0.2">
      <c r="Z49179" s="5"/>
    </row>
    <row r="49180" spans="26:26" x14ac:dyDescent="0.2">
      <c r="Z49180" s="5"/>
    </row>
    <row r="49181" spans="26:26" x14ac:dyDescent="0.2">
      <c r="Z49181" s="5"/>
    </row>
    <row r="49182" spans="26:26" x14ac:dyDescent="0.2">
      <c r="Z49182" s="5"/>
    </row>
    <row r="49183" spans="26:26" x14ac:dyDescent="0.2">
      <c r="Z49183" s="5"/>
    </row>
    <row r="49184" spans="26:26" x14ac:dyDescent="0.2">
      <c r="Z49184" s="5"/>
    </row>
    <row r="49185" spans="26:26" x14ac:dyDescent="0.2">
      <c r="Z49185" s="5"/>
    </row>
    <row r="49186" spans="26:26" x14ac:dyDescent="0.2">
      <c r="Z49186" s="5"/>
    </row>
    <row r="49187" spans="26:26" x14ac:dyDescent="0.2">
      <c r="Z49187" s="5"/>
    </row>
    <row r="49188" spans="26:26" x14ac:dyDescent="0.2">
      <c r="Z49188" s="5"/>
    </row>
    <row r="49189" spans="26:26" x14ac:dyDescent="0.2">
      <c r="Z49189" s="5"/>
    </row>
    <row r="49190" spans="26:26" x14ac:dyDescent="0.2">
      <c r="Z49190" s="5"/>
    </row>
    <row r="49191" spans="26:26" x14ac:dyDescent="0.2">
      <c r="Z49191" s="5"/>
    </row>
    <row r="49192" spans="26:26" x14ac:dyDescent="0.2">
      <c r="Z49192" s="5"/>
    </row>
    <row r="49193" spans="26:26" x14ac:dyDescent="0.2">
      <c r="Z49193" s="5"/>
    </row>
    <row r="49194" spans="26:26" x14ac:dyDescent="0.2">
      <c r="Z49194" s="5"/>
    </row>
    <row r="49195" spans="26:26" x14ac:dyDescent="0.2">
      <c r="Z49195" s="5"/>
    </row>
    <row r="49196" spans="26:26" x14ac:dyDescent="0.2">
      <c r="Z49196" s="5"/>
    </row>
    <row r="49197" spans="26:26" x14ac:dyDescent="0.2">
      <c r="Z49197" s="5"/>
    </row>
    <row r="49198" spans="26:26" x14ac:dyDescent="0.2">
      <c r="Z49198" s="5"/>
    </row>
    <row r="49199" spans="26:26" x14ac:dyDescent="0.2">
      <c r="Z49199" s="5"/>
    </row>
    <row r="49200" spans="26:26" x14ac:dyDescent="0.2">
      <c r="Z49200" s="5"/>
    </row>
    <row r="49201" spans="26:26" x14ac:dyDescent="0.2">
      <c r="Z49201" s="5"/>
    </row>
    <row r="49202" spans="26:26" x14ac:dyDescent="0.2">
      <c r="Z49202" s="5"/>
    </row>
    <row r="49203" spans="26:26" x14ac:dyDescent="0.2">
      <c r="Z49203" s="5"/>
    </row>
    <row r="49204" spans="26:26" x14ac:dyDescent="0.2">
      <c r="Z49204" s="5"/>
    </row>
    <row r="49205" spans="26:26" x14ac:dyDescent="0.2">
      <c r="Z49205" s="5"/>
    </row>
    <row r="49206" spans="26:26" x14ac:dyDescent="0.2">
      <c r="Z49206" s="5"/>
    </row>
    <row r="49207" spans="26:26" x14ac:dyDescent="0.2">
      <c r="Z49207" s="5"/>
    </row>
    <row r="49208" spans="26:26" x14ac:dyDescent="0.2">
      <c r="Z49208" s="5"/>
    </row>
    <row r="49209" spans="26:26" x14ac:dyDescent="0.2">
      <c r="Z49209" s="5"/>
    </row>
    <row r="49210" spans="26:26" x14ac:dyDescent="0.2">
      <c r="Z49210" s="5"/>
    </row>
    <row r="49211" spans="26:26" x14ac:dyDescent="0.2">
      <c r="Z49211" s="5"/>
    </row>
    <row r="49212" spans="26:26" x14ac:dyDescent="0.2">
      <c r="Z49212" s="5"/>
    </row>
    <row r="49213" spans="26:26" x14ac:dyDescent="0.2">
      <c r="Z49213" s="5"/>
    </row>
    <row r="49214" spans="26:26" x14ac:dyDescent="0.2">
      <c r="Z49214" s="5"/>
    </row>
    <row r="49215" spans="26:26" x14ac:dyDescent="0.2">
      <c r="Z49215" s="5"/>
    </row>
    <row r="49216" spans="26:26" x14ac:dyDescent="0.2">
      <c r="Z49216" s="5"/>
    </row>
    <row r="49217" spans="26:26" x14ac:dyDescent="0.2">
      <c r="Z49217" s="5"/>
    </row>
    <row r="49218" spans="26:26" x14ac:dyDescent="0.2">
      <c r="Z49218" s="5"/>
    </row>
    <row r="49219" spans="26:26" x14ac:dyDescent="0.2">
      <c r="Z49219" s="5"/>
    </row>
    <row r="49220" spans="26:26" x14ac:dyDescent="0.2">
      <c r="Z49220" s="5"/>
    </row>
    <row r="49221" spans="26:26" x14ac:dyDescent="0.2">
      <c r="Z49221" s="5"/>
    </row>
    <row r="49222" spans="26:26" x14ac:dyDescent="0.2">
      <c r="Z49222" s="5"/>
    </row>
    <row r="49223" spans="26:26" x14ac:dyDescent="0.2">
      <c r="Z49223" s="5"/>
    </row>
    <row r="49224" spans="26:26" x14ac:dyDescent="0.2">
      <c r="Z49224" s="5"/>
    </row>
    <row r="49225" spans="26:26" x14ac:dyDescent="0.2">
      <c r="Z49225" s="5"/>
    </row>
    <row r="49226" spans="26:26" x14ac:dyDescent="0.2">
      <c r="Z49226" s="5"/>
    </row>
    <row r="49227" spans="26:26" x14ac:dyDescent="0.2">
      <c r="Z49227" s="5"/>
    </row>
    <row r="49228" spans="26:26" x14ac:dyDescent="0.2">
      <c r="Z49228" s="5"/>
    </row>
    <row r="49229" spans="26:26" x14ac:dyDescent="0.2">
      <c r="Z49229" s="5"/>
    </row>
    <row r="49230" spans="26:26" x14ac:dyDescent="0.2">
      <c r="Z49230" s="5"/>
    </row>
    <row r="49231" spans="26:26" x14ac:dyDescent="0.2">
      <c r="Z49231" s="5"/>
    </row>
    <row r="49232" spans="26:26" x14ac:dyDescent="0.2">
      <c r="Z49232" s="5"/>
    </row>
    <row r="49233" spans="26:26" x14ac:dyDescent="0.2">
      <c r="Z49233" s="5"/>
    </row>
    <row r="49234" spans="26:26" x14ac:dyDescent="0.2">
      <c r="Z49234" s="5"/>
    </row>
    <row r="49235" spans="26:26" x14ac:dyDescent="0.2">
      <c r="Z49235" s="5"/>
    </row>
    <row r="49236" spans="26:26" x14ac:dyDescent="0.2">
      <c r="Z49236" s="5"/>
    </row>
    <row r="49237" spans="26:26" x14ac:dyDescent="0.2">
      <c r="Z49237" s="5"/>
    </row>
    <row r="49238" spans="26:26" x14ac:dyDescent="0.2">
      <c r="Z49238" s="5"/>
    </row>
    <row r="49239" spans="26:26" x14ac:dyDescent="0.2">
      <c r="Z49239" s="5"/>
    </row>
    <row r="49240" spans="26:26" x14ac:dyDescent="0.2">
      <c r="Z49240" s="5"/>
    </row>
    <row r="49241" spans="26:26" x14ac:dyDescent="0.2">
      <c r="Z49241" s="5"/>
    </row>
    <row r="49242" spans="26:26" x14ac:dyDescent="0.2">
      <c r="Z49242" s="5"/>
    </row>
    <row r="49243" spans="26:26" x14ac:dyDescent="0.2">
      <c r="Z49243" s="5"/>
    </row>
    <row r="49244" spans="26:26" x14ac:dyDescent="0.2">
      <c r="Z49244" s="5"/>
    </row>
    <row r="49245" spans="26:26" x14ac:dyDescent="0.2">
      <c r="Z49245" s="5"/>
    </row>
    <row r="49246" spans="26:26" x14ac:dyDescent="0.2">
      <c r="Z49246" s="5"/>
    </row>
    <row r="49247" spans="26:26" x14ac:dyDescent="0.2">
      <c r="Z49247" s="5"/>
    </row>
    <row r="49248" spans="26:26" x14ac:dyDescent="0.2">
      <c r="Z49248" s="5"/>
    </row>
    <row r="49249" spans="26:26" x14ac:dyDescent="0.2">
      <c r="Z49249" s="5"/>
    </row>
    <row r="49250" spans="26:26" x14ac:dyDescent="0.2">
      <c r="Z49250" s="5"/>
    </row>
    <row r="49251" spans="26:26" x14ac:dyDescent="0.2">
      <c r="Z49251" s="5"/>
    </row>
    <row r="49252" spans="26:26" x14ac:dyDescent="0.2">
      <c r="Z49252" s="5"/>
    </row>
    <row r="49253" spans="26:26" x14ac:dyDescent="0.2">
      <c r="Z49253" s="5"/>
    </row>
    <row r="49254" spans="26:26" x14ac:dyDescent="0.2">
      <c r="Z49254" s="5"/>
    </row>
    <row r="49255" spans="26:26" x14ac:dyDescent="0.2">
      <c r="Z49255" s="5"/>
    </row>
    <row r="49256" spans="26:26" x14ac:dyDescent="0.2">
      <c r="Z49256" s="5"/>
    </row>
    <row r="49257" spans="26:26" x14ac:dyDescent="0.2">
      <c r="Z49257" s="5"/>
    </row>
    <row r="49258" spans="26:26" x14ac:dyDescent="0.2">
      <c r="Z49258" s="5"/>
    </row>
    <row r="49259" spans="26:26" x14ac:dyDescent="0.2">
      <c r="Z49259" s="5"/>
    </row>
    <row r="49260" spans="26:26" x14ac:dyDescent="0.2">
      <c r="Z49260" s="5"/>
    </row>
    <row r="49261" spans="26:26" x14ac:dyDescent="0.2">
      <c r="Z49261" s="5"/>
    </row>
    <row r="49262" spans="26:26" x14ac:dyDescent="0.2">
      <c r="Z49262" s="5"/>
    </row>
    <row r="49263" spans="26:26" x14ac:dyDescent="0.2">
      <c r="Z49263" s="5"/>
    </row>
    <row r="49264" spans="26:26" x14ac:dyDescent="0.2">
      <c r="Z49264" s="5"/>
    </row>
    <row r="49265" spans="26:26" x14ac:dyDescent="0.2">
      <c r="Z49265" s="5"/>
    </row>
    <row r="49266" spans="26:26" x14ac:dyDescent="0.2">
      <c r="Z49266" s="5"/>
    </row>
    <row r="49267" spans="26:26" x14ac:dyDescent="0.2">
      <c r="Z49267" s="5"/>
    </row>
    <row r="49268" spans="26:26" x14ac:dyDescent="0.2">
      <c r="Z49268" s="5"/>
    </row>
    <row r="49269" spans="26:26" x14ac:dyDescent="0.2">
      <c r="Z49269" s="5"/>
    </row>
    <row r="49270" spans="26:26" x14ac:dyDescent="0.2">
      <c r="Z49270" s="5"/>
    </row>
    <row r="49271" spans="26:26" x14ac:dyDescent="0.2">
      <c r="Z49271" s="5"/>
    </row>
    <row r="49272" spans="26:26" x14ac:dyDescent="0.2">
      <c r="Z49272" s="5"/>
    </row>
    <row r="49273" spans="26:26" x14ac:dyDescent="0.2">
      <c r="Z49273" s="5"/>
    </row>
    <row r="49274" spans="26:26" x14ac:dyDescent="0.2">
      <c r="Z49274" s="5"/>
    </row>
    <row r="49275" spans="26:26" x14ac:dyDescent="0.2">
      <c r="Z49275" s="5"/>
    </row>
    <row r="49276" spans="26:26" x14ac:dyDescent="0.2">
      <c r="Z49276" s="5"/>
    </row>
    <row r="49277" spans="26:26" x14ac:dyDescent="0.2">
      <c r="Z49277" s="5"/>
    </row>
    <row r="49278" spans="26:26" x14ac:dyDescent="0.2">
      <c r="Z49278" s="5"/>
    </row>
    <row r="49279" spans="26:26" x14ac:dyDescent="0.2">
      <c r="Z49279" s="5"/>
    </row>
    <row r="49280" spans="26:26" x14ac:dyDescent="0.2">
      <c r="Z49280" s="5"/>
    </row>
    <row r="49281" spans="26:26" x14ac:dyDescent="0.2">
      <c r="Z49281" s="5"/>
    </row>
    <row r="49282" spans="26:26" x14ac:dyDescent="0.2">
      <c r="Z49282" s="5"/>
    </row>
    <row r="49283" spans="26:26" x14ac:dyDescent="0.2">
      <c r="Z49283" s="5"/>
    </row>
    <row r="49284" spans="26:26" x14ac:dyDescent="0.2">
      <c r="Z49284" s="5"/>
    </row>
    <row r="49285" spans="26:26" x14ac:dyDescent="0.2">
      <c r="Z49285" s="5"/>
    </row>
    <row r="49286" spans="26:26" x14ac:dyDescent="0.2">
      <c r="Z49286" s="5"/>
    </row>
    <row r="49287" spans="26:26" x14ac:dyDescent="0.2">
      <c r="Z49287" s="5"/>
    </row>
    <row r="49288" spans="26:26" x14ac:dyDescent="0.2">
      <c r="Z49288" s="5"/>
    </row>
    <row r="49289" spans="26:26" x14ac:dyDescent="0.2">
      <c r="Z49289" s="5"/>
    </row>
    <row r="49290" spans="26:26" x14ac:dyDescent="0.2">
      <c r="Z49290" s="5"/>
    </row>
    <row r="49291" spans="26:26" x14ac:dyDescent="0.2">
      <c r="Z49291" s="5"/>
    </row>
    <row r="49292" spans="26:26" x14ac:dyDescent="0.2">
      <c r="Z49292" s="5"/>
    </row>
    <row r="49293" spans="26:26" x14ac:dyDescent="0.2">
      <c r="Z49293" s="5"/>
    </row>
    <row r="49294" spans="26:26" x14ac:dyDescent="0.2">
      <c r="Z49294" s="5"/>
    </row>
    <row r="49295" spans="26:26" x14ac:dyDescent="0.2">
      <c r="Z49295" s="5"/>
    </row>
    <row r="49296" spans="26:26" x14ac:dyDescent="0.2">
      <c r="Z49296" s="5"/>
    </row>
    <row r="49297" spans="26:26" x14ac:dyDescent="0.2">
      <c r="Z49297" s="5"/>
    </row>
    <row r="49298" spans="26:26" x14ac:dyDescent="0.2">
      <c r="Z49298" s="5"/>
    </row>
    <row r="49299" spans="26:26" x14ac:dyDescent="0.2">
      <c r="Z49299" s="5"/>
    </row>
    <row r="49300" spans="26:26" x14ac:dyDescent="0.2">
      <c r="Z49300" s="5"/>
    </row>
    <row r="49301" spans="26:26" x14ac:dyDescent="0.2">
      <c r="Z49301" s="5"/>
    </row>
    <row r="49302" spans="26:26" x14ac:dyDescent="0.2">
      <c r="Z49302" s="5"/>
    </row>
    <row r="49303" spans="26:26" x14ac:dyDescent="0.2">
      <c r="Z49303" s="5"/>
    </row>
    <row r="49304" spans="26:26" x14ac:dyDescent="0.2">
      <c r="Z49304" s="5"/>
    </row>
    <row r="49305" spans="26:26" x14ac:dyDescent="0.2">
      <c r="Z49305" s="5"/>
    </row>
    <row r="49306" spans="26:26" x14ac:dyDescent="0.2">
      <c r="Z49306" s="5"/>
    </row>
    <row r="49307" spans="26:26" x14ac:dyDescent="0.2">
      <c r="Z49307" s="5"/>
    </row>
    <row r="49308" spans="26:26" x14ac:dyDescent="0.2">
      <c r="Z49308" s="5"/>
    </row>
    <row r="49309" spans="26:26" x14ac:dyDescent="0.2">
      <c r="Z49309" s="5"/>
    </row>
    <row r="49310" spans="26:26" x14ac:dyDescent="0.2">
      <c r="Z49310" s="5"/>
    </row>
    <row r="49311" spans="26:26" x14ac:dyDescent="0.2">
      <c r="Z49311" s="5"/>
    </row>
    <row r="49312" spans="26:26" x14ac:dyDescent="0.2">
      <c r="Z49312" s="5"/>
    </row>
    <row r="49313" spans="26:26" x14ac:dyDescent="0.2">
      <c r="Z49313" s="5"/>
    </row>
    <row r="49314" spans="26:26" x14ac:dyDescent="0.2">
      <c r="Z49314" s="5"/>
    </row>
    <row r="49315" spans="26:26" x14ac:dyDescent="0.2">
      <c r="Z49315" s="5"/>
    </row>
    <row r="49316" spans="26:26" x14ac:dyDescent="0.2">
      <c r="Z49316" s="5"/>
    </row>
    <row r="49317" spans="26:26" x14ac:dyDescent="0.2">
      <c r="Z49317" s="5"/>
    </row>
    <row r="49318" spans="26:26" x14ac:dyDescent="0.2">
      <c r="Z49318" s="5"/>
    </row>
    <row r="49319" spans="26:26" x14ac:dyDescent="0.2">
      <c r="Z49319" s="5"/>
    </row>
    <row r="49320" spans="26:26" x14ac:dyDescent="0.2">
      <c r="Z49320" s="5"/>
    </row>
    <row r="49321" spans="26:26" x14ac:dyDescent="0.2">
      <c r="Z49321" s="5"/>
    </row>
    <row r="49322" spans="26:26" x14ac:dyDescent="0.2">
      <c r="Z49322" s="5"/>
    </row>
    <row r="49323" spans="26:26" x14ac:dyDescent="0.2">
      <c r="Z49323" s="5"/>
    </row>
    <row r="49324" spans="26:26" x14ac:dyDescent="0.2">
      <c r="Z49324" s="5"/>
    </row>
    <row r="49325" spans="26:26" x14ac:dyDescent="0.2">
      <c r="Z49325" s="5"/>
    </row>
    <row r="49326" spans="26:26" x14ac:dyDescent="0.2">
      <c r="Z49326" s="5"/>
    </row>
    <row r="49327" spans="26:26" x14ac:dyDescent="0.2">
      <c r="Z49327" s="5"/>
    </row>
    <row r="49328" spans="26:26" x14ac:dyDescent="0.2">
      <c r="Z49328" s="5"/>
    </row>
    <row r="49329" spans="26:26" x14ac:dyDescent="0.2">
      <c r="Z49329" s="5"/>
    </row>
    <row r="49330" spans="26:26" x14ac:dyDescent="0.2">
      <c r="Z49330" s="5"/>
    </row>
    <row r="49331" spans="26:26" x14ac:dyDescent="0.2">
      <c r="Z49331" s="5"/>
    </row>
    <row r="49332" spans="26:26" x14ac:dyDescent="0.2">
      <c r="Z49332" s="5"/>
    </row>
    <row r="49333" spans="26:26" x14ac:dyDescent="0.2">
      <c r="Z49333" s="5"/>
    </row>
    <row r="49334" spans="26:26" x14ac:dyDescent="0.2">
      <c r="Z49334" s="5"/>
    </row>
    <row r="49335" spans="26:26" x14ac:dyDescent="0.2">
      <c r="Z49335" s="5"/>
    </row>
    <row r="49336" spans="26:26" x14ac:dyDescent="0.2">
      <c r="Z49336" s="5"/>
    </row>
    <row r="49337" spans="26:26" x14ac:dyDescent="0.2">
      <c r="Z49337" s="5"/>
    </row>
    <row r="49338" spans="26:26" x14ac:dyDescent="0.2">
      <c r="Z49338" s="5"/>
    </row>
    <row r="49339" spans="26:26" x14ac:dyDescent="0.2">
      <c r="Z49339" s="5"/>
    </row>
    <row r="49340" spans="26:26" x14ac:dyDescent="0.2">
      <c r="Z49340" s="5"/>
    </row>
    <row r="49341" spans="26:26" x14ac:dyDescent="0.2">
      <c r="Z49341" s="5"/>
    </row>
    <row r="49342" spans="26:26" x14ac:dyDescent="0.2">
      <c r="Z49342" s="5"/>
    </row>
    <row r="49343" spans="26:26" x14ac:dyDescent="0.2">
      <c r="Z49343" s="5"/>
    </row>
    <row r="49344" spans="26:26" x14ac:dyDescent="0.2">
      <c r="Z49344" s="5"/>
    </row>
    <row r="49345" spans="26:26" x14ac:dyDescent="0.2">
      <c r="Z49345" s="5"/>
    </row>
    <row r="49346" spans="26:26" x14ac:dyDescent="0.2">
      <c r="Z49346" s="5"/>
    </row>
    <row r="49347" spans="26:26" x14ac:dyDescent="0.2">
      <c r="Z49347" s="5"/>
    </row>
    <row r="49348" spans="26:26" x14ac:dyDescent="0.2">
      <c r="Z49348" s="5"/>
    </row>
    <row r="49349" spans="26:26" x14ac:dyDescent="0.2">
      <c r="Z49349" s="5"/>
    </row>
    <row r="49350" spans="26:26" x14ac:dyDescent="0.2">
      <c r="Z49350" s="5"/>
    </row>
    <row r="49351" spans="26:26" x14ac:dyDescent="0.2">
      <c r="Z49351" s="5"/>
    </row>
    <row r="49352" spans="26:26" x14ac:dyDescent="0.2">
      <c r="Z49352" s="5"/>
    </row>
    <row r="49353" spans="26:26" x14ac:dyDescent="0.2">
      <c r="Z49353" s="5"/>
    </row>
    <row r="49354" spans="26:26" x14ac:dyDescent="0.2">
      <c r="Z49354" s="5"/>
    </row>
    <row r="49355" spans="26:26" x14ac:dyDescent="0.2">
      <c r="Z49355" s="5"/>
    </row>
    <row r="49356" spans="26:26" x14ac:dyDescent="0.2">
      <c r="Z49356" s="5"/>
    </row>
    <row r="49357" spans="26:26" x14ac:dyDescent="0.2">
      <c r="Z49357" s="5"/>
    </row>
    <row r="49358" spans="26:26" x14ac:dyDescent="0.2">
      <c r="Z49358" s="5"/>
    </row>
    <row r="49359" spans="26:26" x14ac:dyDescent="0.2">
      <c r="Z49359" s="5"/>
    </row>
    <row r="49360" spans="26:26" x14ac:dyDescent="0.2">
      <c r="Z49360" s="5"/>
    </row>
    <row r="49361" spans="26:26" x14ac:dyDescent="0.2">
      <c r="Z49361" s="5"/>
    </row>
    <row r="49362" spans="26:26" x14ac:dyDescent="0.2">
      <c r="Z49362" s="5"/>
    </row>
    <row r="49363" spans="26:26" x14ac:dyDescent="0.2">
      <c r="Z49363" s="5"/>
    </row>
    <row r="49364" spans="26:26" x14ac:dyDescent="0.2">
      <c r="Z49364" s="5"/>
    </row>
    <row r="49365" spans="26:26" x14ac:dyDescent="0.2">
      <c r="Z49365" s="5"/>
    </row>
    <row r="49366" spans="26:26" x14ac:dyDescent="0.2">
      <c r="Z49366" s="5"/>
    </row>
    <row r="49367" spans="26:26" x14ac:dyDescent="0.2">
      <c r="Z49367" s="5"/>
    </row>
    <row r="49368" spans="26:26" x14ac:dyDescent="0.2">
      <c r="Z49368" s="5"/>
    </row>
    <row r="49369" spans="26:26" x14ac:dyDescent="0.2">
      <c r="Z49369" s="5"/>
    </row>
    <row r="49370" spans="26:26" x14ac:dyDescent="0.2">
      <c r="Z49370" s="5"/>
    </row>
    <row r="49371" spans="26:26" x14ac:dyDescent="0.2">
      <c r="Z49371" s="5"/>
    </row>
    <row r="49372" spans="26:26" x14ac:dyDescent="0.2">
      <c r="Z49372" s="5"/>
    </row>
    <row r="49373" spans="26:26" x14ac:dyDescent="0.2">
      <c r="Z49373" s="5"/>
    </row>
    <row r="49374" spans="26:26" x14ac:dyDescent="0.2">
      <c r="Z49374" s="5"/>
    </row>
    <row r="49375" spans="26:26" x14ac:dyDescent="0.2">
      <c r="Z49375" s="5"/>
    </row>
    <row r="49376" spans="26:26" x14ac:dyDescent="0.2">
      <c r="Z49376" s="5"/>
    </row>
    <row r="49377" spans="26:26" x14ac:dyDescent="0.2">
      <c r="Z49377" s="5"/>
    </row>
    <row r="49378" spans="26:26" x14ac:dyDescent="0.2">
      <c r="Z49378" s="5"/>
    </row>
    <row r="49379" spans="26:26" x14ac:dyDescent="0.2">
      <c r="Z49379" s="5"/>
    </row>
    <row r="49380" spans="26:26" x14ac:dyDescent="0.2">
      <c r="Z49380" s="5"/>
    </row>
    <row r="49381" spans="26:26" x14ac:dyDescent="0.2">
      <c r="Z49381" s="5"/>
    </row>
    <row r="49382" spans="26:26" x14ac:dyDescent="0.2">
      <c r="Z49382" s="5"/>
    </row>
    <row r="49383" spans="26:26" x14ac:dyDescent="0.2">
      <c r="Z49383" s="5"/>
    </row>
    <row r="49384" spans="26:26" x14ac:dyDescent="0.2">
      <c r="Z49384" s="5"/>
    </row>
    <row r="49385" spans="26:26" x14ac:dyDescent="0.2">
      <c r="Z49385" s="5"/>
    </row>
    <row r="49386" spans="26:26" x14ac:dyDescent="0.2">
      <c r="Z49386" s="5"/>
    </row>
    <row r="49387" spans="26:26" x14ac:dyDescent="0.2">
      <c r="Z49387" s="5"/>
    </row>
    <row r="49388" spans="26:26" x14ac:dyDescent="0.2">
      <c r="Z49388" s="5"/>
    </row>
    <row r="49389" spans="26:26" x14ac:dyDescent="0.2">
      <c r="Z49389" s="5"/>
    </row>
    <row r="49390" spans="26:26" x14ac:dyDescent="0.2">
      <c r="Z49390" s="5"/>
    </row>
    <row r="49391" spans="26:26" x14ac:dyDescent="0.2">
      <c r="Z49391" s="5"/>
    </row>
    <row r="49392" spans="26:26" x14ac:dyDescent="0.2">
      <c r="Z49392" s="5"/>
    </row>
    <row r="49393" spans="26:26" x14ac:dyDescent="0.2">
      <c r="Z49393" s="5"/>
    </row>
    <row r="49394" spans="26:26" x14ac:dyDescent="0.2">
      <c r="Z49394" s="5"/>
    </row>
    <row r="49395" spans="26:26" x14ac:dyDescent="0.2">
      <c r="Z49395" s="5"/>
    </row>
    <row r="49396" spans="26:26" x14ac:dyDescent="0.2">
      <c r="Z49396" s="5"/>
    </row>
    <row r="49397" spans="26:26" x14ac:dyDescent="0.2">
      <c r="Z49397" s="5"/>
    </row>
    <row r="49398" spans="26:26" x14ac:dyDescent="0.2">
      <c r="Z49398" s="5"/>
    </row>
    <row r="49399" spans="26:26" x14ac:dyDescent="0.2">
      <c r="Z49399" s="5"/>
    </row>
    <row r="49400" spans="26:26" x14ac:dyDescent="0.2">
      <c r="Z49400" s="5"/>
    </row>
    <row r="49401" spans="26:26" x14ac:dyDescent="0.2">
      <c r="Z49401" s="5"/>
    </row>
    <row r="49402" spans="26:26" x14ac:dyDescent="0.2">
      <c r="Z49402" s="5"/>
    </row>
    <row r="49403" spans="26:26" x14ac:dyDescent="0.2">
      <c r="Z49403" s="5"/>
    </row>
    <row r="49404" spans="26:26" x14ac:dyDescent="0.2">
      <c r="Z49404" s="5"/>
    </row>
    <row r="49405" spans="26:26" x14ac:dyDescent="0.2">
      <c r="Z49405" s="5"/>
    </row>
    <row r="49406" spans="26:26" x14ac:dyDescent="0.2">
      <c r="Z49406" s="5"/>
    </row>
    <row r="49407" spans="26:26" x14ac:dyDescent="0.2">
      <c r="Z49407" s="5"/>
    </row>
    <row r="49408" spans="26:26" x14ac:dyDescent="0.2">
      <c r="Z49408" s="5"/>
    </row>
    <row r="49409" spans="26:26" x14ac:dyDescent="0.2">
      <c r="Z49409" s="5"/>
    </row>
    <row r="49410" spans="26:26" x14ac:dyDescent="0.2">
      <c r="Z49410" s="5"/>
    </row>
    <row r="49411" spans="26:26" x14ac:dyDescent="0.2">
      <c r="Z49411" s="5"/>
    </row>
    <row r="49412" spans="26:26" x14ac:dyDescent="0.2">
      <c r="Z49412" s="5"/>
    </row>
    <row r="49413" spans="26:26" x14ac:dyDescent="0.2">
      <c r="Z49413" s="5"/>
    </row>
    <row r="49414" spans="26:26" x14ac:dyDescent="0.2">
      <c r="Z49414" s="5"/>
    </row>
    <row r="49415" spans="26:26" x14ac:dyDescent="0.2">
      <c r="Z49415" s="5"/>
    </row>
    <row r="49416" spans="26:26" x14ac:dyDescent="0.2">
      <c r="Z49416" s="5"/>
    </row>
    <row r="49417" spans="26:26" x14ac:dyDescent="0.2">
      <c r="Z49417" s="5"/>
    </row>
    <row r="49418" spans="26:26" x14ac:dyDescent="0.2">
      <c r="Z49418" s="5"/>
    </row>
    <row r="49419" spans="26:26" x14ac:dyDescent="0.2">
      <c r="Z49419" s="5"/>
    </row>
    <row r="49420" spans="26:26" x14ac:dyDescent="0.2">
      <c r="Z49420" s="5"/>
    </row>
    <row r="49421" spans="26:26" x14ac:dyDescent="0.2">
      <c r="Z49421" s="5"/>
    </row>
    <row r="49422" spans="26:26" x14ac:dyDescent="0.2">
      <c r="Z49422" s="5"/>
    </row>
    <row r="49423" spans="26:26" x14ac:dyDescent="0.2">
      <c r="Z49423" s="5"/>
    </row>
    <row r="49424" spans="26:26" x14ac:dyDescent="0.2">
      <c r="Z49424" s="5"/>
    </row>
    <row r="49425" spans="26:26" x14ac:dyDescent="0.2">
      <c r="Z49425" s="5"/>
    </row>
    <row r="49426" spans="26:26" x14ac:dyDescent="0.2">
      <c r="Z49426" s="5"/>
    </row>
    <row r="49427" spans="26:26" x14ac:dyDescent="0.2">
      <c r="Z49427" s="5"/>
    </row>
    <row r="49428" spans="26:26" x14ac:dyDescent="0.2">
      <c r="Z49428" s="5"/>
    </row>
    <row r="49429" spans="26:26" x14ac:dyDescent="0.2">
      <c r="Z49429" s="5"/>
    </row>
    <row r="49430" spans="26:26" x14ac:dyDescent="0.2">
      <c r="Z49430" s="5"/>
    </row>
    <row r="49431" spans="26:26" x14ac:dyDescent="0.2">
      <c r="Z49431" s="5"/>
    </row>
    <row r="49432" spans="26:26" x14ac:dyDescent="0.2">
      <c r="Z49432" s="5"/>
    </row>
    <row r="49433" spans="26:26" x14ac:dyDescent="0.2">
      <c r="Z49433" s="5"/>
    </row>
    <row r="49434" spans="26:26" x14ac:dyDescent="0.2">
      <c r="Z49434" s="5"/>
    </row>
    <row r="49435" spans="26:26" x14ac:dyDescent="0.2">
      <c r="Z49435" s="5"/>
    </row>
    <row r="49436" spans="26:26" x14ac:dyDescent="0.2">
      <c r="Z49436" s="5"/>
    </row>
    <row r="49437" spans="26:26" x14ac:dyDescent="0.2">
      <c r="Z49437" s="5"/>
    </row>
    <row r="49438" spans="26:26" x14ac:dyDescent="0.2">
      <c r="Z49438" s="5"/>
    </row>
    <row r="49439" spans="26:26" x14ac:dyDescent="0.2">
      <c r="Z49439" s="5"/>
    </row>
    <row r="49440" spans="26:26" x14ac:dyDescent="0.2">
      <c r="Z49440" s="5"/>
    </row>
    <row r="49441" spans="26:26" x14ac:dyDescent="0.2">
      <c r="Z49441" s="5"/>
    </row>
    <row r="49442" spans="26:26" x14ac:dyDescent="0.2">
      <c r="Z49442" s="5"/>
    </row>
    <row r="49443" spans="26:26" x14ac:dyDescent="0.2">
      <c r="Z49443" s="5"/>
    </row>
    <row r="49444" spans="26:26" x14ac:dyDescent="0.2">
      <c r="Z49444" s="5"/>
    </row>
    <row r="49445" spans="26:26" x14ac:dyDescent="0.2">
      <c r="Z49445" s="5"/>
    </row>
    <row r="49446" spans="26:26" x14ac:dyDescent="0.2">
      <c r="Z49446" s="5"/>
    </row>
    <row r="49447" spans="26:26" x14ac:dyDescent="0.2">
      <c r="Z49447" s="5"/>
    </row>
    <row r="49448" spans="26:26" x14ac:dyDescent="0.2">
      <c r="Z49448" s="5"/>
    </row>
    <row r="49449" spans="26:26" x14ac:dyDescent="0.2">
      <c r="Z49449" s="5"/>
    </row>
    <row r="49450" spans="26:26" x14ac:dyDescent="0.2">
      <c r="Z49450" s="5"/>
    </row>
    <row r="49451" spans="26:26" x14ac:dyDescent="0.2">
      <c r="Z49451" s="5"/>
    </row>
    <row r="49452" spans="26:26" x14ac:dyDescent="0.2">
      <c r="Z49452" s="5"/>
    </row>
    <row r="49453" spans="26:26" x14ac:dyDescent="0.2">
      <c r="Z49453" s="5"/>
    </row>
    <row r="49454" spans="26:26" x14ac:dyDescent="0.2">
      <c r="Z49454" s="5"/>
    </row>
    <row r="49455" spans="26:26" x14ac:dyDescent="0.2">
      <c r="Z49455" s="5"/>
    </row>
    <row r="49456" spans="26:26" x14ac:dyDescent="0.2">
      <c r="Z49456" s="5"/>
    </row>
    <row r="49457" spans="26:26" x14ac:dyDescent="0.2">
      <c r="Z49457" s="5"/>
    </row>
    <row r="49458" spans="26:26" x14ac:dyDescent="0.2">
      <c r="Z49458" s="5"/>
    </row>
    <row r="49459" spans="26:26" x14ac:dyDescent="0.2">
      <c r="Z49459" s="5"/>
    </row>
    <row r="49460" spans="26:26" x14ac:dyDescent="0.2">
      <c r="Z49460" s="5"/>
    </row>
    <row r="49461" spans="26:26" x14ac:dyDescent="0.2">
      <c r="Z49461" s="5"/>
    </row>
    <row r="49462" spans="26:26" x14ac:dyDescent="0.2">
      <c r="Z49462" s="5"/>
    </row>
    <row r="49463" spans="26:26" x14ac:dyDescent="0.2">
      <c r="Z49463" s="5"/>
    </row>
    <row r="49464" spans="26:26" x14ac:dyDescent="0.2">
      <c r="Z49464" s="5"/>
    </row>
    <row r="49465" spans="26:26" x14ac:dyDescent="0.2">
      <c r="Z49465" s="5"/>
    </row>
    <row r="49466" spans="26:26" x14ac:dyDescent="0.2">
      <c r="Z49466" s="5"/>
    </row>
    <row r="49467" spans="26:26" x14ac:dyDescent="0.2">
      <c r="Z49467" s="5"/>
    </row>
    <row r="49468" spans="26:26" x14ac:dyDescent="0.2">
      <c r="Z49468" s="5"/>
    </row>
    <row r="49469" spans="26:26" x14ac:dyDescent="0.2">
      <c r="Z49469" s="5"/>
    </row>
    <row r="49470" spans="26:26" x14ac:dyDescent="0.2">
      <c r="Z49470" s="5"/>
    </row>
    <row r="49471" spans="26:26" x14ac:dyDescent="0.2">
      <c r="Z49471" s="5"/>
    </row>
    <row r="49472" spans="26:26" x14ac:dyDescent="0.2">
      <c r="Z49472" s="5"/>
    </row>
    <row r="49473" spans="26:26" x14ac:dyDescent="0.2">
      <c r="Z49473" s="5"/>
    </row>
    <row r="49474" spans="26:26" x14ac:dyDescent="0.2">
      <c r="Z49474" s="5"/>
    </row>
    <row r="49475" spans="26:26" x14ac:dyDescent="0.2">
      <c r="Z49475" s="5"/>
    </row>
    <row r="49476" spans="26:26" x14ac:dyDescent="0.2">
      <c r="Z49476" s="5"/>
    </row>
    <row r="49477" spans="26:26" x14ac:dyDescent="0.2">
      <c r="Z49477" s="5"/>
    </row>
    <row r="49478" spans="26:26" x14ac:dyDescent="0.2">
      <c r="Z49478" s="5"/>
    </row>
    <row r="49479" spans="26:26" x14ac:dyDescent="0.2">
      <c r="Z49479" s="5"/>
    </row>
    <row r="49480" spans="26:26" x14ac:dyDescent="0.2">
      <c r="Z49480" s="5"/>
    </row>
    <row r="49481" spans="26:26" x14ac:dyDescent="0.2">
      <c r="Z49481" s="5"/>
    </row>
    <row r="49482" spans="26:26" x14ac:dyDescent="0.2">
      <c r="Z49482" s="5"/>
    </row>
    <row r="49483" spans="26:26" x14ac:dyDescent="0.2">
      <c r="Z49483" s="5"/>
    </row>
    <row r="49484" spans="26:26" x14ac:dyDescent="0.2">
      <c r="Z49484" s="5"/>
    </row>
    <row r="49485" spans="26:26" x14ac:dyDescent="0.2">
      <c r="Z49485" s="5"/>
    </row>
    <row r="49486" spans="26:26" x14ac:dyDescent="0.2">
      <c r="Z49486" s="5"/>
    </row>
    <row r="49487" spans="26:26" x14ac:dyDescent="0.2">
      <c r="Z49487" s="5"/>
    </row>
    <row r="49488" spans="26:26" x14ac:dyDescent="0.2">
      <c r="Z49488" s="5"/>
    </row>
    <row r="49489" spans="26:26" x14ac:dyDescent="0.2">
      <c r="Z49489" s="5"/>
    </row>
    <row r="49490" spans="26:26" x14ac:dyDescent="0.2">
      <c r="Z49490" s="5"/>
    </row>
    <row r="49491" spans="26:26" x14ac:dyDescent="0.2">
      <c r="Z49491" s="5"/>
    </row>
    <row r="49492" spans="26:26" x14ac:dyDescent="0.2">
      <c r="Z49492" s="5"/>
    </row>
    <row r="49493" spans="26:26" x14ac:dyDescent="0.2">
      <c r="Z49493" s="5"/>
    </row>
    <row r="49494" spans="26:26" x14ac:dyDescent="0.2">
      <c r="Z49494" s="5"/>
    </row>
    <row r="49495" spans="26:26" x14ac:dyDescent="0.2">
      <c r="Z49495" s="5"/>
    </row>
    <row r="49496" spans="26:26" x14ac:dyDescent="0.2">
      <c r="Z49496" s="5"/>
    </row>
    <row r="49497" spans="26:26" x14ac:dyDescent="0.2">
      <c r="Z49497" s="5"/>
    </row>
    <row r="49498" spans="26:26" x14ac:dyDescent="0.2">
      <c r="Z49498" s="5"/>
    </row>
    <row r="49499" spans="26:26" x14ac:dyDescent="0.2">
      <c r="Z49499" s="5"/>
    </row>
    <row r="49500" spans="26:26" x14ac:dyDescent="0.2">
      <c r="Z49500" s="5"/>
    </row>
    <row r="49501" spans="26:26" x14ac:dyDescent="0.2">
      <c r="Z49501" s="5"/>
    </row>
    <row r="49502" spans="26:26" x14ac:dyDescent="0.2">
      <c r="Z49502" s="5"/>
    </row>
    <row r="49503" spans="26:26" x14ac:dyDescent="0.2">
      <c r="Z49503" s="5"/>
    </row>
    <row r="49504" spans="26:26" x14ac:dyDescent="0.2">
      <c r="Z49504" s="5"/>
    </row>
    <row r="49505" spans="26:26" x14ac:dyDescent="0.2">
      <c r="Z49505" s="5"/>
    </row>
    <row r="49506" spans="26:26" x14ac:dyDescent="0.2">
      <c r="Z49506" s="5"/>
    </row>
    <row r="49507" spans="26:26" x14ac:dyDescent="0.2">
      <c r="Z49507" s="5"/>
    </row>
    <row r="49508" spans="26:26" x14ac:dyDescent="0.2">
      <c r="Z49508" s="5"/>
    </row>
    <row r="49509" spans="26:26" x14ac:dyDescent="0.2">
      <c r="Z49509" s="5"/>
    </row>
    <row r="49510" spans="26:26" x14ac:dyDescent="0.2">
      <c r="Z49510" s="5"/>
    </row>
    <row r="49511" spans="26:26" x14ac:dyDescent="0.2">
      <c r="Z49511" s="5"/>
    </row>
    <row r="49512" spans="26:26" x14ac:dyDescent="0.2">
      <c r="Z49512" s="5"/>
    </row>
    <row r="49513" spans="26:26" x14ac:dyDescent="0.2">
      <c r="Z49513" s="5"/>
    </row>
    <row r="49514" spans="26:26" x14ac:dyDescent="0.2">
      <c r="Z49514" s="5"/>
    </row>
    <row r="49515" spans="26:26" x14ac:dyDescent="0.2">
      <c r="Z49515" s="5"/>
    </row>
    <row r="49516" spans="26:26" x14ac:dyDescent="0.2">
      <c r="Z49516" s="5"/>
    </row>
    <row r="49517" spans="26:26" x14ac:dyDescent="0.2">
      <c r="Z49517" s="5"/>
    </row>
    <row r="49518" spans="26:26" x14ac:dyDescent="0.2">
      <c r="Z49518" s="5"/>
    </row>
    <row r="49519" spans="26:26" x14ac:dyDescent="0.2">
      <c r="Z49519" s="5"/>
    </row>
    <row r="49520" spans="26:26" x14ac:dyDescent="0.2">
      <c r="Z49520" s="5"/>
    </row>
    <row r="49521" spans="26:26" x14ac:dyDescent="0.2">
      <c r="Z49521" s="5"/>
    </row>
    <row r="49522" spans="26:26" x14ac:dyDescent="0.2">
      <c r="Z49522" s="5"/>
    </row>
    <row r="49523" spans="26:26" x14ac:dyDescent="0.2">
      <c r="Z49523" s="5"/>
    </row>
    <row r="49524" spans="26:26" x14ac:dyDescent="0.2">
      <c r="Z49524" s="5"/>
    </row>
    <row r="49525" spans="26:26" x14ac:dyDescent="0.2">
      <c r="Z49525" s="5"/>
    </row>
    <row r="49526" spans="26:26" x14ac:dyDescent="0.2">
      <c r="Z49526" s="5"/>
    </row>
    <row r="49527" spans="26:26" x14ac:dyDescent="0.2">
      <c r="Z49527" s="5"/>
    </row>
    <row r="49528" spans="26:26" x14ac:dyDescent="0.2">
      <c r="Z49528" s="5"/>
    </row>
    <row r="49529" spans="26:26" x14ac:dyDescent="0.2">
      <c r="Z49529" s="5"/>
    </row>
    <row r="49530" spans="26:26" x14ac:dyDescent="0.2">
      <c r="Z49530" s="5"/>
    </row>
    <row r="49531" spans="26:26" x14ac:dyDescent="0.2">
      <c r="Z49531" s="5"/>
    </row>
    <row r="49532" spans="26:26" x14ac:dyDescent="0.2">
      <c r="Z49532" s="5"/>
    </row>
    <row r="49533" spans="26:26" x14ac:dyDescent="0.2">
      <c r="Z49533" s="5"/>
    </row>
    <row r="49534" spans="26:26" x14ac:dyDescent="0.2">
      <c r="Z49534" s="5"/>
    </row>
    <row r="49535" spans="26:26" x14ac:dyDescent="0.2">
      <c r="Z49535" s="5"/>
    </row>
    <row r="49536" spans="26:26" x14ac:dyDescent="0.2">
      <c r="Z49536" s="5"/>
    </row>
    <row r="49537" spans="26:26" x14ac:dyDescent="0.2">
      <c r="Z49537" s="5"/>
    </row>
    <row r="49538" spans="26:26" x14ac:dyDescent="0.2">
      <c r="Z49538" s="5"/>
    </row>
    <row r="49539" spans="26:26" x14ac:dyDescent="0.2">
      <c r="Z49539" s="5"/>
    </row>
    <row r="49540" spans="26:26" x14ac:dyDescent="0.2">
      <c r="Z49540" s="5"/>
    </row>
    <row r="49541" spans="26:26" x14ac:dyDescent="0.2">
      <c r="Z49541" s="5"/>
    </row>
    <row r="49542" spans="26:26" x14ac:dyDescent="0.2">
      <c r="Z49542" s="5"/>
    </row>
    <row r="49543" spans="26:26" x14ac:dyDescent="0.2">
      <c r="Z49543" s="5"/>
    </row>
    <row r="49544" spans="26:26" x14ac:dyDescent="0.2">
      <c r="Z49544" s="5"/>
    </row>
    <row r="49545" spans="26:26" x14ac:dyDescent="0.2">
      <c r="Z49545" s="5"/>
    </row>
    <row r="49546" spans="26:26" x14ac:dyDescent="0.2">
      <c r="Z49546" s="5"/>
    </row>
    <row r="49547" spans="26:26" x14ac:dyDescent="0.2">
      <c r="Z49547" s="5"/>
    </row>
    <row r="49548" spans="26:26" x14ac:dyDescent="0.2">
      <c r="Z49548" s="5"/>
    </row>
    <row r="49549" spans="26:26" x14ac:dyDescent="0.2">
      <c r="Z49549" s="5"/>
    </row>
    <row r="49550" spans="26:26" x14ac:dyDescent="0.2">
      <c r="Z49550" s="5"/>
    </row>
    <row r="49551" spans="26:26" x14ac:dyDescent="0.2">
      <c r="Z49551" s="5"/>
    </row>
    <row r="49552" spans="26:26" x14ac:dyDescent="0.2">
      <c r="Z49552" s="5"/>
    </row>
    <row r="49553" spans="26:26" x14ac:dyDescent="0.2">
      <c r="Z49553" s="5"/>
    </row>
    <row r="49554" spans="26:26" x14ac:dyDescent="0.2">
      <c r="Z49554" s="5"/>
    </row>
    <row r="49555" spans="26:26" x14ac:dyDescent="0.2">
      <c r="Z49555" s="5"/>
    </row>
    <row r="49556" spans="26:26" x14ac:dyDescent="0.2">
      <c r="Z49556" s="5"/>
    </row>
    <row r="49557" spans="26:26" x14ac:dyDescent="0.2">
      <c r="Z49557" s="5"/>
    </row>
    <row r="49558" spans="26:26" x14ac:dyDescent="0.2">
      <c r="Z49558" s="5"/>
    </row>
    <row r="49559" spans="26:26" x14ac:dyDescent="0.2">
      <c r="Z49559" s="5"/>
    </row>
    <row r="49560" spans="26:26" x14ac:dyDescent="0.2">
      <c r="Z49560" s="5"/>
    </row>
    <row r="49561" spans="26:26" x14ac:dyDescent="0.2">
      <c r="Z49561" s="5"/>
    </row>
    <row r="49562" spans="26:26" x14ac:dyDescent="0.2">
      <c r="Z49562" s="5"/>
    </row>
    <row r="49563" spans="26:26" x14ac:dyDescent="0.2">
      <c r="Z49563" s="5"/>
    </row>
    <row r="49564" spans="26:26" x14ac:dyDescent="0.2">
      <c r="Z49564" s="5"/>
    </row>
    <row r="49565" spans="26:26" x14ac:dyDescent="0.2">
      <c r="Z49565" s="5"/>
    </row>
    <row r="49566" spans="26:26" x14ac:dyDescent="0.2">
      <c r="Z49566" s="5"/>
    </row>
    <row r="49567" spans="26:26" x14ac:dyDescent="0.2">
      <c r="Z49567" s="5"/>
    </row>
    <row r="49568" spans="26:26" x14ac:dyDescent="0.2">
      <c r="Z49568" s="5"/>
    </row>
    <row r="49569" spans="26:26" x14ac:dyDescent="0.2">
      <c r="Z49569" s="5"/>
    </row>
    <row r="49570" spans="26:26" x14ac:dyDescent="0.2">
      <c r="Z49570" s="5"/>
    </row>
    <row r="49571" spans="26:26" x14ac:dyDescent="0.2">
      <c r="Z49571" s="5"/>
    </row>
    <row r="49572" spans="26:26" x14ac:dyDescent="0.2">
      <c r="Z49572" s="5"/>
    </row>
    <row r="49573" spans="26:26" x14ac:dyDescent="0.2">
      <c r="Z49573" s="5"/>
    </row>
    <row r="49574" spans="26:26" x14ac:dyDescent="0.2">
      <c r="Z49574" s="5"/>
    </row>
    <row r="49575" spans="26:26" x14ac:dyDescent="0.2">
      <c r="Z49575" s="5"/>
    </row>
    <row r="49576" spans="26:26" x14ac:dyDescent="0.2">
      <c r="Z49576" s="5"/>
    </row>
    <row r="49577" spans="26:26" x14ac:dyDescent="0.2">
      <c r="Z49577" s="5"/>
    </row>
    <row r="49578" spans="26:26" x14ac:dyDescent="0.2">
      <c r="Z49578" s="5"/>
    </row>
    <row r="49579" spans="26:26" x14ac:dyDescent="0.2">
      <c r="Z49579" s="5"/>
    </row>
    <row r="49580" spans="26:26" x14ac:dyDescent="0.2">
      <c r="Z49580" s="5"/>
    </row>
    <row r="49581" spans="26:26" x14ac:dyDescent="0.2">
      <c r="Z49581" s="5"/>
    </row>
    <row r="49582" spans="26:26" x14ac:dyDescent="0.2">
      <c r="Z49582" s="5"/>
    </row>
    <row r="49583" spans="26:26" x14ac:dyDescent="0.2">
      <c r="Z49583" s="5"/>
    </row>
    <row r="49584" spans="26:26" x14ac:dyDescent="0.2">
      <c r="Z49584" s="5"/>
    </row>
    <row r="49585" spans="26:26" x14ac:dyDescent="0.2">
      <c r="Z49585" s="5"/>
    </row>
    <row r="49586" spans="26:26" x14ac:dyDescent="0.2">
      <c r="Z49586" s="5"/>
    </row>
    <row r="49587" spans="26:26" x14ac:dyDescent="0.2">
      <c r="Z49587" s="5"/>
    </row>
    <row r="49588" spans="26:26" x14ac:dyDescent="0.2">
      <c r="Z49588" s="5"/>
    </row>
    <row r="49589" spans="26:26" x14ac:dyDescent="0.2">
      <c r="Z49589" s="5"/>
    </row>
    <row r="49590" spans="26:26" x14ac:dyDescent="0.2">
      <c r="Z49590" s="5"/>
    </row>
    <row r="49591" spans="26:26" x14ac:dyDescent="0.2">
      <c r="Z49591" s="5"/>
    </row>
    <row r="49592" spans="26:26" x14ac:dyDescent="0.2">
      <c r="Z49592" s="5"/>
    </row>
    <row r="49593" spans="26:26" x14ac:dyDescent="0.2">
      <c r="Z49593" s="5"/>
    </row>
    <row r="49594" spans="26:26" x14ac:dyDescent="0.2">
      <c r="Z49594" s="5"/>
    </row>
    <row r="49595" spans="26:26" x14ac:dyDescent="0.2">
      <c r="Z49595" s="5"/>
    </row>
    <row r="49596" spans="26:26" x14ac:dyDescent="0.2">
      <c r="Z49596" s="5"/>
    </row>
    <row r="49597" spans="26:26" x14ac:dyDescent="0.2">
      <c r="Z49597" s="5"/>
    </row>
    <row r="49598" spans="26:26" x14ac:dyDescent="0.2">
      <c r="Z49598" s="5"/>
    </row>
    <row r="49599" spans="26:26" x14ac:dyDescent="0.2">
      <c r="Z49599" s="5"/>
    </row>
    <row r="49600" spans="26:26" x14ac:dyDescent="0.2">
      <c r="Z49600" s="5"/>
    </row>
    <row r="49601" spans="26:26" x14ac:dyDescent="0.2">
      <c r="Z49601" s="5"/>
    </row>
    <row r="49602" spans="26:26" x14ac:dyDescent="0.2">
      <c r="Z49602" s="5"/>
    </row>
    <row r="49603" spans="26:26" x14ac:dyDescent="0.2">
      <c r="Z49603" s="5"/>
    </row>
    <row r="49604" spans="26:26" x14ac:dyDescent="0.2">
      <c r="Z49604" s="5"/>
    </row>
    <row r="49605" spans="26:26" x14ac:dyDescent="0.2">
      <c r="Z49605" s="5"/>
    </row>
    <row r="49606" spans="26:26" x14ac:dyDescent="0.2">
      <c r="Z49606" s="5"/>
    </row>
    <row r="49607" spans="26:26" x14ac:dyDescent="0.2">
      <c r="Z49607" s="5"/>
    </row>
    <row r="49608" spans="26:26" x14ac:dyDescent="0.2">
      <c r="Z49608" s="5"/>
    </row>
    <row r="49609" spans="26:26" x14ac:dyDescent="0.2">
      <c r="Z49609" s="5"/>
    </row>
    <row r="49610" spans="26:26" x14ac:dyDescent="0.2">
      <c r="Z49610" s="5"/>
    </row>
    <row r="49611" spans="26:26" x14ac:dyDescent="0.2">
      <c r="Z49611" s="5"/>
    </row>
    <row r="49612" spans="26:26" x14ac:dyDescent="0.2">
      <c r="Z49612" s="5"/>
    </row>
    <row r="49613" spans="26:26" x14ac:dyDescent="0.2">
      <c r="Z49613" s="5"/>
    </row>
    <row r="49614" spans="26:26" x14ac:dyDescent="0.2">
      <c r="Z49614" s="5"/>
    </row>
    <row r="49615" spans="26:26" x14ac:dyDescent="0.2">
      <c r="Z49615" s="5"/>
    </row>
    <row r="49616" spans="26:26" x14ac:dyDescent="0.2">
      <c r="Z49616" s="5"/>
    </row>
    <row r="49617" spans="26:26" x14ac:dyDescent="0.2">
      <c r="Z49617" s="5"/>
    </row>
    <row r="49618" spans="26:26" x14ac:dyDescent="0.2">
      <c r="Z49618" s="5"/>
    </row>
    <row r="49619" spans="26:26" x14ac:dyDescent="0.2">
      <c r="Z49619" s="5"/>
    </row>
    <row r="49620" spans="26:26" x14ac:dyDescent="0.2">
      <c r="Z49620" s="5"/>
    </row>
    <row r="49621" spans="26:26" x14ac:dyDescent="0.2">
      <c r="Z49621" s="5"/>
    </row>
    <row r="49622" spans="26:26" x14ac:dyDescent="0.2">
      <c r="Z49622" s="5"/>
    </row>
    <row r="49623" spans="26:26" x14ac:dyDescent="0.2">
      <c r="Z49623" s="5"/>
    </row>
    <row r="49624" spans="26:26" x14ac:dyDescent="0.2">
      <c r="Z49624" s="5"/>
    </row>
    <row r="49625" spans="26:26" x14ac:dyDescent="0.2">
      <c r="Z49625" s="5"/>
    </row>
    <row r="49626" spans="26:26" x14ac:dyDescent="0.2">
      <c r="Z49626" s="5"/>
    </row>
    <row r="49627" spans="26:26" x14ac:dyDescent="0.2">
      <c r="Z49627" s="5"/>
    </row>
    <row r="49628" spans="26:26" x14ac:dyDescent="0.2">
      <c r="Z49628" s="5"/>
    </row>
    <row r="49629" spans="26:26" x14ac:dyDescent="0.2">
      <c r="Z49629" s="5"/>
    </row>
    <row r="49630" spans="26:26" x14ac:dyDescent="0.2">
      <c r="Z49630" s="5"/>
    </row>
    <row r="49631" spans="26:26" x14ac:dyDescent="0.2">
      <c r="Z49631" s="5"/>
    </row>
    <row r="49632" spans="26:26" x14ac:dyDescent="0.2">
      <c r="Z49632" s="5"/>
    </row>
    <row r="49633" spans="26:26" x14ac:dyDescent="0.2">
      <c r="Z49633" s="5"/>
    </row>
    <row r="49634" spans="26:26" x14ac:dyDescent="0.2">
      <c r="Z49634" s="5"/>
    </row>
    <row r="49635" spans="26:26" x14ac:dyDescent="0.2">
      <c r="Z49635" s="5"/>
    </row>
    <row r="49636" spans="26:26" x14ac:dyDescent="0.2">
      <c r="Z49636" s="5"/>
    </row>
    <row r="49637" spans="26:26" x14ac:dyDescent="0.2">
      <c r="Z49637" s="5"/>
    </row>
    <row r="49638" spans="26:26" x14ac:dyDescent="0.2">
      <c r="Z49638" s="5"/>
    </row>
    <row r="49639" spans="26:26" x14ac:dyDescent="0.2">
      <c r="Z49639" s="5"/>
    </row>
    <row r="49640" spans="26:26" x14ac:dyDescent="0.2">
      <c r="Z49640" s="5"/>
    </row>
    <row r="49641" spans="26:26" x14ac:dyDescent="0.2">
      <c r="Z49641" s="5"/>
    </row>
    <row r="49642" spans="26:26" x14ac:dyDescent="0.2">
      <c r="Z49642" s="5"/>
    </row>
    <row r="49643" spans="26:26" x14ac:dyDescent="0.2">
      <c r="Z49643" s="5"/>
    </row>
    <row r="49644" spans="26:26" x14ac:dyDescent="0.2">
      <c r="Z49644" s="5"/>
    </row>
    <row r="49645" spans="26:26" x14ac:dyDescent="0.2">
      <c r="Z49645" s="5"/>
    </row>
    <row r="49646" spans="26:26" x14ac:dyDescent="0.2">
      <c r="Z49646" s="5"/>
    </row>
    <row r="49647" spans="26:26" x14ac:dyDescent="0.2">
      <c r="Z49647" s="5"/>
    </row>
    <row r="49648" spans="26:26" x14ac:dyDescent="0.2">
      <c r="Z49648" s="5"/>
    </row>
    <row r="49649" spans="26:26" x14ac:dyDescent="0.2">
      <c r="Z49649" s="5"/>
    </row>
    <row r="49650" spans="26:26" x14ac:dyDescent="0.2">
      <c r="Z49650" s="5"/>
    </row>
    <row r="49651" spans="26:26" x14ac:dyDescent="0.2">
      <c r="Z49651" s="5"/>
    </row>
    <row r="49652" spans="26:26" x14ac:dyDescent="0.2">
      <c r="Z49652" s="5"/>
    </row>
    <row r="49653" spans="26:26" x14ac:dyDescent="0.2">
      <c r="Z49653" s="5"/>
    </row>
    <row r="49654" spans="26:26" x14ac:dyDescent="0.2">
      <c r="Z49654" s="5"/>
    </row>
    <row r="49655" spans="26:26" x14ac:dyDescent="0.2">
      <c r="Z49655" s="5"/>
    </row>
    <row r="49656" spans="26:26" x14ac:dyDescent="0.2">
      <c r="Z49656" s="5"/>
    </row>
    <row r="49657" spans="26:26" x14ac:dyDescent="0.2">
      <c r="Z49657" s="5"/>
    </row>
    <row r="49658" spans="26:26" x14ac:dyDescent="0.2">
      <c r="Z49658" s="5"/>
    </row>
    <row r="49659" spans="26:26" x14ac:dyDescent="0.2">
      <c r="Z49659" s="5"/>
    </row>
    <row r="49660" spans="26:26" x14ac:dyDescent="0.2">
      <c r="Z49660" s="5"/>
    </row>
    <row r="49661" spans="26:26" x14ac:dyDescent="0.2">
      <c r="Z49661" s="5"/>
    </row>
    <row r="49662" spans="26:26" x14ac:dyDescent="0.2">
      <c r="Z49662" s="5"/>
    </row>
    <row r="49663" spans="26:26" x14ac:dyDescent="0.2">
      <c r="Z49663" s="5"/>
    </row>
    <row r="49664" spans="26:26" x14ac:dyDescent="0.2">
      <c r="Z49664" s="5"/>
    </row>
    <row r="49665" spans="26:26" x14ac:dyDescent="0.2">
      <c r="Z49665" s="5"/>
    </row>
    <row r="49666" spans="26:26" x14ac:dyDescent="0.2">
      <c r="Z49666" s="5"/>
    </row>
    <row r="49667" spans="26:26" x14ac:dyDescent="0.2">
      <c r="Z49667" s="5"/>
    </row>
    <row r="49668" spans="26:26" x14ac:dyDescent="0.2">
      <c r="Z49668" s="5"/>
    </row>
    <row r="49669" spans="26:26" x14ac:dyDescent="0.2">
      <c r="Z49669" s="5"/>
    </row>
    <row r="49670" spans="26:26" x14ac:dyDescent="0.2">
      <c r="Z49670" s="5"/>
    </row>
    <row r="49671" spans="26:26" x14ac:dyDescent="0.2">
      <c r="Z49671" s="5"/>
    </row>
    <row r="49672" spans="26:26" x14ac:dyDescent="0.2">
      <c r="Z49672" s="5"/>
    </row>
    <row r="49673" spans="26:26" x14ac:dyDescent="0.2">
      <c r="Z49673" s="5"/>
    </row>
    <row r="49674" spans="26:26" x14ac:dyDescent="0.2">
      <c r="Z49674" s="5"/>
    </row>
    <row r="49675" spans="26:26" x14ac:dyDescent="0.2">
      <c r="Z49675" s="5"/>
    </row>
    <row r="49676" spans="26:26" x14ac:dyDescent="0.2">
      <c r="Z49676" s="5"/>
    </row>
    <row r="49677" spans="26:26" x14ac:dyDescent="0.2">
      <c r="Z49677" s="5"/>
    </row>
    <row r="49678" spans="26:26" x14ac:dyDescent="0.2">
      <c r="Z49678" s="5"/>
    </row>
    <row r="49679" spans="26:26" x14ac:dyDescent="0.2">
      <c r="Z49679" s="5"/>
    </row>
    <row r="49680" spans="26:26" x14ac:dyDescent="0.2">
      <c r="Z49680" s="5"/>
    </row>
    <row r="49681" spans="26:26" x14ac:dyDescent="0.2">
      <c r="Z49681" s="5"/>
    </row>
    <row r="49682" spans="26:26" x14ac:dyDescent="0.2">
      <c r="Z49682" s="5"/>
    </row>
    <row r="49683" spans="26:26" x14ac:dyDescent="0.2">
      <c r="Z49683" s="5"/>
    </row>
    <row r="49684" spans="26:26" x14ac:dyDescent="0.2">
      <c r="Z49684" s="5"/>
    </row>
    <row r="49685" spans="26:26" x14ac:dyDescent="0.2">
      <c r="Z49685" s="5"/>
    </row>
    <row r="49686" spans="26:26" x14ac:dyDescent="0.2">
      <c r="Z49686" s="5"/>
    </row>
    <row r="49687" spans="26:26" x14ac:dyDescent="0.2">
      <c r="Z49687" s="5"/>
    </row>
    <row r="49688" spans="26:26" x14ac:dyDescent="0.2">
      <c r="Z49688" s="5"/>
    </row>
    <row r="49689" spans="26:26" x14ac:dyDescent="0.2">
      <c r="Z49689" s="5"/>
    </row>
    <row r="49690" spans="26:26" x14ac:dyDescent="0.2">
      <c r="Z49690" s="5"/>
    </row>
    <row r="49691" spans="26:26" x14ac:dyDescent="0.2">
      <c r="Z49691" s="5"/>
    </row>
    <row r="49692" spans="26:26" x14ac:dyDescent="0.2">
      <c r="Z49692" s="5"/>
    </row>
    <row r="49693" spans="26:26" x14ac:dyDescent="0.2">
      <c r="Z49693" s="5"/>
    </row>
    <row r="49694" spans="26:26" x14ac:dyDescent="0.2">
      <c r="Z49694" s="5"/>
    </row>
    <row r="49695" spans="26:26" x14ac:dyDescent="0.2">
      <c r="Z49695" s="5"/>
    </row>
    <row r="49696" spans="26:26" x14ac:dyDescent="0.2">
      <c r="Z49696" s="5"/>
    </row>
    <row r="49697" spans="26:26" x14ac:dyDescent="0.2">
      <c r="Z49697" s="5"/>
    </row>
    <row r="49698" spans="26:26" x14ac:dyDescent="0.2">
      <c r="Z49698" s="5"/>
    </row>
    <row r="49699" spans="26:26" x14ac:dyDescent="0.2">
      <c r="Z49699" s="5"/>
    </row>
    <row r="49700" spans="26:26" x14ac:dyDescent="0.2">
      <c r="Z49700" s="5"/>
    </row>
    <row r="49701" spans="26:26" x14ac:dyDescent="0.2">
      <c r="Z49701" s="5"/>
    </row>
    <row r="49702" spans="26:26" x14ac:dyDescent="0.2">
      <c r="Z49702" s="5"/>
    </row>
    <row r="49703" spans="26:26" x14ac:dyDescent="0.2">
      <c r="Z49703" s="5"/>
    </row>
    <row r="49704" spans="26:26" x14ac:dyDescent="0.2">
      <c r="Z49704" s="5"/>
    </row>
    <row r="49705" spans="26:26" x14ac:dyDescent="0.2">
      <c r="Z49705" s="5"/>
    </row>
    <row r="49706" spans="26:26" x14ac:dyDescent="0.2">
      <c r="Z49706" s="5"/>
    </row>
    <row r="49707" spans="26:26" x14ac:dyDescent="0.2">
      <c r="Z49707" s="5"/>
    </row>
    <row r="49708" spans="26:26" x14ac:dyDescent="0.2">
      <c r="Z49708" s="5"/>
    </row>
    <row r="49709" spans="26:26" x14ac:dyDescent="0.2">
      <c r="Z49709" s="5"/>
    </row>
    <row r="49710" spans="26:26" x14ac:dyDescent="0.2">
      <c r="Z49710" s="5"/>
    </row>
    <row r="49711" spans="26:26" x14ac:dyDescent="0.2">
      <c r="Z49711" s="5"/>
    </row>
    <row r="49712" spans="26:26" x14ac:dyDescent="0.2">
      <c r="Z49712" s="5"/>
    </row>
    <row r="49713" spans="26:26" x14ac:dyDescent="0.2">
      <c r="Z49713" s="5"/>
    </row>
    <row r="49714" spans="26:26" x14ac:dyDescent="0.2">
      <c r="Z49714" s="5"/>
    </row>
    <row r="49715" spans="26:26" x14ac:dyDescent="0.2">
      <c r="Z49715" s="5"/>
    </row>
    <row r="49716" spans="26:26" x14ac:dyDescent="0.2">
      <c r="Z49716" s="5"/>
    </row>
    <row r="49717" spans="26:26" x14ac:dyDescent="0.2">
      <c r="Z49717" s="5"/>
    </row>
    <row r="49718" spans="26:26" x14ac:dyDescent="0.2">
      <c r="Z49718" s="5"/>
    </row>
    <row r="49719" spans="26:26" x14ac:dyDescent="0.2">
      <c r="Z49719" s="5"/>
    </row>
    <row r="49720" spans="26:26" x14ac:dyDescent="0.2">
      <c r="Z49720" s="5"/>
    </row>
    <row r="49721" spans="26:26" x14ac:dyDescent="0.2">
      <c r="Z49721" s="5"/>
    </row>
    <row r="49722" spans="26:26" x14ac:dyDescent="0.2">
      <c r="Z49722" s="5"/>
    </row>
    <row r="49723" spans="26:26" x14ac:dyDescent="0.2">
      <c r="Z49723" s="5"/>
    </row>
    <row r="49724" spans="26:26" x14ac:dyDescent="0.2">
      <c r="Z49724" s="5"/>
    </row>
    <row r="49725" spans="26:26" x14ac:dyDescent="0.2">
      <c r="Z49725" s="5"/>
    </row>
    <row r="49726" spans="26:26" x14ac:dyDescent="0.2">
      <c r="Z49726" s="5"/>
    </row>
    <row r="49727" spans="26:26" x14ac:dyDescent="0.2">
      <c r="Z49727" s="5"/>
    </row>
    <row r="49728" spans="26:26" x14ac:dyDescent="0.2">
      <c r="Z49728" s="5"/>
    </row>
    <row r="49729" spans="26:26" x14ac:dyDescent="0.2">
      <c r="Z49729" s="5"/>
    </row>
    <row r="49730" spans="26:26" x14ac:dyDescent="0.2">
      <c r="Z49730" s="5"/>
    </row>
    <row r="49731" spans="26:26" x14ac:dyDescent="0.2">
      <c r="Z49731" s="5"/>
    </row>
    <row r="49732" spans="26:26" x14ac:dyDescent="0.2">
      <c r="Z49732" s="5"/>
    </row>
    <row r="49733" spans="26:26" x14ac:dyDescent="0.2">
      <c r="Z49733" s="5"/>
    </row>
    <row r="49734" spans="26:26" x14ac:dyDescent="0.2">
      <c r="Z49734" s="5"/>
    </row>
    <row r="49735" spans="26:26" x14ac:dyDescent="0.2">
      <c r="Z49735" s="5"/>
    </row>
    <row r="49736" spans="26:26" x14ac:dyDescent="0.2">
      <c r="Z49736" s="5"/>
    </row>
    <row r="49737" spans="26:26" x14ac:dyDescent="0.2">
      <c r="Z49737" s="5"/>
    </row>
    <row r="49738" spans="26:26" x14ac:dyDescent="0.2">
      <c r="Z49738" s="5"/>
    </row>
    <row r="49739" spans="26:26" x14ac:dyDescent="0.2">
      <c r="Z49739" s="5"/>
    </row>
    <row r="49740" spans="26:26" x14ac:dyDescent="0.2">
      <c r="Z49740" s="5"/>
    </row>
    <row r="49741" spans="26:26" x14ac:dyDescent="0.2">
      <c r="Z49741" s="5"/>
    </row>
    <row r="49742" spans="26:26" x14ac:dyDescent="0.2">
      <c r="Z49742" s="5"/>
    </row>
    <row r="49743" spans="26:26" x14ac:dyDescent="0.2">
      <c r="Z49743" s="5"/>
    </row>
    <row r="49744" spans="26:26" x14ac:dyDescent="0.2">
      <c r="Z49744" s="5"/>
    </row>
    <row r="49745" spans="26:26" x14ac:dyDescent="0.2">
      <c r="Z49745" s="5"/>
    </row>
    <row r="49746" spans="26:26" x14ac:dyDescent="0.2">
      <c r="Z49746" s="5"/>
    </row>
    <row r="49747" spans="26:26" x14ac:dyDescent="0.2">
      <c r="Z49747" s="5"/>
    </row>
    <row r="49748" spans="26:26" x14ac:dyDescent="0.2">
      <c r="Z49748" s="5"/>
    </row>
    <row r="49749" spans="26:26" x14ac:dyDescent="0.2">
      <c r="Z49749" s="5"/>
    </row>
    <row r="49750" spans="26:26" x14ac:dyDescent="0.2">
      <c r="Z49750" s="5"/>
    </row>
    <row r="49751" spans="26:26" x14ac:dyDescent="0.2">
      <c r="Z49751" s="5"/>
    </row>
    <row r="49752" spans="26:26" x14ac:dyDescent="0.2">
      <c r="Z49752" s="5"/>
    </row>
    <row r="49753" spans="26:26" x14ac:dyDescent="0.2">
      <c r="Z49753" s="5"/>
    </row>
    <row r="49754" spans="26:26" x14ac:dyDescent="0.2">
      <c r="Z49754" s="5"/>
    </row>
    <row r="49755" spans="26:26" x14ac:dyDescent="0.2">
      <c r="Z49755" s="5"/>
    </row>
    <row r="49756" spans="26:26" x14ac:dyDescent="0.2">
      <c r="Z49756" s="5"/>
    </row>
    <row r="49757" spans="26:26" x14ac:dyDescent="0.2">
      <c r="Z49757" s="5"/>
    </row>
    <row r="49758" spans="26:26" x14ac:dyDescent="0.2">
      <c r="Z49758" s="5"/>
    </row>
    <row r="49759" spans="26:26" x14ac:dyDescent="0.2">
      <c r="Z49759" s="5"/>
    </row>
    <row r="49760" spans="26:26" x14ac:dyDescent="0.2">
      <c r="Z49760" s="5"/>
    </row>
    <row r="49761" spans="26:26" x14ac:dyDescent="0.2">
      <c r="Z49761" s="5"/>
    </row>
    <row r="49762" spans="26:26" x14ac:dyDescent="0.2">
      <c r="Z49762" s="5"/>
    </row>
    <row r="49763" spans="26:26" x14ac:dyDescent="0.2">
      <c r="Z49763" s="5"/>
    </row>
    <row r="49764" spans="26:26" x14ac:dyDescent="0.2">
      <c r="Z49764" s="5"/>
    </row>
    <row r="49765" spans="26:26" x14ac:dyDescent="0.2">
      <c r="Z49765" s="5"/>
    </row>
    <row r="49766" spans="26:26" x14ac:dyDescent="0.2">
      <c r="Z49766" s="5"/>
    </row>
    <row r="49767" spans="26:26" x14ac:dyDescent="0.2">
      <c r="Z49767" s="5"/>
    </row>
    <row r="49768" spans="26:26" x14ac:dyDescent="0.2">
      <c r="Z49768" s="5"/>
    </row>
    <row r="49769" spans="26:26" x14ac:dyDescent="0.2">
      <c r="Z49769" s="5"/>
    </row>
    <row r="49770" spans="26:26" x14ac:dyDescent="0.2">
      <c r="Z49770" s="5"/>
    </row>
    <row r="49771" spans="26:26" x14ac:dyDescent="0.2">
      <c r="Z49771" s="5"/>
    </row>
    <row r="49772" spans="26:26" x14ac:dyDescent="0.2">
      <c r="Z49772" s="5"/>
    </row>
    <row r="49773" spans="26:26" x14ac:dyDescent="0.2">
      <c r="Z49773" s="5"/>
    </row>
    <row r="49774" spans="26:26" x14ac:dyDescent="0.2">
      <c r="Z49774" s="5"/>
    </row>
    <row r="49775" spans="26:26" x14ac:dyDescent="0.2">
      <c r="Z49775" s="5"/>
    </row>
    <row r="49776" spans="26:26" x14ac:dyDescent="0.2">
      <c r="Z49776" s="5"/>
    </row>
    <row r="49777" spans="26:26" x14ac:dyDescent="0.2">
      <c r="Z49777" s="5"/>
    </row>
    <row r="49778" spans="26:26" x14ac:dyDescent="0.2">
      <c r="Z49778" s="5"/>
    </row>
    <row r="49779" spans="26:26" x14ac:dyDescent="0.2">
      <c r="Z49779" s="5"/>
    </row>
    <row r="49780" spans="26:26" x14ac:dyDescent="0.2">
      <c r="Z49780" s="5"/>
    </row>
    <row r="49781" spans="26:26" x14ac:dyDescent="0.2">
      <c r="Z49781" s="5"/>
    </row>
    <row r="49782" spans="26:26" x14ac:dyDescent="0.2">
      <c r="Z49782" s="5"/>
    </row>
    <row r="49783" spans="26:26" x14ac:dyDescent="0.2">
      <c r="Z49783" s="5"/>
    </row>
    <row r="49784" spans="26:26" x14ac:dyDescent="0.2">
      <c r="Z49784" s="5"/>
    </row>
    <row r="49785" spans="26:26" x14ac:dyDescent="0.2">
      <c r="Z49785" s="5"/>
    </row>
    <row r="49786" spans="26:26" x14ac:dyDescent="0.2">
      <c r="Z49786" s="5"/>
    </row>
    <row r="49787" spans="26:26" x14ac:dyDescent="0.2">
      <c r="Z49787" s="5"/>
    </row>
    <row r="49788" spans="26:26" x14ac:dyDescent="0.2">
      <c r="Z49788" s="5"/>
    </row>
    <row r="49789" spans="26:26" x14ac:dyDescent="0.2">
      <c r="Z49789" s="5"/>
    </row>
    <row r="49790" spans="26:26" x14ac:dyDescent="0.2">
      <c r="Z49790" s="5"/>
    </row>
    <row r="49791" spans="26:26" x14ac:dyDescent="0.2">
      <c r="Z49791" s="5"/>
    </row>
    <row r="49792" spans="26:26" x14ac:dyDescent="0.2">
      <c r="Z49792" s="5"/>
    </row>
    <row r="49793" spans="26:26" x14ac:dyDescent="0.2">
      <c r="Z49793" s="5"/>
    </row>
    <row r="49794" spans="26:26" x14ac:dyDescent="0.2">
      <c r="Z49794" s="5"/>
    </row>
    <row r="49795" spans="26:26" x14ac:dyDescent="0.2">
      <c r="Z49795" s="5"/>
    </row>
    <row r="49796" spans="26:26" x14ac:dyDescent="0.2">
      <c r="Z49796" s="5"/>
    </row>
    <row r="49797" spans="26:26" x14ac:dyDescent="0.2">
      <c r="Z49797" s="5"/>
    </row>
    <row r="49798" spans="26:26" x14ac:dyDescent="0.2">
      <c r="Z49798" s="5"/>
    </row>
    <row r="49799" spans="26:26" x14ac:dyDescent="0.2">
      <c r="Z49799" s="5"/>
    </row>
    <row r="49800" spans="26:26" x14ac:dyDescent="0.2">
      <c r="Z49800" s="5"/>
    </row>
    <row r="49801" spans="26:26" x14ac:dyDescent="0.2">
      <c r="Z49801" s="5"/>
    </row>
    <row r="49802" spans="26:26" x14ac:dyDescent="0.2">
      <c r="Z49802" s="5"/>
    </row>
    <row r="49803" spans="26:26" x14ac:dyDescent="0.2">
      <c r="Z49803" s="5"/>
    </row>
    <row r="49804" spans="26:26" x14ac:dyDescent="0.2">
      <c r="Z49804" s="5"/>
    </row>
    <row r="49805" spans="26:26" x14ac:dyDescent="0.2">
      <c r="Z49805" s="5"/>
    </row>
    <row r="49806" spans="26:26" x14ac:dyDescent="0.2">
      <c r="Z49806" s="5"/>
    </row>
    <row r="49807" spans="26:26" x14ac:dyDescent="0.2">
      <c r="Z49807" s="5"/>
    </row>
    <row r="49808" spans="26:26" x14ac:dyDescent="0.2">
      <c r="Z49808" s="5"/>
    </row>
    <row r="49809" spans="26:26" x14ac:dyDescent="0.2">
      <c r="Z49809" s="5"/>
    </row>
    <row r="49810" spans="26:26" x14ac:dyDescent="0.2">
      <c r="Z49810" s="5"/>
    </row>
    <row r="49811" spans="26:26" x14ac:dyDescent="0.2">
      <c r="Z49811" s="5"/>
    </row>
    <row r="49812" spans="26:26" x14ac:dyDescent="0.2">
      <c r="Z49812" s="5"/>
    </row>
    <row r="49813" spans="26:26" x14ac:dyDescent="0.2">
      <c r="Z49813" s="5"/>
    </row>
    <row r="49814" spans="26:26" x14ac:dyDescent="0.2">
      <c r="Z49814" s="5"/>
    </row>
    <row r="49815" spans="26:26" x14ac:dyDescent="0.2">
      <c r="Z49815" s="5"/>
    </row>
    <row r="49816" spans="26:26" x14ac:dyDescent="0.2">
      <c r="Z49816" s="5"/>
    </row>
    <row r="49817" spans="26:26" x14ac:dyDescent="0.2">
      <c r="Z49817" s="5"/>
    </row>
    <row r="49818" spans="26:26" x14ac:dyDescent="0.2">
      <c r="Z49818" s="5"/>
    </row>
    <row r="49819" spans="26:26" x14ac:dyDescent="0.2">
      <c r="Z49819" s="5"/>
    </row>
    <row r="49820" spans="26:26" x14ac:dyDescent="0.2">
      <c r="Z49820" s="5"/>
    </row>
    <row r="49821" spans="26:26" x14ac:dyDescent="0.2">
      <c r="Z49821" s="5"/>
    </row>
    <row r="49822" spans="26:26" x14ac:dyDescent="0.2">
      <c r="Z49822" s="5"/>
    </row>
    <row r="49823" spans="26:26" x14ac:dyDescent="0.2">
      <c r="Z49823" s="5"/>
    </row>
    <row r="49824" spans="26:26" x14ac:dyDescent="0.2">
      <c r="Z49824" s="5"/>
    </row>
    <row r="49825" spans="26:26" x14ac:dyDescent="0.2">
      <c r="Z49825" s="5"/>
    </row>
    <row r="49826" spans="26:26" x14ac:dyDescent="0.2">
      <c r="Z49826" s="5"/>
    </row>
    <row r="49827" spans="26:26" x14ac:dyDescent="0.2">
      <c r="Z49827" s="5"/>
    </row>
    <row r="49828" spans="26:26" x14ac:dyDescent="0.2">
      <c r="Z49828" s="5"/>
    </row>
    <row r="49829" spans="26:26" x14ac:dyDescent="0.2">
      <c r="Z49829" s="5"/>
    </row>
    <row r="49830" spans="26:26" x14ac:dyDescent="0.2">
      <c r="Z49830" s="5"/>
    </row>
    <row r="49831" spans="26:26" x14ac:dyDescent="0.2">
      <c r="Z49831" s="5"/>
    </row>
    <row r="49832" spans="26:26" x14ac:dyDescent="0.2">
      <c r="Z49832" s="5"/>
    </row>
    <row r="49833" spans="26:26" x14ac:dyDescent="0.2">
      <c r="Z49833" s="5"/>
    </row>
    <row r="49834" spans="26:26" x14ac:dyDescent="0.2">
      <c r="Z49834" s="5"/>
    </row>
    <row r="49835" spans="26:26" x14ac:dyDescent="0.2">
      <c r="Z49835" s="5"/>
    </row>
    <row r="49836" spans="26:26" x14ac:dyDescent="0.2">
      <c r="Z49836" s="5"/>
    </row>
    <row r="49837" spans="26:26" x14ac:dyDescent="0.2">
      <c r="Z49837" s="5"/>
    </row>
    <row r="49838" spans="26:26" x14ac:dyDescent="0.2">
      <c r="Z49838" s="5"/>
    </row>
    <row r="49839" spans="26:26" x14ac:dyDescent="0.2">
      <c r="Z49839" s="5"/>
    </row>
    <row r="49840" spans="26:26" x14ac:dyDescent="0.2">
      <c r="Z49840" s="5"/>
    </row>
    <row r="49841" spans="26:26" x14ac:dyDescent="0.2">
      <c r="Z49841" s="5"/>
    </row>
    <row r="49842" spans="26:26" x14ac:dyDescent="0.2">
      <c r="Z49842" s="5"/>
    </row>
    <row r="49843" spans="26:26" x14ac:dyDescent="0.2">
      <c r="Z49843" s="5"/>
    </row>
    <row r="49844" spans="26:26" x14ac:dyDescent="0.2">
      <c r="Z49844" s="5"/>
    </row>
    <row r="49845" spans="26:26" x14ac:dyDescent="0.2">
      <c r="Z49845" s="5"/>
    </row>
    <row r="49846" spans="26:26" x14ac:dyDescent="0.2">
      <c r="Z49846" s="5"/>
    </row>
    <row r="49847" spans="26:26" x14ac:dyDescent="0.2">
      <c r="Z49847" s="5"/>
    </row>
    <row r="49848" spans="26:26" x14ac:dyDescent="0.2">
      <c r="Z49848" s="5"/>
    </row>
    <row r="49849" spans="26:26" x14ac:dyDescent="0.2">
      <c r="Z49849" s="5"/>
    </row>
    <row r="49850" spans="26:26" x14ac:dyDescent="0.2">
      <c r="Z49850" s="5"/>
    </row>
    <row r="49851" spans="26:26" x14ac:dyDescent="0.2">
      <c r="Z49851" s="5"/>
    </row>
    <row r="49852" spans="26:26" x14ac:dyDescent="0.2">
      <c r="Z49852" s="5"/>
    </row>
    <row r="49853" spans="26:26" x14ac:dyDescent="0.2">
      <c r="Z49853" s="5"/>
    </row>
    <row r="49854" spans="26:26" x14ac:dyDescent="0.2">
      <c r="Z49854" s="5"/>
    </row>
    <row r="49855" spans="26:26" x14ac:dyDescent="0.2">
      <c r="Z49855" s="5"/>
    </row>
    <row r="49856" spans="26:26" x14ac:dyDescent="0.2">
      <c r="Z49856" s="5"/>
    </row>
    <row r="49857" spans="26:26" x14ac:dyDescent="0.2">
      <c r="Z49857" s="5"/>
    </row>
    <row r="49858" spans="26:26" x14ac:dyDescent="0.2">
      <c r="Z49858" s="5"/>
    </row>
    <row r="49859" spans="26:26" x14ac:dyDescent="0.2">
      <c r="Z49859" s="5"/>
    </row>
    <row r="49860" spans="26:26" x14ac:dyDescent="0.2">
      <c r="Z49860" s="5"/>
    </row>
    <row r="49861" spans="26:26" x14ac:dyDescent="0.2">
      <c r="Z49861" s="5"/>
    </row>
    <row r="49862" spans="26:26" x14ac:dyDescent="0.2">
      <c r="Z49862" s="5"/>
    </row>
    <row r="49863" spans="26:26" x14ac:dyDescent="0.2">
      <c r="Z49863" s="5"/>
    </row>
    <row r="49864" spans="26:26" x14ac:dyDescent="0.2">
      <c r="Z49864" s="5"/>
    </row>
    <row r="49865" spans="26:26" x14ac:dyDescent="0.2">
      <c r="Z49865" s="5"/>
    </row>
    <row r="49866" spans="26:26" x14ac:dyDescent="0.2">
      <c r="Z49866" s="5"/>
    </row>
    <row r="49867" spans="26:26" x14ac:dyDescent="0.2">
      <c r="Z49867" s="5"/>
    </row>
    <row r="49868" spans="26:26" x14ac:dyDescent="0.2">
      <c r="Z49868" s="5"/>
    </row>
    <row r="49869" spans="26:26" x14ac:dyDescent="0.2">
      <c r="Z49869" s="5"/>
    </row>
    <row r="49870" spans="26:26" x14ac:dyDescent="0.2">
      <c r="Z49870" s="5"/>
    </row>
    <row r="49871" spans="26:26" x14ac:dyDescent="0.2">
      <c r="Z49871" s="5"/>
    </row>
    <row r="49872" spans="26:26" x14ac:dyDescent="0.2">
      <c r="Z49872" s="5"/>
    </row>
    <row r="49873" spans="26:26" x14ac:dyDescent="0.2">
      <c r="Z49873" s="5"/>
    </row>
    <row r="49874" spans="26:26" x14ac:dyDescent="0.2">
      <c r="Z49874" s="5"/>
    </row>
    <row r="49875" spans="26:26" x14ac:dyDescent="0.2">
      <c r="Z49875" s="5"/>
    </row>
    <row r="49876" spans="26:26" x14ac:dyDescent="0.2">
      <c r="Z49876" s="5"/>
    </row>
    <row r="49877" spans="26:26" x14ac:dyDescent="0.2">
      <c r="Z49877" s="5"/>
    </row>
    <row r="49878" spans="26:26" x14ac:dyDescent="0.2">
      <c r="Z49878" s="5"/>
    </row>
    <row r="49879" spans="26:26" x14ac:dyDescent="0.2">
      <c r="Z49879" s="5"/>
    </row>
    <row r="49880" spans="26:26" x14ac:dyDescent="0.2">
      <c r="Z49880" s="5"/>
    </row>
    <row r="49881" spans="26:26" x14ac:dyDescent="0.2">
      <c r="Z49881" s="5"/>
    </row>
    <row r="49882" spans="26:26" x14ac:dyDescent="0.2">
      <c r="Z49882" s="5"/>
    </row>
    <row r="49883" spans="26:26" x14ac:dyDescent="0.2">
      <c r="Z49883" s="5"/>
    </row>
    <row r="49884" spans="26:26" x14ac:dyDescent="0.2">
      <c r="Z49884" s="5"/>
    </row>
    <row r="49885" spans="26:26" x14ac:dyDescent="0.2">
      <c r="Z49885" s="5"/>
    </row>
    <row r="49886" spans="26:26" x14ac:dyDescent="0.2">
      <c r="Z49886" s="5"/>
    </row>
    <row r="49887" spans="26:26" x14ac:dyDescent="0.2">
      <c r="Z49887" s="5"/>
    </row>
    <row r="49888" spans="26:26" x14ac:dyDescent="0.2">
      <c r="Z49888" s="5"/>
    </row>
    <row r="49889" spans="26:26" x14ac:dyDescent="0.2">
      <c r="Z49889" s="5"/>
    </row>
    <row r="49890" spans="26:26" x14ac:dyDescent="0.2">
      <c r="Z49890" s="5"/>
    </row>
    <row r="49891" spans="26:26" x14ac:dyDescent="0.2">
      <c r="Z49891" s="5"/>
    </row>
    <row r="49892" spans="26:26" x14ac:dyDescent="0.2">
      <c r="Z49892" s="5"/>
    </row>
    <row r="49893" spans="26:26" x14ac:dyDescent="0.2">
      <c r="Z49893" s="5"/>
    </row>
    <row r="49894" spans="26:26" x14ac:dyDescent="0.2">
      <c r="Z49894" s="5"/>
    </row>
    <row r="49895" spans="26:26" x14ac:dyDescent="0.2">
      <c r="Z49895" s="5"/>
    </row>
    <row r="49896" spans="26:26" x14ac:dyDescent="0.2">
      <c r="Z49896" s="5"/>
    </row>
    <row r="49897" spans="26:26" x14ac:dyDescent="0.2">
      <c r="Z49897" s="5"/>
    </row>
    <row r="49898" spans="26:26" x14ac:dyDescent="0.2">
      <c r="Z49898" s="5"/>
    </row>
    <row r="49899" spans="26:26" x14ac:dyDescent="0.2">
      <c r="Z49899" s="5"/>
    </row>
    <row r="49900" spans="26:26" x14ac:dyDescent="0.2">
      <c r="Z49900" s="5"/>
    </row>
    <row r="49901" spans="26:26" x14ac:dyDescent="0.2">
      <c r="Z49901" s="5"/>
    </row>
    <row r="49902" spans="26:26" x14ac:dyDescent="0.2">
      <c r="Z49902" s="5"/>
    </row>
    <row r="49903" spans="26:26" x14ac:dyDescent="0.2">
      <c r="Z49903" s="5"/>
    </row>
    <row r="49904" spans="26:26" x14ac:dyDescent="0.2">
      <c r="Z49904" s="5"/>
    </row>
    <row r="49905" spans="26:26" x14ac:dyDescent="0.2">
      <c r="Z49905" s="5"/>
    </row>
    <row r="49906" spans="26:26" x14ac:dyDescent="0.2">
      <c r="Z49906" s="5"/>
    </row>
    <row r="49907" spans="26:26" x14ac:dyDescent="0.2">
      <c r="Z49907" s="5"/>
    </row>
    <row r="49908" spans="26:26" x14ac:dyDescent="0.2">
      <c r="Z49908" s="5"/>
    </row>
    <row r="49909" spans="26:26" x14ac:dyDescent="0.2">
      <c r="Z49909" s="5"/>
    </row>
    <row r="49910" spans="26:26" x14ac:dyDescent="0.2">
      <c r="Z49910" s="5"/>
    </row>
    <row r="49911" spans="26:26" x14ac:dyDescent="0.2">
      <c r="Z49911" s="5"/>
    </row>
    <row r="49912" spans="26:26" x14ac:dyDescent="0.2">
      <c r="Z49912" s="5"/>
    </row>
    <row r="49913" spans="26:26" x14ac:dyDescent="0.2">
      <c r="Z49913" s="5"/>
    </row>
    <row r="49914" spans="26:26" x14ac:dyDescent="0.2">
      <c r="Z49914" s="5"/>
    </row>
    <row r="49915" spans="26:26" x14ac:dyDescent="0.2">
      <c r="Z49915" s="5"/>
    </row>
    <row r="49916" spans="26:26" x14ac:dyDescent="0.2">
      <c r="Z49916" s="5"/>
    </row>
    <row r="49917" spans="26:26" x14ac:dyDescent="0.2">
      <c r="Z49917" s="5"/>
    </row>
    <row r="49918" spans="26:26" x14ac:dyDescent="0.2">
      <c r="Z49918" s="5"/>
    </row>
    <row r="49919" spans="26:26" x14ac:dyDescent="0.2">
      <c r="Z49919" s="5"/>
    </row>
    <row r="49920" spans="26:26" x14ac:dyDescent="0.2">
      <c r="Z49920" s="5"/>
    </row>
    <row r="49921" spans="26:26" x14ac:dyDescent="0.2">
      <c r="Z49921" s="5"/>
    </row>
    <row r="49922" spans="26:26" x14ac:dyDescent="0.2">
      <c r="Z49922" s="5"/>
    </row>
    <row r="49923" spans="26:26" x14ac:dyDescent="0.2">
      <c r="Z49923" s="5"/>
    </row>
    <row r="49924" spans="26:26" x14ac:dyDescent="0.2">
      <c r="Z49924" s="5"/>
    </row>
    <row r="49925" spans="26:26" x14ac:dyDescent="0.2">
      <c r="Z49925" s="5"/>
    </row>
    <row r="49926" spans="26:26" x14ac:dyDescent="0.2">
      <c r="Z49926" s="5"/>
    </row>
    <row r="49927" spans="26:26" x14ac:dyDescent="0.2">
      <c r="Z49927" s="5"/>
    </row>
    <row r="49928" spans="26:26" x14ac:dyDescent="0.2">
      <c r="Z49928" s="5"/>
    </row>
    <row r="49929" spans="26:26" x14ac:dyDescent="0.2">
      <c r="Z49929" s="5"/>
    </row>
    <row r="49930" spans="26:26" x14ac:dyDescent="0.2">
      <c r="Z49930" s="5"/>
    </row>
    <row r="49931" spans="26:26" x14ac:dyDescent="0.2">
      <c r="Z49931" s="5"/>
    </row>
    <row r="49932" spans="26:26" x14ac:dyDescent="0.2">
      <c r="Z49932" s="5"/>
    </row>
    <row r="49933" spans="26:26" x14ac:dyDescent="0.2">
      <c r="Z49933" s="5"/>
    </row>
    <row r="49934" spans="26:26" x14ac:dyDescent="0.2">
      <c r="Z49934" s="5"/>
    </row>
    <row r="49935" spans="26:26" x14ac:dyDescent="0.2">
      <c r="Z49935" s="5"/>
    </row>
    <row r="49936" spans="26:26" x14ac:dyDescent="0.2">
      <c r="Z49936" s="5"/>
    </row>
    <row r="49937" spans="26:26" x14ac:dyDescent="0.2">
      <c r="Z49937" s="5"/>
    </row>
    <row r="49938" spans="26:26" x14ac:dyDescent="0.2">
      <c r="Z49938" s="5"/>
    </row>
    <row r="49939" spans="26:26" x14ac:dyDescent="0.2">
      <c r="Z49939" s="5"/>
    </row>
    <row r="49940" spans="26:26" x14ac:dyDescent="0.2">
      <c r="Z49940" s="5"/>
    </row>
    <row r="49941" spans="26:26" x14ac:dyDescent="0.2">
      <c r="Z49941" s="5"/>
    </row>
    <row r="49942" spans="26:26" x14ac:dyDescent="0.2">
      <c r="Z49942" s="5"/>
    </row>
    <row r="49943" spans="26:26" x14ac:dyDescent="0.2">
      <c r="Z49943" s="5"/>
    </row>
    <row r="49944" spans="26:26" x14ac:dyDescent="0.2">
      <c r="Z49944" s="5"/>
    </row>
    <row r="49945" spans="26:26" x14ac:dyDescent="0.2">
      <c r="Z49945" s="5"/>
    </row>
    <row r="49946" spans="26:26" x14ac:dyDescent="0.2">
      <c r="Z49946" s="5"/>
    </row>
    <row r="49947" spans="26:26" x14ac:dyDescent="0.2">
      <c r="Z49947" s="5"/>
    </row>
    <row r="49948" spans="26:26" x14ac:dyDescent="0.2">
      <c r="Z49948" s="5"/>
    </row>
    <row r="49949" spans="26:26" x14ac:dyDescent="0.2">
      <c r="Z49949" s="5"/>
    </row>
    <row r="49950" spans="26:26" x14ac:dyDescent="0.2">
      <c r="Z49950" s="5"/>
    </row>
    <row r="49951" spans="26:26" x14ac:dyDescent="0.2">
      <c r="Z49951" s="5"/>
    </row>
    <row r="49952" spans="26:26" x14ac:dyDescent="0.2">
      <c r="Z49952" s="5"/>
    </row>
    <row r="49953" spans="26:26" x14ac:dyDescent="0.2">
      <c r="Z49953" s="5"/>
    </row>
    <row r="49954" spans="26:26" x14ac:dyDescent="0.2">
      <c r="Z49954" s="5"/>
    </row>
    <row r="49955" spans="26:26" x14ac:dyDescent="0.2">
      <c r="Z49955" s="5"/>
    </row>
    <row r="49956" spans="26:26" x14ac:dyDescent="0.2">
      <c r="Z49956" s="5"/>
    </row>
    <row r="49957" spans="26:26" x14ac:dyDescent="0.2">
      <c r="Z49957" s="5"/>
    </row>
    <row r="49958" spans="26:26" x14ac:dyDescent="0.2">
      <c r="Z49958" s="5"/>
    </row>
    <row r="49959" spans="26:26" x14ac:dyDescent="0.2">
      <c r="Z49959" s="5"/>
    </row>
    <row r="49960" spans="26:26" x14ac:dyDescent="0.2">
      <c r="Z49960" s="5"/>
    </row>
    <row r="49961" spans="26:26" x14ac:dyDescent="0.2">
      <c r="Z49961" s="5"/>
    </row>
    <row r="49962" spans="26:26" x14ac:dyDescent="0.2">
      <c r="Z49962" s="5"/>
    </row>
    <row r="49963" spans="26:26" x14ac:dyDescent="0.2">
      <c r="Z49963" s="5"/>
    </row>
    <row r="49964" spans="26:26" x14ac:dyDescent="0.2">
      <c r="Z49964" s="5"/>
    </row>
    <row r="49965" spans="26:26" x14ac:dyDescent="0.2">
      <c r="Z49965" s="5"/>
    </row>
    <row r="49966" spans="26:26" x14ac:dyDescent="0.2">
      <c r="Z49966" s="5"/>
    </row>
    <row r="49967" spans="26:26" x14ac:dyDescent="0.2">
      <c r="Z49967" s="5"/>
    </row>
    <row r="49968" spans="26:26" x14ac:dyDescent="0.2">
      <c r="Z49968" s="5"/>
    </row>
    <row r="49969" spans="26:26" x14ac:dyDescent="0.2">
      <c r="Z49969" s="5"/>
    </row>
    <row r="49970" spans="26:26" x14ac:dyDescent="0.2">
      <c r="Z49970" s="5"/>
    </row>
    <row r="49971" spans="26:26" x14ac:dyDescent="0.2">
      <c r="Z49971" s="5"/>
    </row>
    <row r="49972" spans="26:26" x14ac:dyDescent="0.2">
      <c r="Z49972" s="5"/>
    </row>
    <row r="49973" spans="26:26" x14ac:dyDescent="0.2">
      <c r="Z49973" s="5"/>
    </row>
    <row r="49974" spans="26:26" x14ac:dyDescent="0.2">
      <c r="Z49974" s="5"/>
    </row>
    <row r="49975" spans="26:26" x14ac:dyDescent="0.2">
      <c r="Z49975" s="5"/>
    </row>
    <row r="49976" spans="26:26" x14ac:dyDescent="0.2">
      <c r="Z49976" s="5"/>
    </row>
    <row r="49977" spans="26:26" x14ac:dyDescent="0.2">
      <c r="Z49977" s="5"/>
    </row>
    <row r="49978" spans="26:26" x14ac:dyDescent="0.2">
      <c r="Z49978" s="5"/>
    </row>
    <row r="49979" spans="26:26" x14ac:dyDescent="0.2">
      <c r="Z49979" s="5"/>
    </row>
    <row r="49980" spans="26:26" x14ac:dyDescent="0.2">
      <c r="Z49980" s="5"/>
    </row>
    <row r="49981" spans="26:26" x14ac:dyDescent="0.2">
      <c r="Z49981" s="5"/>
    </row>
    <row r="49982" spans="26:26" x14ac:dyDescent="0.2">
      <c r="Z49982" s="5"/>
    </row>
    <row r="49983" spans="26:26" x14ac:dyDescent="0.2">
      <c r="Z49983" s="5"/>
    </row>
    <row r="49984" spans="26:26" x14ac:dyDescent="0.2">
      <c r="Z49984" s="5"/>
    </row>
    <row r="49985" spans="26:26" x14ac:dyDescent="0.2">
      <c r="Z49985" s="5"/>
    </row>
    <row r="49986" spans="26:26" x14ac:dyDescent="0.2">
      <c r="Z49986" s="5"/>
    </row>
    <row r="49987" spans="26:26" x14ac:dyDescent="0.2">
      <c r="Z49987" s="5"/>
    </row>
    <row r="49988" spans="26:26" x14ac:dyDescent="0.2">
      <c r="Z49988" s="5"/>
    </row>
    <row r="49989" spans="26:26" x14ac:dyDescent="0.2">
      <c r="Z49989" s="5"/>
    </row>
    <row r="49990" spans="26:26" x14ac:dyDescent="0.2">
      <c r="Z49990" s="5"/>
    </row>
    <row r="49991" spans="26:26" x14ac:dyDescent="0.2">
      <c r="Z49991" s="5"/>
    </row>
    <row r="49992" spans="26:26" x14ac:dyDescent="0.2">
      <c r="Z49992" s="5"/>
    </row>
    <row r="49993" spans="26:26" x14ac:dyDescent="0.2">
      <c r="Z49993" s="5"/>
    </row>
    <row r="49994" spans="26:26" x14ac:dyDescent="0.2">
      <c r="Z49994" s="5"/>
    </row>
    <row r="49995" spans="26:26" x14ac:dyDescent="0.2">
      <c r="Z49995" s="5"/>
    </row>
    <row r="49996" spans="26:26" x14ac:dyDescent="0.2">
      <c r="Z49996" s="5"/>
    </row>
    <row r="49997" spans="26:26" x14ac:dyDescent="0.2">
      <c r="Z49997" s="5"/>
    </row>
    <row r="49998" spans="26:26" x14ac:dyDescent="0.2">
      <c r="Z49998" s="5"/>
    </row>
    <row r="49999" spans="26:26" x14ac:dyDescent="0.2">
      <c r="Z49999" s="5"/>
    </row>
    <row r="50000" spans="26:26" x14ac:dyDescent="0.2">
      <c r="Z50000" s="5"/>
    </row>
    <row r="50001" spans="26:26" x14ac:dyDescent="0.2">
      <c r="Z50001" s="5"/>
    </row>
    <row r="50002" spans="26:26" x14ac:dyDescent="0.2">
      <c r="Z50002" s="5"/>
    </row>
    <row r="50003" spans="26:26" x14ac:dyDescent="0.2">
      <c r="Z50003" s="5"/>
    </row>
    <row r="50004" spans="26:26" x14ac:dyDescent="0.2">
      <c r="Z50004" s="5"/>
    </row>
    <row r="50005" spans="26:26" x14ac:dyDescent="0.2">
      <c r="Z50005" s="5"/>
    </row>
    <row r="50006" spans="26:26" x14ac:dyDescent="0.2">
      <c r="Z50006" s="5"/>
    </row>
    <row r="50007" spans="26:26" x14ac:dyDescent="0.2">
      <c r="Z50007" s="5"/>
    </row>
    <row r="50008" spans="26:26" x14ac:dyDescent="0.2">
      <c r="Z50008" s="5"/>
    </row>
    <row r="50009" spans="26:26" x14ac:dyDescent="0.2">
      <c r="Z50009" s="5"/>
    </row>
    <row r="50010" spans="26:26" x14ac:dyDescent="0.2">
      <c r="Z50010" s="5"/>
    </row>
    <row r="50011" spans="26:26" x14ac:dyDescent="0.2">
      <c r="Z50011" s="5"/>
    </row>
    <row r="50012" spans="26:26" x14ac:dyDescent="0.2">
      <c r="Z50012" s="5"/>
    </row>
    <row r="50013" spans="26:26" x14ac:dyDescent="0.2">
      <c r="Z50013" s="5"/>
    </row>
    <row r="50014" spans="26:26" x14ac:dyDescent="0.2">
      <c r="Z50014" s="5"/>
    </row>
    <row r="50015" spans="26:26" x14ac:dyDescent="0.2">
      <c r="Z50015" s="5"/>
    </row>
    <row r="50016" spans="26:26" x14ac:dyDescent="0.2">
      <c r="Z50016" s="5"/>
    </row>
    <row r="50017" spans="26:26" x14ac:dyDescent="0.2">
      <c r="Z50017" s="5"/>
    </row>
    <row r="50018" spans="26:26" x14ac:dyDescent="0.2">
      <c r="Z50018" s="5"/>
    </row>
    <row r="50019" spans="26:26" x14ac:dyDescent="0.2">
      <c r="Z50019" s="5"/>
    </row>
    <row r="50020" spans="26:26" x14ac:dyDescent="0.2">
      <c r="Z50020" s="5"/>
    </row>
    <row r="50021" spans="26:26" x14ac:dyDescent="0.2">
      <c r="Z50021" s="5"/>
    </row>
    <row r="50022" spans="26:26" x14ac:dyDescent="0.2">
      <c r="Z50022" s="5"/>
    </row>
    <row r="50023" spans="26:26" x14ac:dyDescent="0.2">
      <c r="Z50023" s="5"/>
    </row>
    <row r="50024" spans="26:26" x14ac:dyDescent="0.2">
      <c r="Z50024" s="5"/>
    </row>
    <row r="50025" spans="26:26" x14ac:dyDescent="0.2">
      <c r="Z50025" s="5"/>
    </row>
    <row r="50026" spans="26:26" x14ac:dyDescent="0.2">
      <c r="Z50026" s="5"/>
    </row>
    <row r="50027" spans="26:26" x14ac:dyDescent="0.2">
      <c r="Z50027" s="5"/>
    </row>
    <row r="50028" spans="26:26" x14ac:dyDescent="0.2">
      <c r="Z50028" s="5"/>
    </row>
    <row r="50029" spans="26:26" x14ac:dyDescent="0.2">
      <c r="Z50029" s="5"/>
    </row>
    <row r="50030" spans="26:26" x14ac:dyDescent="0.2">
      <c r="Z50030" s="5"/>
    </row>
    <row r="50031" spans="26:26" x14ac:dyDescent="0.2">
      <c r="Z50031" s="5"/>
    </row>
    <row r="50032" spans="26:26" x14ac:dyDescent="0.2">
      <c r="Z50032" s="5"/>
    </row>
    <row r="50033" spans="26:26" x14ac:dyDescent="0.2">
      <c r="Z50033" s="5"/>
    </row>
    <row r="50034" spans="26:26" x14ac:dyDescent="0.2">
      <c r="Z50034" s="5"/>
    </row>
    <row r="50035" spans="26:26" x14ac:dyDescent="0.2">
      <c r="Z50035" s="5"/>
    </row>
    <row r="50036" spans="26:26" x14ac:dyDescent="0.2">
      <c r="Z50036" s="5"/>
    </row>
    <row r="50037" spans="26:26" x14ac:dyDescent="0.2">
      <c r="Z50037" s="5"/>
    </row>
    <row r="50038" spans="26:26" x14ac:dyDescent="0.2">
      <c r="Z50038" s="5"/>
    </row>
    <row r="50039" spans="26:26" x14ac:dyDescent="0.2">
      <c r="Z50039" s="5"/>
    </row>
    <row r="50040" spans="26:26" x14ac:dyDescent="0.2">
      <c r="Z50040" s="5"/>
    </row>
    <row r="50041" spans="26:26" x14ac:dyDescent="0.2">
      <c r="Z50041" s="5"/>
    </row>
    <row r="50042" spans="26:26" x14ac:dyDescent="0.2">
      <c r="Z50042" s="5"/>
    </row>
    <row r="50043" spans="26:26" x14ac:dyDescent="0.2">
      <c r="Z50043" s="5"/>
    </row>
    <row r="50044" spans="26:26" x14ac:dyDescent="0.2">
      <c r="Z50044" s="5"/>
    </row>
    <row r="50045" spans="26:26" x14ac:dyDescent="0.2">
      <c r="Z50045" s="5"/>
    </row>
    <row r="50046" spans="26:26" x14ac:dyDescent="0.2">
      <c r="Z50046" s="5"/>
    </row>
    <row r="50047" spans="26:26" x14ac:dyDescent="0.2">
      <c r="Z50047" s="5"/>
    </row>
    <row r="50048" spans="26:26" x14ac:dyDescent="0.2">
      <c r="Z50048" s="5"/>
    </row>
    <row r="50049" spans="26:26" x14ac:dyDescent="0.2">
      <c r="Z50049" s="5"/>
    </row>
    <row r="50050" spans="26:26" x14ac:dyDescent="0.2">
      <c r="Z50050" s="5"/>
    </row>
    <row r="50051" spans="26:26" x14ac:dyDescent="0.2">
      <c r="Z50051" s="5"/>
    </row>
    <row r="50052" spans="26:26" x14ac:dyDescent="0.2">
      <c r="Z50052" s="5"/>
    </row>
    <row r="50053" spans="26:26" x14ac:dyDescent="0.2">
      <c r="Z50053" s="5"/>
    </row>
    <row r="50054" spans="26:26" x14ac:dyDescent="0.2">
      <c r="Z50054" s="5"/>
    </row>
    <row r="50055" spans="26:26" x14ac:dyDescent="0.2">
      <c r="Z50055" s="5"/>
    </row>
    <row r="50056" spans="26:26" x14ac:dyDescent="0.2">
      <c r="Z50056" s="5"/>
    </row>
    <row r="50057" spans="26:26" x14ac:dyDescent="0.2">
      <c r="Z50057" s="5"/>
    </row>
    <row r="50058" spans="26:26" x14ac:dyDescent="0.2">
      <c r="Z50058" s="5"/>
    </row>
    <row r="50059" spans="26:26" x14ac:dyDescent="0.2">
      <c r="Z50059" s="5"/>
    </row>
    <row r="50060" spans="26:26" x14ac:dyDescent="0.2">
      <c r="Z50060" s="5"/>
    </row>
    <row r="50061" spans="26:26" x14ac:dyDescent="0.2">
      <c r="Z50061" s="5"/>
    </row>
    <row r="50062" spans="26:26" x14ac:dyDescent="0.2">
      <c r="Z50062" s="5"/>
    </row>
    <row r="50063" spans="26:26" x14ac:dyDescent="0.2">
      <c r="Z50063" s="5"/>
    </row>
    <row r="50064" spans="26:26" x14ac:dyDescent="0.2">
      <c r="Z50064" s="5"/>
    </row>
    <row r="50065" spans="26:26" x14ac:dyDescent="0.2">
      <c r="Z50065" s="5"/>
    </row>
    <row r="50066" spans="26:26" x14ac:dyDescent="0.2">
      <c r="Z50066" s="5"/>
    </row>
    <row r="50067" spans="26:26" x14ac:dyDescent="0.2">
      <c r="Z50067" s="5"/>
    </row>
    <row r="50068" spans="26:26" x14ac:dyDescent="0.2">
      <c r="Z50068" s="5"/>
    </row>
    <row r="50069" spans="26:26" x14ac:dyDescent="0.2">
      <c r="Z50069" s="5"/>
    </row>
    <row r="50070" spans="26:26" x14ac:dyDescent="0.2">
      <c r="Z50070" s="5"/>
    </row>
    <row r="50071" spans="26:26" x14ac:dyDescent="0.2">
      <c r="Z50071" s="5"/>
    </row>
    <row r="50072" spans="26:26" x14ac:dyDescent="0.2">
      <c r="Z50072" s="5"/>
    </row>
    <row r="50073" spans="26:26" x14ac:dyDescent="0.2">
      <c r="Z50073" s="5"/>
    </row>
    <row r="50074" spans="26:26" x14ac:dyDescent="0.2">
      <c r="Z50074" s="5"/>
    </row>
    <row r="50075" spans="26:26" x14ac:dyDescent="0.2">
      <c r="Z50075" s="5"/>
    </row>
    <row r="50076" spans="26:26" x14ac:dyDescent="0.2">
      <c r="Z50076" s="5"/>
    </row>
    <row r="50077" spans="26:26" x14ac:dyDescent="0.2">
      <c r="Z50077" s="5"/>
    </row>
    <row r="50078" spans="26:26" x14ac:dyDescent="0.2">
      <c r="Z50078" s="5"/>
    </row>
    <row r="50079" spans="26:26" x14ac:dyDescent="0.2">
      <c r="Z50079" s="5"/>
    </row>
    <row r="50080" spans="26:26" x14ac:dyDescent="0.2">
      <c r="Z50080" s="5"/>
    </row>
    <row r="50081" spans="26:26" x14ac:dyDescent="0.2">
      <c r="Z50081" s="5"/>
    </row>
    <row r="50082" spans="26:26" x14ac:dyDescent="0.2">
      <c r="Z50082" s="5"/>
    </row>
    <row r="50083" spans="26:26" x14ac:dyDescent="0.2">
      <c r="Z50083" s="5"/>
    </row>
    <row r="50084" spans="26:26" x14ac:dyDescent="0.2">
      <c r="Z50084" s="5"/>
    </row>
    <row r="50085" spans="26:26" x14ac:dyDescent="0.2">
      <c r="Z50085" s="5"/>
    </row>
    <row r="50086" spans="26:26" x14ac:dyDescent="0.2">
      <c r="Z50086" s="5"/>
    </row>
    <row r="50087" spans="26:26" x14ac:dyDescent="0.2">
      <c r="Z50087" s="5"/>
    </row>
    <row r="50088" spans="26:26" x14ac:dyDescent="0.2">
      <c r="Z50088" s="5"/>
    </row>
    <row r="50089" spans="26:26" x14ac:dyDescent="0.2">
      <c r="Z50089" s="5"/>
    </row>
    <row r="50090" spans="26:26" x14ac:dyDescent="0.2">
      <c r="Z50090" s="5"/>
    </row>
    <row r="50091" spans="26:26" x14ac:dyDescent="0.2">
      <c r="Z50091" s="5"/>
    </row>
    <row r="50092" spans="26:26" x14ac:dyDescent="0.2">
      <c r="Z50092" s="5"/>
    </row>
    <row r="50093" spans="26:26" x14ac:dyDescent="0.2">
      <c r="Z50093" s="5"/>
    </row>
    <row r="50094" spans="26:26" x14ac:dyDescent="0.2">
      <c r="Z50094" s="5"/>
    </row>
    <row r="50095" spans="26:26" x14ac:dyDescent="0.2">
      <c r="Z50095" s="5"/>
    </row>
    <row r="50096" spans="26:26" x14ac:dyDescent="0.2">
      <c r="Z50096" s="5"/>
    </row>
    <row r="50097" spans="26:26" x14ac:dyDescent="0.2">
      <c r="Z50097" s="5"/>
    </row>
    <row r="50098" spans="26:26" x14ac:dyDescent="0.2">
      <c r="Z50098" s="5"/>
    </row>
    <row r="50099" spans="26:26" x14ac:dyDescent="0.2">
      <c r="Z50099" s="5"/>
    </row>
    <row r="50100" spans="26:26" x14ac:dyDescent="0.2">
      <c r="Z50100" s="5"/>
    </row>
    <row r="50101" spans="26:26" x14ac:dyDescent="0.2">
      <c r="Z50101" s="5"/>
    </row>
    <row r="50102" spans="26:26" x14ac:dyDescent="0.2">
      <c r="Z50102" s="5"/>
    </row>
    <row r="50103" spans="26:26" x14ac:dyDescent="0.2">
      <c r="Z50103" s="5"/>
    </row>
    <row r="50104" spans="26:26" x14ac:dyDescent="0.2">
      <c r="Z50104" s="5"/>
    </row>
    <row r="50105" spans="26:26" x14ac:dyDescent="0.2">
      <c r="Z50105" s="5"/>
    </row>
    <row r="50106" spans="26:26" x14ac:dyDescent="0.2">
      <c r="Z50106" s="5"/>
    </row>
    <row r="50107" spans="26:26" x14ac:dyDescent="0.2">
      <c r="Z50107" s="5"/>
    </row>
    <row r="50108" spans="26:26" x14ac:dyDescent="0.2">
      <c r="Z50108" s="5"/>
    </row>
    <row r="50109" spans="26:26" x14ac:dyDescent="0.2">
      <c r="Z50109" s="5"/>
    </row>
    <row r="50110" spans="26:26" x14ac:dyDescent="0.2">
      <c r="Z50110" s="5"/>
    </row>
    <row r="50111" spans="26:26" x14ac:dyDescent="0.2">
      <c r="Z50111" s="5"/>
    </row>
    <row r="50112" spans="26:26" x14ac:dyDescent="0.2">
      <c r="Z50112" s="5"/>
    </row>
    <row r="50113" spans="26:26" x14ac:dyDescent="0.2">
      <c r="Z50113" s="5"/>
    </row>
    <row r="50114" spans="26:26" x14ac:dyDescent="0.2">
      <c r="Z50114" s="5"/>
    </row>
    <row r="50115" spans="26:26" x14ac:dyDescent="0.2">
      <c r="Z50115" s="5"/>
    </row>
    <row r="50116" spans="26:26" x14ac:dyDescent="0.2">
      <c r="Z50116" s="5"/>
    </row>
    <row r="50117" spans="26:26" x14ac:dyDescent="0.2">
      <c r="Z50117" s="5"/>
    </row>
    <row r="50118" spans="26:26" x14ac:dyDescent="0.2">
      <c r="Z50118" s="5"/>
    </row>
    <row r="50119" spans="26:26" x14ac:dyDescent="0.2">
      <c r="Z50119" s="5"/>
    </row>
    <row r="50120" spans="26:26" x14ac:dyDescent="0.2">
      <c r="Z50120" s="5"/>
    </row>
    <row r="50121" spans="26:26" x14ac:dyDescent="0.2">
      <c r="Z50121" s="5"/>
    </row>
    <row r="50122" spans="26:26" x14ac:dyDescent="0.2">
      <c r="Z50122" s="5"/>
    </row>
    <row r="50123" spans="26:26" x14ac:dyDescent="0.2">
      <c r="Z50123" s="5"/>
    </row>
    <row r="50124" spans="26:26" x14ac:dyDescent="0.2">
      <c r="Z50124" s="5"/>
    </row>
    <row r="50125" spans="26:26" x14ac:dyDescent="0.2">
      <c r="Z50125" s="5"/>
    </row>
    <row r="50126" spans="26:26" x14ac:dyDescent="0.2">
      <c r="Z50126" s="5"/>
    </row>
    <row r="50127" spans="26:26" x14ac:dyDescent="0.2">
      <c r="Z50127" s="5"/>
    </row>
    <row r="50128" spans="26:26" x14ac:dyDescent="0.2">
      <c r="Z50128" s="5"/>
    </row>
    <row r="50129" spans="26:26" x14ac:dyDescent="0.2">
      <c r="Z50129" s="5"/>
    </row>
    <row r="50130" spans="26:26" x14ac:dyDescent="0.2">
      <c r="Z50130" s="5"/>
    </row>
    <row r="50131" spans="26:26" x14ac:dyDescent="0.2">
      <c r="Z50131" s="5"/>
    </row>
    <row r="50132" spans="26:26" x14ac:dyDescent="0.2">
      <c r="Z50132" s="5"/>
    </row>
    <row r="50133" spans="26:26" x14ac:dyDescent="0.2">
      <c r="Z50133" s="5"/>
    </row>
    <row r="50134" spans="26:26" x14ac:dyDescent="0.2">
      <c r="Z50134" s="5"/>
    </row>
    <row r="50135" spans="26:26" x14ac:dyDescent="0.2">
      <c r="Z50135" s="5"/>
    </row>
    <row r="50136" spans="26:26" x14ac:dyDescent="0.2">
      <c r="Z50136" s="5"/>
    </row>
    <row r="50137" spans="26:26" x14ac:dyDescent="0.2">
      <c r="Z50137" s="5"/>
    </row>
    <row r="50138" spans="26:26" x14ac:dyDescent="0.2">
      <c r="Z50138" s="5"/>
    </row>
    <row r="50139" spans="26:26" x14ac:dyDescent="0.2">
      <c r="Z50139" s="5"/>
    </row>
    <row r="50140" spans="26:26" x14ac:dyDescent="0.2">
      <c r="Z50140" s="5"/>
    </row>
    <row r="50141" spans="26:26" x14ac:dyDescent="0.2">
      <c r="Z50141" s="5"/>
    </row>
    <row r="50142" spans="26:26" x14ac:dyDescent="0.2">
      <c r="Z50142" s="5"/>
    </row>
    <row r="50143" spans="26:26" x14ac:dyDescent="0.2">
      <c r="Z50143" s="5"/>
    </row>
    <row r="50144" spans="26:26" x14ac:dyDescent="0.2">
      <c r="Z50144" s="5"/>
    </row>
    <row r="50145" spans="26:26" x14ac:dyDescent="0.2">
      <c r="Z50145" s="5"/>
    </row>
    <row r="50146" spans="26:26" x14ac:dyDescent="0.2">
      <c r="Z50146" s="5"/>
    </row>
    <row r="50147" spans="26:26" x14ac:dyDescent="0.2">
      <c r="Z50147" s="5"/>
    </row>
    <row r="50148" spans="26:26" x14ac:dyDescent="0.2">
      <c r="Z50148" s="5"/>
    </row>
    <row r="50149" spans="26:26" x14ac:dyDescent="0.2">
      <c r="Z50149" s="5"/>
    </row>
    <row r="50150" spans="26:26" x14ac:dyDescent="0.2">
      <c r="Z50150" s="5"/>
    </row>
    <row r="50151" spans="26:26" x14ac:dyDescent="0.2">
      <c r="Z50151" s="5"/>
    </row>
    <row r="50152" spans="26:26" x14ac:dyDescent="0.2">
      <c r="Z50152" s="5"/>
    </row>
    <row r="50153" spans="26:26" x14ac:dyDescent="0.2">
      <c r="Z50153" s="5"/>
    </row>
    <row r="50154" spans="26:26" x14ac:dyDescent="0.2">
      <c r="Z50154" s="5"/>
    </row>
    <row r="50155" spans="26:26" x14ac:dyDescent="0.2">
      <c r="Z50155" s="5"/>
    </row>
    <row r="50156" spans="26:26" x14ac:dyDescent="0.2">
      <c r="Z50156" s="5"/>
    </row>
    <row r="50157" spans="26:26" x14ac:dyDescent="0.2">
      <c r="Z50157" s="5"/>
    </row>
    <row r="50158" spans="26:26" x14ac:dyDescent="0.2">
      <c r="Z50158" s="5"/>
    </row>
    <row r="50159" spans="26:26" x14ac:dyDescent="0.2">
      <c r="Z50159" s="5"/>
    </row>
    <row r="50160" spans="26:26" x14ac:dyDescent="0.2">
      <c r="Z50160" s="5"/>
    </row>
    <row r="50161" spans="26:26" x14ac:dyDescent="0.2">
      <c r="Z50161" s="5"/>
    </row>
    <row r="50162" spans="26:26" x14ac:dyDescent="0.2">
      <c r="Z50162" s="5"/>
    </row>
    <row r="50163" spans="26:26" x14ac:dyDescent="0.2">
      <c r="Z50163" s="5"/>
    </row>
    <row r="50164" spans="26:26" x14ac:dyDescent="0.2">
      <c r="Z50164" s="5"/>
    </row>
    <row r="50165" spans="26:26" x14ac:dyDescent="0.2">
      <c r="Z50165" s="5"/>
    </row>
    <row r="50166" spans="26:26" x14ac:dyDescent="0.2">
      <c r="Z50166" s="5"/>
    </row>
    <row r="50167" spans="26:26" x14ac:dyDescent="0.2">
      <c r="Z50167" s="5"/>
    </row>
    <row r="50168" spans="26:26" x14ac:dyDescent="0.2">
      <c r="Z50168" s="5"/>
    </row>
    <row r="50169" spans="26:26" x14ac:dyDescent="0.2">
      <c r="Z50169" s="5"/>
    </row>
    <row r="50170" spans="26:26" x14ac:dyDescent="0.2">
      <c r="Z50170" s="5"/>
    </row>
    <row r="50171" spans="26:26" x14ac:dyDescent="0.2">
      <c r="Z50171" s="5"/>
    </row>
    <row r="50172" spans="26:26" x14ac:dyDescent="0.2">
      <c r="Z50172" s="5"/>
    </row>
    <row r="50173" spans="26:26" x14ac:dyDescent="0.2">
      <c r="Z50173" s="5"/>
    </row>
    <row r="50174" spans="26:26" x14ac:dyDescent="0.2">
      <c r="Z50174" s="5"/>
    </row>
    <row r="50175" spans="26:26" x14ac:dyDescent="0.2">
      <c r="Z50175" s="5"/>
    </row>
    <row r="50176" spans="26:26" x14ac:dyDescent="0.2">
      <c r="Z50176" s="5"/>
    </row>
    <row r="50177" spans="26:26" x14ac:dyDescent="0.2">
      <c r="Z50177" s="5"/>
    </row>
    <row r="50178" spans="26:26" x14ac:dyDescent="0.2">
      <c r="Z50178" s="5"/>
    </row>
    <row r="50179" spans="26:26" x14ac:dyDescent="0.2">
      <c r="Z50179" s="5"/>
    </row>
    <row r="50180" spans="26:26" x14ac:dyDescent="0.2">
      <c r="Z50180" s="5"/>
    </row>
    <row r="50181" spans="26:26" x14ac:dyDescent="0.2">
      <c r="Z50181" s="5"/>
    </row>
    <row r="50182" spans="26:26" x14ac:dyDescent="0.2">
      <c r="Z50182" s="5"/>
    </row>
    <row r="50183" spans="26:26" x14ac:dyDescent="0.2">
      <c r="Z50183" s="5"/>
    </row>
    <row r="50184" spans="26:26" x14ac:dyDescent="0.2">
      <c r="Z50184" s="5"/>
    </row>
    <row r="50185" spans="26:26" x14ac:dyDescent="0.2">
      <c r="Z50185" s="5"/>
    </row>
    <row r="50186" spans="26:26" x14ac:dyDescent="0.2">
      <c r="Z50186" s="5"/>
    </row>
    <row r="50187" spans="26:26" x14ac:dyDescent="0.2">
      <c r="Z50187" s="5"/>
    </row>
    <row r="50188" spans="26:26" x14ac:dyDescent="0.2">
      <c r="Z50188" s="5"/>
    </row>
    <row r="50189" spans="26:26" x14ac:dyDescent="0.2">
      <c r="Z50189" s="5"/>
    </row>
    <row r="50190" spans="26:26" x14ac:dyDescent="0.2">
      <c r="Z50190" s="5"/>
    </row>
    <row r="50191" spans="26:26" x14ac:dyDescent="0.2">
      <c r="Z50191" s="5"/>
    </row>
    <row r="50192" spans="26:26" x14ac:dyDescent="0.2">
      <c r="Z50192" s="5"/>
    </row>
    <row r="50193" spans="26:26" x14ac:dyDescent="0.2">
      <c r="Z50193" s="5"/>
    </row>
    <row r="50194" spans="26:26" x14ac:dyDescent="0.2">
      <c r="Z50194" s="5"/>
    </row>
    <row r="50195" spans="26:26" x14ac:dyDescent="0.2">
      <c r="Z50195" s="5"/>
    </row>
    <row r="50196" spans="26:26" x14ac:dyDescent="0.2">
      <c r="Z50196" s="5"/>
    </row>
    <row r="50197" spans="26:26" x14ac:dyDescent="0.2">
      <c r="Z50197" s="5"/>
    </row>
    <row r="50198" spans="26:26" x14ac:dyDescent="0.2">
      <c r="Z50198" s="5"/>
    </row>
    <row r="50199" spans="26:26" x14ac:dyDescent="0.2">
      <c r="Z50199" s="5"/>
    </row>
    <row r="50200" spans="26:26" x14ac:dyDescent="0.2">
      <c r="Z50200" s="5"/>
    </row>
    <row r="50201" spans="26:26" x14ac:dyDescent="0.2">
      <c r="Z50201" s="5"/>
    </row>
    <row r="50202" spans="26:26" x14ac:dyDescent="0.2">
      <c r="Z50202" s="5"/>
    </row>
    <row r="50203" spans="26:26" x14ac:dyDescent="0.2">
      <c r="Z50203" s="5"/>
    </row>
    <row r="50204" spans="26:26" x14ac:dyDescent="0.2">
      <c r="Z50204" s="5"/>
    </row>
    <row r="50205" spans="26:26" x14ac:dyDescent="0.2">
      <c r="Z50205" s="5"/>
    </row>
    <row r="50206" spans="26:26" x14ac:dyDescent="0.2">
      <c r="Z50206" s="5"/>
    </row>
    <row r="50207" spans="26:26" x14ac:dyDescent="0.2">
      <c r="Z50207" s="5"/>
    </row>
    <row r="50208" spans="26:26" x14ac:dyDescent="0.2">
      <c r="Z50208" s="5"/>
    </row>
    <row r="50209" spans="26:26" x14ac:dyDescent="0.2">
      <c r="Z50209" s="5"/>
    </row>
    <row r="50210" spans="26:26" x14ac:dyDescent="0.2">
      <c r="Z50210" s="5"/>
    </row>
    <row r="50211" spans="26:26" x14ac:dyDescent="0.2">
      <c r="Z50211" s="5"/>
    </row>
    <row r="50212" spans="26:26" x14ac:dyDescent="0.2">
      <c r="Z50212" s="5"/>
    </row>
    <row r="50213" spans="26:26" x14ac:dyDescent="0.2">
      <c r="Z50213" s="5"/>
    </row>
    <row r="50214" spans="26:26" x14ac:dyDescent="0.2">
      <c r="Z50214" s="5"/>
    </row>
    <row r="50215" spans="26:26" x14ac:dyDescent="0.2">
      <c r="Z50215" s="5"/>
    </row>
    <row r="50216" spans="26:26" x14ac:dyDescent="0.2">
      <c r="Z50216" s="5"/>
    </row>
    <row r="50217" spans="26:26" x14ac:dyDescent="0.2">
      <c r="Z50217" s="5"/>
    </row>
    <row r="50218" spans="26:26" x14ac:dyDescent="0.2">
      <c r="Z50218" s="5"/>
    </row>
    <row r="50219" spans="26:26" x14ac:dyDescent="0.2">
      <c r="Z50219" s="5"/>
    </row>
    <row r="50220" spans="26:26" x14ac:dyDescent="0.2">
      <c r="Z50220" s="5"/>
    </row>
    <row r="50221" spans="26:26" x14ac:dyDescent="0.2">
      <c r="Z50221" s="5"/>
    </row>
    <row r="50222" spans="26:26" x14ac:dyDescent="0.2">
      <c r="Z50222" s="5"/>
    </row>
    <row r="50223" spans="26:26" x14ac:dyDescent="0.2">
      <c r="Z50223" s="5"/>
    </row>
    <row r="50224" spans="26:26" x14ac:dyDescent="0.2">
      <c r="Z50224" s="5"/>
    </row>
    <row r="50225" spans="26:26" x14ac:dyDescent="0.2">
      <c r="Z50225" s="5"/>
    </row>
    <row r="50226" spans="26:26" x14ac:dyDescent="0.2">
      <c r="Z50226" s="5"/>
    </row>
    <row r="50227" spans="26:26" x14ac:dyDescent="0.2">
      <c r="Z50227" s="5"/>
    </row>
    <row r="50228" spans="26:26" x14ac:dyDescent="0.2">
      <c r="Z50228" s="5"/>
    </row>
    <row r="50229" spans="26:26" x14ac:dyDescent="0.2">
      <c r="Z50229" s="5"/>
    </row>
    <row r="50230" spans="26:26" x14ac:dyDescent="0.2">
      <c r="Z50230" s="5"/>
    </row>
    <row r="50231" spans="26:26" x14ac:dyDescent="0.2">
      <c r="Z50231" s="5"/>
    </row>
    <row r="50232" spans="26:26" x14ac:dyDescent="0.2">
      <c r="Z50232" s="5"/>
    </row>
    <row r="50233" spans="26:26" x14ac:dyDescent="0.2">
      <c r="Z50233" s="5"/>
    </row>
    <row r="50234" spans="26:26" x14ac:dyDescent="0.2">
      <c r="Z50234" s="5"/>
    </row>
    <row r="50235" spans="26:26" x14ac:dyDescent="0.2">
      <c r="Z50235" s="5"/>
    </row>
    <row r="50236" spans="26:26" x14ac:dyDescent="0.2">
      <c r="Z50236" s="5"/>
    </row>
    <row r="50237" spans="26:26" x14ac:dyDescent="0.2">
      <c r="Z50237" s="5"/>
    </row>
    <row r="50238" spans="26:26" x14ac:dyDescent="0.2">
      <c r="Z50238" s="5"/>
    </row>
    <row r="50239" spans="26:26" x14ac:dyDescent="0.2">
      <c r="Z50239" s="5"/>
    </row>
    <row r="50240" spans="26:26" x14ac:dyDescent="0.2">
      <c r="Z50240" s="5"/>
    </row>
    <row r="50241" spans="26:26" x14ac:dyDescent="0.2">
      <c r="Z50241" s="5"/>
    </row>
    <row r="50242" spans="26:26" x14ac:dyDescent="0.2">
      <c r="Z50242" s="5"/>
    </row>
    <row r="50243" spans="26:26" x14ac:dyDescent="0.2">
      <c r="Z50243" s="5"/>
    </row>
    <row r="50244" spans="26:26" x14ac:dyDescent="0.2">
      <c r="Z50244" s="5"/>
    </row>
    <row r="50245" spans="26:26" x14ac:dyDescent="0.2">
      <c r="Z50245" s="5"/>
    </row>
    <row r="50246" spans="26:26" x14ac:dyDescent="0.2">
      <c r="Z50246" s="5"/>
    </row>
    <row r="50247" spans="26:26" x14ac:dyDescent="0.2">
      <c r="Z50247" s="5"/>
    </row>
    <row r="50248" spans="26:26" x14ac:dyDescent="0.2">
      <c r="Z50248" s="5"/>
    </row>
    <row r="50249" spans="26:26" x14ac:dyDescent="0.2">
      <c r="Z50249" s="5"/>
    </row>
    <row r="50250" spans="26:26" x14ac:dyDescent="0.2">
      <c r="Z50250" s="5"/>
    </row>
    <row r="50251" spans="26:26" x14ac:dyDescent="0.2">
      <c r="Z50251" s="5"/>
    </row>
    <row r="50252" spans="26:26" x14ac:dyDescent="0.2">
      <c r="Z50252" s="5"/>
    </row>
    <row r="50253" spans="26:26" x14ac:dyDescent="0.2">
      <c r="Z50253" s="5"/>
    </row>
    <row r="50254" spans="26:26" x14ac:dyDescent="0.2">
      <c r="Z50254" s="5"/>
    </row>
    <row r="50255" spans="26:26" x14ac:dyDescent="0.2">
      <c r="Z50255" s="5"/>
    </row>
    <row r="50256" spans="26:26" x14ac:dyDescent="0.2">
      <c r="Z50256" s="5"/>
    </row>
    <row r="50257" spans="26:26" x14ac:dyDescent="0.2">
      <c r="Z50257" s="5"/>
    </row>
    <row r="50258" spans="26:26" x14ac:dyDescent="0.2">
      <c r="Z50258" s="5"/>
    </row>
    <row r="50259" spans="26:26" x14ac:dyDescent="0.2">
      <c r="Z50259" s="5"/>
    </row>
    <row r="50260" spans="26:26" x14ac:dyDescent="0.2">
      <c r="Z50260" s="5"/>
    </row>
    <row r="50261" spans="26:26" x14ac:dyDescent="0.2">
      <c r="Z50261" s="5"/>
    </row>
    <row r="50262" spans="26:26" x14ac:dyDescent="0.2">
      <c r="Z50262" s="5"/>
    </row>
    <row r="50263" spans="26:26" x14ac:dyDescent="0.2">
      <c r="Z50263" s="5"/>
    </row>
    <row r="50264" spans="26:26" x14ac:dyDescent="0.2">
      <c r="Z50264" s="5"/>
    </row>
    <row r="50265" spans="26:26" x14ac:dyDescent="0.2">
      <c r="Z50265" s="5"/>
    </row>
    <row r="50266" spans="26:26" x14ac:dyDescent="0.2">
      <c r="Z50266" s="5"/>
    </row>
    <row r="50267" spans="26:26" x14ac:dyDescent="0.2">
      <c r="Z50267" s="5"/>
    </row>
    <row r="50268" spans="26:26" x14ac:dyDescent="0.2">
      <c r="Z50268" s="5"/>
    </row>
    <row r="50269" spans="26:26" x14ac:dyDescent="0.2">
      <c r="Z50269" s="5"/>
    </row>
    <row r="50270" spans="26:26" x14ac:dyDescent="0.2">
      <c r="Z50270" s="5"/>
    </row>
    <row r="50271" spans="26:26" x14ac:dyDescent="0.2">
      <c r="Z50271" s="5"/>
    </row>
    <row r="50272" spans="26:26" x14ac:dyDescent="0.2">
      <c r="Z50272" s="5"/>
    </row>
    <row r="50273" spans="26:26" x14ac:dyDescent="0.2">
      <c r="Z50273" s="5"/>
    </row>
    <row r="50274" spans="26:26" x14ac:dyDescent="0.2">
      <c r="Z50274" s="5"/>
    </row>
    <row r="50275" spans="26:26" x14ac:dyDescent="0.2">
      <c r="Z50275" s="5"/>
    </row>
    <row r="50276" spans="26:26" x14ac:dyDescent="0.2">
      <c r="Z50276" s="5"/>
    </row>
    <row r="50277" spans="26:26" x14ac:dyDescent="0.2">
      <c r="Z50277" s="5"/>
    </row>
    <row r="50278" spans="26:26" x14ac:dyDescent="0.2">
      <c r="Z50278" s="5"/>
    </row>
    <row r="50279" spans="26:26" x14ac:dyDescent="0.2">
      <c r="Z50279" s="5"/>
    </row>
    <row r="50280" spans="26:26" x14ac:dyDescent="0.2">
      <c r="Z50280" s="5"/>
    </row>
    <row r="50281" spans="26:26" x14ac:dyDescent="0.2">
      <c r="Z50281" s="5"/>
    </row>
    <row r="50282" spans="26:26" x14ac:dyDescent="0.2">
      <c r="Z50282" s="5"/>
    </row>
    <row r="50283" spans="26:26" x14ac:dyDescent="0.2">
      <c r="Z50283" s="5"/>
    </row>
    <row r="50284" spans="26:26" x14ac:dyDescent="0.2">
      <c r="Z50284" s="5"/>
    </row>
    <row r="50285" spans="26:26" x14ac:dyDescent="0.2">
      <c r="Z50285" s="5"/>
    </row>
    <row r="50286" spans="26:26" x14ac:dyDescent="0.2">
      <c r="Z50286" s="5"/>
    </row>
    <row r="50287" spans="26:26" x14ac:dyDescent="0.2">
      <c r="Z50287" s="5"/>
    </row>
    <row r="50288" spans="26:26" x14ac:dyDescent="0.2">
      <c r="Z50288" s="5"/>
    </row>
    <row r="50289" spans="26:26" x14ac:dyDescent="0.2">
      <c r="Z50289" s="5"/>
    </row>
    <row r="50290" spans="26:26" x14ac:dyDescent="0.2">
      <c r="Z50290" s="5"/>
    </row>
    <row r="50291" spans="26:26" x14ac:dyDescent="0.2">
      <c r="Z50291" s="5"/>
    </row>
    <row r="50292" spans="26:26" x14ac:dyDescent="0.2">
      <c r="Z50292" s="5"/>
    </row>
    <row r="50293" spans="26:26" x14ac:dyDescent="0.2">
      <c r="Z50293" s="5"/>
    </row>
    <row r="50294" spans="26:26" x14ac:dyDescent="0.2">
      <c r="Z50294" s="5"/>
    </row>
    <row r="50295" spans="26:26" x14ac:dyDescent="0.2">
      <c r="Z50295" s="5"/>
    </row>
    <row r="50296" spans="26:26" x14ac:dyDescent="0.2">
      <c r="Z50296" s="5"/>
    </row>
    <row r="50297" spans="26:26" x14ac:dyDescent="0.2">
      <c r="Z50297" s="5"/>
    </row>
    <row r="50298" spans="26:26" x14ac:dyDescent="0.2">
      <c r="Z50298" s="5"/>
    </row>
    <row r="50299" spans="26:26" x14ac:dyDescent="0.2">
      <c r="Z50299" s="5"/>
    </row>
    <row r="50300" spans="26:26" x14ac:dyDescent="0.2">
      <c r="Z50300" s="5"/>
    </row>
    <row r="50301" spans="26:26" x14ac:dyDescent="0.2">
      <c r="Z50301" s="5"/>
    </row>
    <row r="50302" spans="26:26" x14ac:dyDescent="0.2">
      <c r="Z50302" s="5"/>
    </row>
    <row r="50303" spans="26:26" x14ac:dyDescent="0.2">
      <c r="Z50303" s="5"/>
    </row>
    <row r="50304" spans="26:26" x14ac:dyDescent="0.2">
      <c r="Z50304" s="5"/>
    </row>
    <row r="50305" spans="26:26" x14ac:dyDescent="0.2">
      <c r="Z50305" s="5"/>
    </row>
    <row r="50306" spans="26:26" x14ac:dyDescent="0.2">
      <c r="Z50306" s="5"/>
    </row>
    <row r="50307" spans="26:26" x14ac:dyDescent="0.2">
      <c r="Z50307" s="5"/>
    </row>
    <row r="50308" spans="26:26" x14ac:dyDescent="0.2">
      <c r="Z50308" s="5"/>
    </row>
    <row r="50309" spans="26:26" x14ac:dyDescent="0.2">
      <c r="Z50309" s="5"/>
    </row>
    <row r="50310" spans="26:26" x14ac:dyDescent="0.2">
      <c r="Z50310" s="5"/>
    </row>
    <row r="50311" spans="26:26" x14ac:dyDescent="0.2">
      <c r="Z50311" s="5"/>
    </row>
    <row r="50312" spans="26:26" x14ac:dyDescent="0.2">
      <c r="Z50312" s="5"/>
    </row>
    <row r="50313" spans="26:26" x14ac:dyDescent="0.2">
      <c r="Z50313" s="5"/>
    </row>
    <row r="50314" spans="26:26" x14ac:dyDescent="0.2">
      <c r="Z50314" s="5"/>
    </row>
    <row r="50315" spans="26:26" x14ac:dyDescent="0.2">
      <c r="Z50315" s="5"/>
    </row>
    <row r="50316" spans="26:26" x14ac:dyDescent="0.2">
      <c r="Z50316" s="5"/>
    </row>
    <row r="50317" spans="26:26" x14ac:dyDescent="0.2">
      <c r="Z50317" s="5"/>
    </row>
    <row r="50318" spans="26:26" x14ac:dyDescent="0.2">
      <c r="Z50318" s="5"/>
    </row>
    <row r="50319" spans="26:26" x14ac:dyDescent="0.2">
      <c r="Z50319" s="5"/>
    </row>
    <row r="50320" spans="26:26" x14ac:dyDescent="0.2">
      <c r="Z50320" s="5"/>
    </row>
    <row r="50321" spans="26:26" x14ac:dyDescent="0.2">
      <c r="Z50321" s="5"/>
    </row>
    <row r="50322" spans="26:26" x14ac:dyDescent="0.2">
      <c r="Z50322" s="5"/>
    </row>
    <row r="50323" spans="26:26" x14ac:dyDescent="0.2">
      <c r="Z50323" s="5"/>
    </row>
    <row r="50324" spans="26:26" x14ac:dyDescent="0.2">
      <c r="Z50324" s="5"/>
    </row>
    <row r="50325" spans="26:26" x14ac:dyDescent="0.2">
      <c r="Z50325" s="5"/>
    </row>
    <row r="50326" spans="26:26" x14ac:dyDescent="0.2">
      <c r="Z50326" s="5"/>
    </row>
    <row r="50327" spans="26:26" x14ac:dyDescent="0.2">
      <c r="Z50327" s="5"/>
    </row>
    <row r="50328" spans="26:26" x14ac:dyDescent="0.2">
      <c r="Z50328" s="5"/>
    </row>
    <row r="50329" spans="26:26" x14ac:dyDescent="0.2">
      <c r="Z50329" s="5"/>
    </row>
    <row r="50330" spans="26:26" x14ac:dyDescent="0.2">
      <c r="Z50330" s="5"/>
    </row>
    <row r="50331" spans="26:26" x14ac:dyDescent="0.2">
      <c r="Z50331" s="5"/>
    </row>
    <row r="50332" spans="26:26" x14ac:dyDescent="0.2">
      <c r="Z50332" s="5"/>
    </row>
    <row r="50333" spans="26:26" x14ac:dyDescent="0.2">
      <c r="Z50333" s="5"/>
    </row>
    <row r="50334" spans="26:26" x14ac:dyDescent="0.2">
      <c r="Z50334" s="5"/>
    </row>
    <row r="50335" spans="26:26" x14ac:dyDescent="0.2">
      <c r="Z50335" s="5"/>
    </row>
    <row r="50336" spans="26:26" x14ac:dyDescent="0.2">
      <c r="Z50336" s="5"/>
    </row>
    <row r="50337" spans="26:26" x14ac:dyDescent="0.2">
      <c r="Z50337" s="5"/>
    </row>
    <row r="50338" spans="26:26" x14ac:dyDescent="0.2">
      <c r="Z50338" s="5"/>
    </row>
    <row r="50339" spans="26:26" x14ac:dyDescent="0.2">
      <c r="Z50339" s="5"/>
    </row>
    <row r="50340" spans="26:26" x14ac:dyDescent="0.2">
      <c r="Z50340" s="5"/>
    </row>
    <row r="50341" spans="26:26" x14ac:dyDescent="0.2">
      <c r="Z50341" s="5"/>
    </row>
    <row r="50342" spans="26:26" x14ac:dyDescent="0.2">
      <c r="Z50342" s="5"/>
    </row>
    <row r="50343" spans="26:26" x14ac:dyDescent="0.2">
      <c r="Z50343" s="5"/>
    </row>
    <row r="50344" spans="26:26" x14ac:dyDescent="0.2">
      <c r="Z50344" s="5"/>
    </row>
    <row r="50345" spans="26:26" x14ac:dyDescent="0.2">
      <c r="Z50345" s="5"/>
    </row>
    <row r="50346" spans="26:26" x14ac:dyDescent="0.2">
      <c r="Z50346" s="5"/>
    </row>
    <row r="50347" spans="26:26" x14ac:dyDescent="0.2">
      <c r="Z50347" s="5"/>
    </row>
    <row r="50348" spans="26:26" x14ac:dyDescent="0.2">
      <c r="Z50348" s="5"/>
    </row>
    <row r="50349" spans="26:26" x14ac:dyDescent="0.2">
      <c r="Z50349" s="5"/>
    </row>
    <row r="50350" spans="26:26" x14ac:dyDescent="0.2">
      <c r="Z50350" s="5"/>
    </row>
    <row r="50351" spans="26:26" x14ac:dyDescent="0.2">
      <c r="Z50351" s="5"/>
    </row>
    <row r="50352" spans="26:26" x14ac:dyDescent="0.2">
      <c r="Z50352" s="5"/>
    </row>
    <row r="50353" spans="26:26" x14ac:dyDescent="0.2">
      <c r="Z50353" s="5"/>
    </row>
    <row r="50354" spans="26:26" x14ac:dyDescent="0.2">
      <c r="Z50354" s="5"/>
    </row>
    <row r="50355" spans="26:26" x14ac:dyDescent="0.2">
      <c r="Z50355" s="5"/>
    </row>
    <row r="50356" spans="26:26" x14ac:dyDescent="0.2">
      <c r="Z50356" s="5"/>
    </row>
    <row r="50357" spans="26:26" x14ac:dyDescent="0.2">
      <c r="Z50357" s="5"/>
    </row>
    <row r="50358" spans="26:26" x14ac:dyDescent="0.2">
      <c r="Z50358" s="5"/>
    </row>
    <row r="50359" spans="26:26" x14ac:dyDescent="0.2">
      <c r="Z50359" s="5"/>
    </row>
    <row r="50360" spans="26:26" x14ac:dyDescent="0.2">
      <c r="Z50360" s="5"/>
    </row>
    <row r="50361" spans="26:26" x14ac:dyDescent="0.2">
      <c r="Z50361" s="5"/>
    </row>
    <row r="50362" spans="26:26" x14ac:dyDescent="0.2">
      <c r="Z50362" s="5"/>
    </row>
    <row r="50363" spans="26:26" x14ac:dyDescent="0.2">
      <c r="Z50363" s="5"/>
    </row>
    <row r="50364" spans="26:26" x14ac:dyDescent="0.2">
      <c r="Z50364" s="5"/>
    </row>
    <row r="50365" spans="26:26" x14ac:dyDescent="0.2">
      <c r="Z50365" s="5"/>
    </row>
    <row r="50366" spans="26:26" x14ac:dyDescent="0.2">
      <c r="Z50366" s="5"/>
    </row>
    <row r="50367" spans="26:26" x14ac:dyDescent="0.2">
      <c r="Z50367" s="5"/>
    </row>
    <row r="50368" spans="26:26" x14ac:dyDescent="0.2">
      <c r="Z50368" s="5"/>
    </row>
    <row r="50369" spans="26:26" x14ac:dyDescent="0.2">
      <c r="Z50369" s="5"/>
    </row>
    <row r="50370" spans="26:26" x14ac:dyDescent="0.2">
      <c r="Z50370" s="5"/>
    </row>
    <row r="50371" spans="26:26" x14ac:dyDescent="0.2">
      <c r="Z50371" s="5"/>
    </row>
    <row r="50372" spans="26:26" x14ac:dyDescent="0.2">
      <c r="Z50372" s="5"/>
    </row>
    <row r="50373" spans="26:26" x14ac:dyDescent="0.2">
      <c r="Z50373" s="5"/>
    </row>
    <row r="50374" spans="26:26" x14ac:dyDescent="0.2">
      <c r="Z50374" s="5"/>
    </row>
    <row r="50375" spans="26:26" x14ac:dyDescent="0.2">
      <c r="Z50375" s="5"/>
    </row>
    <row r="50376" spans="26:26" x14ac:dyDescent="0.2">
      <c r="Z50376" s="5"/>
    </row>
    <row r="50377" spans="26:26" x14ac:dyDescent="0.2">
      <c r="Z50377" s="5"/>
    </row>
    <row r="50378" spans="26:26" x14ac:dyDescent="0.2">
      <c r="Z50378" s="5"/>
    </row>
    <row r="50379" spans="26:26" x14ac:dyDescent="0.2">
      <c r="Z50379" s="5"/>
    </row>
    <row r="50380" spans="26:26" x14ac:dyDescent="0.2">
      <c r="Z50380" s="5"/>
    </row>
    <row r="50381" spans="26:26" x14ac:dyDescent="0.2">
      <c r="Z50381" s="5"/>
    </row>
    <row r="50382" spans="26:26" x14ac:dyDescent="0.2">
      <c r="Z50382" s="5"/>
    </row>
    <row r="50383" spans="26:26" x14ac:dyDescent="0.2">
      <c r="Z50383" s="5"/>
    </row>
    <row r="50384" spans="26:26" x14ac:dyDescent="0.2">
      <c r="Z50384" s="5"/>
    </row>
    <row r="50385" spans="26:26" x14ac:dyDescent="0.2">
      <c r="Z50385" s="5"/>
    </row>
    <row r="50386" spans="26:26" x14ac:dyDescent="0.2">
      <c r="Z50386" s="5"/>
    </row>
    <row r="50387" spans="26:26" x14ac:dyDescent="0.2">
      <c r="Z50387" s="5"/>
    </row>
    <row r="50388" spans="26:26" x14ac:dyDescent="0.2">
      <c r="Z50388" s="5"/>
    </row>
    <row r="50389" spans="26:26" x14ac:dyDescent="0.2">
      <c r="Z50389" s="5"/>
    </row>
    <row r="50390" spans="26:26" x14ac:dyDescent="0.2">
      <c r="Z50390" s="5"/>
    </row>
    <row r="50391" spans="26:26" x14ac:dyDescent="0.2">
      <c r="Z50391" s="5"/>
    </row>
    <row r="50392" spans="26:26" x14ac:dyDescent="0.2">
      <c r="Z50392" s="5"/>
    </row>
    <row r="50393" spans="26:26" x14ac:dyDescent="0.2">
      <c r="Z50393" s="5"/>
    </row>
    <row r="50394" spans="26:26" x14ac:dyDescent="0.2">
      <c r="Z50394" s="5"/>
    </row>
    <row r="50395" spans="26:26" x14ac:dyDescent="0.2">
      <c r="Z50395" s="5"/>
    </row>
    <row r="50396" spans="26:26" x14ac:dyDescent="0.2">
      <c r="Z50396" s="5"/>
    </row>
    <row r="50397" spans="26:26" x14ac:dyDescent="0.2">
      <c r="Z50397" s="5"/>
    </row>
    <row r="50398" spans="26:26" x14ac:dyDescent="0.2">
      <c r="Z50398" s="5"/>
    </row>
    <row r="50399" spans="26:26" x14ac:dyDescent="0.2">
      <c r="Z50399" s="5"/>
    </row>
    <row r="50400" spans="26:26" x14ac:dyDescent="0.2">
      <c r="Z50400" s="5"/>
    </row>
    <row r="50401" spans="26:26" x14ac:dyDescent="0.2">
      <c r="Z50401" s="5"/>
    </row>
    <row r="50402" spans="26:26" x14ac:dyDescent="0.2">
      <c r="Z50402" s="5"/>
    </row>
    <row r="50403" spans="26:26" x14ac:dyDescent="0.2">
      <c r="Z50403" s="5"/>
    </row>
    <row r="50404" spans="26:26" x14ac:dyDescent="0.2">
      <c r="Z50404" s="5"/>
    </row>
    <row r="50405" spans="26:26" x14ac:dyDescent="0.2">
      <c r="Z50405" s="5"/>
    </row>
    <row r="50406" spans="26:26" x14ac:dyDescent="0.2">
      <c r="Z50406" s="5"/>
    </row>
    <row r="50407" spans="26:26" x14ac:dyDescent="0.2">
      <c r="Z50407" s="5"/>
    </row>
    <row r="50408" spans="26:26" x14ac:dyDescent="0.2">
      <c r="Z50408" s="5"/>
    </row>
    <row r="50409" spans="26:26" x14ac:dyDescent="0.2">
      <c r="Z50409" s="5"/>
    </row>
    <row r="50410" spans="26:26" x14ac:dyDescent="0.2">
      <c r="Z50410" s="5"/>
    </row>
    <row r="50411" spans="26:26" x14ac:dyDescent="0.2">
      <c r="Z50411" s="5"/>
    </row>
    <row r="50412" spans="26:26" x14ac:dyDescent="0.2">
      <c r="Z50412" s="5"/>
    </row>
    <row r="50413" spans="26:26" x14ac:dyDescent="0.2">
      <c r="Z50413" s="5"/>
    </row>
    <row r="50414" spans="26:26" x14ac:dyDescent="0.2">
      <c r="Z50414" s="5"/>
    </row>
    <row r="50415" spans="26:26" x14ac:dyDescent="0.2">
      <c r="Z50415" s="5"/>
    </row>
    <row r="50416" spans="26:26" x14ac:dyDescent="0.2">
      <c r="Z50416" s="5"/>
    </row>
    <row r="50417" spans="26:26" x14ac:dyDescent="0.2">
      <c r="Z50417" s="5"/>
    </row>
    <row r="50418" spans="26:26" x14ac:dyDescent="0.2">
      <c r="Z50418" s="5"/>
    </row>
    <row r="50419" spans="26:26" x14ac:dyDescent="0.2">
      <c r="Z50419" s="5"/>
    </row>
    <row r="50420" spans="26:26" x14ac:dyDescent="0.2">
      <c r="Z50420" s="5"/>
    </row>
    <row r="50421" spans="26:26" x14ac:dyDescent="0.2">
      <c r="Z50421" s="5"/>
    </row>
    <row r="50422" spans="26:26" x14ac:dyDescent="0.2">
      <c r="Z50422" s="5"/>
    </row>
    <row r="50423" spans="26:26" x14ac:dyDescent="0.2">
      <c r="Z50423" s="5"/>
    </row>
    <row r="50424" spans="26:26" x14ac:dyDescent="0.2">
      <c r="Z50424" s="5"/>
    </row>
    <row r="50425" spans="26:26" x14ac:dyDescent="0.2">
      <c r="Z50425" s="5"/>
    </row>
    <row r="50426" spans="26:26" x14ac:dyDescent="0.2">
      <c r="Z50426" s="5"/>
    </row>
    <row r="50427" spans="26:26" x14ac:dyDescent="0.2">
      <c r="Z50427" s="5"/>
    </row>
    <row r="50428" spans="26:26" x14ac:dyDescent="0.2">
      <c r="Z50428" s="5"/>
    </row>
    <row r="50429" spans="26:26" x14ac:dyDescent="0.2">
      <c r="Z50429" s="5"/>
    </row>
    <row r="50430" spans="26:26" x14ac:dyDescent="0.2">
      <c r="Z50430" s="5"/>
    </row>
    <row r="50431" spans="26:26" x14ac:dyDescent="0.2">
      <c r="Z50431" s="5"/>
    </row>
    <row r="50432" spans="26:26" x14ac:dyDescent="0.2">
      <c r="Z50432" s="5"/>
    </row>
    <row r="50433" spans="26:26" x14ac:dyDescent="0.2">
      <c r="Z50433" s="5"/>
    </row>
    <row r="50434" spans="26:26" x14ac:dyDescent="0.2">
      <c r="Z50434" s="5"/>
    </row>
    <row r="50435" spans="26:26" x14ac:dyDescent="0.2">
      <c r="Z50435" s="5"/>
    </row>
    <row r="50436" spans="26:26" x14ac:dyDescent="0.2">
      <c r="Z50436" s="5"/>
    </row>
    <row r="50437" spans="26:26" x14ac:dyDescent="0.2">
      <c r="Z50437" s="5"/>
    </row>
    <row r="50438" spans="26:26" x14ac:dyDescent="0.2">
      <c r="Z50438" s="5"/>
    </row>
    <row r="50439" spans="26:26" x14ac:dyDescent="0.2">
      <c r="Z50439" s="5"/>
    </row>
    <row r="50440" spans="26:26" x14ac:dyDescent="0.2">
      <c r="Z50440" s="5"/>
    </row>
    <row r="50441" spans="26:26" x14ac:dyDescent="0.2">
      <c r="Z50441" s="5"/>
    </row>
    <row r="50442" spans="26:26" x14ac:dyDescent="0.2">
      <c r="Z50442" s="5"/>
    </row>
    <row r="50443" spans="26:26" x14ac:dyDescent="0.2">
      <c r="Z50443" s="5"/>
    </row>
    <row r="50444" spans="26:26" x14ac:dyDescent="0.2">
      <c r="Z50444" s="5"/>
    </row>
    <row r="50445" spans="26:26" x14ac:dyDescent="0.2">
      <c r="Z50445" s="5"/>
    </row>
    <row r="50446" spans="26:26" x14ac:dyDescent="0.2">
      <c r="Z50446" s="5"/>
    </row>
    <row r="50447" spans="26:26" x14ac:dyDescent="0.2">
      <c r="Z50447" s="5"/>
    </row>
    <row r="50448" spans="26:26" x14ac:dyDescent="0.2">
      <c r="Z50448" s="5"/>
    </row>
    <row r="50449" spans="26:26" x14ac:dyDescent="0.2">
      <c r="Z50449" s="5"/>
    </row>
    <row r="50450" spans="26:26" x14ac:dyDescent="0.2">
      <c r="Z50450" s="5"/>
    </row>
    <row r="50451" spans="26:26" x14ac:dyDescent="0.2">
      <c r="Z50451" s="5"/>
    </row>
    <row r="50452" spans="26:26" x14ac:dyDescent="0.2">
      <c r="Z50452" s="5"/>
    </row>
    <row r="50453" spans="26:26" x14ac:dyDescent="0.2">
      <c r="Z50453" s="5"/>
    </row>
    <row r="50454" spans="26:26" x14ac:dyDescent="0.2">
      <c r="Z50454" s="5"/>
    </row>
    <row r="50455" spans="26:26" x14ac:dyDescent="0.2">
      <c r="Z50455" s="5"/>
    </row>
    <row r="50456" spans="26:26" x14ac:dyDescent="0.2">
      <c r="Z50456" s="5"/>
    </row>
    <row r="50457" spans="26:26" x14ac:dyDescent="0.2">
      <c r="Z50457" s="5"/>
    </row>
    <row r="50458" spans="26:26" x14ac:dyDescent="0.2">
      <c r="Z50458" s="5"/>
    </row>
    <row r="50459" spans="26:26" x14ac:dyDescent="0.2">
      <c r="Z50459" s="5"/>
    </row>
    <row r="50460" spans="26:26" x14ac:dyDescent="0.2">
      <c r="Z50460" s="5"/>
    </row>
    <row r="50461" spans="26:26" x14ac:dyDescent="0.2">
      <c r="Z50461" s="5"/>
    </row>
    <row r="50462" spans="26:26" x14ac:dyDescent="0.2">
      <c r="Z50462" s="5"/>
    </row>
    <row r="50463" spans="26:26" x14ac:dyDescent="0.2">
      <c r="Z50463" s="5"/>
    </row>
    <row r="50464" spans="26:26" x14ac:dyDescent="0.2">
      <c r="Z50464" s="5"/>
    </row>
    <row r="50465" spans="26:26" x14ac:dyDescent="0.2">
      <c r="Z50465" s="5"/>
    </row>
    <row r="50466" spans="26:26" x14ac:dyDescent="0.2">
      <c r="Z50466" s="5"/>
    </row>
    <row r="50467" spans="26:26" x14ac:dyDescent="0.2">
      <c r="Z50467" s="5"/>
    </row>
    <row r="50468" spans="26:26" x14ac:dyDescent="0.2">
      <c r="Z50468" s="5"/>
    </row>
    <row r="50469" spans="26:26" x14ac:dyDescent="0.2">
      <c r="Z50469" s="5"/>
    </row>
    <row r="50470" spans="26:26" x14ac:dyDescent="0.2">
      <c r="Z50470" s="5"/>
    </row>
    <row r="50471" spans="26:26" x14ac:dyDescent="0.2">
      <c r="Z50471" s="5"/>
    </row>
    <row r="50472" spans="26:26" x14ac:dyDescent="0.2">
      <c r="Z50472" s="5"/>
    </row>
    <row r="50473" spans="26:26" x14ac:dyDescent="0.2">
      <c r="Z50473" s="5"/>
    </row>
    <row r="50474" spans="26:26" x14ac:dyDescent="0.2">
      <c r="Z50474" s="5"/>
    </row>
    <row r="50475" spans="26:26" x14ac:dyDescent="0.2">
      <c r="Z50475" s="5"/>
    </row>
    <row r="50476" spans="26:26" x14ac:dyDescent="0.2">
      <c r="Z50476" s="5"/>
    </row>
    <row r="50477" spans="26:26" x14ac:dyDescent="0.2">
      <c r="Z50477" s="5"/>
    </row>
    <row r="50478" spans="26:26" x14ac:dyDescent="0.2">
      <c r="Z50478" s="5"/>
    </row>
    <row r="50479" spans="26:26" x14ac:dyDescent="0.2">
      <c r="Z50479" s="5"/>
    </row>
    <row r="50480" spans="26:26" x14ac:dyDescent="0.2">
      <c r="Z50480" s="5"/>
    </row>
    <row r="50481" spans="26:26" x14ac:dyDescent="0.2">
      <c r="Z50481" s="5"/>
    </row>
    <row r="50482" spans="26:26" x14ac:dyDescent="0.2">
      <c r="Z50482" s="5"/>
    </row>
    <row r="50483" spans="26:26" x14ac:dyDescent="0.2">
      <c r="Z50483" s="5"/>
    </row>
    <row r="50484" spans="26:26" x14ac:dyDescent="0.2">
      <c r="Z50484" s="5"/>
    </row>
    <row r="50485" spans="26:26" x14ac:dyDescent="0.2">
      <c r="Z50485" s="5"/>
    </row>
    <row r="50486" spans="26:26" x14ac:dyDescent="0.2">
      <c r="Z50486" s="5"/>
    </row>
    <row r="50487" spans="26:26" x14ac:dyDescent="0.2">
      <c r="Z50487" s="5"/>
    </row>
    <row r="50488" spans="26:26" x14ac:dyDescent="0.2">
      <c r="Z50488" s="5"/>
    </row>
    <row r="50489" spans="26:26" x14ac:dyDescent="0.2">
      <c r="Z50489" s="5"/>
    </row>
    <row r="50490" spans="26:26" x14ac:dyDescent="0.2">
      <c r="Z50490" s="5"/>
    </row>
    <row r="50491" spans="26:26" x14ac:dyDescent="0.2">
      <c r="Z50491" s="5"/>
    </row>
    <row r="50492" spans="26:26" x14ac:dyDescent="0.2">
      <c r="Z50492" s="5"/>
    </row>
    <row r="50493" spans="26:26" x14ac:dyDescent="0.2">
      <c r="Z50493" s="5"/>
    </row>
    <row r="50494" spans="26:26" x14ac:dyDescent="0.2">
      <c r="Z50494" s="5"/>
    </row>
    <row r="50495" spans="26:26" x14ac:dyDescent="0.2">
      <c r="Z50495" s="5"/>
    </row>
    <row r="50496" spans="26:26" x14ac:dyDescent="0.2">
      <c r="Z50496" s="5"/>
    </row>
    <row r="50497" spans="26:26" x14ac:dyDescent="0.2">
      <c r="Z50497" s="5"/>
    </row>
    <row r="50498" spans="26:26" x14ac:dyDescent="0.2">
      <c r="Z50498" s="5"/>
    </row>
    <row r="50499" spans="26:26" x14ac:dyDescent="0.2">
      <c r="Z50499" s="5"/>
    </row>
    <row r="50500" spans="26:26" x14ac:dyDescent="0.2">
      <c r="Z50500" s="5"/>
    </row>
    <row r="50501" spans="26:26" x14ac:dyDescent="0.2">
      <c r="Z50501" s="5"/>
    </row>
    <row r="50502" spans="26:26" x14ac:dyDescent="0.2">
      <c r="Z50502" s="5"/>
    </row>
    <row r="50503" spans="26:26" x14ac:dyDescent="0.2">
      <c r="Z50503" s="5"/>
    </row>
    <row r="50504" spans="26:26" x14ac:dyDescent="0.2">
      <c r="Z50504" s="5"/>
    </row>
    <row r="50505" spans="26:26" x14ac:dyDescent="0.2">
      <c r="Z50505" s="5"/>
    </row>
    <row r="50506" spans="26:26" x14ac:dyDescent="0.2">
      <c r="Z50506" s="5"/>
    </row>
    <row r="50507" spans="26:26" x14ac:dyDescent="0.2">
      <c r="Z50507" s="5"/>
    </row>
    <row r="50508" spans="26:26" x14ac:dyDescent="0.2">
      <c r="Z50508" s="5"/>
    </row>
    <row r="50509" spans="26:26" x14ac:dyDescent="0.2">
      <c r="Z50509" s="5"/>
    </row>
    <row r="50510" spans="26:26" x14ac:dyDescent="0.2">
      <c r="Z50510" s="5"/>
    </row>
    <row r="50511" spans="26:26" x14ac:dyDescent="0.2">
      <c r="Z50511" s="5"/>
    </row>
    <row r="50512" spans="26:26" x14ac:dyDescent="0.2">
      <c r="Z50512" s="5"/>
    </row>
    <row r="50513" spans="26:26" x14ac:dyDescent="0.2">
      <c r="Z50513" s="5"/>
    </row>
    <row r="50514" spans="26:26" x14ac:dyDescent="0.2">
      <c r="Z50514" s="5"/>
    </row>
    <row r="50515" spans="26:26" x14ac:dyDescent="0.2">
      <c r="Z50515" s="5"/>
    </row>
    <row r="50516" spans="26:26" x14ac:dyDescent="0.2">
      <c r="Z50516" s="5"/>
    </row>
    <row r="50517" spans="26:26" x14ac:dyDescent="0.2">
      <c r="Z50517" s="5"/>
    </row>
    <row r="50518" spans="26:26" x14ac:dyDescent="0.2">
      <c r="Z50518" s="5"/>
    </row>
    <row r="50519" spans="26:26" x14ac:dyDescent="0.2">
      <c r="Z50519" s="5"/>
    </row>
    <row r="50520" spans="26:26" x14ac:dyDescent="0.2">
      <c r="Z50520" s="5"/>
    </row>
    <row r="50521" spans="26:26" x14ac:dyDescent="0.2">
      <c r="Z50521" s="5"/>
    </row>
    <row r="50522" spans="26:26" x14ac:dyDescent="0.2">
      <c r="Z50522" s="5"/>
    </row>
    <row r="50523" spans="26:26" x14ac:dyDescent="0.2">
      <c r="Z50523" s="5"/>
    </row>
    <row r="50524" spans="26:26" x14ac:dyDescent="0.2">
      <c r="Z50524" s="5"/>
    </row>
    <row r="50525" spans="26:26" x14ac:dyDescent="0.2">
      <c r="Z50525" s="5"/>
    </row>
    <row r="50526" spans="26:26" x14ac:dyDescent="0.2">
      <c r="Z50526" s="5"/>
    </row>
    <row r="50527" spans="26:26" x14ac:dyDescent="0.2">
      <c r="Z50527" s="5"/>
    </row>
    <row r="50528" spans="26:26" x14ac:dyDescent="0.2">
      <c r="Z50528" s="5"/>
    </row>
    <row r="50529" spans="26:26" x14ac:dyDescent="0.2">
      <c r="Z50529" s="5"/>
    </row>
    <row r="50530" spans="26:26" x14ac:dyDescent="0.2">
      <c r="Z50530" s="5"/>
    </row>
    <row r="50531" spans="26:26" x14ac:dyDescent="0.2">
      <c r="Z50531" s="5"/>
    </row>
    <row r="50532" spans="26:26" x14ac:dyDescent="0.2">
      <c r="Z50532" s="5"/>
    </row>
    <row r="50533" spans="26:26" x14ac:dyDescent="0.2">
      <c r="Z50533" s="5"/>
    </row>
    <row r="50534" spans="26:26" x14ac:dyDescent="0.2">
      <c r="Z50534" s="5"/>
    </row>
    <row r="50535" spans="26:26" x14ac:dyDescent="0.2">
      <c r="Z50535" s="5"/>
    </row>
    <row r="50536" spans="26:26" x14ac:dyDescent="0.2">
      <c r="Z50536" s="5"/>
    </row>
    <row r="50537" spans="26:26" x14ac:dyDescent="0.2">
      <c r="Z50537" s="5"/>
    </row>
    <row r="50538" spans="26:26" x14ac:dyDescent="0.2">
      <c r="Z50538" s="5"/>
    </row>
    <row r="50539" spans="26:26" x14ac:dyDescent="0.2">
      <c r="Z50539" s="5"/>
    </row>
    <row r="50540" spans="26:26" x14ac:dyDescent="0.2">
      <c r="Z50540" s="5"/>
    </row>
    <row r="50541" spans="26:26" x14ac:dyDescent="0.2">
      <c r="Z50541" s="5"/>
    </row>
    <row r="50542" spans="26:26" x14ac:dyDescent="0.2">
      <c r="Z50542" s="5"/>
    </row>
    <row r="50543" spans="26:26" x14ac:dyDescent="0.2">
      <c r="Z50543" s="5"/>
    </row>
    <row r="50544" spans="26:26" x14ac:dyDescent="0.2">
      <c r="Z50544" s="5"/>
    </row>
    <row r="50545" spans="26:26" x14ac:dyDescent="0.2">
      <c r="Z50545" s="5"/>
    </row>
    <row r="50546" spans="26:26" x14ac:dyDescent="0.2">
      <c r="Z50546" s="5"/>
    </row>
    <row r="50547" spans="26:26" x14ac:dyDescent="0.2">
      <c r="Z50547" s="5"/>
    </row>
    <row r="50548" spans="26:26" x14ac:dyDescent="0.2">
      <c r="Z50548" s="5"/>
    </row>
    <row r="50549" spans="26:26" x14ac:dyDescent="0.2">
      <c r="Z50549" s="5"/>
    </row>
    <row r="50550" spans="26:26" x14ac:dyDescent="0.2">
      <c r="Z50550" s="5"/>
    </row>
    <row r="50551" spans="26:26" x14ac:dyDescent="0.2">
      <c r="Z50551" s="5"/>
    </row>
    <row r="50552" spans="26:26" x14ac:dyDescent="0.2">
      <c r="Z50552" s="5"/>
    </row>
    <row r="50553" spans="26:26" x14ac:dyDescent="0.2">
      <c r="Z50553" s="5"/>
    </row>
    <row r="50554" spans="26:26" x14ac:dyDescent="0.2">
      <c r="Z50554" s="5"/>
    </row>
    <row r="50555" spans="26:26" x14ac:dyDescent="0.2">
      <c r="Z50555" s="5"/>
    </row>
    <row r="50556" spans="26:26" x14ac:dyDescent="0.2">
      <c r="Z50556" s="5"/>
    </row>
    <row r="50557" spans="26:26" x14ac:dyDescent="0.2">
      <c r="Z50557" s="5"/>
    </row>
    <row r="50558" spans="26:26" x14ac:dyDescent="0.2">
      <c r="Z50558" s="5"/>
    </row>
    <row r="50559" spans="26:26" x14ac:dyDescent="0.2">
      <c r="Z50559" s="5"/>
    </row>
    <row r="50560" spans="26:26" x14ac:dyDescent="0.2">
      <c r="Z50560" s="5"/>
    </row>
    <row r="50561" spans="26:26" x14ac:dyDescent="0.2">
      <c r="Z50561" s="5"/>
    </row>
    <row r="50562" spans="26:26" x14ac:dyDescent="0.2">
      <c r="Z50562" s="5"/>
    </row>
    <row r="50563" spans="26:26" x14ac:dyDescent="0.2">
      <c r="Z50563" s="5"/>
    </row>
    <row r="50564" spans="26:26" x14ac:dyDescent="0.2">
      <c r="Z50564" s="5"/>
    </row>
    <row r="50565" spans="26:26" x14ac:dyDescent="0.2">
      <c r="Z50565" s="5"/>
    </row>
    <row r="50566" spans="26:26" x14ac:dyDescent="0.2">
      <c r="Z50566" s="5"/>
    </row>
    <row r="50567" spans="26:26" x14ac:dyDescent="0.2">
      <c r="Z50567" s="5"/>
    </row>
    <row r="50568" spans="26:26" x14ac:dyDescent="0.2">
      <c r="Z50568" s="5"/>
    </row>
    <row r="50569" spans="26:26" x14ac:dyDescent="0.2">
      <c r="Z50569" s="5"/>
    </row>
    <row r="50570" spans="26:26" x14ac:dyDescent="0.2">
      <c r="Z50570" s="5"/>
    </row>
    <row r="50571" spans="26:26" x14ac:dyDescent="0.2">
      <c r="Z50571" s="5"/>
    </row>
    <row r="50572" spans="26:26" x14ac:dyDescent="0.2">
      <c r="Z50572" s="5"/>
    </row>
    <row r="50573" spans="26:26" x14ac:dyDescent="0.2">
      <c r="Z50573" s="5"/>
    </row>
    <row r="50574" spans="26:26" x14ac:dyDescent="0.2">
      <c r="Z50574" s="5"/>
    </row>
    <row r="50575" spans="26:26" x14ac:dyDescent="0.2">
      <c r="Z50575" s="5"/>
    </row>
    <row r="50576" spans="26:26" x14ac:dyDescent="0.2">
      <c r="Z50576" s="5"/>
    </row>
    <row r="50577" spans="26:26" x14ac:dyDescent="0.2">
      <c r="Z50577" s="5"/>
    </row>
    <row r="50578" spans="26:26" x14ac:dyDescent="0.2">
      <c r="Z50578" s="5"/>
    </row>
    <row r="50579" spans="26:26" x14ac:dyDescent="0.2">
      <c r="Z50579" s="5"/>
    </row>
    <row r="50580" spans="26:26" x14ac:dyDescent="0.2">
      <c r="Z50580" s="5"/>
    </row>
    <row r="50581" spans="26:26" x14ac:dyDescent="0.2">
      <c r="Z50581" s="5"/>
    </row>
    <row r="50582" spans="26:26" x14ac:dyDescent="0.2">
      <c r="Z50582" s="5"/>
    </row>
    <row r="50583" spans="26:26" x14ac:dyDescent="0.2">
      <c r="Z50583" s="5"/>
    </row>
    <row r="50584" spans="26:26" x14ac:dyDescent="0.2">
      <c r="Z50584" s="5"/>
    </row>
    <row r="50585" spans="26:26" x14ac:dyDescent="0.2">
      <c r="Z50585" s="5"/>
    </row>
    <row r="50586" spans="26:26" x14ac:dyDescent="0.2">
      <c r="Z50586" s="5"/>
    </row>
    <row r="50587" spans="26:26" x14ac:dyDescent="0.2">
      <c r="Z50587" s="5"/>
    </row>
    <row r="50588" spans="26:26" x14ac:dyDescent="0.2">
      <c r="Z50588" s="5"/>
    </row>
    <row r="50589" spans="26:26" x14ac:dyDescent="0.2">
      <c r="Z50589" s="5"/>
    </row>
    <row r="50590" spans="26:26" x14ac:dyDescent="0.2">
      <c r="Z50590" s="5"/>
    </row>
    <row r="50591" spans="26:26" x14ac:dyDescent="0.2">
      <c r="Z50591" s="5"/>
    </row>
    <row r="50592" spans="26:26" x14ac:dyDescent="0.2">
      <c r="Z50592" s="5"/>
    </row>
    <row r="50593" spans="26:26" x14ac:dyDescent="0.2">
      <c r="Z50593" s="5"/>
    </row>
    <row r="50594" spans="26:26" x14ac:dyDescent="0.2">
      <c r="Z50594" s="5"/>
    </row>
    <row r="50595" spans="26:26" x14ac:dyDescent="0.2">
      <c r="Z50595" s="5"/>
    </row>
    <row r="50596" spans="26:26" x14ac:dyDescent="0.2">
      <c r="Z50596" s="5"/>
    </row>
    <row r="50597" spans="26:26" x14ac:dyDescent="0.2">
      <c r="Z50597" s="5"/>
    </row>
    <row r="50598" spans="26:26" x14ac:dyDescent="0.2">
      <c r="Z50598" s="5"/>
    </row>
    <row r="50599" spans="26:26" x14ac:dyDescent="0.2">
      <c r="Z50599" s="5"/>
    </row>
    <row r="50600" spans="26:26" x14ac:dyDescent="0.2">
      <c r="Z50600" s="5"/>
    </row>
    <row r="50601" spans="26:26" x14ac:dyDescent="0.2">
      <c r="Z50601" s="5"/>
    </row>
    <row r="50602" spans="26:26" x14ac:dyDescent="0.2">
      <c r="Z50602" s="5"/>
    </row>
    <row r="50603" spans="26:26" x14ac:dyDescent="0.2">
      <c r="Z50603" s="5"/>
    </row>
    <row r="50604" spans="26:26" x14ac:dyDescent="0.2">
      <c r="Z50604" s="5"/>
    </row>
    <row r="50605" spans="26:26" x14ac:dyDescent="0.2">
      <c r="Z50605" s="5"/>
    </row>
    <row r="50606" spans="26:26" x14ac:dyDescent="0.2">
      <c r="Z50606" s="5"/>
    </row>
    <row r="50607" spans="26:26" x14ac:dyDescent="0.2">
      <c r="Z50607" s="5"/>
    </row>
    <row r="50608" spans="26:26" x14ac:dyDescent="0.2">
      <c r="Z50608" s="5"/>
    </row>
    <row r="50609" spans="26:26" x14ac:dyDescent="0.2">
      <c r="Z50609" s="5"/>
    </row>
    <row r="50610" spans="26:26" x14ac:dyDescent="0.2">
      <c r="Z50610" s="5"/>
    </row>
    <row r="50611" spans="26:26" x14ac:dyDescent="0.2">
      <c r="Z50611" s="5"/>
    </row>
    <row r="50612" spans="26:26" x14ac:dyDescent="0.2">
      <c r="Z50612" s="5"/>
    </row>
    <row r="50613" spans="26:26" x14ac:dyDescent="0.2">
      <c r="Z50613" s="5"/>
    </row>
    <row r="50614" spans="26:26" x14ac:dyDescent="0.2">
      <c r="Z50614" s="5"/>
    </row>
    <row r="50615" spans="26:26" x14ac:dyDescent="0.2">
      <c r="Z50615" s="5"/>
    </row>
    <row r="50616" spans="26:26" x14ac:dyDescent="0.2">
      <c r="Z50616" s="5"/>
    </row>
    <row r="50617" spans="26:26" x14ac:dyDescent="0.2">
      <c r="Z50617" s="5"/>
    </row>
    <row r="50618" spans="26:26" x14ac:dyDescent="0.2">
      <c r="Z50618" s="5"/>
    </row>
    <row r="50619" spans="26:26" x14ac:dyDescent="0.2">
      <c r="Z50619" s="5"/>
    </row>
    <row r="50620" spans="26:26" x14ac:dyDescent="0.2">
      <c r="Z50620" s="5"/>
    </row>
    <row r="50621" spans="26:26" x14ac:dyDescent="0.2">
      <c r="Z50621" s="5"/>
    </row>
    <row r="50622" spans="26:26" x14ac:dyDescent="0.2">
      <c r="Z50622" s="5"/>
    </row>
    <row r="50623" spans="26:26" x14ac:dyDescent="0.2">
      <c r="Z50623" s="5"/>
    </row>
    <row r="50624" spans="26:26" x14ac:dyDescent="0.2">
      <c r="Z50624" s="5"/>
    </row>
    <row r="50625" spans="26:26" x14ac:dyDescent="0.2">
      <c r="Z50625" s="5"/>
    </row>
    <row r="50626" spans="26:26" x14ac:dyDescent="0.2">
      <c r="Z50626" s="5"/>
    </row>
    <row r="50627" spans="26:26" x14ac:dyDescent="0.2">
      <c r="Z50627" s="5"/>
    </row>
    <row r="50628" spans="26:26" x14ac:dyDescent="0.2">
      <c r="Z50628" s="5"/>
    </row>
    <row r="50629" spans="26:26" x14ac:dyDescent="0.2">
      <c r="Z50629" s="5"/>
    </row>
    <row r="50630" spans="26:26" x14ac:dyDescent="0.2">
      <c r="Z50630" s="5"/>
    </row>
    <row r="50631" spans="26:26" x14ac:dyDescent="0.2">
      <c r="Z50631" s="5"/>
    </row>
    <row r="50632" spans="26:26" x14ac:dyDescent="0.2">
      <c r="Z50632" s="5"/>
    </row>
    <row r="50633" spans="26:26" x14ac:dyDescent="0.2">
      <c r="Z50633" s="5"/>
    </row>
    <row r="50634" spans="26:26" x14ac:dyDescent="0.2">
      <c r="Z50634" s="5"/>
    </row>
    <row r="50635" spans="26:26" x14ac:dyDescent="0.2">
      <c r="Z50635" s="5"/>
    </row>
    <row r="50636" spans="26:26" x14ac:dyDescent="0.2">
      <c r="Z50636" s="5"/>
    </row>
    <row r="50637" spans="26:26" x14ac:dyDescent="0.2">
      <c r="Z50637" s="5"/>
    </row>
    <row r="50638" spans="26:26" x14ac:dyDescent="0.2">
      <c r="Z50638" s="5"/>
    </row>
    <row r="50639" spans="26:26" x14ac:dyDescent="0.2">
      <c r="Z50639" s="5"/>
    </row>
    <row r="50640" spans="26:26" x14ac:dyDescent="0.2">
      <c r="Z50640" s="5"/>
    </row>
    <row r="50641" spans="26:26" x14ac:dyDescent="0.2">
      <c r="Z50641" s="5"/>
    </row>
    <row r="50642" spans="26:26" x14ac:dyDescent="0.2">
      <c r="Z50642" s="5"/>
    </row>
    <row r="50643" spans="26:26" x14ac:dyDescent="0.2">
      <c r="Z50643" s="5"/>
    </row>
    <row r="50644" spans="26:26" x14ac:dyDescent="0.2">
      <c r="Z50644" s="5"/>
    </row>
    <row r="50645" spans="26:26" x14ac:dyDescent="0.2">
      <c r="Z50645" s="5"/>
    </row>
    <row r="50646" spans="26:26" x14ac:dyDescent="0.2">
      <c r="Z50646" s="5"/>
    </row>
    <row r="50647" spans="26:26" x14ac:dyDescent="0.2">
      <c r="Z50647" s="5"/>
    </row>
    <row r="50648" spans="26:26" x14ac:dyDescent="0.2">
      <c r="Z50648" s="5"/>
    </row>
    <row r="50649" spans="26:26" x14ac:dyDescent="0.2">
      <c r="Z50649" s="5"/>
    </row>
    <row r="50650" spans="26:26" x14ac:dyDescent="0.2">
      <c r="Z50650" s="5"/>
    </row>
    <row r="50651" spans="26:26" x14ac:dyDescent="0.2">
      <c r="Z50651" s="5"/>
    </row>
    <row r="50652" spans="26:26" x14ac:dyDescent="0.2">
      <c r="Z50652" s="5"/>
    </row>
    <row r="50653" spans="26:26" x14ac:dyDescent="0.2">
      <c r="Z50653" s="5"/>
    </row>
    <row r="50654" spans="26:26" x14ac:dyDescent="0.2">
      <c r="Z50654" s="5"/>
    </row>
    <row r="50655" spans="26:26" x14ac:dyDescent="0.2">
      <c r="Z50655" s="5"/>
    </row>
    <row r="50656" spans="26:26" x14ac:dyDescent="0.2">
      <c r="Z50656" s="5"/>
    </row>
    <row r="50657" spans="26:26" x14ac:dyDescent="0.2">
      <c r="Z50657" s="5"/>
    </row>
    <row r="50658" spans="26:26" x14ac:dyDescent="0.2">
      <c r="Z50658" s="5"/>
    </row>
    <row r="50659" spans="26:26" x14ac:dyDescent="0.2">
      <c r="Z50659" s="5"/>
    </row>
    <row r="50660" spans="26:26" x14ac:dyDescent="0.2">
      <c r="Z50660" s="5"/>
    </row>
    <row r="50661" spans="26:26" x14ac:dyDescent="0.2">
      <c r="Z50661" s="5"/>
    </row>
    <row r="50662" spans="26:26" x14ac:dyDescent="0.2">
      <c r="Z50662" s="5"/>
    </row>
    <row r="50663" spans="26:26" x14ac:dyDescent="0.2">
      <c r="Z50663" s="5"/>
    </row>
    <row r="50664" spans="26:26" x14ac:dyDescent="0.2">
      <c r="Z50664" s="5"/>
    </row>
    <row r="50665" spans="26:26" x14ac:dyDescent="0.2">
      <c r="Z50665" s="5"/>
    </row>
    <row r="50666" spans="26:26" x14ac:dyDescent="0.2">
      <c r="Z50666" s="5"/>
    </row>
    <row r="50667" spans="26:26" x14ac:dyDescent="0.2">
      <c r="Z50667" s="5"/>
    </row>
    <row r="50668" spans="26:26" x14ac:dyDescent="0.2">
      <c r="Z50668" s="5"/>
    </row>
    <row r="50669" spans="26:26" x14ac:dyDescent="0.2">
      <c r="Z50669" s="5"/>
    </row>
    <row r="50670" spans="26:26" x14ac:dyDescent="0.2">
      <c r="Z50670" s="5"/>
    </row>
    <row r="50671" spans="26:26" x14ac:dyDescent="0.2">
      <c r="Z50671" s="5"/>
    </row>
    <row r="50672" spans="26:26" x14ac:dyDescent="0.2">
      <c r="Z50672" s="5"/>
    </row>
    <row r="50673" spans="26:26" x14ac:dyDescent="0.2">
      <c r="Z50673" s="5"/>
    </row>
    <row r="50674" spans="26:26" x14ac:dyDescent="0.2">
      <c r="Z50674" s="5"/>
    </row>
    <row r="50675" spans="26:26" x14ac:dyDescent="0.2">
      <c r="Z50675" s="5"/>
    </row>
    <row r="50676" spans="26:26" x14ac:dyDescent="0.2">
      <c r="Z50676" s="5"/>
    </row>
    <row r="50677" spans="26:26" x14ac:dyDescent="0.2">
      <c r="Z50677" s="5"/>
    </row>
    <row r="50678" spans="26:26" x14ac:dyDescent="0.2">
      <c r="Z50678" s="5"/>
    </row>
    <row r="50679" spans="26:26" x14ac:dyDescent="0.2">
      <c r="Z50679" s="5"/>
    </row>
    <row r="50680" spans="26:26" x14ac:dyDescent="0.2">
      <c r="Z50680" s="5"/>
    </row>
    <row r="50681" spans="26:26" x14ac:dyDescent="0.2">
      <c r="Z50681" s="5"/>
    </row>
    <row r="50682" spans="26:26" x14ac:dyDescent="0.2">
      <c r="Z50682" s="5"/>
    </row>
    <row r="50683" spans="26:26" x14ac:dyDescent="0.2">
      <c r="Z50683" s="5"/>
    </row>
    <row r="50684" spans="26:26" x14ac:dyDescent="0.2">
      <c r="Z50684" s="5"/>
    </row>
    <row r="50685" spans="26:26" x14ac:dyDescent="0.2">
      <c r="Z50685" s="5"/>
    </row>
    <row r="50686" spans="26:26" x14ac:dyDescent="0.2">
      <c r="Z50686" s="5"/>
    </row>
    <row r="50687" spans="26:26" x14ac:dyDescent="0.2">
      <c r="Z50687" s="5"/>
    </row>
    <row r="50688" spans="26:26" x14ac:dyDescent="0.2">
      <c r="Z50688" s="5"/>
    </row>
    <row r="50689" spans="26:26" x14ac:dyDescent="0.2">
      <c r="Z50689" s="5"/>
    </row>
    <row r="50690" spans="26:26" x14ac:dyDescent="0.2">
      <c r="Z50690" s="5"/>
    </row>
    <row r="50691" spans="26:26" x14ac:dyDescent="0.2">
      <c r="Z50691" s="5"/>
    </row>
    <row r="50692" spans="26:26" x14ac:dyDescent="0.2">
      <c r="Z50692" s="5"/>
    </row>
    <row r="50693" spans="26:26" x14ac:dyDescent="0.2">
      <c r="Z50693" s="5"/>
    </row>
    <row r="50694" spans="26:26" x14ac:dyDescent="0.2">
      <c r="Z50694" s="5"/>
    </row>
    <row r="50695" spans="26:26" x14ac:dyDescent="0.2">
      <c r="Z50695" s="5"/>
    </row>
    <row r="50696" spans="26:26" x14ac:dyDescent="0.2">
      <c r="Z50696" s="5"/>
    </row>
    <row r="50697" spans="26:26" x14ac:dyDescent="0.2">
      <c r="Z50697" s="5"/>
    </row>
    <row r="50698" spans="26:26" x14ac:dyDescent="0.2">
      <c r="Z50698" s="5"/>
    </row>
    <row r="50699" spans="26:26" x14ac:dyDescent="0.2">
      <c r="Z50699" s="5"/>
    </row>
    <row r="50700" spans="26:26" x14ac:dyDescent="0.2">
      <c r="Z50700" s="5"/>
    </row>
    <row r="50701" spans="26:26" x14ac:dyDescent="0.2">
      <c r="Z50701" s="5"/>
    </row>
    <row r="50702" spans="26:26" x14ac:dyDescent="0.2">
      <c r="Z50702" s="5"/>
    </row>
    <row r="50703" spans="26:26" x14ac:dyDescent="0.2">
      <c r="Z50703" s="5"/>
    </row>
    <row r="50704" spans="26:26" x14ac:dyDescent="0.2">
      <c r="Z50704" s="5"/>
    </row>
    <row r="50705" spans="26:26" x14ac:dyDescent="0.2">
      <c r="Z50705" s="5"/>
    </row>
    <row r="50706" spans="26:26" x14ac:dyDescent="0.2">
      <c r="Z50706" s="5"/>
    </row>
    <row r="50707" spans="26:26" x14ac:dyDescent="0.2">
      <c r="Z50707" s="5"/>
    </row>
    <row r="50708" spans="26:26" x14ac:dyDescent="0.2">
      <c r="Z50708" s="5"/>
    </row>
    <row r="50709" spans="26:26" x14ac:dyDescent="0.2">
      <c r="Z50709" s="5"/>
    </row>
    <row r="50710" spans="26:26" x14ac:dyDescent="0.2">
      <c r="Z50710" s="5"/>
    </row>
    <row r="50711" spans="26:26" x14ac:dyDescent="0.2">
      <c r="Z50711" s="5"/>
    </row>
    <row r="50712" spans="26:26" x14ac:dyDescent="0.2">
      <c r="Z50712" s="5"/>
    </row>
    <row r="50713" spans="26:26" x14ac:dyDescent="0.2">
      <c r="Z50713" s="5"/>
    </row>
    <row r="50714" spans="26:26" x14ac:dyDescent="0.2">
      <c r="Z50714" s="5"/>
    </row>
    <row r="50715" spans="26:26" x14ac:dyDescent="0.2">
      <c r="Z50715" s="5"/>
    </row>
    <row r="50716" spans="26:26" x14ac:dyDescent="0.2">
      <c r="Z50716" s="5"/>
    </row>
    <row r="50717" spans="26:26" x14ac:dyDescent="0.2">
      <c r="Z50717" s="5"/>
    </row>
    <row r="50718" spans="26:26" x14ac:dyDescent="0.2">
      <c r="Z50718" s="5"/>
    </row>
    <row r="50719" spans="26:26" x14ac:dyDescent="0.2">
      <c r="Z50719" s="5"/>
    </row>
    <row r="50720" spans="26:26" x14ac:dyDescent="0.2">
      <c r="Z50720" s="5"/>
    </row>
    <row r="50721" spans="26:26" x14ac:dyDescent="0.2">
      <c r="Z50721" s="5"/>
    </row>
    <row r="50722" spans="26:26" x14ac:dyDescent="0.2">
      <c r="Z50722" s="5"/>
    </row>
    <row r="50723" spans="26:26" x14ac:dyDescent="0.2">
      <c r="Z50723" s="5"/>
    </row>
    <row r="50724" spans="26:26" x14ac:dyDescent="0.2">
      <c r="Z50724" s="5"/>
    </row>
    <row r="50725" spans="26:26" x14ac:dyDescent="0.2">
      <c r="Z50725" s="5"/>
    </row>
    <row r="50726" spans="26:26" x14ac:dyDescent="0.2">
      <c r="Z50726" s="5"/>
    </row>
    <row r="50727" spans="26:26" x14ac:dyDescent="0.2">
      <c r="Z50727" s="5"/>
    </row>
    <row r="50728" spans="26:26" x14ac:dyDescent="0.2">
      <c r="Z50728" s="5"/>
    </row>
    <row r="50729" spans="26:26" x14ac:dyDescent="0.2">
      <c r="Z50729" s="5"/>
    </row>
    <row r="50730" spans="26:26" x14ac:dyDescent="0.2">
      <c r="Z50730" s="5"/>
    </row>
    <row r="50731" spans="26:26" x14ac:dyDescent="0.2">
      <c r="Z50731" s="5"/>
    </row>
    <row r="50732" spans="26:26" x14ac:dyDescent="0.2">
      <c r="Z50732" s="5"/>
    </row>
    <row r="50733" spans="26:26" x14ac:dyDescent="0.2">
      <c r="Z50733" s="5"/>
    </row>
    <row r="50734" spans="26:26" x14ac:dyDescent="0.2">
      <c r="Z50734" s="5"/>
    </row>
    <row r="50735" spans="26:26" x14ac:dyDescent="0.2">
      <c r="Z50735" s="5"/>
    </row>
    <row r="50736" spans="26:26" x14ac:dyDescent="0.2">
      <c r="Z50736" s="5"/>
    </row>
    <row r="50737" spans="26:26" x14ac:dyDescent="0.2">
      <c r="Z50737" s="5"/>
    </row>
    <row r="50738" spans="26:26" x14ac:dyDescent="0.2">
      <c r="Z50738" s="5"/>
    </row>
    <row r="50739" spans="26:26" x14ac:dyDescent="0.2">
      <c r="Z50739" s="5"/>
    </row>
    <row r="50740" spans="26:26" x14ac:dyDescent="0.2">
      <c r="Z50740" s="5"/>
    </row>
    <row r="50741" spans="26:26" x14ac:dyDescent="0.2">
      <c r="Z50741" s="5"/>
    </row>
    <row r="50742" spans="26:26" x14ac:dyDescent="0.2">
      <c r="Z50742" s="5"/>
    </row>
    <row r="50743" spans="26:26" x14ac:dyDescent="0.2">
      <c r="Z50743" s="5"/>
    </row>
    <row r="50744" spans="26:26" x14ac:dyDescent="0.2">
      <c r="Z50744" s="5"/>
    </row>
    <row r="50745" spans="26:26" x14ac:dyDescent="0.2">
      <c r="Z50745" s="5"/>
    </row>
    <row r="50746" spans="26:26" x14ac:dyDescent="0.2">
      <c r="Z50746" s="5"/>
    </row>
    <row r="50747" spans="26:26" x14ac:dyDescent="0.2">
      <c r="Z50747" s="5"/>
    </row>
    <row r="50748" spans="26:26" x14ac:dyDescent="0.2">
      <c r="Z50748" s="5"/>
    </row>
    <row r="50749" spans="26:26" x14ac:dyDescent="0.2">
      <c r="Z50749" s="5"/>
    </row>
    <row r="50750" spans="26:26" x14ac:dyDescent="0.2">
      <c r="Z50750" s="5"/>
    </row>
    <row r="50751" spans="26:26" x14ac:dyDescent="0.2">
      <c r="Z50751" s="5"/>
    </row>
    <row r="50752" spans="26:26" x14ac:dyDescent="0.2">
      <c r="Z50752" s="5"/>
    </row>
    <row r="50753" spans="26:26" x14ac:dyDescent="0.2">
      <c r="Z50753" s="5"/>
    </row>
    <row r="50754" spans="26:26" x14ac:dyDescent="0.2">
      <c r="Z50754" s="5"/>
    </row>
    <row r="50755" spans="26:26" x14ac:dyDescent="0.2">
      <c r="Z50755" s="5"/>
    </row>
    <row r="50756" spans="26:26" x14ac:dyDescent="0.2">
      <c r="Z50756" s="5"/>
    </row>
    <row r="50757" spans="26:26" x14ac:dyDescent="0.2">
      <c r="Z50757" s="5"/>
    </row>
    <row r="50758" spans="26:26" x14ac:dyDescent="0.2">
      <c r="Z50758" s="5"/>
    </row>
    <row r="50759" spans="26:26" x14ac:dyDescent="0.2">
      <c r="Z50759" s="5"/>
    </row>
    <row r="50760" spans="26:26" x14ac:dyDescent="0.2">
      <c r="Z50760" s="5"/>
    </row>
    <row r="50761" spans="26:26" x14ac:dyDescent="0.2">
      <c r="Z50761" s="5"/>
    </row>
    <row r="50762" spans="26:26" x14ac:dyDescent="0.2">
      <c r="Z50762" s="5"/>
    </row>
    <row r="50763" spans="26:26" x14ac:dyDescent="0.2">
      <c r="Z50763" s="5"/>
    </row>
    <row r="50764" spans="26:26" x14ac:dyDescent="0.2">
      <c r="Z50764" s="5"/>
    </row>
    <row r="50765" spans="26:26" x14ac:dyDescent="0.2">
      <c r="Z50765" s="5"/>
    </row>
    <row r="50766" spans="26:26" x14ac:dyDescent="0.2">
      <c r="Z50766" s="5"/>
    </row>
    <row r="50767" spans="26:26" x14ac:dyDescent="0.2">
      <c r="Z50767" s="5"/>
    </row>
    <row r="50768" spans="26:26" x14ac:dyDescent="0.2">
      <c r="Z50768" s="5"/>
    </row>
    <row r="50769" spans="26:26" x14ac:dyDescent="0.2">
      <c r="Z50769" s="5"/>
    </row>
    <row r="50770" spans="26:26" x14ac:dyDescent="0.2">
      <c r="Z50770" s="5"/>
    </row>
    <row r="50771" spans="26:26" x14ac:dyDescent="0.2">
      <c r="Z50771" s="5"/>
    </row>
    <row r="50772" spans="26:26" x14ac:dyDescent="0.2">
      <c r="Z50772" s="5"/>
    </row>
    <row r="50773" spans="26:26" x14ac:dyDescent="0.2">
      <c r="Z50773" s="5"/>
    </row>
    <row r="50774" spans="26:26" x14ac:dyDescent="0.2">
      <c r="Z50774" s="5"/>
    </row>
    <row r="50775" spans="26:26" x14ac:dyDescent="0.2">
      <c r="Z50775" s="5"/>
    </row>
    <row r="50776" spans="26:26" x14ac:dyDescent="0.2">
      <c r="Z50776" s="5"/>
    </row>
    <row r="50777" spans="26:26" x14ac:dyDescent="0.2">
      <c r="Z50777" s="5"/>
    </row>
    <row r="50778" spans="26:26" x14ac:dyDescent="0.2">
      <c r="Z50778" s="5"/>
    </row>
    <row r="50779" spans="26:26" x14ac:dyDescent="0.2">
      <c r="Z50779" s="5"/>
    </row>
    <row r="50780" spans="26:26" x14ac:dyDescent="0.2">
      <c r="Z50780" s="5"/>
    </row>
    <row r="50781" spans="26:26" x14ac:dyDescent="0.2">
      <c r="Z50781" s="5"/>
    </row>
    <row r="50782" spans="26:26" x14ac:dyDescent="0.2">
      <c r="Z50782" s="5"/>
    </row>
    <row r="50783" spans="26:26" x14ac:dyDescent="0.2">
      <c r="Z50783" s="5"/>
    </row>
    <row r="50784" spans="26:26" x14ac:dyDescent="0.2">
      <c r="Z50784" s="5"/>
    </row>
    <row r="50785" spans="26:26" x14ac:dyDescent="0.2">
      <c r="Z50785" s="5"/>
    </row>
    <row r="50786" spans="26:26" x14ac:dyDescent="0.2">
      <c r="Z50786" s="5"/>
    </row>
    <row r="50787" spans="26:26" x14ac:dyDescent="0.2">
      <c r="Z50787" s="5"/>
    </row>
    <row r="50788" spans="26:26" x14ac:dyDescent="0.2">
      <c r="Z50788" s="5"/>
    </row>
    <row r="50789" spans="26:26" x14ac:dyDescent="0.2">
      <c r="Z50789" s="5"/>
    </row>
    <row r="50790" spans="26:26" x14ac:dyDescent="0.2">
      <c r="Z50790" s="5"/>
    </row>
    <row r="50791" spans="26:26" x14ac:dyDescent="0.2">
      <c r="Z50791" s="5"/>
    </row>
    <row r="50792" spans="26:26" x14ac:dyDescent="0.2">
      <c r="Z50792" s="5"/>
    </row>
    <row r="50793" spans="26:26" x14ac:dyDescent="0.2">
      <c r="Z50793" s="5"/>
    </row>
    <row r="50794" spans="26:26" x14ac:dyDescent="0.2">
      <c r="Z50794" s="5"/>
    </row>
    <row r="50795" spans="26:26" x14ac:dyDescent="0.2">
      <c r="Z50795" s="5"/>
    </row>
    <row r="50796" spans="26:26" x14ac:dyDescent="0.2">
      <c r="Z50796" s="5"/>
    </row>
    <row r="50797" spans="26:26" x14ac:dyDescent="0.2">
      <c r="Z50797" s="5"/>
    </row>
    <row r="50798" spans="26:26" x14ac:dyDescent="0.2">
      <c r="Z50798" s="5"/>
    </row>
    <row r="50799" spans="26:26" x14ac:dyDescent="0.2">
      <c r="Z50799" s="5"/>
    </row>
    <row r="50800" spans="26:26" x14ac:dyDescent="0.2">
      <c r="Z50800" s="5"/>
    </row>
    <row r="50801" spans="26:26" x14ac:dyDescent="0.2">
      <c r="Z50801" s="5"/>
    </row>
    <row r="50802" spans="26:26" x14ac:dyDescent="0.2">
      <c r="Z50802" s="5"/>
    </row>
    <row r="50803" spans="26:26" x14ac:dyDescent="0.2">
      <c r="Z50803" s="5"/>
    </row>
    <row r="50804" spans="26:26" x14ac:dyDescent="0.2">
      <c r="Z50804" s="5"/>
    </row>
    <row r="50805" spans="26:26" x14ac:dyDescent="0.2">
      <c r="Z50805" s="5"/>
    </row>
    <row r="50806" spans="26:26" x14ac:dyDescent="0.2">
      <c r="Z50806" s="5"/>
    </row>
    <row r="50807" spans="26:26" x14ac:dyDescent="0.2">
      <c r="Z50807" s="5"/>
    </row>
    <row r="50808" spans="26:26" x14ac:dyDescent="0.2">
      <c r="Z50808" s="5"/>
    </row>
    <row r="50809" spans="26:26" x14ac:dyDescent="0.2">
      <c r="Z50809" s="5"/>
    </row>
    <row r="50810" spans="26:26" x14ac:dyDescent="0.2">
      <c r="Z50810" s="5"/>
    </row>
    <row r="50811" spans="26:26" x14ac:dyDescent="0.2">
      <c r="Z50811" s="5"/>
    </row>
    <row r="50812" spans="26:26" x14ac:dyDescent="0.2">
      <c r="Z50812" s="5"/>
    </row>
    <row r="50813" spans="26:26" x14ac:dyDescent="0.2">
      <c r="Z50813" s="5"/>
    </row>
    <row r="50814" spans="26:26" x14ac:dyDescent="0.2">
      <c r="Z50814" s="5"/>
    </row>
    <row r="50815" spans="26:26" x14ac:dyDescent="0.2">
      <c r="Z50815" s="5"/>
    </row>
    <row r="50816" spans="26:26" x14ac:dyDescent="0.2">
      <c r="Z50816" s="5"/>
    </row>
    <row r="50817" spans="26:26" x14ac:dyDescent="0.2">
      <c r="Z50817" s="5"/>
    </row>
    <row r="50818" spans="26:26" x14ac:dyDescent="0.2">
      <c r="Z50818" s="5"/>
    </row>
    <row r="50819" spans="26:26" x14ac:dyDescent="0.2">
      <c r="Z50819" s="5"/>
    </row>
    <row r="50820" spans="26:26" x14ac:dyDescent="0.2">
      <c r="Z50820" s="5"/>
    </row>
    <row r="50821" spans="26:26" x14ac:dyDescent="0.2">
      <c r="Z50821" s="5"/>
    </row>
    <row r="50822" spans="26:26" x14ac:dyDescent="0.2">
      <c r="Z50822" s="5"/>
    </row>
    <row r="50823" spans="26:26" x14ac:dyDescent="0.2">
      <c r="Z50823" s="5"/>
    </row>
    <row r="50824" spans="26:26" x14ac:dyDescent="0.2">
      <c r="Z50824" s="5"/>
    </row>
    <row r="50825" spans="26:26" x14ac:dyDescent="0.2">
      <c r="Z50825" s="5"/>
    </row>
    <row r="50826" spans="26:26" x14ac:dyDescent="0.2">
      <c r="Z50826" s="5"/>
    </row>
    <row r="50827" spans="26:26" x14ac:dyDescent="0.2">
      <c r="Z50827" s="5"/>
    </row>
    <row r="50828" spans="26:26" x14ac:dyDescent="0.2">
      <c r="Z50828" s="5"/>
    </row>
    <row r="50829" spans="26:26" x14ac:dyDescent="0.2">
      <c r="Z50829" s="5"/>
    </row>
    <row r="50830" spans="26:26" x14ac:dyDescent="0.2">
      <c r="Z50830" s="5"/>
    </row>
    <row r="50831" spans="26:26" x14ac:dyDescent="0.2">
      <c r="Z50831" s="5"/>
    </row>
    <row r="50832" spans="26:26" x14ac:dyDescent="0.2">
      <c r="Z50832" s="5"/>
    </row>
    <row r="50833" spans="26:26" x14ac:dyDescent="0.2">
      <c r="Z50833" s="5"/>
    </row>
    <row r="50834" spans="26:26" x14ac:dyDescent="0.2">
      <c r="Z50834" s="5"/>
    </row>
    <row r="50835" spans="26:26" x14ac:dyDescent="0.2">
      <c r="Z50835" s="5"/>
    </row>
    <row r="50836" spans="26:26" x14ac:dyDescent="0.2">
      <c r="Z50836" s="5"/>
    </row>
    <row r="50837" spans="26:26" x14ac:dyDescent="0.2">
      <c r="Z50837" s="5"/>
    </row>
    <row r="50838" spans="26:26" x14ac:dyDescent="0.2">
      <c r="Z50838" s="5"/>
    </row>
    <row r="50839" spans="26:26" x14ac:dyDescent="0.2">
      <c r="Z50839" s="5"/>
    </row>
    <row r="50840" spans="26:26" x14ac:dyDescent="0.2">
      <c r="Z50840" s="5"/>
    </row>
    <row r="50841" spans="26:26" x14ac:dyDescent="0.2">
      <c r="Z50841" s="5"/>
    </row>
    <row r="50842" spans="26:26" x14ac:dyDescent="0.2">
      <c r="Z50842" s="5"/>
    </row>
    <row r="50843" spans="26:26" x14ac:dyDescent="0.2">
      <c r="Z50843" s="5"/>
    </row>
    <row r="50844" spans="26:26" x14ac:dyDescent="0.2">
      <c r="Z50844" s="5"/>
    </row>
    <row r="50845" spans="26:26" x14ac:dyDescent="0.2">
      <c r="Z50845" s="5"/>
    </row>
    <row r="50846" spans="26:26" x14ac:dyDescent="0.2">
      <c r="Z50846" s="5"/>
    </row>
    <row r="50847" spans="26:26" x14ac:dyDescent="0.2">
      <c r="Z50847" s="5"/>
    </row>
    <row r="50848" spans="26:26" x14ac:dyDescent="0.2">
      <c r="Z50848" s="5"/>
    </row>
    <row r="50849" spans="26:26" x14ac:dyDescent="0.2">
      <c r="Z50849" s="5"/>
    </row>
    <row r="50850" spans="26:26" x14ac:dyDescent="0.2">
      <c r="Z50850" s="5"/>
    </row>
    <row r="50851" spans="26:26" x14ac:dyDescent="0.2">
      <c r="Z50851" s="5"/>
    </row>
    <row r="50852" spans="26:26" x14ac:dyDescent="0.2">
      <c r="Z50852" s="5"/>
    </row>
    <row r="50853" spans="26:26" x14ac:dyDescent="0.2">
      <c r="Z50853" s="5"/>
    </row>
    <row r="50854" spans="26:26" x14ac:dyDescent="0.2">
      <c r="Z50854" s="5"/>
    </row>
    <row r="50855" spans="26:26" x14ac:dyDescent="0.2">
      <c r="Z50855" s="5"/>
    </row>
    <row r="50856" spans="26:26" x14ac:dyDescent="0.2">
      <c r="Z50856" s="5"/>
    </row>
    <row r="50857" spans="26:26" x14ac:dyDescent="0.2">
      <c r="Z50857" s="5"/>
    </row>
    <row r="50858" spans="26:26" x14ac:dyDescent="0.2">
      <c r="Z50858" s="5"/>
    </row>
    <row r="50859" spans="26:26" x14ac:dyDescent="0.2">
      <c r="Z50859" s="5"/>
    </row>
    <row r="50860" spans="26:26" x14ac:dyDescent="0.2">
      <c r="Z50860" s="5"/>
    </row>
    <row r="50861" spans="26:26" x14ac:dyDescent="0.2">
      <c r="Z50861" s="5"/>
    </row>
    <row r="50862" spans="26:26" x14ac:dyDescent="0.2">
      <c r="Z50862" s="5"/>
    </row>
    <row r="50863" spans="26:26" x14ac:dyDescent="0.2">
      <c r="Z50863" s="5"/>
    </row>
    <row r="50864" spans="26:26" x14ac:dyDescent="0.2">
      <c r="Z50864" s="5"/>
    </row>
    <row r="50865" spans="26:26" x14ac:dyDescent="0.2">
      <c r="Z50865" s="5"/>
    </row>
    <row r="50866" spans="26:26" x14ac:dyDescent="0.2">
      <c r="Z50866" s="5"/>
    </row>
    <row r="50867" spans="26:26" x14ac:dyDescent="0.2">
      <c r="Z50867" s="5"/>
    </row>
    <row r="50868" spans="26:26" x14ac:dyDescent="0.2">
      <c r="Z50868" s="5"/>
    </row>
    <row r="50869" spans="26:26" x14ac:dyDescent="0.2">
      <c r="Z50869" s="5"/>
    </row>
    <row r="50870" spans="26:26" x14ac:dyDescent="0.2">
      <c r="Z50870" s="5"/>
    </row>
    <row r="50871" spans="26:26" x14ac:dyDescent="0.2">
      <c r="Z50871" s="5"/>
    </row>
    <row r="50872" spans="26:26" x14ac:dyDescent="0.2">
      <c r="Z50872" s="5"/>
    </row>
    <row r="50873" spans="26:26" x14ac:dyDescent="0.2">
      <c r="Z50873" s="5"/>
    </row>
    <row r="50874" spans="26:26" x14ac:dyDescent="0.2">
      <c r="Z50874" s="5"/>
    </row>
    <row r="50875" spans="26:26" x14ac:dyDescent="0.2">
      <c r="Z50875" s="5"/>
    </row>
    <row r="50876" spans="26:26" x14ac:dyDescent="0.2">
      <c r="Z50876" s="5"/>
    </row>
    <row r="50877" spans="26:26" x14ac:dyDescent="0.2">
      <c r="Z50877" s="5"/>
    </row>
    <row r="50878" spans="26:26" x14ac:dyDescent="0.2">
      <c r="Z50878" s="5"/>
    </row>
    <row r="50879" spans="26:26" x14ac:dyDescent="0.2">
      <c r="Z50879" s="5"/>
    </row>
    <row r="50880" spans="26:26" x14ac:dyDescent="0.2">
      <c r="Z50880" s="5"/>
    </row>
    <row r="50881" spans="26:26" x14ac:dyDescent="0.2">
      <c r="Z50881" s="5"/>
    </row>
    <row r="50882" spans="26:26" x14ac:dyDescent="0.2">
      <c r="Z50882" s="5"/>
    </row>
    <row r="50883" spans="26:26" x14ac:dyDescent="0.2">
      <c r="Z50883" s="5"/>
    </row>
    <row r="50884" spans="26:26" x14ac:dyDescent="0.2">
      <c r="Z50884" s="5"/>
    </row>
    <row r="50885" spans="26:26" x14ac:dyDescent="0.2">
      <c r="Z50885" s="5"/>
    </row>
    <row r="50886" spans="26:26" x14ac:dyDescent="0.2">
      <c r="Z50886" s="5"/>
    </row>
    <row r="50887" spans="26:26" x14ac:dyDescent="0.2">
      <c r="Z50887" s="5"/>
    </row>
    <row r="50888" spans="26:26" x14ac:dyDescent="0.2">
      <c r="Z50888" s="5"/>
    </row>
    <row r="50889" spans="26:26" x14ac:dyDescent="0.2">
      <c r="Z50889" s="5"/>
    </row>
    <row r="50890" spans="26:26" x14ac:dyDescent="0.2">
      <c r="Z50890" s="5"/>
    </row>
    <row r="50891" spans="26:26" x14ac:dyDescent="0.2">
      <c r="Z50891" s="5"/>
    </row>
    <row r="50892" spans="26:26" x14ac:dyDescent="0.2">
      <c r="Z50892" s="5"/>
    </row>
    <row r="50893" spans="26:26" x14ac:dyDescent="0.2">
      <c r="Z50893" s="5"/>
    </row>
    <row r="50894" spans="26:26" x14ac:dyDescent="0.2">
      <c r="Z50894" s="5"/>
    </row>
    <row r="50895" spans="26:26" x14ac:dyDescent="0.2">
      <c r="Z50895" s="5"/>
    </row>
    <row r="50896" spans="26:26" x14ac:dyDescent="0.2">
      <c r="Z50896" s="5"/>
    </row>
    <row r="50897" spans="26:26" x14ac:dyDescent="0.2">
      <c r="Z50897" s="5"/>
    </row>
    <row r="50898" spans="26:26" x14ac:dyDescent="0.2">
      <c r="Z50898" s="5"/>
    </row>
    <row r="50899" spans="26:26" x14ac:dyDescent="0.2">
      <c r="Z50899" s="5"/>
    </row>
    <row r="50900" spans="26:26" x14ac:dyDescent="0.2">
      <c r="Z50900" s="5"/>
    </row>
    <row r="50901" spans="26:26" x14ac:dyDescent="0.2">
      <c r="Z50901" s="5"/>
    </row>
    <row r="50902" spans="26:26" x14ac:dyDescent="0.2">
      <c r="Z50902" s="5"/>
    </row>
    <row r="50903" spans="26:26" x14ac:dyDescent="0.2">
      <c r="Z50903" s="5"/>
    </row>
    <row r="50904" spans="26:26" x14ac:dyDescent="0.2">
      <c r="Z50904" s="5"/>
    </row>
    <row r="50905" spans="26:26" x14ac:dyDescent="0.2">
      <c r="Z50905" s="5"/>
    </row>
    <row r="50906" spans="26:26" x14ac:dyDescent="0.2">
      <c r="Z50906" s="5"/>
    </row>
    <row r="50907" spans="26:26" x14ac:dyDescent="0.2">
      <c r="Z50907" s="5"/>
    </row>
    <row r="50908" spans="26:26" x14ac:dyDescent="0.2">
      <c r="Z50908" s="5"/>
    </row>
    <row r="50909" spans="26:26" x14ac:dyDescent="0.2">
      <c r="Z50909" s="5"/>
    </row>
    <row r="50910" spans="26:26" x14ac:dyDescent="0.2">
      <c r="Z50910" s="5"/>
    </row>
    <row r="50911" spans="26:26" x14ac:dyDescent="0.2">
      <c r="Z50911" s="5"/>
    </row>
    <row r="50912" spans="26:26" x14ac:dyDescent="0.2">
      <c r="Z50912" s="5"/>
    </row>
    <row r="50913" spans="26:26" x14ac:dyDescent="0.2">
      <c r="Z50913" s="5"/>
    </row>
    <row r="50914" spans="26:26" x14ac:dyDescent="0.2">
      <c r="Z50914" s="5"/>
    </row>
    <row r="50915" spans="26:26" x14ac:dyDescent="0.2">
      <c r="Z50915" s="5"/>
    </row>
    <row r="50916" spans="26:26" x14ac:dyDescent="0.2">
      <c r="Z50916" s="5"/>
    </row>
    <row r="50917" spans="26:26" x14ac:dyDescent="0.2">
      <c r="Z50917" s="5"/>
    </row>
    <row r="50918" spans="26:26" x14ac:dyDescent="0.2">
      <c r="Z50918" s="5"/>
    </row>
    <row r="50919" spans="26:26" x14ac:dyDescent="0.2">
      <c r="Z50919" s="5"/>
    </row>
    <row r="50920" spans="26:26" x14ac:dyDescent="0.2">
      <c r="Z50920" s="5"/>
    </row>
    <row r="50921" spans="26:26" x14ac:dyDescent="0.2">
      <c r="Z50921" s="5"/>
    </row>
    <row r="50922" spans="26:26" x14ac:dyDescent="0.2">
      <c r="Z50922" s="5"/>
    </row>
    <row r="50923" spans="26:26" x14ac:dyDescent="0.2">
      <c r="Z50923" s="5"/>
    </row>
    <row r="50924" spans="26:26" x14ac:dyDescent="0.2">
      <c r="Z50924" s="5"/>
    </row>
    <row r="50925" spans="26:26" x14ac:dyDescent="0.2">
      <c r="Z50925" s="5"/>
    </row>
    <row r="50926" spans="26:26" x14ac:dyDescent="0.2">
      <c r="Z50926" s="5"/>
    </row>
    <row r="50927" spans="26:26" x14ac:dyDescent="0.2">
      <c r="Z50927" s="5"/>
    </row>
    <row r="50928" spans="26:26" x14ac:dyDescent="0.2">
      <c r="Z50928" s="5"/>
    </row>
    <row r="50929" spans="26:26" x14ac:dyDescent="0.2">
      <c r="Z50929" s="5"/>
    </row>
    <row r="50930" spans="26:26" x14ac:dyDescent="0.2">
      <c r="Z50930" s="5"/>
    </row>
    <row r="50931" spans="26:26" x14ac:dyDescent="0.2">
      <c r="Z50931" s="5"/>
    </row>
    <row r="50932" spans="26:26" x14ac:dyDescent="0.2">
      <c r="Z50932" s="5"/>
    </row>
    <row r="50933" spans="26:26" x14ac:dyDescent="0.2">
      <c r="Z50933" s="5"/>
    </row>
    <row r="50934" spans="26:26" x14ac:dyDescent="0.2">
      <c r="Z50934" s="5"/>
    </row>
    <row r="50935" spans="26:26" x14ac:dyDescent="0.2">
      <c r="Z50935" s="5"/>
    </row>
    <row r="50936" spans="26:26" x14ac:dyDescent="0.2">
      <c r="Z50936" s="5"/>
    </row>
    <row r="50937" spans="26:26" x14ac:dyDescent="0.2">
      <c r="Z50937" s="5"/>
    </row>
    <row r="50938" spans="26:26" x14ac:dyDescent="0.2">
      <c r="Z50938" s="5"/>
    </row>
    <row r="50939" spans="26:26" x14ac:dyDescent="0.2">
      <c r="Z50939" s="5"/>
    </row>
    <row r="50940" spans="26:26" x14ac:dyDescent="0.2">
      <c r="Z50940" s="5"/>
    </row>
    <row r="50941" spans="26:26" x14ac:dyDescent="0.2">
      <c r="Z50941" s="5"/>
    </row>
    <row r="50942" spans="26:26" x14ac:dyDescent="0.2">
      <c r="Z50942" s="5"/>
    </row>
    <row r="50943" spans="26:26" x14ac:dyDescent="0.2">
      <c r="Z50943" s="5"/>
    </row>
    <row r="50944" spans="26:26" x14ac:dyDescent="0.2">
      <c r="Z50944" s="5"/>
    </row>
    <row r="50945" spans="26:26" x14ac:dyDescent="0.2">
      <c r="Z50945" s="5"/>
    </row>
    <row r="50946" spans="26:26" x14ac:dyDescent="0.2">
      <c r="Z50946" s="5"/>
    </row>
    <row r="50947" spans="26:26" x14ac:dyDescent="0.2">
      <c r="Z50947" s="5"/>
    </row>
    <row r="50948" spans="26:26" x14ac:dyDescent="0.2">
      <c r="Z50948" s="5"/>
    </row>
    <row r="50949" spans="26:26" x14ac:dyDescent="0.2">
      <c r="Z50949" s="5"/>
    </row>
    <row r="50950" spans="26:26" x14ac:dyDescent="0.2">
      <c r="Z50950" s="5"/>
    </row>
    <row r="50951" spans="26:26" x14ac:dyDescent="0.2">
      <c r="Z50951" s="5"/>
    </row>
    <row r="50952" spans="26:26" x14ac:dyDescent="0.2">
      <c r="Z50952" s="5"/>
    </row>
    <row r="50953" spans="26:26" x14ac:dyDescent="0.2">
      <c r="Z50953" s="5"/>
    </row>
    <row r="50954" spans="26:26" x14ac:dyDescent="0.2">
      <c r="Z50954" s="5"/>
    </row>
    <row r="50955" spans="26:26" x14ac:dyDescent="0.2">
      <c r="Z50955" s="5"/>
    </row>
    <row r="50956" spans="26:26" x14ac:dyDescent="0.2">
      <c r="Z50956" s="5"/>
    </row>
    <row r="50957" spans="26:26" x14ac:dyDescent="0.2">
      <c r="Z50957" s="5"/>
    </row>
    <row r="50958" spans="26:26" x14ac:dyDescent="0.2">
      <c r="Z50958" s="5"/>
    </row>
    <row r="50959" spans="26:26" x14ac:dyDescent="0.2">
      <c r="Z50959" s="5"/>
    </row>
    <row r="50960" spans="26:26" x14ac:dyDescent="0.2">
      <c r="Z50960" s="5"/>
    </row>
    <row r="50961" spans="26:26" x14ac:dyDescent="0.2">
      <c r="Z50961" s="5"/>
    </row>
    <row r="50962" spans="26:26" x14ac:dyDescent="0.2">
      <c r="Z50962" s="5"/>
    </row>
    <row r="50963" spans="26:26" x14ac:dyDescent="0.2">
      <c r="Z50963" s="5"/>
    </row>
    <row r="50964" spans="26:26" x14ac:dyDescent="0.2">
      <c r="Z50964" s="5"/>
    </row>
    <row r="50965" spans="26:26" x14ac:dyDescent="0.2">
      <c r="Z50965" s="5"/>
    </row>
    <row r="50966" spans="26:26" x14ac:dyDescent="0.2">
      <c r="Z50966" s="5"/>
    </row>
    <row r="50967" spans="26:26" x14ac:dyDescent="0.2">
      <c r="Z50967" s="5"/>
    </row>
    <row r="50968" spans="26:26" x14ac:dyDescent="0.2">
      <c r="Z50968" s="5"/>
    </row>
    <row r="50969" spans="26:26" x14ac:dyDescent="0.2">
      <c r="Z50969" s="5"/>
    </row>
    <row r="50970" spans="26:26" x14ac:dyDescent="0.2">
      <c r="Z50970" s="5"/>
    </row>
    <row r="50971" spans="26:26" x14ac:dyDescent="0.2">
      <c r="Z50971" s="5"/>
    </row>
    <row r="50972" spans="26:26" x14ac:dyDescent="0.2">
      <c r="Z50972" s="5"/>
    </row>
    <row r="50973" spans="26:26" x14ac:dyDescent="0.2">
      <c r="Z50973" s="5"/>
    </row>
    <row r="50974" spans="26:26" x14ac:dyDescent="0.2">
      <c r="Z50974" s="5"/>
    </row>
    <row r="50975" spans="26:26" x14ac:dyDescent="0.2">
      <c r="Z50975" s="5"/>
    </row>
    <row r="50976" spans="26:26" x14ac:dyDescent="0.2">
      <c r="Z50976" s="5"/>
    </row>
    <row r="50977" spans="26:26" x14ac:dyDescent="0.2">
      <c r="Z50977" s="5"/>
    </row>
    <row r="50978" spans="26:26" x14ac:dyDescent="0.2">
      <c r="Z50978" s="5"/>
    </row>
    <row r="50979" spans="26:26" x14ac:dyDescent="0.2">
      <c r="Z50979" s="5"/>
    </row>
    <row r="50980" spans="26:26" x14ac:dyDescent="0.2">
      <c r="Z50980" s="5"/>
    </row>
    <row r="50981" spans="26:26" x14ac:dyDescent="0.2">
      <c r="Z50981" s="5"/>
    </row>
    <row r="50982" spans="26:26" x14ac:dyDescent="0.2">
      <c r="Z50982" s="5"/>
    </row>
    <row r="50983" spans="26:26" x14ac:dyDescent="0.2">
      <c r="Z50983" s="5"/>
    </row>
    <row r="50984" spans="26:26" x14ac:dyDescent="0.2">
      <c r="Z50984" s="5"/>
    </row>
    <row r="50985" spans="26:26" x14ac:dyDescent="0.2">
      <c r="Z50985" s="5"/>
    </row>
    <row r="50986" spans="26:26" x14ac:dyDescent="0.2">
      <c r="Z50986" s="5"/>
    </row>
    <row r="50987" spans="26:26" x14ac:dyDescent="0.2">
      <c r="Z50987" s="5"/>
    </row>
    <row r="50988" spans="26:26" x14ac:dyDescent="0.2">
      <c r="Z50988" s="5"/>
    </row>
    <row r="50989" spans="26:26" x14ac:dyDescent="0.2">
      <c r="Z50989" s="5"/>
    </row>
    <row r="50990" spans="26:26" x14ac:dyDescent="0.2">
      <c r="Z50990" s="5"/>
    </row>
    <row r="50991" spans="26:26" x14ac:dyDescent="0.2">
      <c r="Z50991" s="5"/>
    </row>
    <row r="50992" spans="26:26" x14ac:dyDescent="0.2">
      <c r="Z50992" s="5"/>
    </row>
    <row r="50993" spans="26:26" x14ac:dyDescent="0.2">
      <c r="Z50993" s="5"/>
    </row>
    <row r="50994" spans="26:26" x14ac:dyDescent="0.2">
      <c r="Z50994" s="5"/>
    </row>
    <row r="50995" spans="26:26" x14ac:dyDescent="0.2">
      <c r="Z50995" s="5"/>
    </row>
    <row r="50996" spans="26:26" x14ac:dyDescent="0.2">
      <c r="Z50996" s="5"/>
    </row>
    <row r="50997" spans="26:26" x14ac:dyDescent="0.2">
      <c r="Z50997" s="5"/>
    </row>
    <row r="50998" spans="26:26" x14ac:dyDescent="0.2">
      <c r="Z50998" s="5"/>
    </row>
    <row r="50999" spans="26:26" x14ac:dyDescent="0.2">
      <c r="Z50999" s="5"/>
    </row>
    <row r="51000" spans="26:26" x14ac:dyDescent="0.2">
      <c r="Z51000" s="5"/>
    </row>
    <row r="51001" spans="26:26" x14ac:dyDescent="0.2">
      <c r="Z51001" s="5"/>
    </row>
    <row r="51002" spans="26:26" x14ac:dyDescent="0.2">
      <c r="Z51002" s="5"/>
    </row>
    <row r="51003" spans="26:26" x14ac:dyDescent="0.2">
      <c r="Z51003" s="5"/>
    </row>
    <row r="51004" spans="26:26" x14ac:dyDescent="0.2">
      <c r="Z51004" s="5"/>
    </row>
    <row r="51005" spans="26:26" x14ac:dyDescent="0.2">
      <c r="Z51005" s="5"/>
    </row>
    <row r="51006" spans="26:26" x14ac:dyDescent="0.2">
      <c r="Z51006" s="5"/>
    </row>
    <row r="51007" spans="26:26" x14ac:dyDescent="0.2">
      <c r="Z51007" s="5"/>
    </row>
    <row r="51008" spans="26:26" x14ac:dyDescent="0.2">
      <c r="Z51008" s="5"/>
    </row>
    <row r="51009" spans="26:26" x14ac:dyDescent="0.2">
      <c r="Z51009" s="5"/>
    </row>
    <row r="51010" spans="26:26" x14ac:dyDescent="0.2">
      <c r="Z51010" s="5"/>
    </row>
    <row r="51011" spans="26:26" x14ac:dyDescent="0.2">
      <c r="Z51011" s="5"/>
    </row>
    <row r="51012" spans="26:26" x14ac:dyDescent="0.2">
      <c r="Z51012" s="5"/>
    </row>
    <row r="51013" spans="26:26" x14ac:dyDescent="0.2">
      <c r="Z51013" s="5"/>
    </row>
    <row r="51014" spans="26:26" x14ac:dyDescent="0.2">
      <c r="Z51014" s="5"/>
    </row>
    <row r="51015" spans="26:26" x14ac:dyDescent="0.2">
      <c r="Z51015" s="5"/>
    </row>
    <row r="51016" spans="26:26" x14ac:dyDescent="0.2">
      <c r="Z51016" s="5"/>
    </row>
    <row r="51017" spans="26:26" x14ac:dyDescent="0.2">
      <c r="Z51017" s="5"/>
    </row>
    <row r="51018" spans="26:26" x14ac:dyDescent="0.2">
      <c r="Z51018" s="5"/>
    </row>
    <row r="51019" spans="26:26" x14ac:dyDescent="0.2">
      <c r="Z51019" s="5"/>
    </row>
    <row r="51020" spans="26:26" x14ac:dyDescent="0.2">
      <c r="Z51020" s="5"/>
    </row>
    <row r="51021" spans="26:26" x14ac:dyDescent="0.2">
      <c r="Z51021" s="5"/>
    </row>
    <row r="51022" spans="26:26" x14ac:dyDescent="0.2">
      <c r="Z51022" s="5"/>
    </row>
    <row r="51023" spans="26:26" x14ac:dyDescent="0.2">
      <c r="Z51023" s="5"/>
    </row>
    <row r="51024" spans="26:26" x14ac:dyDescent="0.2">
      <c r="Z51024" s="5"/>
    </row>
    <row r="51025" spans="26:26" x14ac:dyDescent="0.2">
      <c r="Z51025" s="5"/>
    </row>
    <row r="51026" spans="26:26" x14ac:dyDescent="0.2">
      <c r="Z51026" s="5"/>
    </row>
    <row r="51027" spans="26:26" x14ac:dyDescent="0.2">
      <c r="Z51027" s="5"/>
    </row>
    <row r="51028" spans="26:26" x14ac:dyDescent="0.2">
      <c r="Z51028" s="5"/>
    </row>
    <row r="51029" spans="26:26" x14ac:dyDescent="0.2">
      <c r="Z51029" s="5"/>
    </row>
    <row r="51030" spans="26:26" x14ac:dyDescent="0.2">
      <c r="Z51030" s="5"/>
    </row>
    <row r="51031" spans="26:26" x14ac:dyDescent="0.2">
      <c r="Z51031" s="5"/>
    </row>
    <row r="51032" spans="26:26" x14ac:dyDescent="0.2">
      <c r="Z51032" s="5"/>
    </row>
    <row r="51033" spans="26:26" x14ac:dyDescent="0.2">
      <c r="Z51033" s="5"/>
    </row>
    <row r="51034" spans="26:26" x14ac:dyDescent="0.2">
      <c r="Z51034" s="5"/>
    </row>
    <row r="51035" spans="26:26" x14ac:dyDescent="0.2">
      <c r="Z51035" s="5"/>
    </row>
    <row r="51036" spans="26:26" x14ac:dyDescent="0.2">
      <c r="Z51036" s="5"/>
    </row>
    <row r="51037" spans="26:26" x14ac:dyDescent="0.2">
      <c r="Z51037" s="5"/>
    </row>
    <row r="51038" spans="26:26" x14ac:dyDescent="0.2">
      <c r="Z51038" s="5"/>
    </row>
    <row r="51039" spans="26:26" x14ac:dyDescent="0.2">
      <c r="Z51039" s="5"/>
    </row>
    <row r="51040" spans="26:26" x14ac:dyDescent="0.2">
      <c r="Z51040" s="5"/>
    </row>
    <row r="51041" spans="26:26" x14ac:dyDescent="0.2">
      <c r="Z51041" s="5"/>
    </row>
    <row r="51042" spans="26:26" x14ac:dyDescent="0.2">
      <c r="Z51042" s="5"/>
    </row>
    <row r="51043" spans="26:26" x14ac:dyDescent="0.2">
      <c r="Z51043" s="5"/>
    </row>
    <row r="51044" spans="26:26" x14ac:dyDescent="0.2">
      <c r="Z51044" s="5"/>
    </row>
    <row r="51045" spans="26:26" x14ac:dyDescent="0.2">
      <c r="Z51045" s="5"/>
    </row>
    <row r="51046" spans="26:26" x14ac:dyDescent="0.2">
      <c r="Z51046" s="5"/>
    </row>
    <row r="51047" spans="26:26" x14ac:dyDescent="0.2">
      <c r="Z51047" s="5"/>
    </row>
    <row r="51048" spans="26:26" x14ac:dyDescent="0.2">
      <c r="Z51048" s="5"/>
    </row>
    <row r="51049" spans="26:26" x14ac:dyDescent="0.2">
      <c r="Z51049" s="5"/>
    </row>
    <row r="51050" spans="26:26" x14ac:dyDescent="0.2">
      <c r="Z51050" s="5"/>
    </row>
    <row r="51051" spans="26:26" x14ac:dyDescent="0.2">
      <c r="Z51051" s="5"/>
    </row>
    <row r="51052" spans="26:26" x14ac:dyDescent="0.2">
      <c r="Z51052" s="5"/>
    </row>
    <row r="51053" spans="26:26" x14ac:dyDescent="0.2">
      <c r="Z51053" s="5"/>
    </row>
    <row r="51054" spans="26:26" x14ac:dyDescent="0.2">
      <c r="Z51054" s="5"/>
    </row>
    <row r="51055" spans="26:26" x14ac:dyDescent="0.2">
      <c r="Z51055" s="5"/>
    </row>
    <row r="51056" spans="26:26" x14ac:dyDescent="0.2">
      <c r="Z51056" s="5"/>
    </row>
    <row r="51057" spans="26:26" x14ac:dyDescent="0.2">
      <c r="Z51057" s="5"/>
    </row>
    <row r="51058" spans="26:26" x14ac:dyDescent="0.2">
      <c r="Z51058" s="5"/>
    </row>
    <row r="51059" spans="26:26" x14ac:dyDescent="0.2">
      <c r="Z51059" s="5"/>
    </row>
    <row r="51060" spans="26:26" x14ac:dyDescent="0.2">
      <c r="Z51060" s="5"/>
    </row>
    <row r="51061" spans="26:26" x14ac:dyDescent="0.2">
      <c r="Z51061" s="5"/>
    </row>
    <row r="51062" spans="26:26" x14ac:dyDescent="0.2">
      <c r="Z51062" s="5"/>
    </row>
    <row r="51063" spans="26:26" x14ac:dyDescent="0.2">
      <c r="Z51063" s="5"/>
    </row>
    <row r="51064" spans="26:26" x14ac:dyDescent="0.2">
      <c r="Z51064" s="5"/>
    </row>
    <row r="51065" spans="26:26" x14ac:dyDescent="0.2">
      <c r="Z51065" s="5"/>
    </row>
    <row r="51066" spans="26:26" x14ac:dyDescent="0.2">
      <c r="Z51066" s="5"/>
    </row>
    <row r="51067" spans="26:26" x14ac:dyDescent="0.2">
      <c r="Z51067" s="5"/>
    </row>
    <row r="51068" spans="26:26" x14ac:dyDescent="0.2">
      <c r="Z51068" s="5"/>
    </row>
    <row r="51069" spans="26:26" x14ac:dyDescent="0.2">
      <c r="Z51069" s="5"/>
    </row>
    <row r="51070" spans="26:26" x14ac:dyDescent="0.2">
      <c r="Z51070" s="5"/>
    </row>
    <row r="51071" spans="26:26" x14ac:dyDescent="0.2">
      <c r="Z51071" s="5"/>
    </row>
    <row r="51072" spans="26:26" x14ac:dyDescent="0.2">
      <c r="Z51072" s="5"/>
    </row>
    <row r="51073" spans="26:26" x14ac:dyDescent="0.2">
      <c r="Z51073" s="5"/>
    </row>
    <row r="51074" spans="26:26" x14ac:dyDescent="0.2">
      <c r="Z51074" s="5"/>
    </row>
    <row r="51075" spans="26:26" x14ac:dyDescent="0.2">
      <c r="Z51075" s="5"/>
    </row>
    <row r="51076" spans="26:26" x14ac:dyDescent="0.2">
      <c r="Z51076" s="5"/>
    </row>
    <row r="51077" spans="26:26" x14ac:dyDescent="0.2">
      <c r="Z51077" s="5"/>
    </row>
    <row r="51078" spans="26:26" x14ac:dyDescent="0.2">
      <c r="Z51078" s="5"/>
    </row>
    <row r="51079" spans="26:26" x14ac:dyDescent="0.2">
      <c r="Z51079" s="5"/>
    </row>
    <row r="51080" spans="26:26" x14ac:dyDescent="0.2">
      <c r="Z51080" s="5"/>
    </row>
    <row r="51081" spans="26:26" x14ac:dyDescent="0.2">
      <c r="Z51081" s="5"/>
    </row>
    <row r="51082" spans="26:26" x14ac:dyDescent="0.2">
      <c r="Z51082" s="5"/>
    </row>
    <row r="51083" spans="26:26" x14ac:dyDescent="0.2">
      <c r="Z51083" s="5"/>
    </row>
    <row r="51084" spans="26:26" x14ac:dyDescent="0.2">
      <c r="Z51084" s="5"/>
    </row>
    <row r="51085" spans="26:26" x14ac:dyDescent="0.2">
      <c r="Z51085" s="5"/>
    </row>
    <row r="51086" spans="26:26" x14ac:dyDescent="0.2">
      <c r="Z51086" s="5"/>
    </row>
    <row r="51087" spans="26:26" x14ac:dyDescent="0.2">
      <c r="Z51087" s="5"/>
    </row>
    <row r="51088" spans="26:26" x14ac:dyDescent="0.2">
      <c r="Z51088" s="5"/>
    </row>
    <row r="51089" spans="26:26" x14ac:dyDescent="0.2">
      <c r="Z51089" s="5"/>
    </row>
    <row r="51090" spans="26:26" x14ac:dyDescent="0.2">
      <c r="Z51090" s="5"/>
    </row>
    <row r="51091" spans="26:26" x14ac:dyDescent="0.2">
      <c r="Z51091" s="5"/>
    </row>
    <row r="51092" spans="26:26" x14ac:dyDescent="0.2">
      <c r="Z51092" s="5"/>
    </row>
    <row r="51093" spans="26:26" x14ac:dyDescent="0.2">
      <c r="Z51093" s="5"/>
    </row>
    <row r="51094" spans="26:26" x14ac:dyDescent="0.2">
      <c r="Z51094" s="5"/>
    </row>
    <row r="51095" spans="26:26" x14ac:dyDescent="0.2">
      <c r="Z51095" s="5"/>
    </row>
    <row r="51096" spans="26:26" x14ac:dyDescent="0.2">
      <c r="Z51096" s="5"/>
    </row>
    <row r="51097" spans="26:26" x14ac:dyDescent="0.2">
      <c r="Z51097" s="5"/>
    </row>
    <row r="51098" spans="26:26" x14ac:dyDescent="0.2">
      <c r="Z51098" s="5"/>
    </row>
    <row r="51099" spans="26:26" x14ac:dyDescent="0.2">
      <c r="Z51099" s="5"/>
    </row>
    <row r="51100" spans="26:26" x14ac:dyDescent="0.2">
      <c r="Z51100" s="5"/>
    </row>
    <row r="51101" spans="26:26" x14ac:dyDescent="0.2">
      <c r="Z51101" s="5"/>
    </row>
    <row r="51102" spans="26:26" x14ac:dyDescent="0.2">
      <c r="Z51102" s="5"/>
    </row>
    <row r="51103" spans="26:26" x14ac:dyDescent="0.2">
      <c r="Z51103" s="5"/>
    </row>
    <row r="51104" spans="26:26" x14ac:dyDescent="0.2">
      <c r="Z51104" s="5"/>
    </row>
    <row r="51105" spans="26:26" x14ac:dyDescent="0.2">
      <c r="Z51105" s="5"/>
    </row>
    <row r="51106" spans="26:26" x14ac:dyDescent="0.2">
      <c r="Z51106" s="5"/>
    </row>
    <row r="51107" spans="26:26" x14ac:dyDescent="0.2">
      <c r="Z51107" s="5"/>
    </row>
    <row r="51108" spans="26:26" x14ac:dyDescent="0.2">
      <c r="Z51108" s="5"/>
    </row>
    <row r="51109" spans="26:26" x14ac:dyDescent="0.2">
      <c r="Z51109" s="5"/>
    </row>
    <row r="51110" spans="26:26" x14ac:dyDescent="0.2">
      <c r="Z51110" s="5"/>
    </row>
    <row r="51111" spans="26:26" x14ac:dyDescent="0.2">
      <c r="Z51111" s="5"/>
    </row>
    <row r="51112" spans="26:26" x14ac:dyDescent="0.2">
      <c r="Z51112" s="5"/>
    </row>
    <row r="51113" spans="26:26" x14ac:dyDescent="0.2">
      <c r="Z51113" s="5"/>
    </row>
    <row r="51114" spans="26:26" x14ac:dyDescent="0.2">
      <c r="Z51114" s="5"/>
    </row>
    <row r="51115" spans="26:26" x14ac:dyDescent="0.2">
      <c r="Z51115" s="5"/>
    </row>
    <row r="51116" spans="26:26" x14ac:dyDescent="0.2">
      <c r="Z51116" s="5"/>
    </row>
    <row r="51117" spans="26:26" x14ac:dyDescent="0.2">
      <c r="Z51117" s="5"/>
    </row>
    <row r="51118" spans="26:26" x14ac:dyDescent="0.2">
      <c r="Z51118" s="5"/>
    </row>
    <row r="51119" spans="26:26" x14ac:dyDescent="0.2">
      <c r="Z51119" s="5"/>
    </row>
    <row r="51120" spans="26:26" x14ac:dyDescent="0.2">
      <c r="Z51120" s="5"/>
    </row>
    <row r="51121" spans="26:26" x14ac:dyDescent="0.2">
      <c r="Z51121" s="5"/>
    </row>
    <row r="51122" spans="26:26" x14ac:dyDescent="0.2">
      <c r="Z51122" s="5"/>
    </row>
    <row r="51123" spans="26:26" x14ac:dyDescent="0.2">
      <c r="Z51123" s="5"/>
    </row>
    <row r="51124" spans="26:26" x14ac:dyDescent="0.2">
      <c r="Z51124" s="5"/>
    </row>
    <row r="51125" spans="26:26" x14ac:dyDescent="0.2">
      <c r="Z51125" s="5"/>
    </row>
    <row r="51126" spans="26:26" x14ac:dyDescent="0.2">
      <c r="Z51126" s="5"/>
    </row>
    <row r="51127" spans="26:26" x14ac:dyDescent="0.2">
      <c r="Z51127" s="5"/>
    </row>
    <row r="51128" spans="26:26" x14ac:dyDescent="0.2">
      <c r="Z51128" s="5"/>
    </row>
    <row r="51129" spans="26:26" x14ac:dyDescent="0.2">
      <c r="Z51129" s="5"/>
    </row>
    <row r="51130" spans="26:26" x14ac:dyDescent="0.2">
      <c r="Z51130" s="5"/>
    </row>
    <row r="51131" spans="26:26" x14ac:dyDescent="0.2">
      <c r="Z51131" s="5"/>
    </row>
    <row r="51132" spans="26:26" x14ac:dyDescent="0.2">
      <c r="Z51132" s="5"/>
    </row>
    <row r="51133" spans="26:26" x14ac:dyDescent="0.2">
      <c r="Z51133" s="5"/>
    </row>
    <row r="51134" spans="26:26" x14ac:dyDescent="0.2">
      <c r="Z51134" s="5"/>
    </row>
    <row r="51135" spans="26:26" x14ac:dyDescent="0.2">
      <c r="Z51135" s="5"/>
    </row>
    <row r="51136" spans="26:26" x14ac:dyDescent="0.2">
      <c r="Z51136" s="5"/>
    </row>
    <row r="51137" spans="26:26" x14ac:dyDescent="0.2">
      <c r="Z51137" s="5"/>
    </row>
    <row r="51138" spans="26:26" x14ac:dyDescent="0.2">
      <c r="Z51138" s="5"/>
    </row>
    <row r="51139" spans="26:26" x14ac:dyDescent="0.2">
      <c r="Z51139" s="5"/>
    </row>
    <row r="51140" spans="26:26" x14ac:dyDescent="0.2">
      <c r="Z51140" s="5"/>
    </row>
    <row r="51141" spans="26:26" x14ac:dyDescent="0.2">
      <c r="Z51141" s="5"/>
    </row>
    <row r="51142" spans="26:26" x14ac:dyDescent="0.2">
      <c r="Z51142" s="5"/>
    </row>
    <row r="51143" spans="26:26" x14ac:dyDescent="0.2">
      <c r="Z51143" s="5"/>
    </row>
    <row r="51144" spans="26:26" x14ac:dyDescent="0.2">
      <c r="Z51144" s="5"/>
    </row>
    <row r="51145" spans="26:26" x14ac:dyDescent="0.2">
      <c r="Z51145" s="5"/>
    </row>
    <row r="51146" spans="26:26" x14ac:dyDescent="0.2">
      <c r="Z51146" s="5"/>
    </row>
    <row r="51147" spans="26:26" x14ac:dyDescent="0.2">
      <c r="Z51147" s="5"/>
    </row>
    <row r="51148" spans="26:26" x14ac:dyDescent="0.2">
      <c r="Z51148" s="5"/>
    </row>
    <row r="51149" spans="26:26" x14ac:dyDescent="0.2">
      <c r="Z51149" s="5"/>
    </row>
    <row r="51150" spans="26:26" x14ac:dyDescent="0.2">
      <c r="Z51150" s="5"/>
    </row>
    <row r="51151" spans="26:26" x14ac:dyDescent="0.2">
      <c r="Z51151" s="5"/>
    </row>
    <row r="51152" spans="26:26" x14ac:dyDescent="0.2">
      <c r="Z51152" s="5"/>
    </row>
    <row r="51153" spans="26:26" x14ac:dyDescent="0.2">
      <c r="Z51153" s="5"/>
    </row>
    <row r="51154" spans="26:26" x14ac:dyDescent="0.2">
      <c r="Z51154" s="5"/>
    </row>
    <row r="51155" spans="26:26" x14ac:dyDescent="0.2">
      <c r="Z51155" s="5"/>
    </row>
    <row r="51156" spans="26:26" x14ac:dyDescent="0.2">
      <c r="Z51156" s="5"/>
    </row>
    <row r="51157" spans="26:26" x14ac:dyDescent="0.2">
      <c r="Z51157" s="5"/>
    </row>
    <row r="51158" spans="26:26" x14ac:dyDescent="0.2">
      <c r="Z51158" s="5"/>
    </row>
    <row r="51159" spans="26:26" x14ac:dyDescent="0.2">
      <c r="Z51159" s="5"/>
    </row>
    <row r="51160" spans="26:26" x14ac:dyDescent="0.2">
      <c r="Z51160" s="5"/>
    </row>
    <row r="51161" spans="26:26" x14ac:dyDescent="0.2">
      <c r="Z51161" s="5"/>
    </row>
    <row r="51162" spans="26:26" x14ac:dyDescent="0.2">
      <c r="Z51162" s="5"/>
    </row>
    <row r="51163" spans="26:26" x14ac:dyDescent="0.2">
      <c r="Z51163" s="5"/>
    </row>
    <row r="51164" spans="26:26" x14ac:dyDescent="0.2">
      <c r="Z51164" s="5"/>
    </row>
    <row r="51165" spans="26:26" x14ac:dyDescent="0.2">
      <c r="Z51165" s="5"/>
    </row>
    <row r="51166" spans="26:26" x14ac:dyDescent="0.2">
      <c r="Z51166" s="5"/>
    </row>
    <row r="51167" spans="26:26" x14ac:dyDescent="0.2">
      <c r="Z51167" s="5"/>
    </row>
    <row r="51168" spans="26:26" x14ac:dyDescent="0.2">
      <c r="Z51168" s="5"/>
    </row>
    <row r="51169" spans="26:26" x14ac:dyDescent="0.2">
      <c r="Z51169" s="5"/>
    </row>
    <row r="51170" spans="26:26" x14ac:dyDescent="0.2">
      <c r="Z51170" s="5"/>
    </row>
    <row r="51171" spans="26:26" x14ac:dyDescent="0.2">
      <c r="Z51171" s="5"/>
    </row>
    <row r="51172" spans="26:26" x14ac:dyDescent="0.2">
      <c r="Z51172" s="5"/>
    </row>
    <row r="51173" spans="26:26" x14ac:dyDescent="0.2">
      <c r="Z51173" s="5"/>
    </row>
    <row r="51174" spans="26:26" x14ac:dyDescent="0.2">
      <c r="Z51174" s="5"/>
    </row>
    <row r="51175" spans="26:26" x14ac:dyDescent="0.2">
      <c r="Z51175" s="5"/>
    </row>
    <row r="51176" spans="26:26" x14ac:dyDescent="0.2">
      <c r="Z51176" s="5"/>
    </row>
    <row r="51177" spans="26:26" x14ac:dyDescent="0.2">
      <c r="Z51177" s="5"/>
    </row>
    <row r="51178" spans="26:26" x14ac:dyDescent="0.2">
      <c r="Z51178" s="5"/>
    </row>
    <row r="51179" spans="26:26" x14ac:dyDescent="0.2">
      <c r="Z51179" s="5"/>
    </row>
    <row r="51180" spans="26:26" x14ac:dyDescent="0.2">
      <c r="Z51180" s="5"/>
    </row>
    <row r="51181" spans="26:26" x14ac:dyDescent="0.2">
      <c r="Z51181" s="5"/>
    </row>
    <row r="51182" spans="26:26" x14ac:dyDescent="0.2">
      <c r="Z51182" s="5"/>
    </row>
    <row r="51183" spans="26:26" x14ac:dyDescent="0.2">
      <c r="Z51183" s="5"/>
    </row>
    <row r="51184" spans="26:26" x14ac:dyDescent="0.2">
      <c r="Z51184" s="5"/>
    </row>
    <row r="51185" spans="26:26" x14ac:dyDescent="0.2">
      <c r="Z51185" s="5"/>
    </row>
    <row r="51186" spans="26:26" x14ac:dyDescent="0.2">
      <c r="Z51186" s="5"/>
    </row>
    <row r="51187" spans="26:26" x14ac:dyDescent="0.2">
      <c r="Z51187" s="5"/>
    </row>
    <row r="51188" spans="26:26" x14ac:dyDescent="0.2">
      <c r="Z51188" s="5"/>
    </row>
    <row r="51189" spans="26:26" x14ac:dyDescent="0.2">
      <c r="Z51189" s="5"/>
    </row>
    <row r="51190" spans="26:26" x14ac:dyDescent="0.2">
      <c r="Z51190" s="5"/>
    </row>
    <row r="51191" spans="26:26" x14ac:dyDescent="0.2">
      <c r="Z51191" s="5"/>
    </row>
    <row r="51192" spans="26:26" x14ac:dyDescent="0.2">
      <c r="Z51192" s="5"/>
    </row>
    <row r="51193" spans="26:26" x14ac:dyDescent="0.2">
      <c r="Z51193" s="5"/>
    </row>
    <row r="51194" spans="26:26" x14ac:dyDescent="0.2">
      <c r="Z51194" s="5"/>
    </row>
    <row r="51195" spans="26:26" x14ac:dyDescent="0.2">
      <c r="Z51195" s="5"/>
    </row>
    <row r="51196" spans="26:26" x14ac:dyDescent="0.2">
      <c r="Z51196" s="5"/>
    </row>
    <row r="51197" spans="26:26" x14ac:dyDescent="0.2">
      <c r="Z51197" s="5"/>
    </row>
    <row r="51198" spans="26:26" x14ac:dyDescent="0.2">
      <c r="Z51198" s="5"/>
    </row>
    <row r="51199" spans="26:26" x14ac:dyDescent="0.2">
      <c r="Z51199" s="5"/>
    </row>
    <row r="51200" spans="26:26" x14ac:dyDescent="0.2">
      <c r="Z51200" s="5"/>
    </row>
    <row r="51201" spans="26:26" x14ac:dyDescent="0.2">
      <c r="Z51201" s="5"/>
    </row>
    <row r="51202" spans="26:26" x14ac:dyDescent="0.2">
      <c r="Z51202" s="5"/>
    </row>
    <row r="51203" spans="26:26" x14ac:dyDescent="0.2">
      <c r="Z51203" s="5"/>
    </row>
    <row r="51204" spans="26:26" x14ac:dyDescent="0.2">
      <c r="Z51204" s="5"/>
    </row>
    <row r="51205" spans="26:26" x14ac:dyDescent="0.2">
      <c r="Z51205" s="5"/>
    </row>
    <row r="51206" spans="26:26" x14ac:dyDescent="0.2">
      <c r="Z51206" s="5"/>
    </row>
    <row r="51207" spans="26:26" x14ac:dyDescent="0.2">
      <c r="Z51207" s="5"/>
    </row>
    <row r="51208" spans="26:26" x14ac:dyDescent="0.2">
      <c r="Z51208" s="5"/>
    </row>
    <row r="51209" spans="26:26" x14ac:dyDescent="0.2">
      <c r="Z51209" s="5"/>
    </row>
    <row r="51210" spans="26:26" x14ac:dyDescent="0.2">
      <c r="Z51210" s="5"/>
    </row>
    <row r="51211" spans="26:26" x14ac:dyDescent="0.2">
      <c r="Z51211" s="5"/>
    </row>
    <row r="51212" spans="26:26" x14ac:dyDescent="0.2">
      <c r="Z51212" s="5"/>
    </row>
    <row r="51213" spans="26:26" x14ac:dyDescent="0.2">
      <c r="Z51213" s="5"/>
    </row>
    <row r="51214" spans="26:26" x14ac:dyDescent="0.2">
      <c r="Z51214" s="5"/>
    </row>
    <row r="51215" spans="26:26" x14ac:dyDescent="0.2">
      <c r="Z51215" s="5"/>
    </row>
    <row r="51216" spans="26:26" x14ac:dyDescent="0.2">
      <c r="Z51216" s="5"/>
    </row>
    <row r="51217" spans="26:26" x14ac:dyDescent="0.2">
      <c r="Z51217" s="5"/>
    </row>
    <row r="51218" spans="26:26" x14ac:dyDescent="0.2">
      <c r="Z51218" s="5"/>
    </row>
    <row r="51219" spans="26:26" x14ac:dyDescent="0.2">
      <c r="Z51219" s="5"/>
    </row>
    <row r="51220" spans="26:26" x14ac:dyDescent="0.2">
      <c r="Z51220" s="5"/>
    </row>
    <row r="51221" spans="26:26" x14ac:dyDescent="0.2">
      <c r="Z51221" s="5"/>
    </row>
    <row r="51222" spans="26:26" x14ac:dyDescent="0.2">
      <c r="Z51222" s="5"/>
    </row>
    <row r="51223" spans="26:26" x14ac:dyDescent="0.2">
      <c r="Z51223" s="5"/>
    </row>
    <row r="51224" spans="26:26" x14ac:dyDescent="0.2">
      <c r="Z51224" s="5"/>
    </row>
    <row r="51225" spans="26:26" x14ac:dyDescent="0.2">
      <c r="Z51225" s="5"/>
    </row>
    <row r="51226" spans="26:26" x14ac:dyDescent="0.2">
      <c r="Z51226" s="5"/>
    </row>
    <row r="51227" spans="26:26" x14ac:dyDescent="0.2">
      <c r="Z51227" s="5"/>
    </row>
    <row r="51228" spans="26:26" x14ac:dyDescent="0.2">
      <c r="Z51228" s="5"/>
    </row>
    <row r="51229" spans="26:26" x14ac:dyDescent="0.2">
      <c r="Z51229" s="5"/>
    </row>
    <row r="51230" spans="26:26" x14ac:dyDescent="0.2">
      <c r="Z51230" s="5"/>
    </row>
    <row r="51231" spans="26:26" x14ac:dyDescent="0.2">
      <c r="Z51231" s="5"/>
    </row>
    <row r="51232" spans="26:26" x14ac:dyDescent="0.2">
      <c r="Z51232" s="5"/>
    </row>
    <row r="51233" spans="26:26" x14ac:dyDescent="0.2">
      <c r="Z51233" s="5"/>
    </row>
    <row r="51234" spans="26:26" x14ac:dyDescent="0.2">
      <c r="Z51234" s="5"/>
    </row>
    <row r="51235" spans="26:26" x14ac:dyDescent="0.2">
      <c r="Z51235" s="5"/>
    </row>
    <row r="51236" spans="26:26" x14ac:dyDescent="0.2">
      <c r="Z51236" s="5"/>
    </row>
    <row r="51237" spans="26:26" x14ac:dyDescent="0.2">
      <c r="Z51237" s="5"/>
    </row>
    <row r="51238" spans="26:26" x14ac:dyDescent="0.2">
      <c r="Z51238" s="5"/>
    </row>
    <row r="51239" spans="26:26" x14ac:dyDescent="0.2">
      <c r="Z51239" s="5"/>
    </row>
    <row r="51240" spans="26:26" x14ac:dyDescent="0.2">
      <c r="Z51240" s="5"/>
    </row>
    <row r="51241" spans="26:26" x14ac:dyDescent="0.2">
      <c r="Z51241" s="5"/>
    </row>
    <row r="51242" spans="26:26" x14ac:dyDescent="0.2">
      <c r="Z51242" s="5"/>
    </row>
    <row r="51243" spans="26:26" x14ac:dyDescent="0.2">
      <c r="Z51243" s="5"/>
    </row>
    <row r="51244" spans="26:26" x14ac:dyDescent="0.2">
      <c r="Z51244" s="5"/>
    </row>
    <row r="51245" spans="26:26" x14ac:dyDescent="0.2">
      <c r="Z51245" s="5"/>
    </row>
    <row r="51246" spans="26:26" x14ac:dyDescent="0.2">
      <c r="Z51246" s="5"/>
    </row>
    <row r="51247" spans="26:26" x14ac:dyDescent="0.2">
      <c r="Z51247" s="5"/>
    </row>
    <row r="51248" spans="26:26" x14ac:dyDescent="0.2">
      <c r="Z51248" s="5"/>
    </row>
    <row r="51249" spans="26:26" x14ac:dyDescent="0.2">
      <c r="Z51249" s="5"/>
    </row>
    <row r="51250" spans="26:26" x14ac:dyDescent="0.2">
      <c r="Z51250" s="5"/>
    </row>
    <row r="51251" spans="26:26" x14ac:dyDescent="0.2">
      <c r="Z51251" s="5"/>
    </row>
    <row r="51252" spans="26:26" x14ac:dyDescent="0.2">
      <c r="Z51252" s="5"/>
    </row>
    <row r="51253" spans="26:26" x14ac:dyDescent="0.2">
      <c r="Z51253" s="5"/>
    </row>
    <row r="51254" spans="26:26" x14ac:dyDescent="0.2">
      <c r="Z51254" s="5"/>
    </row>
    <row r="51255" spans="26:26" x14ac:dyDescent="0.2">
      <c r="Z51255" s="5"/>
    </row>
    <row r="51256" spans="26:26" x14ac:dyDescent="0.2">
      <c r="Z51256" s="5"/>
    </row>
    <row r="51257" spans="26:26" x14ac:dyDescent="0.2">
      <c r="Z51257" s="5"/>
    </row>
    <row r="51258" spans="26:26" x14ac:dyDescent="0.2">
      <c r="Z51258" s="5"/>
    </row>
    <row r="51259" spans="26:26" x14ac:dyDescent="0.2">
      <c r="Z51259" s="5"/>
    </row>
    <row r="51260" spans="26:26" x14ac:dyDescent="0.2">
      <c r="Z51260" s="5"/>
    </row>
    <row r="51261" spans="26:26" x14ac:dyDescent="0.2">
      <c r="Z51261" s="5"/>
    </row>
    <row r="51262" spans="26:26" x14ac:dyDescent="0.2">
      <c r="Z51262" s="5"/>
    </row>
    <row r="51263" spans="26:26" x14ac:dyDescent="0.2">
      <c r="Z51263" s="5"/>
    </row>
    <row r="51264" spans="26:26" x14ac:dyDescent="0.2">
      <c r="Z51264" s="5"/>
    </row>
    <row r="51265" spans="26:26" x14ac:dyDescent="0.2">
      <c r="Z51265" s="5"/>
    </row>
    <row r="51266" spans="26:26" x14ac:dyDescent="0.2">
      <c r="Z51266" s="5"/>
    </row>
    <row r="51267" spans="26:26" x14ac:dyDescent="0.2">
      <c r="Z51267" s="5"/>
    </row>
    <row r="51268" spans="26:26" x14ac:dyDescent="0.2">
      <c r="Z51268" s="5"/>
    </row>
    <row r="51269" spans="26:26" x14ac:dyDescent="0.2">
      <c r="Z51269" s="5"/>
    </row>
    <row r="51270" spans="26:26" x14ac:dyDescent="0.2">
      <c r="Z51270" s="5"/>
    </row>
    <row r="51271" spans="26:26" x14ac:dyDescent="0.2">
      <c r="Z51271" s="5"/>
    </row>
    <row r="51272" spans="26:26" x14ac:dyDescent="0.2">
      <c r="Z51272" s="5"/>
    </row>
    <row r="51273" spans="26:26" x14ac:dyDescent="0.2">
      <c r="Z51273" s="5"/>
    </row>
    <row r="51274" spans="26:26" x14ac:dyDescent="0.2">
      <c r="Z51274" s="5"/>
    </row>
    <row r="51275" spans="26:26" x14ac:dyDescent="0.2">
      <c r="Z51275" s="5"/>
    </row>
    <row r="51276" spans="26:26" x14ac:dyDescent="0.2">
      <c r="Z51276" s="5"/>
    </row>
    <row r="51277" spans="26:26" x14ac:dyDescent="0.2">
      <c r="Z51277" s="5"/>
    </row>
    <row r="51278" spans="26:26" x14ac:dyDescent="0.2">
      <c r="Z51278" s="5"/>
    </row>
    <row r="51279" spans="26:26" x14ac:dyDescent="0.2">
      <c r="Z51279" s="5"/>
    </row>
    <row r="51280" spans="26:26" x14ac:dyDescent="0.2">
      <c r="Z51280" s="5"/>
    </row>
    <row r="51281" spans="26:26" x14ac:dyDescent="0.2">
      <c r="Z51281" s="5"/>
    </row>
    <row r="51282" spans="26:26" x14ac:dyDescent="0.2">
      <c r="Z51282" s="5"/>
    </row>
    <row r="51283" spans="26:26" x14ac:dyDescent="0.2">
      <c r="Z51283" s="5"/>
    </row>
    <row r="51284" spans="26:26" x14ac:dyDescent="0.2">
      <c r="Z51284" s="5"/>
    </row>
    <row r="51285" spans="26:26" x14ac:dyDescent="0.2">
      <c r="Z51285" s="5"/>
    </row>
    <row r="51286" spans="26:26" x14ac:dyDescent="0.2">
      <c r="Z51286" s="5"/>
    </row>
    <row r="51287" spans="26:26" x14ac:dyDescent="0.2">
      <c r="Z51287" s="5"/>
    </row>
    <row r="51288" spans="26:26" x14ac:dyDescent="0.2">
      <c r="Z51288" s="5"/>
    </row>
    <row r="51289" spans="26:26" x14ac:dyDescent="0.2">
      <c r="Z51289" s="5"/>
    </row>
    <row r="51290" spans="26:26" x14ac:dyDescent="0.2">
      <c r="Z51290" s="5"/>
    </row>
    <row r="51291" spans="26:26" x14ac:dyDescent="0.2">
      <c r="Z51291" s="5"/>
    </row>
    <row r="51292" spans="26:26" x14ac:dyDescent="0.2">
      <c r="Z51292" s="5"/>
    </row>
    <row r="51293" spans="26:26" x14ac:dyDescent="0.2">
      <c r="Z51293" s="5"/>
    </row>
    <row r="51294" spans="26:26" x14ac:dyDescent="0.2">
      <c r="Z51294" s="5"/>
    </row>
    <row r="51295" spans="26:26" x14ac:dyDescent="0.2">
      <c r="Z51295" s="5"/>
    </row>
    <row r="51296" spans="26:26" x14ac:dyDescent="0.2">
      <c r="Z51296" s="5"/>
    </row>
    <row r="51297" spans="26:26" x14ac:dyDescent="0.2">
      <c r="Z51297" s="5"/>
    </row>
    <row r="51298" spans="26:26" x14ac:dyDescent="0.2">
      <c r="Z51298" s="5"/>
    </row>
    <row r="51299" spans="26:26" x14ac:dyDescent="0.2">
      <c r="Z51299" s="5"/>
    </row>
    <row r="51300" spans="26:26" x14ac:dyDescent="0.2">
      <c r="Z51300" s="5"/>
    </row>
    <row r="51301" spans="26:26" x14ac:dyDescent="0.2">
      <c r="Z51301" s="5"/>
    </row>
    <row r="51302" spans="26:26" x14ac:dyDescent="0.2">
      <c r="Z51302" s="5"/>
    </row>
    <row r="51303" spans="26:26" x14ac:dyDescent="0.2">
      <c r="Z51303" s="5"/>
    </row>
    <row r="51304" spans="26:26" x14ac:dyDescent="0.2">
      <c r="Z51304" s="5"/>
    </row>
    <row r="51305" spans="26:26" x14ac:dyDescent="0.2">
      <c r="Z51305" s="5"/>
    </row>
    <row r="51306" spans="26:26" x14ac:dyDescent="0.2">
      <c r="Z51306" s="5"/>
    </row>
    <row r="51307" spans="26:26" x14ac:dyDescent="0.2">
      <c r="Z51307" s="5"/>
    </row>
    <row r="51308" spans="26:26" x14ac:dyDescent="0.2">
      <c r="Z51308" s="5"/>
    </row>
    <row r="51309" spans="26:26" x14ac:dyDescent="0.2">
      <c r="Z51309" s="5"/>
    </row>
    <row r="51310" spans="26:26" x14ac:dyDescent="0.2">
      <c r="Z51310" s="5"/>
    </row>
    <row r="51311" spans="26:26" x14ac:dyDescent="0.2">
      <c r="Z51311" s="5"/>
    </row>
    <row r="51312" spans="26:26" x14ac:dyDescent="0.2">
      <c r="Z51312" s="5"/>
    </row>
    <row r="51313" spans="26:26" x14ac:dyDescent="0.2">
      <c r="Z51313" s="5"/>
    </row>
    <row r="51314" spans="26:26" x14ac:dyDescent="0.2">
      <c r="Z51314" s="5"/>
    </row>
    <row r="51315" spans="26:26" x14ac:dyDescent="0.2">
      <c r="Z51315" s="5"/>
    </row>
    <row r="51316" spans="26:26" x14ac:dyDescent="0.2">
      <c r="Z51316" s="5"/>
    </row>
    <row r="51317" spans="26:26" x14ac:dyDescent="0.2">
      <c r="Z51317" s="5"/>
    </row>
    <row r="51318" spans="26:26" x14ac:dyDescent="0.2">
      <c r="Z51318" s="5"/>
    </row>
    <row r="51319" spans="26:26" x14ac:dyDescent="0.2">
      <c r="Z51319" s="5"/>
    </row>
    <row r="51320" spans="26:26" x14ac:dyDescent="0.2">
      <c r="Z51320" s="5"/>
    </row>
    <row r="51321" spans="26:26" x14ac:dyDescent="0.2">
      <c r="Z51321" s="5"/>
    </row>
    <row r="51322" spans="26:26" x14ac:dyDescent="0.2">
      <c r="Z51322" s="5"/>
    </row>
    <row r="51323" spans="26:26" x14ac:dyDescent="0.2">
      <c r="Z51323" s="5"/>
    </row>
    <row r="51324" spans="26:26" x14ac:dyDescent="0.2">
      <c r="Z51324" s="5"/>
    </row>
    <row r="51325" spans="26:26" x14ac:dyDescent="0.2">
      <c r="Z51325" s="5"/>
    </row>
    <row r="51326" spans="26:26" x14ac:dyDescent="0.2">
      <c r="Z51326" s="5"/>
    </row>
    <row r="51327" spans="26:26" x14ac:dyDescent="0.2">
      <c r="Z51327" s="5"/>
    </row>
    <row r="51328" spans="26:26" x14ac:dyDescent="0.2">
      <c r="Z51328" s="5"/>
    </row>
    <row r="51329" spans="26:26" x14ac:dyDescent="0.2">
      <c r="Z51329" s="5"/>
    </row>
    <row r="51330" spans="26:26" x14ac:dyDescent="0.2">
      <c r="Z51330" s="5"/>
    </row>
    <row r="51331" spans="26:26" x14ac:dyDescent="0.2">
      <c r="Z51331" s="5"/>
    </row>
    <row r="51332" spans="26:26" x14ac:dyDescent="0.2">
      <c r="Z51332" s="5"/>
    </row>
    <row r="51333" spans="26:26" x14ac:dyDescent="0.2">
      <c r="Z51333" s="5"/>
    </row>
    <row r="51334" spans="26:26" x14ac:dyDescent="0.2">
      <c r="Z51334" s="5"/>
    </row>
    <row r="51335" spans="26:26" x14ac:dyDescent="0.2">
      <c r="Z51335" s="5"/>
    </row>
    <row r="51336" spans="26:26" x14ac:dyDescent="0.2">
      <c r="Z51336" s="5"/>
    </row>
    <row r="51337" spans="26:26" x14ac:dyDescent="0.2">
      <c r="Z51337" s="5"/>
    </row>
    <row r="51338" spans="26:26" x14ac:dyDescent="0.2">
      <c r="Z51338" s="5"/>
    </row>
    <row r="51339" spans="26:26" x14ac:dyDescent="0.2">
      <c r="Z51339" s="5"/>
    </row>
    <row r="51340" spans="26:26" x14ac:dyDescent="0.2">
      <c r="Z51340" s="5"/>
    </row>
    <row r="51341" spans="26:26" x14ac:dyDescent="0.2">
      <c r="Z51341" s="5"/>
    </row>
    <row r="51342" spans="26:26" x14ac:dyDescent="0.2">
      <c r="Z51342" s="5"/>
    </row>
    <row r="51343" spans="26:26" x14ac:dyDescent="0.2">
      <c r="Z51343" s="5"/>
    </row>
    <row r="51344" spans="26:26" x14ac:dyDescent="0.2">
      <c r="Z51344" s="5"/>
    </row>
    <row r="51345" spans="26:26" x14ac:dyDescent="0.2">
      <c r="Z51345" s="5"/>
    </row>
    <row r="51346" spans="26:26" x14ac:dyDescent="0.2">
      <c r="Z51346" s="5"/>
    </row>
    <row r="51347" spans="26:26" x14ac:dyDescent="0.2">
      <c r="Z51347" s="5"/>
    </row>
    <row r="51348" spans="26:26" x14ac:dyDescent="0.2">
      <c r="Z51348" s="5"/>
    </row>
    <row r="51349" spans="26:26" x14ac:dyDescent="0.2">
      <c r="Z51349" s="5"/>
    </row>
    <row r="51350" spans="26:26" x14ac:dyDescent="0.2">
      <c r="Z51350" s="5"/>
    </row>
    <row r="51351" spans="26:26" x14ac:dyDescent="0.2">
      <c r="Z51351" s="5"/>
    </row>
    <row r="51352" spans="26:26" x14ac:dyDescent="0.2">
      <c r="Z51352" s="5"/>
    </row>
    <row r="51353" spans="26:26" x14ac:dyDescent="0.2">
      <c r="Z51353" s="5"/>
    </row>
    <row r="51354" spans="26:26" x14ac:dyDescent="0.2">
      <c r="Z51354" s="5"/>
    </row>
    <row r="51355" spans="26:26" x14ac:dyDescent="0.2">
      <c r="Z51355" s="5"/>
    </row>
    <row r="51356" spans="26:26" x14ac:dyDescent="0.2">
      <c r="Z51356" s="5"/>
    </row>
    <row r="51357" spans="26:26" x14ac:dyDescent="0.2">
      <c r="Z51357" s="5"/>
    </row>
    <row r="51358" spans="26:26" x14ac:dyDescent="0.2">
      <c r="Z51358" s="5"/>
    </row>
    <row r="51359" spans="26:26" x14ac:dyDescent="0.2">
      <c r="Z51359" s="5"/>
    </row>
    <row r="51360" spans="26:26" x14ac:dyDescent="0.2">
      <c r="Z51360" s="5"/>
    </row>
    <row r="51361" spans="26:26" x14ac:dyDescent="0.2">
      <c r="Z51361" s="5"/>
    </row>
    <row r="51362" spans="26:26" x14ac:dyDescent="0.2">
      <c r="Z51362" s="5"/>
    </row>
    <row r="51363" spans="26:26" x14ac:dyDescent="0.2">
      <c r="Z51363" s="5"/>
    </row>
    <row r="51364" spans="26:26" x14ac:dyDescent="0.2">
      <c r="Z51364" s="5"/>
    </row>
    <row r="51365" spans="26:26" x14ac:dyDescent="0.2">
      <c r="Z51365" s="5"/>
    </row>
    <row r="51366" spans="26:26" x14ac:dyDescent="0.2">
      <c r="Z51366" s="5"/>
    </row>
    <row r="51367" spans="26:26" x14ac:dyDescent="0.2">
      <c r="Z51367" s="5"/>
    </row>
    <row r="51368" spans="26:26" x14ac:dyDescent="0.2">
      <c r="Z51368" s="5"/>
    </row>
    <row r="51369" spans="26:26" x14ac:dyDescent="0.2">
      <c r="Z51369" s="5"/>
    </row>
    <row r="51370" spans="26:26" x14ac:dyDescent="0.2">
      <c r="Z51370" s="5"/>
    </row>
    <row r="51371" spans="26:26" x14ac:dyDescent="0.2">
      <c r="Z51371" s="5"/>
    </row>
    <row r="51372" spans="26:26" x14ac:dyDescent="0.2">
      <c r="Z51372" s="5"/>
    </row>
    <row r="51373" spans="26:26" x14ac:dyDescent="0.2">
      <c r="Z51373" s="5"/>
    </row>
    <row r="51374" spans="26:26" x14ac:dyDescent="0.2">
      <c r="Z51374" s="5"/>
    </row>
    <row r="51375" spans="26:26" x14ac:dyDescent="0.2">
      <c r="Z51375" s="5"/>
    </row>
    <row r="51376" spans="26:26" x14ac:dyDescent="0.2">
      <c r="Z51376" s="5"/>
    </row>
    <row r="51377" spans="26:26" x14ac:dyDescent="0.2">
      <c r="Z51377" s="5"/>
    </row>
    <row r="51378" spans="26:26" x14ac:dyDescent="0.2">
      <c r="Z51378" s="5"/>
    </row>
    <row r="51379" spans="26:26" x14ac:dyDescent="0.2">
      <c r="Z51379" s="5"/>
    </row>
    <row r="51380" spans="26:26" x14ac:dyDescent="0.2">
      <c r="Z51380" s="5"/>
    </row>
    <row r="51381" spans="26:26" x14ac:dyDescent="0.2">
      <c r="Z51381" s="5"/>
    </row>
    <row r="51382" spans="26:26" x14ac:dyDescent="0.2">
      <c r="Z51382" s="5"/>
    </row>
    <row r="51383" spans="26:26" x14ac:dyDescent="0.2">
      <c r="Z51383" s="5"/>
    </row>
    <row r="51384" spans="26:26" x14ac:dyDescent="0.2">
      <c r="Z51384" s="5"/>
    </row>
    <row r="51385" spans="26:26" x14ac:dyDescent="0.2">
      <c r="Z51385" s="5"/>
    </row>
    <row r="51386" spans="26:26" x14ac:dyDescent="0.2">
      <c r="Z51386" s="5"/>
    </row>
    <row r="51387" spans="26:26" x14ac:dyDescent="0.2">
      <c r="Z51387" s="5"/>
    </row>
    <row r="51388" spans="26:26" x14ac:dyDescent="0.2">
      <c r="Z51388" s="5"/>
    </row>
    <row r="51389" spans="26:26" x14ac:dyDescent="0.2">
      <c r="Z51389" s="5"/>
    </row>
    <row r="51390" spans="26:26" x14ac:dyDescent="0.2">
      <c r="Z51390" s="5"/>
    </row>
    <row r="51391" spans="26:26" x14ac:dyDescent="0.2">
      <c r="Z51391" s="5"/>
    </row>
    <row r="51392" spans="26:26" x14ac:dyDescent="0.2">
      <c r="Z51392" s="5"/>
    </row>
    <row r="51393" spans="26:26" x14ac:dyDescent="0.2">
      <c r="Z51393" s="5"/>
    </row>
    <row r="51394" spans="26:26" x14ac:dyDescent="0.2">
      <c r="Z51394" s="5"/>
    </row>
    <row r="51395" spans="26:26" x14ac:dyDescent="0.2">
      <c r="Z51395" s="5"/>
    </row>
    <row r="51396" spans="26:26" x14ac:dyDescent="0.2">
      <c r="Z51396" s="5"/>
    </row>
    <row r="51397" spans="26:26" x14ac:dyDescent="0.2">
      <c r="Z51397" s="5"/>
    </row>
    <row r="51398" spans="26:26" x14ac:dyDescent="0.2">
      <c r="Z51398" s="5"/>
    </row>
    <row r="51399" spans="26:26" x14ac:dyDescent="0.2">
      <c r="Z51399" s="5"/>
    </row>
    <row r="51400" spans="26:26" x14ac:dyDescent="0.2">
      <c r="Z51400" s="5"/>
    </row>
    <row r="51401" spans="26:26" x14ac:dyDescent="0.2">
      <c r="Z51401" s="5"/>
    </row>
    <row r="51402" spans="26:26" x14ac:dyDescent="0.2">
      <c r="Z51402" s="5"/>
    </row>
    <row r="51403" spans="26:26" x14ac:dyDescent="0.2">
      <c r="Z51403" s="5"/>
    </row>
    <row r="51404" spans="26:26" x14ac:dyDescent="0.2">
      <c r="Z51404" s="5"/>
    </row>
    <row r="51405" spans="26:26" x14ac:dyDescent="0.2">
      <c r="Z51405" s="5"/>
    </row>
    <row r="51406" spans="26:26" x14ac:dyDescent="0.2">
      <c r="Z51406" s="5"/>
    </row>
    <row r="51407" spans="26:26" x14ac:dyDescent="0.2">
      <c r="Z51407" s="5"/>
    </row>
    <row r="51408" spans="26:26" x14ac:dyDescent="0.2">
      <c r="Z51408" s="5"/>
    </row>
    <row r="51409" spans="26:26" x14ac:dyDescent="0.2">
      <c r="Z51409" s="5"/>
    </row>
    <row r="51410" spans="26:26" x14ac:dyDescent="0.2">
      <c r="Z51410" s="5"/>
    </row>
    <row r="51411" spans="26:26" x14ac:dyDescent="0.2">
      <c r="Z51411" s="5"/>
    </row>
    <row r="51412" spans="26:26" x14ac:dyDescent="0.2">
      <c r="Z51412" s="5"/>
    </row>
    <row r="51413" spans="26:26" x14ac:dyDescent="0.2">
      <c r="Z51413" s="5"/>
    </row>
    <row r="51414" spans="26:26" x14ac:dyDescent="0.2">
      <c r="Z51414" s="5"/>
    </row>
    <row r="51415" spans="26:26" x14ac:dyDescent="0.2">
      <c r="Z51415" s="5"/>
    </row>
    <row r="51416" spans="26:26" x14ac:dyDescent="0.2">
      <c r="Z51416" s="5"/>
    </row>
    <row r="51417" spans="26:26" x14ac:dyDescent="0.2">
      <c r="Z51417" s="5"/>
    </row>
    <row r="51418" spans="26:26" x14ac:dyDescent="0.2">
      <c r="Z51418" s="5"/>
    </row>
    <row r="51419" spans="26:26" x14ac:dyDescent="0.2">
      <c r="Z51419" s="5"/>
    </row>
    <row r="51420" spans="26:26" x14ac:dyDescent="0.2">
      <c r="Z51420" s="5"/>
    </row>
    <row r="51421" spans="26:26" x14ac:dyDescent="0.2">
      <c r="Z51421" s="5"/>
    </row>
    <row r="51422" spans="26:26" x14ac:dyDescent="0.2">
      <c r="Z51422" s="5"/>
    </row>
    <row r="51423" spans="26:26" x14ac:dyDescent="0.2">
      <c r="Z51423" s="5"/>
    </row>
    <row r="51424" spans="26:26" x14ac:dyDescent="0.2">
      <c r="Z51424" s="5"/>
    </row>
    <row r="51425" spans="26:26" x14ac:dyDescent="0.2">
      <c r="Z51425" s="5"/>
    </row>
    <row r="51426" spans="26:26" x14ac:dyDescent="0.2">
      <c r="Z51426" s="5"/>
    </row>
    <row r="51427" spans="26:26" x14ac:dyDescent="0.2">
      <c r="Z51427" s="5"/>
    </row>
    <row r="51428" spans="26:26" x14ac:dyDescent="0.2">
      <c r="Z51428" s="5"/>
    </row>
    <row r="51429" spans="26:26" x14ac:dyDescent="0.2">
      <c r="Z51429" s="5"/>
    </row>
    <row r="51430" spans="26:26" x14ac:dyDescent="0.2">
      <c r="Z51430" s="5"/>
    </row>
    <row r="51431" spans="26:26" x14ac:dyDescent="0.2">
      <c r="Z51431" s="5"/>
    </row>
    <row r="51432" spans="26:26" x14ac:dyDescent="0.2">
      <c r="Z51432" s="5"/>
    </row>
    <row r="51433" spans="26:26" x14ac:dyDescent="0.2">
      <c r="Z51433" s="5"/>
    </row>
    <row r="51434" spans="26:26" x14ac:dyDescent="0.2">
      <c r="Z51434" s="5"/>
    </row>
    <row r="51435" spans="26:26" x14ac:dyDescent="0.2">
      <c r="Z51435" s="5"/>
    </row>
    <row r="51436" spans="26:26" x14ac:dyDescent="0.2">
      <c r="Z51436" s="5"/>
    </row>
    <row r="51437" spans="26:26" x14ac:dyDescent="0.2">
      <c r="Z51437" s="5"/>
    </row>
    <row r="51438" spans="26:26" x14ac:dyDescent="0.2">
      <c r="Z51438" s="5"/>
    </row>
    <row r="51439" spans="26:26" x14ac:dyDescent="0.2">
      <c r="Z51439" s="5"/>
    </row>
    <row r="51440" spans="26:26" x14ac:dyDescent="0.2">
      <c r="Z51440" s="5"/>
    </row>
    <row r="51441" spans="26:26" x14ac:dyDescent="0.2">
      <c r="Z51441" s="5"/>
    </row>
    <row r="51442" spans="26:26" x14ac:dyDescent="0.2">
      <c r="Z51442" s="5"/>
    </row>
    <row r="51443" spans="26:26" x14ac:dyDescent="0.2">
      <c r="Z51443" s="5"/>
    </row>
    <row r="51444" spans="26:26" x14ac:dyDescent="0.2">
      <c r="Z51444" s="5"/>
    </row>
    <row r="51445" spans="26:26" x14ac:dyDescent="0.2">
      <c r="Z51445" s="5"/>
    </row>
    <row r="51446" spans="26:26" x14ac:dyDescent="0.2">
      <c r="Z51446" s="5"/>
    </row>
    <row r="51447" spans="26:26" x14ac:dyDescent="0.2">
      <c r="Z51447" s="5"/>
    </row>
    <row r="51448" spans="26:26" x14ac:dyDescent="0.2">
      <c r="Z51448" s="5"/>
    </row>
    <row r="51449" spans="26:26" x14ac:dyDescent="0.2">
      <c r="Z51449" s="5"/>
    </row>
    <row r="51450" spans="26:26" x14ac:dyDescent="0.2">
      <c r="Z51450" s="5"/>
    </row>
    <row r="51451" spans="26:26" x14ac:dyDescent="0.2">
      <c r="Z51451" s="5"/>
    </row>
    <row r="51452" spans="26:26" x14ac:dyDescent="0.2">
      <c r="Z51452" s="5"/>
    </row>
    <row r="51453" spans="26:26" x14ac:dyDescent="0.2">
      <c r="Z51453" s="5"/>
    </row>
    <row r="51454" spans="26:26" x14ac:dyDescent="0.2">
      <c r="Z51454" s="5"/>
    </row>
    <row r="51455" spans="26:26" x14ac:dyDescent="0.2">
      <c r="Z51455" s="5"/>
    </row>
    <row r="51456" spans="26:26" x14ac:dyDescent="0.2">
      <c r="Z51456" s="5"/>
    </row>
    <row r="51457" spans="26:26" x14ac:dyDescent="0.2">
      <c r="Z51457" s="5"/>
    </row>
    <row r="51458" spans="26:26" x14ac:dyDescent="0.2">
      <c r="Z51458" s="5"/>
    </row>
    <row r="51459" spans="26:26" x14ac:dyDescent="0.2">
      <c r="Z51459" s="5"/>
    </row>
    <row r="51460" spans="26:26" x14ac:dyDescent="0.2">
      <c r="Z51460" s="5"/>
    </row>
    <row r="51461" spans="26:26" x14ac:dyDescent="0.2">
      <c r="Z51461" s="5"/>
    </row>
    <row r="51462" spans="26:26" x14ac:dyDescent="0.2">
      <c r="Z51462" s="5"/>
    </row>
    <row r="51463" spans="26:26" x14ac:dyDescent="0.2">
      <c r="Z51463" s="5"/>
    </row>
    <row r="51464" spans="26:26" x14ac:dyDescent="0.2">
      <c r="Z51464" s="5"/>
    </row>
    <row r="51465" spans="26:26" x14ac:dyDescent="0.2">
      <c r="Z51465" s="5"/>
    </row>
    <row r="51466" spans="26:26" x14ac:dyDescent="0.2">
      <c r="Z51466" s="5"/>
    </row>
    <row r="51467" spans="26:26" x14ac:dyDescent="0.2">
      <c r="Z51467" s="5"/>
    </row>
    <row r="51468" spans="26:26" x14ac:dyDescent="0.2">
      <c r="Z51468" s="5"/>
    </row>
    <row r="51469" spans="26:26" x14ac:dyDescent="0.2">
      <c r="Z51469" s="5"/>
    </row>
    <row r="51470" spans="26:26" x14ac:dyDescent="0.2">
      <c r="Z51470" s="5"/>
    </row>
    <row r="51471" spans="26:26" x14ac:dyDescent="0.2">
      <c r="Z51471" s="5"/>
    </row>
    <row r="51472" spans="26:26" x14ac:dyDescent="0.2">
      <c r="Z51472" s="5"/>
    </row>
    <row r="51473" spans="26:26" x14ac:dyDescent="0.2">
      <c r="Z51473" s="5"/>
    </row>
    <row r="51474" spans="26:26" x14ac:dyDescent="0.2">
      <c r="Z51474" s="5"/>
    </row>
    <row r="51475" spans="26:26" x14ac:dyDescent="0.2">
      <c r="Z51475" s="5"/>
    </row>
    <row r="51476" spans="26:26" x14ac:dyDescent="0.2">
      <c r="Z51476" s="5"/>
    </row>
    <row r="51477" spans="26:26" x14ac:dyDescent="0.2">
      <c r="Z51477" s="5"/>
    </row>
    <row r="51478" spans="26:26" x14ac:dyDescent="0.2">
      <c r="Z51478" s="5"/>
    </row>
    <row r="51479" spans="26:26" x14ac:dyDescent="0.2">
      <c r="Z51479" s="5"/>
    </row>
    <row r="51480" spans="26:26" x14ac:dyDescent="0.2">
      <c r="Z51480" s="5"/>
    </row>
    <row r="51481" spans="26:26" x14ac:dyDescent="0.2">
      <c r="Z51481" s="5"/>
    </row>
    <row r="51482" spans="26:26" x14ac:dyDescent="0.2">
      <c r="Z51482" s="5"/>
    </row>
    <row r="51483" spans="26:26" x14ac:dyDescent="0.2">
      <c r="Z51483" s="5"/>
    </row>
    <row r="51484" spans="26:26" x14ac:dyDescent="0.2">
      <c r="Z51484" s="5"/>
    </row>
    <row r="51485" spans="26:26" x14ac:dyDescent="0.2">
      <c r="Z51485" s="5"/>
    </row>
    <row r="51486" spans="26:26" x14ac:dyDescent="0.2">
      <c r="Z51486" s="5"/>
    </row>
    <row r="51487" spans="26:26" x14ac:dyDescent="0.2">
      <c r="Z51487" s="5"/>
    </row>
    <row r="51488" spans="26:26" x14ac:dyDescent="0.2">
      <c r="Z51488" s="5"/>
    </row>
    <row r="51489" spans="26:26" x14ac:dyDescent="0.2">
      <c r="Z51489" s="5"/>
    </row>
    <row r="51490" spans="26:26" x14ac:dyDescent="0.2">
      <c r="Z51490" s="5"/>
    </row>
    <row r="51491" spans="26:26" x14ac:dyDescent="0.2">
      <c r="Z51491" s="5"/>
    </row>
    <row r="51492" spans="26:26" x14ac:dyDescent="0.2">
      <c r="Z51492" s="5"/>
    </row>
    <row r="51493" spans="26:26" x14ac:dyDescent="0.2">
      <c r="Z51493" s="5"/>
    </row>
    <row r="51494" spans="26:26" x14ac:dyDescent="0.2">
      <c r="Z51494" s="5"/>
    </row>
    <row r="51495" spans="26:26" x14ac:dyDescent="0.2">
      <c r="Z51495" s="5"/>
    </row>
    <row r="51496" spans="26:26" x14ac:dyDescent="0.2">
      <c r="Z51496" s="5"/>
    </row>
    <row r="51497" spans="26:26" x14ac:dyDescent="0.2">
      <c r="Z51497" s="5"/>
    </row>
    <row r="51498" spans="26:26" x14ac:dyDescent="0.2">
      <c r="Z51498" s="5"/>
    </row>
    <row r="51499" spans="26:26" x14ac:dyDescent="0.2">
      <c r="Z51499" s="5"/>
    </row>
    <row r="51500" spans="26:26" x14ac:dyDescent="0.2">
      <c r="Z51500" s="5"/>
    </row>
    <row r="51501" spans="26:26" x14ac:dyDescent="0.2">
      <c r="Z51501" s="5"/>
    </row>
    <row r="51502" spans="26:26" x14ac:dyDescent="0.2">
      <c r="Z51502" s="5"/>
    </row>
    <row r="51503" spans="26:26" x14ac:dyDescent="0.2">
      <c r="Z51503" s="5"/>
    </row>
    <row r="51504" spans="26:26" x14ac:dyDescent="0.2">
      <c r="Z51504" s="5"/>
    </row>
    <row r="51505" spans="26:26" x14ac:dyDescent="0.2">
      <c r="Z51505" s="5"/>
    </row>
    <row r="51506" spans="26:26" x14ac:dyDescent="0.2">
      <c r="Z51506" s="5"/>
    </row>
    <row r="51507" spans="26:26" x14ac:dyDescent="0.2">
      <c r="Z51507" s="5"/>
    </row>
    <row r="51508" spans="26:26" x14ac:dyDescent="0.2">
      <c r="Z51508" s="5"/>
    </row>
    <row r="51509" spans="26:26" x14ac:dyDescent="0.2">
      <c r="Z51509" s="5"/>
    </row>
    <row r="51510" spans="26:26" x14ac:dyDescent="0.2">
      <c r="Z51510" s="5"/>
    </row>
    <row r="51511" spans="26:26" x14ac:dyDescent="0.2">
      <c r="Z51511" s="5"/>
    </row>
    <row r="51512" spans="26:26" x14ac:dyDescent="0.2">
      <c r="Z51512" s="5"/>
    </row>
    <row r="51513" spans="26:26" x14ac:dyDescent="0.2">
      <c r="Z51513" s="5"/>
    </row>
    <row r="51514" spans="26:26" x14ac:dyDescent="0.2">
      <c r="Z51514" s="5"/>
    </row>
    <row r="51515" spans="26:26" x14ac:dyDescent="0.2">
      <c r="Z51515" s="5"/>
    </row>
    <row r="51516" spans="26:26" x14ac:dyDescent="0.2">
      <c r="Z51516" s="5"/>
    </row>
    <row r="51517" spans="26:26" x14ac:dyDescent="0.2">
      <c r="Z51517" s="5"/>
    </row>
    <row r="51518" spans="26:26" x14ac:dyDescent="0.2">
      <c r="Z51518" s="5"/>
    </row>
    <row r="51519" spans="26:26" x14ac:dyDescent="0.2">
      <c r="Z51519" s="5"/>
    </row>
    <row r="51520" spans="26:26" x14ac:dyDescent="0.2">
      <c r="Z51520" s="5"/>
    </row>
    <row r="51521" spans="26:26" x14ac:dyDescent="0.2">
      <c r="Z51521" s="5"/>
    </row>
    <row r="51522" spans="26:26" x14ac:dyDescent="0.2">
      <c r="Z51522" s="5"/>
    </row>
    <row r="51523" spans="26:26" x14ac:dyDescent="0.2">
      <c r="Z51523" s="5"/>
    </row>
    <row r="51524" spans="26:26" x14ac:dyDescent="0.2">
      <c r="Z51524" s="5"/>
    </row>
    <row r="51525" spans="26:26" x14ac:dyDescent="0.2">
      <c r="Z51525" s="5"/>
    </row>
    <row r="51526" spans="26:26" x14ac:dyDescent="0.2">
      <c r="Z51526" s="5"/>
    </row>
    <row r="51527" spans="26:26" x14ac:dyDescent="0.2">
      <c r="Z51527" s="5"/>
    </row>
    <row r="51528" spans="26:26" x14ac:dyDescent="0.2">
      <c r="Z51528" s="5"/>
    </row>
    <row r="51529" spans="26:26" x14ac:dyDescent="0.2">
      <c r="Z51529" s="5"/>
    </row>
    <row r="51530" spans="26:26" x14ac:dyDescent="0.2">
      <c r="Z51530" s="5"/>
    </row>
    <row r="51531" spans="26:26" x14ac:dyDescent="0.2">
      <c r="Z51531" s="5"/>
    </row>
    <row r="51532" spans="26:26" x14ac:dyDescent="0.2">
      <c r="Z51532" s="5"/>
    </row>
    <row r="51533" spans="26:26" x14ac:dyDescent="0.2">
      <c r="Z51533" s="5"/>
    </row>
    <row r="51534" spans="26:26" x14ac:dyDescent="0.2">
      <c r="Z51534" s="5"/>
    </row>
    <row r="51535" spans="26:26" x14ac:dyDescent="0.2">
      <c r="Z51535" s="5"/>
    </row>
    <row r="51536" spans="26:26" x14ac:dyDescent="0.2">
      <c r="Z51536" s="5"/>
    </row>
    <row r="51537" spans="26:26" x14ac:dyDescent="0.2">
      <c r="Z51537" s="5"/>
    </row>
    <row r="51538" spans="26:26" x14ac:dyDescent="0.2">
      <c r="Z51538" s="5"/>
    </row>
    <row r="51539" spans="26:26" x14ac:dyDescent="0.2">
      <c r="Z51539" s="5"/>
    </row>
    <row r="51540" spans="26:26" x14ac:dyDescent="0.2">
      <c r="Z51540" s="5"/>
    </row>
    <row r="51541" spans="26:26" x14ac:dyDescent="0.2">
      <c r="Z51541" s="5"/>
    </row>
    <row r="51542" spans="26:26" x14ac:dyDescent="0.2">
      <c r="Z51542" s="5"/>
    </row>
    <row r="51543" spans="26:26" x14ac:dyDescent="0.2">
      <c r="Z51543" s="5"/>
    </row>
    <row r="51544" spans="26:26" x14ac:dyDescent="0.2">
      <c r="Z51544" s="5"/>
    </row>
    <row r="51545" spans="26:26" x14ac:dyDescent="0.2">
      <c r="Z51545" s="5"/>
    </row>
    <row r="51546" spans="26:26" x14ac:dyDescent="0.2">
      <c r="Z51546" s="5"/>
    </row>
    <row r="51547" spans="26:26" x14ac:dyDescent="0.2">
      <c r="Z51547" s="5"/>
    </row>
    <row r="51548" spans="26:26" x14ac:dyDescent="0.2">
      <c r="Z51548" s="5"/>
    </row>
    <row r="51549" spans="26:26" x14ac:dyDescent="0.2">
      <c r="Z51549" s="5"/>
    </row>
    <row r="51550" spans="26:26" x14ac:dyDescent="0.2">
      <c r="Z51550" s="5"/>
    </row>
    <row r="51551" spans="26:26" x14ac:dyDescent="0.2">
      <c r="Z51551" s="5"/>
    </row>
    <row r="51552" spans="26:26" x14ac:dyDescent="0.2">
      <c r="Z51552" s="5"/>
    </row>
    <row r="51553" spans="26:26" x14ac:dyDescent="0.2">
      <c r="Z51553" s="5"/>
    </row>
    <row r="51554" spans="26:26" x14ac:dyDescent="0.2">
      <c r="Z51554" s="5"/>
    </row>
    <row r="51555" spans="26:26" x14ac:dyDescent="0.2">
      <c r="Z51555" s="5"/>
    </row>
    <row r="51556" spans="26:26" x14ac:dyDescent="0.2">
      <c r="Z51556" s="5"/>
    </row>
    <row r="51557" spans="26:26" x14ac:dyDescent="0.2">
      <c r="Z51557" s="5"/>
    </row>
    <row r="51558" spans="26:26" x14ac:dyDescent="0.2">
      <c r="Z51558" s="5"/>
    </row>
    <row r="51559" spans="26:26" x14ac:dyDescent="0.2">
      <c r="Z51559" s="5"/>
    </row>
    <row r="51560" spans="26:26" x14ac:dyDescent="0.2">
      <c r="Z51560" s="5"/>
    </row>
    <row r="51561" spans="26:26" x14ac:dyDescent="0.2">
      <c r="Z51561" s="5"/>
    </row>
    <row r="51562" spans="26:26" x14ac:dyDescent="0.2">
      <c r="Z51562" s="5"/>
    </row>
    <row r="51563" spans="26:26" x14ac:dyDescent="0.2">
      <c r="Z51563" s="5"/>
    </row>
    <row r="51564" spans="26:26" x14ac:dyDescent="0.2">
      <c r="Z51564" s="5"/>
    </row>
    <row r="51565" spans="26:26" x14ac:dyDescent="0.2">
      <c r="Z51565" s="5"/>
    </row>
    <row r="51566" spans="26:26" x14ac:dyDescent="0.2">
      <c r="Z51566" s="5"/>
    </row>
    <row r="51567" spans="26:26" x14ac:dyDescent="0.2">
      <c r="Z51567" s="5"/>
    </row>
    <row r="51568" spans="26:26" x14ac:dyDescent="0.2">
      <c r="Z51568" s="5"/>
    </row>
    <row r="51569" spans="26:26" x14ac:dyDescent="0.2">
      <c r="Z51569" s="5"/>
    </row>
    <row r="51570" spans="26:26" x14ac:dyDescent="0.2">
      <c r="Z51570" s="5"/>
    </row>
    <row r="51571" spans="26:26" x14ac:dyDescent="0.2">
      <c r="Z51571" s="5"/>
    </row>
    <row r="51572" spans="26:26" x14ac:dyDescent="0.2">
      <c r="Z51572" s="5"/>
    </row>
    <row r="51573" spans="26:26" x14ac:dyDescent="0.2">
      <c r="Z51573" s="5"/>
    </row>
    <row r="51574" spans="26:26" x14ac:dyDescent="0.2">
      <c r="Z51574" s="5"/>
    </row>
    <row r="51575" spans="26:26" x14ac:dyDescent="0.2">
      <c r="Z51575" s="5"/>
    </row>
    <row r="51576" spans="26:26" x14ac:dyDescent="0.2">
      <c r="Z51576" s="5"/>
    </row>
    <row r="51577" spans="26:26" x14ac:dyDescent="0.2">
      <c r="Z51577" s="5"/>
    </row>
    <row r="51578" spans="26:26" x14ac:dyDescent="0.2">
      <c r="Z51578" s="5"/>
    </row>
    <row r="51579" spans="26:26" x14ac:dyDescent="0.2">
      <c r="Z51579" s="5"/>
    </row>
    <row r="51580" spans="26:26" x14ac:dyDescent="0.2">
      <c r="Z51580" s="5"/>
    </row>
    <row r="51581" spans="26:26" x14ac:dyDescent="0.2">
      <c r="Z51581" s="5"/>
    </row>
    <row r="51582" spans="26:26" x14ac:dyDescent="0.2">
      <c r="Z51582" s="5"/>
    </row>
    <row r="51583" spans="26:26" x14ac:dyDescent="0.2">
      <c r="Z51583" s="5"/>
    </row>
    <row r="51584" spans="26:26" x14ac:dyDescent="0.2">
      <c r="Z51584" s="5"/>
    </row>
    <row r="51585" spans="26:26" x14ac:dyDescent="0.2">
      <c r="Z51585" s="5"/>
    </row>
    <row r="51586" spans="26:26" x14ac:dyDescent="0.2">
      <c r="Z51586" s="5"/>
    </row>
    <row r="51587" spans="26:26" x14ac:dyDescent="0.2">
      <c r="Z51587" s="5"/>
    </row>
    <row r="51588" spans="26:26" x14ac:dyDescent="0.2">
      <c r="Z51588" s="5"/>
    </row>
    <row r="51589" spans="26:26" x14ac:dyDescent="0.2">
      <c r="Z51589" s="5"/>
    </row>
    <row r="51590" spans="26:26" x14ac:dyDescent="0.2">
      <c r="Z51590" s="5"/>
    </row>
    <row r="51591" spans="26:26" x14ac:dyDescent="0.2">
      <c r="Z51591" s="5"/>
    </row>
    <row r="51592" spans="26:26" x14ac:dyDescent="0.2">
      <c r="Z51592" s="5"/>
    </row>
    <row r="51593" spans="26:26" x14ac:dyDescent="0.2">
      <c r="Z51593" s="5"/>
    </row>
    <row r="51594" spans="26:26" x14ac:dyDescent="0.2">
      <c r="Z51594" s="5"/>
    </row>
    <row r="51595" spans="26:26" x14ac:dyDescent="0.2">
      <c r="Z51595" s="5"/>
    </row>
    <row r="51596" spans="26:26" x14ac:dyDescent="0.2">
      <c r="Z51596" s="5"/>
    </row>
    <row r="51597" spans="26:26" x14ac:dyDescent="0.2">
      <c r="Z51597" s="5"/>
    </row>
    <row r="51598" spans="26:26" x14ac:dyDescent="0.2">
      <c r="Z51598" s="5"/>
    </row>
    <row r="51599" spans="26:26" x14ac:dyDescent="0.2">
      <c r="Z51599" s="5"/>
    </row>
    <row r="51600" spans="26:26" x14ac:dyDescent="0.2">
      <c r="Z51600" s="5"/>
    </row>
    <row r="51601" spans="26:26" x14ac:dyDescent="0.2">
      <c r="Z51601" s="5"/>
    </row>
    <row r="51602" spans="26:26" x14ac:dyDescent="0.2">
      <c r="Z51602" s="5"/>
    </row>
    <row r="51603" spans="26:26" x14ac:dyDescent="0.2">
      <c r="Z51603" s="5"/>
    </row>
    <row r="51604" spans="26:26" x14ac:dyDescent="0.2">
      <c r="Z51604" s="5"/>
    </row>
    <row r="51605" spans="26:26" x14ac:dyDescent="0.2">
      <c r="Z51605" s="5"/>
    </row>
    <row r="51606" spans="26:26" x14ac:dyDescent="0.2">
      <c r="Z51606" s="5"/>
    </row>
    <row r="51607" spans="26:26" x14ac:dyDescent="0.2">
      <c r="Z51607" s="5"/>
    </row>
    <row r="51608" spans="26:26" x14ac:dyDescent="0.2">
      <c r="Z51608" s="5"/>
    </row>
    <row r="51609" spans="26:26" x14ac:dyDescent="0.2">
      <c r="Z51609" s="5"/>
    </row>
    <row r="51610" spans="26:26" x14ac:dyDescent="0.2">
      <c r="Z51610" s="5"/>
    </row>
    <row r="51611" spans="26:26" x14ac:dyDescent="0.2">
      <c r="Z51611" s="5"/>
    </row>
    <row r="51612" spans="26:26" x14ac:dyDescent="0.2">
      <c r="Z51612" s="5"/>
    </row>
    <row r="51613" spans="26:26" x14ac:dyDescent="0.2">
      <c r="Z51613" s="5"/>
    </row>
    <row r="51614" spans="26:26" x14ac:dyDescent="0.2">
      <c r="Z51614" s="5"/>
    </row>
    <row r="51615" spans="26:26" x14ac:dyDescent="0.2">
      <c r="Z51615" s="5"/>
    </row>
    <row r="51616" spans="26:26" x14ac:dyDescent="0.2">
      <c r="Z51616" s="5"/>
    </row>
    <row r="51617" spans="26:26" x14ac:dyDescent="0.2">
      <c r="Z51617" s="5"/>
    </row>
    <row r="51618" spans="26:26" x14ac:dyDescent="0.2">
      <c r="Z51618" s="5"/>
    </row>
    <row r="51619" spans="26:26" x14ac:dyDescent="0.2">
      <c r="Z51619" s="5"/>
    </row>
    <row r="51620" spans="26:26" x14ac:dyDescent="0.2">
      <c r="Z51620" s="5"/>
    </row>
    <row r="51621" spans="26:26" x14ac:dyDescent="0.2">
      <c r="Z51621" s="5"/>
    </row>
    <row r="51622" spans="26:26" x14ac:dyDescent="0.2">
      <c r="Z51622" s="5"/>
    </row>
    <row r="51623" spans="26:26" x14ac:dyDescent="0.2">
      <c r="Z51623" s="5"/>
    </row>
    <row r="51624" spans="26:26" x14ac:dyDescent="0.2">
      <c r="Z51624" s="5"/>
    </row>
    <row r="51625" spans="26:26" x14ac:dyDescent="0.2">
      <c r="Z51625" s="5"/>
    </row>
    <row r="51626" spans="26:26" x14ac:dyDescent="0.2">
      <c r="Z51626" s="5"/>
    </row>
    <row r="51627" spans="26:26" x14ac:dyDescent="0.2">
      <c r="Z51627" s="5"/>
    </row>
    <row r="51628" spans="26:26" x14ac:dyDescent="0.2">
      <c r="Z51628" s="5"/>
    </row>
    <row r="51629" spans="26:26" x14ac:dyDescent="0.2">
      <c r="Z51629" s="5"/>
    </row>
    <row r="51630" spans="26:26" x14ac:dyDescent="0.2">
      <c r="Z51630" s="5"/>
    </row>
    <row r="51631" spans="26:26" x14ac:dyDescent="0.2">
      <c r="Z51631" s="5"/>
    </row>
    <row r="51632" spans="26:26" x14ac:dyDescent="0.2">
      <c r="Z51632" s="5"/>
    </row>
    <row r="51633" spans="26:26" x14ac:dyDescent="0.2">
      <c r="Z51633" s="5"/>
    </row>
    <row r="51634" spans="26:26" x14ac:dyDescent="0.2">
      <c r="Z51634" s="5"/>
    </row>
    <row r="51635" spans="26:26" x14ac:dyDescent="0.2">
      <c r="Z51635" s="5"/>
    </row>
    <row r="51636" spans="26:26" x14ac:dyDescent="0.2">
      <c r="Z51636" s="5"/>
    </row>
    <row r="51637" spans="26:26" x14ac:dyDescent="0.2">
      <c r="Z51637" s="5"/>
    </row>
    <row r="51638" spans="26:26" x14ac:dyDescent="0.2">
      <c r="Z51638" s="5"/>
    </row>
    <row r="51639" spans="26:26" x14ac:dyDescent="0.2">
      <c r="Z51639" s="5"/>
    </row>
    <row r="51640" spans="26:26" x14ac:dyDescent="0.2">
      <c r="Z51640" s="5"/>
    </row>
    <row r="51641" spans="26:26" x14ac:dyDescent="0.2">
      <c r="Z51641" s="5"/>
    </row>
    <row r="51642" spans="26:26" x14ac:dyDescent="0.2">
      <c r="Z51642" s="5"/>
    </row>
    <row r="51643" spans="26:26" x14ac:dyDescent="0.2">
      <c r="Z51643" s="5"/>
    </row>
    <row r="51644" spans="26:26" x14ac:dyDescent="0.2">
      <c r="Z51644" s="5"/>
    </row>
    <row r="51645" spans="26:26" x14ac:dyDescent="0.2">
      <c r="Z51645" s="5"/>
    </row>
    <row r="51646" spans="26:26" x14ac:dyDescent="0.2">
      <c r="Z51646" s="5"/>
    </row>
    <row r="51647" spans="26:26" x14ac:dyDescent="0.2">
      <c r="Z51647" s="5"/>
    </row>
    <row r="51648" spans="26:26" x14ac:dyDescent="0.2">
      <c r="Z51648" s="5"/>
    </row>
    <row r="51649" spans="26:26" x14ac:dyDescent="0.2">
      <c r="Z51649" s="5"/>
    </row>
    <row r="51650" spans="26:26" x14ac:dyDescent="0.2">
      <c r="Z51650" s="5"/>
    </row>
    <row r="51651" spans="26:26" x14ac:dyDescent="0.2">
      <c r="Z51651" s="5"/>
    </row>
    <row r="51652" spans="26:26" x14ac:dyDescent="0.2">
      <c r="Z51652" s="5"/>
    </row>
    <row r="51653" spans="26:26" x14ac:dyDescent="0.2">
      <c r="Z51653" s="5"/>
    </row>
    <row r="51654" spans="26:26" x14ac:dyDescent="0.2">
      <c r="Z51654" s="5"/>
    </row>
    <row r="51655" spans="26:26" x14ac:dyDescent="0.2">
      <c r="Z51655" s="5"/>
    </row>
    <row r="51656" spans="26:26" x14ac:dyDescent="0.2">
      <c r="Z51656" s="5"/>
    </row>
    <row r="51657" spans="26:26" x14ac:dyDescent="0.2">
      <c r="Z51657" s="5"/>
    </row>
    <row r="51658" spans="26:26" x14ac:dyDescent="0.2">
      <c r="Z51658" s="5"/>
    </row>
    <row r="51659" spans="26:26" x14ac:dyDescent="0.2">
      <c r="Z51659" s="5"/>
    </row>
    <row r="51660" spans="26:26" x14ac:dyDescent="0.2">
      <c r="Z51660" s="5"/>
    </row>
    <row r="51661" spans="26:26" x14ac:dyDescent="0.2">
      <c r="Z51661" s="5"/>
    </row>
    <row r="51662" spans="26:26" x14ac:dyDescent="0.2">
      <c r="Z51662" s="5"/>
    </row>
    <row r="51663" spans="26:26" x14ac:dyDescent="0.2">
      <c r="Z51663" s="5"/>
    </row>
    <row r="51664" spans="26:26" x14ac:dyDescent="0.2">
      <c r="Z51664" s="5"/>
    </row>
    <row r="51665" spans="26:26" x14ac:dyDescent="0.2">
      <c r="Z51665" s="5"/>
    </row>
    <row r="51666" spans="26:26" x14ac:dyDescent="0.2">
      <c r="Z51666" s="5"/>
    </row>
    <row r="51667" spans="26:26" x14ac:dyDescent="0.2">
      <c r="Z51667" s="5"/>
    </row>
    <row r="51668" spans="26:26" x14ac:dyDescent="0.2">
      <c r="Z51668" s="5"/>
    </row>
    <row r="51669" spans="26:26" x14ac:dyDescent="0.2">
      <c r="Z51669" s="5"/>
    </row>
    <row r="51670" spans="26:26" x14ac:dyDescent="0.2">
      <c r="Z51670" s="5"/>
    </row>
    <row r="51671" spans="26:26" x14ac:dyDescent="0.2">
      <c r="Z51671" s="5"/>
    </row>
    <row r="51672" spans="26:26" x14ac:dyDescent="0.2">
      <c r="Z51672" s="5"/>
    </row>
    <row r="51673" spans="26:26" x14ac:dyDescent="0.2">
      <c r="Z51673" s="5"/>
    </row>
    <row r="51674" spans="26:26" x14ac:dyDescent="0.2">
      <c r="Z51674" s="5"/>
    </row>
    <row r="51675" spans="26:26" x14ac:dyDescent="0.2">
      <c r="Z51675" s="5"/>
    </row>
    <row r="51676" spans="26:26" x14ac:dyDescent="0.2">
      <c r="Z51676" s="5"/>
    </row>
    <row r="51677" spans="26:26" x14ac:dyDescent="0.2">
      <c r="Z51677" s="5"/>
    </row>
    <row r="51678" spans="26:26" x14ac:dyDescent="0.2">
      <c r="Z51678" s="5"/>
    </row>
    <row r="51679" spans="26:26" x14ac:dyDescent="0.2">
      <c r="Z51679" s="5"/>
    </row>
    <row r="51680" spans="26:26" x14ac:dyDescent="0.2">
      <c r="Z51680" s="5"/>
    </row>
    <row r="51681" spans="26:26" x14ac:dyDescent="0.2">
      <c r="Z51681" s="5"/>
    </row>
    <row r="51682" spans="26:26" x14ac:dyDescent="0.2">
      <c r="Z51682" s="5"/>
    </row>
    <row r="51683" spans="26:26" x14ac:dyDescent="0.2">
      <c r="Z51683" s="5"/>
    </row>
    <row r="51684" spans="26:26" x14ac:dyDescent="0.2">
      <c r="Z51684" s="5"/>
    </row>
    <row r="51685" spans="26:26" x14ac:dyDescent="0.2">
      <c r="Z51685" s="5"/>
    </row>
    <row r="51686" spans="26:26" x14ac:dyDescent="0.2">
      <c r="Z51686" s="5"/>
    </row>
    <row r="51687" spans="26:26" x14ac:dyDescent="0.2">
      <c r="Z51687" s="5"/>
    </row>
    <row r="51688" spans="26:26" x14ac:dyDescent="0.2">
      <c r="Z51688" s="5"/>
    </row>
    <row r="51689" spans="26:26" x14ac:dyDescent="0.2">
      <c r="Z51689" s="5"/>
    </row>
    <row r="51690" spans="26:26" x14ac:dyDescent="0.2">
      <c r="Z51690" s="5"/>
    </row>
    <row r="51691" spans="26:26" x14ac:dyDescent="0.2">
      <c r="Z51691" s="5"/>
    </row>
    <row r="51692" spans="26:26" x14ac:dyDescent="0.2">
      <c r="Z51692" s="5"/>
    </row>
    <row r="51693" spans="26:26" x14ac:dyDescent="0.2">
      <c r="Z51693" s="5"/>
    </row>
    <row r="51694" spans="26:26" x14ac:dyDescent="0.2">
      <c r="Z51694" s="5"/>
    </row>
    <row r="51695" spans="26:26" x14ac:dyDescent="0.2">
      <c r="Z51695" s="5"/>
    </row>
    <row r="51696" spans="26:26" x14ac:dyDescent="0.2">
      <c r="Z51696" s="5"/>
    </row>
    <row r="51697" spans="26:26" x14ac:dyDescent="0.2">
      <c r="Z51697" s="5"/>
    </row>
    <row r="51698" spans="26:26" x14ac:dyDescent="0.2">
      <c r="Z51698" s="5"/>
    </row>
    <row r="51699" spans="26:26" x14ac:dyDescent="0.2">
      <c r="Z51699" s="5"/>
    </row>
    <row r="51700" spans="26:26" x14ac:dyDescent="0.2">
      <c r="Z51700" s="5"/>
    </row>
    <row r="51701" spans="26:26" x14ac:dyDescent="0.2">
      <c r="Z51701" s="5"/>
    </row>
    <row r="51702" spans="26:26" x14ac:dyDescent="0.2">
      <c r="Z51702" s="5"/>
    </row>
    <row r="51703" spans="26:26" x14ac:dyDescent="0.2">
      <c r="Z51703" s="5"/>
    </row>
    <row r="51704" spans="26:26" x14ac:dyDescent="0.2">
      <c r="Z51704" s="5"/>
    </row>
    <row r="51705" spans="26:26" x14ac:dyDescent="0.2">
      <c r="Z51705" s="5"/>
    </row>
    <row r="51706" spans="26:26" x14ac:dyDescent="0.2">
      <c r="Z51706" s="5"/>
    </row>
    <row r="51707" spans="26:26" x14ac:dyDescent="0.2">
      <c r="Z51707" s="5"/>
    </row>
    <row r="51708" spans="26:26" x14ac:dyDescent="0.2">
      <c r="Z51708" s="5"/>
    </row>
    <row r="51709" spans="26:26" x14ac:dyDescent="0.2">
      <c r="Z51709" s="5"/>
    </row>
    <row r="51710" spans="26:26" x14ac:dyDescent="0.2">
      <c r="Z51710" s="5"/>
    </row>
    <row r="51711" spans="26:26" x14ac:dyDescent="0.2">
      <c r="Z51711" s="5"/>
    </row>
    <row r="51712" spans="26:26" x14ac:dyDescent="0.2">
      <c r="Z51712" s="5"/>
    </row>
    <row r="51713" spans="26:26" x14ac:dyDescent="0.2">
      <c r="Z51713" s="5"/>
    </row>
    <row r="51714" spans="26:26" x14ac:dyDescent="0.2">
      <c r="Z51714" s="5"/>
    </row>
    <row r="51715" spans="26:26" x14ac:dyDescent="0.2">
      <c r="Z51715" s="5"/>
    </row>
    <row r="51716" spans="26:26" x14ac:dyDescent="0.2">
      <c r="Z51716" s="5"/>
    </row>
    <row r="51717" spans="26:26" x14ac:dyDescent="0.2">
      <c r="Z51717" s="5"/>
    </row>
    <row r="51718" spans="26:26" x14ac:dyDescent="0.2">
      <c r="Z51718" s="5"/>
    </row>
    <row r="51719" spans="26:26" x14ac:dyDescent="0.2">
      <c r="Z51719" s="5"/>
    </row>
    <row r="51720" spans="26:26" x14ac:dyDescent="0.2">
      <c r="Z51720" s="5"/>
    </row>
    <row r="51721" spans="26:26" x14ac:dyDescent="0.2">
      <c r="Z51721" s="5"/>
    </row>
    <row r="51722" spans="26:26" x14ac:dyDescent="0.2">
      <c r="Z51722" s="5"/>
    </row>
    <row r="51723" spans="26:26" x14ac:dyDescent="0.2">
      <c r="Z51723" s="5"/>
    </row>
    <row r="51724" spans="26:26" x14ac:dyDescent="0.2">
      <c r="Z51724" s="5"/>
    </row>
    <row r="51725" spans="26:26" x14ac:dyDescent="0.2">
      <c r="Z51725" s="5"/>
    </row>
    <row r="51726" spans="26:26" x14ac:dyDescent="0.2">
      <c r="Z51726" s="5"/>
    </row>
    <row r="51727" spans="26:26" x14ac:dyDescent="0.2">
      <c r="Z51727" s="5"/>
    </row>
    <row r="51728" spans="26:26" x14ac:dyDescent="0.2">
      <c r="Z51728" s="5"/>
    </row>
    <row r="51729" spans="26:26" x14ac:dyDescent="0.2">
      <c r="Z51729" s="5"/>
    </row>
    <row r="51730" spans="26:26" x14ac:dyDescent="0.2">
      <c r="Z51730" s="5"/>
    </row>
    <row r="51731" spans="26:26" x14ac:dyDescent="0.2">
      <c r="Z51731" s="5"/>
    </row>
    <row r="51732" spans="26:26" x14ac:dyDescent="0.2">
      <c r="Z51732" s="5"/>
    </row>
    <row r="51733" spans="26:26" x14ac:dyDescent="0.2">
      <c r="Z51733" s="5"/>
    </row>
    <row r="51734" spans="26:26" x14ac:dyDescent="0.2">
      <c r="Z51734" s="5"/>
    </row>
    <row r="51735" spans="26:26" x14ac:dyDescent="0.2">
      <c r="Z51735" s="5"/>
    </row>
    <row r="51736" spans="26:26" x14ac:dyDescent="0.2">
      <c r="Z51736" s="5"/>
    </row>
    <row r="51737" spans="26:26" x14ac:dyDescent="0.2">
      <c r="Z51737" s="5"/>
    </row>
    <row r="51738" spans="26:26" x14ac:dyDescent="0.2">
      <c r="Z51738" s="5"/>
    </row>
    <row r="51739" spans="26:26" x14ac:dyDescent="0.2">
      <c r="Z51739" s="5"/>
    </row>
    <row r="51740" spans="26:26" x14ac:dyDescent="0.2">
      <c r="Z51740" s="5"/>
    </row>
    <row r="51741" spans="26:26" x14ac:dyDescent="0.2">
      <c r="Z51741" s="5"/>
    </row>
    <row r="51742" spans="26:26" x14ac:dyDescent="0.2">
      <c r="Z51742" s="5"/>
    </row>
    <row r="51743" spans="26:26" x14ac:dyDescent="0.2">
      <c r="Z51743" s="5"/>
    </row>
    <row r="51744" spans="26:26" x14ac:dyDescent="0.2">
      <c r="Z51744" s="5"/>
    </row>
    <row r="51745" spans="26:26" x14ac:dyDescent="0.2">
      <c r="Z51745" s="5"/>
    </row>
    <row r="51746" spans="26:26" x14ac:dyDescent="0.2">
      <c r="Z51746" s="5"/>
    </row>
    <row r="51747" spans="26:26" x14ac:dyDescent="0.2">
      <c r="Z51747" s="5"/>
    </row>
    <row r="51748" spans="26:26" x14ac:dyDescent="0.2">
      <c r="Z51748" s="5"/>
    </row>
    <row r="51749" spans="26:26" x14ac:dyDescent="0.2">
      <c r="Z51749" s="5"/>
    </row>
    <row r="51750" spans="26:26" x14ac:dyDescent="0.2">
      <c r="Z51750" s="5"/>
    </row>
    <row r="51751" spans="26:26" x14ac:dyDescent="0.2">
      <c r="Z51751" s="5"/>
    </row>
    <row r="51752" spans="26:26" x14ac:dyDescent="0.2">
      <c r="Z51752" s="5"/>
    </row>
    <row r="51753" spans="26:26" x14ac:dyDescent="0.2">
      <c r="Z51753" s="5"/>
    </row>
    <row r="51754" spans="26:26" x14ac:dyDescent="0.2">
      <c r="Z51754" s="5"/>
    </row>
    <row r="51755" spans="26:26" x14ac:dyDescent="0.2">
      <c r="Z51755" s="5"/>
    </row>
    <row r="51756" spans="26:26" x14ac:dyDescent="0.2">
      <c r="Z51756" s="5"/>
    </row>
    <row r="51757" spans="26:26" x14ac:dyDescent="0.2">
      <c r="Z51757" s="5"/>
    </row>
    <row r="51758" spans="26:26" x14ac:dyDescent="0.2">
      <c r="Z51758" s="5"/>
    </row>
    <row r="51759" spans="26:26" x14ac:dyDescent="0.2">
      <c r="Z51759" s="5"/>
    </row>
    <row r="51760" spans="26:26" x14ac:dyDescent="0.2">
      <c r="Z51760" s="5"/>
    </row>
    <row r="51761" spans="26:26" x14ac:dyDescent="0.2">
      <c r="Z51761" s="5"/>
    </row>
    <row r="51762" spans="26:26" x14ac:dyDescent="0.2">
      <c r="Z51762" s="5"/>
    </row>
    <row r="51763" spans="26:26" x14ac:dyDescent="0.2">
      <c r="Z51763" s="5"/>
    </row>
    <row r="51764" spans="26:26" x14ac:dyDescent="0.2">
      <c r="Z51764" s="5"/>
    </row>
    <row r="51765" spans="26:26" x14ac:dyDescent="0.2">
      <c r="Z51765" s="5"/>
    </row>
    <row r="51766" spans="26:26" x14ac:dyDescent="0.2">
      <c r="Z51766" s="5"/>
    </row>
    <row r="51767" spans="26:26" x14ac:dyDescent="0.2">
      <c r="Z51767" s="5"/>
    </row>
    <row r="51768" spans="26:26" x14ac:dyDescent="0.2">
      <c r="Z51768" s="5"/>
    </row>
    <row r="51769" spans="26:26" x14ac:dyDescent="0.2">
      <c r="Z51769" s="5"/>
    </row>
    <row r="51770" spans="26:26" x14ac:dyDescent="0.2">
      <c r="Z51770" s="5"/>
    </row>
    <row r="51771" spans="26:26" x14ac:dyDescent="0.2">
      <c r="Z51771" s="5"/>
    </row>
    <row r="51772" spans="26:26" x14ac:dyDescent="0.2">
      <c r="Z51772" s="5"/>
    </row>
    <row r="51773" spans="26:26" x14ac:dyDescent="0.2">
      <c r="Z51773" s="5"/>
    </row>
    <row r="51774" spans="26:26" x14ac:dyDescent="0.2">
      <c r="Z51774" s="5"/>
    </row>
    <row r="51775" spans="26:26" x14ac:dyDescent="0.2">
      <c r="Z51775" s="5"/>
    </row>
    <row r="51776" spans="26:26" x14ac:dyDescent="0.2">
      <c r="Z51776" s="5"/>
    </row>
    <row r="51777" spans="26:26" x14ac:dyDescent="0.2">
      <c r="Z51777" s="5"/>
    </row>
    <row r="51778" spans="26:26" x14ac:dyDescent="0.2">
      <c r="Z51778" s="5"/>
    </row>
    <row r="51779" spans="26:26" x14ac:dyDescent="0.2">
      <c r="Z51779" s="5"/>
    </row>
    <row r="51780" spans="26:26" x14ac:dyDescent="0.2">
      <c r="Z51780" s="5"/>
    </row>
    <row r="51781" spans="26:26" x14ac:dyDescent="0.2">
      <c r="Z51781" s="5"/>
    </row>
    <row r="51782" spans="26:26" x14ac:dyDescent="0.2">
      <c r="Z51782" s="5"/>
    </row>
    <row r="51783" spans="26:26" x14ac:dyDescent="0.2">
      <c r="Z51783" s="5"/>
    </row>
    <row r="51784" spans="26:26" x14ac:dyDescent="0.2">
      <c r="Z51784" s="5"/>
    </row>
    <row r="51785" spans="26:26" x14ac:dyDescent="0.2">
      <c r="Z51785" s="5"/>
    </row>
    <row r="51786" spans="26:26" x14ac:dyDescent="0.2">
      <c r="Z51786" s="5"/>
    </row>
    <row r="51787" spans="26:26" x14ac:dyDescent="0.2">
      <c r="Z51787" s="5"/>
    </row>
    <row r="51788" spans="26:26" x14ac:dyDescent="0.2">
      <c r="Z51788" s="5"/>
    </row>
    <row r="51789" spans="26:26" x14ac:dyDescent="0.2">
      <c r="Z51789" s="5"/>
    </row>
    <row r="51790" spans="26:26" x14ac:dyDescent="0.2">
      <c r="Z51790" s="5"/>
    </row>
    <row r="51791" spans="26:26" x14ac:dyDescent="0.2">
      <c r="Z51791" s="5"/>
    </row>
    <row r="51792" spans="26:26" x14ac:dyDescent="0.2">
      <c r="Z51792" s="5"/>
    </row>
    <row r="51793" spans="26:26" x14ac:dyDescent="0.2">
      <c r="Z51793" s="5"/>
    </row>
    <row r="51794" spans="26:26" x14ac:dyDescent="0.2">
      <c r="Z51794" s="5"/>
    </row>
    <row r="51795" spans="26:26" x14ac:dyDescent="0.2">
      <c r="Z51795" s="5"/>
    </row>
    <row r="51796" spans="26:26" x14ac:dyDescent="0.2">
      <c r="Z51796" s="5"/>
    </row>
    <row r="51797" spans="26:26" x14ac:dyDescent="0.2">
      <c r="Z51797" s="5"/>
    </row>
    <row r="51798" spans="26:26" x14ac:dyDescent="0.2">
      <c r="Z51798" s="5"/>
    </row>
    <row r="51799" spans="26:26" x14ac:dyDescent="0.2">
      <c r="Z51799" s="5"/>
    </row>
    <row r="51800" spans="26:26" x14ac:dyDescent="0.2">
      <c r="Z51800" s="5"/>
    </row>
    <row r="51801" spans="26:26" x14ac:dyDescent="0.2">
      <c r="Z51801" s="5"/>
    </row>
    <row r="51802" spans="26:26" x14ac:dyDescent="0.2">
      <c r="Z51802" s="5"/>
    </row>
    <row r="51803" spans="26:26" x14ac:dyDescent="0.2">
      <c r="Z51803" s="5"/>
    </row>
    <row r="51804" spans="26:26" x14ac:dyDescent="0.2">
      <c r="Z51804" s="5"/>
    </row>
    <row r="51805" spans="26:26" x14ac:dyDescent="0.2">
      <c r="Z51805" s="5"/>
    </row>
    <row r="51806" spans="26:26" x14ac:dyDescent="0.2">
      <c r="Z51806" s="5"/>
    </row>
    <row r="51807" spans="26:26" x14ac:dyDescent="0.2">
      <c r="Z51807" s="5"/>
    </row>
    <row r="51808" spans="26:26" x14ac:dyDescent="0.2">
      <c r="Z51808" s="5"/>
    </row>
    <row r="51809" spans="26:26" x14ac:dyDescent="0.2">
      <c r="Z51809" s="5"/>
    </row>
    <row r="51810" spans="26:26" x14ac:dyDescent="0.2">
      <c r="Z51810" s="5"/>
    </row>
    <row r="51811" spans="26:26" x14ac:dyDescent="0.2">
      <c r="Z51811" s="5"/>
    </row>
    <row r="51812" spans="26:26" x14ac:dyDescent="0.2">
      <c r="Z51812" s="5"/>
    </row>
    <row r="51813" spans="26:26" x14ac:dyDescent="0.2">
      <c r="Z51813" s="5"/>
    </row>
    <row r="51814" spans="26:26" x14ac:dyDescent="0.2">
      <c r="Z51814" s="5"/>
    </row>
    <row r="51815" spans="26:26" x14ac:dyDescent="0.2">
      <c r="Z51815" s="5"/>
    </row>
    <row r="51816" spans="26:26" x14ac:dyDescent="0.2">
      <c r="Z51816" s="5"/>
    </row>
    <row r="51817" spans="26:26" x14ac:dyDescent="0.2">
      <c r="Z51817" s="5"/>
    </row>
    <row r="51818" spans="26:26" x14ac:dyDescent="0.2">
      <c r="Z51818" s="5"/>
    </row>
    <row r="51819" spans="26:26" x14ac:dyDescent="0.2">
      <c r="Z51819" s="5"/>
    </row>
    <row r="51820" spans="26:26" x14ac:dyDescent="0.2">
      <c r="Z51820" s="5"/>
    </row>
    <row r="51821" spans="26:26" x14ac:dyDescent="0.2">
      <c r="Z51821" s="5"/>
    </row>
    <row r="51822" spans="26:26" x14ac:dyDescent="0.2">
      <c r="Z51822" s="5"/>
    </row>
    <row r="51823" spans="26:26" x14ac:dyDescent="0.2">
      <c r="Z51823" s="5"/>
    </row>
    <row r="51824" spans="26:26" x14ac:dyDescent="0.2">
      <c r="Z51824" s="5"/>
    </row>
    <row r="51825" spans="26:26" x14ac:dyDescent="0.2">
      <c r="Z51825" s="5"/>
    </row>
    <row r="51826" spans="26:26" x14ac:dyDescent="0.2">
      <c r="Z51826" s="5"/>
    </row>
    <row r="51827" spans="26:26" x14ac:dyDescent="0.2">
      <c r="Z51827" s="5"/>
    </row>
    <row r="51828" spans="26:26" x14ac:dyDescent="0.2">
      <c r="Z51828" s="5"/>
    </row>
    <row r="51829" spans="26:26" x14ac:dyDescent="0.2">
      <c r="Z51829" s="5"/>
    </row>
    <row r="51830" spans="26:26" x14ac:dyDescent="0.2">
      <c r="Z51830" s="5"/>
    </row>
    <row r="51831" spans="26:26" x14ac:dyDescent="0.2">
      <c r="Z51831" s="5"/>
    </row>
    <row r="51832" spans="26:26" x14ac:dyDescent="0.2">
      <c r="Z51832" s="5"/>
    </row>
    <row r="51833" spans="26:26" x14ac:dyDescent="0.2">
      <c r="Z51833" s="5"/>
    </row>
    <row r="51834" spans="26:26" x14ac:dyDescent="0.2">
      <c r="Z51834" s="5"/>
    </row>
    <row r="51835" spans="26:26" x14ac:dyDescent="0.2">
      <c r="Z51835" s="5"/>
    </row>
    <row r="51836" spans="26:26" x14ac:dyDescent="0.2">
      <c r="Z51836" s="5"/>
    </row>
    <row r="51837" spans="26:26" x14ac:dyDescent="0.2">
      <c r="Z51837" s="5"/>
    </row>
    <row r="51838" spans="26:26" x14ac:dyDescent="0.2">
      <c r="Z51838" s="5"/>
    </row>
    <row r="51839" spans="26:26" x14ac:dyDescent="0.2">
      <c r="Z51839" s="5"/>
    </row>
    <row r="51840" spans="26:26" x14ac:dyDescent="0.2">
      <c r="Z51840" s="5"/>
    </row>
    <row r="51841" spans="26:26" x14ac:dyDescent="0.2">
      <c r="Z51841" s="5"/>
    </row>
    <row r="51842" spans="26:26" x14ac:dyDescent="0.2">
      <c r="Z51842" s="5"/>
    </row>
    <row r="51843" spans="26:26" x14ac:dyDescent="0.2">
      <c r="Z51843" s="5"/>
    </row>
    <row r="51844" spans="26:26" x14ac:dyDescent="0.2">
      <c r="Z51844" s="5"/>
    </row>
    <row r="51845" spans="26:26" x14ac:dyDescent="0.2">
      <c r="Z51845" s="5"/>
    </row>
    <row r="51846" spans="26:26" x14ac:dyDescent="0.2">
      <c r="Z51846" s="5"/>
    </row>
    <row r="51847" spans="26:26" x14ac:dyDescent="0.2">
      <c r="Z51847" s="5"/>
    </row>
    <row r="51848" spans="26:26" x14ac:dyDescent="0.2">
      <c r="Z51848" s="5"/>
    </row>
    <row r="51849" spans="26:26" x14ac:dyDescent="0.2">
      <c r="Z51849" s="5"/>
    </row>
    <row r="51850" spans="26:26" x14ac:dyDescent="0.2">
      <c r="Z51850" s="5"/>
    </row>
    <row r="51851" spans="26:26" x14ac:dyDescent="0.2">
      <c r="Z51851" s="5"/>
    </row>
    <row r="51852" spans="26:26" x14ac:dyDescent="0.2">
      <c r="Z51852" s="5"/>
    </row>
    <row r="51853" spans="26:26" x14ac:dyDescent="0.2">
      <c r="Z51853" s="5"/>
    </row>
    <row r="51854" spans="26:26" x14ac:dyDescent="0.2">
      <c r="Z51854" s="5"/>
    </row>
    <row r="51855" spans="26:26" x14ac:dyDescent="0.2">
      <c r="Z51855" s="5"/>
    </row>
    <row r="51856" spans="26:26" x14ac:dyDescent="0.2">
      <c r="Z51856" s="5"/>
    </row>
    <row r="51857" spans="26:26" x14ac:dyDescent="0.2">
      <c r="Z51857" s="5"/>
    </row>
    <row r="51858" spans="26:26" x14ac:dyDescent="0.2">
      <c r="Z51858" s="5"/>
    </row>
    <row r="51859" spans="26:26" x14ac:dyDescent="0.2">
      <c r="Z51859" s="5"/>
    </row>
    <row r="51860" spans="26:26" x14ac:dyDescent="0.2">
      <c r="Z51860" s="5"/>
    </row>
    <row r="51861" spans="26:26" x14ac:dyDescent="0.2">
      <c r="Z51861" s="5"/>
    </row>
    <row r="51862" spans="26:26" x14ac:dyDescent="0.2">
      <c r="Z51862" s="5"/>
    </row>
    <row r="51863" spans="26:26" x14ac:dyDescent="0.2">
      <c r="Z51863" s="5"/>
    </row>
    <row r="51864" spans="26:26" x14ac:dyDescent="0.2">
      <c r="Z51864" s="5"/>
    </row>
    <row r="51865" spans="26:26" x14ac:dyDescent="0.2">
      <c r="Z51865" s="5"/>
    </row>
    <row r="51866" spans="26:26" x14ac:dyDescent="0.2">
      <c r="Z51866" s="5"/>
    </row>
    <row r="51867" spans="26:26" x14ac:dyDescent="0.2">
      <c r="Z51867" s="5"/>
    </row>
    <row r="51868" spans="26:26" x14ac:dyDescent="0.2">
      <c r="Z51868" s="5"/>
    </row>
    <row r="51869" spans="26:26" x14ac:dyDescent="0.2">
      <c r="Z51869" s="5"/>
    </row>
    <row r="51870" spans="26:26" x14ac:dyDescent="0.2">
      <c r="Z51870" s="5"/>
    </row>
    <row r="51871" spans="26:26" x14ac:dyDescent="0.2">
      <c r="Z51871" s="5"/>
    </row>
    <row r="51872" spans="26:26" x14ac:dyDescent="0.2">
      <c r="Z51872" s="5"/>
    </row>
    <row r="51873" spans="26:26" x14ac:dyDescent="0.2">
      <c r="Z51873" s="5"/>
    </row>
    <row r="51874" spans="26:26" x14ac:dyDescent="0.2">
      <c r="Z51874" s="5"/>
    </row>
    <row r="51875" spans="26:26" x14ac:dyDescent="0.2">
      <c r="Z51875" s="5"/>
    </row>
    <row r="51876" spans="26:26" x14ac:dyDescent="0.2">
      <c r="Z51876" s="5"/>
    </row>
    <row r="51877" spans="26:26" x14ac:dyDescent="0.2">
      <c r="Z51877" s="5"/>
    </row>
    <row r="51878" spans="26:26" x14ac:dyDescent="0.2">
      <c r="Z51878" s="5"/>
    </row>
    <row r="51879" spans="26:26" x14ac:dyDescent="0.2">
      <c r="Z51879" s="5"/>
    </row>
    <row r="51880" spans="26:26" x14ac:dyDescent="0.2">
      <c r="Z51880" s="5"/>
    </row>
    <row r="51881" spans="26:26" x14ac:dyDescent="0.2">
      <c r="Z51881" s="5"/>
    </row>
    <row r="51882" spans="26:26" x14ac:dyDescent="0.2">
      <c r="Z51882" s="5"/>
    </row>
    <row r="51883" spans="26:26" x14ac:dyDescent="0.2">
      <c r="Z51883" s="5"/>
    </row>
    <row r="51884" spans="26:26" x14ac:dyDescent="0.2">
      <c r="Z51884" s="5"/>
    </row>
    <row r="51885" spans="26:26" x14ac:dyDescent="0.2">
      <c r="Z51885" s="5"/>
    </row>
    <row r="51886" spans="26:26" x14ac:dyDescent="0.2">
      <c r="Z51886" s="5"/>
    </row>
    <row r="51887" spans="26:26" x14ac:dyDescent="0.2">
      <c r="Z51887" s="5"/>
    </row>
    <row r="51888" spans="26:26" x14ac:dyDescent="0.2">
      <c r="Z51888" s="5"/>
    </row>
    <row r="51889" spans="26:26" x14ac:dyDescent="0.2">
      <c r="Z51889" s="5"/>
    </row>
    <row r="51890" spans="26:26" x14ac:dyDescent="0.2">
      <c r="Z51890" s="5"/>
    </row>
    <row r="51891" spans="26:26" x14ac:dyDescent="0.2">
      <c r="Z51891" s="5"/>
    </row>
    <row r="51892" spans="26:26" x14ac:dyDescent="0.2">
      <c r="Z51892" s="5"/>
    </row>
    <row r="51893" spans="26:26" x14ac:dyDescent="0.2">
      <c r="Z51893" s="5"/>
    </row>
    <row r="51894" spans="26:26" x14ac:dyDescent="0.2">
      <c r="Z51894" s="5"/>
    </row>
    <row r="51895" spans="26:26" x14ac:dyDescent="0.2">
      <c r="Z51895" s="5"/>
    </row>
    <row r="51896" spans="26:26" x14ac:dyDescent="0.2">
      <c r="Z51896" s="5"/>
    </row>
    <row r="51897" spans="26:26" x14ac:dyDescent="0.2">
      <c r="Z51897" s="5"/>
    </row>
    <row r="51898" spans="26:26" x14ac:dyDescent="0.2">
      <c r="Z51898" s="5"/>
    </row>
    <row r="51899" spans="26:26" x14ac:dyDescent="0.2">
      <c r="Z51899" s="5"/>
    </row>
    <row r="51900" spans="26:26" x14ac:dyDescent="0.2">
      <c r="Z51900" s="5"/>
    </row>
    <row r="51901" spans="26:26" x14ac:dyDescent="0.2">
      <c r="Z51901" s="5"/>
    </row>
    <row r="51902" spans="26:26" x14ac:dyDescent="0.2">
      <c r="Z51902" s="5"/>
    </row>
    <row r="51903" spans="26:26" x14ac:dyDescent="0.2">
      <c r="Z51903" s="5"/>
    </row>
    <row r="51904" spans="26:26" x14ac:dyDescent="0.2">
      <c r="Z51904" s="5"/>
    </row>
    <row r="51905" spans="26:26" x14ac:dyDescent="0.2">
      <c r="Z51905" s="5"/>
    </row>
    <row r="51906" spans="26:26" x14ac:dyDescent="0.2">
      <c r="Z51906" s="5"/>
    </row>
    <row r="51907" spans="26:26" x14ac:dyDescent="0.2">
      <c r="Z51907" s="5"/>
    </row>
    <row r="51908" spans="26:26" x14ac:dyDescent="0.2">
      <c r="Z51908" s="5"/>
    </row>
    <row r="51909" spans="26:26" x14ac:dyDescent="0.2">
      <c r="Z51909" s="5"/>
    </row>
    <row r="51910" spans="26:26" x14ac:dyDescent="0.2">
      <c r="Z51910" s="5"/>
    </row>
    <row r="51911" spans="26:26" x14ac:dyDescent="0.2">
      <c r="Z51911" s="5"/>
    </row>
    <row r="51912" spans="26:26" x14ac:dyDescent="0.2">
      <c r="Z51912" s="5"/>
    </row>
    <row r="51913" spans="26:26" x14ac:dyDescent="0.2">
      <c r="Z51913" s="5"/>
    </row>
    <row r="51914" spans="26:26" x14ac:dyDescent="0.2">
      <c r="Z51914" s="5"/>
    </row>
    <row r="51915" spans="26:26" x14ac:dyDescent="0.2">
      <c r="Z51915" s="5"/>
    </row>
    <row r="51916" spans="26:26" x14ac:dyDescent="0.2">
      <c r="Z51916" s="5"/>
    </row>
    <row r="51917" spans="26:26" x14ac:dyDescent="0.2">
      <c r="Z51917" s="5"/>
    </row>
    <row r="51918" spans="26:26" x14ac:dyDescent="0.2">
      <c r="Z51918" s="5"/>
    </row>
    <row r="51919" spans="26:26" x14ac:dyDescent="0.2">
      <c r="Z51919" s="5"/>
    </row>
    <row r="51920" spans="26:26" x14ac:dyDescent="0.2">
      <c r="Z51920" s="5"/>
    </row>
    <row r="51921" spans="26:26" x14ac:dyDescent="0.2">
      <c r="Z51921" s="5"/>
    </row>
    <row r="51922" spans="26:26" x14ac:dyDescent="0.2">
      <c r="Z51922" s="5"/>
    </row>
    <row r="51923" spans="26:26" x14ac:dyDescent="0.2">
      <c r="Z51923" s="5"/>
    </row>
    <row r="51924" spans="26:26" x14ac:dyDescent="0.2">
      <c r="Z51924" s="5"/>
    </row>
    <row r="51925" spans="26:26" x14ac:dyDescent="0.2">
      <c r="Z51925" s="5"/>
    </row>
    <row r="51926" spans="26:26" x14ac:dyDescent="0.2">
      <c r="Z51926" s="5"/>
    </row>
    <row r="51927" spans="26:26" x14ac:dyDescent="0.2">
      <c r="Z51927" s="5"/>
    </row>
    <row r="51928" spans="26:26" x14ac:dyDescent="0.2">
      <c r="Z51928" s="5"/>
    </row>
    <row r="51929" spans="26:26" x14ac:dyDescent="0.2">
      <c r="Z51929" s="5"/>
    </row>
    <row r="51930" spans="26:26" x14ac:dyDescent="0.2">
      <c r="Z51930" s="5"/>
    </row>
    <row r="51931" spans="26:26" x14ac:dyDescent="0.2">
      <c r="Z51931" s="5"/>
    </row>
    <row r="51932" spans="26:26" x14ac:dyDescent="0.2">
      <c r="Z51932" s="5"/>
    </row>
    <row r="51933" spans="26:26" x14ac:dyDescent="0.2">
      <c r="Z51933" s="5"/>
    </row>
    <row r="51934" spans="26:26" x14ac:dyDescent="0.2">
      <c r="Z51934" s="5"/>
    </row>
    <row r="51935" spans="26:26" x14ac:dyDescent="0.2">
      <c r="Z51935" s="5"/>
    </row>
    <row r="51936" spans="26:26" x14ac:dyDescent="0.2">
      <c r="Z51936" s="5"/>
    </row>
    <row r="51937" spans="26:26" x14ac:dyDescent="0.2">
      <c r="Z51937" s="5"/>
    </row>
    <row r="51938" spans="26:26" x14ac:dyDescent="0.2">
      <c r="Z51938" s="5"/>
    </row>
    <row r="51939" spans="26:26" x14ac:dyDescent="0.2">
      <c r="Z51939" s="5"/>
    </row>
    <row r="51940" spans="26:26" x14ac:dyDescent="0.2">
      <c r="Z51940" s="5"/>
    </row>
    <row r="51941" spans="26:26" x14ac:dyDescent="0.2">
      <c r="Z51941" s="5"/>
    </row>
    <row r="51942" spans="26:26" x14ac:dyDescent="0.2">
      <c r="Z51942" s="5"/>
    </row>
    <row r="51943" spans="26:26" x14ac:dyDescent="0.2">
      <c r="Z51943" s="5"/>
    </row>
    <row r="51944" spans="26:26" x14ac:dyDescent="0.2">
      <c r="Z51944" s="5"/>
    </row>
    <row r="51945" spans="26:26" x14ac:dyDescent="0.2">
      <c r="Z51945" s="5"/>
    </row>
    <row r="51946" spans="26:26" x14ac:dyDescent="0.2">
      <c r="Z51946" s="5"/>
    </row>
    <row r="51947" spans="26:26" x14ac:dyDescent="0.2">
      <c r="Z51947" s="5"/>
    </row>
    <row r="51948" spans="26:26" x14ac:dyDescent="0.2">
      <c r="Z51948" s="5"/>
    </row>
    <row r="51949" spans="26:26" x14ac:dyDescent="0.2">
      <c r="Z51949" s="5"/>
    </row>
    <row r="51950" spans="26:26" x14ac:dyDescent="0.2">
      <c r="Z51950" s="5"/>
    </row>
    <row r="51951" spans="26:26" x14ac:dyDescent="0.2">
      <c r="Z51951" s="5"/>
    </row>
    <row r="51952" spans="26:26" x14ac:dyDescent="0.2">
      <c r="Z51952" s="5"/>
    </row>
    <row r="51953" spans="26:26" x14ac:dyDescent="0.2">
      <c r="Z51953" s="5"/>
    </row>
    <row r="51954" spans="26:26" x14ac:dyDescent="0.2">
      <c r="Z51954" s="5"/>
    </row>
    <row r="51955" spans="26:26" x14ac:dyDescent="0.2">
      <c r="Z51955" s="5"/>
    </row>
    <row r="51956" spans="26:26" x14ac:dyDescent="0.2">
      <c r="Z51956" s="5"/>
    </row>
    <row r="51957" spans="26:26" x14ac:dyDescent="0.2">
      <c r="Z51957" s="5"/>
    </row>
    <row r="51958" spans="26:26" x14ac:dyDescent="0.2">
      <c r="Z51958" s="5"/>
    </row>
    <row r="51959" spans="26:26" x14ac:dyDescent="0.2">
      <c r="Z51959" s="5"/>
    </row>
    <row r="51960" spans="26:26" x14ac:dyDescent="0.2">
      <c r="Z51960" s="5"/>
    </row>
    <row r="51961" spans="26:26" x14ac:dyDescent="0.2">
      <c r="Z51961" s="5"/>
    </row>
    <row r="51962" spans="26:26" x14ac:dyDescent="0.2">
      <c r="Z51962" s="5"/>
    </row>
    <row r="51963" spans="26:26" x14ac:dyDescent="0.2">
      <c r="Z51963" s="5"/>
    </row>
    <row r="51964" spans="26:26" x14ac:dyDescent="0.2">
      <c r="Z51964" s="5"/>
    </row>
    <row r="51965" spans="26:26" x14ac:dyDescent="0.2">
      <c r="Z51965" s="5"/>
    </row>
    <row r="51966" spans="26:26" x14ac:dyDescent="0.2">
      <c r="Z51966" s="5"/>
    </row>
    <row r="51967" spans="26:26" x14ac:dyDescent="0.2">
      <c r="Z51967" s="5"/>
    </row>
    <row r="51968" spans="26:26" x14ac:dyDescent="0.2">
      <c r="Z51968" s="5"/>
    </row>
    <row r="51969" spans="26:26" x14ac:dyDescent="0.2">
      <c r="Z51969" s="5"/>
    </row>
    <row r="51970" spans="26:26" x14ac:dyDescent="0.2">
      <c r="Z51970" s="5"/>
    </row>
    <row r="51971" spans="26:26" x14ac:dyDescent="0.2">
      <c r="Z51971" s="5"/>
    </row>
    <row r="51972" spans="26:26" x14ac:dyDescent="0.2">
      <c r="Z51972" s="5"/>
    </row>
    <row r="51973" spans="26:26" x14ac:dyDescent="0.2">
      <c r="Z51973" s="5"/>
    </row>
    <row r="51974" spans="26:26" x14ac:dyDescent="0.2">
      <c r="Z51974" s="5"/>
    </row>
    <row r="51975" spans="26:26" x14ac:dyDescent="0.2">
      <c r="Z51975" s="5"/>
    </row>
    <row r="51976" spans="26:26" x14ac:dyDescent="0.2">
      <c r="Z51976" s="5"/>
    </row>
    <row r="51977" spans="26:26" x14ac:dyDescent="0.2">
      <c r="Z51977" s="5"/>
    </row>
    <row r="51978" spans="26:26" x14ac:dyDescent="0.2">
      <c r="Z51978" s="5"/>
    </row>
    <row r="51979" spans="26:26" x14ac:dyDescent="0.2">
      <c r="Z51979" s="5"/>
    </row>
    <row r="51980" spans="26:26" x14ac:dyDescent="0.2">
      <c r="Z51980" s="5"/>
    </row>
    <row r="51981" spans="26:26" x14ac:dyDescent="0.2">
      <c r="Z51981" s="5"/>
    </row>
    <row r="51982" spans="26:26" x14ac:dyDescent="0.2">
      <c r="Z51982" s="5"/>
    </row>
    <row r="51983" spans="26:26" x14ac:dyDescent="0.2">
      <c r="Z51983" s="5"/>
    </row>
    <row r="51984" spans="26:26" x14ac:dyDescent="0.2">
      <c r="Z51984" s="5"/>
    </row>
    <row r="51985" spans="26:26" x14ac:dyDescent="0.2">
      <c r="Z51985" s="5"/>
    </row>
    <row r="51986" spans="26:26" x14ac:dyDescent="0.2">
      <c r="Z51986" s="5"/>
    </row>
    <row r="51987" spans="26:26" x14ac:dyDescent="0.2">
      <c r="Z51987" s="5"/>
    </row>
    <row r="51988" spans="26:26" x14ac:dyDescent="0.2">
      <c r="Z51988" s="5"/>
    </row>
    <row r="51989" spans="26:26" x14ac:dyDescent="0.2">
      <c r="Z51989" s="5"/>
    </row>
    <row r="51990" spans="26:26" x14ac:dyDescent="0.2">
      <c r="Z51990" s="5"/>
    </row>
    <row r="51991" spans="26:26" x14ac:dyDescent="0.2">
      <c r="Z51991" s="5"/>
    </row>
    <row r="51992" spans="26:26" x14ac:dyDescent="0.2">
      <c r="Z51992" s="5"/>
    </row>
    <row r="51993" spans="26:26" x14ac:dyDescent="0.2">
      <c r="Z51993" s="5"/>
    </row>
    <row r="51994" spans="26:26" x14ac:dyDescent="0.2">
      <c r="Z51994" s="5"/>
    </row>
    <row r="51995" spans="26:26" x14ac:dyDescent="0.2">
      <c r="Z51995" s="5"/>
    </row>
    <row r="51996" spans="26:26" x14ac:dyDescent="0.2">
      <c r="Z51996" s="5"/>
    </row>
    <row r="51997" spans="26:26" x14ac:dyDescent="0.2">
      <c r="Z51997" s="5"/>
    </row>
    <row r="51998" spans="26:26" x14ac:dyDescent="0.2">
      <c r="Z51998" s="5"/>
    </row>
    <row r="51999" spans="26:26" x14ac:dyDescent="0.2">
      <c r="Z51999" s="5"/>
    </row>
    <row r="52000" spans="26:26" x14ac:dyDescent="0.2">
      <c r="Z52000" s="5"/>
    </row>
    <row r="52001" spans="26:26" x14ac:dyDescent="0.2">
      <c r="Z52001" s="5"/>
    </row>
    <row r="52002" spans="26:26" x14ac:dyDescent="0.2">
      <c r="Z52002" s="5"/>
    </row>
    <row r="52003" spans="26:26" x14ac:dyDescent="0.2">
      <c r="Z52003" s="5"/>
    </row>
    <row r="52004" spans="26:26" x14ac:dyDescent="0.2">
      <c r="Z52004" s="5"/>
    </row>
    <row r="52005" spans="26:26" x14ac:dyDescent="0.2">
      <c r="Z52005" s="5"/>
    </row>
    <row r="52006" spans="26:26" x14ac:dyDescent="0.2">
      <c r="Z52006" s="5"/>
    </row>
    <row r="52007" spans="26:26" x14ac:dyDescent="0.2">
      <c r="Z52007" s="5"/>
    </row>
    <row r="52008" spans="26:26" x14ac:dyDescent="0.2">
      <c r="Z52008" s="5"/>
    </row>
    <row r="52009" spans="26:26" x14ac:dyDescent="0.2">
      <c r="Z52009" s="5"/>
    </row>
    <row r="52010" spans="26:26" x14ac:dyDescent="0.2">
      <c r="Z52010" s="5"/>
    </row>
    <row r="52011" spans="26:26" x14ac:dyDescent="0.2">
      <c r="Z52011" s="5"/>
    </row>
    <row r="52012" spans="26:26" x14ac:dyDescent="0.2">
      <c r="Z52012" s="5"/>
    </row>
    <row r="52013" spans="26:26" x14ac:dyDescent="0.2">
      <c r="Z52013" s="5"/>
    </row>
    <row r="52014" spans="26:26" x14ac:dyDescent="0.2">
      <c r="Z52014" s="5"/>
    </row>
    <row r="52015" spans="26:26" x14ac:dyDescent="0.2">
      <c r="Z52015" s="5"/>
    </row>
    <row r="52016" spans="26:26" x14ac:dyDescent="0.2">
      <c r="Z52016" s="5"/>
    </row>
    <row r="52017" spans="26:26" x14ac:dyDescent="0.2">
      <c r="Z52017" s="5"/>
    </row>
    <row r="52018" spans="26:26" x14ac:dyDescent="0.2">
      <c r="Z52018" s="5"/>
    </row>
    <row r="52019" spans="26:26" x14ac:dyDescent="0.2">
      <c r="Z52019" s="5"/>
    </row>
    <row r="52020" spans="26:26" x14ac:dyDescent="0.2">
      <c r="Z52020" s="5"/>
    </row>
    <row r="52021" spans="26:26" x14ac:dyDescent="0.2">
      <c r="Z52021" s="5"/>
    </row>
    <row r="52022" spans="26:26" x14ac:dyDescent="0.2">
      <c r="Z52022" s="5"/>
    </row>
    <row r="52023" spans="26:26" x14ac:dyDescent="0.2">
      <c r="Z52023" s="5"/>
    </row>
    <row r="52024" spans="26:26" x14ac:dyDescent="0.2">
      <c r="Z52024" s="5"/>
    </row>
    <row r="52025" spans="26:26" x14ac:dyDescent="0.2">
      <c r="Z52025" s="5"/>
    </row>
    <row r="52026" spans="26:26" x14ac:dyDescent="0.2">
      <c r="Z52026" s="5"/>
    </row>
    <row r="52027" spans="26:26" x14ac:dyDescent="0.2">
      <c r="Z52027" s="5"/>
    </row>
    <row r="52028" spans="26:26" x14ac:dyDescent="0.2">
      <c r="Z52028" s="5"/>
    </row>
    <row r="52029" spans="26:26" x14ac:dyDescent="0.2">
      <c r="Z52029" s="5"/>
    </row>
    <row r="52030" spans="26:26" x14ac:dyDescent="0.2">
      <c r="Z52030" s="5"/>
    </row>
    <row r="52031" spans="26:26" x14ac:dyDescent="0.2">
      <c r="Z52031" s="5"/>
    </row>
    <row r="52032" spans="26:26" x14ac:dyDescent="0.2">
      <c r="Z52032" s="5"/>
    </row>
    <row r="52033" spans="26:26" x14ac:dyDescent="0.2">
      <c r="Z52033" s="5"/>
    </row>
    <row r="52034" spans="26:26" x14ac:dyDescent="0.2">
      <c r="Z52034" s="5"/>
    </row>
    <row r="52035" spans="26:26" x14ac:dyDescent="0.2">
      <c r="Z52035" s="5"/>
    </row>
    <row r="52036" spans="26:26" x14ac:dyDescent="0.2">
      <c r="Z52036" s="5"/>
    </row>
    <row r="52037" spans="26:26" x14ac:dyDescent="0.2">
      <c r="Z52037" s="5"/>
    </row>
    <row r="52038" spans="26:26" x14ac:dyDescent="0.2">
      <c r="Z52038" s="5"/>
    </row>
    <row r="52039" spans="26:26" x14ac:dyDescent="0.2">
      <c r="Z52039" s="5"/>
    </row>
    <row r="52040" spans="26:26" x14ac:dyDescent="0.2">
      <c r="Z52040" s="5"/>
    </row>
    <row r="52041" spans="26:26" x14ac:dyDescent="0.2">
      <c r="Z52041" s="5"/>
    </row>
    <row r="52042" spans="26:26" x14ac:dyDescent="0.2">
      <c r="Z52042" s="5"/>
    </row>
    <row r="52043" spans="26:26" x14ac:dyDescent="0.2">
      <c r="Z52043" s="5"/>
    </row>
    <row r="52044" spans="26:26" x14ac:dyDescent="0.2">
      <c r="Z52044" s="5"/>
    </row>
    <row r="52045" spans="26:26" x14ac:dyDescent="0.2">
      <c r="Z52045" s="5"/>
    </row>
    <row r="52046" spans="26:26" x14ac:dyDescent="0.2">
      <c r="Z52046" s="5"/>
    </row>
    <row r="52047" spans="26:26" x14ac:dyDescent="0.2">
      <c r="Z52047" s="5"/>
    </row>
    <row r="52048" spans="26:26" x14ac:dyDescent="0.2">
      <c r="Z52048" s="5"/>
    </row>
    <row r="52049" spans="26:26" x14ac:dyDescent="0.2">
      <c r="Z52049" s="5"/>
    </row>
    <row r="52050" spans="26:26" x14ac:dyDescent="0.2">
      <c r="Z52050" s="5"/>
    </row>
    <row r="52051" spans="26:26" x14ac:dyDescent="0.2">
      <c r="Z52051" s="5"/>
    </row>
    <row r="52052" spans="26:26" x14ac:dyDescent="0.2">
      <c r="Z52052" s="5"/>
    </row>
    <row r="52053" spans="26:26" x14ac:dyDescent="0.2">
      <c r="Z52053" s="5"/>
    </row>
    <row r="52054" spans="26:26" x14ac:dyDescent="0.2">
      <c r="Z52054" s="5"/>
    </row>
    <row r="52055" spans="26:26" x14ac:dyDescent="0.2">
      <c r="Z52055" s="5"/>
    </row>
    <row r="52056" spans="26:26" x14ac:dyDescent="0.2">
      <c r="Z52056" s="5"/>
    </row>
    <row r="52057" spans="26:26" x14ac:dyDescent="0.2">
      <c r="Z52057" s="5"/>
    </row>
    <row r="52058" spans="26:26" x14ac:dyDescent="0.2">
      <c r="Z52058" s="5"/>
    </row>
    <row r="52059" spans="26:26" x14ac:dyDescent="0.2">
      <c r="Z52059" s="5"/>
    </row>
    <row r="52060" spans="26:26" x14ac:dyDescent="0.2">
      <c r="Z52060" s="5"/>
    </row>
    <row r="52061" spans="26:26" x14ac:dyDescent="0.2">
      <c r="Z52061" s="5"/>
    </row>
    <row r="52062" spans="26:26" x14ac:dyDescent="0.2">
      <c r="Z52062" s="5"/>
    </row>
    <row r="52063" spans="26:26" x14ac:dyDescent="0.2">
      <c r="Z52063" s="5"/>
    </row>
    <row r="52064" spans="26:26" x14ac:dyDescent="0.2">
      <c r="Z52064" s="5"/>
    </row>
    <row r="52065" spans="26:26" x14ac:dyDescent="0.2">
      <c r="Z52065" s="5"/>
    </row>
    <row r="52066" spans="26:26" x14ac:dyDescent="0.2">
      <c r="Z52066" s="5"/>
    </row>
    <row r="52067" spans="26:26" x14ac:dyDescent="0.2">
      <c r="Z52067" s="5"/>
    </row>
    <row r="52068" spans="26:26" x14ac:dyDescent="0.2">
      <c r="Z52068" s="5"/>
    </row>
    <row r="52069" spans="26:26" x14ac:dyDescent="0.2">
      <c r="Z52069" s="5"/>
    </row>
    <row r="52070" spans="26:26" x14ac:dyDescent="0.2">
      <c r="Z52070" s="5"/>
    </row>
    <row r="52071" spans="26:26" x14ac:dyDescent="0.2">
      <c r="Z52071" s="5"/>
    </row>
    <row r="52072" spans="26:26" x14ac:dyDescent="0.2">
      <c r="Z52072" s="5"/>
    </row>
    <row r="52073" spans="26:26" x14ac:dyDescent="0.2">
      <c r="Z52073" s="5"/>
    </row>
    <row r="52074" spans="26:26" x14ac:dyDescent="0.2">
      <c r="Z52074" s="5"/>
    </row>
    <row r="52075" spans="26:26" x14ac:dyDescent="0.2">
      <c r="Z52075" s="5"/>
    </row>
    <row r="52076" spans="26:26" x14ac:dyDescent="0.2">
      <c r="Z52076" s="5"/>
    </row>
    <row r="52077" spans="26:26" x14ac:dyDescent="0.2">
      <c r="Z52077" s="5"/>
    </row>
    <row r="52078" spans="26:26" x14ac:dyDescent="0.2">
      <c r="Z52078" s="5"/>
    </row>
    <row r="52079" spans="26:26" x14ac:dyDescent="0.2">
      <c r="Z52079" s="5"/>
    </row>
    <row r="52080" spans="26:26" x14ac:dyDescent="0.2">
      <c r="Z52080" s="5"/>
    </row>
    <row r="52081" spans="26:26" x14ac:dyDescent="0.2">
      <c r="Z52081" s="5"/>
    </row>
    <row r="52082" spans="26:26" x14ac:dyDescent="0.2">
      <c r="Z52082" s="5"/>
    </row>
    <row r="52083" spans="26:26" x14ac:dyDescent="0.2">
      <c r="Z52083" s="5"/>
    </row>
    <row r="52084" spans="26:26" x14ac:dyDescent="0.2">
      <c r="Z52084" s="5"/>
    </row>
    <row r="52085" spans="26:26" x14ac:dyDescent="0.2">
      <c r="Z52085" s="5"/>
    </row>
    <row r="52086" spans="26:26" x14ac:dyDescent="0.2">
      <c r="Z52086" s="5"/>
    </row>
    <row r="52087" spans="26:26" x14ac:dyDescent="0.2">
      <c r="Z52087" s="5"/>
    </row>
    <row r="52088" spans="26:26" x14ac:dyDescent="0.2">
      <c r="Z52088" s="5"/>
    </row>
    <row r="52089" spans="26:26" x14ac:dyDescent="0.2">
      <c r="Z52089" s="5"/>
    </row>
    <row r="52090" spans="26:26" x14ac:dyDescent="0.2">
      <c r="Z52090" s="5"/>
    </row>
    <row r="52091" spans="26:26" x14ac:dyDescent="0.2">
      <c r="Z52091" s="5"/>
    </row>
    <row r="52092" spans="26:26" x14ac:dyDescent="0.2">
      <c r="Z52092" s="5"/>
    </row>
    <row r="52093" spans="26:26" x14ac:dyDescent="0.2">
      <c r="Z52093" s="5"/>
    </row>
    <row r="52094" spans="26:26" x14ac:dyDescent="0.2">
      <c r="Z52094" s="5"/>
    </row>
    <row r="52095" spans="26:26" x14ac:dyDescent="0.2">
      <c r="Z52095" s="5"/>
    </row>
    <row r="52096" spans="26:26" x14ac:dyDescent="0.2">
      <c r="Z52096" s="5"/>
    </row>
    <row r="52097" spans="26:26" x14ac:dyDescent="0.2">
      <c r="Z52097" s="5"/>
    </row>
    <row r="52098" spans="26:26" x14ac:dyDescent="0.2">
      <c r="Z52098" s="5"/>
    </row>
    <row r="52099" spans="26:26" x14ac:dyDescent="0.2">
      <c r="Z52099" s="5"/>
    </row>
    <row r="52100" spans="26:26" x14ac:dyDescent="0.2">
      <c r="Z52100" s="5"/>
    </row>
    <row r="52101" spans="26:26" x14ac:dyDescent="0.2">
      <c r="Z52101" s="5"/>
    </row>
    <row r="52102" spans="26:26" x14ac:dyDescent="0.2">
      <c r="Z52102" s="5"/>
    </row>
    <row r="52103" spans="26:26" x14ac:dyDescent="0.2">
      <c r="Z52103" s="5"/>
    </row>
    <row r="52104" spans="26:26" x14ac:dyDescent="0.2">
      <c r="Z52104" s="5"/>
    </row>
    <row r="52105" spans="26:26" x14ac:dyDescent="0.2">
      <c r="Z52105" s="5"/>
    </row>
    <row r="52106" spans="26:26" x14ac:dyDescent="0.2">
      <c r="Z52106" s="5"/>
    </row>
    <row r="52107" spans="26:26" x14ac:dyDescent="0.2">
      <c r="Z52107" s="5"/>
    </row>
    <row r="52108" spans="26:26" x14ac:dyDescent="0.2">
      <c r="Z52108" s="5"/>
    </row>
    <row r="52109" spans="26:26" x14ac:dyDescent="0.2">
      <c r="Z52109" s="5"/>
    </row>
    <row r="52110" spans="26:26" x14ac:dyDescent="0.2">
      <c r="Z52110" s="5"/>
    </row>
    <row r="52111" spans="26:26" x14ac:dyDescent="0.2">
      <c r="Z52111" s="5"/>
    </row>
    <row r="52112" spans="26:26" x14ac:dyDescent="0.2">
      <c r="Z52112" s="5"/>
    </row>
    <row r="52113" spans="26:26" x14ac:dyDescent="0.2">
      <c r="Z52113" s="5"/>
    </row>
    <row r="52114" spans="26:26" x14ac:dyDescent="0.2">
      <c r="Z52114" s="5"/>
    </row>
    <row r="52115" spans="26:26" x14ac:dyDescent="0.2">
      <c r="Z52115" s="5"/>
    </row>
    <row r="52116" spans="26:26" x14ac:dyDescent="0.2">
      <c r="Z52116" s="5"/>
    </row>
    <row r="52117" spans="26:26" x14ac:dyDescent="0.2">
      <c r="Z52117" s="5"/>
    </row>
    <row r="52118" spans="26:26" x14ac:dyDescent="0.2">
      <c r="Z52118" s="5"/>
    </row>
    <row r="52119" spans="26:26" x14ac:dyDescent="0.2">
      <c r="Z52119" s="5"/>
    </row>
    <row r="52120" spans="26:26" x14ac:dyDescent="0.2">
      <c r="Z52120" s="5"/>
    </row>
    <row r="52121" spans="26:26" x14ac:dyDescent="0.2">
      <c r="Z52121" s="5"/>
    </row>
    <row r="52122" spans="26:26" x14ac:dyDescent="0.2">
      <c r="Z52122" s="5"/>
    </row>
    <row r="52123" spans="26:26" x14ac:dyDescent="0.2">
      <c r="Z52123" s="5"/>
    </row>
    <row r="52124" spans="26:26" x14ac:dyDescent="0.2">
      <c r="Z52124" s="5"/>
    </row>
    <row r="52125" spans="26:26" x14ac:dyDescent="0.2">
      <c r="Z52125" s="5"/>
    </row>
    <row r="52126" spans="26:26" x14ac:dyDescent="0.2">
      <c r="Z52126" s="5"/>
    </row>
    <row r="52127" spans="26:26" x14ac:dyDescent="0.2">
      <c r="Z52127" s="5"/>
    </row>
    <row r="52128" spans="26:26" x14ac:dyDescent="0.2">
      <c r="Z52128" s="5"/>
    </row>
    <row r="52129" spans="26:26" x14ac:dyDescent="0.2">
      <c r="Z52129" s="5"/>
    </row>
    <row r="52130" spans="26:26" x14ac:dyDescent="0.2">
      <c r="Z52130" s="5"/>
    </row>
    <row r="52131" spans="26:26" x14ac:dyDescent="0.2">
      <c r="Z52131" s="5"/>
    </row>
    <row r="52132" spans="26:26" x14ac:dyDescent="0.2">
      <c r="Z52132" s="5"/>
    </row>
    <row r="52133" spans="26:26" x14ac:dyDescent="0.2">
      <c r="Z52133" s="5"/>
    </row>
    <row r="52134" spans="26:26" x14ac:dyDescent="0.2">
      <c r="Z52134" s="5"/>
    </row>
    <row r="52135" spans="26:26" x14ac:dyDescent="0.2">
      <c r="Z52135" s="5"/>
    </row>
    <row r="52136" spans="26:26" x14ac:dyDescent="0.2">
      <c r="Z52136" s="5"/>
    </row>
    <row r="52137" spans="26:26" x14ac:dyDescent="0.2">
      <c r="Z52137" s="5"/>
    </row>
    <row r="52138" spans="26:26" x14ac:dyDescent="0.2">
      <c r="Z52138" s="5"/>
    </row>
    <row r="52139" spans="26:26" x14ac:dyDescent="0.2">
      <c r="Z52139" s="5"/>
    </row>
    <row r="52140" spans="26:26" x14ac:dyDescent="0.2">
      <c r="Z52140" s="5"/>
    </row>
    <row r="52141" spans="26:26" x14ac:dyDescent="0.2">
      <c r="Z52141" s="5"/>
    </row>
    <row r="52142" spans="26:26" x14ac:dyDescent="0.2">
      <c r="Z52142" s="5"/>
    </row>
    <row r="52143" spans="26:26" x14ac:dyDescent="0.2">
      <c r="Z52143" s="5"/>
    </row>
    <row r="52144" spans="26:26" x14ac:dyDescent="0.2">
      <c r="Z52144" s="5"/>
    </row>
    <row r="52145" spans="26:26" x14ac:dyDescent="0.2">
      <c r="Z52145" s="5"/>
    </row>
    <row r="52146" spans="26:26" x14ac:dyDescent="0.2">
      <c r="Z52146" s="5"/>
    </row>
    <row r="52147" spans="26:26" x14ac:dyDescent="0.2">
      <c r="Z52147" s="5"/>
    </row>
    <row r="52148" spans="26:26" x14ac:dyDescent="0.2">
      <c r="Z52148" s="5"/>
    </row>
    <row r="52149" spans="26:26" x14ac:dyDescent="0.2">
      <c r="Z52149" s="5"/>
    </row>
    <row r="52150" spans="26:26" x14ac:dyDescent="0.2">
      <c r="Z52150" s="5"/>
    </row>
    <row r="52151" spans="26:26" x14ac:dyDescent="0.2">
      <c r="Z52151" s="5"/>
    </row>
    <row r="52152" spans="26:26" x14ac:dyDescent="0.2">
      <c r="Z52152" s="5"/>
    </row>
    <row r="52153" spans="26:26" x14ac:dyDescent="0.2">
      <c r="Z52153" s="5"/>
    </row>
    <row r="52154" spans="26:26" x14ac:dyDescent="0.2">
      <c r="Z52154" s="5"/>
    </row>
    <row r="52155" spans="26:26" x14ac:dyDescent="0.2">
      <c r="Z52155" s="5"/>
    </row>
    <row r="52156" spans="26:26" x14ac:dyDescent="0.2">
      <c r="Z52156" s="5"/>
    </row>
    <row r="52157" spans="26:26" x14ac:dyDescent="0.2">
      <c r="Z52157" s="5"/>
    </row>
    <row r="52158" spans="26:26" x14ac:dyDescent="0.2">
      <c r="Z52158" s="5"/>
    </row>
    <row r="52159" spans="26:26" x14ac:dyDescent="0.2">
      <c r="Z52159" s="5"/>
    </row>
    <row r="52160" spans="26:26" x14ac:dyDescent="0.2">
      <c r="Z52160" s="5"/>
    </row>
    <row r="52161" spans="26:26" x14ac:dyDescent="0.2">
      <c r="Z52161" s="5"/>
    </row>
    <row r="52162" spans="26:26" x14ac:dyDescent="0.2">
      <c r="Z52162" s="5"/>
    </row>
    <row r="52163" spans="26:26" x14ac:dyDescent="0.2">
      <c r="Z52163" s="5"/>
    </row>
    <row r="52164" spans="26:26" x14ac:dyDescent="0.2">
      <c r="Z52164" s="5"/>
    </row>
    <row r="52165" spans="26:26" x14ac:dyDescent="0.2">
      <c r="Z52165" s="5"/>
    </row>
    <row r="52166" spans="26:26" x14ac:dyDescent="0.2">
      <c r="Z52166" s="5"/>
    </row>
    <row r="52167" spans="26:26" x14ac:dyDescent="0.2">
      <c r="Z52167" s="5"/>
    </row>
    <row r="52168" spans="26:26" x14ac:dyDescent="0.2">
      <c r="Z52168" s="5"/>
    </row>
    <row r="52169" spans="26:26" x14ac:dyDescent="0.2">
      <c r="Z52169" s="5"/>
    </row>
    <row r="52170" spans="26:26" x14ac:dyDescent="0.2">
      <c r="Z52170" s="5"/>
    </row>
    <row r="52171" spans="26:26" x14ac:dyDescent="0.2">
      <c r="Z52171" s="5"/>
    </row>
    <row r="52172" spans="26:26" x14ac:dyDescent="0.2">
      <c r="Z52172" s="5"/>
    </row>
    <row r="52173" spans="26:26" x14ac:dyDescent="0.2">
      <c r="Z52173" s="5"/>
    </row>
    <row r="52174" spans="26:26" x14ac:dyDescent="0.2">
      <c r="Z52174" s="5"/>
    </row>
    <row r="52175" spans="26:26" x14ac:dyDescent="0.2">
      <c r="Z52175" s="5"/>
    </row>
    <row r="52176" spans="26:26" x14ac:dyDescent="0.2">
      <c r="Z52176" s="5"/>
    </row>
    <row r="52177" spans="26:26" x14ac:dyDescent="0.2">
      <c r="Z52177" s="5"/>
    </row>
    <row r="52178" spans="26:26" x14ac:dyDescent="0.2">
      <c r="Z52178" s="5"/>
    </row>
    <row r="52179" spans="26:26" x14ac:dyDescent="0.2">
      <c r="Z52179" s="5"/>
    </row>
    <row r="52180" spans="26:26" x14ac:dyDescent="0.2">
      <c r="Z52180" s="5"/>
    </row>
    <row r="52181" spans="26:26" x14ac:dyDescent="0.2">
      <c r="Z52181" s="5"/>
    </row>
    <row r="52182" spans="26:26" x14ac:dyDescent="0.2">
      <c r="Z52182" s="5"/>
    </row>
    <row r="52183" spans="26:26" x14ac:dyDescent="0.2">
      <c r="Z52183" s="5"/>
    </row>
    <row r="52184" spans="26:26" x14ac:dyDescent="0.2">
      <c r="Z52184" s="5"/>
    </row>
    <row r="52185" spans="26:26" x14ac:dyDescent="0.2">
      <c r="Z52185" s="5"/>
    </row>
    <row r="52186" spans="26:26" x14ac:dyDescent="0.2">
      <c r="Z52186" s="5"/>
    </row>
    <row r="52187" spans="26:26" x14ac:dyDescent="0.2">
      <c r="Z52187" s="5"/>
    </row>
    <row r="52188" spans="26:26" x14ac:dyDescent="0.2">
      <c r="Z52188" s="5"/>
    </row>
    <row r="52189" spans="26:26" x14ac:dyDescent="0.2">
      <c r="Z52189" s="5"/>
    </row>
    <row r="52190" spans="26:26" x14ac:dyDescent="0.2">
      <c r="Z52190" s="5"/>
    </row>
    <row r="52191" spans="26:26" x14ac:dyDescent="0.2">
      <c r="Z52191" s="5"/>
    </row>
    <row r="52192" spans="26:26" x14ac:dyDescent="0.2">
      <c r="Z52192" s="5"/>
    </row>
    <row r="52193" spans="26:26" x14ac:dyDescent="0.2">
      <c r="Z52193" s="5"/>
    </row>
    <row r="52194" spans="26:26" x14ac:dyDescent="0.2">
      <c r="Z52194" s="5"/>
    </row>
    <row r="52195" spans="26:26" x14ac:dyDescent="0.2">
      <c r="Z52195" s="5"/>
    </row>
    <row r="52196" spans="26:26" x14ac:dyDescent="0.2">
      <c r="Z52196" s="5"/>
    </row>
    <row r="52197" spans="26:26" x14ac:dyDescent="0.2">
      <c r="Z52197" s="5"/>
    </row>
    <row r="52198" spans="26:26" x14ac:dyDescent="0.2">
      <c r="Z52198" s="5"/>
    </row>
    <row r="52199" spans="26:26" x14ac:dyDescent="0.2">
      <c r="Z52199" s="5"/>
    </row>
    <row r="52200" spans="26:26" x14ac:dyDescent="0.2">
      <c r="Z52200" s="5"/>
    </row>
    <row r="52201" spans="26:26" x14ac:dyDescent="0.2">
      <c r="Z52201" s="5"/>
    </row>
    <row r="52202" spans="26:26" x14ac:dyDescent="0.2">
      <c r="Z52202" s="5"/>
    </row>
    <row r="52203" spans="26:26" x14ac:dyDescent="0.2">
      <c r="Z52203" s="5"/>
    </row>
    <row r="52204" spans="26:26" x14ac:dyDescent="0.2">
      <c r="Z52204" s="5"/>
    </row>
    <row r="52205" spans="26:26" x14ac:dyDescent="0.2">
      <c r="Z52205" s="5"/>
    </row>
    <row r="52206" spans="26:26" x14ac:dyDescent="0.2">
      <c r="Z52206" s="5"/>
    </row>
    <row r="52207" spans="26:26" x14ac:dyDescent="0.2">
      <c r="Z52207" s="5"/>
    </row>
    <row r="52208" spans="26:26" x14ac:dyDescent="0.2">
      <c r="Z52208" s="5"/>
    </row>
    <row r="52209" spans="26:26" x14ac:dyDescent="0.2">
      <c r="Z52209" s="5"/>
    </row>
    <row r="52210" spans="26:26" x14ac:dyDescent="0.2">
      <c r="Z52210" s="5"/>
    </row>
    <row r="52211" spans="26:26" x14ac:dyDescent="0.2">
      <c r="Z52211" s="5"/>
    </row>
    <row r="52212" spans="26:26" x14ac:dyDescent="0.2">
      <c r="Z52212" s="5"/>
    </row>
    <row r="52213" spans="26:26" x14ac:dyDescent="0.2">
      <c r="Z52213" s="5"/>
    </row>
    <row r="52214" spans="26:26" x14ac:dyDescent="0.2">
      <c r="Z52214" s="5"/>
    </row>
    <row r="52215" spans="26:26" x14ac:dyDescent="0.2">
      <c r="Z52215" s="5"/>
    </row>
    <row r="52216" spans="26:26" x14ac:dyDescent="0.2">
      <c r="Z52216" s="5"/>
    </row>
    <row r="52217" spans="26:26" x14ac:dyDescent="0.2">
      <c r="Z52217" s="5"/>
    </row>
    <row r="52218" spans="26:26" x14ac:dyDescent="0.2">
      <c r="Z52218" s="5"/>
    </row>
    <row r="52219" spans="26:26" x14ac:dyDescent="0.2">
      <c r="Z52219" s="5"/>
    </row>
    <row r="52220" spans="26:26" x14ac:dyDescent="0.2">
      <c r="Z52220" s="5"/>
    </row>
    <row r="52221" spans="26:26" x14ac:dyDescent="0.2">
      <c r="Z52221" s="5"/>
    </row>
    <row r="52222" spans="26:26" x14ac:dyDescent="0.2">
      <c r="Z52222" s="5"/>
    </row>
    <row r="52223" spans="26:26" x14ac:dyDescent="0.2">
      <c r="Z52223" s="5"/>
    </row>
    <row r="52224" spans="26:26" x14ac:dyDescent="0.2">
      <c r="Z52224" s="5"/>
    </row>
    <row r="52225" spans="26:26" x14ac:dyDescent="0.2">
      <c r="Z52225" s="5"/>
    </row>
    <row r="52226" spans="26:26" x14ac:dyDescent="0.2">
      <c r="Z52226" s="5"/>
    </row>
    <row r="52227" spans="26:26" x14ac:dyDescent="0.2">
      <c r="Z52227" s="5"/>
    </row>
    <row r="52228" spans="26:26" x14ac:dyDescent="0.2">
      <c r="Z52228" s="5"/>
    </row>
    <row r="52229" spans="26:26" x14ac:dyDescent="0.2">
      <c r="Z52229" s="5"/>
    </row>
    <row r="52230" spans="26:26" x14ac:dyDescent="0.2">
      <c r="Z52230" s="5"/>
    </row>
    <row r="52231" spans="26:26" x14ac:dyDescent="0.2">
      <c r="Z52231" s="5"/>
    </row>
    <row r="52232" spans="26:26" x14ac:dyDescent="0.2">
      <c r="Z52232" s="5"/>
    </row>
    <row r="52233" spans="26:26" x14ac:dyDescent="0.2">
      <c r="Z52233" s="5"/>
    </row>
    <row r="52234" spans="26:26" x14ac:dyDescent="0.2">
      <c r="Z52234" s="5"/>
    </row>
    <row r="52235" spans="26:26" x14ac:dyDescent="0.2">
      <c r="Z52235" s="5"/>
    </row>
    <row r="52236" spans="26:26" x14ac:dyDescent="0.2">
      <c r="Z52236" s="5"/>
    </row>
    <row r="52237" spans="26:26" x14ac:dyDescent="0.2">
      <c r="Z52237" s="5"/>
    </row>
    <row r="52238" spans="26:26" x14ac:dyDescent="0.2">
      <c r="Z52238" s="5"/>
    </row>
    <row r="52239" spans="26:26" x14ac:dyDescent="0.2">
      <c r="Z52239" s="5"/>
    </row>
    <row r="52240" spans="26:26" x14ac:dyDescent="0.2">
      <c r="Z52240" s="5"/>
    </row>
    <row r="52241" spans="26:26" x14ac:dyDescent="0.2">
      <c r="Z52241" s="5"/>
    </row>
    <row r="52242" spans="26:26" x14ac:dyDescent="0.2">
      <c r="Z52242" s="5"/>
    </row>
    <row r="52243" spans="26:26" x14ac:dyDescent="0.2">
      <c r="Z52243" s="5"/>
    </row>
    <row r="52244" spans="26:26" x14ac:dyDescent="0.2">
      <c r="Z52244" s="5"/>
    </row>
    <row r="52245" spans="26:26" x14ac:dyDescent="0.2">
      <c r="Z52245" s="5"/>
    </row>
    <row r="52246" spans="26:26" x14ac:dyDescent="0.2">
      <c r="Z52246" s="5"/>
    </row>
    <row r="52247" spans="26:26" x14ac:dyDescent="0.2">
      <c r="Z52247" s="5"/>
    </row>
    <row r="52248" spans="26:26" x14ac:dyDescent="0.2">
      <c r="Z52248" s="5"/>
    </row>
    <row r="52249" spans="26:26" x14ac:dyDescent="0.2">
      <c r="Z52249" s="5"/>
    </row>
    <row r="52250" spans="26:26" x14ac:dyDescent="0.2">
      <c r="Z52250" s="5"/>
    </row>
    <row r="52251" spans="26:26" x14ac:dyDescent="0.2">
      <c r="Z52251" s="5"/>
    </row>
    <row r="52252" spans="26:26" x14ac:dyDescent="0.2">
      <c r="Z52252" s="5"/>
    </row>
    <row r="52253" spans="26:26" x14ac:dyDescent="0.2">
      <c r="Z52253" s="5"/>
    </row>
    <row r="52254" spans="26:26" x14ac:dyDescent="0.2">
      <c r="Z52254" s="5"/>
    </row>
    <row r="52255" spans="26:26" x14ac:dyDescent="0.2">
      <c r="Z52255" s="5"/>
    </row>
    <row r="52256" spans="26:26" x14ac:dyDescent="0.2">
      <c r="Z52256" s="5"/>
    </row>
    <row r="52257" spans="26:26" x14ac:dyDescent="0.2">
      <c r="Z52257" s="5"/>
    </row>
    <row r="52258" spans="26:26" x14ac:dyDescent="0.2">
      <c r="Z52258" s="5"/>
    </row>
    <row r="52259" spans="26:26" x14ac:dyDescent="0.2">
      <c r="Z52259" s="5"/>
    </row>
    <row r="52260" spans="26:26" x14ac:dyDescent="0.2">
      <c r="Z52260" s="5"/>
    </row>
    <row r="52261" spans="26:26" x14ac:dyDescent="0.2">
      <c r="Z52261" s="5"/>
    </row>
    <row r="52262" spans="26:26" x14ac:dyDescent="0.2">
      <c r="Z52262" s="5"/>
    </row>
    <row r="52263" spans="26:26" x14ac:dyDescent="0.2">
      <c r="Z52263" s="5"/>
    </row>
    <row r="52264" spans="26:26" x14ac:dyDescent="0.2">
      <c r="Z52264" s="5"/>
    </row>
    <row r="52265" spans="26:26" x14ac:dyDescent="0.2">
      <c r="Z52265" s="5"/>
    </row>
    <row r="52266" spans="26:26" x14ac:dyDescent="0.2">
      <c r="Z52266" s="5"/>
    </row>
    <row r="52267" spans="26:26" x14ac:dyDescent="0.2">
      <c r="Z52267" s="5"/>
    </row>
    <row r="52268" spans="26:26" x14ac:dyDescent="0.2">
      <c r="Z52268" s="5"/>
    </row>
    <row r="52269" spans="26:26" x14ac:dyDescent="0.2">
      <c r="Z52269" s="5"/>
    </row>
    <row r="52270" spans="26:26" x14ac:dyDescent="0.2">
      <c r="Z52270" s="5"/>
    </row>
    <row r="52271" spans="26:26" x14ac:dyDescent="0.2">
      <c r="Z52271" s="5"/>
    </row>
    <row r="52272" spans="26:26" x14ac:dyDescent="0.2">
      <c r="Z52272" s="5"/>
    </row>
    <row r="52273" spans="26:26" x14ac:dyDescent="0.2">
      <c r="Z52273" s="5"/>
    </row>
    <row r="52274" spans="26:26" x14ac:dyDescent="0.2">
      <c r="Z52274" s="5"/>
    </row>
    <row r="52275" spans="26:26" x14ac:dyDescent="0.2">
      <c r="Z52275" s="5"/>
    </row>
    <row r="52276" spans="26:26" x14ac:dyDescent="0.2">
      <c r="Z52276" s="5"/>
    </row>
    <row r="52277" spans="26:26" x14ac:dyDescent="0.2">
      <c r="Z52277" s="5"/>
    </row>
    <row r="52278" spans="26:26" x14ac:dyDescent="0.2">
      <c r="Z52278" s="5"/>
    </row>
    <row r="52279" spans="26:26" x14ac:dyDescent="0.2">
      <c r="Z52279" s="5"/>
    </row>
    <row r="52280" spans="26:26" x14ac:dyDescent="0.2">
      <c r="Z52280" s="5"/>
    </row>
    <row r="52281" spans="26:26" x14ac:dyDescent="0.2">
      <c r="Z52281" s="5"/>
    </row>
    <row r="52282" spans="26:26" x14ac:dyDescent="0.2">
      <c r="Z52282" s="5"/>
    </row>
    <row r="52283" spans="26:26" x14ac:dyDescent="0.2">
      <c r="Z52283" s="5"/>
    </row>
    <row r="52284" spans="26:26" x14ac:dyDescent="0.2">
      <c r="Z52284" s="5"/>
    </row>
    <row r="52285" spans="26:26" x14ac:dyDescent="0.2">
      <c r="Z52285" s="5"/>
    </row>
    <row r="52286" spans="26:26" x14ac:dyDescent="0.2">
      <c r="Z52286" s="5"/>
    </row>
    <row r="52287" spans="26:26" x14ac:dyDescent="0.2">
      <c r="Z52287" s="5"/>
    </row>
    <row r="52288" spans="26:26" x14ac:dyDescent="0.2">
      <c r="Z52288" s="5"/>
    </row>
    <row r="52289" spans="26:26" x14ac:dyDescent="0.2">
      <c r="Z52289" s="5"/>
    </row>
    <row r="52290" spans="26:26" x14ac:dyDescent="0.2">
      <c r="Z52290" s="5"/>
    </row>
    <row r="52291" spans="26:26" x14ac:dyDescent="0.2">
      <c r="Z52291" s="5"/>
    </row>
    <row r="52292" spans="26:26" x14ac:dyDescent="0.2">
      <c r="Z52292" s="5"/>
    </row>
    <row r="52293" spans="26:26" x14ac:dyDescent="0.2">
      <c r="Z52293" s="5"/>
    </row>
    <row r="52294" spans="26:26" x14ac:dyDescent="0.2">
      <c r="Z52294" s="5"/>
    </row>
    <row r="52295" spans="26:26" x14ac:dyDescent="0.2">
      <c r="Z52295" s="5"/>
    </row>
    <row r="52296" spans="26:26" x14ac:dyDescent="0.2">
      <c r="Z52296" s="5"/>
    </row>
    <row r="52297" spans="26:26" x14ac:dyDescent="0.2">
      <c r="Z52297" s="5"/>
    </row>
    <row r="52298" spans="26:26" x14ac:dyDescent="0.2">
      <c r="Z52298" s="5"/>
    </row>
    <row r="52299" spans="26:26" x14ac:dyDescent="0.2">
      <c r="Z52299" s="5"/>
    </row>
    <row r="52300" spans="26:26" x14ac:dyDescent="0.2">
      <c r="Z52300" s="5"/>
    </row>
    <row r="52301" spans="26:26" x14ac:dyDescent="0.2">
      <c r="Z52301" s="5"/>
    </row>
    <row r="52302" spans="26:26" x14ac:dyDescent="0.2">
      <c r="Z52302" s="5"/>
    </row>
    <row r="52303" spans="26:26" x14ac:dyDescent="0.2">
      <c r="Z52303" s="5"/>
    </row>
    <row r="52304" spans="26:26" x14ac:dyDescent="0.2">
      <c r="Z52304" s="5"/>
    </row>
    <row r="52305" spans="26:26" x14ac:dyDescent="0.2">
      <c r="Z52305" s="5"/>
    </row>
    <row r="52306" spans="26:26" x14ac:dyDescent="0.2">
      <c r="Z52306" s="5"/>
    </row>
    <row r="52307" spans="26:26" x14ac:dyDescent="0.2">
      <c r="Z52307" s="5"/>
    </row>
    <row r="52308" spans="26:26" x14ac:dyDescent="0.2">
      <c r="Z52308" s="5"/>
    </row>
    <row r="52309" spans="26:26" x14ac:dyDescent="0.2">
      <c r="Z52309" s="5"/>
    </row>
    <row r="52310" spans="26:26" x14ac:dyDescent="0.2">
      <c r="Z52310" s="5"/>
    </row>
    <row r="52311" spans="26:26" x14ac:dyDescent="0.2">
      <c r="Z52311" s="5"/>
    </row>
    <row r="52312" spans="26:26" x14ac:dyDescent="0.2">
      <c r="Z52312" s="5"/>
    </row>
    <row r="52313" spans="26:26" x14ac:dyDescent="0.2">
      <c r="Z52313" s="5"/>
    </row>
    <row r="52314" spans="26:26" x14ac:dyDescent="0.2">
      <c r="Z52314" s="5"/>
    </row>
    <row r="52315" spans="26:26" x14ac:dyDescent="0.2">
      <c r="Z52315" s="5"/>
    </row>
    <row r="52316" spans="26:26" x14ac:dyDescent="0.2">
      <c r="Z52316" s="5"/>
    </row>
    <row r="52317" spans="26:26" x14ac:dyDescent="0.2">
      <c r="Z52317" s="5"/>
    </row>
    <row r="52318" spans="26:26" x14ac:dyDescent="0.2">
      <c r="Z52318" s="5"/>
    </row>
    <row r="52319" spans="26:26" x14ac:dyDescent="0.2">
      <c r="Z52319" s="5"/>
    </row>
    <row r="52320" spans="26:26" x14ac:dyDescent="0.2">
      <c r="Z52320" s="5"/>
    </row>
    <row r="52321" spans="26:26" x14ac:dyDescent="0.2">
      <c r="Z52321" s="5"/>
    </row>
    <row r="52322" spans="26:26" x14ac:dyDescent="0.2">
      <c r="Z52322" s="5"/>
    </row>
    <row r="52323" spans="26:26" x14ac:dyDescent="0.2">
      <c r="Z52323" s="5"/>
    </row>
    <row r="52324" spans="26:26" x14ac:dyDescent="0.2">
      <c r="Z52324" s="5"/>
    </row>
    <row r="52325" spans="26:26" x14ac:dyDescent="0.2">
      <c r="Z52325" s="5"/>
    </row>
    <row r="52326" spans="26:26" x14ac:dyDescent="0.2">
      <c r="Z52326" s="5"/>
    </row>
    <row r="52327" spans="26:26" x14ac:dyDescent="0.2">
      <c r="Z52327" s="5"/>
    </row>
    <row r="52328" spans="26:26" x14ac:dyDescent="0.2">
      <c r="Z52328" s="5"/>
    </row>
    <row r="52329" spans="26:26" x14ac:dyDescent="0.2">
      <c r="Z52329" s="5"/>
    </row>
    <row r="52330" spans="26:26" x14ac:dyDescent="0.2">
      <c r="Z52330" s="5"/>
    </row>
    <row r="52331" spans="26:26" x14ac:dyDescent="0.2">
      <c r="Z52331" s="5"/>
    </row>
    <row r="52332" spans="26:26" x14ac:dyDescent="0.2">
      <c r="Z52332" s="5"/>
    </row>
    <row r="52333" spans="26:26" x14ac:dyDescent="0.2">
      <c r="Z52333" s="5"/>
    </row>
    <row r="52334" spans="26:26" x14ac:dyDescent="0.2">
      <c r="Z52334" s="5"/>
    </row>
    <row r="52335" spans="26:26" x14ac:dyDescent="0.2">
      <c r="Z52335" s="5"/>
    </row>
    <row r="52336" spans="26:26" x14ac:dyDescent="0.2">
      <c r="Z52336" s="5"/>
    </row>
    <row r="52337" spans="26:26" x14ac:dyDescent="0.2">
      <c r="Z52337" s="5"/>
    </row>
    <row r="52338" spans="26:26" x14ac:dyDescent="0.2">
      <c r="Z52338" s="5"/>
    </row>
    <row r="52339" spans="26:26" x14ac:dyDescent="0.2">
      <c r="Z52339" s="5"/>
    </row>
    <row r="52340" spans="26:26" x14ac:dyDescent="0.2">
      <c r="Z52340" s="5"/>
    </row>
    <row r="52341" spans="26:26" x14ac:dyDescent="0.2">
      <c r="Z52341" s="5"/>
    </row>
    <row r="52342" spans="26:26" x14ac:dyDescent="0.2">
      <c r="Z52342" s="5"/>
    </row>
    <row r="52343" spans="26:26" x14ac:dyDescent="0.2">
      <c r="Z52343" s="5"/>
    </row>
    <row r="52344" spans="26:26" x14ac:dyDescent="0.2">
      <c r="Z52344" s="5"/>
    </row>
    <row r="52345" spans="26:26" x14ac:dyDescent="0.2">
      <c r="Z52345" s="5"/>
    </row>
    <row r="52346" spans="26:26" x14ac:dyDescent="0.2">
      <c r="Z52346" s="5"/>
    </row>
    <row r="52347" spans="26:26" x14ac:dyDescent="0.2">
      <c r="Z52347" s="5"/>
    </row>
    <row r="52348" spans="26:26" x14ac:dyDescent="0.2">
      <c r="Z52348" s="5"/>
    </row>
    <row r="52349" spans="26:26" x14ac:dyDescent="0.2">
      <c r="Z52349" s="5"/>
    </row>
    <row r="52350" spans="26:26" x14ac:dyDescent="0.2">
      <c r="Z52350" s="5"/>
    </row>
    <row r="52351" spans="26:26" x14ac:dyDescent="0.2">
      <c r="Z52351" s="5"/>
    </row>
    <row r="52352" spans="26:26" x14ac:dyDescent="0.2">
      <c r="Z52352" s="5"/>
    </row>
    <row r="52353" spans="26:26" x14ac:dyDescent="0.2">
      <c r="Z52353" s="5"/>
    </row>
    <row r="52354" spans="26:26" x14ac:dyDescent="0.2">
      <c r="Z52354" s="5"/>
    </row>
    <row r="52355" spans="26:26" x14ac:dyDescent="0.2">
      <c r="Z52355" s="5"/>
    </row>
    <row r="52356" spans="26:26" x14ac:dyDescent="0.2">
      <c r="Z52356" s="5"/>
    </row>
    <row r="52357" spans="26:26" x14ac:dyDescent="0.2">
      <c r="Z52357" s="5"/>
    </row>
    <row r="52358" spans="26:26" x14ac:dyDescent="0.2">
      <c r="Z52358" s="5"/>
    </row>
    <row r="52359" spans="26:26" x14ac:dyDescent="0.2">
      <c r="Z52359" s="5"/>
    </row>
    <row r="52360" spans="26:26" x14ac:dyDescent="0.2">
      <c r="Z52360" s="5"/>
    </row>
    <row r="52361" spans="26:26" x14ac:dyDescent="0.2">
      <c r="Z52361" s="5"/>
    </row>
    <row r="52362" spans="26:26" x14ac:dyDescent="0.2">
      <c r="Z52362" s="5"/>
    </row>
    <row r="52363" spans="26:26" x14ac:dyDescent="0.2">
      <c r="Z52363" s="5"/>
    </row>
    <row r="52364" spans="26:26" x14ac:dyDescent="0.2">
      <c r="Z52364" s="5"/>
    </row>
    <row r="52365" spans="26:26" x14ac:dyDescent="0.2">
      <c r="Z52365" s="5"/>
    </row>
    <row r="52366" spans="26:26" x14ac:dyDescent="0.2">
      <c r="Z52366" s="5"/>
    </row>
    <row r="52367" spans="26:26" x14ac:dyDescent="0.2">
      <c r="Z52367" s="5"/>
    </row>
    <row r="52368" spans="26:26" x14ac:dyDescent="0.2">
      <c r="Z52368" s="5"/>
    </row>
    <row r="52369" spans="26:26" x14ac:dyDescent="0.2">
      <c r="Z52369" s="5"/>
    </row>
    <row r="52370" spans="26:26" x14ac:dyDescent="0.2">
      <c r="Z52370" s="5"/>
    </row>
    <row r="52371" spans="26:26" x14ac:dyDescent="0.2">
      <c r="Z52371" s="5"/>
    </row>
    <row r="52372" spans="26:26" x14ac:dyDescent="0.2">
      <c r="Z52372" s="5"/>
    </row>
    <row r="52373" spans="26:26" x14ac:dyDescent="0.2">
      <c r="Z52373" s="5"/>
    </row>
    <row r="52374" spans="26:26" x14ac:dyDescent="0.2">
      <c r="Z52374" s="5"/>
    </row>
    <row r="52375" spans="26:26" x14ac:dyDescent="0.2">
      <c r="Z52375" s="5"/>
    </row>
    <row r="52376" spans="26:26" x14ac:dyDescent="0.2">
      <c r="Z52376" s="5"/>
    </row>
    <row r="52377" spans="26:26" x14ac:dyDescent="0.2">
      <c r="Z52377" s="5"/>
    </row>
    <row r="52378" spans="26:26" x14ac:dyDescent="0.2">
      <c r="Z52378" s="5"/>
    </row>
    <row r="52379" spans="26:26" x14ac:dyDescent="0.2">
      <c r="Z52379" s="5"/>
    </row>
    <row r="52380" spans="26:26" x14ac:dyDescent="0.2">
      <c r="Z52380" s="5"/>
    </row>
    <row r="52381" spans="26:26" x14ac:dyDescent="0.2">
      <c r="Z52381" s="5"/>
    </row>
    <row r="52382" spans="26:26" x14ac:dyDescent="0.2">
      <c r="Z52382" s="5"/>
    </row>
    <row r="52383" spans="26:26" x14ac:dyDescent="0.2">
      <c r="Z52383" s="5"/>
    </row>
    <row r="52384" spans="26:26" x14ac:dyDescent="0.2">
      <c r="Z52384" s="5"/>
    </row>
    <row r="52385" spans="26:26" x14ac:dyDescent="0.2">
      <c r="Z52385" s="5"/>
    </row>
    <row r="52386" spans="26:26" x14ac:dyDescent="0.2">
      <c r="Z52386" s="5"/>
    </row>
    <row r="52387" spans="26:26" x14ac:dyDescent="0.2">
      <c r="Z52387" s="5"/>
    </row>
    <row r="52388" spans="26:26" x14ac:dyDescent="0.2">
      <c r="Z52388" s="5"/>
    </row>
    <row r="52389" spans="26:26" x14ac:dyDescent="0.2">
      <c r="Z52389" s="5"/>
    </row>
    <row r="52390" spans="26:26" x14ac:dyDescent="0.2">
      <c r="Z52390" s="5"/>
    </row>
    <row r="52391" spans="26:26" x14ac:dyDescent="0.2">
      <c r="Z52391" s="5"/>
    </row>
    <row r="52392" spans="26:26" x14ac:dyDescent="0.2">
      <c r="Z52392" s="5"/>
    </row>
    <row r="52393" spans="26:26" x14ac:dyDescent="0.2">
      <c r="Z52393" s="5"/>
    </row>
    <row r="52394" spans="26:26" x14ac:dyDescent="0.2">
      <c r="Z52394" s="5"/>
    </row>
    <row r="52395" spans="26:26" x14ac:dyDescent="0.2">
      <c r="Z52395" s="5"/>
    </row>
    <row r="52396" spans="26:26" x14ac:dyDescent="0.2">
      <c r="Z52396" s="5"/>
    </row>
    <row r="52397" spans="26:26" x14ac:dyDescent="0.2">
      <c r="Z52397" s="5"/>
    </row>
    <row r="52398" spans="26:26" x14ac:dyDescent="0.2">
      <c r="Z52398" s="5"/>
    </row>
    <row r="52399" spans="26:26" x14ac:dyDescent="0.2">
      <c r="Z52399" s="5"/>
    </row>
    <row r="52400" spans="26:26" x14ac:dyDescent="0.2">
      <c r="Z52400" s="5"/>
    </row>
    <row r="52401" spans="26:26" x14ac:dyDescent="0.2">
      <c r="Z52401" s="5"/>
    </row>
    <row r="52402" spans="26:26" x14ac:dyDescent="0.2">
      <c r="Z52402" s="5"/>
    </row>
    <row r="52403" spans="26:26" x14ac:dyDescent="0.2">
      <c r="Z52403" s="5"/>
    </row>
    <row r="52404" spans="26:26" x14ac:dyDescent="0.2">
      <c r="Z52404" s="5"/>
    </row>
    <row r="52405" spans="26:26" x14ac:dyDescent="0.2">
      <c r="Z52405" s="5"/>
    </row>
    <row r="52406" spans="26:26" x14ac:dyDescent="0.2">
      <c r="Z52406" s="5"/>
    </row>
    <row r="52407" spans="26:26" x14ac:dyDescent="0.2">
      <c r="Z52407" s="5"/>
    </row>
    <row r="52408" spans="26:26" x14ac:dyDescent="0.2">
      <c r="Z52408" s="5"/>
    </row>
    <row r="52409" spans="26:26" x14ac:dyDescent="0.2">
      <c r="Z52409" s="5"/>
    </row>
    <row r="52410" spans="26:26" x14ac:dyDescent="0.2">
      <c r="Z52410" s="5"/>
    </row>
    <row r="52411" spans="26:26" x14ac:dyDescent="0.2">
      <c r="Z52411" s="5"/>
    </row>
    <row r="52412" spans="26:26" x14ac:dyDescent="0.2">
      <c r="Z52412" s="5"/>
    </row>
    <row r="52413" spans="26:26" x14ac:dyDescent="0.2">
      <c r="Z52413" s="5"/>
    </row>
    <row r="52414" spans="26:26" x14ac:dyDescent="0.2">
      <c r="Z52414" s="5"/>
    </row>
    <row r="52415" spans="26:26" x14ac:dyDescent="0.2">
      <c r="Z52415" s="5"/>
    </row>
    <row r="52416" spans="26:26" x14ac:dyDescent="0.2">
      <c r="Z52416" s="5"/>
    </row>
    <row r="52417" spans="26:26" x14ac:dyDescent="0.2">
      <c r="Z52417" s="5"/>
    </row>
    <row r="52418" spans="26:26" x14ac:dyDescent="0.2">
      <c r="Z52418" s="5"/>
    </row>
    <row r="52419" spans="26:26" x14ac:dyDescent="0.2">
      <c r="Z52419" s="5"/>
    </row>
    <row r="52420" spans="26:26" x14ac:dyDescent="0.2">
      <c r="Z52420" s="5"/>
    </row>
    <row r="52421" spans="26:26" x14ac:dyDescent="0.2">
      <c r="Z52421" s="5"/>
    </row>
    <row r="52422" spans="26:26" x14ac:dyDescent="0.2">
      <c r="Z52422" s="5"/>
    </row>
    <row r="52423" spans="26:26" x14ac:dyDescent="0.2">
      <c r="Z52423" s="5"/>
    </row>
    <row r="52424" spans="26:26" x14ac:dyDescent="0.2">
      <c r="Z52424" s="5"/>
    </row>
    <row r="52425" spans="26:26" x14ac:dyDescent="0.2">
      <c r="Z52425" s="5"/>
    </row>
    <row r="52426" spans="26:26" x14ac:dyDescent="0.2">
      <c r="Z52426" s="5"/>
    </row>
    <row r="52427" spans="26:26" x14ac:dyDescent="0.2">
      <c r="Z52427" s="5"/>
    </row>
    <row r="52428" spans="26:26" x14ac:dyDescent="0.2">
      <c r="Z52428" s="5"/>
    </row>
    <row r="52429" spans="26:26" x14ac:dyDescent="0.2">
      <c r="Z52429" s="5"/>
    </row>
    <row r="52430" spans="26:26" x14ac:dyDescent="0.2">
      <c r="Z52430" s="5"/>
    </row>
    <row r="52431" spans="26:26" x14ac:dyDescent="0.2">
      <c r="Z52431" s="5"/>
    </row>
    <row r="52432" spans="26:26" x14ac:dyDescent="0.2">
      <c r="Z52432" s="5"/>
    </row>
    <row r="52433" spans="26:26" x14ac:dyDescent="0.2">
      <c r="Z52433" s="5"/>
    </row>
    <row r="52434" spans="26:26" x14ac:dyDescent="0.2">
      <c r="Z52434" s="5"/>
    </row>
    <row r="52435" spans="26:26" x14ac:dyDescent="0.2">
      <c r="Z52435" s="5"/>
    </row>
    <row r="52436" spans="26:26" x14ac:dyDescent="0.2">
      <c r="Z52436" s="5"/>
    </row>
    <row r="52437" spans="26:26" x14ac:dyDescent="0.2">
      <c r="Z52437" s="5"/>
    </row>
    <row r="52438" spans="26:26" x14ac:dyDescent="0.2">
      <c r="Z52438" s="5"/>
    </row>
    <row r="52439" spans="26:26" x14ac:dyDescent="0.2">
      <c r="Z52439" s="5"/>
    </row>
    <row r="52440" spans="26:26" x14ac:dyDescent="0.2">
      <c r="Z52440" s="5"/>
    </row>
    <row r="52441" spans="26:26" x14ac:dyDescent="0.2">
      <c r="Z52441" s="5"/>
    </row>
    <row r="52442" spans="26:26" x14ac:dyDescent="0.2">
      <c r="Z52442" s="5"/>
    </row>
    <row r="52443" spans="26:26" x14ac:dyDescent="0.2">
      <c r="Z52443" s="5"/>
    </row>
    <row r="52444" spans="26:26" x14ac:dyDescent="0.2">
      <c r="Z52444" s="5"/>
    </row>
    <row r="52445" spans="26:26" x14ac:dyDescent="0.2">
      <c r="Z52445" s="5"/>
    </row>
    <row r="52446" spans="26:26" x14ac:dyDescent="0.2">
      <c r="Z52446" s="5"/>
    </row>
    <row r="52447" spans="26:26" x14ac:dyDescent="0.2">
      <c r="Z52447" s="5"/>
    </row>
    <row r="52448" spans="26:26" x14ac:dyDescent="0.2">
      <c r="Z52448" s="5"/>
    </row>
    <row r="52449" spans="26:26" x14ac:dyDescent="0.2">
      <c r="Z52449" s="5"/>
    </row>
    <row r="52450" spans="26:26" x14ac:dyDescent="0.2">
      <c r="Z52450" s="5"/>
    </row>
    <row r="52451" spans="26:26" x14ac:dyDescent="0.2">
      <c r="Z52451" s="5"/>
    </row>
    <row r="52452" spans="26:26" x14ac:dyDescent="0.2">
      <c r="Z52452" s="5"/>
    </row>
    <row r="52453" spans="26:26" x14ac:dyDescent="0.2">
      <c r="Z52453" s="5"/>
    </row>
    <row r="52454" spans="26:26" x14ac:dyDescent="0.2">
      <c r="Z52454" s="5"/>
    </row>
    <row r="52455" spans="26:26" x14ac:dyDescent="0.2">
      <c r="Z52455" s="5"/>
    </row>
    <row r="52456" spans="26:26" x14ac:dyDescent="0.2">
      <c r="Z52456" s="5"/>
    </row>
    <row r="52457" spans="26:26" x14ac:dyDescent="0.2">
      <c r="Z52457" s="5"/>
    </row>
    <row r="52458" spans="26:26" x14ac:dyDescent="0.2">
      <c r="Z52458" s="5"/>
    </row>
    <row r="52459" spans="26:26" x14ac:dyDescent="0.2">
      <c r="Z52459" s="5"/>
    </row>
    <row r="52460" spans="26:26" x14ac:dyDescent="0.2">
      <c r="Z52460" s="5"/>
    </row>
    <row r="52461" spans="26:26" x14ac:dyDescent="0.2">
      <c r="Z52461" s="5"/>
    </row>
    <row r="52462" spans="26:26" x14ac:dyDescent="0.2">
      <c r="Z52462" s="5"/>
    </row>
    <row r="52463" spans="26:26" x14ac:dyDescent="0.2">
      <c r="Z52463" s="5"/>
    </row>
    <row r="52464" spans="26:26" x14ac:dyDescent="0.2">
      <c r="Z52464" s="5"/>
    </row>
    <row r="52465" spans="26:26" x14ac:dyDescent="0.2">
      <c r="Z52465" s="5"/>
    </row>
    <row r="52466" spans="26:26" x14ac:dyDescent="0.2">
      <c r="Z52466" s="5"/>
    </row>
    <row r="52467" spans="26:26" x14ac:dyDescent="0.2">
      <c r="Z52467" s="5"/>
    </row>
    <row r="52468" spans="26:26" x14ac:dyDescent="0.2">
      <c r="Z52468" s="5"/>
    </row>
    <row r="52469" spans="26:26" x14ac:dyDescent="0.2">
      <c r="Z52469" s="5"/>
    </row>
    <row r="52470" spans="26:26" x14ac:dyDescent="0.2">
      <c r="Z52470" s="5"/>
    </row>
    <row r="52471" spans="26:26" x14ac:dyDescent="0.2">
      <c r="Z52471" s="5"/>
    </row>
    <row r="52472" spans="26:26" x14ac:dyDescent="0.2">
      <c r="Z52472" s="5"/>
    </row>
    <row r="52473" spans="26:26" x14ac:dyDescent="0.2">
      <c r="Z52473" s="5"/>
    </row>
    <row r="52474" spans="26:26" x14ac:dyDescent="0.2">
      <c r="Z52474" s="5"/>
    </row>
    <row r="52475" spans="26:26" x14ac:dyDescent="0.2">
      <c r="Z52475" s="5"/>
    </row>
    <row r="52476" spans="26:26" x14ac:dyDescent="0.2">
      <c r="Z52476" s="5"/>
    </row>
    <row r="52477" spans="26:26" x14ac:dyDescent="0.2">
      <c r="Z52477" s="5"/>
    </row>
    <row r="52478" spans="26:26" x14ac:dyDescent="0.2">
      <c r="Z52478" s="5"/>
    </row>
    <row r="52479" spans="26:26" x14ac:dyDescent="0.2">
      <c r="Z52479" s="5"/>
    </row>
    <row r="52480" spans="26:26" x14ac:dyDescent="0.2">
      <c r="Z52480" s="5"/>
    </row>
    <row r="52481" spans="26:26" x14ac:dyDescent="0.2">
      <c r="Z52481" s="5"/>
    </row>
    <row r="52482" spans="26:26" x14ac:dyDescent="0.2">
      <c r="Z52482" s="5"/>
    </row>
    <row r="52483" spans="26:26" x14ac:dyDescent="0.2">
      <c r="Z52483" s="5"/>
    </row>
    <row r="52484" spans="26:26" x14ac:dyDescent="0.2">
      <c r="Z52484" s="5"/>
    </row>
    <row r="52485" spans="26:26" x14ac:dyDescent="0.2">
      <c r="Z52485" s="5"/>
    </row>
    <row r="52486" spans="26:26" x14ac:dyDescent="0.2">
      <c r="Z52486" s="5"/>
    </row>
    <row r="52487" spans="26:26" x14ac:dyDescent="0.2">
      <c r="Z52487" s="5"/>
    </row>
    <row r="52488" spans="26:26" x14ac:dyDescent="0.2">
      <c r="Z52488" s="5"/>
    </row>
    <row r="52489" spans="26:26" x14ac:dyDescent="0.2">
      <c r="Z52489" s="5"/>
    </row>
    <row r="52490" spans="26:26" x14ac:dyDescent="0.2">
      <c r="Z52490" s="5"/>
    </row>
    <row r="52491" spans="26:26" x14ac:dyDescent="0.2">
      <c r="Z52491" s="5"/>
    </row>
    <row r="52492" spans="26:26" x14ac:dyDescent="0.2">
      <c r="Z52492" s="5"/>
    </row>
    <row r="52493" spans="26:26" x14ac:dyDescent="0.2">
      <c r="Z52493" s="5"/>
    </row>
    <row r="52494" spans="26:26" x14ac:dyDescent="0.2">
      <c r="Z52494" s="5"/>
    </row>
    <row r="52495" spans="26:26" x14ac:dyDescent="0.2">
      <c r="Z52495" s="5"/>
    </row>
    <row r="52496" spans="26:26" x14ac:dyDescent="0.2">
      <c r="Z52496" s="5"/>
    </row>
    <row r="52497" spans="26:26" x14ac:dyDescent="0.2">
      <c r="Z52497" s="5"/>
    </row>
    <row r="52498" spans="26:26" x14ac:dyDescent="0.2">
      <c r="Z52498" s="5"/>
    </row>
    <row r="52499" spans="26:26" x14ac:dyDescent="0.2">
      <c r="Z52499" s="5"/>
    </row>
    <row r="52500" spans="26:26" x14ac:dyDescent="0.2">
      <c r="Z52500" s="5"/>
    </row>
    <row r="52501" spans="26:26" x14ac:dyDescent="0.2">
      <c r="Z52501" s="5"/>
    </row>
    <row r="52502" spans="26:26" x14ac:dyDescent="0.2">
      <c r="Z52502" s="5"/>
    </row>
    <row r="52503" spans="26:26" x14ac:dyDescent="0.2">
      <c r="Z52503" s="5"/>
    </row>
    <row r="52504" spans="26:26" x14ac:dyDescent="0.2">
      <c r="Z52504" s="5"/>
    </row>
    <row r="52505" spans="26:26" x14ac:dyDescent="0.2">
      <c r="Z52505" s="5"/>
    </row>
    <row r="52506" spans="26:26" x14ac:dyDescent="0.2">
      <c r="Z52506" s="5"/>
    </row>
    <row r="52507" spans="26:26" x14ac:dyDescent="0.2">
      <c r="Z52507" s="5"/>
    </row>
    <row r="52508" spans="26:26" x14ac:dyDescent="0.2">
      <c r="Z52508" s="5"/>
    </row>
    <row r="52509" spans="26:26" x14ac:dyDescent="0.2">
      <c r="Z52509" s="5"/>
    </row>
    <row r="52510" spans="26:26" x14ac:dyDescent="0.2">
      <c r="Z52510" s="5"/>
    </row>
    <row r="52511" spans="26:26" x14ac:dyDescent="0.2">
      <c r="Z52511" s="5"/>
    </row>
    <row r="52512" spans="26:26" x14ac:dyDescent="0.2">
      <c r="Z52512" s="5"/>
    </row>
    <row r="52513" spans="26:26" x14ac:dyDescent="0.2">
      <c r="Z52513" s="5"/>
    </row>
    <row r="52514" spans="26:26" x14ac:dyDescent="0.2">
      <c r="Z52514" s="5"/>
    </row>
    <row r="52515" spans="26:26" x14ac:dyDescent="0.2">
      <c r="Z52515" s="5"/>
    </row>
    <row r="52516" spans="26:26" x14ac:dyDescent="0.2">
      <c r="Z52516" s="5"/>
    </row>
    <row r="52517" spans="26:26" x14ac:dyDescent="0.2">
      <c r="Z52517" s="5"/>
    </row>
    <row r="52518" spans="26:26" x14ac:dyDescent="0.2">
      <c r="Z52518" s="5"/>
    </row>
    <row r="52519" spans="26:26" x14ac:dyDescent="0.2">
      <c r="Z52519" s="5"/>
    </row>
    <row r="52520" spans="26:26" x14ac:dyDescent="0.2">
      <c r="Z52520" s="5"/>
    </row>
    <row r="52521" spans="26:26" x14ac:dyDescent="0.2">
      <c r="Z52521" s="5"/>
    </row>
    <row r="52522" spans="26:26" x14ac:dyDescent="0.2">
      <c r="Z52522" s="5"/>
    </row>
    <row r="52523" spans="26:26" x14ac:dyDescent="0.2">
      <c r="Z52523" s="5"/>
    </row>
    <row r="52524" spans="26:26" x14ac:dyDescent="0.2">
      <c r="Z52524" s="5"/>
    </row>
    <row r="52525" spans="26:26" x14ac:dyDescent="0.2">
      <c r="Z52525" s="5"/>
    </row>
    <row r="52526" spans="26:26" x14ac:dyDescent="0.2">
      <c r="Z52526" s="5"/>
    </row>
    <row r="52527" spans="26:26" x14ac:dyDescent="0.2">
      <c r="Z52527" s="5"/>
    </row>
    <row r="52528" spans="26:26" x14ac:dyDescent="0.2">
      <c r="Z52528" s="5"/>
    </row>
    <row r="52529" spans="26:26" x14ac:dyDescent="0.2">
      <c r="Z52529" s="5"/>
    </row>
    <row r="52530" spans="26:26" x14ac:dyDescent="0.2">
      <c r="Z52530" s="5"/>
    </row>
    <row r="52531" spans="26:26" x14ac:dyDescent="0.2">
      <c r="Z52531" s="5"/>
    </row>
    <row r="52532" spans="26:26" x14ac:dyDescent="0.2">
      <c r="Z52532" s="5"/>
    </row>
    <row r="52533" spans="26:26" x14ac:dyDescent="0.2">
      <c r="Z52533" s="5"/>
    </row>
    <row r="52534" spans="26:26" x14ac:dyDescent="0.2">
      <c r="Z52534" s="5"/>
    </row>
    <row r="52535" spans="26:26" x14ac:dyDescent="0.2">
      <c r="Z52535" s="5"/>
    </row>
    <row r="52536" spans="26:26" x14ac:dyDescent="0.2">
      <c r="Z52536" s="5"/>
    </row>
    <row r="52537" spans="26:26" x14ac:dyDescent="0.2">
      <c r="Z52537" s="5"/>
    </row>
    <row r="52538" spans="26:26" x14ac:dyDescent="0.2">
      <c r="Z52538" s="5"/>
    </row>
    <row r="52539" spans="26:26" x14ac:dyDescent="0.2">
      <c r="Z52539" s="5"/>
    </row>
    <row r="52540" spans="26:26" x14ac:dyDescent="0.2">
      <c r="Z52540" s="5"/>
    </row>
    <row r="52541" spans="26:26" x14ac:dyDescent="0.2">
      <c r="Z52541" s="5"/>
    </row>
    <row r="52542" spans="26:26" x14ac:dyDescent="0.2">
      <c r="Z52542" s="5"/>
    </row>
    <row r="52543" spans="26:26" x14ac:dyDescent="0.2">
      <c r="Z52543" s="5"/>
    </row>
    <row r="52544" spans="26:26" x14ac:dyDescent="0.2">
      <c r="Z52544" s="5"/>
    </row>
    <row r="52545" spans="26:26" x14ac:dyDescent="0.2">
      <c r="Z52545" s="5"/>
    </row>
    <row r="52546" spans="26:26" x14ac:dyDescent="0.2">
      <c r="Z52546" s="5"/>
    </row>
    <row r="52547" spans="26:26" x14ac:dyDescent="0.2">
      <c r="Z52547" s="5"/>
    </row>
    <row r="52548" spans="26:26" x14ac:dyDescent="0.2">
      <c r="Z52548" s="5"/>
    </row>
    <row r="52549" spans="26:26" x14ac:dyDescent="0.2">
      <c r="Z52549" s="5"/>
    </row>
    <row r="52550" spans="26:26" x14ac:dyDescent="0.2">
      <c r="Z52550" s="5"/>
    </row>
    <row r="52551" spans="26:26" x14ac:dyDescent="0.2">
      <c r="Z52551" s="5"/>
    </row>
    <row r="52552" spans="26:26" x14ac:dyDescent="0.2">
      <c r="Z52552" s="5"/>
    </row>
    <row r="52553" spans="26:26" x14ac:dyDescent="0.2">
      <c r="Z52553" s="5"/>
    </row>
    <row r="52554" spans="26:26" x14ac:dyDescent="0.2">
      <c r="Z52554" s="5"/>
    </row>
    <row r="52555" spans="26:26" x14ac:dyDescent="0.2">
      <c r="Z52555" s="5"/>
    </row>
    <row r="52556" spans="26:26" x14ac:dyDescent="0.2">
      <c r="Z52556" s="5"/>
    </row>
    <row r="52557" spans="26:26" x14ac:dyDescent="0.2">
      <c r="Z52557" s="5"/>
    </row>
    <row r="52558" spans="26:26" x14ac:dyDescent="0.2">
      <c r="Z52558" s="5"/>
    </row>
    <row r="52559" spans="26:26" x14ac:dyDescent="0.2">
      <c r="Z52559" s="5"/>
    </row>
    <row r="52560" spans="26:26" x14ac:dyDescent="0.2">
      <c r="Z52560" s="5"/>
    </row>
    <row r="52561" spans="26:26" x14ac:dyDescent="0.2">
      <c r="Z52561" s="5"/>
    </row>
    <row r="52562" spans="26:26" x14ac:dyDescent="0.2">
      <c r="Z52562" s="5"/>
    </row>
    <row r="52563" spans="26:26" x14ac:dyDescent="0.2">
      <c r="Z52563" s="5"/>
    </row>
    <row r="52564" spans="26:26" x14ac:dyDescent="0.2">
      <c r="Z52564" s="5"/>
    </row>
    <row r="52565" spans="26:26" x14ac:dyDescent="0.2">
      <c r="Z52565" s="5"/>
    </row>
    <row r="52566" spans="26:26" x14ac:dyDescent="0.2">
      <c r="Z52566" s="5"/>
    </row>
    <row r="52567" spans="26:26" x14ac:dyDescent="0.2">
      <c r="Z52567" s="5"/>
    </row>
    <row r="52568" spans="26:26" x14ac:dyDescent="0.2">
      <c r="Z52568" s="5"/>
    </row>
    <row r="52569" spans="26:26" x14ac:dyDescent="0.2">
      <c r="Z52569" s="5"/>
    </row>
    <row r="52570" spans="26:26" x14ac:dyDescent="0.2">
      <c r="Z52570" s="5"/>
    </row>
    <row r="52571" spans="26:26" x14ac:dyDescent="0.2">
      <c r="Z52571" s="5"/>
    </row>
    <row r="52572" spans="26:26" x14ac:dyDescent="0.2">
      <c r="Z52572" s="5"/>
    </row>
    <row r="52573" spans="26:26" x14ac:dyDescent="0.2">
      <c r="Z52573" s="5"/>
    </row>
    <row r="52574" spans="26:26" x14ac:dyDescent="0.2">
      <c r="Z52574" s="5"/>
    </row>
    <row r="52575" spans="26:26" x14ac:dyDescent="0.2">
      <c r="Z52575" s="5"/>
    </row>
    <row r="52576" spans="26:26" x14ac:dyDescent="0.2">
      <c r="Z52576" s="5"/>
    </row>
    <row r="52577" spans="26:26" x14ac:dyDescent="0.2">
      <c r="Z52577" s="5"/>
    </row>
    <row r="52578" spans="26:26" x14ac:dyDescent="0.2">
      <c r="Z52578" s="5"/>
    </row>
    <row r="52579" spans="26:26" x14ac:dyDescent="0.2">
      <c r="Z52579" s="5"/>
    </row>
    <row r="52580" spans="26:26" x14ac:dyDescent="0.2">
      <c r="Z52580" s="5"/>
    </row>
    <row r="52581" spans="26:26" x14ac:dyDescent="0.2">
      <c r="Z52581" s="5"/>
    </row>
    <row r="52582" spans="26:26" x14ac:dyDescent="0.2">
      <c r="Z52582" s="5"/>
    </row>
    <row r="52583" spans="26:26" x14ac:dyDescent="0.2">
      <c r="Z52583" s="5"/>
    </row>
    <row r="52584" spans="26:26" x14ac:dyDescent="0.2">
      <c r="Z52584" s="5"/>
    </row>
    <row r="52585" spans="26:26" x14ac:dyDescent="0.2">
      <c r="Z52585" s="5"/>
    </row>
    <row r="52586" spans="26:26" x14ac:dyDescent="0.2">
      <c r="Z52586" s="5"/>
    </row>
    <row r="52587" spans="26:26" x14ac:dyDescent="0.2">
      <c r="Z52587" s="5"/>
    </row>
    <row r="52588" spans="26:26" x14ac:dyDescent="0.2">
      <c r="Z52588" s="5"/>
    </row>
    <row r="52589" spans="26:26" x14ac:dyDescent="0.2">
      <c r="Z52589" s="5"/>
    </row>
    <row r="52590" spans="26:26" x14ac:dyDescent="0.2">
      <c r="Z52590" s="5"/>
    </row>
    <row r="52591" spans="26:26" x14ac:dyDescent="0.2">
      <c r="Z52591" s="5"/>
    </row>
    <row r="52592" spans="26:26" x14ac:dyDescent="0.2">
      <c r="Z52592" s="5"/>
    </row>
    <row r="52593" spans="26:26" x14ac:dyDescent="0.2">
      <c r="Z52593" s="5"/>
    </row>
    <row r="52594" spans="26:26" x14ac:dyDescent="0.2">
      <c r="Z52594" s="5"/>
    </row>
    <row r="52595" spans="26:26" x14ac:dyDescent="0.2">
      <c r="Z52595" s="5"/>
    </row>
    <row r="52596" spans="26:26" x14ac:dyDescent="0.2">
      <c r="Z52596" s="5"/>
    </row>
    <row r="52597" spans="26:26" x14ac:dyDescent="0.2">
      <c r="Z52597" s="5"/>
    </row>
    <row r="52598" spans="26:26" x14ac:dyDescent="0.2">
      <c r="Z52598" s="5"/>
    </row>
    <row r="52599" spans="26:26" x14ac:dyDescent="0.2">
      <c r="Z52599" s="5"/>
    </row>
    <row r="52600" spans="26:26" x14ac:dyDescent="0.2">
      <c r="Z52600" s="5"/>
    </row>
    <row r="52601" spans="26:26" x14ac:dyDescent="0.2">
      <c r="Z52601" s="5"/>
    </row>
    <row r="52602" spans="26:26" x14ac:dyDescent="0.2">
      <c r="Z52602" s="5"/>
    </row>
    <row r="52603" spans="26:26" x14ac:dyDescent="0.2">
      <c r="Z52603" s="5"/>
    </row>
    <row r="52604" spans="26:26" x14ac:dyDescent="0.2">
      <c r="Z52604" s="5"/>
    </row>
    <row r="52605" spans="26:26" x14ac:dyDescent="0.2">
      <c r="Z52605" s="5"/>
    </row>
    <row r="52606" spans="26:26" x14ac:dyDescent="0.2">
      <c r="Z52606" s="5"/>
    </row>
    <row r="52607" spans="26:26" x14ac:dyDescent="0.2">
      <c r="Z52607" s="5"/>
    </row>
    <row r="52608" spans="26:26" x14ac:dyDescent="0.2">
      <c r="Z52608" s="5"/>
    </row>
    <row r="52609" spans="26:26" x14ac:dyDescent="0.2">
      <c r="Z52609" s="5"/>
    </row>
    <row r="52610" spans="26:26" x14ac:dyDescent="0.2">
      <c r="Z52610" s="5"/>
    </row>
    <row r="52611" spans="26:26" x14ac:dyDescent="0.2">
      <c r="Z52611" s="5"/>
    </row>
    <row r="52612" spans="26:26" x14ac:dyDescent="0.2">
      <c r="Z52612" s="5"/>
    </row>
    <row r="52613" spans="26:26" x14ac:dyDescent="0.2">
      <c r="Z52613" s="5"/>
    </row>
    <row r="52614" spans="26:26" x14ac:dyDescent="0.2">
      <c r="Z52614" s="5"/>
    </row>
    <row r="52615" spans="26:26" x14ac:dyDescent="0.2">
      <c r="Z52615" s="5"/>
    </row>
    <row r="52616" spans="26:26" x14ac:dyDescent="0.2">
      <c r="Z52616" s="5"/>
    </row>
    <row r="52617" spans="26:26" x14ac:dyDescent="0.2">
      <c r="Z52617" s="5"/>
    </row>
    <row r="52618" spans="26:26" x14ac:dyDescent="0.2">
      <c r="Z52618" s="5"/>
    </row>
    <row r="52619" spans="26:26" x14ac:dyDescent="0.2">
      <c r="Z52619" s="5"/>
    </row>
    <row r="52620" spans="26:26" x14ac:dyDescent="0.2">
      <c r="Z52620" s="5"/>
    </row>
    <row r="52621" spans="26:26" x14ac:dyDescent="0.2">
      <c r="Z52621" s="5"/>
    </row>
    <row r="52622" spans="26:26" x14ac:dyDescent="0.2">
      <c r="Z52622" s="5"/>
    </row>
    <row r="52623" spans="26:26" x14ac:dyDescent="0.2">
      <c r="Z52623" s="5"/>
    </row>
    <row r="52624" spans="26:26" x14ac:dyDescent="0.2">
      <c r="Z52624" s="5"/>
    </row>
    <row r="52625" spans="26:26" x14ac:dyDescent="0.2">
      <c r="Z52625" s="5"/>
    </row>
    <row r="52626" spans="26:26" x14ac:dyDescent="0.2">
      <c r="Z52626" s="5"/>
    </row>
    <row r="52627" spans="26:26" x14ac:dyDescent="0.2">
      <c r="Z52627" s="5"/>
    </row>
    <row r="52628" spans="26:26" x14ac:dyDescent="0.2">
      <c r="Z52628" s="5"/>
    </row>
    <row r="52629" spans="26:26" x14ac:dyDescent="0.2">
      <c r="Z52629" s="5"/>
    </row>
    <row r="52630" spans="26:26" x14ac:dyDescent="0.2">
      <c r="Z52630" s="5"/>
    </row>
    <row r="52631" spans="26:26" x14ac:dyDescent="0.2">
      <c r="Z52631" s="5"/>
    </row>
    <row r="52632" spans="26:26" x14ac:dyDescent="0.2">
      <c r="Z52632" s="5"/>
    </row>
    <row r="52633" spans="26:26" x14ac:dyDescent="0.2">
      <c r="Z52633" s="5"/>
    </row>
    <row r="52634" spans="26:26" x14ac:dyDescent="0.2">
      <c r="Z52634" s="5"/>
    </row>
    <row r="52635" spans="26:26" x14ac:dyDescent="0.2">
      <c r="Z52635" s="5"/>
    </row>
    <row r="52636" spans="26:26" x14ac:dyDescent="0.2">
      <c r="Z52636" s="5"/>
    </row>
    <row r="52637" spans="26:26" x14ac:dyDescent="0.2">
      <c r="Z52637" s="5"/>
    </row>
    <row r="52638" spans="26:26" x14ac:dyDescent="0.2">
      <c r="Z52638" s="5"/>
    </row>
    <row r="52639" spans="26:26" x14ac:dyDescent="0.2">
      <c r="Z52639" s="5"/>
    </row>
    <row r="52640" spans="26:26" x14ac:dyDescent="0.2">
      <c r="Z52640" s="5"/>
    </row>
    <row r="52641" spans="26:26" x14ac:dyDescent="0.2">
      <c r="Z52641" s="5"/>
    </row>
    <row r="52642" spans="26:26" x14ac:dyDescent="0.2">
      <c r="Z52642" s="5"/>
    </row>
    <row r="52643" spans="26:26" x14ac:dyDescent="0.2">
      <c r="Z52643" s="5"/>
    </row>
    <row r="52644" spans="26:26" x14ac:dyDescent="0.2">
      <c r="Z52644" s="5"/>
    </row>
    <row r="52645" spans="26:26" x14ac:dyDescent="0.2">
      <c r="Z52645" s="5"/>
    </row>
    <row r="52646" spans="26:26" x14ac:dyDescent="0.2">
      <c r="Z52646" s="5"/>
    </row>
    <row r="52647" spans="26:26" x14ac:dyDescent="0.2">
      <c r="Z52647" s="5"/>
    </row>
    <row r="52648" spans="26:26" x14ac:dyDescent="0.2">
      <c r="Z52648" s="5"/>
    </row>
    <row r="52649" spans="26:26" x14ac:dyDescent="0.2">
      <c r="Z52649" s="5"/>
    </row>
    <row r="52650" spans="26:26" x14ac:dyDescent="0.2">
      <c r="Z52650" s="5"/>
    </row>
    <row r="52651" spans="26:26" x14ac:dyDescent="0.2">
      <c r="Z52651" s="5"/>
    </row>
    <row r="52652" spans="26:26" x14ac:dyDescent="0.2">
      <c r="Z52652" s="5"/>
    </row>
    <row r="52653" spans="26:26" x14ac:dyDescent="0.2">
      <c r="Z52653" s="5"/>
    </row>
    <row r="52654" spans="26:26" x14ac:dyDescent="0.2">
      <c r="Z52654" s="5"/>
    </row>
    <row r="52655" spans="26:26" x14ac:dyDescent="0.2">
      <c r="Z52655" s="5"/>
    </row>
    <row r="52656" spans="26:26" x14ac:dyDescent="0.2">
      <c r="Z52656" s="5"/>
    </row>
    <row r="52657" spans="26:26" x14ac:dyDescent="0.2">
      <c r="Z52657" s="5"/>
    </row>
    <row r="52658" spans="26:26" x14ac:dyDescent="0.2">
      <c r="Z52658" s="5"/>
    </row>
    <row r="52659" spans="26:26" x14ac:dyDescent="0.2">
      <c r="Z52659" s="5"/>
    </row>
    <row r="52660" spans="26:26" x14ac:dyDescent="0.2">
      <c r="Z52660" s="5"/>
    </row>
    <row r="52661" spans="26:26" x14ac:dyDescent="0.2">
      <c r="Z52661" s="5"/>
    </row>
    <row r="52662" spans="26:26" x14ac:dyDescent="0.2">
      <c r="Z52662" s="5"/>
    </row>
    <row r="52663" spans="26:26" x14ac:dyDescent="0.2">
      <c r="Z52663" s="5"/>
    </row>
    <row r="52664" spans="26:26" x14ac:dyDescent="0.2">
      <c r="Z52664" s="5"/>
    </row>
    <row r="52665" spans="26:26" x14ac:dyDescent="0.2">
      <c r="Z52665" s="5"/>
    </row>
    <row r="52666" spans="26:26" x14ac:dyDescent="0.2">
      <c r="Z52666" s="5"/>
    </row>
    <row r="52667" spans="26:26" x14ac:dyDescent="0.2">
      <c r="Z52667" s="5"/>
    </row>
    <row r="52668" spans="26:26" x14ac:dyDescent="0.2">
      <c r="Z52668" s="5"/>
    </row>
    <row r="52669" spans="26:26" x14ac:dyDescent="0.2">
      <c r="Z52669" s="5"/>
    </row>
    <row r="52670" spans="26:26" x14ac:dyDescent="0.2">
      <c r="Z52670" s="5"/>
    </row>
    <row r="52671" spans="26:26" x14ac:dyDescent="0.2">
      <c r="Z52671" s="5"/>
    </row>
    <row r="52672" spans="26:26" x14ac:dyDescent="0.2">
      <c r="Z52672" s="5"/>
    </row>
    <row r="52673" spans="26:26" x14ac:dyDescent="0.2">
      <c r="Z52673" s="5"/>
    </row>
    <row r="52674" spans="26:26" x14ac:dyDescent="0.2">
      <c r="Z52674" s="5"/>
    </row>
    <row r="52675" spans="26:26" x14ac:dyDescent="0.2">
      <c r="Z52675" s="5"/>
    </row>
    <row r="52676" spans="26:26" x14ac:dyDescent="0.2">
      <c r="Z52676" s="5"/>
    </row>
    <row r="52677" spans="26:26" x14ac:dyDescent="0.2">
      <c r="Z52677" s="5"/>
    </row>
    <row r="52678" spans="26:26" x14ac:dyDescent="0.2">
      <c r="Z52678" s="5"/>
    </row>
    <row r="52679" spans="26:26" x14ac:dyDescent="0.2">
      <c r="Z52679" s="5"/>
    </row>
    <row r="52680" spans="26:26" x14ac:dyDescent="0.2">
      <c r="Z52680" s="5"/>
    </row>
    <row r="52681" spans="26:26" x14ac:dyDescent="0.2">
      <c r="Z52681" s="5"/>
    </row>
    <row r="52682" spans="26:26" x14ac:dyDescent="0.2">
      <c r="Z52682" s="5"/>
    </row>
    <row r="52683" spans="26:26" x14ac:dyDescent="0.2">
      <c r="Z52683" s="5"/>
    </row>
    <row r="52684" spans="26:26" x14ac:dyDescent="0.2">
      <c r="Z52684" s="5"/>
    </row>
    <row r="52685" spans="26:26" x14ac:dyDescent="0.2">
      <c r="Z52685" s="5"/>
    </row>
    <row r="52686" spans="26:26" x14ac:dyDescent="0.2">
      <c r="Z52686" s="5"/>
    </row>
    <row r="52687" spans="26:26" x14ac:dyDescent="0.2">
      <c r="Z52687" s="5"/>
    </row>
    <row r="52688" spans="26:26" x14ac:dyDescent="0.2">
      <c r="Z52688" s="5"/>
    </row>
    <row r="52689" spans="26:26" x14ac:dyDescent="0.2">
      <c r="Z52689" s="5"/>
    </row>
    <row r="52690" spans="26:26" x14ac:dyDescent="0.2">
      <c r="Z52690" s="5"/>
    </row>
    <row r="52691" spans="26:26" x14ac:dyDescent="0.2">
      <c r="Z52691" s="5"/>
    </row>
    <row r="52692" spans="26:26" x14ac:dyDescent="0.2">
      <c r="Z52692" s="5"/>
    </row>
    <row r="52693" spans="26:26" x14ac:dyDescent="0.2">
      <c r="Z52693" s="5"/>
    </row>
    <row r="52694" spans="26:26" x14ac:dyDescent="0.2">
      <c r="Z52694" s="5"/>
    </row>
    <row r="52695" spans="26:26" x14ac:dyDescent="0.2">
      <c r="Z52695" s="5"/>
    </row>
    <row r="52696" spans="26:26" x14ac:dyDescent="0.2">
      <c r="Z52696" s="5"/>
    </row>
    <row r="52697" spans="26:26" x14ac:dyDescent="0.2">
      <c r="Z52697" s="5"/>
    </row>
    <row r="52698" spans="26:26" x14ac:dyDescent="0.2">
      <c r="Z52698" s="5"/>
    </row>
    <row r="52699" spans="26:26" x14ac:dyDescent="0.2">
      <c r="Z52699" s="5"/>
    </row>
    <row r="52700" spans="26:26" x14ac:dyDescent="0.2">
      <c r="Z52700" s="5"/>
    </row>
    <row r="52701" spans="26:26" x14ac:dyDescent="0.2">
      <c r="Z52701" s="5"/>
    </row>
    <row r="52702" spans="26:26" x14ac:dyDescent="0.2">
      <c r="Z52702" s="5"/>
    </row>
    <row r="52703" spans="26:26" x14ac:dyDescent="0.2">
      <c r="Z52703" s="5"/>
    </row>
    <row r="52704" spans="26:26" x14ac:dyDescent="0.2">
      <c r="Z52704" s="5"/>
    </row>
    <row r="52705" spans="26:26" x14ac:dyDescent="0.2">
      <c r="Z52705" s="5"/>
    </row>
    <row r="52706" spans="26:26" x14ac:dyDescent="0.2">
      <c r="Z52706" s="5"/>
    </row>
    <row r="52707" spans="26:26" x14ac:dyDescent="0.2">
      <c r="Z52707" s="5"/>
    </row>
    <row r="52708" spans="26:26" x14ac:dyDescent="0.2">
      <c r="Z52708" s="5"/>
    </row>
    <row r="52709" spans="26:26" x14ac:dyDescent="0.2">
      <c r="Z52709" s="5"/>
    </row>
    <row r="52710" spans="26:26" x14ac:dyDescent="0.2">
      <c r="Z52710" s="5"/>
    </row>
    <row r="52711" spans="26:26" x14ac:dyDescent="0.2">
      <c r="Z52711" s="5"/>
    </row>
    <row r="52712" spans="26:26" x14ac:dyDescent="0.2">
      <c r="Z52712" s="5"/>
    </row>
    <row r="52713" spans="26:26" x14ac:dyDescent="0.2">
      <c r="Z52713" s="5"/>
    </row>
    <row r="52714" spans="26:26" x14ac:dyDescent="0.2">
      <c r="Z52714" s="5"/>
    </row>
    <row r="52715" spans="26:26" x14ac:dyDescent="0.2">
      <c r="Z52715" s="5"/>
    </row>
    <row r="52716" spans="26:26" x14ac:dyDescent="0.2">
      <c r="Z52716" s="5"/>
    </row>
    <row r="52717" spans="26:26" x14ac:dyDescent="0.2">
      <c r="Z52717" s="5"/>
    </row>
    <row r="52718" spans="26:26" x14ac:dyDescent="0.2">
      <c r="Z52718" s="5"/>
    </row>
    <row r="52719" spans="26:26" x14ac:dyDescent="0.2">
      <c r="Z52719" s="5"/>
    </row>
    <row r="52720" spans="26:26" x14ac:dyDescent="0.2">
      <c r="Z52720" s="5"/>
    </row>
    <row r="52721" spans="26:26" x14ac:dyDescent="0.2">
      <c r="Z52721" s="5"/>
    </row>
    <row r="52722" spans="26:26" x14ac:dyDescent="0.2">
      <c r="Z52722" s="5"/>
    </row>
    <row r="52723" spans="26:26" x14ac:dyDescent="0.2">
      <c r="Z52723" s="5"/>
    </row>
    <row r="52724" spans="26:26" x14ac:dyDescent="0.2">
      <c r="Z52724" s="5"/>
    </row>
    <row r="52725" spans="26:26" x14ac:dyDescent="0.2">
      <c r="Z52725" s="5"/>
    </row>
    <row r="52726" spans="26:26" x14ac:dyDescent="0.2">
      <c r="Z52726" s="5"/>
    </row>
    <row r="52727" spans="26:26" x14ac:dyDescent="0.2">
      <c r="Z52727" s="5"/>
    </row>
    <row r="52728" spans="26:26" x14ac:dyDescent="0.2">
      <c r="Z52728" s="5"/>
    </row>
    <row r="52729" spans="26:26" x14ac:dyDescent="0.2">
      <c r="Z52729" s="5"/>
    </row>
    <row r="52730" spans="26:26" x14ac:dyDescent="0.2">
      <c r="Z52730" s="5"/>
    </row>
    <row r="52731" spans="26:26" x14ac:dyDescent="0.2">
      <c r="Z52731" s="5"/>
    </row>
    <row r="52732" spans="26:26" x14ac:dyDescent="0.2">
      <c r="Z52732" s="5"/>
    </row>
    <row r="52733" spans="26:26" x14ac:dyDescent="0.2">
      <c r="Z52733" s="5"/>
    </row>
    <row r="52734" spans="26:26" x14ac:dyDescent="0.2">
      <c r="Z52734" s="5"/>
    </row>
    <row r="52735" spans="26:26" x14ac:dyDescent="0.2">
      <c r="Z52735" s="5"/>
    </row>
    <row r="52736" spans="26:26" x14ac:dyDescent="0.2">
      <c r="Z52736" s="5"/>
    </row>
    <row r="52737" spans="26:26" x14ac:dyDescent="0.2">
      <c r="Z52737" s="5"/>
    </row>
    <row r="52738" spans="26:26" x14ac:dyDescent="0.2">
      <c r="Z52738" s="5"/>
    </row>
    <row r="52739" spans="26:26" x14ac:dyDescent="0.2">
      <c r="Z52739" s="5"/>
    </row>
    <row r="52740" spans="26:26" x14ac:dyDescent="0.2">
      <c r="Z52740" s="5"/>
    </row>
    <row r="52741" spans="26:26" x14ac:dyDescent="0.2">
      <c r="Z52741" s="5"/>
    </row>
    <row r="52742" spans="26:26" x14ac:dyDescent="0.2">
      <c r="Z52742" s="5"/>
    </row>
    <row r="52743" spans="26:26" x14ac:dyDescent="0.2">
      <c r="Z52743" s="5"/>
    </row>
    <row r="52744" spans="26:26" x14ac:dyDescent="0.2">
      <c r="Z52744" s="5"/>
    </row>
    <row r="52745" spans="26:26" x14ac:dyDescent="0.2">
      <c r="Z52745" s="5"/>
    </row>
    <row r="52746" spans="26:26" x14ac:dyDescent="0.2">
      <c r="Z52746" s="5"/>
    </row>
    <row r="52747" spans="26:26" x14ac:dyDescent="0.2">
      <c r="Z52747" s="5"/>
    </row>
    <row r="52748" spans="26:26" x14ac:dyDescent="0.2">
      <c r="Z52748" s="5"/>
    </row>
    <row r="52749" spans="26:26" x14ac:dyDescent="0.2">
      <c r="Z52749" s="5"/>
    </row>
    <row r="52750" spans="26:26" x14ac:dyDescent="0.2">
      <c r="Z52750" s="5"/>
    </row>
    <row r="52751" spans="26:26" x14ac:dyDescent="0.2">
      <c r="Z52751" s="5"/>
    </row>
    <row r="52752" spans="26:26" x14ac:dyDescent="0.2">
      <c r="Z52752" s="5"/>
    </row>
    <row r="52753" spans="26:26" x14ac:dyDescent="0.2">
      <c r="Z52753" s="5"/>
    </row>
    <row r="52754" spans="26:26" x14ac:dyDescent="0.2">
      <c r="Z52754" s="5"/>
    </row>
    <row r="52755" spans="26:26" x14ac:dyDescent="0.2">
      <c r="Z52755" s="5"/>
    </row>
    <row r="52756" spans="26:26" x14ac:dyDescent="0.2">
      <c r="Z52756" s="5"/>
    </row>
    <row r="52757" spans="26:26" x14ac:dyDescent="0.2">
      <c r="Z52757" s="5"/>
    </row>
    <row r="52758" spans="26:26" x14ac:dyDescent="0.2">
      <c r="Z52758" s="5"/>
    </row>
    <row r="52759" spans="26:26" x14ac:dyDescent="0.2">
      <c r="Z52759" s="5"/>
    </row>
    <row r="52760" spans="26:26" x14ac:dyDescent="0.2">
      <c r="Z52760" s="5"/>
    </row>
    <row r="52761" spans="26:26" x14ac:dyDescent="0.2">
      <c r="Z52761" s="5"/>
    </row>
    <row r="52762" spans="26:26" x14ac:dyDescent="0.2">
      <c r="Z52762" s="5"/>
    </row>
    <row r="52763" spans="26:26" x14ac:dyDescent="0.2">
      <c r="Z52763" s="5"/>
    </row>
    <row r="52764" spans="26:26" x14ac:dyDescent="0.2">
      <c r="Z52764" s="5"/>
    </row>
    <row r="52765" spans="26:26" x14ac:dyDescent="0.2">
      <c r="Z52765" s="5"/>
    </row>
    <row r="52766" spans="26:26" x14ac:dyDescent="0.2">
      <c r="Z52766" s="5"/>
    </row>
    <row r="52767" spans="26:26" x14ac:dyDescent="0.2">
      <c r="Z52767" s="5"/>
    </row>
    <row r="52768" spans="26:26" x14ac:dyDescent="0.2">
      <c r="Z52768" s="5"/>
    </row>
    <row r="52769" spans="26:26" x14ac:dyDescent="0.2">
      <c r="Z52769" s="5"/>
    </row>
    <row r="52770" spans="26:26" x14ac:dyDescent="0.2">
      <c r="Z52770" s="5"/>
    </row>
    <row r="52771" spans="26:26" x14ac:dyDescent="0.2">
      <c r="Z52771" s="5"/>
    </row>
    <row r="52772" spans="26:26" x14ac:dyDescent="0.2">
      <c r="Z52772" s="5"/>
    </row>
    <row r="52773" spans="26:26" x14ac:dyDescent="0.2">
      <c r="Z52773" s="5"/>
    </row>
    <row r="52774" spans="26:26" x14ac:dyDescent="0.2">
      <c r="Z52774" s="5"/>
    </row>
    <row r="52775" spans="26:26" x14ac:dyDescent="0.2">
      <c r="Z52775" s="5"/>
    </row>
    <row r="52776" spans="26:26" x14ac:dyDescent="0.2">
      <c r="Z52776" s="5"/>
    </row>
    <row r="52777" spans="26:26" x14ac:dyDescent="0.2">
      <c r="Z52777" s="5"/>
    </row>
    <row r="52778" spans="26:26" x14ac:dyDescent="0.2">
      <c r="Z52778" s="5"/>
    </row>
    <row r="52779" spans="26:26" x14ac:dyDescent="0.2">
      <c r="Z52779" s="5"/>
    </row>
    <row r="52780" spans="26:26" x14ac:dyDescent="0.2">
      <c r="Z52780" s="5"/>
    </row>
    <row r="52781" spans="26:26" x14ac:dyDescent="0.2">
      <c r="Z52781" s="5"/>
    </row>
    <row r="52782" spans="26:26" x14ac:dyDescent="0.2">
      <c r="Z52782" s="5"/>
    </row>
    <row r="52783" spans="26:26" x14ac:dyDescent="0.2">
      <c r="Z52783" s="5"/>
    </row>
    <row r="52784" spans="26:26" x14ac:dyDescent="0.2">
      <c r="Z52784" s="5"/>
    </row>
    <row r="52785" spans="26:26" x14ac:dyDescent="0.2">
      <c r="Z52785" s="5"/>
    </row>
    <row r="52786" spans="26:26" x14ac:dyDescent="0.2">
      <c r="Z52786" s="5"/>
    </row>
    <row r="52787" spans="26:26" x14ac:dyDescent="0.2">
      <c r="Z52787" s="5"/>
    </row>
    <row r="52788" spans="26:26" x14ac:dyDescent="0.2">
      <c r="Z52788" s="5"/>
    </row>
    <row r="52789" spans="26:26" x14ac:dyDescent="0.2">
      <c r="Z52789" s="5"/>
    </row>
    <row r="52790" spans="26:26" x14ac:dyDescent="0.2">
      <c r="Z52790" s="5"/>
    </row>
    <row r="52791" spans="26:26" x14ac:dyDescent="0.2">
      <c r="Z52791" s="5"/>
    </row>
    <row r="52792" spans="26:26" x14ac:dyDescent="0.2">
      <c r="Z52792" s="5"/>
    </row>
    <row r="52793" spans="26:26" x14ac:dyDescent="0.2">
      <c r="Z52793" s="5"/>
    </row>
    <row r="52794" spans="26:26" x14ac:dyDescent="0.2">
      <c r="Z52794" s="5"/>
    </row>
    <row r="52795" spans="26:26" x14ac:dyDescent="0.2">
      <c r="Z52795" s="5"/>
    </row>
    <row r="52796" spans="26:26" x14ac:dyDescent="0.2">
      <c r="Z52796" s="5"/>
    </row>
    <row r="52797" spans="26:26" x14ac:dyDescent="0.2">
      <c r="Z52797" s="5"/>
    </row>
    <row r="52798" spans="26:26" x14ac:dyDescent="0.2">
      <c r="Z52798" s="5"/>
    </row>
    <row r="52799" spans="26:26" x14ac:dyDescent="0.2">
      <c r="Z52799" s="5"/>
    </row>
    <row r="52800" spans="26:26" x14ac:dyDescent="0.2">
      <c r="Z52800" s="5"/>
    </row>
    <row r="52801" spans="26:26" x14ac:dyDescent="0.2">
      <c r="Z52801" s="5"/>
    </row>
    <row r="52802" spans="26:26" x14ac:dyDescent="0.2">
      <c r="Z52802" s="5"/>
    </row>
    <row r="52803" spans="26:26" x14ac:dyDescent="0.2">
      <c r="Z52803" s="5"/>
    </row>
    <row r="52804" spans="26:26" x14ac:dyDescent="0.2">
      <c r="Z52804" s="5"/>
    </row>
    <row r="52805" spans="26:26" x14ac:dyDescent="0.2">
      <c r="Z52805" s="5"/>
    </row>
    <row r="52806" spans="26:26" x14ac:dyDescent="0.2">
      <c r="Z52806" s="5"/>
    </row>
    <row r="52807" spans="26:26" x14ac:dyDescent="0.2">
      <c r="Z52807" s="5"/>
    </row>
    <row r="52808" spans="26:26" x14ac:dyDescent="0.2">
      <c r="Z52808" s="5"/>
    </row>
    <row r="52809" spans="26:26" x14ac:dyDescent="0.2">
      <c r="Z52809" s="5"/>
    </row>
    <row r="52810" spans="26:26" x14ac:dyDescent="0.2">
      <c r="Z52810" s="5"/>
    </row>
    <row r="52811" spans="26:26" x14ac:dyDescent="0.2">
      <c r="Z52811" s="5"/>
    </row>
    <row r="52812" spans="26:26" x14ac:dyDescent="0.2">
      <c r="Z52812" s="5"/>
    </row>
    <row r="52813" spans="26:26" x14ac:dyDescent="0.2">
      <c r="Z52813" s="5"/>
    </row>
    <row r="52814" spans="26:26" x14ac:dyDescent="0.2">
      <c r="Z52814" s="5"/>
    </row>
    <row r="52815" spans="26:26" x14ac:dyDescent="0.2">
      <c r="Z52815" s="5"/>
    </row>
    <row r="52816" spans="26:26" x14ac:dyDescent="0.2">
      <c r="Z52816" s="5"/>
    </row>
    <row r="52817" spans="26:26" x14ac:dyDescent="0.2">
      <c r="Z52817" s="5"/>
    </row>
    <row r="52818" spans="26:26" x14ac:dyDescent="0.2">
      <c r="Z52818" s="5"/>
    </row>
    <row r="52819" spans="26:26" x14ac:dyDescent="0.2">
      <c r="Z52819" s="5"/>
    </row>
    <row r="52820" spans="26:26" x14ac:dyDescent="0.2">
      <c r="Z52820" s="5"/>
    </row>
    <row r="52821" spans="26:26" x14ac:dyDescent="0.2">
      <c r="Z52821" s="5"/>
    </row>
    <row r="52822" spans="26:26" x14ac:dyDescent="0.2">
      <c r="Z52822" s="5"/>
    </row>
    <row r="52823" spans="26:26" x14ac:dyDescent="0.2">
      <c r="Z52823" s="5"/>
    </row>
    <row r="52824" spans="26:26" x14ac:dyDescent="0.2">
      <c r="Z52824" s="5"/>
    </row>
    <row r="52825" spans="26:26" x14ac:dyDescent="0.2">
      <c r="Z52825" s="5"/>
    </row>
    <row r="52826" spans="26:26" x14ac:dyDescent="0.2">
      <c r="Z52826" s="5"/>
    </row>
    <row r="52827" spans="26:26" x14ac:dyDescent="0.2">
      <c r="Z52827" s="5"/>
    </row>
    <row r="52828" spans="26:26" x14ac:dyDescent="0.2">
      <c r="Z52828" s="5"/>
    </row>
    <row r="52829" spans="26:26" x14ac:dyDescent="0.2">
      <c r="Z52829" s="5"/>
    </row>
    <row r="52830" spans="26:26" x14ac:dyDescent="0.2">
      <c r="Z52830" s="5"/>
    </row>
    <row r="52831" spans="26:26" x14ac:dyDescent="0.2">
      <c r="Z52831" s="5"/>
    </row>
    <row r="52832" spans="26:26" x14ac:dyDescent="0.2">
      <c r="Z52832" s="5"/>
    </row>
    <row r="52833" spans="26:26" x14ac:dyDescent="0.2">
      <c r="Z52833" s="5"/>
    </row>
    <row r="52834" spans="26:26" x14ac:dyDescent="0.2">
      <c r="Z52834" s="5"/>
    </row>
    <row r="52835" spans="26:26" x14ac:dyDescent="0.2">
      <c r="Z52835" s="5"/>
    </row>
    <row r="52836" spans="26:26" x14ac:dyDescent="0.2">
      <c r="Z52836" s="5"/>
    </row>
    <row r="52837" spans="26:26" x14ac:dyDescent="0.2">
      <c r="Z52837" s="5"/>
    </row>
    <row r="52838" spans="26:26" x14ac:dyDescent="0.2">
      <c r="Z52838" s="5"/>
    </row>
    <row r="52839" spans="26:26" x14ac:dyDescent="0.2">
      <c r="Z52839" s="5"/>
    </row>
    <row r="52840" spans="26:26" x14ac:dyDescent="0.2">
      <c r="Z52840" s="5"/>
    </row>
    <row r="52841" spans="26:26" x14ac:dyDescent="0.2">
      <c r="Z52841" s="5"/>
    </row>
    <row r="52842" spans="26:26" x14ac:dyDescent="0.2">
      <c r="Z52842" s="5"/>
    </row>
    <row r="52843" spans="26:26" x14ac:dyDescent="0.2">
      <c r="Z52843" s="5"/>
    </row>
    <row r="52844" spans="26:26" x14ac:dyDescent="0.2">
      <c r="Z52844" s="5"/>
    </row>
    <row r="52845" spans="26:26" x14ac:dyDescent="0.2">
      <c r="Z52845" s="5"/>
    </row>
    <row r="52846" spans="26:26" x14ac:dyDescent="0.2">
      <c r="Z52846" s="5"/>
    </row>
    <row r="52847" spans="26:26" x14ac:dyDescent="0.2">
      <c r="Z52847" s="5"/>
    </row>
    <row r="52848" spans="26:26" x14ac:dyDescent="0.2">
      <c r="Z52848" s="5"/>
    </row>
    <row r="52849" spans="26:26" x14ac:dyDescent="0.2">
      <c r="Z52849" s="5"/>
    </row>
    <row r="52850" spans="26:26" x14ac:dyDescent="0.2">
      <c r="Z52850" s="5"/>
    </row>
    <row r="52851" spans="26:26" x14ac:dyDescent="0.2">
      <c r="Z52851" s="5"/>
    </row>
    <row r="52852" spans="26:26" x14ac:dyDescent="0.2">
      <c r="Z52852" s="5"/>
    </row>
    <row r="52853" spans="26:26" x14ac:dyDescent="0.2">
      <c r="Z52853" s="5"/>
    </row>
    <row r="52854" spans="26:26" x14ac:dyDescent="0.2">
      <c r="Z52854" s="5"/>
    </row>
    <row r="52855" spans="26:26" x14ac:dyDescent="0.2">
      <c r="Z52855" s="5"/>
    </row>
    <row r="52856" spans="26:26" x14ac:dyDescent="0.2">
      <c r="Z52856" s="5"/>
    </row>
    <row r="52857" spans="26:26" x14ac:dyDescent="0.2">
      <c r="Z52857" s="5"/>
    </row>
    <row r="52858" spans="26:26" x14ac:dyDescent="0.2">
      <c r="Z52858" s="5"/>
    </row>
    <row r="52859" spans="26:26" x14ac:dyDescent="0.2">
      <c r="Z52859" s="5"/>
    </row>
    <row r="52860" spans="26:26" x14ac:dyDescent="0.2">
      <c r="Z52860" s="5"/>
    </row>
    <row r="52861" spans="26:26" x14ac:dyDescent="0.2">
      <c r="Z52861" s="5"/>
    </row>
    <row r="52862" spans="26:26" x14ac:dyDescent="0.2">
      <c r="Z52862" s="5"/>
    </row>
    <row r="52863" spans="26:26" x14ac:dyDescent="0.2">
      <c r="Z52863" s="5"/>
    </row>
    <row r="52864" spans="26:26" x14ac:dyDescent="0.2">
      <c r="Z52864" s="5"/>
    </row>
    <row r="52865" spans="26:26" x14ac:dyDescent="0.2">
      <c r="Z52865" s="5"/>
    </row>
    <row r="52866" spans="26:26" x14ac:dyDescent="0.2">
      <c r="Z52866" s="5"/>
    </row>
    <row r="52867" spans="26:26" x14ac:dyDescent="0.2">
      <c r="Z52867" s="5"/>
    </row>
    <row r="52868" spans="26:26" x14ac:dyDescent="0.2">
      <c r="Z52868" s="5"/>
    </row>
    <row r="52869" spans="26:26" x14ac:dyDescent="0.2">
      <c r="Z52869" s="5"/>
    </row>
    <row r="52870" spans="26:26" x14ac:dyDescent="0.2">
      <c r="Z52870" s="5"/>
    </row>
    <row r="52871" spans="26:26" x14ac:dyDescent="0.2">
      <c r="Z52871" s="5"/>
    </row>
    <row r="52872" spans="26:26" x14ac:dyDescent="0.2">
      <c r="Z52872" s="5"/>
    </row>
    <row r="52873" spans="26:26" x14ac:dyDescent="0.2">
      <c r="Z52873" s="5"/>
    </row>
    <row r="52874" spans="26:26" x14ac:dyDescent="0.2">
      <c r="Z52874" s="5"/>
    </row>
    <row r="52875" spans="26:26" x14ac:dyDescent="0.2">
      <c r="Z52875" s="5"/>
    </row>
    <row r="52876" spans="26:26" x14ac:dyDescent="0.2">
      <c r="Z52876" s="5"/>
    </row>
    <row r="52877" spans="26:26" x14ac:dyDescent="0.2">
      <c r="Z52877" s="5"/>
    </row>
    <row r="52878" spans="26:26" x14ac:dyDescent="0.2">
      <c r="Z52878" s="5"/>
    </row>
    <row r="52879" spans="26:26" x14ac:dyDescent="0.2">
      <c r="Z52879" s="5"/>
    </row>
    <row r="52880" spans="26:26" x14ac:dyDescent="0.2">
      <c r="Z52880" s="5"/>
    </row>
    <row r="52881" spans="26:26" x14ac:dyDescent="0.2">
      <c r="Z52881" s="5"/>
    </row>
    <row r="52882" spans="26:26" x14ac:dyDescent="0.2">
      <c r="Z52882" s="5"/>
    </row>
    <row r="52883" spans="26:26" x14ac:dyDescent="0.2">
      <c r="Z52883" s="5"/>
    </row>
    <row r="52884" spans="26:26" x14ac:dyDescent="0.2">
      <c r="Z52884" s="5"/>
    </row>
    <row r="52885" spans="26:26" x14ac:dyDescent="0.2">
      <c r="Z52885" s="5"/>
    </row>
    <row r="52886" spans="26:26" x14ac:dyDescent="0.2">
      <c r="Z52886" s="5"/>
    </row>
    <row r="52887" spans="26:26" x14ac:dyDescent="0.2">
      <c r="Z52887" s="5"/>
    </row>
    <row r="52888" spans="26:26" x14ac:dyDescent="0.2">
      <c r="Z52888" s="5"/>
    </row>
    <row r="52889" spans="26:26" x14ac:dyDescent="0.2">
      <c r="Z52889" s="5"/>
    </row>
    <row r="52890" spans="26:26" x14ac:dyDescent="0.2">
      <c r="Z52890" s="5"/>
    </row>
    <row r="52891" spans="26:26" x14ac:dyDescent="0.2">
      <c r="Z52891" s="5"/>
    </row>
    <row r="52892" spans="26:26" x14ac:dyDescent="0.2">
      <c r="Z52892" s="5"/>
    </row>
    <row r="52893" spans="26:26" x14ac:dyDescent="0.2">
      <c r="Z52893" s="5"/>
    </row>
    <row r="52894" spans="26:26" x14ac:dyDescent="0.2">
      <c r="Z52894" s="5"/>
    </row>
    <row r="52895" spans="26:26" x14ac:dyDescent="0.2">
      <c r="Z52895" s="5"/>
    </row>
    <row r="52896" spans="26:26" x14ac:dyDescent="0.2">
      <c r="Z52896" s="5"/>
    </row>
    <row r="52897" spans="26:26" x14ac:dyDescent="0.2">
      <c r="Z52897" s="5"/>
    </row>
    <row r="52898" spans="26:26" x14ac:dyDescent="0.2">
      <c r="Z52898" s="5"/>
    </row>
    <row r="52899" spans="26:26" x14ac:dyDescent="0.2">
      <c r="Z52899" s="5"/>
    </row>
    <row r="52900" spans="26:26" x14ac:dyDescent="0.2">
      <c r="Z52900" s="5"/>
    </row>
    <row r="52901" spans="26:26" x14ac:dyDescent="0.2">
      <c r="Z52901" s="5"/>
    </row>
    <row r="52902" spans="26:26" x14ac:dyDescent="0.2">
      <c r="Z52902" s="5"/>
    </row>
    <row r="52903" spans="26:26" x14ac:dyDescent="0.2">
      <c r="Z52903" s="5"/>
    </row>
    <row r="52904" spans="26:26" x14ac:dyDescent="0.2">
      <c r="Z52904" s="5"/>
    </row>
    <row r="52905" spans="26:26" x14ac:dyDescent="0.2">
      <c r="Z52905" s="5"/>
    </row>
    <row r="52906" spans="26:26" x14ac:dyDescent="0.2">
      <c r="Z52906" s="5"/>
    </row>
    <row r="52907" spans="26:26" x14ac:dyDescent="0.2">
      <c r="Z52907" s="5"/>
    </row>
    <row r="52908" spans="26:26" x14ac:dyDescent="0.2">
      <c r="Z52908" s="5"/>
    </row>
    <row r="52909" spans="26:26" x14ac:dyDescent="0.2">
      <c r="Z52909" s="5"/>
    </row>
    <row r="52910" spans="26:26" x14ac:dyDescent="0.2">
      <c r="Z52910" s="5"/>
    </row>
    <row r="52911" spans="26:26" x14ac:dyDescent="0.2">
      <c r="Z52911" s="5"/>
    </row>
    <row r="52912" spans="26:26" x14ac:dyDescent="0.2">
      <c r="Z52912" s="5"/>
    </row>
    <row r="52913" spans="26:26" x14ac:dyDescent="0.2">
      <c r="Z52913" s="5"/>
    </row>
    <row r="52914" spans="26:26" x14ac:dyDescent="0.2">
      <c r="Z52914" s="5"/>
    </row>
    <row r="52915" spans="26:26" x14ac:dyDescent="0.2">
      <c r="Z52915" s="5"/>
    </row>
    <row r="52916" spans="26:26" x14ac:dyDescent="0.2">
      <c r="Z52916" s="5"/>
    </row>
    <row r="52917" spans="26:26" x14ac:dyDescent="0.2">
      <c r="Z52917" s="5"/>
    </row>
    <row r="52918" spans="26:26" x14ac:dyDescent="0.2">
      <c r="Z52918" s="5"/>
    </row>
    <row r="52919" spans="26:26" x14ac:dyDescent="0.2">
      <c r="Z52919" s="5"/>
    </row>
    <row r="52920" spans="26:26" x14ac:dyDescent="0.2">
      <c r="Z52920" s="5"/>
    </row>
    <row r="52921" spans="26:26" x14ac:dyDescent="0.2">
      <c r="Z52921" s="5"/>
    </row>
    <row r="52922" spans="26:26" x14ac:dyDescent="0.2">
      <c r="Z52922" s="5"/>
    </row>
    <row r="52923" spans="26:26" x14ac:dyDescent="0.2">
      <c r="Z52923" s="5"/>
    </row>
    <row r="52924" spans="26:26" x14ac:dyDescent="0.2">
      <c r="Z52924" s="5"/>
    </row>
    <row r="52925" spans="26:26" x14ac:dyDescent="0.2">
      <c r="Z52925" s="5"/>
    </row>
    <row r="52926" spans="26:26" x14ac:dyDescent="0.2">
      <c r="Z52926" s="5"/>
    </row>
    <row r="52927" spans="26:26" x14ac:dyDescent="0.2">
      <c r="Z52927" s="5"/>
    </row>
    <row r="52928" spans="26:26" x14ac:dyDescent="0.2">
      <c r="Z52928" s="5"/>
    </row>
    <row r="52929" spans="26:26" x14ac:dyDescent="0.2">
      <c r="Z52929" s="5"/>
    </row>
    <row r="52930" spans="26:26" x14ac:dyDescent="0.2">
      <c r="Z52930" s="5"/>
    </row>
    <row r="52931" spans="26:26" x14ac:dyDescent="0.2">
      <c r="Z52931" s="5"/>
    </row>
    <row r="52932" spans="26:26" x14ac:dyDescent="0.2">
      <c r="Z52932" s="5"/>
    </row>
    <row r="52933" spans="26:26" x14ac:dyDescent="0.2">
      <c r="Z52933" s="5"/>
    </row>
    <row r="52934" spans="26:26" x14ac:dyDescent="0.2">
      <c r="Z52934" s="5"/>
    </row>
    <row r="52935" spans="26:26" x14ac:dyDescent="0.2">
      <c r="Z52935" s="5"/>
    </row>
    <row r="52936" spans="26:26" x14ac:dyDescent="0.2">
      <c r="Z52936" s="5"/>
    </row>
    <row r="52937" spans="26:26" x14ac:dyDescent="0.2">
      <c r="Z52937" s="5"/>
    </row>
    <row r="52938" spans="26:26" x14ac:dyDescent="0.2">
      <c r="Z52938" s="5"/>
    </row>
    <row r="52939" spans="26:26" x14ac:dyDescent="0.2">
      <c r="Z52939" s="5"/>
    </row>
    <row r="52940" spans="26:26" x14ac:dyDescent="0.2">
      <c r="Z52940" s="5"/>
    </row>
    <row r="52941" spans="26:26" x14ac:dyDescent="0.2">
      <c r="Z52941" s="5"/>
    </row>
    <row r="52942" spans="26:26" x14ac:dyDescent="0.2">
      <c r="Z52942" s="5"/>
    </row>
    <row r="52943" spans="26:26" x14ac:dyDescent="0.2">
      <c r="Z52943" s="5"/>
    </row>
    <row r="52944" spans="26:26" x14ac:dyDescent="0.2">
      <c r="Z52944" s="5"/>
    </row>
    <row r="52945" spans="26:26" x14ac:dyDescent="0.2">
      <c r="Z52945" s="5"/>
    </row>
    <row r="52946" spans="26:26" x14ac:dyDescent="0.2">
      <c r="Z52946" s="5"/>
    </row>
    <row r="52947" spans="26:26" x14ac:dyDescent="0.2">
      <c r="Z52947" s="5"/>
    </row>
    <row r="52948" spans="26:26" x14ac:dyDescent="0.2">
      <c r="Z52948" s="5"/>
    </row>
    <row r="52949" spans="26:26" x14ac:dyDescent="0.2">
      <c r="Z52949" s="5"/>
    </row>
    <row r="52950" spans="26:26" x14ac:dyDescent="0.2">
      <c r="Z52950" s="5"/>
    </row>
    <row r="52951" spans="26:26" x14ac:dyDescent="0.2">
      <c r="Z52951" s="5"/>
    </row>
    <row r="52952" spans="26:26" x14ac:dyDescent="0.2">
      <c r="Z52952" s="5"/>
    </row>
    <row r="52953" spans="26:26" x14ac:dyDescent="0.2">
      <c r="Z52953" s="5"/>
    </row>
    <row r="52954" spans="26:26" x14ac:dyDescent="0.2">
      <c r="Z52954" s="5"/>
    </row>
    <row r="52955" spans="26:26" x14ac:dyDescent="0.2">
      <c r="Z52955" s="5"/>
    </row>
    <row r="52956" spans="26:26" x14ac:dyDescent="0.2">
      <c r="Z52956" s="5"/>
    </row>
    <row r="52957" spans="26:26" x14ac:dyDescent="0.2">
      <c r="Z52957" s="5"/>
    </row>
    <row r="52958" spans="26:26" x14ac:dyDescent="0.2">
      <c r="Z52958" s="5"/>
    </row>
    <row r="52959" spans="26:26" x14ac:dyDescent="0.2">
      <c r="Z52959" s="5"/>
    </row>
    <row r="52960" spans="26:26" x14ac:dyDescent="0.2">
      <c r="Z52960" s="5"/>
    </row>
    <row r="52961" spans="26:26" x14ac:dyDescent="0.2">
      <c r="Z52961" s="5"/>
    </row>
    <row r="52962" spans="26:26" x14ac:dyDescent="0.2">
      <c r="Z52962" s="5"/>
    </row>
    <row r="52963" spans="26:26" x14ac:dyDescent="0.2">
      <c r="Z52963" s="5"/>
    </row>
    <row r="52964" spans="26:26" x14ac:dyDescent="0.2">
      <c r="Z52964" s="5"/>
    </row>
    <row r="52965" spans="26:26" x14ac:dyDescent="0.2">
      <c r="Z52965" s="5"/>
    </row>
    <row r="52966" spans="26:26" x14ac:dyDescent="0.2">
      <c r="Z52966" s="5"/>
    </row>
    <row r="52967" spans="26:26" x14ac:dyDescent="0.2">
      <c r="Z52967" s="5"/>
    </row>
    <row r="52968" spans="26:26" x14ac:dyDescent="0.2">
      <c r="Z52968" s="5"/>
    </row>
    <row r="52969" spans="26:26" x14ac:dyDescent="0.2">
      <c r="Z52969" s="5"/>
    </row>
    <row r="52970" spans="26:26" x14ac:dyDescent="0.2">
      <c r="Z52970" s="5"/>
    </row>
    <row r="52971" spans="26:26" x14ac:dyDescent="0.2">
      <c r="Z52971" s="5"/>
    </row>
    <row r="52972" spans="26:26" x14ac:dyDescent="0.2">
      <c r="Z52972" s="5"/>
    </row>
    <row r="52973" spans="26:26" x14ac:dyDescent="0.2">
      <c r="Z52973" s="5"/>
    </row>
    <row r="52974" spans="26:26" x14ac:dyDescent="0.2">
      <c r="Z52974" s="5"/>
    </row>
    <row r="52975" spans="26:26" x14ac:dyDescent="0.2">
      <c r="Z52975" s="5"/>
    </row>
    <row r="52976" spans="26:26" x14ac:dyDescent="0.2">
      <c r="Z52976" s="5"/>
    </row>
    <row r="52977" spans="26:26" x14ac:dyDescent="0.2">
      <c r="Z52977" s="5"/>
    </row>
    <row r="52978" spans="26:26" x14ac:dyDescent="0.2">
      <c r="Z52978" s="5"/>
    </row>
    <row r="52979" spans="26:26" x14ac:dyDescent="0.2">
      <c r="Z52979" s="5"/>
    </row>
    <row r="52980" spans="26:26" x14ac:dyDescent="0.2">
      <c r="Z52980" s="5"/>
    </row>
    <row r="52981" spans="26:26" x14ac:dyDescent="0.2">
      <c r="Z52981" s="5"/>
    </row>
    <row r="52982" spans="26:26" x14ac:dyDescent="0.2">
      <c r="Z52982" s="5"/>
    </row>
    <row r="52983" spans="26:26" x14ac:dyDescent="0.2">
      <c r="Z52983" s="5"/>
    </row>
    <row r="52984" spans="26:26" x14ac:dyDescent="0.2">
      <c r="Z52984" s="5"/>
    </row>
    <row r="52985" spans="26:26" x14ac:dyDescent="0.2">
      <c r="Z52985" s="5"/>
    </row>
    <row r="52986" spans="26:26" x14ac:dyDescent="0.2">
      <c r="Z52986" s="5"/>
    </row>
    <row r="52987" spans="26:26" x14ac:dyDescent="0.2">
      <c r="Z52987" s="5"/>
    </row>
    <row r="52988" spans="26:26" x14ac:dyDescent="0.2">
      <c r="Z52988" s="5"/>
    </row>
    <row r="52989" spans="26:26" x14ac:dyDescent="0.2">
      <c r="Z52989" s="5"/>
    </row>
    <row r="52990" spans="26:26" x14ac:dyDescent="0.2">
      <c r="Z52990" s="5"/>
    </row>
    <row r="52991" spans="26:26" x14ac:dyDescent="0.2">
      <c r="Z52991" s="5"/>
    </row>
    <row r="52992" spans="26:26" x14ac:dyDescent="0.2">
      <c r="Z52992" s="5"/>
    </row>
    <row r="52993" spans="26:26" x14ac:dyDescent="0.2">
      <c r="Z52993" s="5"/>
    </row>
    <row r="52994" spans="26:26" x14ac:dyDescent="0.2">
      <c r="Z52994" s="5"/>
    </row>
    <row r="52995" spans="26:26" x14ac:dyDescent="0.2">
      <c r="Z52995" s="5"/>
    </row>
    <row r="52996" spans="26:26" x14ac:dyDescent="0.2">
      <c r="Z52996" s="5"/>
    </row>
    <row r="52997" spans="26:26" x14ac:dyDescent="0.2">
      <c r="Z52997" s="5"/>
    </row>
    <row r="52998" spans="26:26" x14ac:dyDescent="0.2">
      <c r="Z52998" s="5"/>
    </row>
    <row r="52999" spans="26:26" x14ac:dyDescent="0.2">
      <c r="Z52999" s="5"/>
    </row>
    <row r="53000" spans="26:26" x14ac:dyDescent="0.2">
      <c r="Z53000" s="5"/>
    </row>
    <row r="53001" spans="26:26" x14ac:dyDescent="0.2">
      <c r="Z53001" s="5"/>
    </row>
    <row r="53002" spans="26:26" x14ac:dyDescent="0.2">
      <c r="Z53002" s="5"/>
    </row>
    <row r="53003" spans="26:26" x14ac:dyDescent="0.2">
      <c r="Z53003" s="5"/>
    </row>
    <row r="53004" spans="26:26" x14ac:dyDescent="0.2">
      <c r="Z53004" s="5"/>
    </row>
    <row r="53005" spans="26:26" x14ac:dyDescent="0.2">
      <c r="Z53005" s="5"/>
    </row>
    <row r="53006" spans="26:26" x14ac:dyDescent="0.2">
      <c r="Z53006" s="5"/>
    </row>
    <row r="53007" spans="26:26" x14ac:dyDescent="0.2">
      <c r="Z53007" s="5"/>
    </row>
    <row r="53008" spans="26:26" x14ac:dyDescent="0.2">
      <c r="Z53008" s="5"/>
    </row>
    <row r="53009" spans="26:26" x14ac:dyDescent="0.2">
      <c r="Z53009" s="5"/>
    </row>
    <row r="53010" spans="26:26" x14ac:dyDescent="0.2">
      <c r="Z53010" s="5"/>
    </row>
    <row r="53011" spans="26:26" x14ac:dyDescent="0.2">
      <c r="Z53011" s="5"/>
    </row>
    <row r="53012" spans="26:26" x14ac:dyDescent="0.2">
      <c r="Z53012" s="5"/>
    </row>
    <row r="53013" spans="26:26" x14ac:dyDescent="0.2">
      <c r="Z53013" s="5"/>
    </row>
    <row r="53014" spans="26:26" x14ac:dyDescent="0.2">
      <c r="Z53014" s="5"/>
    </row>
    <row r="53015" spans="26:26" x14ac:dyDescent="0.2">
      <c r="Z53015" s="5"/>
    </row>
    <row r="53016" spans="26:26" x14ac:dyDescent="0.2">
      <c r="Z53016" s="5"/>
    </row>
    <row r="53017" spans="26:26" x14ac:dyDescent="0.2">
      <c r="Z53017" s="5"/>
    </row>
    <row r="53018" spans="26:26" x14ac:dyDescent="0.2">
      <c r="Z53018" s="5"/>
    </row>
    <row r="53019" spans="26:26" x14ac:dyDescent="0.2">
      <c r="Z53019" s="5"/>
    </row>
    <row r="53020" spans="26:26" x14ac:dyDescent="0.2">
      <c r="Z53020" s="5"/>
    </row>
    <row r="53021" spans="26:26" x14ac:dyDescent="0.2">
      <c r="Z53021" s="5"/>
    </row>
    <row r="53022" spans="26:26" x14ac:dyDescent="0.2">
      <c r="Z53022" s="5"/>
    </row>
    <row r="53023" spans="26:26" x14ac:dyDescent="0.2">
      <c r="Z53023" s="5"/>
    </row>
    <row r="53024" spans="26:26" x14ac:dyDescent="0.2">
      <c r="Z53024" s="5"/>
    </row>
    <row r="53025" spans="26:26" x14ac:dyDescent="0.2">
      <c r="Z53025" s="5"/>
    </row>
    <row r="53026" spans="26:26" x14ac:dyDescent="0.2">
      <c r="Z53026" s="5"/>
    </row>
    <row r="53027" spans="26:26" x14ac:dyDescent="0.2">
      <c r="Z53027" s="5"/>
    </row>
    <row r="53028" spans="26:26" x14ac:dyDescent="0.2">
      <c r="Z53028" s="5"/>
    </row>
    <row r="53029" spans="26:26" x14ac:dyDescent="0.2">
      <c r="Z53029" s="5"/>
    </row>
    <row r="53030" spans="26:26" x14ac:dyDescent="0.2">
      <c r="Z53030" s="5"/>
    </row>
    <row r="53031" spans="26:26" x14ac:dyDescent="0.2">
      <c r="Z53031" s="5"/>
    </row>
    <row r="53032" spans="26:26" x14ac:dyDescent="0.2">
      <c r="Z53032" s="5"/>
    </row>
    <row r="53033" spans="26:26" x14ac:dyDescent="0.2">
      <c r="Z53033" s="5"/>
    </row>
    <row r="53034" spans="26:26" x14ac:dyDescent="0.2">
      <c r="Z53034" s="5"/>
    </row>
    <row r="53035" spans="26:26" x14ac:dyDescent="0.2">
      <c r="Z53035" s="5"/>
    </row>
    <row r="53036" spans="26:26" x14ac:dyDescent="0.2">
      <c r="Z53036" s="5"/>
    </row>
    <row r="53037" spans="26:26" x14ac:dyDescent="0.2">
      <c r="Z53037" s="5"/>
    </row>
    <row r="53038" spans="26:26" x14ac:dyDescent="0.2">
      <c r="Z53038" s="5"/>
    </row>
    <row r="53039" spans="26:26" x14ac:dyDescent="0.2">
      <c r="Z53039" s="5"/>
    </row>
    <row r="53040" spans="26:26" x14ac:dyDescent="0.2">
      <c r="Z53040" s="5"/>
    </row>
    <row r="53041" spans="26:26" x14ac:dyDescent="0.2">
      <c r="Z53041" s="5"/>
    </row>
    <row r="53042" spans="26:26" x14ac:dyDescent="0.2">
      <c r="Z53042" s="5"/>
    </row>
    <row r="53043" spans="26:26" x14ac:dyDescent="0.2">
      <c r="Z53043" s="5"/>
    </row>
    <row r="53044" spans="26:26" x14ac:dyDescent="0.2">
      <c r="Z53044" s="5"/>
    </row>
    <row r="53045" spans="26:26" x14ac:dyDescent="0.2">
      <c r="Z53045" s="5"/>
    </row>
    <row r="53046" spans="26:26" x14ac:dyDescent="0.2">
      <c r="Z53046" s="5"/>
    </row>
    <row r="53047" spans="26:26" x14ac:dyDescent="0.2">
      <c r="Z53047" s="5"/>
    </row>
    <row r="53048" spans="26:26" x14ac:dyDescent="0.2">
      <c r="Z53048" s="5"/>
    </row>
    <row r="53049" spans="26:26" x14ac:dyDescent="0.2">
      <c r="Z53049" s="5"/>
    </row>
    <row r="53050" spans="26:26" x14ac:dyDescent="0.2">
      <c r="Z53050" s="5"/>
    </row>
    <row r="53051" spans="26:26" x14ac:dyDescent="0.2">
      <c r="Z53051" s="5"/>
    </row>
    <row r="53052" spans="26:26" x14ac:dyDescent="0.2">
      <c r="Z53052" s="5"/>
    </row>
    <row r="53053" spans="26:26" x14ac:dyDescent="0.2">
      <c r="Z53053" s="5"/>
    </row>
    <row r="53054" spans="26:26" x14ac:dyDescent="0.2">
      <c r="Z53054" s="5"/>
    </row>
    <row r="53055" spans="26:26" x14ac:dyDescent="0.2">
      <c r="Z53055" s="5"/>
    </row>
    <row r="53056" spans="26:26" x14ac:dyDescent="0.2">
      <c r="Z53056" s="5"/>
    </row>
    <row r="53057" spans="26:26" x14ac:dyDescent="0.2">
      <c r="Z53057" s="5"/>
    </row>
    <row r="53058" spans="26:26" x14ac:dyDescent="0.2">
      <c r="Z53058" s="5"/>
    </row>
    <row r="53059" spans="26:26" x14ac:dyDescent="0.2">
      <c r="Z53059" s="5"/>
    </row>
    <row r="53060" spans="26:26" x14ac:dyDescent="0.2">
      <c r="Z53060" s="5"/>
    </row>
    <row r="53061" spans="26:26" x14ac:dyDescent="0.2">
      <c r="Z53061" s="5"/>
    </row>
    <row r="53062" spans="26:26" x14ac:dyDescent="0.2">
      <c r="Z53062" s="5"/>
    </row>
    <row r="53063" spans="26:26" x14ac:dyDescent="0.2">
      <c r="Z53063" s="5"/>
    </row>
    <row r="53064" spans="26:26" x14ac:dyDescent="0.2">
      <c r="Z53064" s="5"/>
    </row>
    <row r="53065" spans="26:26" x14ac:dyDescent="0.2">
      <c r="Z53065" s="5"/>
    </row>
    <row r="53066" spans="26:26" x14ac:dyDescent="0.2">
      <c r="Z53066" s="5"/>
    </row>
    <row r="53067" spans="26:26" x14ac:dyDescent="0.2">
      <c r="Z53067" s="5"/>
    </row>
    <row r="53068" spans="26:26" x14ac:dyDescent="0.2">
      <c r="Z53068" s="5"/>
    </row>
    <row r="53069" spans="26:26" x14ac:dyDescent="0.2">
      <c r="Z53069" s="5"/>
    </row>
    <row r="53070" spans="26:26" x14ac:dyDescent="0.2">
      <c r="Z53070" s="5"/>
    </row>
    <row r="53071" spans="26:26" x14ac:dyDescent="0.2">
      <c r="Z53071" s="5"/>
    </row>
    <row r="53072" spans="26:26" x14ac:dyDescent="0.2">
      <c r="Z53072" s="5"/>
    </row>
    <row r="53073" spans="26:26" x14ac:dyDescent="0.2">
      <c r="Z53073" s="5"/>
    </row>
    <row r="53074" spans="26:26" x14ac:dyDescent="0.2">
      <c r="Z53074" s="5"/>
    </row>
    <row r="53075" spans="26:26" x14ac:dyDescent="0.2">
      <c r="Z53075" s="5"/>
    </row>
    <row r="53076" spans="26:26" x14ac:dyDescent="0.2">
      <c r="Z53076" s="5"/>
    </row>
    <row r="53077" spans="26:26" x14ac:dyDescent="0.2">
      <c r="Z53077" s="5"/>
    </row>
    <row r="53078" spans="26:26" x14ac:dyDescent="0.2">
      <c r="Z53078" s="5"/>
    </row>
    <row r="53079" spans="26:26" x14ac:dyDescent="0.2">
      <c r="Z53079" s="5"/>
    </row>
    <row r="53080" spans="26:26" x14ac:dyDescent="0.2">
      <c r="Z53080" s="5"/>
    </row>
    <row r="53081" spans="26:26" x14ac:dyDescent="0.2">
      <c r="Z53081" s="5"/>
    </row>
    <row r="53082" spans="26:26" x14ac:dyDescent="0.2">
      <c r="Z53082" s="5"/>
    </row>
    <row r="53083" spans="26:26" x14ac:dyDescent="0.2">
      <c r="Z53083" s="5"/>
    </row>
    <row r="53084" spans="26:26" x14ac:dyDescent="0.2">
      <c r="Z53084" s="5"/>
    </row>
    <row r="53085" spans="26:26" x14ac:dyDescent="0.2">
      <c r="Z53085" s="5"/>
    </row>
    <row r="53086" spans="26:26" x14ac:dyDescent="0.2">
      <c r="Z53086" s="5"/>
    </row>
    <row r="53087" spans="26:26" x14ac:dyDescent="0.2">
      <c r="Z53087" s="5"/>
    </row>
    <row r="53088" spans="26:26" x14ac:dyDescent="0.2">
      <c r="Z53088" s="5"/>
    </row>
    <row r="53089" spans="26:26" x14ac:dyDescent="0.2">
      <c r="Z53089" s="5"/>
    </row>
    <row r="53090" spans="26:26" x14ac:dyDescent="0.2">
      <c r="Z53090" s="5"/>
    </row>
    <row r="53091" spans="26:26" x14ac:dyDescent="0.2">
      <c r="Z53091" s="5"/>
    </row>
    <row r="53092" spans="26:26" x14ac:dyDescent="0.2">
      <c r="Z53092" s="5"/>
    </row>
    <row r="53093" spans="26:26" x14ac:dyDescent="0.2">
      <c r="Z53093" s="5"/>
    </row>
    <row r="53094" spans="26:26" x14ac:dyDescent="0.2">
      <c r="Z53094" s="5"/>
    </row>
    <row r="53095" spans="26:26" x14ac:dyDescent="0.2">
      <c r="Z53095" s="5"/>
    </row>
    <row r="53096" spans="26:26" x14ac:dyDescent="0.2">
      <c r="Z53096" s="5"/>
    </row>
    <row r="53097" spans="26:26" x14ac:dyDescent="0.2">
      <c r="Z53097" s="5"/>
    </row>
    <row r="53098" spans="26:26" x14ac:dyDescent="0.2">
      <c r="Z53098" s="5"/>
    </row>
    <row r="53099" spans="26:26" x14ac:dyDescent="0.2">
      <c r="Z53099" s="5"/>
    </row>
    <row r="53100" spans="26:26" x14ac:dyDescent="0.2">
      <c r="Z53100" s="5"/>
    </row>
    <row r="53101" spans="26:26" x14ac:dyDescent="0.2">
      <c r="Z53101" s="5"/>
    </row>
    <row r="53102" spans="26:26" x14ac:dyDescent="0.2">
      <c r="Z53102" s="5"/>
    </row>
    <row r="53103" spans="26:26" x14ac:dyDescent="0.2">
      <c r="Z53103" s="5"/>
    </row>
    <row r="53104" spans="26:26" x14ac:dyDescent="0.2">
      <c r="Z53104" s="5"/>
    </row>
    <row r="53105" spans="26:26" x14ac:dyDescent="0.2">
      <c r="Z53105" s="5"/>
    </row>
    <row r="53106" spans="26:26" x14ac:dyDescent="0.2">
      <c r="Z53106" s="5"/>
    </row>
    <row r="53107" spans="26:26" x14ac:dyDescent="0.2">
      <c r="Z53107" s="5"/>
    </row>
    <row r="53108" spans="26:26" x14ac:dyDescent="0.2">
      <c r="Z53108" s="5"/>
    </row>
    <row r="53109" spans="26:26" x14ac:dyDescent="0.2">
      <c r="Z53109" s="5"/>
    </row>
    <row r="53110" spans="26:26" x14ac:dyDescent="0.2">
      <c r="Z53110" s="5"/>
    </row>
    <row r="53111" spans="26:26" x14ac:dyDescent="0.2">
      <c r="Z53111" s="5"/>
    </row>
    <row r="53112" spans="26:26" x14ac:dyDescent="0.2">
      <c r="Z53112" s="5"/>
    </row>
    <row r="53113" spans="26:26" x14ac:dyDescent="0.2">
      <c r="Z53113" s="5"/>
    </row>
    <row r="53114" spans="26:26" x14ac:dyDescent="0.2">
      <c r="Z53114" s="5"/>
    </row>
    <row r="53115" spans="26:26" x14ac:dyDescent="0.2">
      <c r="Z53115" s="5"/>
    </row>
    <row r="53116" spans="26:26" x14ac:dyDescent="0.2">
      <c r="Z53116" s="5"/>
    </row>
    <row r="53117" spans="26:26" x14ac:dyDescent="0.2">
      <c r="Z53117" s="5"/>
    </row>
    <row r="53118" spans="26:26" x14ac:dyDescent="0.2">
      <c r="Z53118" s="5"/>
    </row>
    <row r="53119" spans="26:26" x14ac:dyDescent="0.2">
      <c r="Z53119" s="5"/>
    </row>
    <row r="53120" spans="26:26" x14ac:dyDescent="0.2">
      <c r="Z53120" s="5"/>
    </row>
    <row r="53121" spans="26:26" x14ac:dyDescent="0.2">
      <c r="Z53121" s="5"/>
    </row>
    <row r="53122" spans="26:26" x14ac:dyDescent="0.2">
      <c r="Z53122" s="5"/>
    </row>
    <row r="53123" spans="26:26" x14ac:dyDescent="0.2">
      <c r="Z53123" s="5"/>
    </row>
    <row r="53124" spans="26:26" x14ac:dyDescent="0.2">
      <c r="Z53124" s="5"/>
    </row>
    <row r="53125" spans="26:26" x14ac:dyDescent="0.2">
      <c r="Z53125" s="5"/>
    </row>
    <row r="53126" spans="26:26" x14ac:dyDescent="0.2">
      <c r="Z53126" s="5"/>
    </row>
    <row r="53127" spans="26:26" x14ac:dyDescent="0.2">
      <c r="Z53127" s="5"/>
    </row>
    <row r="53128" spans="26:26" x14ac:dyDescent="0.2">
      <c r="Z53128" s="5"/>
    </row>
    <row r="53129" spans="26:26" x14ac:dyDescent="0.2">
      <c r="Z53129" s="5"/>
    </row>
    <row r="53130" spans="26:26" x14ac:dyDescent="0.2">
      <c r="Z53130" s="5"/>
    </row>
    <row r="53131" spans="26:26" x14ac:dyDescent="0.2">
      <c r="Z53131" s="5"/>
    </row>
    <row r="53132" spans="26:26" x14ac:dyDescent="0.2">
      <c r="Z53132" s="5"/>
    </row>
    <row r="53133" spans="26:26" x14ac:dyDescent="0.2">
      <c r="Z53133" s="5"/>
    </row>
    <row r="53134" spans="26:26" x14ac:dyDescent="0.2">
      <c r="Z53134" s="5"/>
    </row>
    <row r="53135" spans="26:26" x14ac:dyDescent="0.2">
      <c r="Z53135" s="5"/>
    </row>
    <row r="53136" spans="26:26" x14ac:dyDescent="0.2">
      <c r="Z53136" s="5"/>
    </row>
    <row r="53137" spans="26:26" x14ac:dyDescent="0.2">
      <c r="Z53137" s="5"/>
    </row>
    <row r="53138" spans="26:26" x14ac:dyDescent="0.2">
      <c r="Z53138" s="5"/>
    </row>
    <row r="53139" spans="26:26" x14ac:dyDescent="0.2">
      <c r="Z53139" s="5"/>
    </row>
    <row r="53140" spans="26:26" x14ac:dyDescent="0.2">
      <c r="Z53140" s="5"/>
    </row>
    <row r="53141" spans="26:26" x14ac:dyDescent="0.2">
      <c r="Z53141" s="5"/>
    </row>
    <row r="53142" spans="26:26" x14ac:dyDescent="0.2">
      <c r="Z53142" s="5"/>
    </row>
    <row r="53143" spans="26:26" x14ac:dyDescent="0.2">
      <c r="Z53143" s="5"/>
    </row>
    <row r="53144" spans="26:26" x14ac:dyDescent="0.2">
      <c r="Z53144" s="5"/>
    </row>
    <row r="53145" spans="26:26" x14ac:dyDescent="0.2">
      <c r="Z53145" s="5"/>
    </row>
    <row r="53146" spans="26:26" x14ac:dyDescent="0.2">
      <c r="Z53146" s="5"/>
    </row>
    <row r="53147" spans="26:26" x14ac:dyDescent="0.2">
      <c r="Z53147" s="5"/>
    </row>
    <row r="53148" spans="26:26" x14ac:dyDescent="0.2">
      <c r="Z53148" s="5"/>
    </row>
    <row r="53149" spans="26:26" x14ac:dyDescent="0.2">
      <c r="Z53149" s="5"/>
    </row>
    <row r="53150" spans="26:26" x14ac:dyDescent="0.2">
      <c r="Z53150" s="5"/>
    </row>
    <row r="53151" spans="26:26" x14ac:dyDescent="0.2">
      <c r="Z53151" s="5"/>
    </row>
    <row r="53152" spans="26:26" x14ac:dyDescent="0.2">
      <c r="Z53152" s="5"/>
    </row>
    <row r="53153" spans="26:26" x14ac:dyDescent="0.2">
      <c r="Z53153" s="5"/>
    </row>
    <row r="53154" spans="26:26" x14ac:dyDescent="0.2">
      <c r="Z53154" s="5"/>
    </row>
    <row r="53155" spans="26:26" x14ac:dyDescent="0.2">
      <c r="Z53155" s="5"/>
    </row>
    <row r="53156" spans="26:26" x14ac:dyDescent="0.2">
      <c r="Z53156" s="5"/>
    </row>
    <row r="53157" spans="26:26" x14ac:dyDescent="0.2">
      <c r="Z53157" s="5"/>
    </row>
    <row r="53158" spans="26:26" x14ac:dyDescent="0.2">
      <c r="Z53158" s="5"/>
    </row>
    <row r="53159" spans="26:26" x14ac:dyDescent="0.2">
      <c r="Z53159" s="5"/>
    </row>
    <row r="53160" spans="26:26" x14ac:dyDescent="0.2">
      <c r="Z53160" s="5"/>
    </row>
    <row r="53161" spans="26:26" x14ac:dyDescent="0.2">
      <c r="Z53161" s="5"/>
    </row>
    <row r="53162" spans="26:26" x14ac:dyDescent="0.2">
      <c r="Z53162" s="5"/>
    </row>
    <row r="53163" spans="26:26" x14ac:dyDescent="0.2">
      <c r="Z53163" s="5"/>
    </row>
    <row r="53164" spans="26:26" x14ac:dyDescent="0.2">
      <c r="Z53164" s="5"/>
    </row>
    <row r="53165" spans="26:26" x14ac:dyDescent="0.2">
      <c r="Z53165" s="5"/>
    </row>
    <row r="53166" spans="26:26" x14ac:dyDescent="0.2">
      <c r="Z53166" s="5"/>
    </row>
    <row r="53167" spans="26:26" x14ac:dyDescent="0.2">
      <c r="Z53167" s="5"/>
    </row>
    <row r="53168" spans="26:26" x14ac:dyDescent="0.2">
      <c r="Z53168" s="5"/>
    </row>
    <row r="53169" spans="26:26" x14ac:dyDescent="0.2">
      <c r="Z53169" s="5"/>
    </row>
    <row r="53170" spans="26:26" x14ac:dyDescent="0.2">
      <c r="Z53170" s="5"/>
    </row>
    <row r="53171" spans="26:26" x14ac:dyDescent="0.2">
      <c r="Z53171" s="5"/>
    </row>
    <row r="53172" spans="26:26" x14ac:dyDescent="0.2">
      <c r="Z53172" s="5"/>
    </row>
    <row r="53173" spans="26:26" x14ac:dyDescent="0.2">
      <c r="Z53173" s="5"/>
    </row>
    <row r="53174" spans="26:26" x14ac:dyDescent="0.2">
      <c r="Z53174" s="5"/>
    </row>
    <row r="53175" spans="26:26" x14ac:dyDescent="0.2">
      <c r="Z53175" s="5"/>
    </row>
    <row r="53176" spans="26:26" x14ac:dyDescent="0.2">
      <c r="Z53176" s="5"/>
    </row>
    <row r="53177" spans="26:26" x14ac:dyDescent="0.2">
      <c r="Z53177" s="5"/>
    </row>
    <row r="53178" spans="26:26" x14ac:dyDescent="0.2">
      <c r="Z53178" s="5"/>
    </row>
    <row r="53179" spans="26:26" x14ac:dyDescent="0.2">
      <c r="Z53179" s="5"/>
    </row>
    <row r="53180" spans="26:26" x14ac:dyDescent="0.2">
      <c r="Z53180" s="5"/>
    </row>
    <row r="53181" spans="26:26" x14ac:dyDescent="0.2">
      <c r="Z53181" s="5"/>
    </row>
    <row r="53182" spans="26:26" x14ac:dyDescent="0.2">
      <c r="Z53182" s="5"/>
    </row>
    <row r="53183" spans="26:26" x14ac:dyDescent="0.2">
      <c r="Z53183" s="5"/>
    </row>
    <row r="53184" spans="26:26" x14ac:dyDescent="0.2">
      <c r="Z53184" s="5"/>
    </row>
    <row r="53185" spans="26:26" x14ac:dyDescent="0.2">
      <c r="Z53185" s="5"/>
    </row>
    <row r="53186" spans="26:26" x14ac:dyDescent="0.2">
      <c r="Z53186" s="5"/>
    </row>
    <row r="53187" spans="26:26" x14ac:dyDescent="0.2">
      <c r="Z53187" s="5"/>
    </row>
    <row r="53188" spans="26:26" x14ac:dyDescent="0.2">
      <c r="Z53188" s="5"/>
    </row>
    <row r="53189" spans="26:26" x14ac:dyDescent="0.2">
      <c r="Z53189" s="5"/>
    </row>
    <row r="53190" spans="26:26" x14ac:dyDescent="0.2">
      <c r="Z53190" s="5"/>
    </row>
    <row r="53191" spans="26:26" x14ac:dyDescent="0.2">
      <c r="Z53191" s="5"/>
    </row>
    <row r="53192" spans="26:26" x14ac:dyDescent="0.2">
      <c r="Z53192" s="5"/>
    </row>
    <row r="53193" spans="26:26" x14ac:dyDescent="0.2">
      <c r="Z53193" s="5"/>
    </row>
    <row r="53194" spans="26:26" x14ac:dyDescent="0.2">
      <c r="Z53194" s="5"/>
    </row>
    <row r="53195" spans="26:26" x14ac:dyDescent="0.2">
      <c r="Z53195" s="5"/>
    </row>
    <row r="53196" spans="26:26" x14ac:dyDescent="0.2">
      <c r="Z53196" s="5"/>
    </row>
    <row r="53197" spans="26:26" x14ac:dyDescent="0.2">
      <c r="Z53197" s="5"/>
    </row>
    <row r="53198" spans="26:26" x14ac:dyDescent="0.2">
      <c r="Z53198" s="5"/>
    </row>
    <row r="53199" spans="26:26" x14ac:dyDescent="0.2">
      <c r="Z53199" s="5"/>
    </row>
    <row r="53200" spans="26:26" x14ac:dyDescent="0.2">
      <c r="Z53200" s="5"/>
    </row>
    <row r="53201" spans="26:26" x14ac:dyDescent="0.2">
      <c r="Z53201" s="5"/>
    </row>
    <row r="53202" spans="26:26" x14ac:dyDescent="0.2">
      <c r="Z53202" s="5"/>
    </row>
    <row r="53203" spans="26:26" x14ac:dyDescent="0.2">
      <c r="Z53203" s="5"/>
    </row>
    <row r="53204" spans="26:26" x14ac:dyDescent="0.2">
      <c r="Z53204" s="5"/>
    </row>
    <row r="53205" spans="26:26" x14ac:dyDescent="0.2">
      <c r="Z53205" s="5"/>
    </row>
    <row r="53206" spans="26:26" x14ac:dyDescent="0.2">
      <c r="Z53206" s="5"/>
    </row>
    <row r="53207" spans="26:26" x14ac:dyDescent="0.2">
      <c r="Z53207" s="5"/>
    </row>
    <row r="53208" spans="26:26" x14ac:dyDescent="0.2">
      <c r="Z53208" s="5"/>
    </row>
    <row r="53209" spans="26:26" x14ac:dyDescent="0.2">
      <c r="Z53209" s="5"/>
    </row>
    <row r="53210" spans="26:26" x14ac:dyDescent="0.2">
      <c r="Z53210" s="5"/>
    </row>
    <row r="53211" spans="26:26" x14ac:dyDescent="0.2">
      <c r="Z53211" s="5"/>
    </row>
    <row r="53212" spans="26:26" x14ac:dyDescent="0.2">
      <c r="Z53212" s="5"/>
    </row>
    <row r="53213" spans="26:26" x14ac:dyDescent="0.2">
      <c r="Z53213" s="5"/>
    </row>
    <row r="53214" spans="26:26" x14ac:dyDescent="0.2">
      <c r="Z53214" s="5"/>
    </row>
    <row r="53215" spans="26:26" x14ac:dyDescent="0.2">
      <c r="Z53215" s="5"/>
    </row>
    <row r="53216" spans="26:26" x14ac:dyDescent="0.2">
      <c r="Z53216" s="5"/>
    </row>
    <row r="53217" spans="26:26" x14ac:dyDescent="0.2">
      <c r="Z53217" s="5"/>
    </row>
    <row r="53218" spans="26:26" x14ac:dyDescent="0.2">
      <c r="Z53218" s="5"/>
    </row>
    <row r="53219" spans="26:26" x14ac:dyDescent="0.2">
      <c r="Z53219" s="5"/>
    </row>
    <row r="53220" spans="26:26" x14ac:dyDescent="0.2">
      <c r="Z53220" s="5"/>
    </row>
    <row r="53221" spans="26:26" x14ac:dyDescent="0.2">
      <c r="Z53221" s="5"/>
    </row>
    <row r="53222" spans="26:26" x14ac:dyDescent="0.2">
      <c r="Z53222" s="5"/>
    </row>
    <row r="53223" spans="26:26" x14ac:dyDescent="0.2">
      <c r="Z53223" s="5"/>
    </row>
    <row r="53224" spans="26:26" x14ac:dyDescent="0.2">
      <c r="Z53224" s="5"/>
    </row>
    <row r="53225" spans="26:26" x14ac:dyDescent="0.2">
      <c r="Z53225" s="5"/>
    </row>
    <row r="53226" spans="26:26" x14ac:dyDescent="0.2">
      <c r="Z53226" s="5"/>
    </row>
    <row r="53227" spans="26:26" x14ac:dyDescent="0.2">
      <c r="Z53227" s="5"/>
    </row>
    <row r="53228" spans="26:26" x14ac:dyDescent="0.2">
      <c r="Z53228" s="5"/>
    </row>
    <row r="53229" spans="26:26" x14ac:dyDescent="0.2">
      <c r="Z53229" s="5"/>
    </row>
    <row r="53230" spans="26:26" x14ac:dyDescent="0.2">
      <c r="Z53230" s="5"/>
    </row>
    <row r="53231" spans="26:26" x14ac:dyDescent="0.2">
      <c r="Z53231" s="5"/>
    </row>
    <row r="53232" spans="26:26" x14ac:dyDescent="0.2">
      <c r="Z53232" s="5"/>
    </row>
    <row r="53233" spans="26:26" x14ac:dyDescent="0.2">
      <c r="Z53233" s="5"/>
    </row>
    <row r="53234" spans="26:26" x14ac:dyDescent="0.2">
      <c r="Z53234" s="5"/>
    </row>
    <row r="53235" spans="26:26" x14ac:dyDescent="0.2">
      <c r="Z53235" s="5"/>
    </row>
    <row r="53236" spans="26:26" x14ac:dyDescent="0.2">
      <c r="Z53236" s="5"/>
    </row>
    <row r="53237" spans="26:26" x14ac:dyDescent="0.2">
      <c r="Z53237" s="5"/>
    </row>
    <row r="53238" spans="26:26" x14ac:dyDescent="0.2">
      <c r="Z53238" s="5"/>
    </row>
    <row r="53239" spans="26:26" x14ac:dyDescent="0.2">
      <c r="Z53239" s="5"/>
    </row>
    <row r="53240" spans="26:26" x14ac:dyDescent="0.2">
      <c r="Z53240" s="5"/>
    </row>
    <row r="53241" spans="26:26" x14ac:dyDescent="0.2">
      <c r="Z53241" s="5"/>
    </row>
    <row r="53242" spans="26:26" x14ac:dyDescent="0.2">
      <c r="Z53242" s="5"/>
    </row>
    <row r="53243" spans="26:26" x14ac:dyDescent="0.2">
      <c r="Z53243" s="5"/>
    </row>
    <row r="53244" spans="26:26" x14ac:dyDescent="0.2">
      <c r="Z53244" s="5"/>
    </row>
    <row r="53245" spans="26:26" x14ac:dyDescent="0.2">
      <c r="Z53245" s="5"/>
    </row>
    <row r="53246" spans="26:26" x14ac:dyDescent="0.2">
      <c r="Z53246" s="5"/>
    </row>
    <row r="53247" spans="26:26" x14ac:dyDescent="0.2">
      <c r="Z53247" s="5"/>
    </row>
    <row r="53248" spans="26:26" x14ac:dyDescent="0.2">
      <c r="Z53248" s="5"/>
    </row>
    <row r="53249" spans="26:26" x14ac:dyDescent="0.2">
      <c r="Z53249" s="5"/>
    </row>
    <row r="53250" spans="26:26" x14ac:dyDescent="0.2">
      <c r="Z53250" s="5"/>
    </row>
    <row r="53251" spans="26:26" x14ac:dyDescent="0.2">
      <c r="Z53251" s="5"/>
    </row>
    <row r="53252" spans="26:26" x14ac:dyDescent="0.2">
      <c r="Z53252" s="5"/>
    </row>
    <row r="53253" spans="26:26" x14ac:dyDescent="0.2">
      <c r="Z53253" s="5"/>
    </row>
    <row r="53254" spans="26:26" x14ac:dyDescent="0.2">
      <c r="Z53254" s="5"/>
    </row>
    <row r="53255" spans="26:26" x14ac:dyDescent="0.2">
      <c r="Z53255" s="5"/>
    </row>
    <row r="53256" spans="26:26" x14ac:dyDescent="0.2">
      <c r="Z53256" s="5"/>
    </row>
    <row r="53257" spans="26:26" x14ac:dyDescent="0.2">
      <c r="Z53257" s="5"/>
    </row>
    <row r="53258" spans="26:26" x14ac:dyDescent="0.2">
      <c r="Z53258" s="5"/>
    </row>
    <row r="53259" spans="26:26" x14ac:dyDescent="0.2">
      <c r="Z53259" s="5"/>
    </row>
    <row r="53260" spans="26:26" x14ac:dyDescent="0.2">
      <c r="Z53260" s="5"/>
    </row>
    <row r="53261" spans="26:26" x14ac:dyDescent="0.2">
      <c r="Z53261" s="5"/>
    </row>
    <row r="53262" spans="26:26" x14ac:dyDescent="0.2">
      <c r="Z53262" s="5"/>
    </row>
    <row r="53263" spans="26:26" x14ac:dyDescent="0.2">
      <c r="Z53263" s="5"/>
    </row>
    <row r="53264" spans="26:26" x14ac:dyDescent="0.2">
      <c r="Z53264" s="5"/>
    </row>
    <row r="53265" spans="26:26" x14ac:dyDescent="0.2">
      <c r="Z53265" s="5"/>
    </row>
    <row r="53266" spans="26:26" x14ac:dyDescent="0.2">
      <c r="Z53266" s="5"/>
    </row>
    <row r="53267" spans="26:26" x14ac:dyDescent="0.2">
      <c r="Z53267" s="5"/>
    </row>
    <row r="53268" spans="26:26" x14ac:dyDescent="0.2">
      <c r="Z53268" s="5"/>
    </row>
    <row r="53269" spans="26:26" x14ac:dyDescent="0.2">
      <c r="Z53269" s="5"/>
    </row>
    <row r="53270" spans="26:26" x14ac:dyDescent="0.2">
      <c r="Z53270" s="5"/>
    </row>
    <row r="53271" spans="26:26" x14ac:dyDescent="0.2">
      <c r="Z53271" s="5"/>
    </row>
    <row r="53272" spans="26:26" x14ac:dyDescent="0.2">
      <c r="Z53272" s="5"/>
    </row>
    <row r="53273" spans="26:26" x14ac:dyDescent="0.2">
      <c r="Z53273" s="5"/>
    </row>
    <row r="53274" spans="26:26" x14ac:dyDescent="0.2">
      <c r="Z53274" s="5"/>
    </row>
    <row r="53275" spans="26:26" x14ac:dyDescent="0.2">
      <c r="Z53275" s="5"/>
    </row>
    <row r="53276" spans="26:26" x14ac:dyDescent="0.2">
      <c r="Z53276" s="5"/>
    </row>
    <row r="53277" spans="26:26" x14ac:dyDescent="0.2">
      <c r="Z53277" s="5"/>
    </row>
    <row r="53278" spans="26:26" x14ac:dyDescent="0.2">
      <c r="Z53278" s="5"/>
    </row>
    <row r="53279" spans="26:26" x14ac:dyDescent="0.2">
      <c r="Z53279" s="5"/>
    </row>
    <row r="53280" spans="26:26" x14ac:dyDescent="0.2">
      <c r="Z53280" s="5"/>
    </row>
    <row r="53281" spans="26:26" x14ac:dyDescent="0.2">
      <c r="Z53281" s="5"/>
    </row>
    <row r="53282" spans="26:26" x14ac:dyDescent="0.2">
      <c r="Z53282" s="5"/>
    </row>
    <row r="53283" spans="26:26" x14ac:dyDescent="0.2">
      <c r="Z53283" s="5"/>
    </row>
    <row r="53284" spans="26:26" x14ac:dyDescent="0.2">
      <c r="Z53284" s="5"/>
    </row>
    <row r="53285" spans="26:26" x14ac:dyDescent="0.2">
      <c r="Z53285" s="5"/>
    </row>
    <row r="53286" spans="26:26" x14ac:dyDescent="0.2">
      <c r="Z53286" s="5"/>
    </row>
    <row r="53287" spans="26:26" x14ac:dyDescent="0.2">
      <c r="Z53287" s="5"/>
    </row>
    <row r="53288" spans="26:26" x14ac:dyDescent="0.2">
      <c r="Z53288" s="5"/>
    </row>
    <row r="53289" spans="26:26" x14ac:dyDescent="0.2">
      <c r="Z53289" s="5"/>
    </row>
    <row r="53290" spans="26:26" x14ac:dyDescent="0.2">
      <c r="Z53290" s="5"/>
    </row>
    <row r="53291" spans="26:26" x14ac:dyDescent="0.2">
      <c r="Z53291" s="5"/>
    </row>
    <row r="53292" spans="26:26" x14ac:dyDescent="0.2">
      <c r="Z53292" s="5"/>
    </row>
    <row r="53293" spans="26:26" x14ac:dyDescent="0.2">
      <c r="Z53293" s="5"/>
    </row>
    <row r="53294" spans="26:26" x14ac:dyDescent="0.2">
      <c r="Z53294" s="5"/>
    </row>
    <row r="53295" spans="26:26" x14ac:dyDescent="0.2">
      <c r="Z53295" s="5"/>
    </row>
    <row r="53296" spans="26:26" x14ac:dyDescent="0.2">
      <c r="Z53296" s="5"/>
    </row>
    <row r="53297" spans="26:26" x14ac:dyDescent="0.2">
      <c r="Z53297" s="5"/>
    </row>
    <row r="53298" spans="26:26" x14ac:dyDescent="0.2">
      <c r="Z53298" s="5"/>
    </row>
    <row r="53299" spans="26:26" x14ac:dyDescent="0.2">
      <c r="Z53299" s="5"/>
    </row>
    <row r="53300" spans="26:26" x14ac:dyDescent="0.2">
      <c r="Z53300" s="5"/>
    </row>
    <row r="53301" spans="26:26" x14ac:dyDescent="0.2">
      <c r="Z53301" s="5"/>
    </row>
    <row r="53302" spans="26:26" x14ac:dyDescent="0.2">
      <c r="Z53302" s="5"/>
    </row>
    <row r="53303" spans="26:26" x14ac:dyDescent="0.2">
      <c r="Z53303" s="5"/>
    </row>
    <row r="53304" spans="26:26" x14ac:dyDescent="0.2">
      <c r="Z53304" s="5"/>
    </row>
    <row r="53305" spans="26:26" x14ac:dyDescent="0.2">
      <c r="Z53305" s="5"/>
    </row>
    <row r="53306" spans="26:26" x14ac:dyDescent="0.2">
      <c r="Z53306" s="5"/>
    </row>
    <row r="53307" spans="26:26" x14ac:dyDescent="0.2">
      <c r="Z53307" s="5"/>
    </row>
    <row r="53308" spans="26:26" x14ac:dyDescent="0.2">
      <c r="Z53308" s="5"/>
    </row>
    <row r="53309" spans="26:26" x14ac:dyDescent="0.2">
      <c r="Z53309" s="5"/>
    </row>
    <row r="53310" spans="26:26" x14ac:dyDescent="0.2">
      <c r="Z53310" s="5"/>
    </row>
    <row r="53311" spans="26:26" x14ac:dyDescent="0.2">
      <c r="Z53311" s="5"/>
    </row>
    <row r="53312" spans="26:26" x14ac:dyDescent="0.2">
      <c r="Z53312" s="5"/>
    </row>
    <row r="53313" spans="26:26" x14ac:dyDescent="0.2">
      <c r="Z53313" s="5"/>
    </row>
    <row r="53314" spans="26:26" x14ac:dyDescent="0.2">
      <c r="Z53314" s="5"/>
    </row>
    <row r="53315" spans="26:26" x14ac:dyDescent="0.2">
      <c r="Z53315" s="5"/>
    </row>
    <row r="53316" spans="26:26" x14ac:dyDescent="0.2">
      <c r="Z53316" s="5"/>
    </row>
    <row r="53317" spans="26:26" x14ac:dyDescent="0.2">
      <c r="Z53317" s="5"/>
    </row>
    <row r="53318" spans="26:26" x14ac:dyDescent="0.2">
      <c r="Z53318" s="5"/>
    </row>
    <row r="53319" spans="26:26" x14ac:dyDescent="0.2">
      <c r="Z53319" s="5"/>
    </row>
    <row r="53320" spans="26:26" x14ac:dyDescent="0.2">
      <c r="Z53320" s="5"/>
    </row>
    <row r="53321" spans="26:26" x14ac:dyDescent="0.2">
      <c r="Z53321" s="5"/>
    </row>
    <row r="53322" spans="26:26" x14ac:dyDescent="0.2">
      <c r="Z53322" s="5"/>
    </row>
    <row r="53323" spans="26:26" x14ac:dyDescent="0.2">
      <c r="Z53323" s="5"/>
    </row>
    <row r="53324" spans="26:26" x14ac:dyDescent="0.2">
      <c r="Z53324" s="5"/>
    </row>
    <row r="53325" spans="26:26" x14ac:dyDescent="0.2">
      <c r="Z53325" s="5"/>
    </row>
    <row r="53326" spans="26:26" x14ac:dyDescent="0.2">
      <c r="Z53326" s="5"/>
    </row>
    <row r="53327" spans="26:26" x14ac:dyDescent="0.2">
      <c r="Z53327" s="5"/>
    </row>
    <row r="53328" spans="26:26" x14ac:dyDescent="0.2">
      <c r="Z53328" s="5"/>
    </row>
    <row r="53329" spans="26:26" x14ac:dyDescent="0.2">
      <c r="Z53329" s="5"/>
    </row>
    <row r="53330" spans="26:26" x14ac:dyDescent="0.2">
      <c r="Z53330" s="5"/>
    </row>
    <row r="53331" spans="26:26" x14ac:dyDescent="0.2">
      <c r="Z53331" s="5"/>
    </row>
    <row r="53332" spans="26:26" x14ac:dyDescent="0.2">
      <c r="Z53332" s="5"/>
    </row>
    <row r="53333" spans="26:26" x14ac:dyDescent="0.2">
      <c r="Z53333" s="5"/>
    </row>
    <row r="53334" spans="26:26" x14ac:dyDescent="0.2">
      <c r="Z53334" s="5"/>
    </row>
    <row r="53335" spans="26:26" x14ac:dyDescent="0.2">
      <c r="Z53335" s="5"/>
    </row>
    <row r="53336" spans="26:26" x14ac:dyDescent="0.2">
      <c r="Z53336" s="5"/>
    </row>
    <row r="53337" spans="26:26" x14ac:dyDescent="0.2">
      <c r="Z53337" s="5"/>
    </row>
    <row r="53338" spans="26:26" x14ac:dyDescent="0.2">
      <c r="Z53338" s="5"/>
    </row>
    <row r="53339" spans="26:26" x14ac:dyDescent="0.2">
      <c r="Z53339" s="5"/>
    </row>
    <row r="53340" spans="26:26" x14ac:dyDescent="0.2">
      <c r="Z53340" s="5"/>
    </row>
    <row r="53341" spans="26:26" x14ac:dyDescent="0.2">
      <c r="Z53341" s="5"/>
    </row>
    <row r="53342" spans="26:26" x14ac:dyDescent="0.2">
      <c r="Z53342" s="5"/>
    </row>
    <row r="53343" spans="26:26" x14ac:dyDescent="0.2">
      <c r="Z53343" s="5"/>
    </row>
    <row r="53344" spans="26:26" x14ac:dyDescent="0.2">
      <c r="Z53344" s="5"/>
    </row>
    <row r="53345" spans="26:26" x14ac:dyDescent="0.2">
      <c r="Z53345" s="5"/>
    </row>
    <row r="53346" spans="26:26" x14ac:dyDescent="0.2">
      <c r="Z53346" s="5"/>
    </row>
    <row r="53347" spans="26:26" x14ac:dyDescent="0.2">
      <c r="Z53347" s="5"/>
    </row>
    <row r="53348" spans="26:26" x14ac:dyDescent="0.2">
      <c r="Z53348" s="5"/>
    </row>
    <row r="53349" spans="26:26" x14ac:dyDescent="0.2">
      <c r="Z53349" s="5"/>
    </row>
    <row r="53350" spans="26:26" x14ac:dyDescent="0.2">
      <c r="Z53350" s="5"/>
    </row>
    <row r="53351" spans="26:26" x14ac:dyDescent="0.2">
      <c r="Z53351" s="5"/>
    </row>
    <row r="53352" spans="26:26" x14ac:dyDescent="0.2">
      <c r="Z53352" s="5"/>
    </row>
    <row r="53353" spans="26:26" x14ac:dyDescent="0.2">
      <c r="Z53353" s="5"/>
    </row>
    <row r="53354" spans="26:26" x14ac:dyDescent="0.2">
      <c r="Z53354" s="5"/>
    </row>
    <row r="53355" spans="26:26" x14ac:dyDescent="0.2">
      <c r="Z53355" s="5"/>
    </row>
    <row r="53356" spans="26:26" x14ac:dyDescent="0.2">
      <c r="Z53356" s="5"/>
    </row>
    <row r="53357" spans="26:26" x14ac:dyDescent="0.2">
      <c r="Z53357" s="5"/>
    </row>
    <row r="53358" spans="26:26" x14ac:dyDescent="0.2">
      <c r="Z53358" s="5"/>
    </row>
    <row r="53359" spans="26:26" x14ac:dyDescent="0.2">
      <c r="Z53359" s="5"/>
    </row>
    <row r="53360" spans="26:26" x14ac:dyDescent="0.2">
      <c r="Z53360" s="5"/>
    </row>
    <row r="53361" spans="26:26" x14ac:dyDescent="0.2">
      <c r="Z53361" s="5"/>
    </row>
    <row r="53362" spans="26:26" x14ac:dyDescent="0.2">
      <c r="Z53362" s="5"/>
    </row>
    <row r="53363" spans="26:26" x14ac:dyDescent="0.2">
      <c r="Z53363" s="5"/>
    </row>
    <row r="53364" spans="26:26" x14ac:dyDescent="0.2">
      <c r="Z53364" s="5"/>
    </row>
    <row r="53365" spans="26:26" x14ac:dyDescent="0.2">
      <c r="Z53365" s="5"/>
    </row>
    <row r="53366" spans="26:26" x14ac:dyDescent="0.2">
      <c r="Z53366" s="5"/>
    </row>
    <row r="53367" spans="26:26" x14ac:dyDescent="0.2">
      <c r="Z53367" s="5"/>
    </row>
    <row r="53368" spans="26:26" x14ac:dyDescent="0.2">
      <c r="Z53368" s="5"/>
    </row>
    <row r="53369" spans="26:26" x14ac:dyDescent="0.2">
      <c r="Z53369" s="5"/>
    </row>
    <row r="53370" spans="26:26" x14ac:dyDescent="0.2">
      <c r="Z53370" s="5"/>
    </row>
    <row r="53371" spans="26:26" x14ac:dyDescent="0.2">
      <c r="Z53371" s="5"/>
    </row>
    <row r="53372" spans="26:26" x14ac:dyDescent="0.2">
      <c r="Z53372" s="5"/>
    </row>
    <row r="53373" spans="26:26" x14ac:dyDescent="0.2">
      <c r="Z53373" s="5"/>
    </row>
    <row r="53374" spans="26:26" x14ac:dyDescent="0.2">
      <c r="Z53374" s="5"/>
    </row>
    <row r="53375" spans="26:26" x14ac:dyDescent="0.2">
      <c r="Z53375" s="5"/>
    </row>
    <row r="53376" spans="26:26" x14ac:dyDescent="0.2">
      <c r="Z53376" s="5"/>
    </row>
    <row r="53377" spans="26:26" x14ac:dyDescent="0.2">
      <c r="Z53377" s="5"/>
    </row>
    <row r="53378" spans="26:26" x14ac:dyDescent="0.2">
      <c r="Z53378" s="5"/>
    </row>
    <row r="53379" spans="26:26" x14ac:dyDescent="0.2">
      <c r="Z53379" s="5"/>
    </row>
    <row r="53380" spans="26:26" x14ac:dyDescent="0.2">
      <c r="Z53380" s="5"/>
    </row>
    <row r="53381" spans="26:26" x14ac:dyDescent="0.2">
      <c r="Z53381" s="5"/>
    </row>
    <row r="53382" spans="26:26" x14ac:dyDescent="0.2">
      <c r="Z53382" s="5"/>
    </row>
    <row r="53383" spans="26:26" x14ac:dyDescent="0.2">
      <c r="Z53383" s="5"/>
    </row>
    <row r="53384" spans="26:26" x14ac:dyDescent="0.2">
      <c r="Z53384" s="5"/>
    </row>
    <row r="53385" spans="26:26" x14ac:dyDescent="0.2">
      <c r="Z53385" s="5"/>
    </row>
    <row r="53386" spans="26:26" x14ac:dyDescent="0.2">
      <c r="Z53386" s="5"/>
    </row>
    <row r="53387" spans="26:26" x14ac:dyDescent="0.2">
      <c r="Z53387" s="5"/>
    </row>
    <row r="53388" spans="26:26" x14ac:dyDescent="0.2">
      <c r="Z53388" s="5"/>
    </row>
    <row r="53389" spans="26:26" x14ac:dyDescent="0.2">
      <c r="Z53389" s="5"/>
    </row>
    <row r="53390" spans="26:26" x14ac:dyDescent="0.2">
      <c r="Z53390" s="5"/>
    </row>
    <row r="53391" spans="26:26" x14ac:dyDescent="0.2">
      <c r="Z53391" s="5"/>
    </row>
    <row r="53392" spans="26:26" x14ac:dyDescent="0.2">
      <c r="Z53392" s="5"/>
    </row>
    <row r="53393" spans="26:26" x14ac:dyDescent="0.2">
      <c r="Z53393" s="5"/>
    </row>
    <row r="53394" spans="26:26" x14ac:dyDescent="0.2">
      <c r="Z53394" s="5"/>
    </row>
    <row r="53395" spans="26:26" x14ac:dyDescent="0.2">
      <c r="Z53395" s="5"/>
    </row>
    <row r="53396" spans="26:26" x14ac:dyDescent="0.2">
      <c r="Z53396" s="5"/>
    </row>
    <row r="53397" spans="26:26" x14ac:dyDescent="0.2">
      <c r="Z53397" s="5"/>
    </row>
    <row r="53398" spans="26:26" x14ac:dyDescent="0.2">
      <c r="Z53398" s="5"/>
    </row>
    <row r="53399" spans="26:26" x14ac:dyDescent="0.2">
      <c r="Z53399" s="5"/>
    </row>
    <row r="53400" spans="26:26" x14ac:dyDescent="0.2">
      <c r="Z53400" s="5"/>
    </row>
    <row r="53401" spans="26:26" x14ac:dyDescent="0.2">
      <c r="Z53401" s="5"/>
    </row>
    <row r="53402" spans="26:26" x14ac:dyDescent="0.2">
      <c r="Z53402" s="5"/>
    </row>
    <row r="53403" spans="26:26" x14ac:dyDescent="0.2">
      <c r="Z53403" s="5"/>
    </row>
    <row r="53404" spans="26:26" x14ac:dyDescent="0.2">
      <c r="Z53404" s="5"/>
    </row>
    <row r="53405" spans="26:26" x14ac:dyDescent="0.2">
      <c r="Z53405" s="5"/>
    </row>
    <row r="53406" spans="26:26" x14ac:dyDescent="0.2">
      <c r="Z53406" s="5"/>
    </row>
    <row r="53407" spans="26:26" x14ac:dyDescent="0.2">
      <c r="Z53407" s="5"/>
    </row>
    <row r="53408" spans="26:26" x14ac:dyDescent="0.2">
      <c r="Z53408" s="5"/>
    </row>
    <row r="53409" spans="26:26" x14ac:dyDescent="0.2">
      <c r="Z53409" s="5"/>
    </row>
    <row r="53410" spans="26:26" x14ac:dyDescent="0.2">
      <c r="Z53410" s="5"/>
    </row>
    <row r="53411" spans="26:26" x14ac:dyDescent="0.2">
      <c r="Z53411" s="5"/>
    </row>
    <row r="53412" spans="26:26" x14ac:dyDescent="0.2">
      <c r="Z53412" s="5"/>
    </row>
    <row r="53413" spans="26:26" x14ac:dyDescent="0.2">
      <c r="Z53413" s="5"/>
    </row>
    <row r="53414" spans="26:26" x14ac:dyDescent="0.2">
      <c r="Z53414" s="5"/>
    </row>
    <row r="53415" spans="26:26" x14ac:dyDescent="0.2">
      <c r="Z53415" s="5"/>
    </row>
    <row r="53416" spans="26:26" x14ac:dyDescent="0.2">
      <c r="Z53416" s="5"/>
    </row>
    <row r="53417" spans="26:26" x14ac:dyDescent="0.2">
      <c r="Z53417" s="5"/>
    </row>
    <row r="53418" spans="26:26" x14ac:dyDescent="0.2">
      <c r="Z53418" s="5"/>
    </row>
    <row r="53419" spans="26:26" x14ac:dyDescent="0.2">
      <c r="Z53419" s="5"/>
    </row>
    <row r="53420" spans="26:26" x14ac:dyDescent="0.2">
      <c r="Z53420" s="5"/>
    </row>
    <row r="53421" spans="26:26" x14ac:dyDescent="0.2">
      <c r="Z53421" s="5"/>
    </row>
    <row r="53422" spans="26:26" x14ac:dyDescent="0.2">
      <c r="Z53422" s="5"/>
    </row>
    <row r="53423" spans="26:26" x14ac:dyDescent="0.2">
      <c r="Z53423" s="5"/>
    </row>
    <row r="53424" spans="26:26" x14ac:dyDescent="0.2">
      <c r="Z53424" s="5"/>
    </row>
    <row r="53425" spans="26:26" x14ac:dyDescent="0.2">
      <c r="Z53425" s="5"/>
    </row>
    <row r="53426" spans="26:26" x14ac:dyDescent="0.2">
      <c r="Z53426" s="5"/>
    </row>
    <row r="53427" spans="26:26" x14ac:dyDescent="0.2">
      <c r="Z53427" s="5"/>
    </row>
    <row r="53428" spans="26:26" x14ac:dyDescent="0.2">
      <c r="Z53428" s="5"/>
    </row>
    <row r="53429" spans="26:26" x14ac:dyDescent="0.2">
      <c r="Z53429" s="5"/>
    </row>
    <row r="53430" spans="26:26" x14ac:dyDescent="0.2">
      <c r="Z53430" s="5"/>
    </row>
    <row r="53431" spans="26:26" x14ac:dyDescent="0.2">
      <c r="Z53431" s="5"/>
    </row>
    <row r="53432" spans="26:26" x14ac:dyDescent="0.2">
      <c r="Z53432" s="5"/>
    </row>
    <row r="53433" spans="26:26" x14ac:dyDescent="0.2">
      <c r="Z53433" s="5"/>
    </row>
    <row r="53434" spans="26:26" x14ac:dyDescent="0.2">
      <c r="Z53434" s="5"/>
    </row>
    <row r="53435" spans="26:26" x14ac:dyDescent="0.2">
      <c r="Z53435" s="5"/>
    </row>
    <row r="53436" spans="26:26" x14ac:dyDescent="0.2">
      <c r="Z53436" s="5"/>
    </row>
    <row r="53437" spans="26:26" x14ac:dyDescent="0.2">
      <c r="Z53437" s="5"/>
    </row>
    <row r="53438" spans="26:26" x14ac:dyDescent="0.2">
      <c r="Z53438" s="5"/>
    </row>
    <row r="53439" spans="26:26" x14ac:dyDescent="0.2">
      <c r="Z53439" s="5"/>
    </row>
    <row r="53440" spans="26:26" x14ac:dyDescent="0.2">
      <c r="Z53440" s="5"/>
    </row>
    <row r="53441" spans="26:26" x14ac:dyDescent="0.2">
      <c r="Z53441" s="5"/>
    </row>
    <row r="53442" spans="26:26" x14ac:dyDescent="0.2">
      <c r="Z53442" s="5"/>
    </row>
    <row r="53443" spans="26:26" x14ac:dyDescent="0.2">
      <c r="Z53443" s="5"/>
    </row>
    <row r="53444" spans="26:26" x14ac:dyDescent="0.2">
      <c r="Z53444" s="5"/>
    </row>
    <row r="53445" spans="26:26" x14ac:dyDescent="0.2">
      <c r="Z53445" s="5"/>
    </row>
    <row r="53446" spans="26:26" x14ac:dyDescent="0.2">
      <c r="Z53446" s="5"/>
    </row>
    <row r="53447" spans="26:26" x14ac:dyDescent="0.2">
      <c r="Z53447" s="5"/>
    </row>
    <row r="53448" spans="26:26" x14ac:dyDescent="0.2">
      <c r="Z53448" s="5"/>
    </row>
    <row r="53449" spans="26:26" x14ac:dyDescent="0.2">
      <c r="Z53449" s="5"/>
    </row>
    <row r="53450" spans="26:26" x14ac:dyDescent="0.2">
      <c r="Z53450" s="5"/>
    </row>
    <row r="53451" spans="26:26" x14ac:dyDescent="0.2">
      <c r="Z53451" s="5"/>
    </row>
    <row r="53452" spans="26:26" x14ac:dyDescent="0.2">
      <c r="Z53452" s="5"/>
    </row>
    <row r="53453" spans="26:26" x14ac:dyDescent="0.2">
      <c r="Z53453" s="5"/>
    </row>
    <row r="53454" spans="26:26" x14ac:dyDescent="0.2">
      <c r="Z53454" s="5"/>
    </row>
    <row r="53455" spans="26:26" x14ac:dyDescent="0.2">
      <c r="Z53455" s="5"/>
    </row>
    <row r="53456" spans="26:26" x14ac:dyDescent="0.2">
      <c r="Z53456" s="5"/>
    </row>
    <row r="53457" spans="26:26" x14ac:dyDescent="0.2">
      <c r="Z53457" s="5"/>
    </row>
    <row r="53458" spans="26:26" x14ac:dyDescent="0.2">
      <c r="Z53458" s="5"/>
    </row>
    <row r="53459" spans="26:26" x14ac:dyDescent="0.2">
      <c r="Z53459" s="5"/>
    </row>
    <row r="53460" spans="26:26" x14ac:dyDescent="0.2">
      <c r="Z53460" s="5"/>
    </row>
    <row r="53461" spans="26:26" x14ac:dyDescent="0.2">
      <c r="Z53461" s="5"/>
    </row>
    <row r="53462" spans="26:26" x14ac:dyDescent="0.2">
      <c r="Z53462" s="5"/>
    </row>
    <row r="53463" spans="26:26" x14ac:dyDescent="0.2">
      <c r="Z53463" s="5"/>
    </row>
    <row r="53464" spans="26:26" x14ac:dyDescent="0.2">
      <c r="Z53464" s="5"/>
    </row>
    <row r="53465" spans="26:26" x14ac:dyDescent="0.2">
      <c r="Z53465" s="5"/>
    </row>
    <row r="53466" spans="26:26" x14ac:dyDescent="0.2">
      <c r="Z53466" s="5"/>
    </row>
    <row r="53467" spans="26:26" x14ac:dyDescent="0.2">
      <c r="Z53467" s="5"/>
    </row>
    <row r="53468" spans="26:26" x14ac:dyDescent="0.2">
      <c r="Z53468" s="5"/>
    </row>
    <row r="53469" spans="26:26" x14ac:dyDescent="0.2">
      <c r="Z53469" s="5"/>
    </row>
    <row r="53470" spans="26:26" x14ac:dyDescent="0.2">
      <c r="Z53470" s="5"/>
    </row>
    <row r="53471" spans="26:26" x14ac:dyDescent="0.2">
      <c r="Z53471" s="5"/>
    </row>
    <row r="53472" spans="26:26" x14ac:dyDescent="0.2">
      <c r="Z53472" s="5"/>
    </row>
    <row r="53473" spans="26:26" x14ac:dyDescent="0.2">
      <c r="Z53473" s="5"/>
    </row>
    <row r="53474" spans="26:26" x14ac:dyDescent="0.2">
      <c r="Z53474" s="5"/>
    </row>
    <row r="53475" spans="26:26" x14ac:dyDescent="0.2">
      <c r="Z53475" s="5"/>
    </row>
    <row r="53476" spans="26:26" x14ac:dyDescent="0.2">
      <c r="Z53476" s="5"/>
    </row>
    <row r="53477" spans="26:26" x14ac:dyDescent="0.2">
      <c r="Z53477" s="5"/>
    </row>
    <row r="53478" spans="26:26" x14ac:dyDescent="0.2">
      <c r="Z53478" s="5"/>
    </row>
    <row r="53479" spans="26:26" x14ac:dyDescent="0.2">
      <c r="Z53479" s="5"/>
    </row>
    <row r="53480" spans="26:26" x14ac:dyDescent="0.2">
      <c r="Z53480" s="5"/>
    </row>
    <row r="53481" spans="26:26" x14ac:dyDescent="0.2">
      <c r="Z53481" s="5"/>
    </row>
    <row r="53482" spans="26:26" x14ac:dyDescent="0.2">
      <c r="Z53482" s="5"/>
    </row>
    <row r="53483" spans="26:26" x14ac:dyDescent="0.2">
      <c r="Z53483" s="5"/>
    </row>
    <row r="53484" spans="26:26" x14ac:dyDescent="0.2">
      <c r="Z53484" s="5"/>
    </row>
    <row r="53485" spans="26:26" x14ac:dyDescent="0.2">
      <c r="Z53485" s="5"/>
    </row>
    <row r="53486" spans="26:26" x14ac:dyDescent="0.2">
      <c r="Z53486" s="5"/>
    </row>
    <row r="53487" spans="26:26" x14ac:dyDescent="0.2">
      <c r="Z53487" s="5"/>
    </row>
    <row r="53488" spans="26:26" x14ac:dyDescent="0.2">
      <c r="Z53488" s="5"/>
    </row>
    <row r="53489" spans="26:26" x14ac:dyDescent="0.2">
      <c r="Z53489" s="5"/>
    </row>
    <row r="53490" spans="26:26" x14ac:dyDescent="0.2">
      <c r="Z53490" s="5"/>
    </row>
    <row r="53491" spans="26:26" x14ac:dyDescent="0.2">
      <c r="Z53491" s="5"/>
    </row>
    <row r="53492" spans="26:26" x14ac:dyDescent="0.2">
      <c r="Z53492" s="5"/>
    </row>
    <row r="53493" spans="26:26" x14ac:dyDescent="0.2">
      <c r="Z53493" s="5"/>
    </row>
    <row r="53494" spans="26:26" x14ac:dyDescent="0.2">
      <c r="Z53494" s="5"/>
    </row>
    <row r="53495" spans="26:26" x14ac:dyDescent="0.2">
      <c r="Z53495" s="5"/>
    </row>
    <row r="53496" spans="26:26" x14ac:dyDescent="0.2">
      <c r="Z53496" s="5"/>
    </row>
    <row r="53497" spans="26:26" x14ac:dyDescent="0.2">
      <c r="Z53497" s="5"/>
    </row>
    <row r="53498" spans="26:26" x14ac:dyDescent="0.2">
      <c r="Z53498" s="5"/>
    </row>
    <row r="53499" spans="26:26" x14ac:dyDescent="0.2">
      <c r="Z53499" s="5"/>
    </row>
    <row r="53500" spans="26:26" x14ac:dyDescent="0.2">
      <c r="Z53500" s="5"/>
    </row>
    <row r="53501" spans="26:26" x14ac:dyDescent="0.2">
      <c r="Z53501" s="5"/>
    </row>
    <row r="53502" spans="26:26" x14ac:dyDescent="0.2">
      <c r="Z53502" s="5"/>
    </row>
    <row r="53503" spans="26:26" x14ac:dyDescent="0.2">
      <c r="Z53503" s="5"/>
    </row>
    <row r="53504" spans="26:26" x14ac:dyDescent="0.2">
      <c r="Z53504" s="5"/>
    </row>
    <row r="53505" spans="26:26" x14ac:dyDescent="0.2">
      <c r="Z53505" s="5"/>
    </row>
    <row r="53506" spans="26:26" x14ac:dyDescent="0.2">
      <c r="Z53506" s="5"/>
    </row>
    <row r="53507" spans="26:26" x14ac:dyDescent="0.2">
      <c r="Z53507" s="5"/>
    </row>
    <row r="53508" spans="26:26" x14ac:dyDescent="0.2">
      <c r="Z53508" s="5"/>
    </row>
    <row r="53509" spans="26:26" x14ac:dyDescent="0.2">
      <c r="Z53509" s="5"/>
    </row>
    <row r="53510" spans="26:26" x14ac:dyDescent="0.2">
      <c r="Z53510" s="5"/>
    </row>
    <row r="53511" spans="26:26" x14ac:dyDescent="0.2">
      <c r="Z53511" s="5"/>
    </row>
    <row r="53512" spans="26:26" x14ac:dyDescent="0.2">
      <c r="Z53512" s="5"/>
    </row>
    <row r="53513" spans="26:26" x14ac:dyDescent="0.2">
      <c r="Z53513" s="5"/>
    </row>
    <row r="53514" spans="26:26" x14ac:dyDescent="0.2">
      <c r="Z53514" s="5"/>
    </row>
    <row r="53515" spans="26:26" x14ac:dyDescent="0.2">
      <c r="Z53515" s="5"/>
    </row>
    <row r="53516" spans="26:26" x14ac:dyDescent="0.2">
      <c r="Z53516" s="5"/>
    </row>
    <row r="53517" spans="26:26" x14ac:dyDescent="0.2">
      <c r="Z53517" s="5"/>
    </row>
    <row r="53518" spans="26:26" x14ac:dyDescent="0.2">
      <c r="Z53518" s="5"/>
    </row>
    <row r="53519" spans="26:26" x14ac:dyDescent="0.2">
      <c r="Z53519" s="5"/>
    </row>
    <row r="53520" spans="26:26" x14ac:dyDescent="0.2">
      <c r="Z53520" s="5"/>
    </row>
    <row r="53521" spans="26:26" x14ac:dyDescent="0.2">
      <c r="Z53521" s="5"/>
    </row>
    <row r="53522" spans="26:26" x14ac:dyDescent="0.2">
      <c r="Z53522" s="5"/>
    </row>
    <row r="53523" spans="26:26" x14ac:dyDescent="0.2">
      <c r="Z53523" s="5"/>
    </row>
    <row r="53524" spans="26:26" x14ac:dyDescent="0.2">
      <c r="Z53524" s="5"/>
    </row>
    <row r="53525" spans="26:26" x14ac:dyDescent="0.2">
      <c r="Z53525" s="5"/>
    </row>
    <row r="53526" spans="26:26" x14ac:dyDescent="0.2">
      <c r="Z53526" s="5"/>
    </row>
    <row r="53527" spans="26:26" x14ac:dyDescent="0.2">
      <c r="Z53527" s="5"/>
    </row>
    <row r="53528" spans="26:26" x14ac:dyDescent="0.2">
      <c r="Z53528" s="5"/>
    </row>
    <row r="53529" spans="26:26" x14ac:dyDescent="0.2">
      <c r="Z53529" s="5"/>
    </row>
    <row r="53530" spans="26:26" x14ac:dyDescent="0.2">
      <c r="Z53530" s="5"/>
    </row>
    <row r="53531" spans="26:26" x14ac:dyDescent="0.2">
      <c r="Z53531" s="5"/>
    </row>
    <row r="53532" spans="26:26" x14ac:dyDescent="0.2">
      <c r="Z53532" s="5"/>
    </row>
    <row r="53533" spans="26:26" x14ac:dyDescent="0.2">
      <c r="Z53533" s="5"/>
    </row>
    <row r="53534" spans="26:26" x14ac:dyDescent="0.2">
      <c r="Z53534" s="5"/>
    </row>
    <row r="53535" spans="26:26" x14ac:dyDescent="0.2">
      <c r="Z53535" s="5"/>
    </row>
    <row r="53536" spans="26:26" x14ac:dyDescent="0.2">
      <c r="Z53536" s="5"/>
    </row>
    <row r="53537" spans="26:26" x14ac:dyDescent="0.2">
      <c r="Z53537" s="5"/>
    </row>
    <row r="53538" spans="26:26" x14ac:dyDescent="0.2">
      <c r="Z53538" s="5"/>
    </row>
    <row r="53539" spans="26:26" x14ac:dyDescent="0.2">
      <c r="Z53539" s="5"/>
    </row>
    <row r="53540" spans="26:26" x14ac:dyDescent="0.2">
      <c r="Z53540" s="5"/>
    </row>
    <row r="53541" spans="26:26" x14ac:dyDescent="0.2">
      <c r="Z53541" s="5"/>
    </row>
    <row r="53542" spans="26:26" x14ac:dyDescent="0.2">
      <c r="Z53542" s="5"/>
    </row>
    <row r="53543" spans="26:26" x14ac:dyDescent="0.2">
      <c r="Z53543" s="5"/>
    </row>
    <row r="53544" spans="26:26" x14ac:dyDescent="0.2">
      <c r="Z53544" s="5"/>
    </row>
    <row r="53545" spans="26:26" x14ac:dyDescent="0.2">
      <c r="Z53545" s="5"/>
    </row>
    <row r="53546" spans="26:26" x14ac:dyDescent="0.2">
      <c r="Z53546" s="5"/>
    </row>
    <row r="53547" spans="26:26" x14ac:dyDescent="0.2">
      <c r="Z53547" s="5"/>
    </row>
    <row r="53548" spans="26:26" x14ac:dyDescent="0.2">
      <c r="Z53548" s="5"/>
    </row>
    <row r="53549" spans="26:26" x14ac:dyDescent="0.2">
      <c r="Z53549" s="5"/>
    </row>
    <row r="53550" spans="26:26" x14ac:dyDescent="0.2">
      <c r="Z53550" s="5"/>
    </row>
    <row r="53551" spans="26:26" x14ac:dyDescent="0.2">
      <c r="Z53551" s="5"/>
    </row>
    <row r="53552" spans="26:26" x14ac:dyDescent="0.2">
      <c r="Z53552" s="5"/>
    </row>
    <row r="53553" spans="26:26" x14ac:dyDescent="0.2">
      <c r="Z53553" s="5"/>
    </row>
    <row r="53554" spans="26:26" x14ac:dyDescent="0.2">
      <c r="Z53554" s="5"/>
    </row>
    <row r="53555" spans="26:26" x14ac:dyDescent="0.2">
      <c r="Z53555" s="5"/>
    </row>
    <row r="53556" spans="26:26" x14ac:dyDescent="0.2">
      <c r="Z53556" s="5"/>
    </row>
    <row r="53557" spans="26:26" x14ac:dyDescent="0.2">
      <c r="Z53557" s="5"/>
    </row>
    <row r="53558" spans="26:26" x14ac:dyDescent="0.2">
      <c r="Z53558" s="5"/>
    </row>
    <row r="53559" spans="26:26" x14ac:dyDescent="0.2">
      <c r="Z53559" s="5"/>
    </row>
    <row r="53560" spans="26:26" x14ac:dyDescent="0.2">
      <c r="Z53560" s="5"/>
    </row>
    <row r="53561" spans="26:26" x14ac:dyDescent="0.2">
      <c r="Z53561" s="5"/>
    </row>
    <row r="53562" spans="26:26" x14ac:dyDescent="0.2">
      <c r="Z53562" s="5"/>
    </row>
    <row r="53563" spans="26:26" x14ac:dyDescent="0.2">
      <c r="Z53563" s="5"/>
    </row>
    <row r="53564" spans="26:26" x14ac:dyDescent="0.2">
      <c r="Z53564" s="5"/>
    </row>
    <row r="53565" spans="26:26" x14ac:dyDescent="0.2">
      <c r="Z53565" s="5"/>
    </row>
    <row r="53566" spans="26:26" x14ac:dyDescent="0.2">
      <c r="Z53566" s="5"/>
    </row>
    <row r="53567" spans="26:26" x14ac:dyDescent="0.2">
      <c r="Z53567" s="5"/>
    </row>
    <row r="53568" spans="26:26" x14ac:dyDescent="0.2">
      <c r="Z53568" s="5"/>
    </row>
    <row r="53569" spans="26:26" x14ac:dyDescent="0.2">
      <c r="Z53569" s="5"/>
    </row>
    <row r="53570" spans="26:26" x14ac:dyDescent="0.2">
      <c r="Z53570" s="5"/>
    </row>
    <row r="53571" spans="26:26" x14ac:dyDescent="0.2">
      <c r="Z53571" s="5"/>
    </row>
    <row r="53572" spans="26:26" x14ac:dyDescent="0.2">
      <c r="Z53572" s="5"/>
    </row>
    <row r="53573" spans="26:26" x14ac:dyDescent="0.2">
      <c r="Z53573" s="5"/>
    </row>
    <row r="53574" spans="26:26" x14ac:dyDescent="0.2">
      <c r="Z53574" s="5"/>
    </row>
    <row r="53575" spans="26:26" x14ac:dyDescent="0.2">
      <c r="Z53575" s="5"/>
    </row>
    <row r="53576" spans="26:26" x14ac:dyDescent="0.2">
      <c r="Z53576" s="5"/>
    </row>
    <row r="53577" spans="26:26" x14ac:dyDescent="0.2">
      <c r="Z53577" s="5"/>
    </row>
    <row r="53578" spans="26:26" x14ac:dyDescent="0.2">
      <c r="Z53578" s="5"/>
    </row>
    <row r="53579" spans="26:26" x14ac:dyDescent="0.2">
      <c r="Z53579" s="5"/>
    </row>
    <row r="53580" spans="26:26" x14ac:dyDescent="0.2">
      <c r="Z53580" s="5"/>
    </row>
    <row r="53581" spans="26:26" x14ac:dyDescent="0.2">
      <c r="Z53581" s="5"/>
    </row>
    <row r="53582" spans="26:26" x14ac:dyDescent="0.2">
      <c r="Z53582" s="5"/>
    </row>
    <row r="53583" spans="26:26" x14ac:dyDescent="0.2">
      <c r="Z53583" s="5"/>
    </row>
    <row r="53584" spans="26:26" x14ac:dyDescent="0.2">
      <c r="Z53584" s="5"/>
    </row>
    <row r="53585" spans="26:26" x14ac:dyDescent="0.2">
      <c r="Z53585" s="5"/>
    </row>
    <row r="53586" spans="26:26" x14ac:dyDescent="0.2">
      <c r="Z53586" s="5"/>
    </row>
    <row r="53587" spans="26:26" x14ac:dyDescent="0.2">
      <c r="Z53587" s="5"/>
    </row>
    <row r="53588" spans="26:26" x14ac:dyDescent="0.2">
      <c r="Z53588" s="5"/>
    </row>
    <row r="53589" spans="26:26" x14ac:dyDescent="0.2">
      <c r="Z53589" s="5"/>
    </row>
    <row r="53590" spans="26:26" x14ac:dyDescent="0.2">
      <c r="Z53590" s="5"/>
    </row>
    <row r="53591" spans="26:26" x14ac:dyDescent="0.2">
      <c r="Z53591" s="5"/>
    </row>
    <row r="53592" spans="26:26" x14ac:dyDescent="0.2">
      <c r="Z53592" s="5"/>
    </row>
    <row r="53593" spans="26:26" x14ac:dyDescent="0.2">
      <c r="Z53593" s="5"/>
    </row>
    <row r="53594" spans="26:26" x14ac:dyDescent="0.2">
      <c r="Z53594" s="5"/>
    </row>
    <row r="53595" spans="26:26" x14ac:dyDescent="0.2">
      <c r="Z53595" s="5"/>
    </row>
    <row r="53596" spans="26:26" x14ac:dyDescent="0.2">
      <c r="Z53596" s="5"/>
    </row>
    <row r="53597" spans="26:26" x14ac:dyDescent="0.2">
      <c r="Z53597" s="5"/>
    </row>
    <row r="53598" spans="26:26" x14ac:dyDescent="0.2">
      <c r="Z53598" s="5"/>
    </row>
    <row r="53599" spans="26:26" x14ac:dyDescent="0.2">
      <c r="Z53599" s="5"/>
    </row>
    <row r="53600" spans="26:26" x14ac:dyDescent="0.2">
      <c r="Z53600" s="5"/>
    </row>
    <row r="53601" spans="26:26" x14ac:dyDescent="0.2">
      <c r="Z53601" s="5"/>
    </row>
    <row r="53602" spans="26:26" x14ac:dyDescent="0.2">
      <c r="Z53602" s="5"/>
    </row>
    <row r="53603" spans="26:26" x14ac:dyDescent="0.2">
      <c r="Z53603" s="5"/>
    </row>
    <row r="53604" spans="26:26" x14ac:dyDescent="0.2">
      <c r="Z53604" s="5"/>
    </row>
    <row r="53605" spans="26:26" x14ac:dyDescent="0.2">
      <c r="Z53605" s="5"/>
    </row>
    <row r="53606" spans="26:26" x14ac:dyDescent="0.2">
      <c r="Z53606" s="5"/>
    </row>
    <row r="53607" spans="26:26" x14ac:dyDescent="0.2">
      <c r="Z53607" s="5"/>
    </row>
    <row r="53608" spans="26:26" x14ac:dyDescent="0.2">
      <c r="Z53608" s="5"/>
    </row>
    <row r="53609" spans="26:26" x14ac:dyDescent="0.2">
      <c r="Z53609" s="5"/>
    </row>
    <row r="53610" spans="26:26" x14ac:dyDescent="0.2">
      <c r="Z53610" s="5"/>
    </row>
    <row r="53611" spans="26:26" x14ac:dyDescent="0.2">
      <c r="Z53611" s="5"/>
    </row>
    <row r="53612" spans="26:26" x14ac:dyDescent="0.2">
      <c r="Z53612" s="5"/>
    </row>
    <row r="53613" spans="26:26" x14ac:dyDescent="0.2">
      <c r="Z53613" s="5"/>
    </row>
    <row r="53614" spans="26:26" x14ac:dyDescent="0.2">
      <c r="Z53614" s="5"/>
    </row>
    <row r="53615" spans="26:26" x14ac:dyDescent="0.2">
      <c r="Z53615" s="5"/>
    </row>
    <row r="53616" spans="26:26" x14ac:dyDescent="0.2">
      <c r="Z53616" s="5"/>
    </row>
    <row r="53617" spans="26:26" x14ac:dyDescent="0.2">
      <c r="Z53617" s="5"/>
    </row>
    <row r="53618" spans="26:26" x14ac:dyDescent="0.2">
      <c r="Z53618" s="5"/>
    </row>
    <row r="53619" spans="26:26" x14ac:dyDescent="0.2">
      <c r="Z53619" s="5"/>
    </row>
    <row r="53620" spans="26:26" x14ac:dyDescent="0.2">
      <c r="Z53620" s="5"/>
    </row>
    <row r="53621" spans="26:26" x14ac:dyDescent="0.2">
      <c r="Z53621" s="5"/>
    </row>
    <row r="53622" spans="26:26" x14ac:dyDescent="0.2">
      <c r="Z53622" s="5"/>
    </row>
    <row r="53623" spans="26:26" x14ac:dyDescent="0.2">
      <c r="Z53623" s="5"/>
    </row>
    <row r="53624" spans="26:26" x14ac:dyDescent="0.2">
      <c r="Z53624" s="5"/>
    </row>
    <row r="53625" spans="26:26" x14ac:dyDescent="0.2">
      <c r="Z53625" s="5"/>
    </row>
    <row r="53626" spans="26:26" x14ac:dyDescent="0.2">
      <c r="Z53626" s="5"/>
    </row>
    <row r="53627" spans="26:26" x14ac:dyDescent="0.2">
      <c r="Z53627" s="5"/>
    </row>
    <row r="53628" spans="26:26" x14ac:dyDescent="0.2">
      <c r="Z53628" s="5"/>
    </row>
    <row r="53629" spans="26:26" x14ac:dyDescent="0.2">
      <c r="Z53629" s="5"/>
    </row>
    <row r="53630" spans="26:26" x14ac:dyDescent="0.2">
      <c r="Z53630" s="5"/>
    </row>
    <row r="53631" spans="26:26" x14ac:dyDescent="0.2">
      <c r="Z53631" s="5"/>
    </row>
    <row r="53632" spans="26:26" x14ac:dyDescent="0.2">
      <c r="Z53632" s="5"/>
    </row>
    <row r="53633" spans="26:26" x14ac:dyDescent="0.2">
      <c r="Z53633" s="5"/>
    </row>
    <row r="53634" spans="26:26" x14ac:dyDescent="0.2">
      <c r="Z53634" s="5"/>
    </row>
    <row r="53635" spans="26:26" x14ac:dyDescent="0.2">
      <c r="Z53635" s="5"/>
    </row>
    <row r="53636" spans="26:26" x14ac:dyDescent="0.2">
      <c r="Z53636" s="5"/>
    </row>
    <row r="53637" spans="26:26" x14ac:dyDescent="0.2">
      <c r="Z53637" s="5"/>
    </row>
    <row r="53638" spans="26:26" x14ac:dyDescent="0.2">
      <c r="Z53638" s="5"/>
    </row>
    <row r="53639" spans="26:26" x14ac:dyDescent="0.2">
      <c r="Z53639" s="5"/>
    </row>
    <row r="53640" spans="26:26" x14ac:dyDescent="0.2">
      <c r="Z53640" s="5"/>
    </row>
    <row r="53641" spans="26:26" x14ac:dyDescent="0.2">
      <c r="Z53641" s="5"/>
    </row>
    <row r="53642" spans="26:26" x14ac:dyDescent="0.2">
      <c r="Z53642" s="5"/>
    </row>
    <row r="53643" spans="26:26" x14ac:dyDescent="0.2">
      <c r="Z53643" s="5"/>
    </row>
    <row r="53644" spans="26:26" x14ac:dyDescent="0.2">
      <c r="Z53644" s="5"/>
    </row>
    <row r="53645" spans="26:26" x14ac:dyDescent="0.2">
      <c r="Z53645" s="5"/>
    </row>
    <row r="53646" spans="26:26" x14ac:dyDescent="0.2">
      <c r="Z53646" s="5"/>
    </row>
    <row r="53647" spans="26:26" x14ac:dyDescent="0.2">
      <c r="Z53647" s="5"/>
    </row>
    <row r="53648" spans="26:26" x14ac:dyDescent="0.2">
      <c r="Z53648" s="5"/>
    </row>
    <row r="53649" spans="26:26" x14ac:dyDescent="0.2">
      <c r="Z53649" s="5"/>
    </row>
    <row r="53650" spans="26:26" x14ac:dyDescent="0.2">
      <c r="Z53650" s="5"/>
    </row>
    <row r="53651" spans="26:26" x14ac:dyDescent="0.2">
      <c r="Z53651" s="5"/>
    </row>
    <row r="53652" spans="26:26" x14ac:dyDescent="0.2">
      <c r="Z53652" s="5"/>
    </row>
    <row r="53653" spans="26:26" x14ac:dyDescent="0.2">
      <c r="Z53653" s="5"/>
    </row>
    <row r="53654" spans="26:26" x14ac:dyDescent="0.2">
      <c r="Z53654" s="5"/>
    </row>
    <row r="53655" spans="26:26" x14ac:dyDescent="0.2">
      <c r="Z53655" s="5"/>
    </row>
    <row r="53656" spans="26:26" x14ac:dyDescent="0.2">
      <c r="Z53656" s="5"/>
    </row>
    <row r="53657" spans="26:26" x14ac:dyDescent="0.2">
      <c r="Z53657" s="5"/>
    </row>
    <row r="53658" spans="26:26" x14ac:dyDescent="0.2">
      <c r="Z53658" s="5"/>
    </row>
    <row r="53659" spans="26:26" x14ac:dyDescent="0.2">
      <c r="Z53659" s="5"/>
    </row>
    <row r="53660" spans="26:26" x14ac:dyDescent="0.2">
      <c r="Z53660" s="5"/>
    </row>
    <row r="53661" spans="26:26" x14ac:dyDescent="0.2">
      <c r="Z53661" s="5"/>
    </row>
    <row r="53662" spans="26:26" x14ac:dyDescent="0.2">
      <c r="Z53662" s="5"/>
    </row>
    <row r="53663" spans="26:26" x14ac:dyDescent="0.2">
      <c r="Z53663" s="5"/>
    </row>
    <row r="53664" spans="26:26" x14ac:dyDescent="0.2">
      <c r="Z53664" s="5"/>
    </row>
    <row r="53665" spans="26:26" x14ac:dyDescent="0.2">
      <c r="Z53665" s="5"/>
    </row>
    <row r="53666" spans="26:26" x14ac:dyDescent="0.2">
      <c r="Z53666" s="5"/>
    </row>
    <row r="53667" spans="26:26" x14ac:dyDescent="0.2">
      <c r="Z53667" s="5"/>
    </row>
    <row r="53668" spans="26:26" x14ac:dyDescent="0.2">
      <c r="Z53668" s="5"/>
    </row>
    <row r="53669" spans="26:26" x14ac:dyDescent="0.2">
      <c r="Z53669" s="5"/>
    </row>
    <row r="53670" spans="26:26" x14ac:dyDescent="0.2">
      <c r="Z53670" s="5"/>
    </row>
    <row r="53671" spans="26:26" x14ac:dyDescent="0.2">
      <c r="Z53671" s="5"/>
    </row>
    <row r="53672" spans="26:26" x14ac:dyDescent="0.2">
      <c r="Z53672" s="5"/>
    </row>
    <row r="53673" spans="26:26" x14ac:dyDescent="0.2">
      <c r="Z53673" s="5"/>
    </row>
    <row r="53674" spans="26:26" x14ac:dyDescent="0.2">
      <c r="Z53674" s="5"/>
    </row>
    <row r="53675" spans="26:26" x14ac:dyDescent="0.2">
      <c r="Z53675" s="5"/>
    </row>
    <row r="53676" spans="26:26" x14ac:dyDescent="0.2">
      <c r="Z53676" s="5"/>
    </row>
    <row r="53677" spans="26:26" x14ac:dyDescent="0.2">
      <c r="Z53677" s="5"/>
    </row>
    <row r="53678" spans="26:26" x14ac:dyDescent="0.2">
      <c r="Z53678" s="5"/>
    </row>
    <row r="53679" spans="26:26" x14ac:dyDescent="0.2">
      <c r="Z53679" s="5"/>
    </row>
    <row r="53680" spans="26:26" x14ac:dyDescent="0.2">
      <c r="Z53680" s="5"/>
    </row>
    <row r="53681" spans="26:26" x14ac:dyDescent="0.2">
      <c r="Z53681" s="5"/>
    </row>
    <row r="53682" spans="26:26" x14ac:dyDescent="0.2">
      <c r="Z53682" s="5"/>
    </row>
    <row r="53683" spans="26:26" x14ac:dyDescent="0.2">
      <c r="Z53683" s="5"/>
    </row>
    <row r="53684" spans="26:26" x14ac:dyDescent="0.2">
      <c r="Z53684" s="5"/>
    </row>
    <row r="53685" spans="26:26" x14ac:dyDescent="0.2">
      <c r="Z53685" s="5"/>
    </row>
    <row r="53686" spans="26:26" x14ac:dyDescent="0.2">
      <c r="Z53686" s="5"/>
    </row>
    <row r="53687" spans="26:26" x14ac:dyDescent="0.2">
      <c r="Z53687" s="5"/>
    </row>
    <row r="53688" spans="26:26" x14ac:dyDescent="0.2">
      <c r="Z53688" s="5"/>
    </row>
    <row r="53689" spans="26:26" x14ac:dyDescent="0.2">
      <c r="Z53689" s="5"/>
    </row>
    <row r="53690" spans="26:26" x14ac:dyDescent="0.2">
      <c r="Z53690" s="5"/>
    </row>
    <row r="53691" spans="26:26" x14ac:dyDescent="0.2">
      <c r="Z53691" s="5"/>
    </row>
    <row r="53692" spans="26:26" x14ac:dyDescent="0.2">
      <c r="Z53692" s="5"/>
    </row>
    <row r="53693" spans="26:26" x14ac:dyDescent="0.2">
      <c r="Z53693" s="5"/>
    </row>
    <row r="53694" spans="26:26" x14ac:dyDescent="0.2">
      <c r="Z53694" s="5"/>
    </row>
    <row r="53695" spans="26:26" x14ac:dyDescent="0.2">
      <c r="Z53695" s="5"/>
    </row>
    <row r="53696" spans="26:26" x14ac:dyDescent="0.2">
      <c r="Z53696" s="5"/>
    </row>
    <row r="53697" spans="26:26" x14ac:dyDescent="0.2">
      <c r="Z53697" s="5"/>
    </row>
    <row r="53698" spans="26:26" x14ac:dyDescent="0.2">
      <c r="Z53698" s="5"/>
    </row>
    <row r="53699" spans="26:26" x14ac:dyDescent="0.2">
      <c r="Z53699" s="5"/>
    </row>
    <row r="53700" spans="26:26" x14ac:dyDescent="0.2">
      <c r="Z53700" s="5"/>
    </row>
    <row r="53701" spans="26:26" x14ac:dyDescent="0.2">
      <c r="Z53701" s="5"/>
    </row>
    <row r="53702" spans="26:26" x14ac:dyDescent="0.2">
      <c r="Z53702" s="5"/>
    </row>
    <row r="53703" spans="26:26" x14ac:dyDescent="0.2">
      <c r="Z53703" s="5"/>
    </row>
    <row r="53704" spans="26:26" x14ac:dyDescent="0.2">
      <c r="Z53704" s="5"/>
    </row>
    <row r="53705" spans="26:26" x14ac:dyDescent="0.2">
      <c r="Z53705" s="5"/>
    </row>
    <row r="53706" spans="26:26" x14ac:dyDescent="0.2">
      <c r="Z53706" s="5"/>
    </row>
    <row r="53707" spans="26:26" x14ac:dyDescent="0.2">
      <c r="Z53707" s="5"/>
    </row>
    <row r="53708" spans="26:26" x14ac:dyDescent="0.2">
      <c r="Z53708" s="5"/>
    </row>
    <row r="53709" spans="26:26" x14ac:dyDescent="0.2">
      <c r="Z53709" s="5"/>
    </row>
    <row r="53710" spans="26:26" x14ac:dyDescent="0.2">
      <c r="Z53710" s="5"/>
    </row>
    <row r="53711" spans="26:26" x14ac:dyDescent="0.2">
      <c r="Z53711" s="5"/>
    </row>
    <row r="53712" spans="26:26" x14ac:dyDescent="0.2">
      <c r="Z53712" s="5"/>
    </row>
    <row r="53713" spans="26:26" x14ac:dyDescent="0.2">
      <c r="Z53713" s="5"/>
    </row>
    <row r="53714" spans="26:26" x14ac:dyDescent="0.2">
      <c r="Z53714" s="5"/>
    </row>
    <row r="53715" spans="26:26" x14ac:dyDescent="0.2">
      <c r="Z53715" s="5"/>
    </row>
    <row r="53716" spans="26:26" x14ac:dyDescent="0.2">
      <c r="Z53716" s="5"/>
    </row>
    <row r="53717" spans="26:26" x14ac:dyDescent="0.2">
      <c r="Z53717" s="5"/>
    </row>
    <row r="53718" spans="26:26" x14ac:dyDescent="0.2">
      <c r="Z53718" s="5"/>
    </row>
    <row r="53719" spans="26:26" x14ac:dyDescent="0.2">
      <c r="Z53719" s="5"/>
    </row>
    <row r="53720" spans="26:26" x14ac:dyDescent="0.2">
      <c r="Z53720" s="5"/>
    </row>
    <row r="53721" spans="26:26" x14ac:dyDescent="0.2">
      <c r="Z53721" s="5"/>
    </row>
    <row r="53722" spans="26:26" x14ac:dyDescent="0.2">
      <c r="Z53722" s="5"/>
    </row>
    <row r="53723" spans="26:26" x14ac:dyDescent="0.2">
      <c r="Z53723" s="5"/>
    </row>
    <row r="53724" spans="26:26" x14ac:dyDescent="0.2">
      <c r="Z53724" s="5"/>
    </row>
    <row r="53725" spans="26:26" x14ac:dyDescent="0.2">
      <c r="Z53725" s="5"/>
    </row>
    <row r="53726" spans="26:26" x14ac:dyDescent="0.2">
      <c r="Z53726" s="5"/>
    </row>
    <row r="53727" spans="26:26" x14ac:dyDescent="0.2">
      <c r="Z53727" s="5"/>
    </row>
    <row r="53728" spans="26:26" x14ac:dyDescent="0.2">
      <c r="Z53728" s="5"/>
    </row>
    <row r="53729" spans="26:26" x14ac:dyDescent="0.2">
      <c r="Z53729" s="5"/>
    </row>
    <row r="53730" spans="26:26" x14ac:dyDescent="0.2">
      <c r="Z53730" s="5"/>
    </row>
    <row r="53731" spans="26:26" x14ac:dyDescent="0.2">
      <c r="Z53731" s="5"/>
    </row>
    <row r="53732" spans="26:26" x14ac:dyDescent="0.2">
      <c r="Z53732" s="5"/>
    </row>
    <row r="53733" spans="26:26" x14ac:dyDescent="0.2">
      <c r="Z53733" s="5"/>
    </row>
    <row r="53734" spans="26:26" x14ac:dyDescent="0.2">
      <c r="Z53734" s="5"/>
    </row>
    <row r="53735" spans="26:26" x14ac:dyDescent="0.2">
      <c r="Z53735" s="5"/>
    </row>
    <row r="53736" spans="26:26" x14ac:dyDescent="0.2">
      <c r="Z53736" s="5"/>
    </row>
    <row r="53737" spans="26:26" x14ac:dyDescent="0.2">
      <c r="Z53737" s="5"/>
    </row>
    <row r="53738" spans="26:26" x14ac:dyDescent="0.2">
      <c r="Z53738" s="5"/>
    </row>
    <row r="53739" spans="26:26" x14ac:dyDescent="0.2">
      <c r="Z53739" s="5"/>
    </row>
    <row r="53740" spans="26:26" x14ac:dyDescent="0.2">
      <c r="Z53740" s="5"/>
    </row>
    <row r="53741" spans="26:26" x14ac:dyDescent="0.2">
      <c r="Z53741" s="5"/>
    </row>
    <row r="53742" spans="26:26" x14ac:dyDescent="0.2">
      <c r="Z53742" s="5"/>
    </row>
    <row r="53743" spans="26:26" x14ac:dyDescent="0.2">
      <c r="Z53743" s="5"/>
    </row>
    <row r="53744" spans="26:26" x14ac:dyDescent="0.2">
      <c r="Z53744" s="5"/>
    </row>
    <row r="53745" spans="26:26" x14ac:dyDescent="0.2">
      <c r="Z53745" s="5"/>
    </row>
    <row r="53746" spans="26:26" x14ac:dyDescent="0.2">
      <c r="Z53746" s="5"/>
    </row>
    <row r="53747" spans="26:26" x14ac:dyDescent="0.2">
      <c r="Z53747" s="5"/>
    </row>
    <row r="53748" spans="26:26" x14ac:dyDescent="0.2">
      <c r="Z53748" s="5"/>
    </row>
    <row r="53749" spans="26:26" x14ac:dyDescent="0.2">
      <c r="Z53749" s="5"/>
    </row>
    <row r="53750" spans="26:26" x14ac:dyDescent="0.2">
      <c r="Z53750" s="5"/>
    </row>
    <row r="53751" spans="26:26" x14ac:dyDescent="0.2">
      <c r="Z53751" s="5"/>
    </row>
    <row r="53752" spans="26:26" x14ac:dyDescent="0.2">
      <c r="Z53752" s="5"/>
    </row>
    <row r="53753" spans="26:26" x14ac:dyDescent="0.2">
      <c r="Z53753" s="5"/>
    </row>
    <row r="53754" spans="26:26" x14ac:dyDescent="0.2">
      <c r="Z53754" s="5"/>
    </row>
    <row r="53755" spans="26:26" x14ac:dyDescent="0.2">
      <c r="Z53755" s="5"/>
    </row>
    <row r="53756" spans="26:26" x14ac:dyDescent="0.2">
      <c r="Z53756" s="5"/>
    </row>
    <row r="53757" spans="26:26" x14ac:dyDescent="0.2">
      <c r="Z53757" s="5"/>
    </row>
    <row r="53758" spans="26:26" x14ac:dyDescent="0.2">
      <c r="Z53758" s="5"/>
    </row>
    <row r="53759" spans="26:26" x14ac:dyDescent="0.2">
      <c r="Z53759" s="5"/>
    </row>
    <row r="53760" spans="26:26" x14ac:dyDescent="0.2">
      <c r="Z53760" s="5"/>
    </row>
    <row r="53761" spans="26:26" x14ac:dyDescent="0.2">
      <c r="Z53761" s="5"/>
    </row>
    <row r="53762" spans="26:26" x14ac:dyDescent="0.2">
      <c r="Z53762" s="5"/>
    </row>
    <row r="53763" spans="26:26" x14ac:dyDescent="0.2">
      <c r="Z53763" s="5"/>
    </row>
    <row r="53764" spans="26:26" x14ac:dyDescent="0.2">
      <c r="Z53764" s="5"/>
    </row>
    <row r="53765" spans="26:26" x14ac:dyDescent="0.2">
      <c r="Z53765" s="5"/>
    </row>
    <row r="53766" spans="26:26" x14ac:dyDescent="0.2">
      <c r="Z53766" s="5"/>
    </row>
    <row r="53767" spans="26:26" x14ac:dyDescent="0.2">
      <c r="Z53767" s="5"/>
    </row>
    <row r="53768" spans="26:26" x14ac:dyDescent="0.2">
      <c r="Z53768" s="5"/>
    </row>
    <row r="53769" spans="26:26" x14ac:dyDescent="0.2">
      <c r="Z53769" s="5"/>
    </row>
    <row r="53770" spans="26:26" x14ac:dyDescent="0.2">
      <c r="Z53770" s="5"/>
    </row>
    <row r="53771" spans="26:26" x14ac:dyDescent="0.2">
      <c r="Z53771" s="5"/>
    </row>
    <row r="53772" spans="26:26" x14ac:dyDescent="0.2">
      <c r="Z53772" s="5"/>
    </row>
    <row r="53773" spans="26:26" x14ac:dyDescent="0.2">
      <c r="Z53773" s="5"/>
    </row>
    <row r="53774" spans="26:26" x14ac:dyDescent="0.2">
      <c r="Z53774" s="5"/>
    </row>
    <row r="53775" spans="26:26" x14ac:dyDescent="0.2">
      <c r="Z53775" s="5"/>
    </row>
    <row r="53776" spans="26:26" x14ac:dyDescent="0.2">
      <c r="Z53776" s="5"/>
    </row>
    <row r="53777" spans="26:26" x14ac:dyDescent="0.2">
      <c r="Z53777" s="5"/>
    </row>
    <row r="53778" spans="26:26" x14ac:dyDescent="0.2">
      <c r="Z53778" s="5"/>
    </row>
    <row r="53779" spans="26:26" x14ac:dyDescent="0.2">
      <c r="Z53779" s="5"/>
    </row>
    <row r="53780" spans="26:26" x14ac:dyDescent="0.2">
      <c r="Z53780" s="5"/>
    </row>
    <row r="53781" spans="26:26" x14ac:dyDescent="0.2">
      <c r="Z53781" s="5"/>
    </row>
    <row r="53782" spans="26:26" x14ac:dyDescent="0.2">
      <c r="Z53782" s="5"/>
    </row>
    <row r="53783" spans="26:26" x14ac:dyDescent="0.2">
      <c r="Z53783" s="5"/>
    </row>
    <row r="53784" spans="26:26" x14ac:dyDescent="0.2">
      <c r="Z53784" s="5"/>
    </row>
    <row r="53785" spans="26:26" x14ac:dyDescent="0.2">
      <c r="Z53785" s="5"/>
    </row>
    <row r="53786" spans="26:26" x14ac:dyDescent="0.2">
      <c r="Z53786" s="5"/>
    </row>
    <row r="53787" spans="26:26" x14ac:dyDescent="0.2">
      <c r="Z53787" s="5"/>
    </row>
    <row r="53788" spans="26:26" x14ac:dyDescent="0.2">
      <c r="Z53788" s="5"/>
    </row>
    <row r="53789" spans="26:26" x14ac:dyDescent="0.2">
      <c r="Z53789" s="5"/>
    </row>
    <row r="53790" spans="26:26" x14ac:dyDescent="0.2">
      <c r="Z53790" s="5"/>
    </row>
    <row r="53791" spans="26:26" x14ac:dyDescent="0.2">
      <c r="Z53791" s="5"/>
    </row>
    <row r="53792" spans="26:26" x14ac:dyDescent="0.2">
      <c r="Z53792" s="5"/>
    </row>
    <row r="53793" spans="26:26" x14ac:dyDescent="0.2">
      <c r="Z53793" s="5"/>
    </row>
    <row r="53794" spans="26:26" x14ac:dyDescent="0.2">
      <c r="Z53794" s="5"/>
    </row>
    <row r="53795" spans="26:26" x14ac:dyDescent="0.2">
      <c r="Z53795" s="5"/>
    </row>
    <row r="53796" spans="26:26" x14ac:dyDescent="0.2">
      <c r="Z53796" s="5"/>
    </row>
    <row r="53797" spans="26:26" x14ac:dyDescent="0.2">
      <c r="Z53797" s="5"/>
    </row>
    <row r="53798" spans="26:26" x14ac:dyDescent="0.2">
      <c r="Z53798" s="5"/>
    </row>
    <row r="53799" spans="26:26" x14ac:dyDescent="0.2">
      <c r="Z53799" s="5"/>
    </row>
    <row r="53800" spans="26:26" x14ac:dyDescent="0.2">
      <c r="Z53800" s="5"/>
    </row>
    <row r="53801" spans="26:26" x14ac:dyDescent="0.2">
      <c r="Z53801" s="5"/>
    </row>
    <row r="53802" spans="26:26" x14ac:dyDescent="0.2">
      <c r="Z53802" s="5"/>
    </row>
    <row r="53803" spans="26:26" x14ac:dyDescent="0.2">
      <c r="Z53803" s="5"/>
    </row>
    <row r="53804" spans="26:26" x14ac:dyDescent="0.2">
      <c r="Z53804" s="5"/>
    </row>
    <row r="53805" spans="26:26" x14ac:dyDescent="0.2">
      <c r="Z53805" s="5"/>
    </row>
    <row r="53806" spans="26:26" x14ac:dyDescent="0.2">
      <c r="Z53806" s="5"/>
    </row>
    <row r="53807" spans="26:26" x14ac:dyDescent="0.2">
      <c r="Z53807" s="5"/>
    </row>
    <row r="53808" spans="26:26" x14ac:dyDescent="0.2">
      <c r="Z53808" s="5"/>
    </row>
    <row r="53809" spans="26:26" x14ac:dyDescent="0.2">
      <c r="Z53809" s="5"/>
    </row>
    <row r="53810" spans="26:26" x14ac:dyDescent="0.2">
      <c r="Z53810" s="5"/>
    </row>
    <row r="53811" spans="26:26" x14ac:dyDescent="0.2">
      <c r="Z53811" s="5"/>
    </row>
    <row r="53812" spans="26:26" x14ac:dyDescent="0.2">
      <c r="Z53812" s="5"/>
    </row>
    <row r="53813" spans="26:26" x14ac:dyDescent="0.2">
      <c r="Z53813" s="5"/>
    </row>
    <row r="53814" spans="26:26" x14ac:dyDescent="0.2">
      <c r="Z53814" s="5"/>
    </row>
    <row r="53815" spans="26:26" x14ac:dyDescent="0.2">
      <c r="Z53815" s="5"/>
    </row>
    <row r="53816" spans="26:26" x14ac:dyDescent="0.2">
      <c r="Z53816" s="5"/>
    </row>
    <row r="53817" spans="26:26" x14ac:dyDescent="0.2">
      <c r="Z53817" s="5"/>
    </row>
    <row r="53818" spans="26:26" x14ac:dyDescent="0.2">
      <c r="Z53818" s="5"/>
    </row>
    <row r="53819" spans="26:26" x14ac:dyDescent="0.2">
      <c r="Z53819" s="5"/>
    </row>
    <row r="53820" spans="26:26" x14ac:dyDescent="0.2">
      <c r="Z53820" s="5"/>
    </row>
    <row r="53821" spans="26:26" x14ac:dyDescent="0.2">
      <c r="Z53821" s="5"/>
    </row>
    <row r="53822" spans="26:26" x14ac:dyDescent="0.2">
      <c r="Z53822" s="5"/>
    </row>
    <row r="53823" spans="26:26" x14ac:dyDescent="0.2">
      <c r="Z53823" s="5"/>
    </row>
    <row r="53824" spans="26:26" x14ac:dyDescent="0.2">
      <c r="Z53824" s="5"/>
    </row>
    <row r="53825" spans="26:26" x14ac:dyDescent="0.2">
      <c r="Z53825" s="5"/>
    </row>
    <row r="53826" spans="26:26" x14ac:dyDescent="0.2">
      <c r="Z53826" s="5"/>
    </row>
    <row r="53827" spans="26:26" x14ac:dyDescent="0.2">
      <c r="Z53827" s="5"/>
    </row>
    <row r="53828" spans="26:26" x14ac:dyDescent="0.2">
      <c r="Z53828" s="5"/>
    </row>
    <row r="53829" spans="26:26" x14ac:dyDescent="0.2">
      <c r="Z53829" s="5"/>
    </row>
    <row r="53830" spans="26:26" x14ac:dyDescent="0.2">
      <c r="Z53830" s="5"/>
    </row>
    <row r="53831" spans="26:26" x14ac:dyDescent="0.2">
      <c r="Z53831" s="5"/>
    </row>
    <row r="53832" spans="26:26" x14ac:dyDescent="0.2">
      <c r="Z53832" s="5"/>
    </row>
    <row r="53833" spans="26:26" x14ac:dyDescent="0.2">
      <c r="Z53833" s="5"/>
    </row>
    <row r="53834" spans="26:26" x14ac:dyDescent="0.2">
      <c r="Z53834" s="5"/>
    </row>
    <row r="53835" spans="26:26" x14ac:dyDescent="0.2">
      <c r="Z53835" s="5"/>
    </row>
    <row r="53836" spans="26:26" x14ac:dyDescent="0.2">
      <c r="Z53836" s="5"/>
    </row>
    <row r="53837" spans="26:26" x14ac:dyDescent="0.2">
      <c r="Z53837" s="5"/>
    </row>
    <row r="53838" spans="26:26" x14ac:dyDescent="0.2">
      <c r="Z53838" s="5"/>
    </row>
    <row r="53839" spans="26:26" x14ac:dyDescent="0.2">
      <c r="Z53839" s="5"/>
    </row>
    <row r="53840" spans="26:26" x14ac:dyDescent="0.2">
      <c r="Z53840" s="5"/>
    </row>
    <row r="53841" spans="26:26" x14ac:dyDescent="0.2">
      <c r="Z53841" s="5"/>
    </row>
    <row r="53842" spans="26:26" x14ac:dyDescent="0.2">
      <c r="Z53842" s="5"/>
    </row>
    <row r="53843" spans="26:26" x14ac:dyDescent="0.2">
      <c r="Z53843" s="5"/>
    </row>
    <row r="53844" spans="26:26" x14ac:dyDescent="0.2">
      <c r="Z53844" s="5"/>
    </row>
    <row r="53845" spans="26:26" x14ac:dyDescent="0.2">
      <c r="Z53845" s="5"/>
    </row>
    <row r="53846" spans="26:26" x14ac:dyDescent="0.2">
      <c r="Z53846" s="5"/>
    </row>
    <row r="53847" spans="26:26" x14ac:dyDescent="0.2">
      <c r="Z53847" s="5"/>
    </row>
    <row r="53848" spans="26:26" x14ac:dyDescent="0.2">
      <c r="Z53848" s="5"/>
    </row>
    <row r="53849" spans="26:26" x14ac:dyDescent="0.2">
      <c r="Z53849" s="5"/>
    </row>
    <row r="53850" spans="26:26" x14ac:dyDescent="0.2">
      <c r="Z53850" s="5"/>
    </row>
    <row r="53851" spans="26:26" x14ac:dyDescent="0.2">
      <c r="Z53851" s="5"/>
    </row>
    <row r="53852" spans="26:26" x14ac:dyDescent="0.2">
      <c r="Z53852" s="5"/>
    </row>
    <row r="53853" spans="26:26" x14ac:dyDescent="0.2">
      <c r="Z53853" s="5"/>
    </row>
    <row r="53854" spans="26:26" x14ac:dyDescent="0.2">
      <c r="Z53854" s="5"/>
    </row>
    <row r="53855" spans="26:26" x14ac:dyDescent="0.2">
      <c r="Z53855" s="5"/>
    </row>
    <row r="53856" spans="26:26" x14ac:dyDescent="0.2">
      <c r="Z53856" s="5"/>
    </row>
    <row r="53857" spans="26:26" x14ac:dyDescent="0.2">
      <c r="Z53857" s="5"/>
    </row>
    <row r="53858" spans="26:26" x14ac:dyDescent="0.2">
      <c r="Z53858" s="5"/>
    </row>
    <row r="53859" spans="26:26" x14ac:dyDescent="0.2">
      <c r="Z53859" s="5"/>
    </row>
    <row r="53860" spans="26:26" x14ac:dyDescent="0.2">
      <c r="Z53860" s="5"/>
    </row>
    <row r="53861" spans="26:26" x14ac:dyDescent="0.2">
      <c r="Z53861" s="5"/>
    </row>
    <row r="53862" spans="26:26" x14ac:dyDescent="0.2">
      <c r="Z53862" s="5"/>
    </row>
    <row r="53863" spans="26:26" x14ac:dyDescent="0.2">
      <c r="Z53863" s="5"/>
    </row>
    <row r="53864" spans="26:26" x14ac:dyDescent="0.2">
      <c r="Z53864" s="5"/>
    </row>
    <row r="53865" spans="26:26" x14ac:dyDescent="0.2">
      <c r="Z53865" s="5"/>
    </row>
    <row r="53866" spans="26:26" x14ac:dyDescent="0.2">
      <c r="Z53866" s="5"/>
    </row>
    <row r="53867" spans="26:26" x14ac:dyDescent="0.2">
      <c r="Z53867" s="5"/>
    </row>
    <row r="53868" spans="26:26" x14ac:dyDescent="0.2">
      <c r="Z53868" s="5"/>
    </row>
    <row r="53869" spans="26:26" x14ac:dyDescent="0.2">
      <c r="Z53869" s="5"/>
    </row>
    <row r="53870" spans="26:26" x14ac:dyDescent="0.2">
      <c r="Z53870" s="5"/>
    </row>
    <row r="53871" spans="26:26" x14ac:dyDescent="0.2">
      <c r="Z53871" s="5"/>
    </row>
    <row r="53872" spans="26:26" x14ac:dyDescent="0.2">
      <c r="Z53872" s="5"/>
    </row>
    <row r="53873" spans="26:26" x14ac:dyDescent="0.2">
      <c r="Z53873" s="5"/>
    </row>
    <row r="53874" spans="26:26" x14ac:dyDescent="0.2">
      <c r="Z53874" s="5"/>
    </row>
    <row r="53875" spans="26:26" x14ac:dyDescent="0.2">
      <c r="Z53875" s="5"/>
    </row>
    <row r="53876" spans="26:26" x14ac:dyDescent="0.2">
      <c r="Z53876" s="5"/>
    </row>
    <row r="53877" spans="26:26" x14ac:dyDescent="0.2">
      <c r="Z53877" s="5"/>
    </row>
    <row r="53878" spans="26:26" x14ac:dyDescent="0.2">
      <c r="Z53878" s="5"/>
    </row>
    <row r="53879" spans="26:26" x14ac:dyDescent="0.2">
      <c r="Z53879" s="5"/>
    </row>
    <row r="53880" spans="26:26" x14ac:dyDescent="0.2">
      <c r="Z53880" s="5"/>
    </row>
    <row r="53881" spans="26:26" x14ac:dyDescent="0.2">
      <c r="Z53881" s="5"/>
    </row>
    <row r="53882" spans="26:26" x14ac:dyDescent="0.2">
      <c r="Z53882" s="5"/>
    </row>
    <row r="53883" spans="26:26" x14ac:dyDescent="0.2">
      <c r="Z53883" s="5"/>
    </row>
    <row r="53884" spans="26:26" x14ac:dyDescent="0.2">
      <c r="Z53884" s="5"/>
    </row>
    <row r="53885" spans="26:26" x14ac:dyDescent="0.2">
      <c r="Z53885" s="5"/>
    </row>
    <row r="53886" spans="26:26" x14ac:dyDescent="0.2">
      <c r="Z53886" s="5"/>
    </row>
    <row r="53887" spans="26:26" x14ac:dyDescent="0.2">
      <c r="Z53887" s="5"/>
    </row>
    <row r="53888" spans="26:26" x14ac:dyDescent="0.2">
      <c r="Z53888" s="5"/>
    </row>
    <row r="53889" spans="26:26" x14ac:dyDescent="0.2">
      <c r="Z53889" s="5"/>
    </row>
    <row r="53890" spans="26:26" x14ac:dyDescent="0.2">
      <c r="Z53890" s="5"/>
    </row>
    <row r="53891" spans="26:26" x14ac:dyDescent="0.2">
      <c r="Z53891" s="5"/>
    </row>
    <row r="53892" spans="26:26" x14ac:dyDescent="0.2">
      <c r="Z53892" s="5"/>
    </row>
    <row r="53893" spans="26:26" x14ac:dyDescent="0.2">
      <c r="Z53893" s="5"/>
    </row>
    <row r="53894" spans="26:26" x14ac:dyDescent="0.2">
      <c r="Z53894" s="5"/>
    </row>
    <row r="53895" spans="26:26" x14ac:dyDescent="0.2">
      <c r="Z53895" s="5"/>
    </row>
    <row r="53896" spans="26:26" x14ac:dyDescent="0.2">
      <c r="Z53896" s="5"/>
    </row>
    <row r="53897" spans="26:26" x14ac:dyDescent="0.2">
      <c r="Z53897" s="5"/>
    </row>
    <row r="53898" spans="26:26" x14ac:dyDescent="0.2">
      <c r="Z53898" s="5"/>
    </row>
    <row r="53899" spans="26:26" x14ac:dyDescent="0.2">
      <c r="Z53899" s="5"/>
    </row>
    <row r="53900" spans="26:26" x14ac:dyDescent="0.2">
      <c r="Z53900" s="5"/>
    </row>
    <row r="53901" spans="26:26" x14ac:dyDescent="0.2">
      <c r="Z53901" s="5"/>
    </row>
    <row r="53902" spans="26:26" x14ac:dyDescent="0.2">
      <c r="Z53902" s="5"/>
    </row>
    <row r="53903" spans="26:26" x14ac:dyDescent="0.2">
      <c r="Z53903" s="5"/>
    </row>
    <row r="53904" spans="26:26" x14ac:dyDescent="0.2">
      <c r="Z53904" s="5"/>
    </row>
    <row r="53905" spans="26:26" x14ac:dyDescent="0.2">
      <c r="Z53905" s="5"/>
    </row>
    <row r="53906" spans="26:26" x14ac:dyDescent="0.2">
      <c r="Z53906" s="5"/>
    </row>
    <row r="53907" spans="26:26" x14ac:dyDescent="0.2">
      <c r="Z53907" s="5"/>
    </row>
    <row r="53908" spans="26:26" x14ac:dyDescent="0.2">
      <c r="Z53908" s="5"/>
    </row>
    <row r="53909" spans="26:26" x14ac:dyDescent="0.2">
      <c r="Z53909" s="5"/>
    </row>
    <row r="53910" spans="26:26" x14ac:dyDescent="0.2">
      <c r="Z53910" s="5"/>
    </row>
    <row r="53911" spans="26:26" x14ac:dyDescent="0.2">
      <c r="Z53911" s="5"/>
    </row>
    <row r="53912" spans="26:26" x14ac:dyDescent="0.2">
      <c r="Z53912" s="5"/>
    </row>
    <row r="53913" spans="26:26" x14ac:dyDescent="0.2">
      <c r="Z53913" s="5"/>
    </row>
    <row r="53914" spans="26:26" x14ac:dyDescent="0.2">
      <c r="Z53914" s="5"/>
    </row>
    <row r="53915" spans="26:26" x14ac:dyDescent="0.2">
      <c r="Z53915" s="5"/>
    </row>
    <row r="53916" spans="26:26" x14ac:dyDescent="0.2">
      <c r="Z53916" s="5"/>
    </row>
    <row r="53917" spans="26:26" x14ac:dyDescent="0.2">
      <c r="Z53917" s="5"/>
    </row>
    <row r="53918" spans="26:26" x14ac:dyDescent="0.2">
      <c r="Z53918" s="5"/>
    </row>
    <row r="53919" spans="26:26" x14ac:dyDescent="0.2">
      <c r="Z53919" s="5"/>
    </row>
    <row r="53920" spans="26:26" x14ac:dyDescent="0.2">
      <c r="Z53920" s="5"/>
    </row>
    <row r="53921" spans="26:26" x14ac:dyDescent="0.2">
      <c r="Z53921" s="5"/>
    </row>
    <row r="53922" spans="26:26" x14ac:dyDescent="0.2">
      <c r="Z53922" s="5"/>
    </row>
    <row r="53923" spans="26:26" x14ac:dyDescent="0.2">
      <c r="Z53923" s="5"/>
    </row>
    <row r="53924" spans="26:26" x14ac:dyDescent="0.2">
      <c r="Z53924" s="5"/>
    </row>
    <row r="53925" spans="26:26" x14ac:dyDescent="0.2">
      <c r="Z53925" s="5"/>
    </row>
    <row r="53926" spans="26:26" x14ac:dyDescent="0.2">
      <c r="Z53926" s="5"/>
    </row>
    <row r="53927" spans="26:26" x14ac:dyDescent="0.2">
      <c r="Z53927" s="5"/>
    </row>
    <row r="53928" spans="26:26" x14ac:dyDescent="0.2">
      <c r="Z53928" s="5"/>
    </row>
    <row r="53929" spans="26:26" x14ac:dyDescent="0.2">
      <c r="Z53929" s="5"/>
    </row>
    <row r="53930" spans="26:26" x14ac:dyDescent="0.2">
      <c r="Z53930" s="5"/>
    </row>
    <row r="53931" spans="26:26" x14ac:dyDescent="0.2">
      <c r="Z53931" s="5"/>
    </row>
    <row r="53932" spans="26:26" x14ac:dyDescent="0.2">
      <c r="Z53932" s="5"/>
    </row>
    <row r="53933" spans="26:26" x14ac:dyDescent="0.2">
      <c r="Z53933" s="5"/>
    </row>
    <row r="53934" spans="26:26" x14ac:dyDescent="0.2">
      <c r="Z53934" s="5"/>
    </row>
    <row r="53935" spans="26:26" x14ac:dyDescent="0.2">
      <c r="Z53935" s="5"/>
    </row>
    <row r="53936" spans="26:26" x14ac:dyDescent="0.2">
      <c r="Z53936" s="5"/>
    </row>
    <row r="53937" spans="26:26" x14ac:dyDescent="0.2">
      <c r="Z53937" s="5"/>
    </row>
    <row r="53938" spans="26:26" x14ac:dyDescent="0.2">
      <c r="Z53938" s="5"/>
    </row>
    <row r="53939" spans="26:26" x14ac:dyDescent="0.2">
      <c r="Z53939" s="5"/>
    </row>
    <row r="53940" spans="26:26" x14ac:dyDescent="0.2">
      <c r="Z53940" s="5"/>
    </row>
    <row r="53941" spans="26:26" x14ac:dyDescent="0.2">
      <c r="Z53941" s="5"/>
    </row>
    <row r="53942" spans="26:26" x14ac:dyDescent="0.2">
      <c r="Z53942" s="5"/>
    </row>
    <row r="53943" spans="26:26" x14ac:dyDescent="0.2">
      <c r="Z53943" s="5"/>
    </row>
    <row r="53944" spans="26:26" x14ac:dyDescent="0.2">
      <c r="Z53944" s="5"/>
    </row>
    <row r="53945" spans="26:26" x14ac:dyDescent="0.2">
      <c r="Z53945" s="5"/>
    </row>
    <row r="53946" spans="26:26" x14ac:dyDescent="0.2">
      <c r="Z53946" s="5"/>
    </row>
    <row r="53947" spans="26:26" x14ac:dyDescent="0.2">
      <c r="Z53947" s="5"/>
    </row>
    <row r="53948" spans="26:26" x14ac:dyDescent="0.2">
      <c r="Z53948" s="5"/>
    </row>
    <row r="53949" spans="26:26" x14ac:dyDescent="0.2">
      <c r="Z53949" s="5"/>
    </row>
    <row r="53950" spans="26:26" x14ac:dyDescent="0.2">
      <c r="Z53950" s="5"/>
    </row>
    <row r="53951" spans="26:26" x14ac:dyDescent="0.2">
      <c r="Z53951" s="5"/>
    </row>
    <row r="53952" spans="26:26" x14ac:dyDescent="0.2">
      <c r="Z53952" s="5"/>
    </row>
    <row r="53953" spans="26:26" x14ac:dyDescent="0.2">
      <c r="Z53953" s="5"/>
    </row>
    <row r="53954" spans="26:26" x14ac:dyDescent="0.2">
      <c r="Z53954" s="5"/>
    </row>
    <row r="53955" spans="26:26" x14ac:dyDescent="0.2">
      <c r="Z53955" s="5"/>
    </row>
    <row r="53956" spans="26:26" x14ac:dyDescent="0.2">
      <c r="Z53956" s="5"/>
    </row>
    <row r="53957" spans="26:26" x14ac:dyDescent="0.2">
      <c r="Z53957" s="5"/>
    </row>
    <row r="53958" spans="26:26" x14ac:dyDescent="0.2">
      <c r="Z53958" s="5"/>
    </row>
    <row r="53959" spans="26:26" x14ac:dyDescent="0.2">
      <c r="Z53959" s="5"/>
    </row>
    <row r="53960" spans="26:26" x14ac:dyDescent="0.2">
      <c r="Z53960" s="5"/>
    </row>
    <row r="53961" spans="26:26" x14ac:dyDescent="0.2">
      <c r="Z53961" s="5"/>
    </row>
    <row r="53962" spans="26:26" x14ac:dyDescent="0.2">
      <c r="Z53962" s="5"/>
    </row>
    <row r="53963" spans="26:26" x14ac:dyDescent="0.2">
      <c r="Z53963" s="5"/>
    </row>
    <row r="53964" spans="26:26" x14ac:dyDescent="0.2">
      <c r="Z53964" s="5"/>
    </row>
    <row r="53965" spans="26:26" x14ac:dyDescent="0.2">
      <c r="Z53965" s="5"/>
    </row>
    <row r="53966" spans="26:26" x14ac:dyDescent="0.2">
      <c r="Z53966" s="5"/>
    </row>
    <row r="53967" spans="26:26" x14ac:dyDescent="0.2">
      <c r="Z53967" s="5"/>
    </row>
    <row r="53968" spans="26:26" x14ac:dyDescent="0.2">
      <c r="Z53968" s="5"/>
    </row>
    <row r="53969" spans="26:26" x14ac:dyDescent="0.2">
      <c r="Z53969" s="5"/>
    </row>
    <row r="53970" spans="26:26" x14ac:dyDescent="0.2">
      <c r="Z53970" s="5"/>
    </row>
    <row r="53971" spans="26:26" x14ac:dyDescent="0.2">
      <c r="Z53971" s="5"/>
    </row>
    <row r="53972" spans="26:26" x14ac:dyDescent="0.2">
      <c r="Z53972" s="5"/>
    </row>
    <row r="53973" spans="26:26" x14ac:dyDescent="0.2">
      <c r="Z53973" s="5"/>
    </row>
    <row r="53974" spans="26:26" x14ac:dyDescent="0.2">
      <c r="Z53974" s="5"/>
    </row>
    <row r="53975" spans="26:26" x14ac:dyDescent="0.2">
      <c r="Z53975" s="5"/>
    </row>
    <row r="53976" spans="26:26" x14ac:dyDescent="0.2">
      <c r="Z53976" s="5"/>
    </row>
    <row r="53977" spans="26:26" x14ac:dyDescent="0.2">
      <c r="Z53977" s="5"/>
    </row>
    <row r="53978" spans="26:26" x14ac:dyDescent="0.2">
      <c r="Z53978" s="5"/>
    </row>
    <row r="53979" spans="26:26" x14ac:dyDescent="0.2">
      <c r="Z53979" s="5"/>
    </row>
    <row r="53980" spans="26:26" x14ac:dyDescent="0.2">
      <c r="Z53980" s="5"/>
    </row>
    <row r="53981" spans="26:26" x14ac:dyDescent="0.2">
      <c r="Z53981" s="5"/>
    </row>
    <row r="53982" spans="26:26" x14ac:dyDescent="0.2">
      <c r="Z53982" s="5"/>
    </row>
    <row r="53983" spans="26:26" x14ac:dyDescent="0.2">
      <c r="Z53983" s="5"/>
    </row>
    <row r="53984" spans="26:26" x14ac:dyDescent="0.2">
      <c r="Z53984" s="5"/>
    </row>
    <row r="53985" spans="26:26" x14ac:dyDescent="0.2">
      <c r="Z53985" s="5"/>
    </row>
    <row r="53986" spans="26:26" x14ac:dyDescent="0.2">
      <c r="Z53986" s="5"/>
    </row>
    <row r="53987" spans="26:26" x14ac:dyDescent="0.2">
      <c r="Z53987" s="5"/>
    </row>
    <row r="53988" spans="26:26" x14ac:dyDescent="0.2">
      <c r="Z53988" s="5"/>
    </row>
    <row r="53989" spans="26:26" x14ac:dyDescent="0.2">
      <c r="Z53989" s="5"/>
    </row>
    <row r="53990" spans="26:26" x14ac:dyDescent="0.2">
      <c r="Z53990" s="5"/>
    </row>
    <row r="53991" spans="26:26" x14ac:dyDescent="0.2">
      <c r="Z53991" s="5"/>
    </row>
    <row r="53992" spans="26:26" x14ac:dyDescent="0.2">
      <c r="Z53992" s="5"/>
    </row>
    <row r="53993" spans="26:26" x14ac:dyDescent="0.2">
      <c r="Z53993" s="5"/>
    </row>
    <row r="53994" spans="26:26" x14ac:dyDescent="0.2">
      <c r="Z53994" s="5"/>
    </row>
    <row r="53995" spans="26:26" x14ac:dyDescent="0.2">
      <c r="Z53995" s="5"/>
    </row>
    <row r="53996" spans="26:26" x14ac:dyDescent="0.2">
      <c r="Z53996" s="5"/>
    </row>
    <row r="53997" spans="26:26" x14ac:dyDescent="0.2">
      <c r="Z53997" s="5"/>
    </row>
    <row r="53998" spans="26:26" x14ac:dyDescent="0.2">
      <c r="Z53998" s="5"/>
    </row>
    <row r="53999" spans="26:26" x14ac:dyDescent="0.2">
      <c r="Z53999" s="5"/>
    </row>
    <row r="54000" spans="26:26" x14ac:dyDescent="0.2">
      <c r="Z54000" s="5"/>
    </row>
    <row r="54001" spans="26:26" x14ac:dyDescent="0.2">
      <c r="Z54001" s="5"/>
    </row>
    <row r="54002" spans="26:26" x14ac:dyDescent="0.2">
      <c r="Z54002" s="5"/>
    </row>
    <row r="54003" spans="26:26" x14ac:dyDescent="0.2">
      <c r="Z54003" s="5"/>
    </row>
    <row r="54004" spans="26:26" x14ac:dyDescent="0.2">
      <c r="Z54004" s="5"/>
    </row>
    <row r="54005" spans="26:26" x14ac:dyDescent="0.2">
      <c r="Z54005" s="5"/>
    </row>
    <row r="54006" spans="26:26" x14ac:dyDescent="0.2">
      <c r="Z54006" s="5"/>
    </row>
    <row r="54007" spans="26:26" x14ac:dyDescent="0.2">
      <c r="Z54007" s="5"/>
    </row>
    <row r="54008" spans="26:26" x14ac:dyDescent="0.2">
      <c r="Z54008" s="5"/>
    </row>
    <row r="54009" spans="26:26" x14ac:dyDescent="0.2">
      <c r="Z54009" s="5"/>
    </row>
    <row r="54010" spans="26:26" x14ac:dyDescent="0.2">
      <c r="Z54010" s="5"/>
    </row>
    <row r="54011" spans="26:26" x14ac:dyDescent="0.2">
      <c r="Z54011" s="5"/>
    </row>
    <row r="54012" spans="26:26" x14ac:dyDescent="0.2">
      <c r="Z54012" s="5"/>
    </row>
    <row r="54013" spans="26:26" x14ac:dyDescent="0.2">
      <c r="Z54013" s="5"/>
    </row>
    <row r="54014" spans="26:26" x14ac:dyDescent="0.2">
      <c r="Z54014" s="5"/>
    </row>
    <row r="54015" spans="26:26" x14ac:dyDescent="0.2">
      <c r="Z54015" s="5"/>
    </row>
    <row r="54016" spans="26:26" x14ac:dyDescent="0.2">
      <c r="Z54016" s="5"/>
    </row>
    <row r="54017" spans="26:26" x14ac:dyDescent="0.2">
      <c r="Z54017" s="5"/>
    </row>
    <row r="54018" spans="26:26" x14ac:dyDescent="0.2">
      <c r="Z54018" s="5"/>
    </row>
    <row r="54019" spans="26:26" x14ac:dyDescent="0.2">
      <c r="Z54019" s="5"/>
    </row>
    <row r="54020" spans="26:26" x14ac:dyDescent="0.2">
      <c r="Z54020" s="5"/>
    </row>
    <row r="54021" spans="26:26" x14ac:dyDescent="0.2">
      <c r="Z54021" s="5"/>
    </row>
    <row r="54022" spans="26:26" x14ac:dyDescent="0.2">
      <c r="Z54022" s="5"/>
    </row>
    <row r="54023" spans="26:26" x14ac:dyDescent="0.2">
      <c r="Z54023" s="5"/>
    </row>
    <row r="54024" spans="26:26" x14ac:dyDescent="0.2">
      <c r="Z54024" s="5"/>
    </row>
    <row r="54025" spans="26:26" x14ac:dyDescent="0.2">
      <c r="Z54025" s="5"/>
    </row>
    <row r="54026" spans="26:26" x14ac:dyDescent="0.2">
      <c r="Z54026" s="5"/>
    </row>
    <row r="54027" spans="26:26" x14ac:dyDescent="0.2">
      <c r="Z54027" s="5"/>
    </row>
    <row r="54028" spans="26:26" x14ac:dyDescent="0.2">
      <c r="Z54028" s="5"/>
    </row>
    <row r="54029" spans="26:26" x14ac:dyDescent="0.2">
      <c r="Z54029" s="5"/>
    </row>
    <row r="54030" spans="26:26" x14ac:dyDescent="0.2">
      <c r="Z54030" s="5"/>
    </row>
    <row r="54031" spans="26:26" x14ac:dyDescent="0.2">
      <c r="Z54031" s="5"/>
    </row>
    <row r="54032" spans="26:26" x14ac:dyDescent="0.2">
      <c r="Z54032" s="5"/>
    </row>
    <row r="54033" spans="26:26" x14ac:dyDescent="0.2">
      <c r="Z54033" s="5"/>
    </row>
    <row r="54034" spans="26:26" x14ac:dyDescent="0.2">
      <c r="Z54034" s="5"/>
    </row>
    <row r="54035" spans="26:26" x14ac:dyDescent="0.2">
      <c r="Z54035" s="5"/>
    </row>
    <row r="54036" spans="26:26" x14ac:dyDescent="0.2">
      <c r="Z54036" s="5"/>
    </row>
    <row r="54037" spans="26:26" x14ac:dyDescent="0.2">
      <c r="Z54037" s="5"/>
    </row>
    <row r="54038" spans="26:26" x14ac:dyDescent="0.2">
      <c r="Z54038" s="5"/>
    </row>
    <row r="54039" spans="26:26" x14ac:dyDescent="0.2">
      <c r="Z54039" s="5"/>
    </row>
    <row r="54040" spans="26:26" x14ac:dyDescent="0.2">
      <c r="Z54040" s="5"/>
    </row>
    <row r="54041" spans="26:26" x14ac:dyDescent="0.2">
      <c r="Z54041" s="5"/>
    </row>
    <row r="54042" spans="26:26" x14ac:dyDescent="0.2">
      <c r="Z54042" s="5"/>
    </row>
    <row r="54043" spans="26:26" x14ac:dyDescent="0.2">
      <c r="Z54043" s="5"/>
    </row>
    <row r="54044" spans="26:26" x14ac:dyDescent="0.2">
      <c r="Z54044" s="5"/>
    </row>
    <row r="54045" spans="26:26" x14ac:dyDescent="0.2">
      <c r="Z54045" s="5"/>
    </row>
    <row r="54046" spans="26:26" x14ac:dyDescent="0.2">
      <c r="Z54046" s="5"/>
    </row>
    <row r="54047" spans="26:26" x14ac:dyDescent="0.2">
      <c r="Z54047" s="5"/>
    </row>
    <row r="54048" spans="26:26" x14ac:dyDescent="0.2">
      <c r="Z54048" s="5"/>
    </row>
    <row r="54049" spans="26:26" x14ac:dyDescent="0.2">
      <c r="Z54049" s="5"/>
    </row>
    <row r="54050" spans="26:26" x14ac:dyDescent="0.2">
      <c r="Z54050" s="5"/>
    </row>
    <row r="54051" spans="26:26" x14ac:dyDescent="0.2">
      <c r="Z54051" s="5"/>
    </row>
    <row r="54052" spans="26:26" x14ac:dyDescent="0.2">
      <c r="Z54052" s="5"/>
    </row>
    <row r="54053" spans="26:26" x14ac:dyDescent="0.2">
      <c r="Z54053" s="5"/>
    </row>
    <row r="54054" spans="26:26" x14ac:dyDescent="0.2">
      <c r="Z54054" s="5"/>
    </row>
    <row r="54055" spans="26:26" x14ac:dyDescent="0.2">
      <c r="Z54055" s="5"/>
    </row>
    <row r="54056" spans="26:26" x14ac:dyDescent="0.2">
      <c r="Z54056" s="5"/>
    </row>
    <row r="54057" spans="26:26" x14ac:dyDescent="0.2">
      <c r="Z54057" s="5"/>
    </row>
    <row r="54058" spans="26:26" x14ac:dyDescent="0.2">
      <c r="Z54058" s="5"/>
    </row>
    <row r="54059" spans="26:26" x14ac:dyDescent="0.2">
      <c r="Z54059" s="5"/>
    </row>
    <row r="54060" spans="26:26" x14ac:dyDescent="0.2">
      <c r="Z54060" s="5"/>
    </row>
    <row r="54061" spans="26:26" x14ac:dyDescent="0.2">
      <c r="Z54061" s="5"/>
    </row>
    <row r="54062" spans="26:26" x14ac:dyDescent="0.2">
      <c r="Z54062" s="5"/>
    </row>
    <row r="54063" spans="26:26" x14ac:dyDescent="0.2">
      <c r="Z54063" s="5"/>
    </row>
    <row r="54064" spans="26:26" x14ac:dyDescent="0.2">
      <c r="Z54064" s="5"/>
    </row>
    <row r="54065" spans="26:26" x14ac:dyDescent="0.2">
      <c r="Z54065" s="5"/>
    </row>
    <row r="54066" spans="26:26" x14ac:dyDescent="0.2">
      <c r="Z54066" s="5"/>
    </row>
    <row r="54067" spans="26:26" x14ac:dyDescent="0.2">
      <c r="Z54067" s="5"/>
    </row>
    <row r="54068" spans="26:26" x14ac:dyDescent="0.2">
      <c r="Z54068" s="5"/>
    </row>
    <row r="54069" spans="26:26" x14ac:dyDescent="0.2">
      <c r="Z54069" s="5"/>
    </row>
    <row r="54070" spans="26:26" x14ac:dyDescent="0.2">
      <c r="Z54070" s="5"/>
    </row>
    <row r="54071" spans="26:26" x14ac:dyDescent="0.2">
      <c r="Z54071" s="5"/>
    </row>
    <row r="54072" spans="26:26" x14ac:dyDescent="0.2">
      <c r="Z54072" s="5"/>
    </row>
    <row r="54073" spans="26:26" x14ac:dyDescent="0.2">
      <c r="Z54073" s="5"/>
    </row>
    <row r="54074" spans="26:26" x14ac:dyDescent="0.2">
      <c r="Z54074" s="5"/>
    </row>
    <row r="54075" spans="26:26" x14ac:dyDescent="0.2">
      <c r="Z54075" s="5"/>
    </row>
    <row r="54076" spans="26:26" x14ac:dyDescent="0.2">
      <c r="Z54076" s="5"/>
    </row>
    <row r="54077" spans="26:26" x14ac:dyDescent="0.2">
      <c r="Z54077" s="5"/>
    </row>
    <row r="54078" spans="26:26" x14ac:dyDescent="0.2">
      <c r="Z54078" s="5"/>
    </row>
    <row r="54079" spans="26:26" x14ac:dyDescent="0.2">
      <c r="Z54079" s="5"/>
    </row>
    <row r="54080" spans="26:26" x14ac:dyDescent="0.2">
      <c r="Z54080" s="5"/>
    </row>
    <row r="54081" spans="26:26" x14ac:dyDescent="0.2">
      <c r="Z54081" s="5"/>
    </row>
    <row r="54082" spans="26:26" x14ac:dyDescent="0.2">
      <c r="Z54082" s="5"/>
    </row>
    <row r="54083" spans="26:26" x14ac:dyDescent="0.2">
      <c r="Z54083" s="5"/>
    </row>
    <row r="54084" spans="26:26" x14ac:dyDescent="0.2">
      <c r="Z54084" s="5"/>
    </row>
    <row r="54085" spans="26:26" x14ac:dyDescent="0.2">
      <c r="Z54085" s="5"/>
    </row>
    <row r="54086" spans="26:26" x14ac:dyDescent="0.2">
      <c r="Z54086" s="5"/>
    </row>
    <row r="54087" spans="26:26" x14ac:dyDescent="0.2">
      <c r="Z54087" s="5"/>
    </row>
    <row r="54088" spans="26:26" x14ac:dyDescent="0.2">
      <c r="Z54088" s="5"/>
    </row>
    <row r="54089" spans="26:26" x14ac:dyDescent="0.2">
      <c r="Z54089" s="5"/>
    </row>
    <row r="54090" spans="26:26" x14ac:dyDescent="0.2">
      <c r="Z54090" s="5"/>
    </row>
    <row r="54091" spans="26:26" x14ac:dyDescent="0.2">
      <c r="Z54091" s="5"/>
    </row>
    <row r="54092" spans="26:26" x14ac:dyDescent="0.2">
      <c r="Z54092" s="5"/>
    </row>
    <row r="54093" spans="26:26" x14ac:dyDescent="0.2">
      <c r="Z54093" s="5"/>
    </row>
    <row r="54094" spans="26:26" x14ac:dyDescent="0.2">
      <c r="Z54094" s="5"/>
    </row>
    <row r="54095" spans="26:26" x14ac:dyDescent="0.2">
      <c r="Z54095" s="5"/>
    </row>
    <row r="54096" spans="26:26" x14ac:dyDescent="0.2">
      <c r="Z54096" s="5"/>
    </row>
    <row r="54097" spans="26:26" x14ac:dyDescent="0.2">
      <c r="Z54097" s="5"/>
    </row>
    <row r="54098" spans="26:26" x14ac:dyDescent="0.2">
      <c r="Z54098" s="5"/>
    </row>
    <row r="54099" spans="26:26" x14ac:dyDescent="0.2">
      <c r="Z54099" s="5"/>
    </row>
    <row r="54100" spans="26:26" x14ac:dyDescent="0.2">
      <c r="Z54100" s="5"/>
    </row>
    <row r="54101" spans="26:26" x14ac:dyDescent="0.2">
      <c r="Z54101" s="5"/>
    </row>
    <row r="54102" spans="26:26" x14ac:dyDescent="0.2">
      <c r="Z54102" s="5"/>
    </row>
    <row r="54103" spans="26:26" x14ac:dyDescent="0.2">
      <c r="Z54103" s="5"/>
    </row>
    <row r="54104" spans="26:26" x14ac:dyDescent="0.2">
      <c r="Z54104" s="5"/>
    </row>
    <row r="54105" spans="26:26" x14ac:dyDescent="0.2">
      <c r="Z54105" s="5"/>
    </row>
    <row r="54106" spans="26:26" x14ac:dyDescent="0.2">
      <c r="Z54106" s="5"/>
    </row>
    <row r="54107" spans="26:26" x14ac:dyDescent="0.2">
      <c r="Z54107" s="5"/>
    </row>
    <row r="54108" spans="26:26" x14ac:dyDescent="0.2">
      <c r="Z54108" s="5"/>
    </row>
    <row r="54109" spans="26:26" x14ac:dyDescent="0.2">
      <c r="Z54109" s="5"/>
    </row>
    <row r="54110" spans="26:26" x14ac:dyDescent="0.2">
      <c r="Z54110" s="5"/>
    </row>
    <row r="54111" spans="26:26" x14ac:dyDescent="0.2">
      <c r="Z54111" s="5"/>
    </row>
    <row r="54112" spans="26:26" x14ac:dyDescent="0.2">
      <c r="Z54112" s="5"/>
    </row>
    <row r="54113" spans="26:26" x14ac:dyDescent="0.2">
      <c r="Z54113" s="5"/>
    </row>
    <row r="54114" spans="26:26" x14ac:dyDescent="0.2">
      <c r="Z54114" s="5"/>
    </row>
    <row r="54115" spans="26:26" x14ac:dyDescent="0.2">
      <c r="Z54115" s="5"/>
    </row>
    <row r="54116" spans="26:26" x14ac:dyDescent="0.2">
      <c r="Z54116" s="5"/>
    </row>
    <row r="54117" spans="26:26" x14ac:dyDescent="0.2">
      <c r="Z54117" s="5"/>
    </row>
    <row r="54118" spans="26:26" x14ac:dyDescent="0.2">
      <c r="Z54118" s="5"/>
    </row>
    <row r="54119" spans="26:26" x14ac:dyDescent="0.2">
      <c r="Z54119" s="5"/>
    </row>
    <row r="54120" spans="26:26" x14ac:dyDescent="0.2">
      <c r="Z54120" s="5"/>
    </row>
    <row r="54121" spans="26:26" x14ac:dyDescent="0.2">
      <c r="Z54121" s="5"/>
    </row>
    <row r="54122" spans="26:26" x14ac:dyDescent="0.2">
      <c r="Z54122" s="5"/>
    </row>
    <row r="54123" spans="26:26" x14ac:dyDescent="0.2">
      <c r="Z54123" s="5"/>
    </row>
    <row r="54124" spans="26:26" x14ac:dyDescent="0.2">
      <c r="Z54124" s="5"/>
    </row>
    <row r="54125" spans="26:26" x14ac:dyDescent="0.2">
      <c r="Z54125" s="5"/>
    </row>
    <row r="54126" spans="26:26" x14ac:dyDescent="0.2">
      <c r="Z54126" s="5"/>
    </row>
    <row r="54127" spans="26:26" x14ac:dyDescent="0.2">
      <c r="Z54127" s="5"/>
    </row>
    <row r="54128" spans="26:26" x14ac:dyDescent="0.2">
      <c r="Z54128" s="5"/>
    </row>
    <row r="54129" spans="26:26" x14ac:dyDescent="0.2">
      <c r="Z54129" s="5"/>
    </row>
    <row r="54130" spans="26:26" x14ac:dyDescent="0.2">
      <c r="Z54130" s="5"/>
    </row>
    <row r="54131" spans="26:26" x14ac:dyDescent="0.2">
      <c r="Z54131" s="5"/>
    </row>
    <row r="54132" spans="26:26" x14ac:dyDescent="0.2">
      <c r="Z54132" s="5"/>
    </row>
    <row r="54133" spans="26:26" x14ac:dyDescent="0.2">
      <c r="Z54133" s="5"/>
    </row>
    <row r="54134" spans="26:26" x14ac:dyDescent="0.2">
      <c r="Z54134" s="5"/>
    </row>
    <row r="54135" spans="26:26" x14ac:dyDescent="0.2">
      <c r="Z54135" s="5"/>
    </row>
    <row r="54136" spans="26:26" x14ac:dyDescent="0.2">
      <c r="Z54136" s="5"/>
    </row>
    <row r="54137" spans="26:26" x14ac:dyDescent="0.2">
      <c r="Z54137" s="5"/>
    </row>
    <row r="54138" spans="26:26" x14ac:dyDescent="0.2">
      <c r="Z54138" s="5"/>
    </row>
    <row r="54139" spans="26:26" x14ac:dyDescent="0.2">
      <c r="Z54139" s="5"/>
    </row>
    <row r="54140" spans="26:26" x14ac:dyDescent="0.2">
      <c r="Z54140" s="5"/>
    </row>
    <row r="54141" spans="26:26" x14ac:dyDescent="0.2">
      <c r="Z54141" s="5"/>
    </row>
    <row r="54142" spans="26:26" x14ac:dyDescent="0.2">
      <c r="Z54142" s="5"/>
    </row>
    <row r="54143" spans="26:26" x14ac:dyDescent="0.2">
      <c r="Z54143" s="5"/>
    </row>
    <row r="54144" spans="26:26" x14ac:dyDescent="0.2">
      <c r="Z54144" s="5"/>
    </row>
    <row r="54145" spans="26:26" x14ac:dyDescent="0.2">
      <c r="Z54145" s="5"/>
    </row>
    <row r="54146" spans="26:26" x14ac:dyDescent="0.2">
      <c r="Z54146" s="5"/>
    </row>
    <row r="54147" spans="26:26" x14ac:dyDescent="0.2">
      <c r="Z54147" s="5"/>
    </row>
    <row r="54148" spans="26:26" x14ac:dyDescent="0.2">
      <c r="Z54148" s="5"/>
    </row>
    <row r="54149" spans="26:26" x14ac:dyDescent="0.2">
      <c r="Z54149" s="5"/>
    </row>
    <row r="54150" spans="26:26" x14ac:dyDescent="0.2">
      <c r="Z54150" s="5"/>
    </row>
    <row r="54151" spans="26:26" x14ac:dyDescent="0.2">
      <c r="Z54151" s="5"/>
    </row>
    <row r="54152" spans="26:26" x14ac:dyDescent="0.2">
      <c r="Z54152" s="5"/>
    </row>
    <row r="54153" spans="26:26" x14ac:dyDescent="0.2">
      <c r="Z54153" s="5"/>
    </row>
    <row r="54154" spans="26:26" x14ac:dyDescent="0.2">
      <c r="Z54154" s="5"/>
    </row>
    <row r="54155" spans="26:26" x14ac:dyDescent="0.2">
      <c r="Z54155" s="5"/>
    </row>
    <row r="54156" spans="26:26" x14ac:dyDescent="0.2">
      <c r="Z54156" s="5"/>
    </row>
    <row r="54157" spans="26:26" x14ac:dyDescent="0.2">
      <c r="Z54157" s="5"/>
    </row>
    <row r="54158" spans="26:26" x14ac:dyDescent="0.2">
      <c r="Z54158" s="5"/>
    </row>
    <row r="54159" spans="26:26" x14ac:dyDescent="0.2">
      <c r="Z54159" s="5"/>
    </row>
    <row r="54160" spans="26:26" x14ac:dyDescent="0.2">
      <c r="Z54160" s="5"/>
    </row>
    <row r="54161" spans="26:26" x14ac:dyDescent="0.2">
      <c r="Z54161" s="5"/>
    </row>
    <row r="54162" spans="26:26" x14ac:dyDescent="0.2">
      <c r="Z54162" s="5"/>
    </row>
    <row r="54163" spans="26:26" x14ac:dyDescent="0.2">
      <c r="Z54163" s="5"/>
    </row>
    <row r="54164" spans="26:26" x14ac:dyDescent="0.2">
      <c r="Z54164" s="5"/>
    </row>
    <row r="54165" spans="26:26" x14ac:dyDescent="0.2">
      <c r="Z54165" s="5"/>
    </row>
    <row r="54166" spans="26:26" x14ac:dyDescent="0.2">
      <c r="Z54166" s="5"/>
    </row>
    <row r="54167" spans="26:26" x14ac:dyDescent="0.2">
      <c r="Z54167" s="5"/>
    </row>
    <row r="54168" spans="26:26" x14ac:dyDescent="0.2">
      <c r="Z54168" s="5"/>
    </row>
    <row r="54169" spans="26:26" x14ac:dyDescent="0.2">
      <c r="Z54169" s="5"/>
    </row>
    <row r="54170" spans="26:26" x14ac:dyDescent="0.2">
      <c r="Z54170" s="5"/>
    </row>
    <row r="54171" spans="26:26" x14ac:dyDescent="0.2">
      <c r="Z54171" s="5"/>
    </row>
    <row r="54172" spans="26:26" x14ac:dyDescent="0.2">
      <c r="Z54172" s="5"/>
    </row>
    <row r="54173" spans="26:26" x14ac:dyDescent="0.2">
      <c r="Z54173" s="5"/>
    </row>
    <row r="54174" spans="26:26" x14ac:dyDescent="0.2">
      <c r="Z54174" s="5"/>
    </row>
    <row r="54175" spans="26:26" x14ac:dyDescent="0.2">
      <c r="Z54175" s="5"/>
    </row>
    <row r="54176" spans="26:26" x14ac:dyDescent="0.2">
      <c r="Z54176" s="5"/>
    </row>
    <row r="54177" spans="26:26" x14ac:dyDescent="0.2">
      <c r="Z54177" s="5"/>
    </row>
    <row r="54178" spans="26:26" x14ac:dyDescent="0.2">
      <c r="Z54178" s="5"/>
    </row>
    <row r="54179" spans="26:26" x14ac:dyDescent="0.2">
      <c r="Z54179" s="5"/>
    </row>
    <row r="54180" spans="26:26" x14ac:dyDescent="0.2">
      <c r="Z54180" s="5"/>
    </row>
    <row r="54181" spans="26:26" x14ac:dyDescent="0.2">
      <c r="Z54181" s="5"/>
    </row>
    <row r="54182" spans="26:26" x14ac:dyDescent="0.2">
      <c r="Z54182" s="5"/>
    </row>
    <row r="54183" spans="26:26" x14ac:dyDescent="0.2">
      <c r="Z54183" s="5"/>
    </row>
    <row r="54184" spans="26:26" x14ac:dyDescent="0.2">
      <c r="Z54184" s="5"/>
    </row>
    <row r="54185" spans="26:26" x14ac:dyDescent="0.2">
      <c r="Z54185" s="5"/>
    </row>
    <row r="54186" spans="26:26" x14ac:dyDescent="0.2">
      <c r="Z54186" s="5"/>
    </row>
    <row r="54187" spans="26:26" x14ac:dyDescent="0.2">
      <c r="Z54187" s="5"/>
    </row>
    <row r="54188" spans="26:26" x14ac:dyDescent="0.2">
      <c r="Z54188" s="5"/>
    </row>
    <row r="54189" spans="26:26" x14ac:dyDescent="0.2">
      <c r="Z54189" s="5"/>
    </row>
    <row r="54190" spans="26:26" x14ac:dyDescent="0.2">
      <c r="Z54190" s="5"/>
    </row>
    <row r="54191" spans="26:26" x14ac:dyDescent="0.2">
      <c r="Z54191" s="5"/>
    </row>
    <row r="54192" spans="26:26" x14ac:dyDescent="0.2">
      <c r="Z54192" s="5"/>
    </row>
    <row r="54193" spans="26:26" x14ac:dyDescent="0.2">
      <c r="Z54193" s="5"/>
    </row>
    <row r="54194" spans="26:26" x14ac:dyDescent="0.2">
      <c r="Z54194" s="5"/>
    </row>
    <row r="54195" spans="26:26" x14ac:dyDescent="0.2">
      <c r="Z54195" s="5"/>
    </row>
    <row r="54196" spans="26:26" x14ac:dyDescent="0.2">
      <c r="Z54196" s="5"/>
    </row>
    <row r="54197" spans="26:26" x14ac:dyDescent="0.2">
      <c r="Z54197" s="5"/>
    </row>
    <row r="54198" spans="26:26" x14ac:dyDescent="0.2">
      <c r="Z54198" s="5"/>
    </row>
    <row r="54199" spans="26:26" x14ac:dyDescent="0.2">
      <c r="Z54199" s="5"/>
    </row>
    <row r="54200" spans="26:26" x14ac:dyDescent="0.2">
      <c r="Z54200" s="5"/>
    </row>
    <row r="54201" spans="26:26" x14ac:dyDescent="0.2">
      <c r="Z54201" s="5"/>
    </row>
    <row r="54202" spans="26:26" x14ac:dyDescent="0.2">
      <c r="Z54202" s="5"/>
    </row>
    <row r="54203" spans="26:26" x14ac:dyDescent="0.2">
      <c r="Z54203" s="5"/>
    </row>
    <row r="54204" spans="26:26" x14ac:dyDescent="0.2">
      <c r="Z54204" s="5"/>
    </row>
    <row r="54205" spans="26:26" x14ac:dyDescent="0.2">
      <c r="Z54205" s="5"/>
    </row>
    <row r="54206" spans="26:26" x14ac:dyDescent="0.2">
      <c r="Z54206" s="5"/>
    </row>
    <row r="54207" spans="26:26" x14ac:dyDescent="0.2">
      <c r="Z54207" s="5"/>
    </row>
    <row r="54208" spans="26:26" x14ac:dyDescent="0.2">
      <c r="Z54208" s="5"/>
    </row>
    <row r="54209" spans="26:26" x14ac:dyDescent="0.2">
      <c r="Z54209" s="5"/>
    </row>
    <row r="54210" spans="26:26" x14ac:dyDescent="0.2">
      <c r="Z54210" s="5"/>
    </row>
    <row r="54211" spans="26:26" x14ac:dyDescent="0.2">
      <c r="Z54211" s="5"/>
    </row>
    <row r="54212" spans="26:26" x14ac:dyDescent="0.2">
      <c r="Z54212" s="5"/>
    </row>
    <row r="54213" spans="26:26" x14ac:dyDescent="0.2">
      <c r="Z54213" s="5"/>
    </row>
    <row r="54214" spans="26:26" x14ac:dyDescent="0.2">
      <c r="Z54214" s="5"/>
    </row>
    <row r="54215" spans="26:26" x14ac:dyDescent="0.2">
      <c r="Z54215" s="5"/>
    </row>
    <row r="54216" spans="26:26" x14ac:dyDescent="0.2">
      <c r="Z54216" s="5"/>
    </row>
    <row r="54217" spans="26:26" x14ac:dyDescent="0.2">
      <c r="Z54217" s="5"/>
    </row>
    <row r="54218" spans="26:26" x14ac:dyDescent="0.2">
      <c r="Z54218" s="5"/>
    </row>
    <row r="54219" spans="26:26" x14ac:dyDescent="0.2">
      <c r="Z54219" s="5"/>
    </row>
    <row r="54220" spans="26:26" x14ac:dyDescent="0.2">
      <c r="Z54220" s="5"/>
    </row>
    <row r="54221" spans="26:26" x14ac:dyDescent="0.2">
      <c r="Z54221" s="5"/>
    </row>
    <row r="54222" spans="26:26" x14ac:dyDescent="0.2">
      <c r="Z54222" s="5"/>
    </row>
    <row r="54223" spans="26:26" x14ac:dyDescent="0.2">
      <c r="Z54223" s="5"/>
    </row>
    <row r="54224" spans="26:26" x14ac:dyDescent="0.2">
      <c r="Z54224" s="5"/>
    </row>
    <row r="54225" spans="26:26" x14ac:dyDescent="0.2">
      <c r="Z54225" s="5"/>
    </row>
    <row r="54226" spans="26:26" x14ac:dyDescent="0.2">
      <c r="Z54226" s="5"/>
    </row>
    <row r="54227" spans="26:26" x14ac:dyDescent="0.2">
      <c r="Z54227" s="5"/>
    </row>
    <row r="54228" spans="26:26" x14ac:dyDescent="0.2">
      <c r="Z54228" s="5"/>
    </row>
    <row r="54229" spans="26:26" x14ac:dyDescent="0.2">
      <c r="Z54229" s="5"/>
    </row>
    <row r="54230" spans="26:26" x14ac:dyDescent="0.2">
      <c r="Z54230" s="5"/>
    </row>
    <row r="54231" spans="26:26" x14ac:dyDescent="0.2">
      <c r="Z54231" s="5"/>
    </row>
    <row r="54232" spans="26:26" x14ac:dyDescent="0.2">
      <c r="Z54232" s="5"/>
    </row>
    <row r="54233" spans="26:26" x14ac:dyDescent="0.2">
      <c r="Z54233" s="5"/>
    </row>
    <row r="54234" spans="26:26" x14ac:dyDescent="0.2">
      <c r="Z54234" s="5"/>
    </row>
    <row r="54235" spans="26:26" x14ac:dyDescent="0.2">
      <c r="Z54235" s="5"/>
    </row>
    <row r="54236" spans="26:26" x14ac:dyDescent="0.2">
      <c r="Z54236" s="5"/>
    </row>
    <row r="54237" spans="26:26" x14ac:dyDescent="0.2">
      <c r="Z54237" s="5"/>
    </row>
    <row r="54238" spans="26:26" x14ac:dyDescent="0.2">
      <c r="Z54238" s="5"/>
    </row>
    <row r="54239" spans="26:26" x14ac:dyDescent="0.2">
      <c r="Z54239" s="5"/>
    </row>
    <row r="54240" spans="26:26" x14ac:dyDescent="0.2">
      <c r="Z54240" s="5"/>
    </row>
    <row r="54241" spans="26:26" x14ac:dyDescent="0.2">
      <c r="Z54241" s="5"/>
    </row>
    <row r="54242" spans="26:26" x14ac:dyDescent="0.2">
      <c r="Z54242" s="5"/>
    </row>
    <row r="54243" spans="26:26" x14ac:dyDescent="0.2">
      <c r="Z54243" s="5"/>
    </row>
    <row r="54244" spans="26:26" x14ac:dyDescent="0.2">
      <c r="Z54244" s="5"/>
    </row>
    <row r="54245" spans="26:26" x14ac:dyDescent="0.2">
      <c r="Z54245" s="5"/>
    </row>
    <row r="54246" spans="26:26" x14ac:dyDescent="0.2">
      <c r="Z54246" s="5"/>
    </row>
    <row r="54247" spans="26:26" x14ac:dyDescent="0.2">
      <c r="Z54247" s="5"/>
    </row>
    <row r="54248" spans="26:26" x14ac:dyDescent="0.2">
      <c r="Z54248" s="5"/>
    </row>
    <row r="54249" spans="26:26" x14ac:dyDescent="0.2">
      <c r="Z54249" s="5"/>
    </row>
    <row r="54250" spans="26:26" x14ac:dyDescent="0.2">
      <c r="Z54250" s="5"/>
    </row>
    <row r="54251" spans="26:26" x14ac:dyDescent="0.2">
      <c r="Z54251" s="5"/>
    </row>
    <row r="54252" spans="26:26" x14ac:dyDescent="0.2">
      <c r="Z54252" s="5"/>
    </row>
    <row r="54253" spans="26:26" x14ac:dyDescent="0.2">
      <c r="Z54253" s="5"/>
    </row>
    <row r="54254" spans="26:26" x14ac:dyDescent="0.2">
      <c r="Z54254" s="5"/>
    </row>
    <row r="54255" spans="26:26" x14ac:dyDescent="0.2">
      <c r="Z54255" s="5"/>
    </row>
    <row r="54256" spans="26:26" x14ac:dyDescent="0.2">
      <c r="Z54256" s="5"/>
    </row>
    <row r="54257" spans="26:26" x14ac:dyDescent="0.2">
      <c r="Z54257" s="5"/>
    </row>
    <row r="54258" spans="26:26" x14ac:dyDescent="0.2">
      <c r="Z54258" s="5"/>
    </row>
    <row r="54259" spans="26:26" x14ac:dyDescent="0.2">
      <c r="Z54259" s="5"/>
    </row>
    <row r="54260" spans="26:26" x14ac:dyDescent="0.2">
      <c r="Z54260" s="5"/>
    </row>
    <row r="54261" spans="26:26" x14ac:dyDescent="0.2">
      <c r="Z54261" s="5"/>
    </row>
    <row r="54262" spans="26:26" x14ac:dyDescent="0.2">
      <c r="Z54262" s="5"/>
    </row>
    <row r="54263" spans="26:26" x14ac:dyDescent="0.2">
      <c r="Z54263" s="5"/>
    </row>
    <row r="54264" spans="26:26" x14ac:dyDescent="0.2">
      <c r="Z54264" s="5"/>
    </row>
    <row r="54265" spans="26:26" x14ac:dyDescent="0.2">
      <c r="Z54265" s="5"/>
    </row>
    <row r="54266" spans="26:26" x14ac:dyDescent="0.2">
      <c r="Z54266" s="5"/>
    </row>
    <row r="54267" spans="26:26" x14ac:dyDescent="0.2">
      <c r="Z54267" s="5"/>
    </row>
    <row r="54268" spans="26:26" x14ac:dyDescent="0.2">
      <c r="Z54268" s="5"/>
    </row>
    <row r="54269" spans="26:26" x14ac:dyDescent="0.2">
      <c r="Z54269" s="5"/>
    </row>
    <row r="54270" spans="26:26" x14ac:dyDescent="0.2">
      <c r="Z54270" s="5"/>
    </row>
    <row r="54271" spans="26:26" x14ac:dyDescent="0.2">
      <c r="Z54271" s="5"/>
    </row>
    <row r="54272" spans="26:26" x14ac:dyDescent="0.2">
      <c r="Z54272" s="5"/>
    </row>
    <row r="54273" spans="26:26" x14ac:dyDescent="0.2">
      <c r="Z54273" s="5"/>
    </row>
    <row r="54274" spans="26:26" x14ac:dyDescent="0.2">
      <c r="Z54274" s="5"/>
    </row>
    <row r="54275" spans="26:26" x14ac:dyDescent="0.2">
      <c r="Z54275" s="5"/>
    </row>
    <row r="54276" spans="26:26" x14ac:dyDescent="0.2">
      <c r="Z54276" s="5"/>
    </row>
    <row r="54277" spans="26:26" x14ac:dyDescent="0.2">
      <c r="Z54277" s="5"/>
    </row>
    <row r="54278" spans="26:26" x14ac:dyDescent="0.2">
      <c r="Z54278" s="5"/>
    </row>
    <row r="54279" spans="26:26" x14ac:dyDescent="0.2">
      <c r="Z54279" s="5"/>
    </row>
    <row r="54280" spans="26:26" x14ac:dyDescent="0.2">
      <c r="Z54280" s="5"/>
    </row>
    <row r="54281" spans="26:26" x14ac:dyDescent="0.2">
      <c r="Z54281" s="5"/>
    </row>
    <row r="54282" spans="26:26" x14ac:dyDescent="0.2">
      <c r="Z54282" s="5"/>
    </row>
    <row r="54283" spans="26:26" x14ac:dyDescent="0.2">
      <c r="Z54283" s="5"/>
    </row>
    <row r="54284" spans="26:26" x14ac:dyDescent="0.2">
      <c r="Z54284" s="5"/>
    </row>
    <row r="54285" spans="26:26" x14ac:dyDescent="0.2">
      <c r="Z54285" s="5"/>
    </row>
    <row r="54286" spans="26:26" x14ac:dyDescent="0.2">
      <c r="Z54286" s="5"/>
    </row>
    <row r="54287" spans="26:26" x14ac:dyDescent="0.2">
      <c r="Z54287" s="5"/>
    </row>
    <row r="54288" spans="26:26" x14ac:dyDescent="0.2">
      <c r="Z54288" s="5"/>
    </row>
    <row r="54289" spans="26:26" x14ac:dyDescent="0.2">
      <c r="Z54289" s="5"/>
    </row>
    <row r="54290" spans="26:26" x14ac:dyDescent="0.2">
      <c r="Z54290" s="5"/>
    </row>
    <row r="54291" spans="26:26" x14ac:dyDescent="0.2">
      <c r="Z54291" s="5"/>
    </row>
    <row r="54292" spans="26:26" x14ac:dyDescent="0.2">
      <c r="Z54292" s="5"/>
    </row>
    <row r="54293" spans="26:26" x14ac:dyDescent="0.2">
      <c r="Z54293" s="5"/>
    </row>
    <row r="54294" spans="26:26" x14ac:dyDescent="0.2">
      <c r="Z54294" s="5"/>
    </row>
    <row r="54295" spans="26:26" x14ac:dyDescent="0.2">
      <c r="Z54295" s="5"/>
    </row>
    <row r="54296" spans="26:26" x14ac:dyDescent="0.2">
      <c r="Z54296" s="5"/>
    </row>
    <row r="54297" spans="26:26" x14ac:dyDescent="0.2">
      <c r="Z54297" s="5"/>
    </row>
    <row r="54298" spans="26:26" x14ac:dyDescent="0.2">
      <c r="Z54298" s="5"/>
    </row>
    <row r="54299" spans="26:26" x14ac:dyDescent="0.2">
      <c r="Z54299" s="5"/>
    </row>
    <row r="54300" spans="26:26" x14ac:dyDescent="0.2">
      <c r="Z54300" s="5"/>
    </row>
    <row r="54301" spans="26:26" x14ac:dyDescent="0.2">
      <c r="Z54301" s="5"/>
    </row>
    <row r="54302" spans="26:26" x14ac:dyDescent="0.2">
      <c r="Z54302" s="5"/>
    </row>
    <row r="54303" spans="26:26" x14ac:dyDescent="0.2">
      <c r="Z54303" s="5"/>
    </row>
    <row r="54304" spans="26:26" x14ac:dyDescent="0.2">
      <c r="Z54304" s="5"/>
    </row>
    <row r="54305" spans="26:26" x14ac:dyDescent="0.2">
      <c r="Z54305" s="5"/>
    </row>
    <row r="54306" spans="26:26" x14ac:dyDescent="0.2">
      <c r="Z54306" s="5"/>
    </row>
    <row r="54307" spans="26:26" x14ac:dyDescent="0.2">
      <c r="Z54307" s="5"/>
    </row>
    <row r="54308" spans="26:26" x14ac:dyDescent="0.2">
      <c r="Z54308" s="5"/>
    </row>
    <row r="54309" spans="26:26" x14ac:dyDescent="0.2">
      <c r="Z54309" s="5"/>
    </row>
    <row r="54310" spans="26:26" x14ac:dyDescent="0.2">
      <c r="Z54310" s="5"/>
    </row>
    <row r="54311" spans="26:26" x14ac:dyDescent="0.2">
      <c r="Z54311" s="5"/>
    </row>
    <row r="54312" spans="26:26" x14ac:dyDescent="0.2">
      <c r="Z54312" s="5"/>
    </row>
    <row r="54313" spans="26:26" x14ac:dyDescent="0.2">
      <c r="Z54313" s="5"/>
    </row>
    <row r="54314" spans="26:26" x14ac:dyDescent="0.2">
      <c r="Z54314" s="5"/>
    </row>
    <row r="54315" spans="26:26" x14ac:dyDescent="0.2">
      <c r="Z54315" s="5"/>
    </row>
    <row r="54316" spans="26:26" x14ac:dyDescent="0.2">
      <c r="Z54316" s="5"/>
    </row>
    <row r="54317" spans="26:26" x14ac:dyDescent="0.2">
      <c r="Z54317" s="5"/>
    </row>
    <row r="54318" spans="26:26" x14ac:dyDescent="0.2">
      <c r="Z54318" s="5"/>
    </row>
    <row r="54319" spans="26:26" x14ac:dyDescent="0.2">
      <c r="Z54319" s="5"/>
    </row>
    <row r="54320" spans="26:26" x14ac:dyDescent="0.2">
      <c r="Z54320" s="5"/>
    </row>
    <row r="54321" spans="26:26" x14ac:dyDescent="0.2">
      <c r="Z54321" s="5"/>
    </row>
    <row r="54322" spans="26:26" x14ac:dyDescent="0.2">
      <c r="Z54322" s="5"/>
    </row>
    <row r="54323" spans="26:26" x14ac:dyDescent="0.2">
      <c r="Z54323" s="5"/>
    </row>
    <row r="54324" spans="26:26" x14ac:dyDescent="0.2">
      <c r="Z54324" s="5"/>
    </row>
    <row r="54325" spans="26:26" x14ac:dyDescent="0.2">
      <c r="Z54325" s="5"/>
    </row>
    <row r="54326" spans="26:26" x14ac:dyDescent="0.2">
      <c r="Z54326" s="5"/>
    </row>
    <row r="54327" spans="26:26" x14ac:dyDescent="0.2">
      <c r="Z54327" s="5"/>
    </row>
    <row r="54328" spans="26:26" x14ac:dyDescent="0.2">
      <c r="Z54328" s="5"/>
    </row>
    <row r="54329" spans="26:26" x14ac:dyDescent="0.2">
      <c r="Z54329" s="5"/>
    </row>
    <row r="54330" spans="26:26" x14ac:dyDescent="0.2">
      <c r="Z54330" s="5"/>
    </row>
    <row r="54331" spans="26:26" x14ac:dyDescent="0.2">
      <c r="Z54331" s="5"/>
    </row>
    <row r="54332" spans="26:26" x14ac:dyDescent="0.2">
      <c r="Z54332" s="5"/>
    </row>
    <row r="54333" spans="26:26" x14ac:dyDescent="0.2">
      <c r="Z54333" s="5"/>
    </row>
    <row r="54334" spans="26:26" x14ac:dyDescent="0.2">
      <c r="Z54334" s="5"/>
    </row>
    <row r="54335" spans="26:26" x14ac:dyDescent="0.2">
      <c r="Z54335" s="5"/>
    </row>
    <row r="54336" spans="26:26" x14ac:dyDescent="0.2">
      <c r="Z54336" s="5"/>
    </row>
    <row r="54337" spans="26:26" x14ac:dyDescent="0.2">
      <c r="Z54337" s="5"/>
    </row>
    <row r="54338" spans="26:26" x14ac:dyDescent="0.2">
      <c r="Z54338" s="5"/>
    </row>
    <row r="54339" spans="26:26" x14ac:dyDescent="0.2">
      <c r="Z54339" s="5"/>
    </row>
    <row r="54340" spans="26:26" x14ac:dyDescent="0.2">
      <c r="Z54340" s="5"/>
    </row>
    <row r="54341" spans="26:26" x14ac:dyDescent="0.2">
      <c r="Z54341" s="5"/>
    </row>
    <row r="54342" spans="26:26" x14ac:dyDescent="0.2">
      <c r="Z54342" s="5"/>
    </row>
    <row r="54343" spans="26:26" x14ac:dyDescent="0.2">
      <c r="Z54343" s="5"/>
    </row>
    <row r="54344" spans="26:26" x14ac:dyDescent="0.2">
      <c r="Z54344" s="5"/>
    </row>
    <row r="54345" spans="26:26" x14ac:dyDescent="0.2">
      <c r="Z54345" s="5"/>
    </row>
    <row r="54346" spans="26:26" x14ac:dyDescent="0.2">
      <c r="Z54346" s="5"/>
    </row>
    <row r="54347" spans="26:26" x14ac:dyDescent="0.2">
      <c r="Z54347" s="5"/>
    </row>
    <row r="54348" spans="26:26" x14ac:dyDescent="0.2">
      <c r="Z54348" s="5"/>
    </row>
    <row r="54349" spans="26:26" x14ac:dyDescent="0.2">
      <c r="Z54349" s="5"/>
    </row>
    <row r="54350" spans="26:26" x14ac:dyDescent="0.2">
      <c r="Z54350" s="5"/>
    </row>
    <row r="54351" spans="26:26" x14ac:dyDescent="0.2">
      <c r="Z54351" s="5"/>
    </row>
    <row r="54352" spans="26:26" x14ac:dyDescent="0.2">
      <c r="Z54352" s="5"/>
    </row>
    <row r="54353" spans="26:26" x14ac:dyDescent="0.2">
      <c r="Z54353" s="5"/>
    </row>
    <row r="54354" spans="26:26" x14ac:dyDescent="0.2">
      <c r="Z54354" s="5"/>
    </row>
    <row r="54355" spans="26:26" x14ac:dyDescent="0.2">
      <c r="Z54355" s="5"/>
    </row>
    <row r="54356" spans="26:26" x14ac:dyDescent="0.2">
      <c r="Z54356" s="5"/>
    </row>
    <row r="54357" spans="26:26" x14ac:dyDescent="0.2">
      <c r="Z54357" s="5"/>
    </row>
    <row r="54358" spans="26:26" x14ac:dyDescent="0.2">
      <c r="Z54358" s="5"/>
    </row>
    <row r="54359" spans="26:26" x14ac:dyDescent="0.2">
      <c r="Z54359" s="5"/>
    </row>
    <row r="54360" spans="26:26" x14ac:dyDescent="0.2">
      <c r="Z54360" s="5"/>
    </row>
    <row r="54361" spans="26:26" x14ac:dyDescent="0.2">
      <c r="Z54361" s="5"/>
    </row>
    <row r="54362" spans="26:26" x14ac:dyDescent="0.2">
      <c r="Z54362" s="5"/>
    </row>
    <row r="54363" spans="26:26" x14ac:dyDescent="0.2">
      <c r="Z54363" s="5"/>
    </row>
    <row r="54364" spans="26:26" x14ac:dyDescent="0.2">
      <c r="Z54364" s="5"/>
    </row>
    <row r="54365" spans="26:26" x14ac:dyDescent="0.2">
      <c r="Z54365" s="5"/>
    </row>
    <row r="54366" spans="26:26" x14ac:dyDescent="0.2">
      <c r="Z54366" s="5"/>
    </row>
    <row r="54367" spans="26:26" x14ac:dyDescent="0.2">
      <c r="Z54367" s="5"/>
    </row>
    <row r="54368" spans="26:26" x14ac:dyDescent="0.2">
      <c r="Z54368" s="5"/>
    </row>
    <row r="54369" spans="26:26" x14ac:dyDescent="0.2">
      <c r="Z54369" s="5"/>
    </row>
    <row r="54370" spans="26:26" x14ac:dyDescent="0.2">
      <c r="Z54370" s="5"/>
    </row>
    <row r="54371" spans="26:26" x14ac:dyDescent="0.2">
      <c r="Z54371" s="5"/>
    </row>
    <row r="54372" spans="26:26" x14ac:dyDescent="0.2">
      <c r="Z54372" s="5"/>
    </row>
    <row r="54373" spans="26:26" x14ac:dyDescent="0.2">
      <c r="Z54373" s="5"/>
    </row>
    <row r="54374" spans="26:26" x14ac:dyDescent="0.2">
      <c r="Z54374" s="5"/>
    </row>
    <row r="54375" spans="26:26" x14ac:dyDescent="0.2">
      <c r="Z54375" s="5"/>
    </row>
    <row r="54376" spans="26:26" x14ac:dyDescent="0.2">
      <c r="Z54376" s="5"/>
    </row>
    <row r="54377" spans="26:26" x14ac:dyDescent="0.2">
      <c r="Z54377" s="5"/>
    </row>
    <row r="54378" spans="26:26" x14ac:dyDescent="0.2">
      <c r="Z54378" s="5"/>
    </row>
    <row r="54379" spans="26:26" x14ac:dyDescent="0.2">
      <c r="Z54379" s="5"/>
    </row>
    <row r="54380" spans="26:26" x14ac:dyDescent="0.2">
      <c r="Z54380" s="5"/>
    </row>
    <row r="54381" spans="26:26" x14ac:dyDescent="0.2">
      <c r="Z54381" s="5"/>
    </row>
    <row r="54382" spans="26:26" x14ac:dyDescent="0.2">
      <c r="Z54382" s="5"/>
    </row>
    <row r="54383" spans="26:26" x14ac:dyDescent="0.2">
      <c r="Z54383" s="5"/>
    </row>
    <row r="54384" spans="26:26" x14ac:dyDescent="0.2">
      <c r="Z54384" s="5"/>
    </row>
    <row r="54385" spans="26:26" x14ac:dyDescent="0.2">
      <c r="Z54385" s="5"/>
    </row>
    <row r="54386" spans="26:26" x14ac:dyDescent="0.2">
      <c r="Z54386" s="5"/>
    </row>
    <row r="54387" spans="26:26" x14ac:dyDescent="0.2">
      <c r="Z54387" s="5"/>
    </row>
    <row r="54388" spans="26:26" x14ac:dyDescent="0.2">
      <c r="Z54388" s="5"/>
    </row>
    <row r="54389" spans="26:26" x14ac:dyDescent="0.2">
      <c r="Z54389" s="5"/>
    </row>
    <row r="54390" spans="26:26" x14ac:dyDescent="0.2">
      <c r="Z54390" s="5"/>
    </row>
    <row r="54391" spans="26:26" x14ac:dyDescent="0.2">
      <c r="Z54391" s="5"/>
    </row>
    <row r="54392" spans="26:26" x14ac:dyDescent="0.2">
      <c r="Z54392" s="5"/>
    </row>
    <row r="54393" spans="26:26" x14ac:dyDescent="0.2">
      <c r="Z54393" s="5"/>
    </row>
    <row r="54394" spans="26:26" x14ac:dyDescent="0.2">
      <c r="Z54394" s="5"/>
    </row>
    <row r="54395" spans="26:26" x14ac:dyDescent="0.2">
      <c r="Z54395" s="5"/>
    </row>
    <row r="54396" spans="26:26" x14ac:dyDescent="0.2">
      <c r="Z54396" s="5"/>
    </row>
    <row r="54397" spans="26:26" x14ac:dyDescent="0.2">
      <c r="Z54397" s="5"/>
    </row>
    <row r="54398" spans="26:26" x14ac:dyDescent="0.2">
      <c r="Z54398" s="5"/>
    </row>
    <row r="54399" spans="26:26" x14ac:dyDescent="0.2">
      <c r="Z54399" s="5"/>
    </row>
    <row r="54400" spans="26:26" x14ac:dyDescent="0.2">
      <c r="Z54400" s="5"/>
    </row>
    <row r="54401" spans="26:26" x14ac:dyDescent="0.2">
      <c r="Z54401" s="5"/>
    </row>
    <row r="54402" spans="26:26" x14ac:dyDescent="0.2">
      <c r="Z54402" s="5"/>
    </row>
    <row r="54403" spans="26:26" x14ac:dyDescent="0.2">
      <c r="Z54403" s="5"/>
    </row>
    <row r="54404" spans="26:26" x14ac:dyDescent="0.2">
      <c r="Z54404" s="5"/>
    </row>
    <row r="54405" spans="26:26" x14ac:dyDescent="0.2">
      <c r="Z54405" s="5"/>
    </row>
    <row r="54406" spans="26:26" x14ac:dyDescent="0.2">
      <c r="Z54406" s="5"/>
    </row>
    <row r="54407" spans="26:26" x14ac:dyDescent="0.2">
      <c r="Z54407" s="5"/>
    </row>
    <row r="54408" spans="26:26" x14ac:dyDescent="0.2">
      <c r="Z54408" s="5"/>
    </row>
    <row r="54409" spans="26:26" x14ac:dyDescent="0.2">
      <c r="Z54409" s="5"/>
    </row>
    <row r="54410" spans="26:26" x14ac:dyDescent="0.2">
      <c r="Z54410" s="5"/>
    </row>
    <row r="54411" spans="26:26" x14ac:dyDescent="0.2">
      <c r="Z54411" s="5"/>
    </row>
    <row r="54412" spans="26:26" x14ac:dyDescent="0.2">
      <c r="Z54412" s="5"/>
    </row>
    <row r="54413" spans="26:26" x14ac:dyDescent="0.2">
      <c r="Z54413" s="5"/>
    </row>
    <row r="54414" spans="26:26" x14ac:dyDescent="0.2">
      <c r="Z54414" s="5"/>
    </row>
    <row r="54415" spans="26:26" x14ac:dyDescent="0.2">
      <c r="Z54415" s="5"/>
    </row>
    <row r="54416" spans="26:26" x14ac:dyDescent="0.2">
      <c r="Z54416" s="5"/>
    </row>
    <row r="54417" spans="26:26" x14ac:dyDescent="0.2">
      <c r="Z54417" s="5"/>
    </row>
    <row r="54418" spans="26:26" x14ac:dyDescent="0.2">
      <c r="Z54418" s="5"/>
    </row>
    <row r="54419" spans="26:26" x14ac:dyDescent="0.2">
      <c r="Z54419" s="5"/>
    </row>
    <row r="54420" spans="26:26" x14ac:dyDescent="0.2">
      <c r="Z54420" s="5"/>
    </row>
    <row r="54421" spans="26:26" x14ac:dyDescent="0.2">
      <c r="Z54421" s="5"/>
    </row>
    <row r="54422" spans="26:26" x14ac:dyDescent="0.2">
      <c r="Z54422" s="5"/>
    </row>
    <row r="54423" spans="26:26" x14ac:dyDescent="0.2">
      <c r="Z54423" s="5"/>
    </row>
    <row r="54424" spans="26:26" x14ac:dyDescent="0.2">
      <c r="Z54424" s="5"/>
    </row>
    <row r="54425" spans="26:26" x14ac:dyDescent="0.2">
      <c r="Z54425" s="5"/>
    </row>
    <row r="54426" spans="26:26" x14ac:dyDescent="0.2">
      <c r="Z54426" s="5"/>
    </row>
    <row r="54427" spans="26:26" x14ac:dyDescent="0.2">
      <c r="Z54427" s="5"/>
    </row>
    <row r="54428" spans="26:26" x14ac:dyDescent="0.2">
      <c r="Z54428" s="5"/>
    </row>
    <row r="54429" spans="26:26" x14ac:dyDescent="0.2">
      <c r="Z54429" s="5"/>
    </row>
    <row r="54430" spans="26:26" x14ac:dyDescent="0.2">
      <c r="Z54430" s="5"/>
    </row>
    <row r="54431" spans="26:26" x14ac:dyDescent="0.2">
      <c r="Z54431" s="5"/>
    </row>
    <row r="54432" spans="26:26" x14ac:dyDescent="0.2">
      <c r="Z54432" s="5"/>
    </row>
    <row r="54433" spans="26:26" x14ac:dyDescent="0.2">
      <c r="Z54433" s="5"/>
    </row>
    <row r="54434" spans="26:26" x14ac:dyDescent="0.2">
      <c r="Z54434" s="5"/>
    </row>
    <row r="54435" spans="26:26" x14ac:dyDescent="0.2">
      <c r="Z54435" s="5"/>
    </row>
    <row r="54436" spans="26:26" x14ac:dyDescent="0.2">
      <c r="Z54436" s="5"/>
    </row>
    <row r="54437" spans="26:26" x14ac:dyDescent="0.2">
      <c r="Z54437" s="5"/>
    </row>
    <row r="54438" spans="26:26" x14ac:dyDescent="0.2">
      <c r="Z54438" s="5"/>
    </row>
    <row r="54439" spans="26:26" x14ac:dyDescent="0.2">
      <c r="Z54439" s="5"/>
    </row>
    <row r="54440" spans="26:26" x14ac:dyDescent="0.2">
      <c r="Z54440" s="5"/>
    </row>
    <row r="54441" spans="26:26" x14ac:dyDescent="0.2">
      <c r="Z54441" s="5"/>
    </row>
    <row r="54442" spans="26:26" x14ac:dyDescent="0.2">
      <c r="Z54442" s="5"/>
    </row>
    <row r="54443" spans="26:26" x14ac:dyDescent="0.2">
      <c r="Z54443" s="5"/>
    </row>
    <row r="54444" spans="26:26" x14ac:dyDescent="0.2">
      <c r="Z54444" s="5"/>
    </row>
    <row r="54445" spans="26:26" x14ac:dyDescent="0.2">
      <c r="Z54445" s="5"/>
    </row>
    <row r="54446" spans="26:26" x14ac:dyDescent="0.2">
      <c r="Z54446" s="5"/>
    </row>
    <row r="54447" spans="26:26" x14ac:dyDescent="0.2">
      <c r="Z54447" s="5"/>
    </row>
    <row r="54448" spans="26:26" x14ac:dyDescent="0.2">
      <c r="Z54448" s="5"/>
    </row>
    <row r="54449" spans="26:26" x14ac:dyDescent="0.2">
      <c r="Z54449" s="5"/>
    </row>
    <row r="54450" spans="26:26" x14ac:dyDescent="0.2">
      <c r="Z54450" s="5"/>
    </row>
    <row r="54451" spans="26:26" x14ac:dyDescent="0.2">
      <c r="Z54451" s="5"/>
    </row>
    <row r="54452" spans="26:26" x14ac:dyDescent="0.2">
      <c r="Z54452" s="5"/>
    </row>
    <row r="54453" spans="26:26" x14ac:dyDescent="0.2">
      <c r="Z54453" s="5"/>
    </row>
    <row r="54454" spans="26:26" x14ac:dyDescent="0.2">
      <c r="Z54454" s="5"/>
    </row>
    <row r="54455" spans="26:26" x14ac:dyDescent="0.2">
      <c r="Z54455" s="5"/>
    </row>
    <row r="54456" spans="26:26" x14ac:dyDescent="0.2">
      <c r="Z54456" s="5"/>
    </row>
    <row r="54457" spans="26:26" x14ac:dyDescent="0.2">
      <c r="Z54457" s="5"/>
    </row>
    <row r="54458" spans="26:26" x14ac:dyDescent="0.2">
      <c r="Z54458" s="5"/>
    </row>
    <row r="54459" spans="26:26" x14ac:dyDescent="0.2">
      <c r="Z54459" s="5"/>
    </row>
    <row r="54460" spans="26:26" x14ac:dyDescent="0.2">
      <c r="Z54460" s="5"/>
    </row>
    <row r="54461" spans="26:26" x14ac:dyDescent="0.2">
      <c r="Z54461" s="5"/>
    </row>
    <row r="54462" spans="26:26" x14ac:dyDescent="0.2">
      <c r="Z54462" s="5"/>
    </row>
    <row r="54463" spans="26:26" x14ac:dyDescent="0.2">
      <c r="Z54463" s="5"/>
    </row>
    <row r="54464" spans="26:26" x14ac:dyDescent="0.2">
      <c r="Z54464" s="5"/>
    </row>
    <row r="54465" spans="26:26" x14ac:dyDescent="0.2">
      <c r="Z54465" s="5"/>
    </row>
    <row r="54466" spans="26:26" x14ac:dyDescent="0.2">
      <c r="Z54466" s="5"/>
    </row>
    <row r="54467" spans="26:26" x14ac:dyDescent="0.2">
      <c r="Z54467" s="5"/>
    </row>
    <row r="54468" spans="26:26" x14ac:dyDescent="0.2">
      <c r="Z54468" s="5"/>
    </row>
    <row r="54469" spans="26:26" x14ac:dyDescent="0.2">
      <c r="Z54469" s="5"/>
    </row>
    <row r="54470" spans="26:26" x14ac:dyDescent="0.2">
      <c r="Z54470" s="5"/>
    </row>
    <row r="54471" spans="26:26" x14ac:dyDescent="0.2">
      <c r="Z54471" s="5"/>
    </row>
    <row r="54472" spans="26:26" x14ac:dyDescent="0.2">
      <c r="Z54472" s="5"/>
    </row>
    <row r="54473" spans="26:26" x14ac:dyDescent="0.2">
      <c r="Z54473" s="5"/>
    </row>
    <row r="54474" spans="26:26" x14ac:dyDescent="0.2">
      <c r="Z54474" s="5"/>
    </row>
    <row r="54475" spans="26:26" x14ac:dyDescent="0.2">
      <c r="Z54475" s="5"/>
    </row>
    <row r="54476" spans="26:26" x14ac:dyDescent="0.2">
      <c r="Z54476" s="5"/>
    </row>
    <row r="54477" spans="26:26" x14ac:dyDescent="0.2">
      <c r="Z54477" s="5"/>
    </row>
    <row r="54478" spans="26:26" x14ac:dyDescent="0.2">
      <c r="Z54478" s="5"/>
    </row>
    <row r="54479" spans="26:26" x14ac:dyDescent="0.2">
      <c r="Z54479" s="5"/>
    </row>
    <row r="54480" spans="26:26" x14ac:dyDescent="0.2">
      <c r="Z54480" s="5"/>
    </row>
    <row r="54481" spans="26:26" x14ac:dyDescent="0.2">
      <c r="Z54481" s="5"/>
    </row>
    <row r="54482" spans="26:26" x14ac:dyDescent="0.2">
      <c r="Z54482" s="5"/>
    </row>
    <row r="54483" spans="26:26" x14ac:dyDescent="0.2">
      <c r="Z54483" s="5"/>
    </row>
    <row r="54484" spans="26:26" x14ac:dyDescent="0.2">
      <c r="Z54484" s="5"/>
    </row>
    <row r="54485" spans="26:26" x14ac:dyDescent="0.2">
      <c r="Z54485" s="5"/>
    </row>
    <row r="54486" spans="26:26" x14ac:dyDescent="0.2">
      <c r="Z54486" s="5"/>
    </row>
    <row r="54487" spans="26:26" x14ac:dyDescent="0.2">
      <c r="Z54487" s="5"/>
    </row>
    <row r="54488" spans="26:26" x14ac:dyDescent="0.2">
      <c r="Z54488" s="5"/>
    </row>
    <row r="54489" spans="26:26" x14ac:dyDescent="0.2">
      <c r="Z54489" s="5"/>
    </row>
    <row r="54490" spans="26:26" x14ac:dyDescent="0.2">
      <c r="Z54490" s="5"/>
    </row>
    <row r="54491" spans="26:26" x14ac:dyDescent="0.2">
      <c r="Z54491" s="5"/>
    </row>
    <row r="54492" spans="26:26" x14ac:dyDescent="0.2">
      <c r="Z54492" s="5"/>
    </row>
    <row r="54493" spans="26:26" x14ac:dyDescent="0.2">
      <c r="Z54493" s="5"/>
    </row>
    <row r="54494" spans="26:26" x14ac:dyDescent="0.2">
      <c r="Z54494" s="5"/>
    </row>
    <row r="54495" spans="26:26" x14ac:dyDescent="0.2">
      <c r="Z54495" s="5"/>
    </row>
    <row r="54496" spans="26:26" x14ac:dyDescent="0.2">
      <c r="Z54496" s="5"/>
    </row>
    <row r="54497" spans="26:26" x14ac:dyDescent="0.2">
      <c r="Z54497" s="5"/>
    </row>
    <row r="54498" spans="26:26" x14ac:dyDescent="0.2">
      <c r="Z54498" s="5"/>
    </row>
    <row r="54499" spans="26:26" x14ac:dyDescent="0.2">
      <c r="Z54499" s="5"/>
    </row>
    <row r="54500" spans="26:26" x14ac:dyDescent="0.2">
      <c r="Z54500" s="5"/>
    </row>
    <row r="54501" spans="26:26" x14ac:dyDescent="0.2">
      <c r="Z54501" s="5"/>
    </row>
    <row r="54502" spans="26:26" x14ac:dyDescent="0.2">
      <c r="Z54502" s="5"/>
    </row>
    <row r="54503" spans="26:26" x14ac:dyDescent="0.2">
      <c r="Z54503" s="5"/>
    </row>
    <row r="54504" spans="26:26" x14ac:dyDescent="0.2">
      <c r="Z54504" s="5"/>
    </row>
    <row r="54505" spans="26:26" x14ac:dyDescent="0.2">
      <c r="Z54505" s="5"/>
    </row>
    <row r="54506" spans="26:26" x14ac:dyDescent="0.2">
      <c r="Z54506" s="5"/>
    </row>
    <row r="54507" spans="26:26" x14ac:dyDescent="0.2">
      <c r="Z54507" s="5"/>
    </row>
    <row r="54508" spans="26:26" x14ac:dyDescent="0.2">
      <c r="Z54508" s="5"/>
    </row>
    <row r="54509" spans="26:26" x14ac:dyDescent="0.2">
      <c r="Z54509" s="5"/>
    </row>
    <row r="54510" spans="26:26" x14ac:dyDescent="0.2">
      <c r="Z54510" s="5"/>
    </row>
    <row r="54511" spans="26:26" x14ac:dyDescent="0.2">
      <c r="Z54511" s="5"/>
    </row>
    <row r="54512" spans="26:26" x14ac:dyDescent="0.2">
      <c r="Z54512" s="5"/>
    </row>
    <row r="54513" spans="26:26" x14ac:dyDescent="0.2">
      <c r="Z54513" s="5"/>
    </row>
    <row r="54514" spans="26:26" x14ac:dyDescent="0.2">
      <c r="Z54514" s="5"/>
    </row>
    <row r="54515" spans="26:26" x14ac:dyDescent="0.2">
      <c r="Z54515" s="5"/>
    </row>
    <row r="54516" spans="26:26" x14ac:dyDescent="0.2">
      <c r="Z54516" s="5"/>
    </row>
    <row r="54517" spans="26:26" x14ac:dyDescent="0.2">
      <c r="Z54517" s="5"/>
    </row>
    <row r="54518" spans="26:26" x14ac:dyDescent="0.2">
      <c r="Z54518" s="5"/>
    </row>
    <row r="54519" spans="26:26" x14ac:dyDescent="0.2">
      <c r="Z54519" s="5"/>
    </row>
    <row r="54520" spans="26:26" x14ac:dyDescent="0.2">
      <c r="Z54520" s="5"/>
    </row>
    <row r="54521" spans="26:26" x14ac:dyDescent="0.2">
      <c r="Z54521" s="5"/>
    </row>
    <row r="54522" spans="26:26" x14ac:dyDescent="0.2">
      <c r="Z54522" s="5"/>
    </row>
    <row r="54523" spans="26:26" x14ac:dyDescent="0.2">
      <c r="Z54523" s="5"/>
    </row>
    <row r="54524" spans="26:26" x14ac:dyDescent="0.2">
      <c r="Z54524" s="5"/>
    </row>
    <row r="54525" spans="26:26" x14ac:dyDescent="0.2">
      <c r="Z54525" s="5"/>
    </row>
    <row r="54526" spans="26:26" x14ac:dyDescent="0.2">
      <c r="Z54526" s="5"/>
    </row>
    <row r="54527" spans="26:26" x14ac:dyDescent="0.2">
      <c r="Z54527" s="5"/>
    </row>
    <row r="54528" spans="26:26" x14ac:dyDescent="0.2">
      <c r="Z54528" s="5"/>
    </row>
    <row r="54529" spans="26:26" x14ac:dyDescent="0.2">
      <c r="Z54529" s="5"/>
    </row>
    <row r="54530" spans="26:26" x14ac:dyDescent="0.2">
      <c r="Z54530" s="5"/>
    </row>
    <row r="54531" spans="26:26" x14ac:dyDescent="0.2">
      <c r="Z54531" s="5"/>
    </row>
    <row r="54532" spans="26:26" x14ac:dyDescent="0.2">
      <c r="Z54532" s="5"/>
    </row>
    <row r="54533" spans="26:26" x14ac:dyDescent="0.2">
      <c r="Z54533" s="5"/>
    </row>
    <row r="54534" spans="26:26" x14ac:dyDescent="0.2">
      <c r="Z54534" s="5"/>
    </row>
    <row r="54535" spans="26:26" x14ac:dyDescent="0.2">
      <c r="Z54535" s="5"/>
    </row>
    <row r="54536" spans="26:26" x14ac:dyDescent="0.2">
      <c r="Z54536" s="5"/>
    </row>
    <row r="54537" spans="26:26" x14ac:dyDescent="0.2">
      <c r="Z54537" s="5"/>
    </row>
    <row r="54538" spans="26:26" x14ac:dyDescent="0.2">
      <c r="Z54538" s="5"/>
    </row>
    <row r="54539" spans="26:26" x14ac:dyDescent="0.2">
      <c r="Z54539" s="5"/>
    </row>
    <row r="54540" spans="26:26" x14ac:dyDescent="0.2">
      <c r="Z54540" s="5"/>
    </row>
    <row r="54541" spans="26:26" x14ac:dyDescent="0.2">
      <c r="Z54541" s="5"/>
    </row>
    <row r="54542" spans="26:26" x14ac:dyDescent="0.2">
      <c r="Z54542" s="5"/>
    </row>
    <row r="54543" spans="26:26" x14ac:dyDescent="0.2">
      <c r="Z54543" s="5"/>
    </row>
    <row r="54544" spans="26:26" x14ac:dyDescent="0.2">
      <c r="Z54544" s="5"/>
    </row>
    <row r="54545" spans="26:26" x14ac:dyDescent="0.2">
      <c r="Z54545" s="5"/>
    </row>
    <row r="54546" spans="26:26" x14ac:dyDescent="0.2">
      <c r="Z54546" s="5"/>
    </row>
    <row r="54547" spans="26:26" x14ac:dyDescent="0.2">
      <c r="Z54547" s="5"/>
    </row>
    <row r="54548" spans="26:26" x14ac:dyDescent="0.2">
      <c r="Z54548" s="5"/>
    </row>
    <row r="54549" spans="26:26" x14ac:dyDescent="0.2">
      <c r="Z54549" s="5"/>
    </row>
    <row r="54550" spans="26:26" x14ac:dyDescent="0.2">
      <c r="Z54550" s="5"/>
    </row>
    <row r="54551" spans="26:26" x14ac:dyDescent="0.2">
      <c r="Z54551" s="5"/>
    </row>
    <row r="54552" spans="26:26" x14ac:dyDescent="0.2">
      <c r="Z54552" s="5"/>
    </row>
    <row r="54553" spans="26:26" x14ac:dyDescent="0.2">
      <c r="Z54553" s="5"/>
    </row>
    <row r="54554" spans="26:26" x14ac:dyDescent="0.2">
      <c r="Z54554" s="5"/>
    </row>
    <row r="54555" spans="26:26" x14ac:dyDescent="0.2">
      <c r="Z54555" s="5"/>
    </row>
    <row r="54556" spans="26:26" x14ac:dyDescent="0.2">
      <c r="Z54556" s="5"/>
    </row>
    <row r="54557" spans="26:26" x14ac:dyDescent="0.2">
      <c r="Z54557" s="5"/>
    </row>
    <row r="54558" spans="26:26" x14ac:dyDescent="0.2">
      <c r="Z54558" s="5"/>
    </row>
    <row r="54559" spans="26:26" x14ac:dyDescent="0.2">
      <c r="Z54559" s="5"/>
    </row>
    <row r="54560" spans="26:26" x14ac:dyDescent="0.2">
      <c r="Z54560" s="5"/>
    </row>
    <row r="54561" spans="26:26" x14ac:dyDescent="0.2">
      <c r="Z54561" s="5"/>
    </row>
    <row r="54562" spans="26:26" x14ac:dyDescent="0.2">
      <c r="Z54562" s="5"/>
    </row>
    <row r="54563" spans="26:26" x14ac:dyDescent="0.2">
      <c r="Z54563" s="5"/>
    </row>
    <row r="54564" spans="26:26" x14ac:dyDescent="0.2">
      <c r="Z54564" s="5"/>
    </row>
    <row r="54565" spans="26:26" x14ac:dyDescent="0.2">
      <c r="Z54565" s="5"/>
    </row>
    <row r="54566" spans="26:26" x14ac:dyDescent="0.2">
      <c r="Z54566" s="5"/>
    </row>
    <row r="54567" spans="26:26" x14ac:dyDescent="0.2">
      <c r="Z54567" s="5"/>
    </row>
    <row r="54568" spans="26:26" x14ac:dyDescent="0.2">
      <c r="Z54568" s="5"/>
    </row>
    <row r="54569" spans="26:26" x14ac:dyDescent="0.2">
      <c r="Z54569" s="5"/>
    </row>
    <row r="54570" spans="26:26" x14ac:dyDescent="0.2">
      <c r="Z54570" s="5"/>
    </row>
    <row r="54571" spans="26:26" x14ac:dyDescent="0.2">
      <c r="Z54571" s="5"/>
    </row>
    <row r="54572" spans="26:26" x14ac:dyDescent="0.2">
      <c r="Z54572" s="5"/>
    </row>
    <row r="54573" spans="26:26" x14ac:dyDescent="0.2">
      <c r="Z54573" s="5"/>
    </row>
    <row r="54574" spans="26:26" x14ac:dyDescent="0.2">
      <c r="Z54574" s="5"/>
    </row>
    <row r="54575" spans="26:26" x14ac:dyDescent="0.2">
      <c r="Z54575" s="5"/>
    </row>
    <row r="54576" spans="26:26" x14ac:dyDescent="0.2">
      <c r="Z54576" s="5"/>
    </row>
    <row r="54577" spans="26:26" x14ac:dyDescent="0.2">
      <c r="Z54577" s="5"/>
    </row>
    <row r="54578" spans="26:26" x14ac:dyDescent="0.2">
      <c r="Z54578" s="5"/>
    </row>
    <row r="54579" spans="26:26" x14ac:dyDescent="0.2">
      <c r="Z54579" s="5"/>
    </row>
    <row r="54580" spans="26:26" x14ac:dyDescent="0.2">
      <c r="Z54580" s="5"/>
    </row>
    <row r="54581" spans="26:26" x14ac:dyDescent="0.2">
      <c r="Z54581" s="5"/>
    </row>
    <row r="54582" spans="26:26" x14ac:dyDescent="0.2">
      <c r="Z54582" s="5"/>
    </row>
    <row r="54583" spans="26:26" x14ac:dyDescent="0.2">
      <c r="Z54583" s="5"/>
    </row>
    <row r="54584" spans="26:26" x14ac:dyDescent="0.2">
      <c r="Z54584" s="5"/>
    </row>
    <row r="54585" spans="26:26" x14ac:dyDescent="0.2">
      <c r="Z54585" s="5"/>
    </row>
    <row r="54586" spans="26:26" x14ac:dyDescent="0.2">
      <c r="Z54586" s="5"/>
    </row>
    <row r="54587" spans="26:26" x14ac:dyDescent="0.2">
      <c r="Z54587" s="5"/>
    </row>
    <row r="54588" spans="26:26" x14ac:dyDescent="0.2">
      <c r="Z54588" s="5"/>
    </row>
    <row r="54589" spans="26:26" x14ac:dyDescent="0.2">
      <c r="Z54589" s="5"/>
    </row>
    <row r="54590" spans="26:26" x14ac:dyDescent="0.2">
      <c r="Z54590" s="5"/>
    </row>
    <row r="54591" spans="26:26" x14ac:dyDescent="0.2">
      <c r="Z54591" s="5"/>
    </row>
    <row r="54592" spans="26:26" x14ac:dyDescent="0.2">
      <c r="Z54592" s="5"/>
    </row>
    <row r="54593" spans="26:26" x14ac:dyDescent="0.2">
      <c r="Z54593" s="5"/>
    </row>
    <row r="54594" spans="26:26" x14ac:dyDescent="0.2">
      <c r="Z54594" s="5"/>
    </row>
    <row r="54595" spans="26:26" x14ac:dyDescent="0.2">
      <c r="Z54595" s="5"/>
    </row>
    <row r="54596" spans="26:26" x14ac:dyDescent="0.2">
      <c r="Z54596" s="5"/>
    </row>
    <row r="54597" spans="26:26" x14ac:dyDescent="0.2">
      <c r="Z54597" s="5"/>
    </row>
    <row r="54598" spans="26:26" x14ac:dyDescent="0.2">
      <c r="Z54598" s="5"/>
    </row>
    <row r="54599" spans="26:26" x14ac:dyDescent="0.2">
      <c r="Z54599" s="5"/>
    </row>
    <row r="54600" spans="26:26" x14ac:dyDescent="0.2">
      <c r="Z54600" s="5"/>
    </row>
    <row r="54601" spans="26:26" x14ac:dyDescent="0.2">
      <c r="Z54601" s="5"/>
    </row>
    <row r="54602" spans="26:26" x14ac:dyDescent="0.2">
      <c r="Z54602" s="5"/>
    </row>
    <row r="54603" spans="26:26" x14ac:dyDescent="0.2">
      <c r="Z54603" s="5"/>
    </row>
    <row r="54604" spans="26:26" x14ac:dyDescent="0.2">
      <c r="Z54604" s="5"/>
    </row>
    <row r="54605" spans="26:26" x14ac:dyDescent="0.2">
      <c r="Z54605" s="5"/>
    </row>
    <row r="54606" spans="26:26" x14ac:dyDescent="0.2">
      <c r="Z54606" s="5"/>
    </row>
    <row r="54607" spans="26:26" x14ac:dyDescent="0.2">
      <c r="Z54607" s="5"/>
    </row>
    <row r="54608" spans="26:26" x14ac:dyDescent="0.2">
      <c r="Z54608" s="5"/>
    </row>
    <row r="54609" spans="26:26" x14ac:dyDescent="0.2">
      <c r="Z54609" s="5"/>
    </row>
    <row r="54610" spans="26:26" x14ac:dyDescent="0.2">
      <c r="Z54610" s="5"/>
    </row>
    <row r="54611" spans="26:26" x14ac:dyDescent="0.2">
      <c r="Z54611" s="5"/>
    </row>
    <row r="54612" spans="26:26" x14ac:dyDescent="0.2">
      <c r="Z54612" s="5"/>
    </row>
    <row r="54613" spans="26:26" x14ac:dyDescent="0.2">
      <c r="Z54613" s="5"/>
    </row>
    <row r="54614" spans="26:26" x14ac:dyDescent="0.2">
      <c r="Z54614" s="5"/>
    </row>
    <row r="54615" spans="26:26" x14ac:dyDescent="0.2">
      <c r="Z54615" s="5"/>
    </row>
    <row r="54616" spans="26:26" x14ac:dyDescent="0.2">
      <c r="Z54616" s="5"/>
    </row>
    <row r="54617" spans="26:26" x14ac:dyDescent="0.2">
      <c r="Z54617" s="5"/>
    </row>
    <row r="54618" spans="26:26" x14ac:dyDescent="0.2">
      <c r="Z54618" s="5"/>
    </row>
    <row r="54619" spans="26:26" x14ac:dyDescent="0.2">
      <c r="Z54619" s="5"/>
    </row>
    <row r="54620" spans="26:26" x14ac:dyDescent="0.2">
      <c r="Z54620" s="5"/>
    </row>
    <row r="54621" spans="26:26" x14ac:dyDescent="0.2">
      <c r="Z54621" s="5"/>
    </row>
    <row r="54622" spans="26:26" x14ac:dyDescent="0.2">
      <c r="Z54622" s="5"/>
    </row>
    <row r="54623" spans="26:26" x14ac:dyDescent="0.2">
      <c r="Z54623" s="5"/>
    </row>
    <row r="54624" spans="26:26" x14ac:dyDescent="0.2">
      <c r="Z54624" s="5"/>
    </row>
    <row r="54625" spans="26:26" x14ac:dyDescent="0.2">
      <c r="Z54625" s="5"/>
    </row>
    <row r="54626" spans="26:26" x14ac:dyDescent="0.2">
      <c r="Z54626" s="5"/>
    </row>
    <row r="54627" spans="26:26" x14ac:dyDescent="0.2">
      <c r="Z54627" s="5"/>
    </row>
    <row r="54628" spans="26:26" x14ac:dyDescent="0.2">
      <c r="Z54628" s="5"/>
    </row>
    <row r="54629" spans="26:26" x14ac:dyDescent="0.2">
      <c r="Z54629" s="5"/>
    </row>
    <row r="54630" spans="26:26" x14ac:dyDescent="0.2">
      <c r="Z54630" s="5"/>
    </row>
    <row r="54631" spans="26:26" x14ac:dyDescent="0.2">
      <c r="Z54631" s="5"/>
    </row>
    <row r="54632" spans="26:26" x14ac:dyDescent="0.2">
      <c r="Z54632" s="5"/>
    </row>
    <row r="54633" spans="26:26" x14ac:dyDescent="0.2">
      <c r="Z54633" s="5"/>
    </row>
    <row r="54634" spans="26:26" x14ac:dyDescent="0.2">
      <c r="Z54634" s="5"/>
    </row>
    <row r="54635" spans="26:26" x14ac:dyDescent="0.2">
      <c r="Z54635" s="5"/>
    </row>
    <row r="54636" spans="26:26" x14ac:dyDescent="0.2">
      <c r="Z54636" s="5"/>
    </row>
    <row r="54637" spans="26:26" x14ac:dyDescent="0.2">
      <c r="Z54637" s="5"/>
    </row>
    <row r="54638" spans="26:26" x14ac:dyDescent="0.2">
      <c r="Z54638" s="5"/>
    </row>
    <row r="54639" spans="26:26" x14ac:dyDescent="0.2">
      <c r="Z54639" s="5"/>
    </row>
    <row r="54640" spans="26:26" x14ac:dyDescent="0.2">
      <c r="Z54640" s="5"/>
    </row>
    <row r="54641" spans="26:26" x14ac:dyDescent="0.2">
      <c r="Z54641" s="5"/>
    </row>
    <row r="54642" spans="26:26" x14ac:dyDescent="0.2">
      <c r="Z54642" s="5"/>
    </row>
    <row r="54643" spans="26:26" x14ac:dyDescent="0.2">
      <c r="Z54643" s="5"/>
    </row>
    <row r="54644" spans="26:26" x14ac:dyDescent="0.2">
      <c r="Z54644" s="5"/>
    </row>
    <row r="54645" spans="26:26" x14ac:dyDescent="0.2">
      <c r="Z54645" s="5"/>
    </row>
    <row r="54646" spans="26:26" x14ac:dyDescent="0.2">
      <c r="Z54646" s="5"/>
    </row>
    <row r="54647" spans="26:26" x14ac:dyDescent="0.2">
      <c r="Z54647" s="5"/>
    </row>
    <row r="54648" spans="26:26" x14ac:dyDescent="0.2">
      <c r="Z54648" s="5"/>
    </row>
    <row r="54649" spans="26:26" x14ac:dyDescent="0.2">
      <c r="Z54649" s="5"/>
    </row>
    <row r="54650" spans="26:26" x14ac:dyDescent="0.2">
      <c r="Z54650" s="5"/>
    </row>
    <row r="54651" spans="26:26" x14ac:dyDescent="0.2">
      <c r="Z54651" s="5"/>
    </row>
    <row r="54652" spans="26:26" x14ac:dyDescent="0.2">
      <c r="Z54652" s="5"/>
    </row>
    <row r="54653" spans="26:26" x14ac:dyDescent="0.2">
      <c r="Z54653" s="5"/>
    </row>
    <row r="54654" spans="26:26" x14ac:dyDescent="0.2">
      <c r="Z54654" s="5"/>
    </row>
    <row r="54655" spans="26:26" x14ac:dyDescent="0.2">
      <c r="Z54655" s="5"/>
    </row>
    <row r="54656" spans="26:26" x14ac:dyDescent="0.2">
      <c r="Z54656" s="5"/>
    </row>
    <row r="54657" spans="26:26" x14ac:dyDescent="0.2">
      <c r="Z54657" s="5"/>
    </row>
    <row r="54658" spans="26:26" x14ac:dyDescent="0.2">
      <c r="Z54658" s="5"/>
    </row>
    <row r="54659" spans="26:26" x14ac:dyDescent="0.2">
      <c r="Z54659" s="5"/>
    </row>
    <row r="54660" spans="26:26" x14ac:dyDescent="0.2">
      <c r="Z54660" s="5"/>
    </row>
    <row r="54661" spans="26:26" x14ac:dyDescent="0.2">
      <c r="Z54661" s="5"/>
    </row>
    <row r="54662" spans="26:26" x14ac:dyDescent="0.2">
      <c r="Z54662" s="5"/>
    </row>
    <row r="54663" spans="26:26" x14ac:dyDescent="0.2">
      <c r="Z54663" s="5"/>
    </row>
    <row r="54664" spans="26:26" x14ac:dyDescent="0.2">
      <c r="Z54664" s="5"/>
    </row>
    <row r="54665" spans="26:26" x14ac:dyDescent="0.2">
      <c r="Z54665" s="5"/>
    </row>
    <row r="54666" spans="26:26" x14ac:dyDescent="0.2">
      <c r="Z54666" s="5"/>
    </row>
    <row r="54667" spans="26:26" x14ac:dyDescent="0.2">
      <c r="Z54667" s="5"/>
    </row>
    <row r="54668" spans="26:26" x14ac:dyDescent="0.2">
      <c r="Z54668" s="5"/>
    </row>
    <row r="54669" spans="26:26" x14ac:dyDescent="0.2">
      <c r="Z54669" s="5"/>
    </row>
    <row r="54670" spans="26:26" x14ac:dyDescent="0.2">
      <c r="Z54670" s="5"/>
    </row>
    <row r="54671" spans="26:26" x14ac:dyDescent="0.2">
      <c r="Z54671" s="5"/>
    </row>
    <row r="54672" spans="26:26" x14ac:dyDescent="0.2">
      <c r="Z54672" s="5"/>
    </row>
    <row r="54673" spans="26:26" x14ac:dyDescent="0.2">
      <c r="Z54673" s="5"/>
    </row>
    <row r="54674" spans="26:26" x14ac:dyDescent="0.2">
      <c r="Z54674" s="5"/>
    </row>
    <row r="54675" spans="26:26" x14ac:dyDescent="0.2">
      <c r="Z54675" s="5"/>
    </row>
    <row r="54676" spans="26:26" x14ac:dyDescent="0.2">
      <c r="Z54676" s="5"/>
    </row>
    <row r="54677" spans="26:26" x14ac:dyDescent="0.2">
      <c r="Z54677" s="5"/>
    </row>
    <row r="54678" spans="26:26" x14ac:dyDescent="0.2">
      <c r="Z54678" s="5"/>
    </row>
    <row r="54679" spans="26:26" x14ac:dyDescent="0.2">
      <c r="Z54679" s="5"/>
    </row>
    <row r="54680" spans="26:26" x14ac:dyDescent="0.2">
      <c r="Z54680" s="5"/>
    </row>
    <row r="54681" spans="26:26" x14ac:dyDescent="0.2">
      <c r="Z54681" s="5"/>
    </row>
    <row r="54682" spans="26:26" x14ac:dyDescent="0.2">
      <c r="Z54682" s="5"/>
    </row>
    <row r="54683" spans="26:26" x14ac:dyDescent="0.2">
      <c r="Z54683" s="5"/>
    </row>
    <row r="54684" spans="26:26" x14ac:dyDescent="0.2">
      <c r="Z54684" s="5"/>
    </row>
    <row r="54685" spans="26:26" x14ac:dyDescent="0.2">
      <c r="Z54685" s="5"/>
    </row>
    <row r="54686" spans="26:26" x14ac:dyDescent="0.2">
      <c r="Z54686" s="5"/>
    </row>
    <row r="54687" spans="26:26" x14ac:dyDescent="0.2">
      <c r="Z54687" s="5"/>
    </row>
    <row r="54688" spans="26:26" x14ac:dyDescent="0.2">
      <c r="Z54688" s="5"/>
    </row>
    <row r="54689" spans="26:26" x14ac:dyDescent="0.2">
      <c r="Z54689" s="5"/>
    </row>
    <row r="54690" spans="26:26" x14ac:dyDescent="0.2">
      <c r="Z54690" s="5"/>
    </row>
    <row r="54691" spans="26:26" x14ac:dyDescent="0.2">
      <c r="Z54691" s="5"/>
    </row>
    <row r="54692" spans="26:26" x14ac:dyDescent="0.2">
      <c r="Z54692" s="5"/>
    </row>
    <row r="54693" spans="26:26" x14ac:dyDescent="0.2">
      <c r="Z54693" s="5"/>
    </row>
    <row r="54694" spans="26:26" x14ac:dyDescent="0.2">
      <c r="Z54694" s="5"/>
    </row>
    <row r="54695" spans="26:26" x14ac:dyDescent="0.2">
      <c r="Z54695" s="5"/>
    </row>
    <row r="54696" spans="26:26" x14ac:dyDescent="0.2">
      <c r="Z54696" s="5"/>
    </row>
    <row r="54697" spans="26:26" x14ac:dyDescent="0.2">
      <c r="Z54697" s="5"/>
    </row>
    <row r="54698" spans="26:26" x14ac:dyDescent="0.2">
      <c r="Z54698" s="5"/>
    </row>
    <row r="54699" spans="26:26" x14ac:dyDescent="0.2">
      <c r="Z54699" s="5"/>
    </row>
    <row r="54700" spans="26:26" x14ac:dyDescent="0.2">
      <c r="Z54700" s="5"/>
    </row>
    <row r="54701" spans="26:26" x14ac:dyDescent="0.2">
      <c r="Z54701" s="5"/>
    </row>
    <row r="54702" spans="26:26" x14ac:dyDescent="0.2">
      <c r="Z54702" s="5"/>
    </row>
    <row r="54703" spans="26:26" x14ac:dyDescent="0.2">
      <c r="Z54703" s="5"/>
    </row>
    <row r="54704" spans="26:26" x14ac:dyDescent="0.2">
      <c r="Z54704" s="5"/>
    </row>
    <row r="54705" spans="26:26" x14ac:dyDescent="0.2">
      <c r="Z54705" s="5"/>
    </row>
    <row r="54706" spans="26:26" x14ac:dyDescent="0.2">
      <c r="Z54706" s="5"/>
    </row>
    <row r="54707" spans="26:26" x14ac:dyDescent="0.2">
      <c r="Z54707" s="5"/>
    </row>
    <row r="54708" spans="26:26" x14ac:dyDescent="0.2">
      <c r="Z54708" s="5"/>
    </row>
    <row r="54709" spans="26:26" x14ac:dyDescent="0.2">
      <c r="Z54709" s="5"/>
    </row>
    <row r="54710" spans="26:26" x14ac:dyDescent="0.2">
      <c r="Z54710" s="5"/>
    </row>
    <row r="54711" spans="26:26" x14ac:dyDescent="0.2">
      <c r="Z54711" s="5"/>
    </row>
    <row r="54712" spans="26:26" x14ac:dyDescent="0.2">
      <c r="Z54712" s="5"/>
    </row>
    <row r="54713" spans="26:26" x14ac:dyDescent="0.2">
      <c r="Z54713" s="5"/>
    </row>
    <row r="54714" spans="26:26" x14ac:dyDescent="0.2">
      <c r="Z54714" s="5"/>
    </row>
    <row r="54715" spans="26:26" x14ac:dyDescent="0.2">
      <c r="Z54715" s="5"/>
    </row>
    <row r="54716" spans="26:26" x14ac:dyDescent="0.2">
      <c r="Z54716" s="5"/>
    </row>
    <row r="54717" spans="26:26" x14ac:dyDescent="0.2">
      <c r="Z54717" s="5"/>
    </row>
    <row r="54718" spans="26:26" x14ac:dyDescent="0.2">
      <c r="Z54718" s="5"/>
    </row>
    <row r="54719" spans="26:26" x14ac:dyDescent="0.2">
      <c r="Z54719" s="5"/>
    </row>
    <row r="54720" spans="26:26" x14ac:dyDescent="0.2">
      <c r="Z54720" s="5"/>
    </row>
    <row r="54721" spans="26:26" x14ac:dyDescent="0.2">
      <c r="Z54721" s="5"/>
    </row>
    <row r="54722" spans="26:26" x14ac:dyDescent="0.2">
      <c r="Z54722" s="5"/>
    </row>
    <row r="54723" spans="26:26" x14ac:dyDescent="0.2">
      <c r="Z54723" s="5"/>
    </row>
    <row r="54724" spans="26:26" x14ac:dyDescent="0.2">
      <c r="Z54724" s="5"/>
    </row>
    <row r="54725" spans="26:26" x14ac:dyDescent="0.2">
      <c r="Z54725" s="5"/>
    </row>
    <row r="54726" spans="26:26" x14ac:dyDescent="0.2">
      <c r="Z54726" s="5"/>
    </row>
    <row r="54727" spans="26:26" x14ac:dyDescent="0.2">
      <c r="Z54727" s="5"/>
    </row>
    <row r="54728" spans="26:26" x14ac:dyDescent="0.2">
      <c r="Z54728" s="5"/>
    </row>
    <row r="54729" spans="26:26" x14ac:dyDescent="0.2">
      <c r="Z54729" s="5"/>
    </row>
    <row r="54730" spans="26:26" x14ac:dyDescent="0.2">
      <c r="Z54730" s="5"/>
    </row>
    <row r="54731" spans="26:26" x14ac:dyDescent="0.2">
      <c r="Z54731" s="5"/>
    </row>
    <row r="54732" spans="26:26" x14ac:dyDescent="0.2">
      <c r="Z54732" s="5"/>
    </row>
    <row r="54733" spans="26:26" x14ac:dyDescent="0.2">
      <c r="Z54733" s="5"/>
    </row>
    <row r="54734" spans="26:26" x14ac:dyDescent="0.2">
      <c r="Z54734" s="5"/>
    </row>
    <row r="54735" spans="26:26" x14ac:dyDescent="0.2">
      <c r="Z54735" s="5"/>
    </row>
    <row r="54736" spans="26:26" x14ac:dyDescent="0.2">
      <c r="Z54736" s="5"/>
    </row>
    <row r="54737" spans="26:26" x14ac:dyDescent="0.2">
      <c r="Z54737" s="5"/>
    </row>
    <row r="54738" spans="26:26" x14ac:dyDescent="0.2">
      <c r="Z54738" s="5"/>
    </row>
    <row r="54739" spans="26:26" x14ac:dyDescent="0.2">
      <c r="Z54739" s="5"/>
    </row>
    <row r="54740" spans="26:26" x14ac:dyDescent="0.2">
      <c r="Z54740" s="5"/>
    </row>
    <row r="54741" spans="26:26" x14ac:dyDescent="0.2">
      <c r="Z54741" s="5"/>
    </row>
    <row r="54742" spans="26:26" x14ac:dyDescent="0.2">
      <c r="Z54742" s="5"/>
    </row>
    <row r="54743" spans="26:26" x14ac:dyDescent="0.2">
      <c r="Z54743" s="5"/>
    </row>
    <row r="54744" spans="26:26" x14ac:dyDescent="0.2">
      <c r="Z54744" s="5"/>
    </row>
    <row r="54745" spans="26:26" x14ac:dyDescent="0.2">
      <c r="Z54745" s="5"/>
    </row>
    <row r="54746" spans="26:26" x14ac:dyDescent="0.2">
      <c r="Z54746" s="5"/>
    </row>
    <row r="54747" spans="26:26" x14ac:dyDescent="0.2">
      <c r="Z54747" s="5"/>
    </row>
    <row r="54748" spans="26:26" x14ac:dyDescent="0.2">
      <c r="Z54748" s="5"/>
    </row>
    <row r="54749" spans="26:26" x14ac:dyDescent="0.2">
      <c r="Z54749" s="5"/>
    </row>
    <row r="54750" spans="26:26" x14ac:dyDescent="0.2">
      <c r="Z54750" s="5"/>
    </row>
    <row r="54751" spans="26:26" x14ac:dyDescent="0.2">
      <c r="Z54751" s="5"/>
    </row>
    <row r="54752" spans="26:26" x14ac:dyDescent="0.2">
      <c r="Z54752" s="5"/>
    </row>
    <row r="54753" spans="26:26" x14ac:dyDescent="0.2">
      <c r="Z54753" s="5"/>
    </row>
    <row r="54754" spans="26:26" x14ac:dyDescent="0.2">
      <c r="Z54754" s="5"/>
    </row>
    <row r="54755" spans="26:26" x14ac:dyDescent="0.2">
      <c r="Z54755" s="5"/>
    </row>
    <row r="54756" spans="26:26" x14ac:dyDescent="0.2">
      <c r="Z54756" s="5"/>
    </row>
    <row r="54757" spans="26:26" x14ac:dyDescent="0.2">
      <c r="Z54757" s="5"/>
    </row>
    <row r="54758" spans="26:26" x14ac:dyDescent="0.2">
      <c r="Z54758" s="5"/>
    </row>
    <row r="54759" spans="26:26" x14ac:dyDescent="0.2">
      <c r="Z54759" s="5"/>
    </row>
    <row r="54760" spans="26:26" x14ac:dyDescent="0.2">
      <c r="Z54760" s="5"/>
    </row>
    <row r="54761" spans="26:26" x14ac:dyDescent="0.2">
      <c r="Z54761" s="5"/>
    </row>
    <row r="54762" spans="26:26" x14ac:dyDescent="0.2">
      <c r="Z54762" s="5"/>
    </row>
    <row r="54763" spans="26:26" x14ac:dyDescent="0.2">
      <c r="Z54763" s="5"/>
    </row>
    <row r="54764" spans="26:26" x14ac:dyDescent="0.2">
      <c r="Z54764" s="5"/>
    </row>
    <row r="54765" spans="26:26" x14ac:dyDescent="0.2">
      <c r="Z54765" s="5"/>
    </row>
    <row r="54766" spans="26:26" x14ac:dyDescent="0.2">
      <c r="Z54766" s="5"/>
    </row>
    <row r="54767" spans="26:26" x14ac:dyDescent="0.2">
      <c r="Z54767" s="5"/>
    </row>
    <row r="54768" spans="26:26" x14ac:dyDescent="0.2">
      <c r="Z54768" s="5"/>
    </row>
    <row r="54769" spans="26:26" x14ac:dyDescent="0.2">
      <c r="Z54769" s="5"/>
    </row>
    <row r="54770" spans="26:26" x14ac:dyDescent="0.2">
      <c r="Z54770" s="5"/>
    </row>
    <row r="54771" spans="26:26" x14ac:dyDescent="0.2">
      <c r="Z54771" s="5"/>
    </row>
    <row r="54772" spans="26:26" x14ac:dyDescent="0.2">
      <c r="Z54772" s="5"/>
    </row>
    <row r="54773" spans="26:26" x14ac:dyDescent="0.2">
      <c r="Z54773" s="5"/>
    </row>
    <row r="54774" spans="26:26" x14ac:dyDescent="0.2">
      <c r="Z54774" s="5"/>
    </row>
    <row r="54775" spans="26:26" x14ac:dyDescent="0.2">
      <c r="Z54775" s="5"/>
    </row>
    <row r="54776" spans="26:26" x14ac:dyDescent="0.2">
      <c r="Z54776" s="5"/>
    </row>
    <row r="54777" spans="26:26" x14ac:dyDescent="0.2">
      <c r="Z54777" s="5"/>
    </row>
    <row r="54778" spans="26:26" x14ac:dyDescent="0.2">
      <c r="Z54778" s="5"/>
    </row>
    <row r="54779" spans="26:26" x14ac:dyDescent="0.2">
      <c r="Z54779" s="5"/>
    </row>
    <row r="54780" spans="26:26" x14ac:dyDescent="0.2">
      <c r="Z54780" s="5"/>
    </row>
    <row r="54781" spans="26:26" x14ac:dyDescent="0.2">
      <c r="Z54781" s="5"/>
    </row>
    <row r="54782" spans="26:26" x14ac:dyDescent="0.2">
      <c r="Z54782" s="5"/>
    </row>
    <row r="54783" spans="26:26" x14ac:dyDescent="0.2">
      <c r="Z54783" s="5"/>
    </row>
    <row r="54784" spans="26:26" x14ac:dyDescent="0.2">
      <c r="Z54784" s="5"/>
    </row>
    <row r="54785" spans="26:26" x14ac:dyDescent="0.2">
      <c r="Z54785" s="5"/>
    </row>
    <row r="54786" spans="26:26" x14ac:dyDescent="0.2">
      <c r="Z54786" s="5"/>
    </row>
    <row r="54787" spans="26:26" x14ac:dyDescent="0.2">
      <c r="Z54787" s="5"/>
    </row>
    <row r="54788" spans="26:26" x14ac:dyDescent="0.2">
      <c r="Z54788" s="5"/>
    </row>
    <row r="54789" spans="26:26" x14ac:dyDescent="0.2">
      <c r="Z54789" s="5"/>
    </row>
    <row r="54790" spans="26:26" x14ac:dyDescent="0.2">
      <c r="Z54790" s="5"/>
    </row>
    <row r="54791" spans="26:26" x14ac:dyDescent="0.2">
      <c r="Z54791" s="5"/>
    </row>
    <row r="54792" spans="26:26" x14ac:dyDescent="0.2">
      <c r="Z54792" s="5"/>
    </row>
    <row r="54793" spans="26:26" x14ac:dyDescent="0.2">
      <c r="Z54793" s="5"/>
    </row>
    <row r="54794" spans="26:26" x14ac:dyDescent="0.2">
      <c r="Z54794" s="5"/>
    </row>
    <row r="54795" spans="26:26" x14ac:dyDescent="0.2">
      <c r="Z54795" s="5"/>
    </row>
    <row r="54796" spans="26:26" x14ac:dyDescent="0.2">
      <c r="Z54796" s="5"/>
    </row>
    <row r="54797" spans="26:26" x14ac:dyDescent="0.2">
      <c r="Z54797" s="5"/>
    </row>
    <row r="54798" spans="26:26" x14ac:dyDescent="0.2">
      <c r="Z54798" s="5"/>
    </row>
    <row r="54799" spans="26:26" x14ac:dyDescent="0.2">
      <c r="Z54799" s="5"/>
    </row>
    <row r="54800" spans="26:26" x14ac:dyDescent="0.2">
      <c r="Z54800" s="5"/>
    </row>
    <row r="54801" spans="26:26" x14ac:dyDescent="0.2">
      <c r="Z54801" s="5"/>
    </row>
    <row r="54802" spans="26:26" x14ac:dyDescent="0.2">
      <c r="Z54802" s="5"/>
    </row>
    <row r="54803" spans="26:26" x14ac:dyDescent="0.2">
      <c r="Z54803" s="5"/>
    </row>
    <row r="54804" spans="26:26" x14ac:dyDescent="0.2">
      <c r="Z54804" s="5"/>
    </row>
    <row r="54805" spans="26:26" x14ac:dyDescent="0.2">
      <c r="Z54805" s="5"/>
    </row>
    <row r="54806" spans="26:26" x14ac:dyDescent="0.2">
      <c r="Z54806" s="5"/>
    </row>
    <row r="54807" spans="26:26" x14ac:dyDescent="0.2">
      <c r="Z54807" s="5"/>
    </row>
    <row r="54808" spans="26:26" x14ac:dyDescent="0.2">
      <c r="Z54808" s="5"/>
    </row>
    <row r="54809" spans="26:26" x14ac:dyDescent="0.2">
      <c r="Z54809" s="5"/>
    </row>
    <row r="54810" spans="26:26" x14ac:dyDescent="0.2">
      <c r="Z54810" s="5"/>
    </row>
    <row r="54811" spans="26:26" x14ac:dyDescent="0.2">
      <c r="Z54811" s="5"/>
    </row>
    <row r="54812" spans="26:26" x14ac:dyDescent="0.2">
      <c r="Z54812" s="5"/>
    </row>
    <row r="54813" spans="26:26" x14ac:dyDescent="0.2">
      <c r="Z54813" s="5"/>
    </row>
    <row r="54814" spans="26:26" x14ac:dyDescent="0.2">
      <c r="Z54814" s="5"/>
    </row>
    <row r="54815" spans="26:26" x14ac:dyDescent="0.2">
      <c r="Z54815" s="5"/>
    </row>
    <row r="54816" spans="26:26" x14ac:dyDescent="0.2">
      <c r="Z54816" s="5"/>
    </row>
    <row r="54817" spans="26:26" x14ac:dyDescent="0.2">
      <c r="Z54817" s="5"/>
    </row>
    <row r="54818" spans="26:26" x14ac:dyDescent="0.2">
      <c r="Z54818" s="5"/>
    </row>
    <row r="54819" spans="26:26" x14ac:dyDescent="0.2">
      <c r="Z54819" s="5"/>
    </row>
    <row r="54820" spans="26:26" x14ac:dyDescent="0.2">
      <c r="Z54820" s="5"/>
    </row>
    <row r="54821" spans="26:26" x14ac:dyDescent="0.2">
      <c r="Z54821" s="5"/>
    </row>
    <row r="54822" spans="26:26" x14ac:dyDescent="0.2">
      <c r="Z54822" s="5"/>
    </row>
    <row r="54823" spans="26:26" x14ac:dyDescent="0.2">
      <c r="Z54823" s="5"/>
    </row>
    <row r="54824" spans="26:26" x14ac:dyDescent="0.2">
      <c r="Z54824" s="5"/>
    </row>
    <row r="54825" spans="26:26" x14ac:dyDescent="0.2">
      <c r="Z54825" s="5"/>
    </row>
    <row r="54826" spans="26:26" x14ac:dyDescent="0.2">
      <c r="Z54826" s="5"/>
    </row>
    <row r="54827" spans="26:26" x14ac:dyDescent="0.2">
      <c r="Z54827" s="5"/>
    </row>
    <row r="54828" spans="26:26" x14ac:dyDescent="0.2">
      <c r="Z54828" s="5"/>
    </row>
    <row r="54829" spans="26:26" x14ac:dyDescent="0.2">
      <c r="Z54829" s="5"/>
    </row>
    <row r="54830" spans="26:26" x14ac:dyDescent="0.2">
      <c r="Z54830" s="5"/>
    </row>
    <row r="54831" spans="26:26" x14ac:dyDescent="0.2">
      <c r="Z54831" s="5"/>
    </row>
    <row r="54832" spans="26:26" x14ac:dyDescent="0.2">
      <c r="Z54832" s="5"/>
    </row>
    <row r="54833" spans="26:26" x14ac:dyDescent="0.2">
      <c r="Z54833" s="5"/>
    </row>
    <row r="54834" spans="26:26" x14ac:dyDescent="0.2">
      <c r="Z54834" s="5"/>
    </row>
    <row r="54835" spans="26:26" x14ac:dyDescent="0.2">
      <c r="Z54835" s="5"/>
    </row>
    <row r="54836" spans="26:26" x14ac:dyDescent="0.2">
      <c r="Z54836" s="5"/>
    </row>
    <row r="54837" spans="26:26" x14ac:dyDescent="0.2">
      <c r="Z54837" s="5"/>
    </row>
    <row r="54838" spans="26:26" x14ac:dyDescent="0.2">
      <c r="Z54838" s="5"/>
    </row>
    <row r="54839" spans="26:26" x14ac:dyDescent="0.2">
      <c r="Z54839" s="5"/>
    </row>
    <row r="54840" spans="26:26" x14ac:dyDescent="0.2">
      <c r="Z54840" s="5"/>
    </row>
    <row r="54841" spans="26:26" x14ac:dyDescent="0.2">
      <c r="Z54841" s="5"/>
    </row>
    <row r="54842" spans="26:26" x14ac:dyDescent="0.2">
      <c r="Z54842" s="5"/>
    </row>
    <row r="54843" spans="26:26" x14ac:dyDescent="0.2">
      <c r="Z54843" s="5"/>
    </row>
    <row r="54844" spans="26:26" x14ac:dyDescent="0.2">
      <c r="Z54844" s="5"/>
    </row>
    <row r="54845" spans="26:26" x14ac:dyDescent="0.2">
      <c r="Z54845" s="5"/>
    </row>
    <row r="54846" spans="26:26" x14ac:dyDescent="0.2">
      <c r="Z54846" s="5"/>
    </row>
    <row r="54847" spans="26:26" x14ac:dyDescent="0.2">
      <c r="Z54847" s="5"/>
    </row>
    <row r="54848" spans="26:26" x14ac:dyDescent="0.2">
      <c r="Z54848" s="5"/>
    </row>
    <row r="54849" spans="26:26" x14ac:dyDescent="0.2">
      <c r="Z54849" s="5"/>
    </row>
    <row r="54850" spans="26:26" x14ac:dyDescent="0.2">
      <c r="Z54850" s="5"/>
    </row>
    <row r="54851" spans="26:26" x14ac:dyDescent="0.2">
      <c r="Z54851" s="5"/>
    </row>
    <row r="54852" spans="26:26" x14ac:dyDescent="0.2">
      <c r="Z54852" s="5"/>
    </row>
    <row r="54853" spans="26:26" x14ac:dyDescent="0.2">
      <c r="Z54853" s="5"/>
    </row>
    <row r="54854" spans="26:26" x14ac:dyDescent="0.2">
      <c r="Z54854" s="5"/>
    </row>
    <row r="54855" spans="26:26" x14ac:dyDescent="0.2">
      <c r="Z54855" s="5"/>
    </row>
    <row r="54856" spans="26:26" x14ac:dyDescent="0.2">
      <c r="Z54856" s="5"/>
    </row>
    <row r="54857" spans="26:26" x14ac:dyDescent="0.2">
      <c r="Z54857" s="5"/>
    </row>
    <row r="54858" spans="26:26" x14ac:dyDescent="0.2">
      <c r="Z54858" s="5"/>
    </row>
    <row r="54859" spans="26:26" x14ac:dyDescent="0.2">
      <c r="Z54859" s="5"/>
    </row>
    <row r="54860" spans="26:26" x14ac:dyDescent="0.2">
      <c r="Z54860" s="5"/>
    </row>
    <row r="54861" spans="26:26" x14ac:dyDescent="0.2">
      <c r="Z54861" s="5"/>
    </row>
    <row r="54862" spans="26:26" x14ac:dyDescent="0.2">
      <c r="Z54862" s="5"/>
    </row>
    <row r="54863" spans="26:26" x14ac:dyDescent="0.2">
      <c r="Z54863" s="5"/>
    </row>
    <row r="54864" spans="26:26" x14ac:dyDescent="0.2">
      <c r="Z54864" s="5"/>
    </row>
    <row r="54865" spans="26:26" x14ac:dyDescent="0.2">
      <c r="Z54865" s="5"/>
    </row>
    <row r="54866" spans="26:26" x14ac:dyDescent="0.2">
      <c r="Z54866" s="5"/>
    </row>
    <row r="54867" spans="26:26" x14ac:dyDescent="0.2">
      <c r="Z54867" s="5"/>
    </row>
    <row r="54868" spans="26:26" x14ac:dyDescent="0.2">
      <c r="Z54868" s="5"/>
    </row>
    <row r="54869" spans="26:26" x14ac:dyDescent="0.2">
      <c r="Z54869" s="5"/>
    </row>
    <row r="54870" spans="26:26" x14ac:dyDescent="0.2">
      <c r="Z54870" s="5"/>
    </row>
    <row r="54871" spans="26:26" x14ac:dyDescent="0.2">
      <c r="Z54871" s="5"/>
    </row>
    <row r="54872" spans="26:26" x14ac:dyDescent="0.2">
      <c r="Z54872" s="5"/>
    </row>
    <row r="54873" spans="26:26" x14ac:dyDescent="0.2">
      <c r="Z54873" s="5"/>
    </row>
    <row r="54874" spans="26:26" x14ac:dyDescent="0.2">
      <c r="Z54874" s="5"/>
    </row>
    <row r="54875" spans="26:26" x14ac:dyDescent="0.2">
      <c r="Z54875" s="5"/>
    </row>
    <row r="54876" spans="26:26" x14ac:dyDescent="0.2">
      <c r="Z54876" s="5"/>
    </row>
    <row r="54877" spans="26:26" x14ac:dyDescent="0.2">
      <c r="Z54877" s="5"/>
    </row>
    <row r="54878" spans="26:26" x14ac:dyDescent="0.2">
      <c r="Z54878" s="5"/>
    </row>
    <row r="54879" spans="26:26" x14ac:dyDescent="0.2">
      <c r="Z54879" s="5"/>
    </row>
    <row r="54880" spans="26:26" x14ac:dyDescent="0.2">
      <c r="Z54880" s="5"/>
    </row>
    <row r="54881" spans="26:26" x14ac:dyDescent="0.2">
      <c r="Z54881" s="5"/>
    </row>
    <row r="54882" spans="26:26" x14ac:dyDescent="0.2">
      <c r="Z54882" s="5"/>
    </row>
    <row r="54883" spans="26:26" x14ac:dyDescent="0.2">
      <c r="Z54883" s="5"/>
    </row>
    <row r="54884" spans="26:26" x14ac:dyDescent="0.2">
      <c r="Z54884" s="5"/>
    </row>
    <row r="54885" spans="26:26" x14ac:dyDescent="0.2">
      <c r="Z54885" s="5"/>
    </row>
    <row r="54886" spans="26:26" x14ac:dyDescent="0.2">
      <c r="Z54886" s="5"/>
    </row>
    <row r="54887" spans="26:26" x14ac:dyDescent="0.2">
      <c r="Z54887" s="5"/>
    </row>
    <row r="54888" spans="26:26" x14ac:dyDescent="0.2">
      <c r="Z54888" s="5"/>
    </row>
    <row r="54889" spans="26:26" x14ac:dyDescent="0.2">
      <c r="Z54889" s="5"/>
    </row>
    <row r="54890" spans="26:26" x14ac:dyDescent="0.2">
      <c r="Z54890" s="5"/>
    </row>
    <row r="54891" spans="26:26" x14ac:dyDescent="0.2">
      <c r="Z54891" s="5"/>
    </row>
    <row r="54892" spans="26:26" x14ac:dyDescent="0.2">
      <c r="Z54892" s="5"/>
    </row>
    <row r="54893" spans="26:26" x14ac:dyDescent="0.2">
      <c r="Z54893" s="5"/>
    </row>
    <row r="54894" spans="26:26" x14ac:dyDescent="0.2">
      <c r="Z54894" s="5"/>
    </row>
    <row r="54895" spans="26:26" x14ac:dyDescent="0.2">
      <c r="Z54895" s="5"/>
    </row>
    <row r="54896" spans="26:26" x14ac:dyDescent="0.2">
      <c r="Z54896" s="5"/>
    </row>
    <row r="54897" spans="26:26" x14ac:dyDescent="0.2">
      <c r="Z54897" s="5"/>
    </row>
    <row r="54898" spans="26:26" x14ac:dyDescent="0.2">
      <c r="Z54898" s="5"/>
    </row>
    <row r="54899" spans="26:26" x14ac:dyDescent="0.2">
      <c r="Z54899" s="5"/>
    </row>
    <row r="54900" spans="26:26" x14ac:dyDescent="0.2">
      <c r="Z54900" s="5"/>
    </row>
    <row r="54901" spans="26:26" x14ac:dyDescent="0.2">
      <c r="Z54901" s="5"/>
    </row>
    <row r="54902" spans="26:26" x14ac:dyDescent="0.2">
      <c r="Z54902" s="5"/>
    </row>
    <row r="54903" spans="26:26" x14ac:dyDescent="0.2">
      <c r="Z54903" s="5"/>
    </row>
    <row r="54904" spans="26:26" x14ac:dyDescent="0.2">
      <c r="Z54904" s="5"/>
    </row>
    <row r="54905" spans="26:26" x14ac:dyDescent="0.2">
      <c r="Z54905" s="5"/>
    </row>
    <row r="54906" spans="26:26" x14ac:dyDescent="0.2">
      <c r="Z54906" s="5"/>
    </row>
    <row r="54907" spans="26:26" x14ac:dyDescent="0.2">
      <c r="Z54907" s="5"/>
    </row>
    <row r="54908" spans="26:26" x14ac:dyDescent="0.2">
      <c r="Z54908" s="5"/>
    </row>
    <row r="54909" spans="26:26" x14ac:dyDescent="0.2">
      <c r="Z54909" s="5"/>
    </row>
    <row r="54910" spans="26:26" x14ac:dyDescent="0.2">
      <c r="Z54910" s="5"/>
    </row>
    <row r="54911" spans="26:26" x14ac:dyDescent="0.2">
      <c r="Z54911" s="5"/>
    </row>
    <row r="54912" spans="26:26" x14ac:dyDescent="0.2">
      <c r="Z54912" s="5"/>
    </row>
    <row r="54913" spans="26:26" x14ac:dyDescent="0.2">
      <c r="Z54913" s="5"/>
    </row>
    <row r="54914" spans="26:26" x14ac:dyDescent="0.2">
      <c r="Z54914" s="5"/>
    </row>
    <row r="54915" spans="26:26" x14ac:dyDescent="0.2">
      <c r="Z54915" s="5"/>
    </row>
    <row r="54916" spans="26:26" x14ac:dyDescent="0.2">
      <c r="Z54916" s="5"/>
    </row>
    <row r="54917" spans="26:26" x14ac:dyDescent="0.2">
      <c r="Z54917" s="5"/>
    </row>
    <row r="54918" spans="26:26" x14ac:dyDescent="0.2">
      <c r="Z54918" s="5"/>
    </row>
    <row r="54919" spans="26:26" x14ac:dyDescent="0.2">
      <c r="Z54919" s="5"/>
    </row>
    <row r="54920" spans="26:26" x14ac:dyDescent="0.2">
      <c r="Z54920" s="5"/>
    </row>
    <row r="54921" spans="26:26" x14ac:dyDescent="0.2">
      <c r="Z54921" s="5"/>
    </row>
    <row r="54922" spans="26:26" x14ac:dyDescent="0.2">
      <c r="Z54922" s="5"/>
    </row>
    <row r="54923" spans="26:26" x14ac:dyDescent="0.2">
      <c r="Z54923" s="5"/>
    </row>
    <row r="54924" spans="26:26" x14ac:dyDescent="0.2">
      <c r="Z54924" s="5"/>
    </row>
    <row r="54925" spans="26:26" x14ac:dyDescent="0.2">
      <c r="Z54925" s="5"/>
    </row>
    <row r="54926" spans="26:26" x14ac:dyDescent="0.2">
      <c r="Z54926" s="5"/>
    </row>
    <row r="54927" spans="26:26" x14ac:dyDescent="0.2">
      <c r="Z54927" s="5"/>
    </row>
    <row r="54928" spans="26:26" x14ac:dyDescent="0.2">
      <c r="Z54928" s="5"/>
    </row>
    <row r="54929" spans="26:26" x14ac:dyDescent="0.2">
      <c r="Z54929" s="5"/>
    </row>
    <row r="54930" spans="26:26" x14ac:dyDescent="0.2">
      <c r="Z54930" s="5"/>
    </row>
    <row r="54931" spans="26:26" x14ac:dyDescent="0.2">
      <c r="Z54931" s="5"/>
    </row>
    <row r="54932" spans="26:26" x14ac:dyDescent="0.2">
      <c r="Z54932" s="5"/>
    </row>
    <row r="54933" spans="26:26" x14ac:dyDescent="0.2">
      <c r="Z54933" s="5"/>
    </row>
    <row r="54934" spans="26:26" x14ac:dyDescent="0.2">
      <c r="Z54934" s="5"/>
    </row>
    <row r="54935" spans="26:26" x14ac:dyDescent="0.2">
      <c r="Z54935" s="5"/>
    </row>
    <row r="54936" spans="26:26" x14ac:dyDescent="0.2">
      <c r="Z54936" s="5"/>
    </row>
    <row r="54937" spans="26:26" x14ac:dyDescent="0.2">
      <c r="Z54937" s="5"/>
    </row>
    <row r="54938" spans="26:26" x14ac:dyDescent="0.2">
      <c r="Z54938" s="5"/>
    </row>
    <row r="54939" spans="26:26" x14ac:dyDescent="0.2">
      <c r="Z54939" s="5"/>
    </row>
    <row r="54940" spans="26:26" x14ac:dyDescent="0.2">
      <c r="Z54940" s="5"/>
    </row>
    <row r="54941" spans="26:26" x14ac:dyDescent="0.2">
      <c r="Z54941" s="5"/>
    </row>
    <row r="54942" spans="26:26" x14ac:dyDescent="0.2">
      <c r="Z54942" s="5"/>
    </row>
    <row r="54943" spans="26:26" x14ac:dyDescent="0.2">
      <c r="Z54943" s="5"/>
    </row>
    <row r="54944" spans="26:26" x14ac:dyDescent="0.2">
      <c r="Z54944" s="5"/>
    </row>
    <row r="54945" spans="26:26" x14ac:dyDescent="0.2">
      <c r="Z54945" s="5"/>
    </row>
    <row r="54946" spans="26:26" x14ac:dyDescent="0.2">
      <c r="Z54946" s="5"/>
    </row>
    <row r="54947" spans="26:26" x14ac:dyDescent="0.2">
      <c r="Z54947" s="5"/>
    </row>
    <row r="54948" spans="26:26" x14ac:dyDescent="0.2">
      <c r="Z54948" s="5"/>
    </row>
    <row r="54949" spans="26:26" x14ac:dyDescent="0.2">
      <c r="Z54949" s="5"/>
    </row>
    <row r="54950" spans="26:26" x14ac:dyDescent="0.2">
      <c r="Z54950" s="5"/>
    </row>
    <row r="54951" spans="26:26" x14ac:dyDescent="0.2">
      <c r="Z54951" s="5"/>
    </row>
    <row r="54952" spans="26:26" x14ac:dyDescent="0.2">
      <c r="Z54952" s="5"/>
    </row>
    <row r="54953" spans="26:26" x14ac:dyDescent="0.2">
      <c r="Z54953" s="5"/>
    </row>
    <row r="54954" spans="26:26" x14ac:dyDescent="0.2">
      <c r="Z54954" s="5"/>
    </row>
    <row r="54955" spans="26:26" x14ac:dyDescent="0.2">
      <c r="Z54955" s="5"/>
    </row>
    <row r="54956" spans="26:26" x14ac:dyDescent="0.2">
      <c r="Z54956" s="5"/>
    </row>
    <row r="54957" spans="26:26" x14ac:dyDescent="0.2">
      <c r="Z54957" s="5"/>
    </row>
    <row r="54958" spans="26:26" x14ac:dyDescent="0.2">
      <c r="Z54958" s="5"/>
    </row>
    <row r="54959" spans="26:26" x14ac:dyDescent="0.2">
      <c r="Z54959" s="5"/>
    </row>
    <row r="54960" spans="26:26" x14ac:dyDescent="0.2">
      <c r="Z54960" s="5"/>
    </row>
    <row r="54961" spans="26:26" x14ac:dyDescent="0.2">
      <c r="Z54961" s="5"/>
    </row>
    <row r="54962" spans="26:26" x14ac:dyDescent="0.2">
      <c r="Z54962" s="5"/>
    </row>
    <row r="54963" spans="26:26" x14ac:dyDescent="0.2">
      <c r="Z54963" s="5"/>
    </row>
    <row r="54964" spans="26:26" x14ac:dyDescent="0.2">
      <c r="Z54964" s="5"/>
    </row>
    <row r="54965" spans="26:26" x14ac:dyDescent="0.2">
      <c r="Z54965" s="5"/>
    </row>
    <row r="54966" spans="26:26" x14ac:dyDescent="0.2">
      <c r="Z54966" s="5"/>
    </row>
    <row r="54967" spans="26:26" x14ac:dyDescent="0.2">
      <c r="Z54967" s="5"/>
    </row>
    <row r="54968" spans="26:26" x14ac:dyDescent="0.2">
      <c r="Z54968" s="5"/>
    </row>
    <row r="54969" spans="26:26" x14ac:dyDescent="0.2">
      <c r="Z54969" s="5"/>
    </row>
    <row r="54970" spans="26:26" x14ac:dyDescent="0.2">
      <c r="Z54970" s="5"/>
    </row>
    <row r="54971" spans="26:26" x14ac:dyDescent="0.2">
      <c r="Z54971" s="5"/>
    </row>
    <row r="54972" spans="26:26" x14ac:dyDescent="0.2">
      <c r="Z54972" s="5"/>
    </row>
    <row r="54973" spans="26:26" x14ac:dyDescent="0.2">
      <c r="Z54973" s="5"/>
    </row>
    <row r="54974" spans="26:26" x14ac:dyDescent="0.2">
      <c r="Z54974" s="5"/>
    </row>
    <row r="54975" spans="26:26" x14ac:dyDescent="0.2">
      <c r="Z54975" s="5"/>
    </row>
    <row r="54976" spans="26:26" x14ac:dyDescent="0.2">
      <c r="Z54976" s="5"/>
    </row>
    <row r="54977" spans="26:26" x14ac:dyDescent="0.2">
      <c r="Z54977" s="5"/>
    </row>
    <row r="54978" spans="26:26" x14ac:dyDescent="0.2">
      <c r="Z54978" s="5"/>
    </row>
    <row r="54979" spans="26:26" x14ac:dyDescent="0.2">
      <c r="Z54979" s="5"/>
    </row>
    <row r="54980" spans="26:26" x14ac:dyDescent="0.2">
      <c r="Z54980" s="5"/>
    </row>
    <row r="54981" spans="26:26" x14ac:dyDescent="0.2">
      <c r="Z54981" s="5"/>
    </row>
    <row r="54982" spans="26:26" x14ac:dyDescent="0.2">
      <c r="Z54982" s="5"/>
    </row>
    <row r="54983" spans="26:26" x14ac:dyDescent="0.2">
      <c r="Z54983" s="5"/>
    </row>
    <row r="54984" spans="26:26" x14ac:dyDescent="0.2">
      <c r="Z54984" s="5"/>
    </row>
    <row r="54985" spans="26:26" x14ac:dyDescent="0.2">
      <c r="Z54985" s="5"/>
    </row>
    <row r="54986" spans="26:26" x14ac:dyDescent="0.2">
      <c r="Z54986" s="5"/>
    </row>
    <row r="54987" spans="26:26" x14ac:dyDescent="0.2">
      <c r="Z54987" s="5"/>
    </row>
    <row r="54988" spans="26:26" x14ac:dyDescent="0.2">
      <c r="Z54988" s="5"/>
    </row>
    <row r="54989" spans="26:26" x14ac:dyDescent="0.2">
      <c r="Z54989" s="5"/>
    </row>
    <row r="54990" spans="26:26" x14ac:dyDescent="0.2">
      <c r="Z54990" s="5"/>
    </row>
    <row r="54991" spans="26:26" x14ac:dyDescent="0.2">
      <c r="Z54991" s="5"/>
    </row>
    <row r="54992" spans="26:26" x14ac:dyDescent="0.2">
      <c r="Z54992" s="5"/>
    </row>
    <row r="54993" spans="26:26" x14ac:dyDescent="0.2">
      <c r="Z54993" s="5"/>
    </row>
    <row r="54994" spans="26:26" x14ac:dyDescent="0.2">
      <c r="Z54994" s="5"/>
    </row>
    <row r="54995" spans="26:26" x14ac:dyDescent="0.2">
      <c r="Z54995" s="5"/>
    </row>
    <row r="54996" spans="26:26" x14ac:dyDescent="0.2">
      <c r="Z54996" s="5"/>
    </row>
    <row r="54997" spans="26:26" x14ac:dyDescent="0.2">
      <c r="Z54997" s="5"/>
    </row>
    <row r="54998" spans="26:26" x14ac:dyDescent="0.2">
      <c r="Z54998" s="5"/>
    </row>
    <row r="54999" spans="26:26" x14ac:dyDescent="0.2">
      <c r="Z54999" s="5"/>
    </row>
    <row r="55000" spans="26:26" x14ac:dyDescent="0.2">
      <c r="Z55000" s="5"/>
    </row>
    <row r="55001" spans="26:26" x14ac:dyDescent="0.2">
      <c r="Z55001" s="5"/>
    </row>
    <row r="55002" spans="26:26" x14ac:dyDescent="0.2">
      <c r="Z55002" s="5"/>
    </row>
    <row r="55003" spans="26:26" x14ac:dyDescent="0.2">
      <c r="Z55003" s="5"/>
    </row>
    <row r="55004" spans="26:26" x14ac:dyDescent="0.2">
      <c r="Z55004" s="5"/>
    </row>
    <row r="55005" spans="26:26" x14ac:dyDescent="0.2">
      <c r="Z55005" s="5"/>
    </row>
    <row r="55006" spans="26:26" x14ac:dyDescent="0.2">
      <c r="Z55006" s="5"/>
    </row>
    <row r="55007" spans="26:26" x14ac:dyDescent="0.2">
      <c r="Z55007" s="5"/>
    </row>
    <row r="55008" spans="26:26" x14ac:dyDescent="0.2">
      <c r="Z55008" s="5"/>
    </row>
    <row r="55009" spans="26:26" x14ac:dyDescent="0.2">
      <c r="Z55009" s="5"/>
    </row>
    <row r="55010" spans="26:26" x14ac:dyDescent="0.2">
      <c r="Z55010" s="5"/>
    </row>
    <row r="55011" spans="26:26" x14ac:dyDescent="0.2">
      <c r="Z55011" s="5"/>
    </row>
    <row r="55012" spans="26:26" x14ac:dyDescent="0.2">
      <c r="Z55012" s="5"/>
    </row>
    <row r="55013" spans="26:26" x14ac:dyDescent="0.2">
      <c r="Z55013" s="5"/>
    </row>
    <row r="55014" spans="26:26" x14ac:dyDescent="0.2">
      <c r="Z55014" s="5"/>
    </row>
    <row r="55015" spans="26:26" x14ac:dyDescent="0.2">
      <c r="Z55015" s="5"/>
    </row>
    <row r="55016" spans="26:26" x14ac:dyDescent="0.2">
      <c r="Z55016" s="5"/>
    </row>
    <row r="55017" spans="26:26" x14ac:dyDescent="0.2">
      <c r="Z55017" s="5"/>
    </row>
    <row r="55018" spans="26:26" x14ac:dyDescent="0.2">
      <c r="Z55018" s="5"/>
    </row>
    <row r="55019" spans="26:26" x14ac:dyDescent="0.2">
      <c r="Z55019" s="5"/>
    </row>
    <row r="55020" spans="26:26" x14ac:dyDescent="0.2">
      <c r="Z55020" s="5"/>
    </row>
    <row r="55021" spans="26:26" x14ac:dyDescent="0.2">
      <c r="Z55021" s="5"/>
    </row>
    <row r="55022" spans="26:26" x14ac:dyDescent="0.2">
      <c r="Z55022" s="5"/>
    </row>
    <row r="55023" spans="26:26" x14ac:dyDescent="0.2">
      <c r="Z55023" s="5"/>
    </row>
    <row r="55024" spans="26:26" x14ac:dyDescent="0.2">
      <c r="Z55024" s="5"/>
    </row>
    <row r="55025" spans="26:26" x14ac:dyDescent="0.2">
      <c r="Z55025" s="5"/>
    </row>
    <row r="55026" spans="26:26" x14ac:dyDescent="0.2">
      <c r="Z55026" s="5"/>
    </row>
    <row r="55027" spans="26:26" x14ac:dyDescent="0.2">
      <c r="Z55027" s="5"/>
    </row>
    <row r="55028" spans="26:26" x14ac:dyDescent="0.2">
      <c r="Z55028" s="5"/>
    </row>
    <row r="55029" spans="26:26" x14ac:dyDescent="0.2">
      <c r="Z55029" s="5"/>
    </row>
    <row r="55030" spans="26:26" x14ac:dyDescent="0.2">
      <c r="Z55030" s="5"/>
    </row>
    <row r="55031" spans="26:26" x14ac:dyDescent="0.2">
      <c r="Z55031" s="5"/>
    </row>
    <row r="55032" spans="26:26" x14ac:dyDescent="0.2">
      <c r="Z55032" s="5"/>
    </row>
    <row r="55033" spans="26:26" x14ac:dyDescent="0.2">
      <c r="Z55033" s="5"/>
    </row>
    <row r="55034" spans="26:26" x14ac:dyDescent="0.2">
      <c r="Z55034" s="5"/>
    </row>
    <row r="55035" spans="26:26" x14ac:dyDescent="0.2">
      <c r="Z55035" s="5"/>
    </row>
    <row r="55036" spans="26:26" x14ac:dyDescent="0.2">
      <c r="Z55036" s="5"/>
    </row>
    <row r="55037" spans="26:26" x14ac:dyDescent="0.2">
      <c r="Z55037" s="5"/>
    </row>
    <row r="55038" spans="26:26" x14ac:dyDescent="0.2">
      <c r="Z55038" s="5"/>
    </row>
    <row r="55039" spans="26:26" x14ac:dyDescent="0.2">
      <c r="Z55039" s="5"/>
    </row>
    <row r="55040" spans="26:26" x14ac:dyDescent="0.2">
      <c r="Z55040" s="5"/>
    </row>
    <row r="55041" spans="26:26" x14ac:dyDescent="0.2">
      <c r="Z55041" s="5"/>
    </row>
    <row r="55042" spans="26:26" x14ac:dyDescent="0.2">
      <c r="Z55042" s="5"/>
    </row>
    <row r="55043" spans="26:26" x14ac:dyDescent="0.2">
      <c r="Z55043" s="5"/>
    </row>
    <row r="55044" spans="26:26" x14ac:dyDescent="0.2">
      <c r="Z55044" s="5"/>
    </row>
    <row r="55045" spans="26:26" x14ac:dyDescent="0.2">
      <c r="Z55045" s="5"/>
    </row>
    <row r="55046" spans="26:26" x14ac:dyDescent="0.2">
      <c r="Z55046" s="5"/>
    </row>
    <row r="55047" spans="26:26" x14ac:dyDescent="0.2">
      <c r="Z55047" s="5"/>
    </row>
    <row r="55048" spans="26:26" x14ac:dyDescent="0.2">
      <c r="Z55048" s="5"/>
    </row>
    <row r="55049" spans="26:26" x14ac:dyDescent="0.2">
      <c r="Z55049" s="5"/>
    </row>
    <row r="55050" spans="26:26" x14ac:dyDescent="0.2">
      <c r="Z55050" s="5"/>
    </row>
    <row r="55051" spans="26:26" x14ac:dyDescent="0.2">
      <c r="Z55051" s="5"/>
    </row>
    <row r="55052" spans="26:26" x14ac:dyDescent="0.2">
      <c r="Z55052" s="5"/>
    </row>
    <row r="55053" spans="26:26" x14ac:dyDescent="0.2">
      <c r="Z55053" s="5"/>
    </row>
    <row r="55054" spans="26:26" x14ac:dyDescent="0.2">
      <c r="Z55054" s="5"/>
    </row>
    <row r="55055" spans="26:26" x14ac:dyDescent="0.2">
      <c r="Z55055" s="5"/>
    </row>
    <row r="55056" spans="26:26" x14ac:dyDescent="0.2">
      <c r="Z55056" s="5"/>
    </row>
    <row r="55057" spans="26:26" x14ac:dyDescent="0.2">
      <c r="Z55057" s="5"/>
    </row>
    <row r="55058" spans="26:26" x14ac:dyDescent="0.2">
      <c r="Z55058" s="5"/>
    </row>
    <row r="55059" spans="26:26" x14ac:dyDescent="0.2">
      <c r="Z55059" s="5"/>
    </row>
    <row r="55060" spans="26:26" x14ac:dyDescent="0.2">
      <c r="Z55060" s="5"/>
    </row>
    <row r="55061" spans="26:26" x14ac:dyDescent="0.2">
      <c r="Z55061" s="5"/>
    </row>
    <row r="55062" spans="26:26" x14ac:dyDescent="0.2">
      <c r="Z55062" s="5"/>
    </row>
    <row r="55063" spans="26:26" x14ac:dyDescent="0.2">
      <c r="Z55063" s="5"/>
    </row>
    <row r="55064" spans="26:26" x14ac:dyDescent="0.2">
      <c r="Z55064" s="5"/>
    </row>
    <row r="55065" spans="26:26" x14ac:dyDescent="0.2">
      <c r="Z55065" s="5"/>
    </row>
    <row r="55066" spans="26:26" x14ac:dyDescent="0.2">
      <c r="Z55066" s="5"/>
    </row>
    <row r="55067" spans="26:26" x14ac:dyDescent="0.2">
      <c r="Z55067" s="5"/>
    </row>
    <row r="55068" spans="26:26" x14ac:dyDescent="0.2">
      <c r="Z55068" s="5"/>
    </row>
    <row r="55069" spans="26:26" x14ac:dyDescent="0.2">
      <c r="Z55069" s="5"/>
    </row>
    <row r="55070" spans="26:26" x14ac:dyDescent="0.2">
      <c r="Z55070" s="5"/>
    </row>
    <row r="55071" spans="26:26" x14ac:dyDescent="0.2">
      <c r="Z55071" s="5"/>
    </row>
    <row r="55072" spans="26:26" x14ac:dyDescent="0.2">
      <c r="Z55072" s="5"/>
    </row>
    <row r="55073" spans="26:26" x14ac:dyDescent="0.2">
      <c r="Z55073" s="5"/>
    </row>
    <row r="55074" spans="26:26" x14ac:dyDescent="0.2">
      <c r="Z55074" s="5"/>
    </row>
    <row r="55075" spans="26:26" x14ac:dyDescent="0.2">
      <c r="Z55075" s="5"/>
    </row>
    <row r="55076" spans="26:26" x14ac:dyDescent="0.2">
      <c r="Z55076" s="5"/>
    </row>
    <row r="55077" spans="26:26" x14ac:dyDescent="0.2">
      <c r="Z55077" s="5"/>
    </row>
    <row r="55078" spans="26:26" x14ac:dyDescent="0.2">
      <c r="Z55078" s="5"/>
    </row>
    <row r="55079" spans="26:26" x14ac:dyDescent="0.2">
      <c r="Z55079" s="5"/>
    </row>
    <row r="55080" spans="26:26" x14ac:dyDescent="0.2">
      <c r="Z55080" s="5"/>
    </row>
    <row r="55081" spans="26:26" x14ac:dyDescent="0.2">
      <c r="Z55081" s="5"/>
    </row>
    <row r="55082" spans="26:26" x14ac:dyDescent="0.2">
      <c r="Z55082" s="5"/>
    </row>
    <row r="55083" spans="26:26" x14ac:dyDescent="0.2">
      <c r="Z55083" s="5"/>
    </row>
    <row r="55084" spans="26:26" x14ac:dyDescent="0.2">
      <c r="Z55084" s="5"/>
    </row>
    <row r="55085" spans="26:26" x14ac:dyDescent="0.2">
      <c r="Z55085" s="5"/>
    </row>
    <row r="55086" spans="26:26" x14ac:dyDescent="0.2">
      <c r="Z55086" s="5"/>
    </row>
    <row r="55087" spans="26:26" x14ac:dyDescent="0.2">
      <c r="Z55087" s="5"/>
    </row>
    <row r="55088" spans="26:26" x14ac:dyDescent="0.2">
      <c r="Z55088" s="5"/>
    </row>
    <row r="55089" spans="26:26" x14ac:dyDescent="0.2">
      <c r="Z55089" s="5"/>
    </row>
    <row r="55090" spans="26:26" x14ac:dyDescent="0.2">
      <c r="Z55090" s="5"/>
    </row>
    <row r="55091" spans="26:26" x14ac:dyDescent="0.2">
      <c r="Z55091" s="5"/>
    </row>
    <row r="55092" spans="26:26" x14ac:dyDescent="0.2">
      <c r="Z55092" s="5"/>
    </row>
    <row r="55093" spans="26:26" x14ac:dyDescent="0.2">
      <c r="Z55093" s="5"/>
    </row>
    <row r="55094" spans="26:26" x14ac:dyDescent="0.2">
      <c r="Z55094" s="5"/>
    </row>
    <row r="55095" spans="26:26" x14ac:dyDescent="0.2">
      <c r="Z55095" s="5"/>
    </row>
    <row r="55096" spans="26:26" x14ac:dyDescent="0.2">
      <c r="Z55096" s="5"/>
    </row>
    <row r="55097" spans="26:26" x14ac:dyDescent="0.2">
      <c r="Z55097" s="5"/>
    </row>
    <row r="55098" spans="26:26" x14ac:dyDescent="0.2">
      <c r="Z55098" s="5"/>
    </row>
    <row r="55099" spans="26:26" x14ac:dyDescent="0.2">
      <c r="Z55099" s="5"/>
    </row>
    <row r="55100" spans="26:26" x14ac:dyDescent="0.2">
      <c r="Z55100" s="5"/>
    </row>
    <row r="55101" spans="26:26" x14ac:dyDescent="0.2">
      <c r="Z55101" s="5"/>
    </row>
    <row r="55102" spans="26:26" x14ac:dyDescent="0.2">
      <c r="Z55102" s="5"/>
    </row>
    <row r="55103" spans="26:26" x14ac:dyDescent="0.2">
      <c r="Z55103" s="5"/>
    </row>
    <row r="55104" spans="26:26" x14ac:dyDescent="0.2">
      <c r="Z55104" s="5"/>
    </row>
    <row r="55105" spans="26:26" x14ac:dyDescent="0.2">
      <c r="Z55105" s="5"/>
    </row>
    <row r="55106" spans="26:26" x14ac:dyDescent="0.2">
      <c r="Z55106" s="5"/>
    </row>
    <row r="55107" spans="26:26" x14ac:dyDescent="0.2">
      <c r="Z55107" s="5"/>
    </row>
    <row r="55108" spans="26:26" x14ac:dyDescent="0.2">
      <c r="Z55108" s="5"/>
    </row>
    <row r="55109" spans="26:26" x14ac:dyDescent="0.2">
      <c r="Z55109" s="5"/>
    </row>
    <row r="55110" spans="26:26" x14ac:dyDescent="0.2">
      <c r="Z55110" s="5"/>
    </row>
    <row r="55111" spans="26:26" x14ac:dyDescent="0.2">
      <c r="Z55111" s="5"/>
    </row>
    <row r="55112" spans="26:26" x14ac:dyDescent="0.2">
      <c r="Z55112" s="5"/>
    </row>
    <row r="55113" spans="26:26" x14ac:dyDescent="0.2">
      <c r="Z55113" s="5"/>
    </row>
    <row r="55114" spans="26:26" x14ac:dyDescent="0.2">
      <c r="Z55114" s="5"/>
    </row>
    <row r="55115" spans="26:26" x14ac:dyDescent="0.2">
      <c r="Z55115" s="5"/>
    </row>
    <row r="55116" spans="26:26" x14ac:dyDescent="0.2">
      <c r="Z55116" s="5"/>
    </row>
    <row r="55117" spans="26:26" x14ac:dyDescent="0.2">
      <c r="Z55117" s="5"/>
    </row>
    <row r="55118" spans="26:26" x14ac:dyDescent="0.2">
      <c r="Z55118" s="5"/>
    </row>
    <row r="55119" spans="26:26" x14ac:dyDescent="0.2">
      <c r="Z55119" s="5"/>
    </row>
    <row r="55120" spans="26:26" x14ac:dyDescent="0.2">
      <c r="Z55120" s="5"/>
    </row>
    <row r="55121" spans="26:26" x14ac:dyDescent="0.2">
      <c r="Z55121" s="5"/>
    </row>
    <row r="55122" spans="26:26" x14ac:dyDescent="0.2">
      <c r="Z55122" s="5"/>
    </row>
    <row r="55123" spans="26:26" x14ac:dyDescent="0.2">
      <c r="Z55123" s="5"/>
    </row>
    <row r="55124" spans="26:26" x14ac:dyDescent="0.2">
      <c r="Z55124" s="5"/>
    </row>
    <row r="55125" spans="26:26" x14ac:dyDescent="0.2">
      <c r="Z55125" s="5"/>
    </row>
    <row r="55126" spans="26:26" x14ac:dyDescent="0.2">
      <c r="Z55126" s="5"/>
    </row>
    <row r="55127" spans="26:26" x14ac:dyDescent="0.2">
      <c r="Z55127" s="5"/>
    </row>
    <row r="55128" spans="26:26" x14ac:dyDescent="0.2">
      <c r="Z55128" s="5"/>
    </row>
    <row r="55129" spans="26:26" x14ac:dyDescent="0.2">
      <c r="Z55129" s="5"/>
    </row>
    <row r="55130" spans="26:26" x14ac:dyDescent="0.2">
      <c r="Z55130" s="5"/>
    </row>
    <row r="55131" spans="26:26" x14ac:dyDescent="0.2">
      <c r="Z55131" s="5"/>
    </row>
    <row r="55132" spans="26:26" x14ac:dyDescent="0.2">
      <c r="Z55132" s="5"/>
    </row>
    <row r="55133" spans="26:26" x14ac:dyDescent="0.2">
      <c r="Z55133" s="5"/>
    </row>
    <row r="55134" spans="26:26" x14ac:dyDescent="0.2">
      <c r="Z55134" s="5"/>
    </row>
    <row r="55135" spans="26:26" x14ac:dyDescent="0.2">
      <c r="Z55135" s="5"/>
    </row>
    <row r="55136" spans="26:26" x14ac:dyDescent="0.2">
      <c r="Z55136" s="5"/>
    </row>
    <row r="55137" spans="26:26" x14ac:dyDescent="0.2">
      <c r="Z55137" s="5"/>
    </row>
    <row r="55138" spans="26:26" x14ac:dyDescent="0.2">
      <c r="Z55138" s="5"/>
    </row>
    <row r="55139" spans="26:26" x14ac:dyDescent="0.2">
      <c r="Z55139" s="5"/>
    </row>
    <row r="55140" spans="26:26" x14ac:dyDescent="0.2">
      <c r="Z55140" s="5"/>
    </row>
    <row r="55141" spans="26:26" x14ac:dyDescent="0.2">
      <c r="Z55141" s="5"/>
    </row>
    <row r="55142" spans="26:26" x14ac:dyDescent="0.2">
      <c r="Z55142" s="5"/>
    </row>
    <row r="55143" spans="26:26" x14ac:dyDescent="0.2">
      <c r="Z55143" s="5"/>
    </row>
    <row r="55144" spans="26:26" x14ac:dyDescent="0.2">
      <c r="Z55144" s="5"/>
    </row>
    <row r="55145" spans="26:26" x14ac:dyDescent="0.2">
      <c r="Z55145" s="5"/>
    </row>
    <row r="55146" spans="26:26" x14ac:dyDescent="0.2">
      <c r="Z55146" s="5"/>
    </row>
    <row r="55147" spans="26:26" x14ac:dyDescent="0.2">
      <c r="Z55147" s="5"/>
    </row>
    <row r="55148" spans="26:26" x14ac:dyDescent="0.2">
      <c r="Z55148" s="5"/>
    </row>
    <row r="55149" spans="26:26" x14ac:dyDescent="0.2">
      <c r="Z55149" s="5"/>
    </row>
    <row r="55150" spans="26:26" x14ac:dyDescent="0.2">
      <c r="Z55150" s="5"/>
    </row>
    <row r="55151" spans="26:26" x14ac:dyDescent="0.2">
      <c r="Z55151" s="5"/>
    </row>
    <row r="55152" spans="26:26" x14ac:dyDescent="0.2">
      <c r="Z55152" s="5"/>
    </row>
    <row r="55153" spans="26:26" x14ac:dyDescent="0.2">
      <c r="Z55153" s="5"/>
    </row>
    <row r="55154" spans="26:26" x14ac:dyDescent="0.2">
      <c r="Z55154" s="5"/>
    </row>
    <row r="55155" spans="26:26" x14ac:dyDescent="0.2">
      <c r="Z55155" s="5"/>
    </row>
    <row r="55156" spans="26:26" x14ac:dyDescent="0.2">
      <c r="Z55156" s="5"/>
    </row>
    <row r="55157" spans="26:26" x14ac:dyDescent="0.2">
      <c r="Z55157" s="5"/>
    </row>
    <row r="55158" spans="26:26" x14ac:dyDescent="0.2">
      <c r="Z55158" s="5"/>
    </row>
    <row r="55159" spans="26:26" x14ac:dyDescent="0.2">
      <c r="Z55159" s="5"/>
    </row>
    <row r="55160" spans="26:26" x14ac:dyDescent="0.2">
      <c r="Z55160" s="5"/>
    </row>
    <row r="55161" spans="26:26" x14ac:dyDescent="0.2">
      <c r="Z55161" s="5"/>
    </row>
    <row r="55162" spans="26:26" x14ac:dyDescent="0.2">
      <c r="Z55162" s="5"/>
    </row>
    <row r="55163" spans="26:26" x14ac:dyDescent="0.2">
      <c r="Z55163" s="5"/>
    </row>
    <row r="55164" spans="26:26" x14ac:dyDescent="0.2">
      <c r="Z55164" s="5"/>
    </row>
    <row r="55165" spans="26:26" x14ac:dyDescent="0.2">
      <c r="Z55165" s="5"/>
    </row>
    <row r="55166" spans="26:26" x14ac:dyDescent="0.2">
      <c r="Z55166" s="5"/>
    </row>
    <row r="55167" spans="26:26" x14ac:dyDescent="0.2">
      <c r="Z55167" s="5"/>
    </row>
    <row r="55168" spans="26:26" x14ac:dyDescent="0.2">
      <c r="Z55168" s="5"/>
    </row>
    <row r="55169" spans="26:26" x14ac:dyDescent="0.2">
      <c r="Z55169" s="5"/>
    </row>
    <row r="55170" spans="26:26" x14ac:dyDescent="0.2">
      <c r="Z55170" s="5"/>
    </row>
    <row r="55171" spans="26:26" x14ac:dyDescent="0.2">
      <c r="Z55171" s="5"/>
    </row>
    <row r="55172" spans="26:26" x14ac:dyDescent="0.2">
      <c r="Z55172" s="5"/>
    </row>
    <row r="55173" spans="26:26" x14ac:dyDescent="0.2">
      <c r="Z55173" s="5"/>
    </row>
    <row r="55174" spans="26:26" x14ac:dyDescent="0.2">
      <c r="Z55174" s="5"/>
    </row>
    <row r="55175" spans="26:26" x14ac:dyDescent="0.2">
      <c r="Z55175" s="5"/>
    </row>
    <row r="55176" spans="26:26" x14ac:dyDescent="0.2">
      <c r="Z55176" s="5"/>
    </row>
    <row r="55177" spans="26:26" x14ac:dyDescent="0.2">
      <c r="Z55177" s="5"/>
    </row>
    <row r="55178" spans="26:26" x14ac:dyDescent="0.2">
      <c r="Z55178" s="5"/>
    </row>
    <row r="55179" spans="26:26" x14ac:dyDescent="0.2">
      <c r="Z55179" s="5"/>
    </row>
    <row r="55180" spans="26:26" x14ac:dyDescent="0.2">
      <c r="Z55180" s="5"/>
    </row>
    <row r="55181" spans="26:26" x14ac:dyDescent="0.2">
      <c r="Z55181" s="5"/>
    </row>
    <row r="55182" spans="26:26" x14ac:dyDescent="0.2">
      <c r="Z55182" s="5"/>
    </row>
    <row r="55183" spans="26:26" x14ac:dyDescent="0.2">
      <c r="Z55183" s="5"/>
    </row>
    <row r="55184" spans="26:26" x14ac:dyDescent="0.2">
      <c r="Z55184" s="5"/>
    </row>
    <row r="55185" spans="26:26" x14ac:dyDescent="0.2">
      <c r="Z55185" s="5"/>
    </row>
    <row r="55186" spans="26:26" x14ac:dyDescent="0.2">
      <c r="Z55186" s="5"/>
    </row>
    <row r="55187" spans="26:26" x14ac:dyDescent="0.2">
      <c r="Z55187" s="5"/>
    </row>
    <row r="55188" spans="26:26" x14ac:dyDescent="0.2">
      <c r="Z55188" s="5"/>
    </row>
    <row r="55189" spans="26:26" x14ac:dyDescent="0.2">
      <c r="Z55189" s="5"/>
    </row>
    <row r="55190" spans="26:26" x14ac:dyDescent="0.2">
      <c r="Z55190" s="5"/>
    </row>
    <row r="55191" spans="26:26" x14ac:dyDescent="0.2">
      <c r="Z55191" s="5"/>
    </row>
    <row r="55192" spans="26:26" x14ac:dyDescent="0.2">
      <c r="Z55192" s="5"/>
    </row>
    <row r="55193" spans="26:26" x14ac:dyDescent="0.2">
      <c r="Z55193" s="5"/>
    </row>
    <row r="55194" spans="26:26" x14ac:dyDescent="0.2">
      <c r="Z55194" s="5"/>
    </row>
    <row r="55195" spans="26:26" x14ac:dyDescent="0.2">
      <c r="Z55195" s="5"/>
    </row>
    <row r="55196" spans="26:26" x14ac:dyDescent="0.2">
      <c r="Z55196" s="5"/>
    </row>
    <row r="55197" spans="26:26" x14ac:dyDescent="0.2">
      <c r="Z55197" s="5"/>
    </row>
    <row r="55198" spans="26:26" x14ac:dyDescent="0.2">
      <c r="Z55198" s="5"/>
    </row>
    <row r="55199" spans="26:26" x14ac:dyDescent="0.2">
      <c r="Z55199" s="5"/>
    </row>
    <row r="55200" spans="26:26" x14ac:dyDescent="0.2">
      <c r="Z55200" s="5"/>
    </row>
    <row r="55201" spans="26:26" x14ac:dyDescent="0.2">
      <c r="Z55201" s="5"/>
    </row>
    <row r="55202" spans="26:26" x14ac:dyDescent="0.2">
      <c r="Z55202" s="5"/>
    </row>
    <row r="55203" spans="26:26" x14ac:dyDescent="0.2">
      <c r="Z55203" s="5"/>
    </row>
    <row r="55204" spans="26:26" x14ac:dyDescent="0.2">
      <c r="Z55204" s="5"/>
    </row>
    <row r="55205" spans="26:26" x14ac:dyDescent="0.2">
      <c r="Z55205" s="5"/>
    </row>
    <row r="55206" spans="26:26" x14ac:dyDescent="0.2">
      <c r="Z55206" s="5"/>
    </row>
    <row r="55207" spans="26:26" x14ac:dyDescent="0.2">
      <c r="Z55207" s="5"/>
    </row>
    <row r="55208" spans="26:26" x14ac:dyDescent="0.2">
      <c r="Z55208" s="5"/>
    </row>
    <row r="55209" spans="26:26" x14ac:dyDescent="0.2">
      <c r="Z55209" s="5"/>
    </row>
    <row r="55210" spans="26:26" x14ac:dyDescent="0.2">
      <c r="Z55210" s="5"/>
    </row>
    <row r="55211" spans="26:26" x14ac:dyDescent="0.2">
      <c r="Z55211" s="5"/>
    </row>
    <row r="55212" spans="26:26" x14ac:dyDescent="0.2">
      <c r="Z55212" s="5"/>
    </row>
    <row r="55213" spans="26:26" x14ac:dyDescent="0.2">
      <c r="Z55213" s="5"/>
    </row>
    <row r="55214" spans="26:26" x14ac:dyDescent="0.2">
      <c r="Z55214" s="5"/>
    </row>
    <row r="55215" spans="26:26" x14ac:dyDescent="0.2">
      <c r="Z55215" s="5"/>
    </row>
    <row r="55216" spans="26:26" x14ac:dyDescent="0.2">
      <c r="Z55216" s="5"/>
    </row>
    <row r="55217" spans="26:26" x14ac:dyDescent="0.2">
      <c r="Z55217" s="5"/>
    </row>
    <row r="55218" spans="26:26" x14ac:dyDescent="0.2">
      <c r="Z55218" s="5"/>
    </row>
    <row r="55219" spans="26:26" x14ac:dyDescent="0.2">
      <c r="Z55219" s="5"/>
    </row>
    <row r="55220" spans="26:26" x14ac:dyDescent="0.2">
      <c r="Z55220" s="5"/>
    </row>
    <row r="55221" spans="26:26" x14ac:dyDescent="0.2">
      <c r="Z55221" s="5"/>
    </row>
    <row r="55222" spans="26:26" x14ac:dyDescent="0.2">
      <c r="Z55222" s="5"/>
    </row>
    <row r="55223" spans="26:26" x14ac:dyDescent="0.2">
      <c r="Z55223" s="5"/>
    </row>
    <row r="55224" spans="26:26" x14ac:dyDescent="0.2">
      <c r="Z55224" s="5"/>
    </row>
    <row r="55225" spans="26:26" x14ac:dyDescent="0.2">
      <c r="Z55225" s="5"/>
    </row>
    <row r="55226" spans="26:26" x14ac:dyDescent="0.2">
      <c r="Z55226" s="5"/>
    </row>
    <row r="55227" spans="26:26" x14ac:dyDescent="0.2">
      <c r="Z55227" s="5"/>
    </row>
    <row r="55228" spans="26:26" x14ac:dyDescent="0.2">
      <c r="Z55228" s="5"/>
    </row>
    <row r="55229" spans="26:26" x14ac:dyDescent="0.2">
      <c r="Z55229" s="5"/>
    </row>
    <row r="55230" spans="26:26" x14ac:dyDescent="0.2">
      <c r="Z55230" s="5"/>
    </row>
    <row r="55231" spans="26:26" x14ac:dyDescent="0.2">
      <c r="Z55231" s="5"/>
    </row>
    <row r="55232" spans="26:26" x14ac:dyDescent="0.2">
      <c r="Z55232" s="5"/>
    </row>
    <row r="55233" spans="26:26" x14ac:dyDescent="0.2">
      <c r="Z55233" s="5"/>
    </row>
    <row r="55234" spans="26:26" x14ac:dyDescent="0.2">
      <c r="Z55234" s="5"/>
    </row>
    <row r="55235" spans="26:26" x14ac:dyDescent="0.2">
      <c r="Z55235" s="5"/>
    </row>
    <row r="55236" spans="26:26" x14ac:dyDescent="0.2">
      <c r="Z55236" s="5"/>
    </row>
    <row r="55237" spans="26:26" x14ac:dyDescent="0.2">
      <c r="Z55237" s="5"/>
    </row>
    <row r="55238" spans="26:26" x14ac:dyDescent="0.2">
      <c r="Z55238" s="5"/>
    </row>
    <row r="55239" spans="26:26" x14ac:dyDescent="0.2">
      <c r="Z55239" s="5"/>
    </row>
    <row r="55240" spans="26:26" x14ac:dyDescent="0.2">
      <c r="Z55240" s="5"/>
    </row>
    <row r="55241" spans="26:26" x14ac:dyDescent="0.2">
      <c r="Z55241" s="5"/>
    </row>
    <row r="55242" spans="26:26" x14ac:dyDescent="0.2">
      <c r="Z55242" s="5"/>
    </row>
    <row r="55243" spans="26:26" x14ac:dyDescent="0.2">
      <c r="Z55243" s="5"/>
    </row>
    <row r="55244" spans="26:26" x14ac:dyDescent="0.2">
      <c r="Z55244" s="5"/>
    </row>
    <row r="55245" spans="26:26" x14ac:dyDescent="0.2">
      <c r="Z55245" s="5"/>
    </row>
    <row r="55246" spans="26:26" x14ac:dyDescent="0.2">
      <c r="Z55246" s="5"/>
    </row>
    <row r="55247" spans="26:26" x14ac:dyDescent="0.2">
      <c r="Z55247" s="5"/>
    </row>
    <row r="55248" spans="26:26" x14ac:dyDescent="0.2">
      <c r="Z55248" s="5"/>
    </row>
    <row r="55249" spans="26:26" x14ac:dyDescent="0.2">
      <c r="Z55249" s="5"/>
    </row>
    <row r="55250" spans="26:26" x14ac:dyDescent="0.2">
      <c r="Z55250" s="5"/>
    </row>
    <row r="55251" spans="26:26" x14ac:dyDescent="0.2">
      <c r="Z55251" s="5"/>
    </row>
    <row r="55252" spans="26:26" x14ac:dyDescent="0.2">
      <c r="Z55252" s="5"/>
    </row>
    <row r="55253" spans="26:26" x14ac:dyDescent="0.2">
      <c r="Z55253" s="5"/>
    </row>
    <row r="55254" spans="26:26" x14ac:dyDescent="0.2">
      <c r="Z55254" s="5"/>
    </row>
    <row r="55255" spans="26:26" x14ac:dyDescent="0.2">
      <c r="Z55255" s="5"/>
    </row>
    <row r="55256" spans="26:26" x14ac:dyDescent="0.2">
      <c r="Z55256" s="5"/>
    </row>
    <row r="55257" spans="26:26" x14ac:dyDescent="0.2">
      <c r="Z55257" s="5"/>
    </row>
    <row r="55258" spans="26:26" x14ac:dyDescent="0.2">
      <c r="Z55258" s="5"/>
    </row>
    <row r="55259" spans="26:26" x14ac:dyDescent="0.2">
      <c r="Z55259" s="5"/>
    </row>
    <row r="55260" spans="26:26" x14ac:dyDescent="0.2">
      <c r="Z55260" s="5"/>
    </row>
    <row r="55261" spans="26:26" x14ac:dyDescent="0.2">
      <c r="Z55261" s="5"/>
    </row>
    <row r="55262" spans="26:26" x14ac:dyDescent="0.2">
      <c r="Z55262" s="5"/>
    </row>
    <row r="55263" spans="26:26" x14ac:dyDescent="0.2">
      <c r="Z55263" s="5"/>
    </row>
    <row r="55264" spans="26:26" x14ac:dyDescent="0.2">
      <c r="Z55264" s="5"/>
    </row>
    <row r="55265" spans="26:26" x14ac:dyDescent="0.2">
      <c r="Z55265" s="5"/>
    </row>
    <row r="55266" spans="26:26" x14ac:dyDescent="0.2">
      <c r="Z55266" s="5"/>
    </row>
    <row r="55267" spans="26:26" x14ac:dyDescent="0.2">
      <c r="Z55267" s="5"/>
    </row>
    <row r="55268" spans="26:26" x14ac:dyDescent="0.2">
      <c r="Z55268" s="5"/>
    </row>
    <row r="55269" spans="26:26" x14ac:dyDescent="0.2">
      <c r="Z55269" s="5"/>
    </row>
    <row r="55270" spans="26:26" x14ac:dyDescent="0.2">
      <c r="Z55270" s="5"/>
    </row>
    <row r="55271" spans="26:26" x14ac:dyDescent="0.2">
      <c r="Z55271" s="5"/>
    </row>
    <row r="55272" spans="26:26" x14ac:dyDescent="0.2">
      <c r="Z55272" s="5"/>
    </row>
    <row r="55273" spans="26:26" x14ac:dyDescent="0.2">
      <c r="Z55273" s="5"/>
    </row>
    <row r="55274" spans="26:26" x14ac:dyDescent="0.2">
      <c r="Z55274" s="5"/>
    </row>
    <row r="55275" spans="26:26" x14ac:dyDescent="0.2">
      <c r="Z55275" s="5"/>
    </row>
    <row r="55276" spans="26:26" x14ac:dyDescent="0.2">
      <c r="Z55276" s="5"/>
    </row>
    <row r="55277" spans="26:26" x14ac:dyDescent="0.2">
      <c r="Z55277" s="5"/>
    </row>
    <row r="55278" spans="26:26" x14ac:dyDescent="0.2">
      <c r="Z55278" s="5"/>
    </row>
    <row r="55279" spans="26:26" x14ac:dyDescent="0.2">
      <c r="Z55279" s="5"/>
    </row>
    <row r="55280" spans="26:26" x14ac:dyDescent="0.2">
      <c r="Z55280" s="5"/>
    </row>
    <row r="55281" spans="26:26" x14ac:dyDescent="0.2">
      <c r="Z55281" s="5"/>
    </row>
    <row r="55282" spans="26:26" x14ac:dyDescent="0.2">
      <c r="Z55282" s="5"/>
    </row>
    <row r="55283" spans="26:26" x14ac:dyDescent="0.2">
      <c r="Z55283" s="5"/>
    </row>
    <row r="55284" spans="26:26" x14ac:dyDescent="0.2">
      <c r="Z55284" s="5"/>
    </row>
    <row r="55285" spans="26:26" x14ac:dyDescent="0.2">
      <c r="Z55285" s="5"/>
    </row>
    <row r="55286" spans="26:26" x14ac:dyDescent="0.2">
      <c r="Z55286" s="5"/>
    </row>
    <row r="55287" spans="26:26" x14ac:dyDescent="0.2">
      <c r="Z55287" s="5"/>
    </row>
    <row r="55288" spans="26:26" x14ac:dyDescent="0.2">
      <c r="Z55288" s="5"/>
    </row>
    <row r="55289" spans="26:26" x14ac:dyDescent="0.2">
      <c r="Z55289" s="5"/>
    </row>
    <row r="55290" spans="26:26" x14ac:dyDescent="0.2">
      <c r="Z55290" s="5"/>
    </row>
    <row r="55291" spans="26:26" x14ac:dyDescent="0.2">
      <c r="Z55291" s="5"/>
    </row>
    <row r="55292" spans="26:26" x14ac:dyDescent="0.2">
      <c r="Z55292" s="5"/>
    </row>
    <row r="55293" spans="26:26" x14ac:dyDescent="0.2">
      <c r="Z55293" s="5"/>
    </row>
    <row r="55294" spans="26:26" x14ac:dyDescent="0.2">
      <c r="Z55294" s="5"/>
    </row>
    <row r="55295" spans="26:26" x14ac:dyDescent="0.2">
      <c r="Z55295" s="5"/>
    </row>
    <row r="55296" spans="26:26" x14ac:dyDescent="0.2">
      <c r="Z55296" s="5"/>
    </row>
    <row r="55297" spans="26:26" x14ac:dyDescent="0.2">
      <c r="Z55297" s="5"/>
    </row>
    <row r="55298" spans="26:26" x14ac:dyDescent="0.2">
      <c r="Z55298" s="5"/>
    </row>
    <row r="55299" spans="26:26" x14ac:dyDescent="0.2">
      <c r="Z55299" s="5"/>
    </row>
    <row r="55300" spans="26:26" x14ac:dyDescent="0.2">
      <c r="Z55300" s="5"/>
    </row>
    <row r="55301" spans="26:26" x14ac:dyDescent="0.2">
      <c r="Z55301" s="5"/>
    </row>
    <row r="55302" spans="26:26" x14ac:dyDescent="0.2">
      <c r="Z55302" s="5"/>
    </row>
    <row r="55303" spans="26:26" x14ac:dyDescent="0.2">
      <c r="Z55303" s="5"/>
    </row>
    <row r="55304" spans="26:26" x14ac:dyDescent="0.2">
      <c r="Z55304" s="5"/>
    </row>
    <row r="55305" spans="26:26" x14ac:dyDescent="0.2">
      <c r="Z55305" s="5"/>
    </row>
    <row r="55306" spans="26:26" x14ac:dyDescent="0.2">
      <c r="Z55306" s="5"/>
    </row>
    <row r="55307" spans="26:26" x14ac:dyDescent="0.2">
      <c r="Z55307" s="5"/>
    </row>
    <row r="55308" spans="26:26" x14ac:dyDescent="0.2">
      <c r="Z55308" s="5"/>
    </row>
    <row r="55309" spans="26:26" x14ac:dyDescent="0.2">
      <c r="Z55309" s="5"/>
    </row>
    <row r="55310" spans="26:26" x14ac:dyDescent="0.2">
      <c r="Z55310" s="5"/>
    </row>
    <row r="55311" spans="26:26" x14ac:dyDescent="0.2">
      <c r="Z55311" s="5"/>
    </row>
    <row r="55312" spans="26:26" x14ac:dyDescent="0.2">
      <c r="Z55312" s="5"/>
    </row>
    <row r="55313" spans="26:26" x14ac:dyDescent="0.2">
      <c r="Z55313" s="5"/>
    </row>
    <row r="55314" spans="26:26" x14ac:dyDescent="0.2">
      <c r="Z55314" s="5"/>
    </row>
    <row r="55315" spans="26:26" x14ac:dyDescent="0.2">
      <c r="Z55315" s="5"/>
    </row>
    <row r="55316" spans="26:26" x14ac:dyDescent="0.2">
      <c r="Z55316" s="5"/>
    </row>
    <row r="55317" spans="26:26" x14ac:dyDescent="0.2">
      <c r="Z55317" s="5"/>
    </row>
    <row r="55318" spans="26:26" x14ac:dyDescent="0.2">
      <c r="Z55318" s="5"/>
    </row>
    <row r="55319" spans="26:26" x14ac:dyDescent="0.2">
      <c r="Z55319" s="5"/>
    </row>
    <row r="55320" spans="26:26" x14ac:dyDescent="0.2">
      <c r="Z55320" s="5"/>
    </row>
    <row r="55321" spans="26:26" x14ac:dyDescent="0.2">
      <c r="Z55321" s="5"/>
    </row>
    <row r="55322" spans="26:26" x14ac:dyDescent="0.2">
      <c r="Z55322" s="5"/>
    </row>
    <row r="55323" spans="26:26" x14ac:dyDescent="0.2">
      <c r="Z55323" s="5"/>
    </row>
    <row r="55324" spans="26:26" x14ac:dyDescent="0.2">
      <c r="Z55324" s="5"/>
    </row>
    <row r="55325" spans="26:26" x14ac:dyDescent="0.2">
      <c r="Z55325" s="5"/>
    </row>
    <row r="55326" spans="26:26" x14ac:dyDescent="0.2">
      <c r="Z55326" s="5"/>
    </row>
    <row r="55327" spans="26:26" x14ac:dyDescent="0.2">
      <c r="Z55327" s="5"/>
    </row>
    <row r="55328" spans="26:26" x14ac:dyDescent="0.2">
      <c r="Z55328" s="5"/>
    </row>
    <row r="55329" spans="26:26" x14ac:dyDescent="0.2">
      <c r="Z55329" s="5"/>
    </row>
    <row r="55330" spans="26:26" x14ac:dyDescent="0.2">
      <c r="Z55330" s="5"/>
    </row>
    <row r="55331" spans="26:26" x14ac:dyDescent="0.2">
      <c r="Z55331" s="5"/>
    </row>
    <row r="55332" spans="26:26" x14ac:dyDescent="0.2">
      <c r="Z55332" s="5"/>
    </row>
    <row r="55333" spans="26:26" x14ac:dyDescent="0.2">
      <c r="Z55333" s="5"/>
    </row>
    <row r="55334" spans="26:26" x14ac:dyDescent="0.2">
      <c r="Z55334" s="5"/>
    </row>
    <row r="55335" spans="26:26" x14ac:dyDescent="0.2">
      <c r="Z55335" s="5"/>
    </row>
    <row r="55336" spans="26:26" x14ac:dyDescent="0.2">
      <c r="Z55336" s="5"/>
    </row>
    <row r="55337" spans="26:26" x14ac:dyDescent="0.2">
      <c r="Z55337" s="5"/>
    </row>
    <row r="55338" spans="26:26" x14ac:dyDescent="0.2">
      <c r="Z55338" s="5"/>
    </row>
    <row r="55339" spans="26:26" x14ac:dyDescent="0.2">
      <c r="Z55339" s="5"/>
    </row>
    <row r="55340" spans="26:26" x14ac:dyDescent="0.2">
      <c r="Z55340" s="5"/>
    </row>
    <row r="55341" spans="26:26" x14ac:dyDescent="0.2">
      <c r="Z55341" s="5"/>
    </row>
    <row r="55342" spans="26:26" x14ac:dyDescent="0.2">
      <c r="Z55342" s="5"/>
    </row>
    <row r="55343" spans="26:26" x14ac:dyDescent="0.2">
      <c r="Z55343" s="5"/>
    </row>
    <row r="55344" spans="26:26" x14ac:dyDescent="0.2">
      <c r="Z55344" s="5"/>
    </row>
    <row r="55345" spans="26:26" x14ac:dyDescent="0.2">
      <c r="Z55345" s="5"/>
    </row>
    <row r="55346" spans="26:26" x14ac:dyDescent="0.2">
      <c r="Z55346" s="5"/>
    </row>
    <row r="55347" spans="26:26" x14ac:dyDescent="0.2">
      <c r="Z55347" s="5"/>
    </row>
    <row r="55348" spans="26:26" x14ac:dyDescent="0.2">
      <c r="Z55348" s="5"/>
    </row>
    <row r="55349" spans="26:26" x14ac:dyDescent="0.2">
      <c r="Z55349" s="5"/>
    </row>
    <row r="55350" spans="26:26" x14ac:dyDescent="0.2">
      <c r="Z55350" s="5"/>
    </row>
    <row r="55351" spans="26:26" x14ac:dyDescent="0.2">
      <c r="Z55351" s="5"/>
    </row>
    <row r="55352" spans="26:26" x14ac:dyDescent="0.2">
      <c r="Z55352" s="5"/>
    </row>
    <row r="55353" spans="26:26" x14ac:dyDescent="0.2">
      <c r="Z55353" s="5"/>
    </row>
    <row r="55354" spans="26:26" x14ac:dyDescent="0.2">
      <c r="Z55354" s="5"/>
    </row>
    <row r="55355" spans="26:26" x14ac:dyDescent="0.2">
      <c r="Z55355" s="5"/>
    </row>
    <row r="55356" spans="26:26" x14ac:dyDescent="0.2">
      <c r="Z55356" s="5"/>
    </row>
    <row r="55357" spans="26:26" x14ac:dyDescent="0.2">
      <c r="Z55357" s="5"/>
    </row>
    <row r="55358" spans="26:26" x14ac:dyDescent="0.2">
      <c r="Z55358" s="5"/>
    </row>
    <row r="55359" spans="26:26" x14ac:dyDescent="0.2">
      <c r="Z55359" s="5"/>
    </row>
    <row r="55360" spans="26:26" x14ac:dyDescent="0.2">
      <c r="Z55360" s="5"/>
    </row>
    <row r="55361" spans="26:26" x14ac:dyDescent="0.2">
      <c r="Z55361" s="5"/>
    </row>
    <row r="55362" spans="26:26" x14ac:dyDescent="0.2">
      <c r="Z55362" s="5"/>
    </row>
    <row r="55363" spans="26:26" x14ac:dyDescent="0.2">
      <c r="Z55363" s="5"/>
    </row>
    <row r="55364" spans="26:26" x14ac:dyDescent="0.2">
      <c r="Z55364" s="5"/>
    </row>
    <row r="55365" spans="26:26" x14ac:dyDescent="0.2">
      <c r="Z55365" s="5"/>
    </row>
    <row r="55366" spans="26:26" x14ac:dyDescent="0.2">
      <c r="Z55366" s="5"/>
    </row>
    <row r="55367" spans="26:26" x14ac:dyDescent="0.2">
      <c r="Z55367" s="5"/>
    </row>
    <row r="55368" spans="26:26" x14ac:dyDescent="0.2">
      <c r="Z55368" s="5"/>
    </row>
    <row r="55369" spans="26:26" x14ac:dyDescent="0.2">
      <c r="Z55369" s="5"/>
    </row>
    <row r="55370" spans="26:26" x14ac:dyDescent="0.2">
      <c r="Z55370" s="5"/>
    </row>
    <row r="55371" spans="26:26" x14ac:dyDescent="0.2">
      <c r="Z55371" s="5"/>
    </row>
    <row r="55372" spans="26:26" x14ac:dyDescent="0.2">
      <c r="Z55372" s="5"/>
    </row>
    <row r="55373" spans="26:26" x14ac:dyDescent="0.2">
      <c r="Z55373" s="5"/>
    </row>
    <row r="55374" spans="26:26" x14ac:dyDescent="0.2">
      <c r="Z55374" s="5"/>
    </row>
    <row r="55375" spans="26:26" x14ac:dyDescent="0.2">
      <c r="Z55375" s="5"/>
    </row>
    <row r="55376" spans="26:26" x14ac:dyDescent="0.2">
      <c r="Z55376" s="5"/>
    </row>
    <row r="55377" spans="26:26" x14ac:dyDescent="0.2">
      <c r="Z55377" s="5"/>
    </row>
    <row r="55378" spans="26:26" x14ac:dyDescent="0.2">
      <c r="Z55378" s="5"/>
    </row>
    <row r="55379" spans="26:26" x14ac:dyDescent="0.2">
      <c r="Z55379" s="5"/>
    </row>
    <row r="55380" spans="26:26" x14ac:dyDescent="0.2">
      <c r="Z55380" s="5"/>
    </row>
    <row r="55381" spans="26:26" x14ac:dyDescent="0.2">
      <c r="Z55381" s="5"/>
    </row>
    <row r="55382" spans="26:26" x14ac:dyDescent="0.2">
      <c r="Z55382" s="5"/>
    </row>
    <row r="55383" spans="26:26" x14ac:dyDescent="0.2">
      <c r="Z55383" s="5"/>
    </row>
    <row r="55384" spans="26:26" x14ac:dyDescent="0.2">
      <c r="Z55384" s="5"/>
    </row>
    <row r="55385" spans="26:26" x14ac:dyDescent="0.2">
      <c r="Z55385" s="5"/>
    </row>
    <row r="55386" spans="26:26" x14ac:dyDescent="0.2">
      <c r="Z55386" s="5"/>
    </row>
    <row r="55387" spans="26:26" x14ac:dyDescent="0.2">
      <c r="Z55387" s="5"/>
    </row>
    <row r="55388" spans="26:26" x14ac:dyDescent="0.2">
      <c r="Z55388" s="5"/>
    </row>
    <row r="55389" spans="26:26" x14ac:dyDescent="0.2">
      <c r="Z55389" s="5"/>
    </row>
    <row r="55390" spans="26:26" x14ac:dyDescent="0.2">
      <c r="Z55390" s="5"/>
    </row>
    <row r="55391" spans="26:26" x14ac:dyDescent="0.2">
      <c r="Z55391" s="5"/>
    </row>
    <row r="55392" spans="26:26" x14ac:dyDescent="0.2">
      <c r="Z55392" s="5"/>
    </row>
    <row r="55393" spans="26:26" x14ac:dyDescent="0.2">
      <c r="Z55393" s="5"/>
    </row>
    <row r="55394" spans="26:26" x14ac:dyDescent="0.2">
      <c r="Z55394" s="5"/>
    </row>
    <row r="55395" spans="26:26" x14ac:dyDescent="0.2">
      <c r="Z55395" s="5"/>
    </row>
    <row r="55396" spans="26:26" x14ac:dyDescent="0.2">
      <c r="Z55396" s="5"/>
    </row>
    <row r="55397" spans="26:26" x14ac:dyDescent="0.2">
      <c r="Z55397" s="5"/>
    </row>
    <row r="55398" spans="26:26" x14ac:dyDescent="0.2">
      <c r="Z55398" s="5"/>
    </row>
    <row r="55399" spans="26:26" x14ac:dyDescent="0.2">
      <c r="Z55399" s="5"/>
    </row>
    <row r="55400" spans="26:26" x14ac:dyDescent="0.2">
      <c r="Z55400" s="5"/>
    </row>
    <row r="55401" spans="26:26" x14ac:dyDescent="0.2">
      <c r="Z55401" s="5"/>
    </row>
    <row r="55402" spans="26:26" x14ac:dyDescent="0.2">
      <c r="Z55402" s="5"/>
    </row>
    <row r="55403" spans="26:26" x14ac:dyDescent="0.2">
      <c r="Z55403" s="5"/>
    </row>
    <row r="55404" spans="26:26" x14ac:dyDescent="0.2">
      <c r="Z55404" s="5"/>
    </row>
    <row r="55405" spans="26:26" x14ac:dyDescent="0.2">
      <c r="Z55405" s="5"/>
    </row>
    <row r="55406" spans="26:26" x14ac:dyDescent="0.2">
      <c r="Z55406" s="5"/>
    </row>
    <row r="55407" spans="26:26" x14ac:dyDescent="0.2">
      <c r="Z55407" s="5"/>
    </row>
    <row r="55408" spans="26:26" x14ac:dyDescent="0.2">
      <c r="Z55408" s="5"/>
    </row>
    <row r="55409" spans="26:26" x14ac:dyDescent="0.2">
      <c r="Z55409" s="5"/>
    </row>
    <row r="55410" spans="26:26" x14ac:dyDescent="0.2">
      <c r="Z55410" s="5"/>
    </row>
    <row r="55411" spans="26:26" x14ac:dyDescent="0.2">
      <c r="Z55411" s="5"/>
    </row>
    <row r="55412" spans="26:26" x14ac:dyDescent="0.2">
      <c r="Z55412" s="5"/>
    </row>
    <row r="55413" spans="26:26" x14ac:dyDescent="0.2">
      <c r="Z55413" s="5"/>
    </row>
    <row r="55414" spans="26:26" x14ac:dyDescent="0.2">
      <c r="Z55414" s="5"/>
    </row>
    <row r="55415" spans="26:26" x14ac:dyDescent="0.2">
      <c r="Z55415" s="5"/>
    </row>
    <row r="55416" spans="26:26" x14ac:dyDescent="0.2">
      <c r="Z55416" s="5"/>
    </row>
    <row r="55417" spans="26:26" x14ac:dyDescent="0.2">
      <c r="Z55417" s="5"/>
    </row>
    <row r="55418" spans="26:26" x14ac:dyDescent="0.2">
      <c r="Z55418" s="5"/>
    </row>
    <row r="55419" spans="26:26" x14ac:dyDescent="0.2">
      <c r="Z55419" s="5"/>
    </row>
    <row r="55420" spans="26:26" x14ac:dyDescent="0.2">
      <c r="Z55420" s="5"/>
    </row>
    <row r="55421" spans="26:26" x14ac:dyDescent="0.2">
      <c r="Z55421" s="5"/>
    </row>
    <row r="55422" spans="26:26" x14ac:dyDescent="0.2">
      <c r="Z55422" s="5"/>
    </row>
    <row r="55423" spans="26:26" x14ac:dyDescent="0.2">
      <c r="Z55423" s="5"/>
    </row>
    <row r="55424" spans="26:26" x14ac:dyDescent="0.2">
      <c r="Z55424" s="5"/>
    </row>
    <row r="55425" spans="26:26" x14ac:dyDescent="0.2">
      <c r="Z55425" s="5"/>
    </row>
    <row r="55426" spans="26:26" x14ac:dyDescent="0.2">
      <c r="Z55426" s="5"/>
    </row>
    <row r="55427" spans="26:26" x14ac:dyDescent="0.2">
      <c r="Z55427" s="5"/>
    </row>
    <row r="55428" spans="26:26" x14ac:dyDescent="0.2">
      <c r="Z55428" s="5"/>
    </row>
    <row r="55429" spans="26:26" x14ac:dyDescent="0.2">
      <c r="Z55429" s="5"/>
    </row>
    <row r="55430" spans="26:26" x14ac:dyDescent="0.2">
      <c r="Z55430" s="5"/>
    </row>
    <row r="55431" spans="26:26" x14ac:dyDescent="0.2">
      <c r="Z55431" s="5"/>
    </row>
    <row r="55432" spans="26:26" x14ac:dyDescent="0.2">
      <c r="Z55432" s="5"/>
    </row>
    <row r="55433" spans="26:26" x14ac:dyDescent="0.2">
      <c r="Z55433" s="5"/>
    </row>
    <row r="55434" spans="26:26" x14ac:dyDescent="0.2">
      <c r="Z55434" s="5"/>
    </row>
    <row r="55435" spans="26:26" x14ac:dyDescent="0.2">
      <c r="Z55435" s="5"/>
    </row>
    <row r="55436" spans="26:26" x14ac:dyDescent="0.2">
      <c r="Z55436" s="5"/>
    </row>
    <row r="55437" spans="26:26" x14ac:dyDescent="0.2">
      <c r="Z55437" s="5"/>
    </row>
    <row r="55438" spans="26:26" x14ac:dyDescent="0.2">
      <c r="Z55438" s="5"/>
    </row>
    <row r="55439" spans="26:26" x14ac:dyDescent="0.2">
      <c r="Z55439" s="5"/>
    </row>
    <row r="55440" spans="26:26" x14ac:dyDescent="0.2">
      <c r="Z55440" s="5"/>
    </row>
    <row r="55441" spans="26:26" x14ac:dyDescent="0.2">
      <c r="Z55441" s="5"/>
    </row>
    <row r="55442" spans="26:26" x14ac:dyDescent="0.2">
      <c r="Z55442" s="5"/>
    </row>
    <row r="55443" spans="26:26" x14ac:dyDescent="0.2">
      <c r="Z55443" s="5"/>
    </row>
    <row r="55444" spans="26:26" x14ac:dyDescent="0.2">
      <c r="Z55444" s="5"/>
    </row>
    <row r="55445" spans="26:26" x14ac:dyDescent="0.2">
      <c r="Z55445" s="5"/>
    </row>
    <row r="55446" spans="26:26" x14ac:dyDescent="0.2">
      <c r="Z55446" s="5"/>
    </row>
    <row r="55447" spans="26:26" x14ac:dyDescent="0.2">
      <c r="Z55447" s="5"/>
    </row>
    <row r="55448" spans="26:26" x14ac:dyDescent="0.2">
      <c r="Z55448" s="5"/>
    </row>
    <row r="55449" spans="26:26" x14ac:dyDescent="0.2">
      <c r="Z55449" s="5"/>
    </row>
    <row r="55450" spans="26:26" x14ac:dyDescent="0.2">
      <c r="Z55450" s="5"/>
    </row>
    <row r="55451" spans="26:26" x14ac:dyDescent="0.2">
      <c r="Z55451" s="5"/>
    </row>
    <row r="55452" spans="26:26" x14ac:dyDescent="0.2">
      <c r="Z55452" s="5"/>
    </row>
    <row r="55453" spans="26:26" x14ac:dyDescent="0.2">
      <c r="Z55453" s="5"/>
    </row>
    <row r="55454" spans="26:26" x14ac:dyDescent="0.2">
      <c r="Z55454" s="5"/>
    </row>
    <row r="55455" spans="26:26" x14ac:dyDescent="0.2">
      <c r="Z55455" s="5"/>
    </row>
    <row r="55456" spans="26:26" x14ac:dyDescent="0.2">
      <c r="Z55456" s="5"/>
    </row>
    <row r="55457" spans="26:26" x14ac:dyDescent="0.2">
      <c r="Z55457" s="5"/>
    </row>
    <row r="55458" spans="26:26" x14ac:dyDescent="0.2">
      <c r="Z55458" s="5"/>
    </row>
    <row r="55459" spans="26:26" x14ac:dyDescent="0.2">
      <c r="Z55459" s="5"/>
    </row>
    <row r="55460" spans="26:26" x14ac:dyDescent="0.2">
      <c r="Z55460" s="5"/>
    </row>
    <row r="55461" spans="26:26" x14ac:dyDescent="0.2">
      <c r="Z55461" s="5"/>
    </row>
    <row r="55462" spans="26:26" x14ac:dyDescent="0.2">
      <c r="Z55462" s="5"/>
    </row>
    <row r="55463" spans="26:26" x14ac:dyDescent="0.2">
      <c r="Z55463" s="5"/>
    </row>
    <row r="55464" spans="26:26" x14ac:dyDescent="0.2">
      <c r="Z55464" s="5"/>
    </row>
    <row r="55465" spans="26:26" x14ac:dyDescent="0.2">
      <c r="Z55465" s="5"/>
    </row>
    <row r="55466" spans="26:26" x14ac:dyDescent="0.2">
      <c r="Z55466" s="5"/>
    </row>
    <row r="55467" spans="26:26" x14ac:dyDescent="0.2">
      <c r="Z55467" s="5"/>
    </row>
    <row r="55468" spans="26:26" x14ac:dyDescent="0.2">
      <c r="Z55468" s="5"/>
    </row>
    <row r="55469" spans="26:26" x14ac:dyDescent="0.2">
      <c r="Z55469" s="5"/>
    </row>
    <row r="55470" spans="26:26" x14ac:dyDescent="0.2">
      <c r="Z55470" s="5"/>
    </row>
    <row r="55471" spans="26:26" x14ac:dyDescent="0.2">
      <c r="Z55471" s="5"/>
    </row>
    <row r="55472" spans="26:26" x14ac:dyDescent="0.2">
      <c r="Z55472" s="5"/>
    </row>
    <row r="55473" spans="26:26" x14ac:dyDescent="0.2">
      <c r="Z55473" s="5"/>
    </row>
    <row r="55474" spans="26:26" x14ac:dyDescent="0.2">
      <c r="Z55474" s="5"/>
    </row>
    <row r="55475" spans="26:26" x14ac:dyDescent="0.2">
      <c r="Z55475" s="5"/>
    </row>
    <row r="55476" spans="26:26" x14ac:dyDescent="0.2">
      <c r="Z55476" s="5"/>
    </row>
    <row r="55477" spans="26:26" x14ac:dyDescent="0.2">
      <c r="Z55477" s="5"/>
    </row>
    <row r="55478" spans="26:26" x14ac:dyDescent="0.2">
      <c r="Z55478" s="5"/>
    </row>
    <row r="55479" spans="26:26" x14ac:dyDescent="0.2">
      <c r="Z55479" s="5"/>
    </row>
    <row r="55480" spans="26:26" x14ac:dyDescent="0.2">
      <c r="Z55480" s="5"/>
    </row>
    <row r="55481" spans="26:26" x14ac:dyDescent="0.2">
      <c r="Z55481" s="5"/>
    </row>
    <row r="55482" spans="26:26" x14ac:dyDescent="0.2">
      <c r="Z55482" s="5"/>
    </row>
    <row r="55483" spans="26:26" x14ac:dyDescent="0.2">
      <c r="Z55483" s="5"/>
    </row>
    <row r="55484" spans="26:26" x14ac:dyDescent="0.2">
      <c r="Z55484" s="5"/>
    </row>
    <row r="55485" spans="26:26" x14ac:dyDescent="0.2">
      <c r="Z55485" s="5"/>
    </row>
    <row r="55486" spans="26:26" x14ac:dyDescent="0.2">
      <c r="Z55486" s="5"/>
    </row>
    <row r="55487" spans="26:26" x14ac:dyDescent="0.2">
      <c r="Z55487" s="5"/>
    </row>
    <row r="55488" spans="26:26" x14ac:dyDescent="0.2">
      <c r="Z55488" s="5"/>
    </row>
    <row r="55489" spans="26:26" x14ac:dyDescent="0.2">
      <c r="Z55489" s="5"/>
    </row>
    <row r="55490" spans="26:26" x14ac:dyDescent="0.2">
      <c r="Z55490" s="5"/>
    </row>
    <row r="55491" spans="26:26" x14ac:dyDescent="0.2">
      <c r="Z55491" s="5"/>
    </row>
    <row r="55492" spans="26:26" x14ac:dyDescent="0.2">
      <c r="Z55492" s="5"/>
    </row>
    <row r="55493" spans="26:26" x14ac:dyDescent="0.2">
      <c r="Z55493" s="5"/>
    </row>
    <row r="55494" spans="26:26" x14ac:dyDescent="0.2">
      <c r="Z55494" s="5"/>
    </row>
    <row r="55495" spans="26:26" x14ac:dyDescent="0.2">
      <c r="Z55495" s="5"/>
    </row>
    <row r="55496" spans="26:26" x14ac:dyDescent="0.2">
      <c r="Z55496" s="5"/>
    </row>
    <row r="55497" spans="26:26" x14ac:dyDescent="0.2">
      <c r="Z55497" s="5"/>
    </row>
    <row r="55498" spans="26:26" x14ac:dyDescent="0.2">
      <c r="Z55498" s="5"/>
    </row>
    <row r="55499" spans="26:26" x14ac:dyDescent="0.2">
      <c r="Z55499" s="5"/>
    </row>
    <row r="55500" spans="26:26" x14ac:dyDescent="0.2">
      <c r="Z55500" s="5"/>
    </row>
    <row r="55501" spans="26:26" x14ac:dyDescent="0.2">
      <c r="Z55501" s="5"/>
    </row>
    <row r="55502" spans="26:26" x14ac:dyDescent="0.2">
      <c r="Z55502" s="5"/>
    </row>
    <row r="55503" spans="26:26" x14ac:dyDescent="0.2">
      <c r="Z55503" s="5"/>
    </row>
    <row r="55504" spans="26:26" x14ac:dyDescent="0.2">
      <c r="Z55504" s="5"/>
    </row>
    <row r="55505" spans="26:26" x14ac:dyDescent="0.2">
      <c r="Z55505" s="5"/>
    </row>
    <row r="55506" spans="26:26" x14ac:dyDescent="0.2">
      <c r="Z55506" s="5"/>
    </row>
    <row r="55507" spans="26:26" x14ac:dyDescent="0.2">
      <c r="Z55507" s="5"/>
    </row>
    <row r="55508" spans="26:26" x14ac:dyDescent="0.2">
      <c r="Z55508" s="5"/>
    </row>
    <row r="55509" spans="26:26" x14ac:dyDescent="0.2">
      <c r="Z55509" s="5"/>
    </row>
    <row r="55510" spans="26:26" x14ac:dyDescent="0.2">
      <c r="Z55510" s="5"/>
    </row>
    <row r="55511" spans="26:26" x14ac:dyDescent="0.2">
      <c r="Z55511" s="5"/>
    </row>
    <row r="55512" spans="26:26" x14ac:dyDescent="0.2">
      <c r="Z55512" s="5"/>
    </row>
    <row r="55513" spans="26:26" x14ac:dyDescent="0.2">
      <c r="Z55513" s="5"/>
    </row>
    <row r="55514" spans="26:26" x14ac:dyDescent="0.2">
      <c r="Z55514" s="5"/>
    </row>
    <row r="55515" spans="26:26" x14ac:dyDescent="0.2">
      <c r="Z55515" s="5"/>
    </row>
    <row r="55516" spans="26:26" x14ac:dyDescent="0.2">
      <c r="Z55516" s="5"/>
    </row>
    <row r="55517" spans="26:26" x14ac:dyDescent="0.2">
      <c r="Z55517" s="5"/>
    </row>
    <row r="55518" spans="26:26" x14ac:dyDescent="0.2">
      <c r="Z55518" s="5"/>
    </row>
    <row r="55519" spans="26:26" x14ac:dyDescent="0.2">
      <c r="Z55519" s="5"/>
    </row>
    <row r="55520" spans="26:26" x14ac:dyDescent="0.2">
      <c r="Z55520" s="5"/>
    </row>
    <row r="55521" spans="26:26" x14ac:dyDescent="0.2">
      <c r="Z55521" s="5"/>
    </row>
    <row r="55522" spans="26:26" x14ac:dyDescent="0.2">
      <c r="Z55522" s="5"/>
    </row>
    <row r="55523" spans="26:26" x14ac:dyDescent="0.2">
      <c r="Z55523" s="5"/>
    </row>
    <row r="55524" spans="26:26" x14ac:dyDescent="0.2">
      <c r="Z55524" s="5"/>
    </row>
    <row r="55525" spans="26:26" x14ac:dyDescent="0.2">
      <c r="Z55525" s="5"/>
    </row>
    <row r="55526" spans="26:26" x14ac:dyDescent="0.2">
      <c r="Z55526" s="5"/>
    </row>
    <row r="55527" spans="26:26" x14ac:dyDescent="0.2">
      <c r="Z55527" s="5"/>
    </row>
    <row r="55528" spans="26:26" x14ac:dyDescent="0.2">
      <c r="Z55528" s="5"/>
    </row>
    <row r="55529" spans="26:26" x14ac:dyDescent="0.2">
      <c r="Z55529" s="5"/>
    </row>
    <row r="55530" spans="26:26" x14ac:dyDescent="0.2">
      <c r="Z55530" s="5"/>
    </row>
    <row r="55531" spans="26:26" x14ac:dyDescent="0.2">
      <c r="Z55531" s="5"/>
    </row>
    <row r="55532" spans="26:26" x14ac:dyDescent="0.2">
      <c r="Z55532" s="5"/>
    </row>
    <row r="55533" spans="26:26" x14ac:dyDescent="0.2">
      <c r="Z55533" s="5"/>
    </row>
    <row r="55534" spans="26:26" x14ac:dyDescent="0.2">
      <c r="Z55534" s="5"/>
    </row>
    <row r="55535" spans="26:26" x14ac:dyDescent="0.2">
      <c r="Z55535" s="5"/>
    </row>
    <row r="55536" spans="26:26" x14ac:dyDescent="0.2">
      <c r="Z55536" s="5"/>
    </row>
    <row r="55537" spans="26:26" x14ac:dyDescent="0.2">
      <c r="Z55537" s="5"/>
    </row>
    <row r="55538" spans="26:26" x14ac:dyDescent="0.2">
      <c r="Z55538" s="5"/>
    </row>
    <row r="55539" spans="26:26" x14ac:dyDescent="0.2">
      <c r="Z55539" s="5"/>
    </row>
    <row r="55540" spans="26:26" x14ac:dyDescent="0.2">
      <c r="Z55540" s="5"/>
    </row>
    <row r="55541" spans="26:26" x14ac:dyDescent="0.2">
      <c r="Z55541" s="5"/>
    </row>
    <row r="55542" spans="26:26" x14ac:dyDescent="0.2">
      <c r="Z55542" s="5"/>
    </row>
    <row r="55543" spans="26:26" x14ac:dyDescent="0.2">
      <c r="Z55543" s="5"/>
    </row>
    <row r="55544" spans="26:26" x14ac:dyDescent="0.2">
      <c r="Z55544" s="5"/>
    </row>
    <row r="55545" spans="26:26" x14ac:dyDescent="0.2">
      <c r="Z55545" s="5"/>
    </row>
    <row r="55546" spans="26:26" x14ac:dyDescent="0.2">
      <c r="Z55546" s="5"/>
    </row>
    <row r="55547" spans="26:26" x14ac:dyDescent="0.2">
      <c r="Z55547" s="5"/>
    </row>
    <row r="55548" spans="26:26" x14ac:dyDescent="0.2">
      <c r="Z55548" s="5"/>
    </row>
    <row r="55549" spans="26:26" x14ac:dyDescent="0.2">
      <c r="Z55549" s="5"/>
    </row>
    <row r="55550" spans="26:26" x14ac:dyDescent="0.2">
      <c r="Z55550" s="5"/>
    </row>
    <row r="55551" spans="26:26" x14ac:dyDescent="0.2">
      <c r="Z55551" s="5"/>
    </row>
    <row r="55552" spans="26:26" x14ac:dyDescent="0.2">
      <c r="Z55552" s="5"/>
    </row>
    <row r="55553" spans="26:26" x14ac:dyDescent="0.2">
      <c r="Z55553" s="5"/>
    </row>
    <row r="55554" spans="26:26" x14ac:dyDescent="0.2">
      <c r="Z55554" s="5"/>
    </row>
    <row r="55555" spans="26:26" x14ac:dyDescent="0.2">
      <c r="Z55555" s="5"/>
    </row>
    <row r="55556" spans="26:26" x14ac:dyDescent="0.2">
      <c r="Z55556" s="5"/>
    </row>
    <row r="55557" spans="26:26" x14ac:dyDescent="0.2">
      <c r="Z55557" s="5"/>
    </row>
    <row r="55558" spans="26:26" x14ac:dyDescent="0.2">
      <c r="Z55558" s="5"/>
    </row>
    <row r="55559" spans="26:26" x14ac:dyDescent="0.2">
      <c r="Z55559" s="5"/>
    </row>
    <row r="55560" spans="26:26" x14ac:dyDescent="0.2">
      <c r="Z55560" s="5"/>
    </row>
    <row r="55561" spans="26:26" x14ac:dyDescent="0.2">
      <c r="Z55561" s="5"/>
    </row>
    <row r="55562" spans="26:26" x14ac:dyDescent="0.2">
      <c r="Z55562" s="5"/>
    </row>
    <row r="55563" spans="26:26" x14ac:dyDescent="0.2">
      <c r="Z55563" s="5"/>
    </row>
    <row r="55564" spans="26:26" x14ac:dyDescent="0.2">
      <c r="Z55564" s="5"/>
    </row>
    <row r="55565" spans="26:26" x14ac:dyDescent="0.2">
      <c r="Z55565" s="5"/>
    </row>
    <row r="55566" spans="26:26" x14ac:dyDescent="0.2">
      <c r="Z55566" s="5"/>
    </row>
    <row r="55567" spans="26:26" x14ac:dyDescent="0.2">
      <c r="Z55567" s="5"/>
    </row>
    <row r="55568" spans="26:26" x14ac:dyDescent="0.2">
      <c r="Z55568" s="5"/>
    </row>
    <row r="55569" spans="26:26" x14ac:dyDescent="0.2">
      <c r="Z55569" s="5"/>
    </row>
    <row r="55570" spans="26:26" x14ac:dyDescent="0.2">
      <c r="Z55570" s="5"/>
    </row>
    <row r="55571" spans="26:26" x14ac:dyDescent="0.2">
      <c r="Z55571" s="5"/>
    </row>
    <row r="55572" spans="26:26" x14ac:dyDescent="0.2">
      <c r="Z55572" s="5"/>
    </row>
    <row r="55573" spans="26:26" x14ac:dyDescent="0.2">
      <c r="Z55573" s="5"/>
    </row>
    <row r="55574" spans="26:26" x14ac:dyDescent="0.2">
      <c r="Z55574" s="5"/>
    </row>
    <row r="55575" spans="26:26" x14ac:dyDescent="0.2">
      <c r="Z55575" s="5"/>
    </row>
    <row r="55576" spans="26:26" x14ac:dyDescent="0.2">
      <c r="Z55576" s="5"/>
    </row>
    <row r="55577" spans="26:26" x14ac:dyDescent="0.2">
      <c r="Z55577" s="5"/>
    </row>
    <row r="55578" spans="26:26" x14ac:dyDescent="0.2">
      <c r="Z55578" s="5"/>
    </row>
    <row r="55579" spans="26:26" x14ac:dyDescent="0.2">
      <c r="Z55579" s="5"/>
    </row>
    <row r="55580" spans="26:26" x14ac:dyDescent="0.2">
      <c r="Z55580" s="5"/>
    </row>
    <row r="55581" spans="26:26" x14ac:dyDescent="0.2">
      <c r="Z55581" s="5"/>
    </row>
    <row r="55582" spans="26:26" x14ac:dyDescent="0.2">
      <c r="Z55582" s="5"/>
    </row>
    <row r="55583" spans="26:26" x14ac:dyDescent="0.2">
      <c r="Z55583" s="5"/>
    </row>
    <row r="55584" spans="26:26" x14ac:dyDescent="0.2">
      <c r="Z55584" s="5"/>
    </row>
    <row r="55585" spans="26:26" x14ac:dyDescent="0.2">
      <c r="Z55585" s="5"/>
    </row>
    <row r="55586" spans="26:26" x14ac:dyDescent="0.2">
      <c r="Z55586" s="5"/>
    </row>
    <row r="55587" spans="26:26" x14ac:dyDescent="0.2">
      <c r="Z55587" s="5"/>
    </row>
    <row r="55588" spans="26:26" x14ac:dyDescent="0.2">
      <c r="Z55588" s="5"/>
    </row>
    <row r="55589" spans="26:26" x14ac:dyDescent="0.2">
      <c r="Z55589" s="5"/>
    </row>
    <row r="55590" spans="26:26" x14ac:dyDescent="0.2">
      <c r="Z55590" s="5"/>
    </row>
    <row r="55591" spans="26:26" x14ac:dyDescent="0.2">
      <c r="Z55591" s="5"/>
    </row>
    <row r="55592" spans="26:26" x14ac:dyDescent="0.2">
      <c r="Z55592" s="5"/>
    </row>
    <row r="55593" spans="26:26" x14ac:dyDescent="0.2">
      <c r="Z55593" s="5"/>
    </row>
    <row r="55594" spans="26:26" x14ac:dyDescent="0.2">
      <c r="Z55594" s="5"/>
    </row>
    <row r="55595" spans="26:26" x14ac:dyDescent="0.2">
      <c r="Z55595" s="5"/>
    </row>
    <row r="55596" spans="26:26" x14ac:dyDescent="0.2">
      <c r="Z55596" s="5"/>
    </row>
    <row r="55597" spans="26:26" x14ac:dyDescent="0.2">
      <c r="Z55597" s="5"/>
    </row>
    <row r="55598" spans="26:26" x14ac:dyDescent="0.2">
      <c r="Z55598" s="5"/>
    </row>
    <row r="55599" spans="26:26" x14ac:dyDescent="0.2">
      <c r="Z55599" s="5"/>
    </row>
    <row r="55600" spans="26:26" x14ac:dyDescent="0.2">
      <c r="Z55600" s="5"/>
    </row>
    <row r="55601" spans="26:26" x14ac:dyDescent="0.2">
      <c r="Z55601" s="5"/>
    </row>
    <row r="55602" spans="26:26" x14ac:dyDescent="0.2">
      <c r="Z55602" s="5"/>
    </row>
    <row r="55603" spans="26:26" x14ac:dyDescent="0.2">
      <c r="Z55603" s="5"/>
    </row>
    <row r="55604" spans="26:26" x14ac:dyDescent="0.2">
      <c r="Z55604" s="5"/>
    </row>
    <row r="55605" spans="26:26" x14ac:dyDescent="0.2">
      <c r="Z55605" s="5"/>
    </row>
    <row r="55606" spans="26:26" x14ac:dyDescent="0.2">
      <c r="Z55606" s="5"/>
    </row>
    <row r="55607" spans="26:26" x14ac:dyDescent="0.2">
      <c r="Z55607" s="5"/>
    </row>
    <row r="55608" spans="26:26" x14ac:dyDescent="0.2">
      <c r="Z55608" s="5"/>
    </row>
    <row r="55609" spans="26:26" x14ac:dyDescent="0.2">
      <c r="Z55609" s="5"/>
    </row>
    <row r="55610" spans="26:26" x14ac:dyDescent="0.2">
      <c r="Z55610" s="5"/>
    </row>
    <row r="55611" spans="26:26" x14ac:dyDescent="0.2">
      <c r="Z55611" s="5"/>
    </row>
    <row r="55612" spans="26:26" x14ac:dyDescent="0.2">
      <c r="Z55612" s="5"/>
    </row>
    <row r="55613" spans="26:26" x14ac:dyDescent="0.2">
      <c r="Z55613" s="5"/>
    </row>
    <row r="55614" spans="26:26" x14ac:dyDescent="0.2">
      <c r="Z55614" s="5"/>
    </row>
    <row r="55615" spans="26:26" x14ac:dyDescent="0.2">
      <c r="Z55615" s="5"/>
    </row>
    <row r="55616" spans="26:26" x14ac:dyDescent="0.2">
      <c r="Z55616" s="5"/>
    </row>
    <row r="55617" spans="26:26" x14ac:dyDescent="0.2">
      <c r="Z55617" s="5"/>
    </row>
    <row r="55618" spans="26:26" x14ac:dyDescent="0.2">
      <c r="Z55618" s="5"/>
    </row>
    <row r="55619" spans="26:26" x14ac:dyDescent="0.2">
      <c r="Z55619" s="5"/>
    </row>
    <row r="55620" spans="26:26" x14ac:dyDescent="0.2">
      <c r="Z55620" s="5"/>
    </row>
    <row r="55621" spans="26:26" x14ac:dyDescent="0.2">
      <c r="Z55621" s="5"/>
    </row>
    <row r="55622" spans="26:26" x14ac:dyDescent="0.2">
      <c r="Z55622" s="5"/>
    </row>
    <row r="55623" spans="26:26" x14ac:dyDescent="0.2">
      <c r="Z55623" s="5"/>
    </row>
    <row r="55624" spans="26:26" x14ac:dyDescent="0.2">
      <c r="Z55624" s="5"/>
    </row>
    <row r="55625" spans="26:26" x14ac:dyDescent="0.2">
      <c r="Z55625" s="5"/>
    </row>
    <row r="55626" spans="26:26" x14ac:dyDescent="0.2">
      <c r="Z55626" s="5"/>
    </row>
    <row r="55627" spans="26:26" x14ac:dyDescent="0.2">
      <c r="Z55627" s="5"/>
    </row>
    <row r="55628" spans="26:26" x14ac:dyDescent="0.2">
      <c r="Z55628" s="5"/>
    </row>
    <row r="55629" spans="26:26" x14ac:dyDescent="0.2">
      <c r="Z55629" s="5"/>
    </row>
    <row r="55630" spans="26:26" x14ac:dyDescent="0.2">
      <c r="Z55630" s="5"/>
    </row>
    <row r="55631" spans="26:26" x14ac:dyDescent="0.2">
      <c r="Z55631" s="5"/>
    </row>
    <row r="55632" spans="26:26" x14ac:dyDescent="0.2">
      <c r="Z55632" s="5"/>
    </row>
    <row r="55633" spans="26:26" x14ac:dyDescent="0.2">
      <c r="Z55633" s="5"/>
    </row>
    <row r="55634" spans="26:26" x14ac:dyDescent="0.2">
      <c r="Z55634" s="5"/>
    </row>
    <row r="55635" spans="26:26" x14ac:dyDescent="0.2">
      <c r="Z55635" s="5"/>
    </row>
    <row r="55636" spans="26:26" x14ac:dyDescent="0.2">
      <c r="Z55636" s="5"/>
    </row>
    <row r="55637" spans="26:26" x14ac:dyDescent="0.2">
      <c r="Z55637" s="5"/>
    </row>
    <row r="55638" spans="26:26" x14ac:dyDescent="0.2">
      <c r="Z55638" s="5"/>
    </row>
    <row r="55639" spans="26:26" x14ac:dyDescent="0.2">
      <c r="Z55639" s="5"/>
    </row>
    <row r="55640" spans="26:26" x14ac:dyDescent="0.2">
      <c r="Z55640" s="5"/>
    </row>
    <row r="55641" spans="26:26" x14ac:dyDescent="0.2">
      <c r="Z55641" s="5"/>
    </row>
    <row r="55642" spans="26:26" x14ac:dyDescent="0.2">
      <c r="Z55642" s="5"/>
    </row>
    <row r="55643" spans="26:26" x14ac:dyDescent="0.2">
      <c r="Z55643" s="5"/>
    </row>
    <row r="55644" spans="26:26" x14ac:dyDescent="0.2">
      <c r="Z55644" s="5"/>
    </row>
    <row r="55645" spans="26:26" x14ac:dyDescent="0.2">
      <c r="Z55645" s="5"/>
    </row>
    <row r="55646" spans="26:26" x14ac:dyDescent="0.2">
      <c r="Z55646" s="5"/>
    </row>
    <row r="55647" spans="26:26" x14ac:dyDescent="0.2">
      <c r="Z55647" s="5"/>
    </row>
    <row r="55648" spans="26:26" x14ac:dyDescent="0.2">
      <c r="Z55648" s="5"/>
    </row>
    <row r="55649" spans="26:26" x14ac:dyDescent="0.2">
      <c r="Z55649" s="5"/>
    </row>
    <row r="55650" spans="26:26" x14ac:dyDescent="0.2">
      <c r="Z55650" s="5"/>
    </row>
    <row r="55651" spans="26:26" x14ac:dyDescent="0.2">
      <c r="Z55651" s="5"/>
    </row>
    <row r="55652" spans="26:26" x14ac:dyDescent="0.2">
      <c r="Z55652" s="5"/>
    </row>
    <row r="55653" spans="26:26" x14ac:dyDescent="0.2">
      <c r="Z55653" s="5"/>
    </row>
    <row r="55654" spans="26:26" x14ac:dyDescent="0.2">
      <c r="Z55654" s="5"/>
    </row>
    <row r="55655" spans="26:26" x14ac:dyDescent="0.2">
      <c r="Z55655" s="5"/>
    </row>
    <row r="55656" spans="26:26" x14ac:dyDescent="0.2">
      <c r="Z55656" s="5"/>
    </row>
    <row r="55657" spans="26:26" x14ac:dyDescent="0.2">
      <c r="Z55657" s="5"/>
    </row>
    <row r="55658" spans="26:26" x14ac:dyDescent="0.2">
      <c r="Z55658" s="5"/>
    </row>
    <row r="55659" spans="26:26" x14ac:dyDescent="0.2">
      <c r="Z55659" s="5"/>
    </row>
    <row r="55660" spans="26:26" x14ac:dyDescent="0.2">
      <c r="Z55660" s="5"/>
    </row>
    <row r="55661" spans="26:26" x14ac:dyDescent="0.2">
      <c r="Z55661" s="5"/>
    </row>
    <row r="55662" spans="26:26" x14ac:dyDescent="0.2">
      <c r="Z55662" s="5"/>
    </row>
    <row r="55663" spans="26:26" x14ac:dyDescent="0.2">
      <c r="Z55663" s="5"/>
    </row>
    <row r="55664" spans="26:26" x14ac:dyDescent="0.2">
      <c r="Z55664" s="5"/>
    </row>
    <row r="55665" spans="26:26" x14ac:dyDescent="0.2">
      <c r="Z55665" s="5"/>
    </row>
    <row r="55666" spans="26:26" x14ac:dyDescent="0.2">
      <c r="Z55666" s="5"/>
    </row>
    <row r="55667" spans="26:26" x14ac:dyDescent="0.2">
      <c r="Z55667" s="5"/>
    </row>
    <row r="55668" spans="26:26" x14ac:dyDescent="0.2">
      <c r="Z55668" s="5"/>
    </row>
    <row r="55669" spans="26:26" x14ac:dyDescent="0.2">
      <c r="Z55669" s="5"/>
    </row>
    <row r="55670" spans="26:26" x14ac:dyDescent="0.2">
      <c r="Z55670" s="5"/>
    </row>
    <row r="55671" spans="26:26" x14ac:dyDescent="0.2">
      <c r="Z55671" s="5"/>
    </row>
    <row r="55672" spans="26:26" x14ac:dyDescent="0.2">
      <c r="Z55672" s="5"/>
    </row>
    <row r="55673" spans="26:26" x14ac:dyDescent="0.2">
      <c r="Z55673" s="5"/>
    </row>
    <row r="55674" spans="26:26" x14ac:dyDescent="0.2">
      <c r="Z55674" s="5"/>
    </row>
    <row r="55675" spans="26:26" x14ac:dyDescent="0.2">
      <c r="Z55675" s="5"/>
    </row>
    <row r="55676" spans="26:26" x14ac:dyDescent="0.2">
      <c r="Z55676" s="5"/>
    </row>
    <row r="55677" spans="26:26" x14ac:dyDescent="0.2">
      <c r="Z55677" s="5"/>
    </row>
    <row r="55678" spans="26:26" x14ac:dyDescent="0.2">
      <c r="Z55678" s="5"/>
    </row>
    <row r="55679" spans="26:26" x14ac:dyDescent="0.2">
      <c r="Z55679" s="5"/>
    </row>
    <row r="55680" spans="26:26" x14ac:dyDescent="0.2">
      <c r="Z55680" s="5"/>
    </row>
    <row r="55681" spans="26:26" x14ac:dyDescent="0.2">
      <c r="Z55681" s="5"/>
    </row>
    <row r="55682" spans="26:26" x14ac:dyDescent="0.2">
      <c r="Z55682" s="5"/>
    </row>
    <row r="55683" spans="26:26" x14ac:dyDescent="0.2">
      <c r="Z55683" s="5"/>
    </row>
    <row r="55684" spans="26:26" x14ac:dyDescent="0.2">
      <c r="Z55684" s="5"/>
    </row>
    <row r="55685" spans="26:26" x14ac:dyDescent="0.2">
      <c r="Z55685" s="5"/>
    </row>
    <row r="55686" spans="26:26" x14ac:dyDescent="0.2">
      <c r="Z55686" s="5"/>
    </row>
    <row r="55687" spans="26:26" x14ac:dyDescent="0.2">
      <c r="Z55687" s="5"/>
    </row>
    <row r="55688" spans="26:26" x14ac:dyDescent="0.2">
      <c r="Z55688" s="5"/>
    </row>
    <row r="55689" spans="26:26" x14ac:dyDescent="0.2">
      <c r="Z55689" s="5"/>
    </row>
    <row r="55690" spans="26:26" x14ac:dyDescent="0.2">
      <c r="Z55690" s="5"/>
    </row>
    <row r="55691" spans="26:26" x14ac:dyDescent="0.2">
      <c r="Z55691" s="5"/>
    </row>
    <row r="55692" spans="26:26" x14ac:dyDescent="0.2">
      <c r="Z55692" s="5"/>
    </row>
    <row r="55693" spans="26:26" x14ac:dyDescent="0.2">
      <c r="Z55693" s="5"/>
    </row>
    <row r="55694" spans="26:26" x14ac:dyDescent="0.2">
      <c r="Z55694" s="5"/>
    </row>
    <row r="55695" spans="26:26" x14ac:dyDescent="0.2">
      <c r="Z55695" s="5"/>
    </row>
    <row r="55696" spans="26:26" x14ac:dyDescent="0.2">
      <c r="Z55696" s="5"/>
    </row>
    <row r="55697" spans="26:26" x14ac:dyDescent="0.2">
      <c r="Z55697" s="5"/>
    </row>
    <row r="55698" spans="26:26" x14ac:dyDescent="0.2">
      <c r="Z55698" s="5"/>
    </row>
    <row r="55699" spans="26:26" x14ac:dyDescent="0.2">
      <c r="Z55699" s="5"/>
    </row>
    <row r="55700" spans="26:26" x14ac:dyDescent="0.2">
      <c r="Z55700" s="5"/>
    </row>
    <row r="55701" spans="26:26" x14ac:dyDescent="0.2">
      <c r="Z55701" s="5"/>
    </row>
    <row r="55702" spans="26:26" x14ac:dyDescent="0.2">
      <c r="Z55702" s="5"/>
    </row>
    <row r="55703" spans="26:26" x14ac:dyDescent="0.2">
      <c r="Z55703" s="5"/>
    </row>
    <row r="55704" spans="26:26" x14ac:dyDescent="0.2">
      <c r="Z55704" s="5"/>
    </row>
    <row r="55705" spans="26:26" x14ac:dyDescent="0.2">
      <c r="Z55705" s="5"/>
    </row>
    <row r="55706" spans="26:26" x14ac:dyDescent="0.2">
      <c r="Z55706" s="5"/>
    </row>
    <row r="55707" spans="26:26" x14ac:dyDescent="0.2">
      <c r="Z55707" s="5"/>
    </row>
    <row r="55708" spans="26:26" x14ac:dyDescent="0.2">
      <c r="Z55708" s="5"/>
    </row>
    <row r="55709" spans="26:26" x14ac:dyDescent="0.2">
      <c r="Z55709" s="5"/>
    </row>
    <row r="55710" spans="26:26" x14ac:dyDescent="0.2">
      <c r="Z55710" s="5"/>
    </row>
    <row r="55711" spans="26:26" x14ac:dyDescent="0.2">
      <c r="Z55711" s="5"/>
    </row>
    <row r="55712" spans="26:26" x14ac:dyDescent="0.2">
      <c r="Z55712" s="5"/>
    </row>
    <row r="55713" spans="26:26" x14ac:dyDescent="0.2">
      <c r="Z55713" s="5"/>
    </row>
    <row r="55714" spans="26:26" x14ac:dyDescent="0.2">
      <c r="Z55714" s="5"/>
    </row>
    <row r="55715" spans="26:26" x14ac:dyDescent="0.2">
      <c r="Z55715" s="5"/>
    </row>
    <row r="55716" spans="26:26" x14ac:dyDescent="0.2">
      <c r="Z55716" s="5"/>
    </row>
    <row r="55717" spans="26:26" x14ac:dyDescent="0.2">
      <c r="Z55717" s="5"/>
    </row>
    <row r="55718" spans="26:26" x14ac:dyDescent="0.2">
      <c r="Z55718" s="5"/>
    </row>
    <row r="55719" spans="26:26" x14ac:dyDescent="0.2">
      <c r="Z55719" s="5"/>
    </row>
    <row r="55720" spans="26:26" x14ac:dyDescent="0.2">
      <c r="Z55720" s="5"/>
    </row>
    <row r="55721" spans="26:26" x14ac:dyDescent="0.2">
      <c r="Z55721" s="5"/>
    </row>
    <row r="55722" spans="26:26" x14ac:dyDescent="0.2">
      <c r="Z55722" s="5"/>
    </row>
    <row r="55723" spans="26:26" x14ac:dyDescent="0.2">
      <c r="Z55723" s="5"/>
    </row>
    <row r="55724" spans="26:26" x14ac:dyDescent="0.2">
      <c r="Z55724" s="5"/>
    </row>
    <row r="55725" spans="26:26" x14ac:dyDescent="0.2">
      <c r="Z55725" s="5"/>
    </row>
    <row r="55726" spans="26:26" x14ac:dyDescent="0.2">
      <c r="Z55726" s="5"/>
    </row>
    <row r="55727" spans="26:26" x14ac:dyDescent="0.2">
      <c r="Z55727" s="5"/>
    </row>
    <row r="55728" spans="26:26" x14ac:dyDescent="0.2">
      <c r="Z55728" s="5"/>
    </row>
    <row r="55729" spans="26:26" x14ac:dyDescent="0.2">
      <c r="Z55729" s="5"/>
    </row>
    <row r="55730" spans="26:26" x14ac:dyDescent="0.2">
      <c r="Z55730" s="5"/>
    </row>
    <row r="55731" spans="26:26" x14ac:dyDescent="0.2">
      <c r="Z55731" s="5"/>
    </row>
    <row r="55732" spans="26:26" x14ac:dyDescent="0.2">
      <c r="Z55732" s="5"/>
    </row>
    <row r="55733" spans="26:26" x14ac:dyDescent="0.2">
      <c r="Z55733" s="5"/>
    </row>
    <row r="55734" spans="26:26" x14ac:dyDescent="0.2">
      <c r="Z55734" s="5"/>
    </row>
    <row r="55735" spans="26:26" x14ac:dyDescent="0.2">
      <c r="Z55735" s="5"/>
    </row>
    <row r="55736" spans="26:26" x14ac:dyDescent="0.2">
      <c r="Z55736" s="5"/>
    </row>
    <row r="55737" spans="26:26" x14ac:dyDescent="0.2">
      <c r="Z55737" s="5"/>
    </row>
    <row r="55738" spans="26:26" x14ac:dyDescent="0.2">
      <c r="Z55738" s="5"/>
    </row>
    <row r="55739" spans="26:26" x14ac:dyDescent="0.2">
      <c r="Z55739" s="5"/>
    </row>
    <row r="55740" spans="26:26" x14ac:dyDescent="0.2">
      <c r="Z55740" s="5"/>
    </row>
    <row r="55741" spans="26:26" x14ac:dyDescent="0.2">
      <c r="Z55741" s="5"/>
    </row>
    <row r="55742" spans="26:26" x14ac:dyDescent="0.2">
      <c r="Z55742" s="5"/>
    </row>
    <row r="55743" spans="26:26" x14ac:dyDescent="0.2">
      <c r="Z55743" s="5"/>
    </row>
    <row r="55744" spans="26:26" x14ac:dyDescent="0.2">
      <c r="Z55744" s="5"/>
    </row>
    <row r="55745" spans="26:26" x14ac:dyDescent="0.2">
      <c r="Z55745" s="5"/>
    </row>
    <row r="55746" spans="26:26" x14ac:dyDescent="0.2">
      <c r="Z55746" s="5"/>
    </row>
    <row r="55747" spans="26:26" x14ac:dyDescent="0.2">
      <c r="Z55747" s="5"/>
    </row>
    <row r="55748" spans="26:26" x14ac:dyDescent="0.2">
      <c r="Z55748" s="5"/>
    </row>
    <row r="55749" spans="26:26" x14ac:dyDescent="0.2">
      <c r="Z55749" s="5"/>
    </row>
    <row r="55750" spans="26:26" x14ac:dyDescent="0.2">
      <c r="Z55750" s="5"/>
    </row>
    <row r="55751" spans="26:26" x14ac:dyDescent="0.2">
      <c r="Z55751" s="5"/>
    </row>
    <row r="55752" spans="26:26" x14ac:dyDescent="0.2">
      <c r="Z55752" s="5"/>
    </row>
    <row r="55753" spans="26:26" x14ac:dyDescent="0.2">
      <c r="Z55753" s="5"/>
    </row>
    <row r="55754" spans="26:26" x14ac:dyDescent="0.2">
      <c r="Z55754" s="5"/>
    </row>
    <row r="55755" spans="26:26" x14ac:dyDescent="0.2">
      <c r="Z55755" s="5"/>
    </row>
    <row r="55756" spans="26:26" x14ac:dyDescent="0.2">
      <c r="Z55756" s="5"/>
    </row>
    <row r="55757" spans="26:26" x14ac:dyDescent="0.2">
      <c r="Z55757" s="5"/>
    </row>
    <row r="55758" spans="26:26" x14ac:dyDescent="0.2">
      <c r="Z55758" s="5"/>
    </row>
    <row r="55759" spans="26:26" x14ac:dyDescent="0.2">
      <c r="Z55759" s="5"/>
    </row>
    <row r="55760" spans="26:26" x14ac:dyDescent="0.2">
      <c r="Z55760" s="5"/>
    </row>
    <row r="55761" spans="26:26" x14ac:dyDescent="0.2">
      <c r="Z55761" s="5"/>
    </row>
    <row r="55762" spans="26:26" x14ac:dyDescent="0.2">
      <c r="Z55762" s="5"/>
    </row>
    <row r="55763" spans="26:26" x14ac:dyDescent="0.2">
      <c r="Z55763" s="5"/>
    </row>
    <row r="55764" spans="26:26" x14ac:dyDescent="0.2">
      <c r="Z55764" s="5"/>
    </row>
    <row r="55765" spans="26:26" x14ac:dyDescent="0.2">
      <c r="Z55765" s="5"/>
    </row>
    <row r="55766" spans="26:26" x14ac:dyDescent="0.2">
      <c r="Z55766" s="5"/>
    </row>
    <row r="55767" spans="26:26" x14ac:dyDescent="0.2">
      <c r="Z55767" s="5"/>
    </row>
    <row r="55768" spans="26:26" x14ac:dyDescent="0.2">
      <c r="Z55768" s="5"/>
    </row>
    <row r="55769" spans="26:26" x14ac:dyDescent="0.2">
      <c r="Z55769" s="5"/>
    </row>
    <row r="55770" spans="26:26" x14ac:dyDescent="0.2">
      <c r="Z55770" s="5"/>
    </row>
    <row r="55771" spans="26:26" x14ac:dyDescent="0.2">
      <c r="Z55771" s="5"/>
    </row>
    <row r="55772" spans="26:26" x14ac:dyDescent="0.2">
      <c r="Z55772" s="5"/>
    </row>
    <row r="55773" spans="26:26" x14ac:dyDescent="0.2">
      <c r="Z55773" s="5"/>
    </row>
    <row r="55774" spans="26:26" x14ac:dyDescent="0.2">
      <c r="Z55774" s="5"/>
    </row>
    <row r="55775" spans="26:26" x14ac:dyDescent="0.2">
      <c r="Z55775" s="5"/>
    </row>
    <row r="55776" spans="26:26" x14ac:dyDescent="0.2">
      <c r="Z55776" s="5"/>
    </row>
    <row r="55777" spans="26:26" x14ac:dyDescent="0.2">
      <c r="Z55777" s="5"/>
    </row>
    <row r="55778" spans="26:26" x14ac:dyDescent="0.2">
      <c r="Z55778" s="5"/>
    </row>
    <row r="55779" spans="26:26" x14ac:dyDescent="0.2">
      <c r="Z55779" s="5"/>
    </row>
    <row r="55780" spans="26:26" x14ac:dyDescent="0.2">
      <c r="Z55780" s="5"/>
    </row>
    <row r="55781" spans="26:26" x14ac:dyDescent="0.2">
      <c r="Z55781" s="5"/>
    </row>
    <row r="55782" spans="26:26" x14ac:dyDescent="0.2">
      <c r="Z55782" s="5"/>
    </row>
    <row r="55783" spans="26:26" x14ac:dyDescent="0.2">
      <c r="Z55783" s="5"/>
    </row>
    <row r="55784" spans="26:26" x14ac:dyDescent="0.2">
      <c r="Z55784" s="5"/>
    </row>
    <row r="55785" spans="26:26" x14ac:dyDescent="0.2">
      <c r="Z55785" s="5"/>
    </row>
    <row r="55786" spans="26:26" x14ac:dyDescent="0.2">
      <c r="Z55786" s="5"/>
    </row>
    <row r="55787" spans="26:26" x14ac:dyDescent="0.2">
      <c r="Z55787" s="5"/>
    </row>
    <row r="55788" spans="26:26" x14ac:dyDescent="0.2">
      <c r="Z55788" s="5"/>
    </row>
    <row r="55789" spans="26:26" x14ac:dyDescent="0.2">
      <c r="Z55789" s="5"/>
    </row>
    <row r="55790" spans="26:26" x14ac:dyDescent="0.2">
      <c r="Z55790" s="5"/>
    </row>
    <row r="55791" spans="26:26" x14ac:dyDescent="0.2">
      <c r="Z55791" s="5"/>
    </row>
    <row r="55792" spans="26:26" x14ac:dyDescent="0.2">
      <c r="Z55792" s="5"/>
    </row>
    <row r="55793" spans="26:26" x14ac:dyDescent="0.2">
      <c r="Z55793" s="5"/>
    </row>
    <row r="55794" spans="26:26" x14ac:dyDescent="0.2">
      <c r="Z55794" s="5"/>
    </row>
    <row r="55795" spans="26:26" x14ac:dyDescent="0.2">
      <c r="Z55795" s="5"/>
    </row>
    <row r="55796" spans="26:26" x14ac:dyDescent="0.2">
      <c r="Z55796" s="5"/>
    </row>
    <row r="55797" spans="26:26" x14ac:dyDescent="0.2">
      <c r="Z55797" s="5"/>
    </row>
    <row r="55798" spans="26:26" x14ac:dyDescent="0.2">
      <c r="Z55798" s="5"/>
    </row>
    <row r="55799" spans="26:26" x14ac:dyDescent="0.2">
      <c r="Z55799" s="5"/>
    </row>
    <row r="55800" spans="26:26" x14ac:dyDescent="0.2">
      <c r="Z55800" s="5"/>
    </row>
    <row r="55801" spans="26:26" x14ac:dyDescent="0.2">
      <c r="Z55801" s="5"/>
    </row>
    <row r="55802" spans="26:26" x14ac:dyDescent="0.2">
      <c r="Z55802" s="5"/>
    </row>
    <row r="55803" spans="26:26" x14ac:dyDescent="0.2">
      <c r="Z55803" s="5"/>
    </row>
    <row r="55804" spans="26:26" x14ac:dyDescent="0.2">
      <c r="Z55804" s="5"/>
    </row>
    <row r="55805" spans="26:26" x14ac:dyDescent="0.2">
      <c r="Z55805" s="5"/>
    </row>
    <row r="55806" spans="26:26" x14ac:dyDescent="0.2">
      <c r="Z55806" s="5"/>
    </row>
    <row r="55807" spans="26:26" x14ac:dyDescent="0.2">
      <c r="Z55807" s="5"/>
    </row>
    <row r="55808" spans="26:26" x14ac:dyDescent="0.2">
      <c r="Z55808" s="5"/>
    </row>
    <row r="55809" spans="26:26" x14ac:dyDescent="0.2">
      <c r="Z55809" s="5"/>
    </row>
    <row r="55810" spans="26:26" x14ac:dyDescent="0.2">
      <c r="Z55810" s="5"/>
    </row>
    <row r="55811" spans="26:26" x14ac:dyDescent="0.2">
      <c r="Z55811" s="5"/>
    </row>
    <row r="55812" spans="26:26" x14ac:dyDescent="0.2">
      <c r="Z55812" s="5"/>
    </row>
    <row r="55813" spans="26:26" x14ac:dyDescent="0.2">
      <c r="Z55813" s="5"/>
    </row>
    <row r="55814" spans="26:26" x14ac:dyDescent="0.2">
      <c r="Z55814" s="5"/>
    </row>
    <row r="55815" spans="26:26" x14ac:dyDescent="0.2">
      <c r="Z55815" s="5"/>
    </row>
    <row r="55816" spans="26:26" x14ac:dyDescent="0.2">
      <c r="Z55816" s="5"/>
    </row>
    <row r="55817" spans="26:26" x14ac:dyDescent="0.2">
      <c r="Z55817" s="5"/>
    </row>
    <row r="55818" spans="26:26" x14ac:dyDescent="0.2">
      <c r="Z55818" s="5"/>
    </row>
    <row r="55819" spans="26:26" x14ac:dyDescent="0.2">
      <c r="Z55819" s="5"/>
    </row>
    <row r="55820" spans="26:26" x14ac:dyDescent="0.2">
      <c r="Z55820" s="5"/>
    </row>
    <row r="55821" spans="26:26" x14ac:dyDescent="0.2">
      <c r="Z55821" s="5"/>
    </row>
    <row r="55822" spans="26:26" x14ac:dyDescent="0.2">
      <c r="Z55822" s="5"/>
    </row>
    <row r="55823" spans="26:26" x14ac:dyDescent="0.2">
      <c r="Z55823" s="5"/>
    </row>
    <row r="55824" spans="26:26" x14ac:dyDescent="0.2">
      <c r="Z55824" s="5"/>
    </row>
    <row r="55825" spans="26:26" x14ac:dyDescent="0.2">
      <c r="Z55825" s="5"/>
    </row>
    <row r="55826" spans="26:26" x14ac:dyDescent="0.2">
      <c r="Z55826" s="5"/>
    </row>
    <row r="55827" spans="26:26" x14ac:dyDescent="0.2">
      <c r="Z55827" s="5"/>
    </row>
    <row r="55828" spans="26:26" x14ac:dyDescent="0.2">
      <c r="Z55828" s="5"/>
    </row>
    <row r="55829" spans="26:26" x14ac:dyDescent="0.2">
      <c r="Z55829" s="5"/>
    </row>
    <row r="55830" spans="26:26" x14ac:dyDescent="0.2">
      <c r="Z55830" s="5"/>
    </row>
    <row r="55831" spans="26:26" x14ac:dyDescent="0.2">
      <c r="Z55831" s="5"/>
    </row>
    <row r="55832" spans="26:26" x14ac:dyDescent="0.2">
      <c r="Z55832" s="5"/>
    </row>
    <row r="55833" spans="26:26" x14ac:dyDescent="0.2">
      <c r="Z55833" s="5"/>
    </row>
    <row r="55834" spans="26:26" x14ac:dyDescent="0.2">
      <c r="Z55834" s="5"/>
    </row>
    <row r="55835" spans="26:26" x14ac:dyDescent="0.2">
      <c r="Z55835" s="5"/>
    </row>
    <row r="55836" spans="26:26" x14ac:dyDescent="0.2">
      <c r="Z55836" s="5"/>
    </row>
    <row r="55837" spans="26:26" x14ac:dyDescent="0.2">
      <c r="Z55837" s="5"/>
    </row>
    <row r="55838" spans="26:26" x14ac:dyDescent="0.2">
      <c r="Z55838" s="5"/>
    </row>
    <row r="55839" spans="26:26" x14ac:dyDescent="0.2">
      <c r="Z55839" s="5"/>
    </row>
    <row r="55840" spans="26:26" x14ac:dyDescent="0.2">
      <c r="Z55840" s="5"/>
    </row>
    <row r="55841" spans="26:26" x14ac:dyDescent="0.2">
      <c r="Z55841" s="5"/>
    </row>
    <row r="55842" spans="26:26" x14ac:dyDescent="0.2">
      <c r="Z55842" s="5"/>
    </row>
    <row r="55843" spans="26:26" x14ac:dyDescent="0.2">
      <c r="Z55843" s="5"/>
    </row>
    <row r="55844" spans="26:26" x14ac:dyDescent="0.2">
      <c r="Z55844" s="5"/>
    </row>
    <row r="55845" spans="26:26" x14ac:dyDescent="0.2">
      <c r="Z55845" s="5"/>
    </row>
    <row r="55846" spans="26:26" x14ac:dyDescent="0.2">
      <c r="Z55846" s="5"/>
    </row>
    <row r="55847" spans="26:26" x14ac:dyDescent="0.2">
      <c r="Z55847" s="5"/>
    </row>
    <row r="55848" spans="26:26" x14ac:dyDescent="0.2">
      <c r="Z55848" s="5"/>
    </row>
    <row r="55849" spans="26:26" x14ac:dyDescent="0.2">
      <c r="Z55849" s="5"/>
    </row>
    <row r="55850" spans="26:26" x14ac:dyDescent="0.2">
      <c r="Z55850" s="5"/>
    </row>
    <row r="55851" spans="26:26" x14ac:dyDescent="0.2">
      <c r="Z55851" s="5"/>
    </row>
    <row r="55852" spans="26:26" x14ac:dyDescent="0.2">
      <c r="Z55852" s="5"/>
    </row>
    <row r="55853" spans="26:26" x14ac:dyDescent="0.2">
      <c r="Z55853" s="5"/>
    </row>
    <row r="55854" spans="26:26" x14ac:dyDescent="0.2">
      <c r="Z55854" s="5"/>
    </row>
    <row r="55855" spans="26:26" x14ac:dyDescent="0.2">
      <c r="Z55855" s="5"/>
    </row>
    <row r="55856" spans="26:26" x14ac:dyDescent="0.2">
      <c r="Z55856" s="5"/>
    </row>
    <row r="55857" spans="26:26" x14ac:dyDescent="0.2">
      <c r="Z55857" s="5"/>
    </row>
    <row r="55858" spans="26:26" x14ac:dyDescent="0.2">
      <c r="Z55858" s="5"/>
    </row>
    <row r="55859" spans="26:26" x14ac:dyDescent="0.2">
      <c r="Z55859" s="5"/>
    </row>
    <row r="55860" spans="26:26" x14ac:dyDescent="0.2">
      <c r="Z55860" s="5"/>
    </row>
    <row r="55861" spans="26:26" x14ac:dyDescent="0.2">
      <c r="Z55861" s="5"/>
    </row>
    <row r="55862" spans="26:26" x14ac:dyDescent="0.2">
      <c r="Z55862" s="5"/>
    </row>
    <row r="55863" spans="26:26" x14ac:dyDescent="0.2">
      <c r="Z55863" s="5"/>
    </row>
    <row r="55864" spans="26:26" x14ac:dyDescent="0.2">
      <c r="Z55864" s="5"/>
    </row>
    <row r="55865" spans="26:26" x14ac:dyDescent="0.2">
      <c r="Z55865" s="5"/>
    </row>
    <row r="55866" spans="26:26" x14ac:dyDescent="0.2">
      <c r="Z55866" s="5"/>
    </row>
    <row r="55867" spans="26:26" x14ac:dyDescent="0.2">
      <c r="Z55867" s="5"/>
    </row>
    <row r="55868" spans="26:26" x14ac:dyDescent="0.2">
      <c r="Z55868" s="5"/>
    </row>
    <row r="55869" spans="26:26" x14ac:dyDescent="0.2">
      <c r="Z55869" s="5"/>
    </row>
    <row r="55870" spans="26:26" x14ac:dyDescent="0.2">
      <c r="Z55870" s="5"/>
    </row>
    <row r="55871" spans="26:26" x14ac:dyDescent="0.2">
      <c r="Z55871" s="5"/>
    </row>
    <row r="55872" spans="26:26" x14ac:dyDescent="0.2">
      <c r="Z55872" s="5"/>
    </row>
    <row r="55873" spans="26:26" x14ac:dyDescent="0.2">
      <c r="Z55873" s="5"/>
    </row>
    <row r="55874" spans="26:26" x14ac:dyDescent="0.2">
      <c r="Z55874" s="5"/>
    </row>
    <row r="55875" spans="26:26" x14ac:dyDescent="0.2">
      <c r="Z55875" s="5"/>
    </row>
    <row r="55876" spans="26:26" x14ac:dyDescent="0.2">
      <c r="Z55876" s="5"/>
    </row>
    <row r="55877" spans="26:26" x14ac:dyDescent="0.2">
      <c r="Z55877" s="5"/>
    </row>
    <row r="55878" spans="26:26" x14ac:dyDescent="0.2">
      <c r="Z55878" s="5"/>
    </row>
    <row r="55879" spans="26:26" x14ac:dyDescent="0.2">
      <c r="Z55879" s="5"/>
    </row>
    <row r="55880" spans="26:26" x14ac:dyDescent="0.2">
      <c r="Z55880" s="5"/>
    </row>
    <row r="55881" spans="26:26" x14ac:dyDescent="0.2">
      <c r="Z55881" s="5"/>
    </row>
    <row r="55882" spans="26:26" x14ac:dyDescent="0.2">
      <c r="Z55882" s="5"/>
    </row>
    <row r="55883" spans="26:26" x14ac:dyDescent="0.2">
      <c r="Z55883" s="5"/>
    </row>
    <row r="55884" spans="26:26" x14ac:dyDescent="0.2">
      <c r="Z55884" s="5"/>
    </row>
    <row r="55885" spans="26:26" x14ac:dyDescent="0.2">
      <c r="Z55885" s="5"/>
    </row>
    <row r="55886" spans="26:26" x14ac:dyDescent="0.2">
      <c r="Z55886" s="5"/>
    </row>
    <row r="55887" spans="26:26" x14ac:dyDescent="0.2">
      <c r="Z55887" s="5"/>
    </row>
    <row r="55888" spans="26:26" x14ac:dyDescent="0.2">
      <c r="Z55888" s="5"/>
    </row>
    <row r="55889" spans="26:26" x14ac:dyDescent="0.2">
      <c r="Z55889" s="5"/>
    </row>
    <row r="55890" spans="26:26" x14ac:dyDescent="0.2">
      <c r="Z55890" s="5"/>
    </row>
    <row r="55891" spans="26:26" x14ac:dyDescent="0.2">
      <c r="Z55891" s="5"/>
    </row>
    <row r="55892" spans="26:26" x14ac:dyDescent="0.2">
      <c r="Z55892" s="5"/>
    </row>
    <row r="55893" spans="26:26" x14ac:dyDescent="0.2">
      <c r="Z55893" s="5"/>
    </row>
    <row r="55894" spans="26:26" x14ac:dyDescent="0.2">
      <c r="Z55894" s="5"/>
    </row>
    <row r="55895" spans="26:26" x14ac:dyDescent="0.2">
      <c r="Z55895" s="5"/>
    </row>
    <row r="55896" spans="26:26" x14ac:dyDescent="0.2">
      <c r="Z55896" s="5"/>
    </row>
    <row r="55897" spans="26:26" x14ac:dyDescent="0.2">
      <c r="Z55897" s="5"/>
    </row>
    <row r="55898" spans="26:26" x14ac:dyDescent="0.2">
      <c r="Z55898" s="5"/>
    </row>
    <row r="55899" spans="26:26" x14ac:dyDescent="0.2">
      <c r="Z55899" s="5"/>
    </row>
    <row r="55900" spans="26:26" x14ac:dyDescent="0.2">
      <c r="Z55900" s="5"/>
    </row>
    <row r="55901" spans="26:26" x14ac:dyDescent="0.2">
      <c r="Z55901" s="5"/>
    </row>
    <row r="55902" spans="26:26" x14ac:dyDescent="0.2">
      <c r="Z55902" s="5"/>
    </row>
    <row r="55903" spans="26:26" x14ac:dyDescent="0.2">
      <c r="Z55903" s="5"/>
    </row>
    <row r="55904" spans="26:26" x14ac:dyDescent="0.2">
      <c r="Z55904" s="5"/>
    </row>
    <row r="55905" spans="26:26" x14ac:dyDescent="0.2">
      <c r="Z55905" s="5"/>
    </row>
    <row r="55906" spans="26:26" x14ac:dyDescent="0.2">
      <c r="Z55906" s="5"/>
    </row>
    <row r="55907" spans="26:26" x14ac:dyDescent="0.2">
      <c r="Z55907" s="5"/>
    </row>
    <row r="55908" spans="26:26" x14ac:dyDescent="0.2">
      <c r="Z55908" s="5"/>
    </row>
    <row r="55909" spans="26:26" x14ac:dyDescent="0.2">
      <c r="Z55909" s="5"/>
    </row>
    <row r="55910" spans="26:26" x14ac:dyDescent="0.2">
      <c r="Z55910" s="5"/>
    </row>
    <row r="55911" spans="26:26" x14ac:dyDescent="0.2">
      <c r="Z55911" s="5"/>
    </row>
    <row r="55912" spans="26:26" x14ac:dyDescent="0.2">
      <c r="Z55912" s="5"/>
    </row>
    <row r="55913" spans="26:26" x14ac:dyDescent="0.2">
      <c r="Z55913" s="5"/>
    </row>
    <row r="55914" spans="26:26" x14ac:dyDescent="0.2">
      <c r="Z55914" s="5"/>
    </row>
    <row r="55915" spans="26:26" x14ac:dyDescent="0.2">
      <c r="Z55915" s="5"/>
    </row>
    <row r="55916" spans="26:26" x14ac:dyDescent="0.2">
      <c r="Z55916" s="5"/>
    </row>
    <row r="55917" spans="26:26" x14ac:dyDescent="0.2">
      <c r="Z55917" s="5"/>
    </row>
    <row r="55918" spans="26:26" x14ac:dyDescent="0.2">
      <c r="Z55918" s="5"/>
    </row>
    <row r="55919" spans="26:26" x14ac:dyDescent="0.2">
      <c r="Z55919" s="5"/>
    </row>
    <row r="55920" spans="26:26" x14ac:dyDescent="0.2">
      <c r="Z55920" s="5"/>
    </row>
    <row r="55921" spans="26:26" x14ac:dyDescent="0.2">
      <c r="Z55921" s="5"/>
    </row>
    <row r="55922" spans="26:26" x14ac:dyDescent="0.2">
      <c r="Z55922" s="5"/>
    </row>
    <row r="55923" spans="26:26" x14ac:dyDescent="0.2">
      <c r="Z55923" s="5"/>
    </row>
    <row r="55924" spans="26:26" x14ac:dyDescent="0.2">
      <c r="Z55924" s="5"/>
    </row>
    <row r="55925" spans="26:26" x14ac:dyDescent="0.2">
      <c r="Z55925" s="5"/>
    </row>
    <row r="55926" spans="26:26" x14ac:dyDescent="0.2">
      <c r="Z55926" s="5"/>
    </row>
    <row r="55927" spans="26:26" x14ac:dyDescent="0.2">
      <c r="Z55927" s="5"/>
    </row>
    <row r="55928" spans="26:26" x14ac:dyDescent="0.2">
      <c r="Z55928" s="5"/>
    </row>
    <row r="55929" spans="26:26" x14ac:dyDescent="0.2">
      <c r="Z55929" s="5"/>
    </row>
    <row r="55930" spans="26:26" x14ac:dyDescent="0.2">
      <c r="Z55930" s="5"/>
    </row>
    <row r="55931" spans="26:26" x14ac:dyDescent="0.2">
      <c r="Z55931" s="5"/>
    </row>
    <row r="55932" spans="26:26" x14ac:dyDescent="0.2">
      <c r="Z55932" s="5"/>
    </row>
    <row r="55933" spans="26:26" x14ac:dyDescent="0.2">
      <c r="Z55933" s="5"/>
    </row>
    <row r="55934" spans="26:26" x14ac:dyDescent="0.2">
      <c r="Z55934" s="5"/>
    </row>
    <row r="55935" spans="26:26" x14ac:dyDescent="0.2">
      <c r="Z55935" s="5"/>
    </row>
    <row r="55936" spans="26:26" x14ac:dyDescent="0.2">
      <c r="Z55936" s="5"/>
    </row>
    <row r="55937" spans="26:26" x14ac:dyDescent="0.2">
      <c r="Z55937" s="5"/>
    </row>
    <row r="55938" spans="26:26" x14ac:dyDescent="0.2">
      <c r="Z55938" s="5"/>
    </row>
    <row r="55939" spans="26:26" x14ac:dyDescent="0.2">
      <c r="Z55939" s="5"/>
    </row>
    <row r="55940" spans="26:26" x14ac:dyDescent="0.2">
      <c r="Z55940" s="5"/>
    </row>
    <row r="55941" spans="26:26" x14ac:dyDescent="0.2">
      <c r="Z55941" s="5"/>
    </row>
    <row r="55942" spans="26:26" x14ac:dyDescent="0.2">
      <c r="Z55942" s="5"/>
    </row>
    <row r="55943" spans="26:26" x14ac:dyDescent="0.2">
      <c r="Z55943" s="5"/>
    </row>
    <row r="55944" spans="26:26" x14ac:dyDescent="0.2">
      <c r="Z55944" s="5"/>
    </row>
    <row r="55945" spans="26:26" x14ac:dyDescent="0.2">
      <c r="Z55945" s="5"/>
    </row>
    <row r="55946" spans="26:26" x14ac:dyDescent="0.2">
      <c r="Z55946" s="5"/>
    </row>
    <row r="55947" spans="26:26" x14ac:dyDescent="0.2">
      <c r="Z55947" s="5"/>
    </row>
    <row r="55948" spans="26:26" x14ac:dyDescent="0.2">
      <c r="Z55948" s="5"/>
    </row>
    <row r="55949" spans="26:26" x14ac:dyDescent="0.2">
      <c r="Z55949" s="5"/>
    </row>
    <row r="55950" spans="26:26" x14ac:dyDescent="0.2">
      <c r="Z55950" s="5"/>
    </row>
    <row r="55951" spans="26:26" x14ac:dyDescent="0.2">
      <c r="Z55951" s="5"/>
    </row>
    <row r="55952" spans="26:26" x14ac:dyDescent="0.2">
      <c r="Z55952" s="5"/>
    </row>
    <row r="55953" spans="26:26" x14ac:dyDescent="0.2">
      <c r="Z55953" s="5"/>
    </row>
    <row r="55954" spans="26:26" x14ac:dyDescent="0.2">
      <c r="Z55954" s="5"/>
    </row>
    <row r="55955" spans="26:26" x14ac:dyDescent="0.2">
      <c r="Z55955" s="5"/>
    </row>
    <row r="55956" spans="26:26" x14ac:dyDescent="0.2">
      <c r="Z55956" s="5"/>
    </row>
    <row r="55957" spans="26:26" x14ac:dyDescent="0.2">
      <c r="Z55957" s="5"/>
    </row>
    <row r="55958" spans="26:26" x14ac:dyDescent="0.2">
      <c r="Z55958" s="5"/>
    </row>
    <row r="55959" spans="26:26" x14ac:dyDescent="0.2">
      <c r="Z55959" s="5"/>
    </row>
    <row r="55960" spans="26:26" x14ac:dyDescent="0.2">
      <c r="Z55960" s="5"/>
    </row>
    <row r="55961" spans="26:26" x14ac:dyDescent="0.2">
      <c r="Z55961" s="5"/>
    </row>
    <row r="55962" spans="26:26" x14ac:dyDescent="0.2">
      <c r="Z55962" s="5"/>
    </row>
    <row r="55963" spans="26:26" x14ac:dyDescent="0.2">
      <c r="Z55963" s="5"/>
    </row>
    <row r="55964" spans="26:26" x14ac:dyDescent="0.2">
      <c r="Z55964" s="5"/>
    </row>
    <row r="55965" spans="26:26" x14ac:dyDescent="0.2">
      <c r="Z55965" s="5"/>
    </row>
    <row r="55966" spans="26:26" x14ac:dyDescent="0.2">
      <c r="Z55966" s="5"/>
    </row>
    <row r="55967" spans="26:26" x14ac:dyDescent="0.2">
      <c r="Z55967" s="5"/>
    </row>
    <row r="55968" spans="26:26" x14ac:dyDescent="0.2">
      <c r="Z55968" s="5"/>
    </row>
    <row r="55969" spans="26:26" x14ac:dyDescent="0.2">
      <c r="Z55969" s="5"/>
    </row>
    <row r="55970" spans="26:26" x14ac:dyDescent="0.2">
      <c r="Z55970" s="5"/>
    </row>
    <row r="55971" spans="26:26" x14ac:dyDescent="0.2">
      <c r="Z55971" s="5"/>
    </row>
    <row r="55972" spans="26:26" x14ac:dyDescent="0.2">
      <c r="Z55972" s="5"/>
    </row>
    <row r="55973" spans="26:26" x14ac:dyDescent="0.2">
      <c r="Z55973" s="5"/>
    </row>
    <row r="55974" spans="26:26" x14ac:dyDescent="0.2">
      <c r="Z55974" s="5"/>
    </row>
    <row r="55975" spans="26:26" x14ac:dyDescent="0.2">
      <c r="Z55975" s="5"/>
    </row>
    <row r="55976" spans="26:26" x14ac:dyDescent="0.2">
      <c r="Z55976" s="5"/>
    </row>
    <row r="55977" spans="26:26" x14ac:dyDescent="0.2">
      <c r="Z55977" s="5"/>
    </row>
    <row r="55978" spans="26:26" x14ac:dyDescent="0.2">
      <c r="Z55978" s="5"/>
    </row>
    <row r="55979" spans="26:26" x14ac:dyDescent="0.2">
      <c r="Z55979" s="5"/>
    </row>
    <row r="55980" spans="26:26" x14ac:dyDescent="0.2">
      <c r="Z55980" s="5"/>
    </row>
    <row r="55981" spans="26:26" x14ac:dyDescent="0.2">
      <c r="Z55981" s="5"/>
    </row>
    <row r="55982" spans="26:26" x14ac:dyDescent="0.2">
      <c r="Z55982" s="5"/>
    </row>
    <row r="55983" spans="26:26" x14ac:dyDescent="0.2">
      <c r="Z55983" s="5"/>
    </row>
    <row r="55984" spans="26:26" x14ac:dyDescent="0.2">
      <c r="Z55984" s="5"/>
    </row>
    <row r="55985" spans="26:26" x14ac:dyDescent="0.2">
      <c r="Z55985" s="5"/>
    </row>
    <row r="55986" spans="26:26" x14ac:dyDescent="0.2">
      <c r="Z55986" s="5"/>
    </row>
    <row r="55987" spans="26:26" x14ac:dyDescent="0.2">
      <c r="Z55987" s="5"/>
    </row>
    <row r="55988" spans="26:26" x14ac:dyDescent="0.2">
      <c r="Z55988" s="5"/>
    </row>
    <row r="55989" spans="26:26" x14ac:dyDescent="0.2">
      <c r="Z55989" s="5"/>
    </row>
    <row r="55990" spans="26:26" x14ac:dyDescent="0.2">
      <c r="Z55990" s="5"/>
    </row>
    <row r="55991" spans="26:26" x14ac:dyDescent="0.2">
      <c r="Z55991" s="5"/>
    </row>
    <row r="55992" spans="26:26" x14ac:dyDescent="0.2">
      <c r="Z55992" s="5"/>
    </row>
    <row r="55993" spans="26:26" x14ac:dyDescent="0.2">
      <c r="Z55993" s="5"/>
    </row>
    <row r="55994" spans="26:26" x14ac:dyDescent="0.2">
      <c r="Z55994" s="5"/>
    </row>
    <row r="55995" spans="26:26" x14ac:dyDescent="0.2">
      <c r="Z55995" s="5"/>
    </row>
    <row r="55996" spans="26:26" x14ac:dyDescent="0.2">
      <c r="Z55996" s="5"/>
    </row>
    <row r="55997" spans="26:26" x14ac:dyDescent="0.2">
      <c r="Z55997" s="5"/>
    </row>
    <row r="55998" spans="26:26" x14ac:dyDescent="0.2">
      <c r="Z55998" s="5"/>
    </row>
    <row r="55999" spans="26:26" x14ac:dyDescent="0.2">
      <c r="Z55999" s="5"/>
    </row>
    <row r="56000" spans="26:26" x14ac:dyDescent="0.2">
      <c r="Z56000" s="5"/>
    </row>
    <row r="56001" spans="26:26" x14ac:dyDescent="0.2">
      <c r="Z56001" s="5"/>
    </row>
    <row r="56002" spans="26:26" x14ac:dyDescent="0.2">
      <c r="Z56002" s="5"/>
    </row>
    <row r="56003" spans="26:26" x14ac:dyDescent="0.2">
      <c r="Z56003" s="5"/>
    </row>
    <row r="56004" spans="26:26" x14ac:dyDescent="0.2">
      <c r="Z56004" s="5"/>
    </row>
    <row r="56005" spans="26:26" x14ac:dyDescent="0.2">
      <c r="Z56005" s="5"/>
    </row>
    <row r="56006" spans="26:26" x14ac:dyDescent="0.2">
      <c r="Z56006" s="5"/>
    </row>
    <row r="56007" spans="26:26" x14ac:dyDescent="0.2">
      <c r="Z56007" s="5"/>
    </row>
    <row r="56008" spans="26:26" x14ac:dyDescent="0.2">
      <c r="Z56008" s="5"/>
    </row>
    <row r="56009" spans="26:26" x14ac:dyDescent="0.2">
      <c r="Z56009" s="5"/>
    </row>
    <row r="56010" spans="26:26" x14ac:dyDescent="0.2">
      <c r="Z56010" s="5"/>
    </row>
    <row r="56011" spans="26:26" x14ac:dyDescent="0.2">
      <c r="Z56011" s="5"/>
    </row>
    <row r="56012" spans="26:26" x14ac:dyDescent="0.2">
      <c r="Z56012" s="5"/>
    </row>
    <row r="56013" spans="26:26" x14ac:dyDescent="0.2">
      <c r="Z56013" s="5"/>
    </row>
    <row r="56014" spans="26:26" x14ac:dyDescent="0.2">
      <c r="Z56014" s="5"/>
    </row>
    <row r="56015" spans="26:26" x14ac:dyDescent="0.2">
      <c r="Z56015" s="5"/>
    </row>
    <row r="56016" spans="26:26" x14ac:dyDescent="0.2">
      <c r="Z56016" s="5"/>
    </row>
    <row r="56017" spans="26:26" x14ac:dyDescent="0.2">
      <c r="Z56017" s="5"/>
    </row>
    <row r="56018" spans="26:26" x14ac:dyDescent="0.2">
      <c r="Z56018" s="5"/>
    </row>
    <row r="56019" spans="26:26" x14ac:dyDescent="0.2">
      <c r="Z56019" s="5"/>
    </row>
    <row r="56020" spans="26:26" x14ac:dyDescent="0.2">
      <c r="Z56020" s="5"/>
    </row>
    <row r="56021" spans="26:26" x14ac:dyDescent="0.2">
      <c r="Z56021" s="5"/>
    </row>
    <row r="56022" spans="26:26" x14ac:dyDescent="0.2">
      <c r="Z56022" s="5"/>
    </row>
    <row r="56023" spans="26:26" x14ac:dyDescent="0.2">
      <c r="Z56023" s="5"/>
    </row>
    <row r="56024" spans="26:26" x14ac:dyDescent="0.2">
      <c r="Z56024" s="5"/>
    </row>
    <row r="56025" spans="26:26" x14ac:dyDescent="0.2">
      <c r="Z56025" s="5"/>
    </row>
    <row r="56026" spans="26:26" x14ac:dyDescent="0.2">
      <c r="Z56026" s="5"/>
    </row>
    <row r="56027" spans="26:26" x14ac:dyDescent="0.2">
      <c r="Z56027" s="5"/>
    </row>
    <row r="56028" spans="26:26" x14ac:dyDescent="0.2">
      <c r="Z56028" s="5"/>
    </row>
    <row r="56029" spans="26:26" x14ac:dyDescent="0.2">
      <c r="Z56029" s="5"/>
    </row>
    <row r="56030" spans="26:26" x14ac:dyDescent="0.2">
      <c r="Z56030" s="5"/>
    </row>
    <row r="56031" spans="26:26" x14ac:dyDescent="0.2">
      <c r="Z56031" s="5"/>
    </row>
    <row r="56032" spans="26:26" x14ac:dyDescent="0.2">
      <c r="Z56032" s="5"/>
    </row>
    <row r="56033" spans="26:26" x14ac:dyDescent="0.2">
      <c r="Z56033" s="5"/>
    </row>
    <row r="56034" spans="26:26" x14ac:dyDescent="0.2">
      <c r="Z56034" s="5"/>
    </row>
    <row r="56035" spans="26:26" x14ac:dyDescent="0.2">
      <c r="Z56035" s="5"/>
    </row>
    <row r="56036" spans="26:26" x14ac:dyDescent="0.2">
      <c r="Z56036" s="5"/>
    </row>
    <row r="56037" spans="26:26" x14ac:dyDescent="0.2">
      <c r="Z56037" s="5"/>
    </row>
    <row r="56038" spans="26:26" x14ac:dyDescent="0.2">
      <c r="Z56038" s="5"/>
    </row>
    <row r="56039" spans="26:26" x14ac:dyDescent="0.2">
      <c r="Z56039" s="5"/>
    </row>
    <row r="56040" spans="26:26" x14ac:dyDescent="0.2">
      <c r="Z56040" s="5"/>
    </row>
    <row r="56041" spans="26:26" x14ac:dyDescent="0.2">
      <c r="Z56041" s="5"/>
    </row>
    <row r="56042" spans="26:26" x14ac:dyDescent="0.2">
      <c r="Z56042" s="5"/>
    </row>
    <row r="56043" spans="26:26" x14ac:dyDescent="0.2">
      <c r="Z56043" s="5"/>
    </row>
    <row r="56044" spans="26:26" x14ac:dyDescent="0.2">
      <c r="Z56044" s="5"/>
    </row>
    <row r="56045" spans="26:26" x14ac:dyDescent="0.2">
      <c r="Z56045" s="5"/>
    </row>
    <row r="56046" spans="26:26" x14ac:dyDescent="0.2">
      <c r="Z56046" s="5"/>
    </row>
    <row r="56047" spans="26:26" x14ac:dyDescent="0.2">
      <c r="Z56047" s="5"/>
    </row>
    <row r="56048" spans="26:26" x14ac:dyDescent="0.2">
      <c r="Z56048" s="5"/>
    </row>
    <row r="56049" spans="26:26" x14ac:dyDescent="0.2">
      <c r="Z56049" s="5"/>
    </row>
    <row r="56050" spans="26:26" x14ac:dyDescent="0.2">
      <c r="Z56050" s="5"/>
    </row>
    <row r="56051" spans="26:26" x14ac:dyDescent="0.2">
      <c r="Z56051" s="5"/>
    </row>
    <row r="56052" spans="26:26" x14ac:dyDescent="0.2">
      <c r="Z56052" s="5"/>
    </row>
    <row r="56053" spans="26:26" x14ac:dyDescent="0.2">
      <c r="Z56053" s="5"/>
    </row>
    <row r="56054" spans="26:26" x14ac:dyDescent="0.2">
      <c r="Z56054" s="5"/>
    </row>
    <row r="56055" spans="26:26" x14ac:dyDescent="0.2">
      <c r="Z56055" s="5"/>
    </row>
    <row r="56056" spans="26:26" x14ac:dyDescent="0.2">
      <c r="Z56056" s="5"/>
    </row>
    <row r="56057" spans="26:26" x14ac:dyDescent="0.2">
      <c r="Z56057" s="5"/>
    </row>
    <row r="56058" spans="26:26" x14ac:dyDescent="0.2">
      <c r="Z56058" s="5"/>
    </row>
    <row r="56059" spans="26:26" x14ac:dyDescent="0.2">
      <c r="Z56059" s="5"/>
    </row>
    <row r="56060" spans="26:26" x14ac:dyDescent="0.2">
      <c r="Z56060" s="5"/>
    </row>
    <row r="56061" spans="26:26" x14ac:dyDescent="0.2">
      <c r="Z56061" s="5"/>
    </row>
    <row r="56062" spans="26:26" x14ac:dyDescent="0.2">
      <c r="Z56062" s="5"/>
    </row>
    <row r="56063" spans="26:26" x14ac:dyDescent="0.2">
      <c r="Z56063" s="5"/>
    </row>
    <row r="56064" spans="26:26" x14ac:dyDescent="0.2">
      <c r="Z56064" s="5"/>
    </row>
    <row r="56065" spans="26:26" x14ac:dyDescent="0.2">
      <c r="Z56065" s="5"/>
    </row>
    <row r="56066" spans="26:26" x14ac:dyDescent="0.2">
      <c r="Z56066" s="5"/>
    </row>
    <row r="56067" spans="26:26" x14ac:dyDescent="0.2">
      <c r="Z56067" s="5"/>
    </row>
    <row r="56068" spans="26:26" x14ac:dyDescent="0.2">
      <c r="Z56068" s="5"/>
    </row>
    <row r="56069" spans="26:26" x14ac:dyDescent="0.2">
      <c r="Z56069" s="5"/>
    </row>
    <row r="56070" spans="26:26" x14ac:dyDescent="0.2">
      <c r="Z56070" s="5"/>
    </row>
    <row r="56071" spans="26:26" x14ac:dyDescent="0.2">
      <c r="Z56071" s="5"/>
    </row>
    <row r="56072" spans="26:26" x14ac:dyDescent="0.2">
      <c r="Z56072" s="5"/>
    </row>
    <row r="56073" spans="26:26" x14ac:dyDescent="0.2">
      <c r="Z56073" s="5"/>
    </row>
    <row r="56074" spans="26:26" x14ac:dyDescent="0.2">
      <c r="Z56074" s="5"/>
    </row>
    <row r="56075" spans="26:26" x14ac:dyDescent="0.2">
      <c r="Z56075" s="5"/>
    </row>
    <row r="56076" spans="26:26" x14ac:dyDescent="0.2">
      <c r="Z56076" s="5"/>
    </row>
    <row r="56077" spans="26:26" x14ac:dyDescent="0.2">
      <c r="Z56077" s="5"/>
    </row>
    <row r="56078" spans="26:26" x14ac:dyDescent="0.2">
      <c r="Z56078" s="5"/>
    </row>
    <row r="56079" spans="26:26" x14ac:dyDescent="0.2">
      <c r="Z56079" s="5"/>
    </row>
    <row r="56080" spans="26:26" x14ac:dyDescent="0.2">
      <c r="Z56080" s="5"/>
    </row>
    <row r="56081" spans="26:26" x14ac:dyDescent="0.2">
      <c r="Z56081" s="5"/>
    </row>
    <row r="56082" spans="26:26" x14ac:dyDescent="0.2">
      <c r="Z56082" s="5"/>
    </row>
    <row r="56083" spans="26:26" x14ac:dyDescent="0.2">
      <c r="Z56083" s="5"/>
    </row>
    <row r="56084" spans="26:26" x14ac:dyDescent="0.2">
      <c r="Z56084" s="5"/>
    </row>
    <row r="56085" spans="26:26" x14ac:dyDescent="0.2">
      <c r="Z56085" s="5"/>
    </row>
    <row r="56086" spans="26:26" x14ac:dyDescent="0.2">
      <c r="Z56086" s="5"/>
    </row>
    <row r="56087" spans="26:26" x14ac:dyDescent="0.2">
      <c r="Z56087" s="5"/>
    </row>
    <row r="56088" spans="26:26" x14ac:dyDescent="0.2">
      <c r="Z56088" s="5"/>
    </row>
    <row r="56089" spans="26:26" x14ac:dyDescent="0.2">
      <c r="Z56089" s="5"/>
    </row>
    <row r="56090" spans="26:26" x14ac:dyDescent="0.2">
      <c r="Z56090" s="5"/>
    </row>
    <row r="56091" spans="26:26" x14ac:dyDescent="0.2">
      <c r="Z56091" s="5"/>
    </row>
    <row r="56092" spans="26:26" x14ac:dyDescent="0.2">
      <c r="Z56092" s="5"/>
    </row>
    <row r="56093" spans="26:26" x14ac:dyDescent="0.2">
      <c r="Z56093" s="5"/>
    </row>
    <row r="56094" spans="26:26" x14ac:dyDescent="0.2">
      <c r="Z56094" s="5"/>
    </row>
    <row r="56095" spans="26:26" x14ac:dyDescent="0.2">
      <c r="Z56095" s="5"/>
    </row>
    <row r="56096" spans="26:26" x14ac:dyDescent="0.2">
      <c r="Z56096" s="5"/>
    </row>
    <row r="56097" spans="26:26" x14ac:dyDescent="0.2">
      <c r="Z56097" s="5"/>
    </row>
    <row r="56098" spans="26:26" x14ac:dyDescent="0.2">
      <c r="Z56098" s="5"/>
    </row>
    <row r="56099" spans="26:26" x14ac:dyDescent="0.2">
      <c r="Z56099" s="5"/>
    </row>
    <row r="56100" spans="26:26" x14ac:dyDescent="0.2">
      <c r="Z56100" s="5"/>
    </row>
    <row r="56101" spans="26:26" x14ac:dyDescent="0.2">
      <c r="Z56101" s="5"/>
    </row>
    <row r="56102" spans="26:26" x14ac:dyDescent="0.2">
      <c r="Z56102" s="5"/>
    </row>
    <row r="56103" spans="26:26" x14ac:dyDescent="0.2">
      <c r="Z56103" s="5"/>
    </row>
    <row r="56104" spans="26:26" x14ac:dyDescent="0.2">
      <c r="Z56104" s="5"/>
    </row>
    <row r="56105" spans="26:26" x14ac:dyDescent="0.2">
      <c r="Z56105" s="5"/>
    </row>
    <row r="56106" spans="26:26" x14ac:dyDescent="0.2">
      <c r="Z56106" s="5"/>
    </row>
    <row r="56107" spans="26:26" x14ac:dyDescent="0.2">
      <c r="Z56107" s="5"/>
    </row>
    <row r="56108" spans="26:26" x14ac:dyDescent="0.2">
      <c r="Z56108" s="5"/>
    </row>
    <row r="56109" spans="26:26" x14ac:dyDescent="0.2">
      <c r="Z56109" s="5"/>
    </row>
    <row r="56110" spans="26:26" x14ac:dyDescent="0.2">
      <c r="Z56110" s="5"/>
    </row>
    <row r="56111" spans="26:26" x14ac:dyDescent="0.2">
      <c r="Z56111" s="5"/>
    </row>
    <row r="56112" spans="26:26" x14ac:dyDescent="0.2">
      <c r="Z56112" s="5"/>
    </row>
    <row r="56113" spans="26:26" x14ac:dyDescent="0.2">
      <c r="Z56113" s="5"/>
    </row>
    <row r="56114" spans="26:26" x14ac:dyDescent="0.2">
      <c r="Z56114" s="5"/>
    </row>
    <row r="56115" spans="26:26" x14ac:dyDescent="0.2">
      <c r="Z56115" s="5"/>
    </row>
    <row r="56116" spans="26:26" x14ac:dyDescent="0.2">
      <c r="Z56116" s="5"/>
    </row>
    <row r="56117" spans="26:26" x14ac:dyDescent="0.2">
      <c r="Z56117" s="5"/>
    </row>
    <row r="56118" spans="26:26" x14ac:dyDescent="0.2">
      <c r="Z56118" s="5"/>
    </row>
    <row r="56119" spans="26:26" x14ac:dyDescent="0.2">
      <c r="Z56119" s="5"/>
    </row>
    <row r="56120" spans="26:26" x14ac:dyDescent="0.2">
      <c r="Z56120" s="5"/>
    </row>
    <row r="56121" spans="26:26" x14ac:dyDescent="0.2">
      <c r="Z56121" s="5"/>
    </row>
    <row r="56122" spans="26:26" x14ac:dyDescent="0.2">
      <c r="Z56122" s="5"/>
    </row>
    <row r="56123" spans="26:26" x14ac:dyDescent="0.2">
      <c r="Z56123" s="5"/>
    </row>
    <row r="56124" spans="26:26" x14ac:dyDescent="0.2">
      <c r="Z56124" s="5"/>
    </row>
    <row r="56125" spans="26:26" x14ac:dyDescent="0.2">
      <c r="Z56125" s="5"/>
    </row>
    <row r="56126" spans="26:26" x14ac:dyDescent="0.2">
      <c r="Z56126" s="5"/>
    </row>
    <row r="56127" spans="26:26" x14ac:dyDescent="0.2">
      <c r="Z56127" s="5"/>
    </row>
    <row r="56128" spans="26:26" x14ac:dyDescent="0.2">
      <c r="Z56128" s="5"/>
    </row>
    <row r="56129" spans="26:26" x14ac:dyDescent="0.2">
      <c r="Z56129" s="5"/>
    </row>
    <row r="56130" spans="26:26" x14ac:dyDescent="0.2">
      <c r="Z56130" s="5"/>
    </row>
    <row r="56131" spans="26:26" x14ac:dyDescent="0.2">
      <c r="Z56131" s="5"/>
    </row>
    <row r="56132" spans="26:26" x14ac:dyDescent="0.2">
      <c r="Z56132" s="5"/>
    </row>
    <row r="56133" spans="26:26" x14ac:dyDescent="0.2">
      <c r="Z56133" s="5"/>
    </row>
    <row r="56134" spans="26:26" x14ac:dyDescent="0.2">
      <c r="Z56134" s="5"/>
    </row>
    <row r="56135" spans="26:26" x14ac:dyDescent="0.2">
      <c r="Z56135" s="5"/>
    </row>
    <row r="56136" spans="26:26" x14ac:dyDescent="0.2">
      <c r="Z56136" s="5"/>
    </row>
    <row r="56137" spans="26:26" x14ac:dyDescent="0.2">
      <c r="Z56137" s="5"/>
    </row>
    <row r="56138" spans="26:26" x14ac:dyDescent="0.2">
      <c r="Z56138" s="5"/>
    </row>
    <row r="56139" spans="26:26" x14ac:dyDescent="0.2">
      <c r="Z56139" s="5"/>
    </row>
    <row r="56140" spans="26:26" x14ac:dyDescent="0.2">
      <c r="Z56140" s="5"/>
    </row>
    <row r="56141" spans="26:26" x14ac:dyDescent="0.2">
      <c r="Z56141" s="5"/>
    </row>
    <row r="56142" spans="26:26" x14ac:dyDescent="0.2">
      <c r="Z56142" s="5"/>
    </row>
    <row r="56143" spans="26:26" x14ac:dyDescent="0.2">
      <c r="Z56143" s="5"/>
    </row>
    <row r="56144" spans="26:26" x14ac:dyDescent="0.2">
      <c r="Z56144" s="5"/>
    </row>
    <row r="56145" spans="26:26" x14ac:dyDescent="0.2">
      <c r="Z56145" s="5"/>
    </row>
    <row r="56146" spans="26:26" x14ac:dyDescent="0.2">
      <c r="Z56146" s="5"/>
    </row>
    <row r="56147" spans="26:26" x14ac:dyDescent="0.2">
      <c r="Z56147" s="5"/>
    </row>
    <row r="56148" spans="26:26" x14ac:dyDescent="0.2">
      <c r="Z56148" s="5"/>
    </row>
    <row r="56149" spans="26:26" x14ac:dyDescent="0.2">
      <c r="Z56149" s="5"/>
    </row>
    <row r="56150" spans="26:26" x14ac:dyDescent="0.2">
      <c r="Z56150" s="5"/>
    </row>
    <row r="56151" spans="26:26" x14ac:dyDescent="0.2">
      <c r="Z56151" s="5"/>
    </row>
    <row r="56152" spans="26:26" x14ac:dyDescent="0.2">
      <c r="Z56152" s="5"/>
    </row>
    <row r="56153" spans="26:26" x14ac:dyDescent="0.2">
      <c r="Z56153" s="5"/>
    </row>
    <row r="56154" spans="26:26" x14ac:dyDescent="0.2">
      <c r="Z56154" s="5"/>
    </row>
    <row r="56155" spans="26:26" x14ac:dyDescent="0.2">
      <c r="Z56155" s="5"/>
    </row>
    <row r="56156" spans="26:26" x14ac:dyDescent="0.2">
      <c r="Z56156" s="5"/>
    </row>
    <row r="56157" spans="26:26" x14ac:dyDescent="0.2">
      <c r="Z56157" s="5"/>
    </row>
    <row r="56158" spans="26:26" x14ac:dyDescent="0.2">
      <c r="Z56158" s="5"/>
    </row>
    <row r="56159" spans="26:26" x14ac:dyDescent="0.2">
      <c r="Z56159" s="5"/>
    </row>
    <row r="56160" spans="26:26" x14ac:dyDescent="0.2">
      <c r="Z56160" s="5"/>
    </row>
    <row r="56161" spans="26:26" x14ac:dyDescent="0.2">
      <c r="Z56161" s="5"/>
    </row>
    <row r="56162" spans="26:26" x14ac:dyDescent="0.2">
      <c r="Z56162" s="5"/>
    </row>
    <row r="56163" spans="26:26" x14ac:dyDescent="0.2">
      <c r="Z56163" s="5"/>
    </row>
    <row r="56164" spans="26:26" x14ac:dyDescent="0.2">
      <c r="Z56164" s="5"/>
    </row>
    <row r="56165" spans="26:26" x14ac:dyDescent="0.2">
      <c r="Z56165" s="5"/>
    </row>
    <row r="56166" spans="26:26" x14ac:dyDescent="0.2">
      <c r="Z56166" s="5"/>
    </row>
    <row r="56167" spans="26:26" x14ac:dyDescent="0.2">
      <c r="Z56167" s="5"/>
    </row>
    <row r="56168" spans="26:26" x14ac:dyDescent="0.2">
      <c r="Z56168" s="5"/>
    </row>
    <row r="56169" spans="26:26" x14ac:dyDescent="0.2">
      <c r="Z56169" s="5"/>
    </row>
    <row r="56170" spans="26:26" x14ac:dyDescent="0.2">
      <c r="Z56170" s="5"/>
    </row>
    <row r="56171" spans="26:26" x14ac:dyDescent="0.2">
      <c r="Z56171" s="5"/>
    </row>
    <row r="56172" spans="26:26" x14ac:dyDescent="0.2">
      <c r="Z56172" s="5"/>
    </row>
    <row r="56173" spans="26:26" x14ac:dyDescent="0.2">
      <c r="Z56173" s="5"/>
    </row>
    <row r="56174" spans="26:26" x14ac:dyDescent="0.2">
      <c r="Z56174" s="5"/>
    </row>
    <row r="56175" spans="26:26" x14ac:dyDescent="0.2">
      <c r="Z56175" s="5"/>
    </row>
    <row r="56176" spans="26:26" x14ac:dyDescent="0.2">
      <c r="Z56176" s="5"/>
    </row>
    <row r="56177" spans="26:26" x14ac:dyDescent="0.2">
      <c r="Z56177" s="5"/>
    </row>
    <row r="56178" spans="26:26" x14ac:dyDescent="0.2">
      <c r="Z56178" s="5"/>
    </row>
    <row r="56179" spans="26:26" x14ac:dyDescent="0.2">
      <c r="Z56179" s="5"/>
    </row>
    <row r="56180" spans="26:26" x14ac:dyDescent="0.2">
      <c r="Z56180" s="5"/>
    </row>
    <row r="56181" spans="26:26" x14ac:dyDescent="0.2">
      <c r="Z56181" s="5"/>
    </row>
    <row r="56182" spans="26:26" x14ac:dyDescent="0.2">
      <c r="Z56182" s="5"/>
    </row>
    <row r="56183" spans="26:26" x14ac:dyDescent="0.2">
      <c r="Z56183" s="5"/>
    </row>
    <row r="56184" spans="26:26" x14ac:dyDescent="0.2">
      <c r="Z56184" s="5"/>
    </row>
    <row r="56185" spans="26:26" x14ac:dyDescent="0.2">
      <c r="Z56185" s="5"/>
    </row>
    <row r="56186" spans="26:26" x14ac:dyDescent="0.2">
      <c r="Z56186" s="5"/>
    </row>
    <row r="56187" spans="26:26" x14ac:dyDescent="0.2">
      <c r="Z56187" s="5"/>
    </row>
    <row r="56188" spans="26:26" x14ac:dyDescent="0.2">
      <c r="Z56188" s="5"/>
    </row>
    <row r="56189" spans="26:26" x14ac:dyDescent="0.2">
      <c r="Z56189" s="5"/>
    </row>
    <row r="56190" spans="26:26" x14ac:dyDescent="0.2">
      <c r="Z56190" s="5"/>
    </row>
    <row r="56191" spans="26:26" x14ac:dyDescent="0.2">
      <c r="Z56191" s="5"/>
    </row>
    <row r="56192" spans="26:26" x14ac:dyDescent="0.2">
      <c r="Z56192" s="5"/>
    </row>
    <row r="56193" spans="26:26" x14ac:dyDescent="0.2">
      <c r="Z56193" s="5"/>
    </row>
    <row r="56194" spans="26:26" x14ac:dyDescent="0.2">
      <c r="Z56194" s="5"/>
    </row>
    <row r="56195" spans="26:26" x14ac:dyDescent="0.2">
      <c r="Z56195" s="5"/>
    </row>
    <row r="56196" spans="26:26" x14ac:dyDescent="0.2">
      <c r="Z56196" s="5"/>
    </row>
    <row r="56197" spans="26:26" x14ac:dyDescent="0.2">
      <c r="Z56197" s="5"/>
    </row>
    <row r="56198" spans="26:26" x14ac:dyDescent="0.2">
      <c r="Z56198" s="5"/>
    </row>
    <row r="56199" spans="26:26" x14ac:dyDescent="0.2">
      <c r="Z56199" s="5"/>
    </row>
    <row r="56200" spans="26:26" x14ac:dyDescent="0.2">
      <c r="Z56200" s="5"/>
    </row>
    <row r="56201" spans="26:26" x14ac:dyDescent="0.2">
      <c r="Z56201" s="5"/>
    </row>
    <row r="56202" spans="26:26" x14ac:dyDescent="0.2">
      <c r="Z56202" s="5"/>
    </row>
    <row r="56203" spans="26:26" x14ac:dyDescent="0.2">
      <c r="Z56203" s="5"/>
    </row>
    <row r="56204" spans="26:26" x14ac:dyDescent="0.2">
      <c r="Z56204" s="5"/>
    </row>
    <row r="56205" spans="26:26" x14ac:dyDescent="0.2">
      <c r="Z56205" s="5"/>
    </row>
    <row r="56206" spans="26:26" x14ac:dyDescent="0.2">
      <c r="Z56206" s="5"/>
    </row>
    <row r="56207" spans="26:26" x14ac:dyDescent="0.2">
      <c r="Z56207" s="5"/>
    </row>
    <row r="56208" spans="26:26" x14ac:dyDescent="0.2">
      <c r="Z56208" s="5"/>
    </row>
    <row r="56209" spans="26:26" x14ac:dyDescent="0.2">
      <c r="Z56209" s="5"/>
    </row>
    <row r="56210" spans="26:26" x14ac:dyDescent="0.2">
      <c r="Z56210" s="5"/>
    </row>
    <row r="56211" spans="26:26" x14ac:dyDescent="0.2">
      <c r="Z56211" s="5"/>
    </row>
    <row r="56212" spans="26:26" x14ac:dyDescent="0.2">
      <c r="Z56212" s="5"/>
    </row>
    <row r="56213" spans="26:26" x14ac:dyDescent="0.2">
      <c r="Z56213" s="5"/>
    </row>
    <row r="56214" spans="26:26" x14ac:dyDescent="0.2">
      <c r="Z56214" s="5"/>
    </row>
    <row r="56215" spans="26:26" x14ac:dyDescent="0.2">
      <c r="Z56215" s="5"/>
    </row>
    <row r="56216" spans="26:26" x14ac:dyDescent="0.2">
      <c r="Z56216" s="5"/>
    </row>
    <row r="56217" spans="26:26" x14ac:dyDescent="0.2">
      <c r="Z56217" s="5"/>
    </row>
    <row r="56218" spans="26:26" x14ac:dyDescent="0.2">
      <c r="Z56218" s="5"/>
    </row>
    <row r="56219" spans="26:26" x14ac:dyDescent="0.2">
      <c r="Z56219" s="5"/>
    </row>
    <row r="56220" spans="26:26" x14ac:dyDescent="0.2">
      <c r="Z56220" s="5"/>
    </row>
    <row r="56221" spans="26:26" x14ac:dyDescent="0.2">
      <c r="Z56221" s="5"/>
    </row>
    <row r="56222" spans="26:26" x14ac:dyDescent="0.2">
      <c r="Z56222" s="5"/>
    </row>
    <row r="56223" spans="26:26" x14ac:dyDescent="0.2">
      <c r="Z56223" s="5"/>
    </row>
    <row r="56224" spans="26:26" x14ac:dyDescent="0.2">
      <c r="Z56224" s="5"/>
    </row>
    <row r="56225" spans="26:26" x14ac:dyDescent="0.2">
      <c r="Z56225" s="5"/>
    </row>
    <row r="56226" spans="26:26" x14ac:dyDescent="0.2">
      <c r="Z56226" s="5"/>
    </row>
    <row r="56227" spans="26:26" x14ac:dyDescent="0.2">
      <c r="Z56227" s="5"/>
    </row>
    <row r="56228" spans="26:26" x14ac:dyDescent="0.2">
      <c r="Z56228" s="5"/>
    </row>
    <row r="56229" spans="26:26" x14ac:dyDescent="0.2">
      <c r="Z56229" s="5"/>
    </row>
    <row r="56230" spans="26:26" x14ac:dyDescent="0.2">
      <c r="Z56230" s="5"/>
    </row>
    <row r="56231" spans="26:26" x14ac:dyDescent="0.2">
      <c r="Z56231" s="5"/>
    </row>
    <row r="56232" spans="26:26" x14ac:dyDescent="0.2">
      <c r="Z56232" s="5"/>
    </row>
    <row r="56233" spans="26:26" x14ac:dyDescent="0.2">
      <c r="Z56233" s="5"/>
    </row>
    <row r="56234" spans="26:26" x14ac:dyDescent="0.2">
      <c r="Z56234" s="5"/>
    </row>
    <row r="56235" spans="26:26" x14ac:dyDescent="0.2">
      <c r="Z56235" s="5"/>
    </row>
    <row r="56236" spans="26:26" x14ac:dyDescent="0.2">
      <c r="Z56236" s="5"/>
    </row>
    <row r="56237" spans="26:26" x14ac:dyDescent="0.2">
      <c r="Z56237" s="5"/>
    </row>
    <row r="56238" spans="26:26" x14ac:dyDescent="0.2">
      <c r="Z56238" s="5"/>
    </row>
    <row r="56239" spans="26:26" x14ac:dyDescent="0.2">
      <c r="Z56239" s="5"/>
    </row>
    <row r="56240" spans="26:26" x14ac:dyDescent="0.2">
      <c r="Z56240" s="5"/>
    </row>
    <row r="56241" spans="26:26" x14ac:dyDescent="0.2">
      <c r="Z56241" s="5"/>
    </row>
    <row r="56242" spans="26:26" x14ac:dyDescent="0.2">
      <c r="Z56242" s="5"/>
    </row>
    <row r="56243" spans="26:26" x14ac:dyDescent="0.2">
      <c r="Z56243" s="5"/>
    </row>
    <row r="56244" spans="26:26" x14ac:dyDescent="0.2">
      <c r="Z56244" s="5"/>
    </row>
    <row r="56245" spans="26:26" x14ac:dyDescent="0.2">
      <c r="Z56245" s="5"/>
    </row>
    <row r="56246" spans="26:26" x14ac:dyDescent="0.2">
      <c r="Z56246" s="5"/>
    </row>
    <row r="56247" spans="26:26" x14ac:dyDescent="0.2">
      <c r="Z56247" s="5"/>
    </row>
    <row r="56248" spans="26:26" x14ac:dyDescent="0.2">
      <c r="Z56248" s="5"/>
    </row>
    <row r="56249" spans="26:26" x14ac:dyDescent="0.2">
      <c r="Z56249" s="5"/>
    </row>
    <row r="56250" spans="26:26" x14ac:dyDescent="0.2">
      <c r="Z56250" s="5"/>
    </row>
    <row r="56251" spans="26:26" x14ac:dyDescent="0.2">
      <c r="Z56251" s="5"/>
    </row>
    <row r="56252" spans="26:26" x14ac:dyDescent="0.2">
      <c r="Z56252" s="5"/>
    </row>
    <row r="56253" spans="26:26" x14ac:dyDescent="0.2">
      <c r="Z56253" s="5"/>
    </row>
    <row r="56254" spans="26:26" x14ac:dyDescent="0.2">
      <c r="Z56254" s="5"/>
    </row>
    <row r="56255" spans="26:26" x14ac:dyDescent="0.2">
      <c r="Z56255" s="5"/>
    </row>
    <row r="56256" spans="26:26" x14ac:dyDescent="0.2">
      <c r="Z56256" s="5"/>
    </row>
    <row r="56257" spans="26:26" x14ac:dyDescent="0.2">
      <c r="Z56257" s="5"/>
    </row>
    <row r="56258" spans="26:26" x14ac:dyDescent="0.2">
      <c r="Z56258" s="5"/>
    </row>
    <row r="56259" spans="26:26" x14ac:dyDescent="0.2">
      <c r="Z56259" s="5"/>
    </row>
    <row r="56260" spans="26:26" x14ac:dyDescent="0.2">
      <c r="Z56260" s="5"/>
    </row>
    <row r="56261" spans="26:26" x14ac:dyDescent="0.2">
      <c r="Z56261" s="5"/>
    </row>
    <row r="56262" spans="26:26" x14ac:dyDescent="0.2">
      <c r="Z56262" s="5"/>
    </row>
    <row r="56263" spans="26:26" x14ac:dyDescent="0.2">
      <c r="Z56263" s="5"/>
    </row>
    <row r="56264" spans="26:26" x14ac:dyDescent="0.2">
      <c r="Z56264" s="5"/>
    </row>
    <row r="56265" spans="26:26" x14ac:dyDescent="0.2">
      <c r="Z56265" s="5"/>
    </row>
    <row r="56266" spans="26:26" x14ac:dyDescent="0.2">
      <c r="Z56266" s="5"/>
    </row>
    <row r="56267" spans="26:26" x14ac:dyDescent="0.2">
      <c r="Z56267" s="5"/>
    </row>
    <row r="56268" spans="26:26" x14ac:dyDescent="0.2">
      <c r="Z56268" s="5"/>
    </row>
    <row r="56269" spans="26:26" x14ac:dyDescent="0.2">
      <c r="Z56269" s="5"/>
    </row>
    <row r="56270" spans="26:26" x14ac:dyDescent="0.2">
      <c r="Z56270" s="5"/>
    </row>
    <row r="56271" spans="26:26" x14ac:dyDescent="0.2">
      <c r="Z56271" s="5"/>
    </row>
    <row r="56272" spans="26:26" x14ac:dyDescent="0.2">
      <c r="Z56272" s="5"/>
    </row>
    <row r="56273" spans="26:26" x14ac:dyDescent="0.2">
      <c r="Z56273" s="5"/>
    </row>
    <row r="56274" spans="26:26" x14ac:dyDescent="0.2">
      <c r="Z56274" s="5"/>
    </row>
    <row r="56275" spans="26:26" x14ac:dyDescent="0.2">
      <c r="Z56275" s="5"/>
    </row>
    <row r="56276" spans="26:26" x14ac:dyDescent="0.2">
      <c r="Z56276" s="5"/>
    </row>
    <row r="56277" spans="26:26" x14ac:dyDescent="0.2">
      <c r="Z56277" s="5"/>
    </row>
    <row r="56278" spans="26:26" x14ac:dyDescent="0.2">
      <c r="Z56278" s="5"/>
    </row>
    <row r="56279" spans="26:26" x14ac:dyDescent="0.2">
      <c r="Z56279" s="5"/>
    </row>
    <row r="56280" spans="26:26" x14ac:dyDescent="0.2">
      <c r="Z56280" s="5"/>
    </row>
    <row r="56281" spans="26:26" x14ac:dyDescent="0.2">
      <c r="Z56281" s="5"/>
    </row>
    <row r="56282" spans="26:26" x14ac:dyDescent="0.2">
      <c r="Z56282" s="5"/>
    </row>
    <row r="56283" spans="26:26" x14ac:dyDescent="0.2">
      <c r="Z56283" s="5"/>
    </row>
    <row r="56284" spans="26:26" x14ac:dyDescent="0.2">
      <c r="Z56284" s="5"/>
    </row>
    <row r="56285" spans="26:26" x14ac:dyDescent="0.2">
      <c r="Z56285" s="5"/>
    </row>
    <row r="56286" spans="26:26" x14ac:dyDescent="0.2">
      <c r="Z56286" s="5"/>
    </row>
    <row r="56287" spans="26:26" x14ac:dyDescent="0.2">
      <c r="Z56287" s="5"/>
    </row>
    <row r="56288" spans="26:26" x14ac:dyDescent="0.2">
      <c r="Z56288" s="5"/>
    </row>
    <row r="56289" spans="26:26" x14ac:dyDescent="0.2">
      <c r="Z56289" s="5"/>
    </row>
    <row r="56290" spans="26:26" x14ac:dyDescent="0.2">
      <c r="Z56290" s="5"/>
    </row>
    <row r="56291" spans="26:26" x14ac:dyDescent="0.2">
      <c r="Z56291" s="5"/>
    </row>
    <row r="56292" spans="26:26" x14ac:dyDescent="0.2">
      <c r="Z56292" s="5"/>
    </row>
    <row r="56293" spans="26:26" x14ac:dyDescent="0.2">
      <c r="Z56293" s="5"/>
    </row>
    <row r="56294" spans="26:26" x14ac:dyDescent="0.2">
      <c r="Z56294" s="5"/>
    </row>
    <row r="56295" spans="26:26" x14ac:dyDescent="0.2">
      <c r="Z56295" s="5"/>
    </row>
    <row r="56296" spans="26:26" x14ac:dyDescent="0.2">
      <c r="Z56296" s="5"/>
    </row>
    <row r="56297" spans="26:26" x14ac:dyDescent="0.2">
      <c r="Z56297" s="5"/>
    </row>
    <row r="56298" spans="26:26" x14ac:dyDescent="0.2">
      <c r="Z56298" s="5"/>
    </row>
    <row r="56299" spans="26:26" x14ac:dyDescent="0.2">
      <c r="Z56299" s="5"/>
    </row>
    <row r="56300" spans="26:26" x14ac:dyDescent="0.2">
      <c r="Z56300" s="5"/>
    </row>
    <row r="56301" spans="26:26" x14ac:dyDescent="0.2">
      <c r="Z56301" s="5"/>
    </row>
    <row r="56302" spans="26:26" x14ac:dyDescent="0.2">
      <c r="Z56302" s="5"/>
    </row>
    <row r="56303" spans="26:26" x14ac:dyDescent="0.2">
      <c r="Z56303" s="5"/>
    </row>
    <row r="56304" spans="26:26" x14ac:dyDescent="0.2">
      <c r="Z56304" s="5"/>
    </row>
    <row r="56305" spans="26:26" x14ac:dyDescent="0.2">
      <c r="Z56305" s="5"/>
    </row>
    <row r="56306" spans="26:26" x14ac:dyDescent="0.2">
      <c r="Z56306" s="5"/>
    </row>
    <row r="56307" spans="26:26" x14ac:dyDescent="0.2">
      <c r="Z56307" s="5"/>
    </row>
    <row r="56308" spans="26:26" x14ac:dyDescent="0.2">
      <c r="Z56308" s="5"/>
    </row>
    <row r="56309" spans="26:26" x14ac:dyDescent="0.2">
      <c r="Z56309" s="5"/>
    </row>
    <row r="56310" spans="26:26" x14ac:dyDescent="0.2">
      <c r="Z56310" s="5"/>
    </row>
    <row r="56311" spans="26:26" x14ac:dyDescent="0.2">
      <c r="Z56311" s="5"/>
    </row>
    <row r="56312" spans="26:26" x14ac:dyDescent="0.2">
      <c r="Z56312" s="5"/>
    </row>
    <row r="56313" spans="26:26" x14ac:dyDescent="0.2">
      <c r="Z56313" s="5"/>
    </row>
    <row r="56314" spans="26:26" x14ac:dyDescent="0.2">
      <c r="Z56314" s="5"/>
    </row>
    <row r="56315" spans="26:26" x14ac:dyDescent="0.2">
      <c r="Z56315" s="5"/>
    </row>
    <row r="56316" spans="26:26" x14ac:dyDescent="0.2">
      <c r="Z56316" s="5"/>
    </row>
    <row r="56317" spans="26:26" x14ac:dyDescent="0.2">
      <c r="Z56317" s="5"/>
    </row>
    <row r="56318" spans="26:26" x14ac:dyDescent="0.2">
      <c r="Z56318" s="5"/>
    </row>
    <row r="56319" spans="26:26" x14ac:dyDescent="0.2">
      <c r="Z56319" s="5"/>
    </row>
    <row r="56320" spans="26:26" x14ac:dyDescent="0.2">
      <c r="Z56320" s="5"/>
    </row>
    <row r="56321" spans="26:26" x14ac:dyDescent="0.2">
      <c r="Z56321" s="5"/>
    </row>
    <row r="56322" spans="26:26" x14ac:dyDescent="0.2">
      <c r="Z56322" s="5"/>
    </row>
    <row r="56323" spans="26:26" x14ac:dyDescent="0.2">
      <c r="Z56323" s="5"/>
    </row>
    <row r="56324" spans="26:26" x14ac:dyDescent="0.2">
      <c r="Z56324" s="5"/>
    </row>
    <row r="56325" spans="26:26" x14ac:dyDescent="0.2">
      <c r="Z56325" s="5"/>
    </row>
    <row r="56326" spans="26:26" x14ac:dyDescent="0.2">
      <c r="Z56326" s="5"/>
    </row>
    <row r="56327" spans="26:26" x14ac:dyDescent="0.2">
      <c r="Z56327" s="5"/>
    </row>
    <row r="56328" spans="26:26" x14ac:dyDescent="0.2">
      <c r="Z56328" s="5"/>
    </row>
    <row r="56329" spans="26:26" x14ac:dyDescent="0.2">
      <c r="Z56329" s="5"/>
    </row>
    <row r="56330" spans="26:26" x14ac:dyDescent="0.2">
      <c r="Z56330" s="5"/>
    </row>
    <row r="56331" spans="26:26" x14ac:dyDescent="0.2">
      <c r="Z56331" s="5"/>
    </row>
    <row r="56332" spans="26:26" x14ac:dyDescent="0.2">
      <c r="Z56332" s="5"/>
    </row>
    <row r="56333" spans="26:26" x14ac:dyDescent="0.2">
      <c r="Z56333" s="5"/>
    </row>
    <row r="56334" spans="26:26" x14ac:dyDescent="0.2">
      <c r="Z56334" s="5"/>
    </row>
    <row r="56335" spans="26:26" x14ac:dyDescent="0.2">
      <c r="Z56335" s="5"/>
    </row>
    <row r="56336" spans="26:26" x14ac:dyDescent="0.2">
      <c r="Z56336" s="5"/>
    </row>
    <row r="56337" spans="26:26" x14ac:dyDescent="0.2">
      <c r="Z56337" s="5"/>
    </row>
    <row r="56338" spans="26:26" x14ac:dyDescent="0.2">
      <c r="Z56338" s="5"/>
    </row>
    <row r="56339" spans="26:26" x14ac:dyDescent="0.2">
      <c r="Z56339" s="5"/>
    </row>
    <row r="56340" spans="26:26" x14ac:dyDescent="0.2">
      <c r="Z56340" s="5"/>
    </row>
    <row r="56341" spans="26:26" x14ac:dyDescent="0.2">
      <c r="Z56341" s="5"/>
    </row>
    <row r="56342" spans="26:26" x14ac:dyDescent="0.2">
      <c r="Z56342" s="5"/>
    </row>
    <row r="56343" spans="26:26" x14ac:dyDescent="0.2">
      <c r="Z56343" s="5"/>
    </row>
    <row r="56344" spans="26:26" x14ac:dyDescent="0.2">
      <c r="Z56344" s="5"/>
    </row>
    <row r="56345" spans="26:26" x14ac:dyDescent="0.2">
      <c r="Z56345" s="5"/>
    </row>
    <row r="56346" spans="26:26" x14ac:dyDescent="0.2">
      <c r="Z56346" s="5"/>
    </row>
    <row r="56347" spans="26:26" x14ac:dyDescent="0.2">
      <c r="Z56347" s="5"/>
    </row>
    <row r="56348" spans="26:26" x14ac:dyDescent="0.2">
      <c r="Z56348" s="5"/>
    </row>
    <row r="56349" spans="26:26" x14ac:dyDescent="0.2">
      <c r="Z56349" s="5"/>
    </row>
    <row r="56350" spans="26:26" x14ac:dyDescent="0.2">
      <c r="Z56350" s="5"/>
    </row>
    <row r="56351" spans="26:26" x14ac:dyDescent="0.2">
      <c r="Z56351" s="5"/>
    </row>
    <row r="56352" spans="26:26" x14ac:dyDescent="0.2">
      <c r="Z56352" s="5"/>
    </row>
    <row r="56353" spans="26:26" x14ac:dyDescent="0.2">
      <c r="Z56353" s="5"/>
    </row>
    <row r="56354" spans="26:26" x14ac:dyDescent="0.2">
      <c r="Z56354" s="5"/>
    </row>
    <row r="56355" spans="26:26" x14ac:dyDescent="0.2">
      <c r="Z56355" s="5"/>
    </row>
    <row r="56356" spans="26:26" x14ac:dyDescent="0.2">
      <c r="Z56356" s="5"/>
    </row>
    <row r="56357" spans="26:26" x14ac:dyDescent="0.2">
      <c r="Z56357" s="5"/>
    </row>
    <row r="56358" spans="26:26" x14ac:dyDescent="0.2">
      <c r="Z56358" s="5"/>
    </row>
    <row r="56359" spans="26:26" x14ac:dyDescent="0.2">
      <c r="Z56359" s="5"/>
    </row>
    <row r="56360" spans="26:26" x14ac:dyDescent="0.2">
      <c r="Z56360" s="5"/>
    </row>
    <row r="56361" spans="26:26" x14ac:dyDescent="0.2">
      <c r="Z56361" s="5"/>
    </row>
    <row r="56362" spans="26:26" x14ac:dyDescent="0.2">
      <c r="Z56362" s="5"/>
    </row>
    <row r="56363" spans="26:26" x14ac:dyDescent="0.2">
      <c r="Z56363" s="5"/>
    </row>
    <row r="56364" spans="26:26" x14ac:dyDescent="0.2">
      <c r="Z56364" s="5"/>
    </row>
    <row r="56365" spans="26:26" x14ac:dyDescent="0.2">
      <c r="Z56365" s="5"/>
    </row>
    <row r="56366" spans="26:26" x14ac:dyDescent="0.2">
      <c r="Z56366" s="5"/>
    </row>
    <row r="56367" spans="26:26" x14ac:dyDescent="0.2">
      <c r="Z56367" s="5"/>
    </row>
    <row r="56368" spans="26:26" x14ac:dyDescent="0.2">
      <c r="Z56368" s="5"/>
    </row>
    <row r="56369" spans="26:26" x14ac:dyDescent="0.2">
      <c r="Z56369" s="5"/>
    </row>
    <row r="56370" spans="26:26" x14ac:dyDescent="0.2">
      <c r="Z56370" s="5"/>
    </row>
    <row r="56371" spans="26:26" x14ac:dyDescent="0.2">
      <c r="Z56371" s="5"/>
    </row>
    <row r="56372" spans="26:26" x14ac:dyDescent="0.2">
      <c r="Z56372" s="5"/>
    </row>
    <row r="56373" spans="26:26" x14ac:dyDescent="0.2">
      <c r="Z56373" s="5"/>
    </row>
    <row r="56374" spans="26:26" x14ac:dyDescent="0.2">
      <c r="Z56374" s="5"/>
    </row>
    <row r="56375" spans="26:26" x14ac:dyDescent="0.2">
      <c r="Z56375" s="5"/>
    </row>
    <row r="56376" spans="26:26" x14ac:dyDescent="0.2">
      <c r="Z56376" s="5"/>
    </row>
    <row r="56377" spans="26:26" x14ac:dyDescent="0.2">
      <c r="Z56377" s="5"/>
    </row>
    <row r="56378" spans="26:26" x14ac:dyDescent="0.2">
      <c r="Z56378" s="5"/>
    </row>
    <row r="56379" spans="26:26" x14ac:dyDescent="0.2">
      <c r="Z56379" s="5"/>
    </row>
    <row r="56380" spans="26:26" x14ac:dyDescent="0.2">
      <c r="Z56380" s="5"/>
    </row>
    <row r="56381" spans="26:26" x14ac:dyDescent="0.2">
      <c r="Z56381" s="5"/>
    </row>
    <row r="56382" spans="26:26" x14ac:dyDescent="0.2">
      <c r="Z56382" s="5"/>
    </row>
    <row r="56383" spans="26:26" x14ac:dyDescent="0.2">
      <c r="Z56383" s="5"/>
    </row>
    <row r="56384" spans="26:26" x14ac:dyDescent="0.2">
      <c r="Z56384" s="5"/>
    </row>
    <row r="56385" spans="26:26" x14ac:dyDescent="0.2">
      <c r="Z56385" s="5"/>
    </row>
    <row r="56386" spans="26:26" x14ac:dyDescent="0.2">
      <c r="Z56386" s="5"/>
    </row>
    <row r="56387" spans="26:26" x14ac:dyDescent="0.2">
      <c r="Z56387" s="5"/>
    </row>
    <row r="56388" spans="26:26" x14ac:dyDescent="0.2">
      <c r="Z56388" s="5"/>
    </row>
    <row r="56389" spans="26:26" x14ac:dyDescent="0.2">
      <c r="Z56389" s="5"/>
    </row>
    <row r="56390" spans="26:26" x14ac:dyDescent="0.2">
      <c r="Z56390" s="5"/>
    </row>
    <row r="56391" spans="26:26" x14ac:dyDescent="0.2">
      <c r="Z56391" s="5"/>
    </row>
    <row r="56392" spans="26:26" x14ac:dyDescent="0.2">
      <c r="Z56392" s="5"/>
    </row>
    <row r="56393" spans="26:26" x14ac:dyDescent="0.2">
      <c r="Z56393" s="5"/>
    </row>
    <row r="56394" spans="26:26" x14ac:dyDescent="0.2">
      <c r="Z56394" s="5"/>
    </row>
    <row r="56395" spans="26:26" x14ac:dyDescent="0.2">
      <c r="Z56395" s="5"/>
    </row>
    <row r="56396" spans="26:26" x14ac:dyDescent="0.2">
      <c r="Z56396" s="5"/>
    </row>
    <row r="56397" spans="26:26" x14ac:dyDescent="0.2">
      <c r="Z56397" s="5"/>
    </row>
    <row r="56398" spans="26:26" x14ac:dyDescent="0.2">
      <c r="Z56398" s="5"/>
    </row>
    <row r="56399" spans="26:26" x14ac:dyDescent="0.2">
      <c r="Z56399" s="5"/>
    </row>
    <row r="56400" spans="26:26" x14ac:dyDescent="0.2">
      <c r="Z56400" s="5"/>
    </row>
    <row r="56401" spans="26:26" x14ac:dyDescent="0.2">
      <c r="Z56401" s="5"/>
    </row>
    <row r="56402" spans="26:26" x14ac:dyDescent="0.2">
      <c r="Z56402" s="5"/>
    </row>
    <row r="56403" spans="26:26" x14ac:dyDescent="0.2">
      <c r="Z56403" s="5"/>
    </row>
    <row r="56404" spans="26:26" x14ac:dyDescent="0.2">
      <c r="Z56404" s="5"/>
    </row>
    <row r="56405" spans="26:26" x14ac:dyDescent="0.2">
      <c r="Z56405" s="5"/>
    </row>
    <row r="56406" spans="26:26" x14ac:dyDescent="0.2">
      <c r="Z56406" s="5"/>
    </row>
    <row r="56407" spans="26:26" x14ac:dyDescent="0.2">
      <c r="Z56407" s="5"/>
    </row>
    <row r="56408" spans="26:26" x14ac:dyDescent="0.2">
      <c r="Z56408" s="5"/>
    </row>
    <row r="56409" spans="26:26" x14ac:dyDescent="0.2">
      <c r="Z56409" s="5"/>
    </row>
    <row r="56410" spans="26:26" x14ac:dyDescent="0.2">
      <c r="Z56410" s="5"/>
    </row>
    <row r="56411" spans="26:26" x14ac:dyDescent="0.2">
      <c r="Z56411" s="5"/>
    </row>
    <row r="56412" spans="26:26" x14ac:dyDescent="0.2">
      <c r="Z56412" s="5"/>
    </row>
    <row r="56413" spans="26:26" x14ac:dyDescent="0.2">
      <c r="Z56413" s="5"/>
    </row>
    <row r="56414" spans="26:26" x14ac:dyDescent="0.2">
      <c r="Z56414" s="5"/>
    </row>
    <row r="56415" spans="26:26" x14ac:dyDescent="0.2">
      <c r="Z56415" s="5"/>
    </row>
    <row r="56416" spans="26:26" x14ac:dyDescent="0.2">
      <c r="Z56416" s="5"/>
    </row>
    <row r="56417" spans="26:26" x14ac:dyDescent="0.2">
      <c r="Z56417" s="5"/>
    </row>
    <row r="56418" spans="26:26" x14ac:dyDescent="0.2">
      <c r="Z56418" s="5"/>
    </row>
    <row r="56419" spans="26:26" x14ac:dyDescent="0.2">
      <c r="Z56419" s="5"/>
    </row>
    <row r="56420" spans="26:26" x14ac:dyDescent="0.2">
      <c r="Z56420" s="5"/>
    </row>
    <row r="56421" spans="26:26" x14ac:dyDescent="0.2">
      <c r="Z56421" s="5"/>
    </row>
    <row r="56422" spans="26:26" x14ac:dyDescent="0.2">
      <c r="Z56422" s="5"/>
    </row>
    <row r="56423" spans="26:26" x14ac:dyDescent="0.2">
      <c r="Z56423" s="5"/>
    </row>
    <row r="56424" spans="26:26" x14ac:dyDescent="0.2">
      <c r="Z56424" s="5"/>
    </row>
    <row r="56425" spans="26:26" x14ac:dyDescent="0.2">
      <c r="Z56425" s="5"/>
    </row>
    <row r="56426" spans="26:26" x14ac:dyDescent="0.2">
      <c r="Z56426" s="5"/>
    </row>
    <row r="56427" spans="26:26" x14ac:dyDescent="0.2">
      <c r="Z56427" s="5"/>
    </row>
    <row r="56428" spans="26:26" x14ac:dyDescent="0.2">
      <c r="Z56428" s="5"/>
    </row>
    <row r="56429" spans="26:26" x14ac:dyDescent="0.2">
      <c r="Z56429" s="5"/>
    </row>
    <row r="56430" spans="26:26" x14ac:dyDescent="0.2">
      <c r="Z56430" s="5"/>
    </row>
    <row r="56431" spans="26:26" x14ac:dyDescent="0.2">
      <c r="Z56431" s="5"/>
    </row>
    <row r="56432" spans="26:26" x14ac:dyDescent="0.2">
      <c r="Z56432" s="5"/>
    </row>
    <row r="56433" spans="26:26" x14ac:dyDescent="0.2">
      <c r="Z56433" s="5"/>
    </row>
    <row r="56434" spans="26:26" x14ac:dyDescent="0.2">
      <c r="Z56434" s="5"/>
    </row>
    <row r="56435" spans="26:26" x14ac:dyDescent="0.2">
      <c r="Z56435" s="5"/>
    </row>
    <row r="56436" spans="26:26" x14ac:dyDescent="0.2">
      <c r="Z56436" s="5"/>
    </row>
    <row r="56437" spans="26:26" x14ac:dyDescent="0.2">
      <c r="Z56437" s="5"/>
    </row>
    <row r="56438" spans="26:26" x14ac:dyDescent="0.2">
      <c r="Z56438" s="5"/>
    </row>
    <row r="56439" spans="26:26" x14ac:dyDescent="0.2">
      <c r="Z56439" s="5"/>
    </row>
    <row r="56440" spans="26:26" x14ac:dyDescent="0.2">
      <c r="Z56440" s="5"/>
    </row>
    <row r="56441" spans="26:26" x14ac:dyDescent="0.2">
      <c r="Z56441" s="5"/>
    </row>
    <row r="56442" spans="26:26" x14ac:dyDescent="0.2">
      <c r="Z56442" s="5"/>
    </row>
    <row r="56443" spans="26:26" x14ac:dyDescent="0.2">
      <c r="Z56443" s="5"/>
    </row>
    <row r="56444" spans="26:26" x14ac:dyDescent="0.2">
      <c r="Z56444" s="5"/>
    </row>
    <row r="56445" spans="26:26" x14ac:dyDescent="0.2">
      <c r="Z56445" s="5"/>
    </row>
    <row r="56446" spans="26:26" x14ac:dyDescent="0.2">
      <c r="Z56446" s="5"/>
    </row>
    <row r="56447" spans="26:26" x14ac:dyDescent="0.2">
      <c r="Z56447" s="5"/>
    </row>
    <row r="56448" spans="26:26" x14ac:dyDescent="0.2">
      <c r="Z56448" s="5"/>
    </row>
    <row r="56449" spans="26:26" x14ac:dyDescent="0.2">
      <c r="Z56449" s="5"/>
    </row>
    <row r="56450" spans="26:26" x14ac:dyDescent="0.2">
      <c r="Z56450" s="5"/>
    </row>
    <row r="56451" spans="26:26" x14ac:dyDescent="0.2">
      <c r="Z56451" s="5"/>
    </row>
    <row r="56452" spans="26:26" x14ac:dyDescent="0.2">
      <c r="Z56452" s="5"/>
    </row>
    <row r="56453" spans="26:26" x14ac:dyDescent="0.2">
      <c r="Z56453" s="5"/>
    </row>
    <row r="56454" spans="26:26" x14ac:dyDescent="0.2">
      <c r="Z56454" s="5"/>
    </row>
    <row r="56455" spans="26:26" x14ac:dyDescent="0.2">
      <c r="Z56455" s="5"/>
    </row>
    <row r="56456" spans="26:26" x14ac:dyDescent="0.2">
      <c r="Z56456" s="5"/>
    </row>
    <row r="56457" spans="26:26" x14ac:dyDescent="0.2">
      <c r="Z56457" s="5"/>
    </row>
    <row r="56458" spans="26:26" x14ac:dyDescent="0.2">
      <c r="Z56458" s="5"/>
    </row>
    <row r="56459" spans="26:26" x14ac:dyDescent="0.2">
      <c r="Z56459" s="5"/>
    </row>
    <row r="56460" spans="26:26" x14ac:dyDescent="0.2">
      <c r="Z56460" s="5"/>
    </row>
    <row r="56461" spans="26:26" x14ac:dyDescent="0.2">
      <c r="Z56461" s="5"/>
    </row>
    <row r="56462" spans="26:26" x14ac:dyDescent="0.2">
      <c r="Z56462" s="5"/>
    </row>
    <row r="56463" spans="26:26" x14ac:dyDescent="0.2">
      <c r="Z56463" s="5"/>
    </row>
    <row r="56464" spans="26:26" x14ac:dyDescent="0.2">
      <c r="Z56464" s="5"/>
    </row>
    <row r="56465" spans="26:26" x14ac:dyDescent="0.2">
      <c r="Z56465" s="5"/>
    </row>
    <row r="56466" spans="26:26" x14ac:dyDescent="0.2">
      <c r="Z56466" s="5"/>
    </row>
    <row r="56467" spans="26:26" x14ac:dyDescent="0.2">
      <c r="Z56467" s="5"/>
    </row>
    <row r="56468" spans="26:26" x14ac:dyDescent="0.2">
      <c r="Z56468" s="5"/>
    </row>
    <row r="56469" spans="26:26" x14ac:dyDescent="0.2">
      <c r="Z56469" s="5"/>
    </row>
    <row r="56470" spans="26:26" x14ac:dyDescent="0.2">
      <c r="Z56470" s="5"/>
    </row>
    <row r="56471" spans="26:26" x14ac:dyDescent="0.2">
      <c r="Z56471" s="5"/>
    </row>
    <row r="56472" spans="26:26" x14ac:dyDescent="0.2">
      <c r="Z56472" s="5"/>
    </row>
    <row r="56473" spans="26:26" x14ac:dyDescent="0.2">
      <c r="Z56473" s="5"/>
    </row>
    <row r="56474" spans="26:26" x14ac:dyDescent="0.2">
      <c r="Z56474" s="5"/>
    </row>
    <row r="56475" spans="26:26" x14ac:dyDescent="0.2">
      <c r="Z56475" s="5"/>
    </row>
    <row r="56476" spans="26:26" x14ac:dyDescent="0.2">
      <c r="Z56476" s="5"/>
    </row>
    <row r="56477" spans="26:26" x14ac:dyDescent="0.2">
      <c r="Z56477" s="5"/>
    </row>
    <row r="56478" spans="26:26" x14ac:dyDescent="0.2">
      <c r="Z56478" s="5"/>
    </row>
    <row r="56479" spans="26:26" x14ac:dyDescent="0.2">
      <c r="Z56479" s="5"/>
    </row>
    <row r="56480" spans="26:26" x14ac:dyDescent="0.2">
      <c r="Z56480" s="5"/>
    </row>
    <row r="56481" spans="26:26" x14ac:dyDescent="0.2">
      <c r="Z56481" s="5"/>
    </row>
    <row r="56482" spans="26:26" x14ac:dyDescent="0.2">
      <c r="Z56482" s="5"/>
    </row>
    <row r="56483" spans="26:26" x14ac:dyDescent="0.2">
      <c r="Z56483" s="5"/>
    </row>
    <row r="56484" spans="26:26" x14ac:dyDescent="0.2">
      <c r="Z56484" s="5"/>
    </row>
    <row r="56485" spans="26:26" x14ac:dyDescent="0.2">
      <c r="Z56485" s="5"/>
    </row>
    <row r="56486" spans="26:26" x14ac:dyDescent="0.2">
      <c r="Z56486" s="5"/>
    </row>
    <row r="56487" spans="26:26" x14ac:dyDescent="0.2">
      <c r="Z56487" s="5"/>
    </row>
    <row r="56488" spans="26:26" x14ac:dyDescent="0.2">
      <c r="Z56488" s="5"/>
    </row>
    <row r="56489" spans="26:26" x14ac:dyDescent="0.2">
      <c r="Z56489" s="5"/>
    </row>
    <row r="56490" spans="26:26" x14ac:dyDescent="0.2">
      <c r="Z56490" s="5"/>
    </row>
    <row r="56491" spans="26:26" x14ac:dyDescent="0.2">
      <c r="Z56491" s="5"/>
    </row>
    <row r="56492" spans="26:26" x14ac:dyDescent="0.2">
      <c r="Z56492" s="5"/>
    </row>
    <row r="56493" spans="26:26" x14ac:dyDescent="0.2">
      <c r="Z56493" s="5"/>
    </row>
    <row r="56494" spans="26:26" x14ac:dyDescent="0.2">
      <c r="Z56494" s="5"/>
    </row>
    <row r="56495" spans="26:26" x14ac:dyDescent="0.2">
      <c r="Z56495" s="5"/>
    </row>
    <row r="56496" spans="26:26" x14ac:dyDescent="0.2">
      <c r="Z56496" s="5"/>
    </row>
    <row r="56497" spans="26:26" x14ac:dyDescent="0.2">
      <c r="Z56497" s="5"/>
    </row>
    <row r="56498" spans="26:26" x14ac:dyDescent="0.2">
      <c r="Z56498" s="5"/>
    </row>
    <row r="56499" spans="26:26" x14ac:dyDescent="0.2">
      <c r="Z56499" s="5"/>
    </row>
    <row r="56500" spans="26:26" x14ac:dyDescent="0.2">
      <c r="Z56500" s="5"/>
    </row>
    <row r="56501" spans="26:26" x14ac:dyDescent="0.2">
      <c r="Z56501" s="5"/>
    </row>
    <row r="56502" spans="26:26" x14ac:dyDescent="0.2">
      <c r="Z56502" s="5"/>
    </row>
    <row r="56503" spans="26:26" x14ac:dyDescent="0.2">
      <c r="Z56503" s="5"/>
    </row>
    <row r="56504" spans="26:26" x14ac:dyDescent="0.2">
      <c r="Z56504" s="5"/>
    </row>
    <row r="56505" spans="26:26" x14ac:dyDescent="0.2">
      <c r="Z56505" s="5"/>
    </row>
    <row r="56506" spans="26:26" x14ac:dyDescent="0.2">
      <c r="Z56506" s="5"/>
    </row>
    <row r="56507" spans="26:26" x14ac:dyDescent="0.2">
      <c r="Z56507" s="5"/>
    </row>
    <row r="56508" spans="26:26" x14ac:dyDescent="0.2">
      <c r="Z56508" s="5"/>
    </row>
    <row r="56509" spans="26:26" x14ac:dyDescent="0.2">
      <c r="Z56509" s="5"/>
    </row>
    <row r="56510" spans="26:26" x14ac:dyDescent="0.2">
      <c r="Z56510" s="5"/>
    </row>
    <row r="56511" spans="26:26" x14ac:dyDescent="0.2">
      <c r="Z56511" s="5"/>
    </row>
    <row r="56512" spans="26:26" x14ac:dyDescent="0.2">
      <c r="Z56512" s="5"/>
    </row>
    <row r="56513" spans="26:26" x14ac:dyDescent="0.2">
      <c r="Z56513" s="5"/>
    </row>
    <row r="56514" spans="26:26" x14ac:dyDescent="0.2">
      <c r="Z56514" s="5"/>
    </row>
    <row r="56515" spans="26:26" x14ac:dyDescent="0.2">
      <c r="Z56515" s="5"/>
    </row>
    <row r="56516" spans="26:26" x14ac:dyDescent="0.2">
      <c r="Z56516" s="5"/>
    </row>
    <row r="56517" spans="26:26" x14ac:dyDescent="0.2">
      <c r="Z56517" s="5"/>
    </row>
    <row r="56518" spans="26:26" x14ac:dyDescent="0.2">
      <c r="Z56518" s="5"/>
    </row>
    <row r="56519" spans="26:26" x14ac:dyDescent="0.2">
      <c r="Z56519" s="5"/>
    </row>
    <row r="56520" spans="26:26" x14ac:dyDescent="0.2">
      <c r="Z56520" s="5"/>
    </row>
    <row r="56521" spans="26:26" x14ac:dyDescent="0.2">
      <c r="Z56521" s="5"/>
    </row>
    <row r="56522" spans="26:26" x14ac:dyDescent="0.2">
      <c r="Z56522" s="5"/>
    </row>
    <row r="56523" spans="26:26" x14ac:dyDescent="0.2">
      <c r="Z56523" s="5"/>
    </row>
    <row r="56524" spans="26:26" x14ac:dyDescent="0.2">
      <c r="Z56524" s="5"/>
    </row>
    <row r="56525" spans="26:26" x14ac:dyDescent="0.2">
      <c r="Z56525" s="5"/>
    </row>
    <row r="56526" spans="26:26" x14ac:dyDescent="0.2">
      <c r="Z56526" s="5"/>
    </row>
    <row r="56527" spans="26:26" x14ac:dyDescent="0.2">
      <c r="Z56527" s="5"/>
    </row>
    <row r="56528" spans="26:26" x14ac:dyDescent="0.2">
      <c r="Z56528" s="5"/>
    </row>
    <row r="56529" spans="26:26" x14ac:dyDescent="0.2">
      <c r="Z56529" s="5"/>
    </row>
    <row r="56530" spans="26:26" x14ac:dyDescent="0.2">
      <c r="Z56530" s="5"/>
    </row>
    <row r="56531" spans="26:26" x14ac:dyDescent="0.2">
      <c r="Z56531" s="5"/>
    </row>
    <row r="56532" spans="26:26" x14ac:dyDescent="0.2">
      <c r="Z56532" s="5"/>
    </row>
    <row r="56533" spans="26:26" x14ac:dyDescent="0.2">
      <c r="Z56533" s="5"/>
    </row>
    <row r="56534" spans="26:26" x14ac:dyDescent="0.2">
      <c r="Z56534" s="5"/>
    </row>
    <row r="56535" spans="26:26" x14ac:dyDescent="0.2">
      <c r="Z56535" s="5"/>
    </row>
    <row r="56536" spans="26:26" x14ac:dyDescent="0.2">
      <c r="Z56536" s="5"/>
    </row>
    <row r="56537" spans="26:26" x14ac:dyDescent="0.2">
      <c r="Z56537" s="5"/>
    </row>
    <row r="56538" spans="26:26" x14ac:dyDescent="0.2">
      <c r="Z56538" s="5"/>
    </row>
    <row r="56539" spans="26:26" x14ac:dyDescent="0.2">
      <c r="Z56539" s="5"/>
    </row>
    <row r="56540" spans="26:26" x14ac:dyDescent="0.2">
      <c r="Z56540" s="5"/>
    </row>
    <row r="56541" spans="26:26" x14ac:dyDescent="0.2">
      <c r="Z56541" s="5"/>
    </row>
    <row r="56542" spans="26:26" x14ac:dyDescent="0.2">
      <c r="Z56542" s="5"/>
    </row>
    <row r="56543" spans="26:26" x14ac:dyDescent="0.2">
      <c r="Z56543" s="5"/>
    </row>
    <row r="56544" spans="26:26" x14ac:dyDescent="0.2">
      <c r="Z56544" s="5"/>
    </row>
    <row r="56545" spans="26:26" x14ac:dyDescent="0.2">
      <c r="Z56545" s="5"/>
    </row>
    <row r="56546" spans="26:26" x14ac:dyDescent="0.2">
      <c r="Z56546" s="5"/>
    </row>
    <row r="56547" spans="26:26" x14ac:dyDescent="0.2">
      <c r="Z56547" s="5"/>
    </row>
    <row r="56548" spans="26:26" x14ac:dyDescent="0.2">
      <c r="Z56548" s="5"/>
    </row>
    <row r="56549" spans="26:26" x14ac:dyDescent="0.2">
      <c r="Z56549" s="5"/>
    </row>
    <row r="56550" spans="26:26" x14ac:dyDescent="0.2">
      <c r="Z56550" s="5"/>
    </row>
    <row r="56551" spans="26:26" x14ac:dyDescent="0.2">
      <c r="Z56551" s="5"/>
    </row>
    <row r="56552" spans="26:26" x14ac:dyDescent="0.2">
      <c r="Z56552" s="5"/>
    </row>
    <row r="56553" spans="26:26" x14ac:dyDescent="0.2">
      <c r="Z56553" s="5"/>
    </row>
    <row r="56554" spans="26:26" x14ac:dyDescent="0.2">
      <c r="Z56554" s="5"/>
    </row>
    <row r="56555" spans="26:26" x14ac:dyDescent="0.2">
      <c r="Z56555" s="5"/>
    </row>
    <row r="56556" spans="26:26" x14ac:dyDescent="0.2">
      <c r="Z56556" s="5"/>
    </row>
    <row r="56557" spans="26:26" x14ac:dyDescent="0.2">
      <c r="Z56557" s="5"/>
    </row>
    <row r="56558" spans="26:26" x14ac:dyDescent="0.2">
      <c r="Z56558" s="5"/>
    </row>
    <row r="56559" spans="26:26" x14ac:dyDescent="0.2">
      <c r="Z56559" s="5"/>
    </row>
    <row r="56560" spans="26:26" x14ac:dyDescent="0.2">
      <c r="Z56560" s="5"/>
    </row>
    <row r="56561" spans="26:26" x14ac:dyDescent="0.2">
      <c r="Z56561" s="5"/>
    </row>
    <row r="56562" spans="26:26" x14ac:dyDescent="0.2">
      <c r="Z56562" s="5"/>
    </row>
    <row r="56563" spans="26:26" x14ac:dyDescent="0.2">
      <c r="Z56563" s="5"/>
    </row>
    <row r="56564" spans="26:26" x14ac:dyDescent="0.2">
      <c r="Z56564" s="5"/>
    </row>
    <row r="56565" spans="26:26" x14ac:dyDescent="0.2">
      <c r="Z56565" s="5"/>
    </row>
    <row r="56566" spans="26:26" x14ac:dyDescent="0.2">
      <c r="Z56566" s="5"/>
    </row>
    <row r="56567" spans="26:26" x14ac:dyDescent="0.2">
      <c r="Z56567" s="5"/>
    </row>
    <row r="56568" spans="26:26" x14ac:dyDescent="0.2">
      <c r="Z56568" s="5"/>
    </row>
    <row r="56569" spans="26:26" x14ac:dyDescent="0.2">
      <c r="Z56569" s="5"/>
    </row>
    <row r="56570" spans="26:26" x14ac:dyDescent="0.2">
      <c r="Z56570" s="5"/>
    </row>
    <row r="56571" spans="26:26" x14ac:dyDescent="0.2">
      <c r="Z56571" s="5"/>
    </row>
    <row r="56572" spans="26:26" x14ac:dyDescent="0.2">
      <c r="Z56572" s="5"/>
    </row>
    <row r="56573" spans="26:26" x14ac:dyDescent="0.2">
      <c r="Z56573" s="5"/>
    </row>
    <row r="56574" spans="26:26" x14ac:dyDescent="0.2">
      <c r="Z56574" s="5"/>
    </row>
    <row r="56575" spans="26:26" x14ac:dyDescent="0.2">
      <c r="Z56575" s="5"/>
    </row>
    <row r="56576" spans="26:26" x14ac:dyDescent="0.2">
      <c r="Z56576" s="5"/>
    </row>
    <row r="56577" spans="26:26" x14ac:dyDescent="0.2">
      <c r="Z56577" s="5"/>
    </row>
    <row r="56578" spans="26:26" x14ac:dyDescent="0.2">
      <c r="Z56578" s="5"/>
    </row>
    <row r="56579" spans="26:26" x14ac:dyDescent="0.2">
      <c r="Z56579" s="5"/>
    </row>
    <row r="56580" spans="26:26" x14ac:dyDescent="0.2">
      <c r="Z56580" s="5"/>
    </row>
    <row r="56581" spans="26:26" x14ac:dyDescent="0.2">
      <c r="Z56581" s="5"/>
    </row>
    <row r="56582" spans="26:26" x14ac:dyDescent="0.2">
      <c r="Z56582" s="5"/>
    </row>
    <row r="56583" spans="26:26" x14ac:dyDescent="0.2">
      <c r="Z56583" s="5"/>
    </row>
    <row r="56584" spans="26:26" x14ac:dyDescent="0.2">
      <c r="Z56584" s="5"/>
    </row>
    <row r="56585" spans="26:26" x14ac:dyDescent="0.2">
      <c r="Z56585" s="5"/>
    </row>
    <row r="56586" spans="26:26" x14ac:dyDescent="0.2">
      <c r="Z56586" s="5"/>
    </row>
    <row r="56587" spans="26:26" x14ac:dyDescent="0.2">
      <c r="Z56587" s="5"/>
    </row>
    <row r="56588" spans="26:26" x14ac:dyDescent="0.2">
      <c r="Z56588" s="5"/>
    </row>
    <row r="56589" spans="26:26" x14ac:dyDescent="0.2">
      <c r="Z56589" s="5"/>
    </row>
    <row r="56590" spans="26:26" x14ac:dyDescent="0.2">
      <c r="Z56590" s="5"/>
    </row>
    <row r="56591" spans="26:26" x14ac:dyDescent="0.2">
      <c r="Z56591" s="5"/>
    </row>
    <row r="56592" spans="26:26" x14ac:dyDescent="0.2">
      <c r="Z56592" s="5"/>
    </row>
    <row r="56593" spans="26:26" x14ac:dyDescent="0.2">
      <c r="Z56593" s="5"/>
    </row>
    <row r="56594" spans="26:26" x14ac:dyDescent="0.2">
      <c r="Z56594" s="5"/>
    </row>
    <row r="56595" spans="26:26" x14ac:dyDescent="0.2">
      <c r="Z56595" s="5"/>
    </row>
    <row r="56596" spans="26:26" x14ac:dyDescent="0.2">
      <c r="Z56596" s="5"/>
    </row>
    <row r="56597" spans="26:26" x14ac:dyDescent="0.2">
      <c r="Z56597" s="5"/>
    </row>
    <row r="56598" spans="26:26" x14ac:dyDescent="0.2">
      <c r="Z56598" s="5"/>
    </row>
    <row r="56599" spans="26:26" x14ac:dyDescent="0.2">
      <c r="Z56599" s="5"/>
    </row>
    <row r="56600" spans="26:26" x14ac:dyDescent="0.2">
      <c r="Z56600" s="5"/>
    </row>
    <row r="56601" spans="26:26" x14ac:dyDescent="0.2">
      <c r="Z56601" s="5"/>
    </row>
    <row r="56602" spans="26:26" x14ac:dyDescent="0.2">
      <c r="Z56602" s="5"/>
    </row>
    <row r="56603" spans="26:26" x14ac:dyDescent="0.2">
      <c r="Z56603" s="5"/>
    </row>
    <row r="56604" spans="26:26" x14ac:dyDescent="0.2">
      <c r="Z56604" s="5"/>
    </row>
    <row r="56605" spans="26:26" x14ac:dyDescent="0.2">
      <c r="Z56605" s="5"/>
    </row>
    <row r="56606" spans="26:26" x14ac:dyDescent="0.2">
      <c r="Z56606" s="5"/>
    </row>
    <row r="56607" spans="26:26" x14ac:dyDescent="0.2">
      <c r="Z56607" s="5"/>
    </row>
    <row r="56608" spans="26:26" x14ac:dyDescent="0.2">
      <c r="Z56608" s="5"/>
    </row>
    <row r="56609" spans="26:26" x14ac:dyDescent="0.2">
      <c r="Z56609" s="5"/>
    </row>
    <row r="56610" spans="26:26" x14ac:dyDescent="0.2">
      <c r="Z56610" s="5"/>
    </row>
    <row r="56611" spans="26:26" x14ac:dyDescent="0.2">
      <c r="Z56611" s="5"/>
    </row>
    <row r="56612" spans="26:26" x14ac:dyDescent="0.2">
      <c r="Z56612" s="5"/>
    </row>
    <row r="56613" spans="26:26" x14ac:dyDescent="0.2">
      <c r="Z56613" s="5"/>
    </row>
    <row r="56614" spans="26:26" x14ac:dyDescent="0.2">
      <c r="Z56614" s="5"/>
    </row>
    <row r="56615" spans="26:26" x14ac:dyDescent="0.2">
      <c r="Z56615" s="5"/>
    </row>
    <row r="56616" spans="26:26" x14ac:dyDescent="0.2">
      <c r="Z56616" s="5"/>
    </row>
    <row r="56617" spans="26:26" x14ac:dyDescent="0.2">
      <c r="Z56617" s="5"/>
    </row>
    <row r="56618" spans="26:26" x14ac:dyDescent="0.2">
      <c r="Z56618" s="5"/>
    </row>
    <row r="56619" spans="26:26" x14ac:dyDescent="0.2">
      <c r="Z56619" s="5"/>
    </row>
    <row r="56620" spans="26:26" x14ac:dyDescent="0.2">
      <c r="Z56620" s="5"/>
    </row>
    <row r="56621" spans="26:26" x14ac:dyDescent="0.2">
      <c r="Z56621" s="5"/>
    </row>
    <row r="56622" spans="26:26" x14ac:dyDescent="0.2">
      <c r="Z56622" s="5"/>
    </row>
    <row r="56623" spans="26:26" x14ac:dyDescent="0.2">
      <c r="Z56623" s="5"/>
    </row>
    <row r="56624" spans="26:26" x14ac:dyDescent="0.2">
      <c r="Z56624" s="5"/>
    </row>
    <row r="56625" spans="26:26" x14ac:dyDescent="0.2">
      <c r="Z56625" s="5"/>
    </row>
    <row r="56626" spans="26:26" x14ac:dyDescent="0.2">
      <c r="Z56626" s="5"/>
    </row>
    <row r="56627" spans="26:26" x14ac:dyDescent="0.2">
      <c r="Z56627" s="5"/>
    </row>
    <row r="56628" spans="26:26" x14ac:dyDescent="0.2">
      <c r="Z56628" s="5"/>
    </row>
    <row r="56629" spans="26:26" x14ac:dyDescent="0.2">
      <c r="Z56629" s="5"/>
    </row>
    <row r="56630" spans="26:26" x14ac:dyDescent="0.2">
      <c r="Z56630" s="5"/>
    </row>
    <row r="56631" spans="26:26" x14ac:dyDescent="0.2">
      <c r="Z56631" s="5"/>
    </row>
    <row r="56632" spans="26:26" x14ac:dyDescent="0.2">
      <c r="Z56632" s="5"/>
    </row>
    <row r="56633" spans="26:26" x14ac:dyDescent="0.2">
      <c r="Z56633" s="5"/>
    </row>
    <row r="56634" spans="26:26" x14ac:dyDescent="0.2">
      <c r="Z56634" s="5"/>
    </row>
    <row r="56635" spans="26:26" x14ac:dyDescent="0.2">
      <c r="Z56635" s="5"/>
    </row>
    <row r="56636" spans="26:26" x14ac:dyDescent="0.2">
      <c r="Z56636" s="5"/>
    </row>
    <row r="56637" spans="26:26" x14ac:dyDescent="0.2">
      <c r="Z56637" s="5"/>
    </row>
    <row r="56638" spans="26:26" x14ac:dyDescent="0.2">
      <c r="Z56638" s="5"/>
    </row>
    <row r="56639" spans="26:26" x14ac:dyDescent="0.2">
      <c r="Z56639" s="5"/>
    </row>
    <row r="56640" spans="26:26" x14ac:dyDescent="0.2">
      <c r="Z56640" s="5"/>
    </row>
    <row r="56641" spans="26:26" x14ac:dyDescent="0.2">
      <c r="Z56641" s="5"/>
    </row>
    <row r="56642" spans="26:26" x14ac:dyDescent="0.2">
      <c r="Z56642" s="5"/>
    </row>
    <row r="56643" spans="26:26" x14ac:dyDescent="0.2">
      <c r="Z56643" s="5"/>
    </row>
    <row r="56644" spans="26:26" x14ac:dyDescent="0.2">
      <c r="Z56644" s="5"/>
    </row>
    <row r="56645" spans="26:26" x14ac:dyDescent="0.2">
      <c r="Z56645" s="5"/>
    </row>
    <row r="56646" spans="26:26" x14ac:dyDescent="0.2">
      <c r="Z56646" s="5"/>
    </row>
    <row r="56647" spans="26:26" x14ac:dyDescent="0.2">
      <c r="Z56647" s="5"/>
    </row>
    <row r="56648" spans="26:26" x14ac:dyDescent="0.2">
      <c r="Z56648" s="5"/>
    </row>
    <row r="56649" spans="26:26" x14ac:dyDescent="0.2">
      <c r="Z56649" s="5"/>
    </row>
    <row r="56650" spans="26:26" x14ac:dyDescent="0.2">
      <c r="Z56650" s="5"/>
    </row>
    <row r="56651" spans="26:26" x14ac:dyDescent="0.2">
      <c r="Z56651" s="5"/>
    </row>
    <row r="56652" spans="26:26" x14ac:dyDescent="0.2">
      <c r="Z56652" s="5"/>
    </row>
    <row r="56653" spans="26:26" x14ac:dyDescent="0.2">
      <c r="Z56653" s="5"/>
    </row>
    <row r="56654" spans="26:26" x14ac:dyDescent="0.2">
      <c r="Z56654" s="5"/>
    </row>
    <row r="56655" spans="26:26" x14ac:dyDescent="0.2">
      <c r="Z56655" s="5"/>
    </row>
    <row r="56656" spans="26:26" x14ac:dyDescent="0.2">
      <c r="Z56656" s="5"/>
    </row>
    <row r="56657" spans="26:26" x14ac:dyDescent="0.2">
      <c r="Z56657" s="5"/>
    </row>
    <row r="56658" spans="26:26" x14ac:dyDescent="0.2">
      <c r="Z56658" s="5"/>
    </row>
    <row r="56659" spans="26:26" x14ac:dyDescent="0.2">
      <c r="Z56659" s="5"/>
    </row>
    <row r="56660" spans="26:26" x14ac:dyDescent="0.2">
      <c r="Z56660" s="5"/>
    </row>
    <row r="56661" spans="26:26" x14ac:dyDescent="0.2">
      <c r="Z56661" s="5"/>
    </row>
    <row r="56662" spans="26:26" x14ac:dyDescent="0.2">
      <c r="Z56662" s="5"/>
    </row>
    <row r="56663" spans="26:26" x14ac:dyDescent="0.2">
      <c r="Z56663" s="5"/>
    </row>
    <row r="56664" spans="26:26" x14ac:dyDescent="0.2">
      <c r="Z56664" s="5"/>
    </row>
    <row r="56665" spans="26:26" x14ac:dyDescent="0.2">
      <c r="Z56665" s="5"/>
    </row>
    <row r="56666" spans="26:26" x14ac:dyDescent="0.2">
      <c r="Z56666" s="5"/>
    </row>
    <row r="56667" spans="26:26" x14ac:dyDescent="0.2">
      <c r="Z56667" s="5"/>
    </row>
    <row r="56668" spans="26:26" x14ac:dyDescent="0.2">
      <c r="Z56668" s="5"/>
    </row>
    <row r="56669" spans="26:26" x14ac:dyDescent="0.2">
      <c r="Z56669" s="5"/>
    </row>
    <row r="56670" spans="26:26" x14ac:dyDescent="0.2">
      <c r="Z56670" s="5"/>
    </row>
    <row r="56671" spans="26:26" x14ac:dyDescent="0.2">
      <c r="Z56671" s="5"/>
    </row>
    <row r="56672" spans="26:26" x14ac:dyDescent="0.2">
      <c r="Z56672" s="5"/>
    </row>
    <row r="56673" spans="26:26" x14ac:dyDescent="0.2">
      <c r="Z56673" s="5"/>
    </row>
    <row r="56674" spans="26:26" x14ac:dyDescent="0.2">
      <c r="Z56674" s="5"/>
    </row>
    <row r="56675" spans="26:26" x14ac:dyDescent="0.2">
      <c r="Z56675" s="5"/>
    </row>
    <row r="56676" spans="26:26" x14ac:dyDescent="0.2">
      <c r="Z56676" s="5"/>
    </row>
    <row r="56677" spans="26:26" x14ac:dyDescent="0.2">
      <c r="Z56677" s="5"/>
    </row>
    <row r="56678" spans="26:26" x14ac:dyDescent="0.2">
      <c r="Z56678" s="5"/>
    </row>
    <row r="56679" spans="26:26" x14ac:dyDescent="0.2">
      <c r="Z56679" s="5"/>
    </row>
    <row r="56680" spans="26:26" x14ac:dyDescent="0.2">
      <c r="Z56680" s="5"/>
    </row>
    <row r="56681" spans="26:26" x14ac:dyDescent="0.2">
      <c r="Z56681" s="5"/>
    </row>
    <row r="56682" spans="26:26" x14ac:dyDescent="0.2">
      <c r="Z56682" s="5"/>
    </row>
    <row r="56683" spans="26:26" x14ac:dyDescent="0.2">
      <c r="Z56683" s="5"/>
    </row>
    <row r="56684" spans="26:26" x14ac:dyDescent="0.2">
      <c r="Z56684" s="5"/>
    </row>
    <row r="56685" spans="26:26" x14ac:dyDescent="0.2">
      <c r="Z56685" s="5"/>
    </row>
    <row r="56686" spans="26:26" x14ac:dyDescent="0.2">
      <c r="Z56686" s="5"/>
    </row>
    <row r="56687" spans="26:26" x14ac:dyDescent="0.2">
      <c r="Z56687" s="5"/>
    </row>
    <row r="56688" spans="26:26" x14ac:dyDescent="0.2">
      <c r="Z56688" s="5"/>
    </row>
    <row r="56689" spans="26:26" x14ac:dyDescent="0.2">
      <c r="Z56689" s="5"/>
    </row>
    <row r="56690" spans="26:26" x14ac:dyDescent="0.2">
      <c r="Z56690" s="5"/>
    </row>
    <row r="56691" spans="26:26" x14ac:dyDescent="0.2">
      <c r="Z56691" s="5"/>
    </row>
    <row r="56692" spans="26:26" x14ac:dyDescent="0.2">
      <c r="Z56692" s="5"/>
    </row>
    <row r="56693" spans="26:26" x14ac:dyDescent="0.2">
      <c r="Z56693" s="5"/>
    </row>
    <row r="56694" spans="26:26" x14ac:dyDescent="0.2">
      <c r="Z56694" s="5"/>
    </row>
    <row r="56695" spans="26:26" x14ac:dyDescent="0.2">
      <c r="Z56695" s="5"/>
    </row>
    <row r="56696" spans="26:26" x14ac:dyDescent="0.2">
      <c r="Z56696" s="5"/>
    </row>
    <row r="56697" spans="26:26" x14ac:dyDescent="0.2">
      <c r="Z56697" s="5"/>
    </row>
    <row r="56698" spans="26:26" x14ac:dyDescent="0.2">
      <c r="Z56698" s="5"/>
    </row>
    <row r="56699" spans="26:26" x14ac:dyDescent="0.2">
      <c r="Z56699" s="5"/>
    </row>
    <row r="56700" spans="26:26" x14ac:dyDescent="0.2">
      <c r="Z56700" s="5"/>
    </row>
    <row r="56701" spans="26:26" x14ac:dyDescent="0.2">
      <c r="Z56701" s="5"/>
    </row>
    <row r="56702" spans="26:26" x14ac:dyDescent="0.2">
      <c r="Z56702" s="5"/>
    </row>
    <row r="56703" spans="26:26" x14ac:dyDescent="0.2">
      <c r="Z56703" s="5"/>
    </row>
    <row r="56704" spans="26:26" x14ac:dyDescent="0.2">
      <c r="Z56704" s="5"/>
    </row>
    <row r="56705" spans="26:26" x14ac:dyDescent="0.2">
      <c r="Z56705" s="5"/>
    </row>
    <row r="56706" spans="26:26" x14ac:dyDescent="0.2">
      <c r="Z56706" s="5"/>
    </row>
    <row r="56707" spans="26:26" x14ac:dyDescent="0.2">
      <c r="Z56707" s="5"/>
    </row>
    <row r="56708" spans="26:26" x14ac:dyDescent="0.2">
      <c r="Z56708" s="5"/>
    </row>
    <row r="56709" spans="26:26" x14ac:dyDescent="0.2">
      <c r="Z56709" s="5"/>
    </row>
    <row r="56710" spans="26:26" x14ac:dyDescent="0.2">
      <c r="Z56710" s="5"/>
    </row>
    <row r="56711" spans="26:26" x14ac:dyDescent="0.2">
      <c r="Z56711" s="5"/>
    </row>
    <row r="56712" spans="26:26" x14ac:dyDescent="0.2">
      <c r="Z56712" s="5"/>
    </row>
    <row r="56713" spans="26:26" x14ac:dyDescent="0.2">
      <c r="Z56713" s="5"/>
    </row>
    <row r="56714" spans="26:26" x14ac:dyDescent="0.2">
      <c r="Z56714" s="5"/>
    </row>
    <row r="56715" spans="26:26" x14ac:dyDescent="0.2">
      <c r="Z56715" s="5"/>
    </row>
    <row r="56716" spans="26:26" x14ac:dyDescent="0.2">
      <c r="Z56716" s="5"/>
    </row>
    <row r="56717" spans="26:26" x14ac:dyDescent="0.2">
      <c r="Z56717" s="5"/>
    </row>
    <row r="56718" spans="26:26" x14ac:dyDescent="0.2">
      <c r="Z56718" s="5"/>
    </row>
    <row r="56719" spans="26:26" x14ac:dyDescent="0.2">
      <c r="Z56719" s="5"/>
    </row>
    <row r="56720" spans="26:26" x14ac:dyDescent="0.2">
      <c r="Z56720" s="5"/>
    </row>
    <row r="56721" spans="26:26" x14ac:dyDescent="0.2">
      <c r="Z56721" s="5"/>
    </row>
    <row r="56722" spans="26:26" x14ac:dyDescent="0.2">
      <c r="Z56722" s="5"/>
    </row>
    <row r="56723" spans="26:26" x14ac:dyDescent="0.2">
      <c r="Z56723" s="5"/>
    </row>
    <row r="56724" spans="26:26" x14ac:dyDescent="0.2">
      <c r="Z56724" s="5"/>
    </row>
    <row r="56725" spans="26:26" x14ac:dyDescent="0.2">
      <c r="Z56725" s="5"/>
    </row>
    <row r="56726" spans="26:26" x14ac:dyDescent="0.2">
      <c r="Z56726" s="5"/>
    </row>
    <row r="56727" spans="26:26" x14ac:dyDescent="0.2">
      <c r="Z56727" s="5"/>
    </row>
    <row r="56728" spans="26:26" x14ac:dyDescent="0.2">
      <c r="Z56728" s="5"/>
    </row>
    <row r="56729" spans="26:26" x14ac:dyDescent="0.2">
      <c r="Z56729" s="5"/>
    </row>
    <row r="56730" spans="26:26" x14ac:dyDescent="0.2">
      <c r="Z56730" s="5"/>
    </row>
    <row r="56731" spans="26:26" x14ac:dyDescent="0.2">
      <c r="Z56731" s="5"/>
    </row>
    <row r="56732" spans="26:26" x14ac:dyDescent="0.2">
      <c r="Z56732" s="5"/>
    </row>
    <row r="56733" spans="26:26" x14ac:dyDescent="0.2">
      <c r="Z56733" s="5"/>
    </row>
    <row r="56734" spans="26:26" x14ac:dyDescent="0.2">
      <c r="Z56734" s="5"/>
    </row>
    <row r="56735" spans="26:26" x14ac:dyDescent="0.2">
      <c r="Z56735" s="5"/>
    </row>
    <row r="56736" spans="26:26" x14ac:dyDescent="0.2">
      <c r="Z56736" s="5"/>
    </row>
    <row r="56737" spans="26:26" x14ac:dyDescent="0.2">
      <c r="Z56737" s="5"/>
    </row>
    <row r="56738" spans="26:26" x14ac:dyDescent="0.2">
      <c r="Z56738" s="5"/>
    </row>
    <row r="56739" spans="26:26" x14ac:dyDescent="0.2">
      <c r="Z56739" s="5"/>
    </row>
    <row r="56740" spans="26:26" x14ac:dyDescent="0.2">
      <c r="Z56740" s="5"/>
    </row>
    <row r="56741" spans="26:26" x14ac:dyDescent="0.2">
      <c r="Z56741" s="5"/>
    </row>
    <row r="56742" spans="26:26" x14ac:dyDescent="0.2">
      <c r="Z56742" s="5"/>
    </row>
    <row r="56743" spans="26:26" x14ac:dyDescent="0.2">
      <c r="Z56743" s="5"/>
    </row>
    <row r="56744" spans="26:26" x14ac:dyDescent="0.2">
      <c r="Z56744" s="5"/>
    </row>
    <row r="56745" spans="26:26" x14ac:dyDescent="0.2">
      <c r="Z56745" s="5"/>
    </row>
    <row r="56746" spans="26:26" x14ac:dyDescent="0.2">
      <c r="Z56746" s="5"/>
    </row>
    <row r="56747" spans="26:26" x14ac:dyDescent="0.2">
      <c r="Z56747" s="5"/>
    </row>
    <row r="56748" spans="26:26" x14ac:dyDescent="0.2">
      <c r="Z56748" s="5"/>
    </row>
    <row r="56749" spans="26:26" x14ac:dyDescent="0.2">
      <c r="Z56749" s="5"/>
    </row>
    <row r="56750" spans="26:26" x14ac:dyDescent="0.2">
      <c r="Z56750" s="5"/>
    </row>
    <row r="56751" spans="26:26" x14ac:dyDescent="0.2">
      <c r="Z56751" s="5"/>
    </row>
    <row r="56752" spans="26:26" x14ac:dyDescent="0.2">
      <c r="Z56752" s="5"/>
    </row>
    <row r="56753" spans="26:26" x14ac:dyDescent="0.2">
      <c r="Z56753" s="5"/>
    </row>
    <row r="56754" spans="26:26" x14ac:dyDescent="0.2">
      <c r="Z56754" s="5"/>
    </row>
    <row r="56755" spans="26:26" x14ac:dyDescent="0.2">
      <c r="Z56755" s="5"/>
    </row>
    <row r="56756" spans="26:26" x14ac:dyDescent="0.2">
      <c r="Z56756" s="5"/>
    </row>
    <row r="56757" spans="26:26" x14ac:dyDescent="0.2">
      <c r="Z56757" s="5"/>
    </row>
    <row r="56758" spans="26:26" x14ac:dyDescent="0.2">
      <c r="Z56758" s="5"/>
    </row>
    <row r="56759" spans="26:26" x14ac:dyDescent="0.2">
      <c r="Z56759" s="5"/>
    </row>
    <row r="56760" spans="26:26" x14ac:dyDescent="0.2">
      <c r="Z56760" s="5"/>
    </row>
    <row r="56761" spans="26:26" x14ac:dyDescent="0.2">
      <c r="Z56761" s="5"/>
    </row>
    <row r="56762" spans="26:26" x14ac:dyDescent="0.2">
      <c r="Z56762" s="5"/>
    </row>
    <row r="56763" spans="26:26" x14ac:dyDescent="0.2">
      <c r="Z56763" s="5"/>
    </row>
    <row r="56764" spans="26:26" x14ac:dyDescent="0.2">
      <c r="Z56764" s="5"/>
    </row>
    <row r="56765" spans="26:26" x14ac:dyDescent="0.2">
      <c r="Z56765" s="5"/>
    </row>
    <row r="56766" spans="26:26" x14ac:dyDescent="0.2">
      <c r="Z56766" s="5"/>
    </row>
    <row r="56767" spans="26:26" x14ac:dyDescent="0.2">
      <c r="Z56767" s="5"/>
    </row>
    <row r="56768" spans="26:26" x14ac:dyDescent="0.2">
      <c r="Z56768" s="5"/>
    </row>
    <row r="56769" spans="26:26" x14ac:dyDescent="0.2">
      <c r="Z56769" s="5"/>
    </row>
    <row r="56770" spans="26:26" x14ac:dyDescent="0.2">
      <c r="Z56770" s="5"/>
    </row>
    <row r="56771" spans="26:26" x14ac:dyDescent="0.2">
      <c r="Z56771" s="5"/>
    </row>
    <row r="56772" spans="26:26" x14ac:dyDescent="0.2">
      <c r="Z56772" s="5"/>
    </row>
    <row r="56773" spans="26:26" x14ac:dyDescent="0.2">
      <c r="Z56773" s="5"/>
    </row>
    <row r="56774" spans="26:26" x14ac:dyDescent="0.2">
      <c r="Z56774" s="5"/>
    </row>
    <row r="56775" spans="26:26" x14ac:dyDescent="0.2">
      <c r="Z56775" s="5"/>
    </row>
    <row r="56776" spans="26:26" x14ac:dyDescent="0.2">
      <c r="Z56776" s="5"/>
    </row>
    <row r="56777" spans="26:26" x14ac:dyDescent="0.2">
      <c r="Z56777" s="5"/>
    </row>
    <row r="56778" spans="26:26" x14ac:dyDescent="0.2">
      <c r="Z56778" s="5"/>
    </row>
    <row r="56779" spans="26:26" x14ac:dyDescent="0.2">
      <c r="Z56779" s="5"/>
    </row>
    <row r="56780" spans="26:26" x14ac:dyDescent="0.2">
      <c r="Z56780" s="5"/>
    </row>
    <row r="56781" spans="26:26" x14ac:dyDescent="0.2">
      <c r="Z56781" s="5"/>
    </row>
    <row r="56782" spans="26:26" x14ac:dyDescent="0.2">
      <c r="Z56782" s="5"/>
    </row>
    <row r="56783" spans="26:26" x14ac:dyDescent="0.2">
      <c r="Z56783" s="5"/>
    </row>
    <row r="56784" spans="26:26" x14ac:dyDescent="0.2">
      <c r="Z56784" s="5"/>
    </row>
    <row r="56785" spans="26:26" x14ac:dyDescent="0.2">
      <c r="Z56785" s="5"/>
    </row>
    <row r="56786" spans="26:26" x14ac:dyDescent="0.2">
      <c r="Z56786" s="5"/>
    </row>
    <row r="56787" spans="26:26" x14ac:dyDescent="0.2">
      <c r="Z56787" s="5"/>
    </row>
    <row r="56788" spans="26:26" x14ac:dyDescent="0.2">
      <c r="Z56788" s="5"/>
    </row>
    <row r="56789" spans="26:26" x14ac:dyDescent="0.2">
      <c r="Z56789" s="5"/>
    </row>
    <row r="56790" spans="26:26" x14ac:dyDescent="0.2">
      <c r="Z56790" s="5"/>
    </row>
    <row r="56791" spans="26:26" x14ac:dyDescent="0.2">
      <c r="Z56791" s="5"/>
    </row>
    <row r="56792" spans="26:26" x14ac:dyDescent="0.2">
      <c r="Z56792" s="5"/>
    </row>
    <row r="56793" spans="26:26" x14ac:dyDescent="0.2">
      <c r="Z56793" s="5"/>
    </row>
    <row r="56794" spans="26:26" x14ac:dyDescent="0.2">
      <c r="Z56794" s="5"/>
    </row>
    <row r="56795" spans="26:26" x14ac:dyDescent="0.2">
      <c r="Z56795" s="5"/>
    </row>
    <row r="56796" spans="26:26" x14ac:dyDescent="0.2">
      <c r="Z56796" s="5"/>
    </row>
    <row r="56797" spans="26:26" x14ac:dyDescent="0.2">
      <c r="Z56797" s="5"/>
    </row>
    <row r="56798" spans="26:26" x14ac:dyDescent="0.2">
      <c r="Z56798" s="5"/>
    </row>
    <row r="56799" spans="26:26" x14ac:dyDescent="0.2">
      <c r="Z56799" s="5"/>
    </row>
    <row r="56800" spans="26:26" x14ac:dyDescent="0.2">
      <c r="Z56800" s="5"/>
    </row>
    <row r="56801" spans="26:26" x14ac:dyDescent="0.2">
      <c r="Z56801" s="5"/>
    </row>
    <row r="56802" spans="26:26" x14ac:dyDescent="0.2">
      <c r="Z56802" s="5"/>
    </row>
    <row r="56803" spans="26:26" x14ac:dyDescent="0.2">
      <c r="Z56803" s="5"/>
    </row>
    <row r="56804" spans="26:26" x14ac:dyDescent="0.2">
      <c r="Z56804" s="5"/>
    </row>
    <row r="56805" spans="26:26" x14ac:dyDescent="0.2">
      <c r="Z56805" s="5"/>
    </row>
    <row r="56806" spans="26:26" x14ac:dyDescent="0.2">
      <c r="Z56806" s="5"/>
    </row>
    <row r="56807" spans="26:26" x14ac:dyDescent="0.2">
      <c r="Z56807" s="5"/>
    </row>
    <row r="56808" spans="26:26" x14ac:dyDescent="0.2">
      <c r="Z56808" s="5"/>
    </row>
    <row r="56809" spans="26:26" x14ac:dyDescent="0.2">
      <c r="Z56809" s="5"/>
    </row>
    <row r="56810" spans="26:26" x14ac:dyDescent="0.2">
      <c r="Z56810" s="5"/>
    </row>
    <row r="56811" spans="26:26" x14ac:dyDescent="0.2">
      <c r="Z56811" s="5"/>
    </row>
    <row r="56812" spans="26:26" x14ac:dyDescent="0.2">
      <c r="Z56812" s="5"/>
    </row>
    <row r="56813" spans="26:26" x14ac:dyDescent="0.2">
      <c r="Z56813" s="5"/>
    </row>
    <row r="56814" spans="26:26" x14ac:dyDescent="0.2">
      <c r="Z56814" s="5"/>
    </row>
    <row r="56815" spans="26:26" x14ac:dyDescent="0.2">
      <c r="Z56815" s="5"/>
    </row>
    <row r="56816" spans="26:26" x14ac:dyDescent="0.2">
      <c r="Z56816" s="5"/>
    </row>
    <row r="56817" spans="26:26" x14ac:dyDescent="0.2">
      <c r="Z56817" s="5"/>
    </row>
    <row r="56818" spans="26:26" x14ac:dyDescent="0.2">
      <c r="Z56818" s="5"/>
    </row>
    <row r="56819" spans="26:26" x14ac:dyDescent="0.2">
      <c r="Z56819" s="5"/>
    </row>
    <row r="56820" spans="26:26" x14ac:dyDescent="0.2">
      <c r="Z56820" s="5"/>
    </row>
    <row r="56821" spans="26:26" x14ac:dyDescent="0.2">
      <c r="Z56821" s="5"/>
    </row>
    <row r="56822" spans="26:26" x14ac:dyDescent="0.2">
      <c r="Z56822" s="5"/>
    </row>
    <row r="56823" spans="26:26" x14ac:dyDescent="0.2">
      <c r="Z56823" s="5"/>
    </row>
    <row r="56824" spans="26:26" x14ac:dyDescent="0.2">
      <c r="Z56824" s="5"/>
    </row>
    <row r="56825" spans="26:26" x14ac:dyDescent="0.2">
      <c r="Z56825" s="5"/>
    </row>
    <row r="56826" spans="26:26" x14ac:dyDescent="0.2">
      <c r="Z56826" s="5"/>
    </row>
    <row r="56827" spans="26:26" x14ac:dyDescent="0.2">
      <c r="Z56827" s="5"/>
    </row>
    <row r="56828" spans="26:26" x14ac:dyDescent="0.2">
      <c r="Z56828" s="5"/>
    </row>
    <row r="56829" spans="26:26" x14ac:dyDescent="0.2">
      <c r="Z56829" s="5"/>
    </row>
    <row r="56830" spans="26:26" x14ac:dyDescent="0.2">
      <c r="Z56830" s="5"/>
    </row>
    <row r="56831" spans="26:26" x14ac:dyDescent="0.2">
      <c r="Z56831" s="5"/>
    </row>
    <row r="56832" spans="26:26" x14ac:dyDescent="0.2">
      <c r="Z56832" s="5"/>
    </row>
    <row r="56833" spans="26:26" x14ac:dyDescent="0.2">
      <c r="Z56833" s="5"/>
    </row>
    <row r="56834" spans="26:26" x14ac:dyDescent="0.2">
      <c r="Z56834" s="5"/>
    </row>
    <row r="56835" spans="26:26" x14ac:dyDescent="0.2">
      <c r="Z56835" s="5"/>
    </row>
    <row r="56836" spans="26:26" x14ac:dyDescent="0.2">
      <c r="Z56836" s="5"/>
    </row>
    <row r="56837" spans="26:26" x14ac:dyDescent="0.2">
      <c r="Z56837" s="5"/>
    </row>
    <row r="56838" spans="26:26" x14ac:dyDescent="0.2">
      <c r="Z56838" s="5"/>
    </row>
    <row r="56839" spans="26:26" x14ac:dyDescent="0.2">
      <c r="Z56839" s="5"/>
    </row>
    <row r="56840" spans="26:26" x14ac:dyDescent="0.2">
      <c r="Z56840" s="5"/>
    </row>
    <row r="56841" spans="26:26" x14ac:dyDescent="0.2">
      <c r="Z56841" s="5"/>
    </row>
    <row r="56842" spans="26:26" x14ac:dyDescent="0.2">
      <c r="Z56842" s="5"/>
    </row>
    <row r="56843" spans="26:26" x14ac:dyDescent="0.2">
      <c r="Z56843" s="5"/>
    </row>
    <row r="56844" spans="26:26" x14ac:dyDescent="0.2">
      <c r="Z56844" s="5"/>
    </row>
    <row r="56845" spans="26:26" x14ac:dyDescent="0.2">
      <c r="Z56845" s="5"/>
    </row>
    <row r="56846" spans="26:26" x14ac:dyDescent="0.2">
      <c r="Z56846" s="5"/>
    </row>
    <row r="56847" spans="26:26" x14ac:dyDescent="0.2">
      <c r="Z56847" s="5"/>
    </row>
    <row r="56848" spans="26:26" x14ac:dyDescent="0.2">
      <c r="Z56848" s="5"/>
    </row>
    <row r="56849" spans="26:26" x14ac:dyDescent="0.2">
      <c r="Z56849" s="5"/>
    </row>
    <row r="56850" spans="26:26" x14ac:dyDescent="0.2">
      <c r="Z56850" s="5"/>
    </row>
    <row r="56851" spans="26:26" x14ac:dyDescent="0.2">
      <c r="Z56851" s="5"/>
    </row>
    <row r="56852" spans="26:26" x14ac:dyDescent="0.2">
      <c r="Z56852" s="5"/>
    </row>
    <row r="56853" spans="26:26" x14ac:dyDescent="0.2">
      <c r="Z56853" s="5"/>
    </row>
    <row r="56854" spans="26:26" x14ac:dyDescent="0.2">
      <c r="Z56854" s="5"/>
    </row>
    <row r="56855" spans="26:26" x14ac:dyDescent="0.2">
      <c r="Z56855" s="5"/>
    </row>
    <row r="56856" spans="26:26" x14ac:dyDescent="0.2">
      <c r="Z56856" s="5"/>
    </row>
    <row r="56857" spans="26:26" x14ac:dyDescent="0.2">
      <c r="Z56857" s="5"/>
    </row>
    <row r="56858" spans="26:26" x14ac:dyDescent="0.2">
      <c r="Z56858" s="5"/>
    </row>
    <row r="56859" spans="26:26" x14ac:dyDescent="0.2">
      <c r="Z56859" s="5"/>
    </row>
    <row r="56860" spans="26:26" x14ac:dyDescent="0.2">
      <c r="Z56860" s="5"/>
    </row>
    <row r="56861" spans="26:26" x14ac:dyDescent="0.2">
      <c r="Z56861" s="5"/>
    </row>
    <row r="56862" spans="26:26" x14ac:dyDescent="0.2">
      <c r="Z56862" s="5"/>
    </row>
    <row r="56863" spans="26:26" x14ac:dyDescent="0.2">
      <c r="Z56863" s="5"/>
    </row>
    <row r="56864" spans="26:26" x14ac:dyDescent="0.2">
      <c r="Z56864" s="5"/>
    </row>
    <row r="56865" spans="26:26" x14ac:dyDescent="0.2">
      <c r="Z56865" s="5"/>
    </row>
    <row r="56866" spans="26:26" x14ac:dyDescent="0.2">
      <c r="Z56866" s="5"/>
    </row>
    <row r="56867" spans="26:26" x14ac:dyDescent="0.2">
      <c r="Z56867" s="5"/>
    </row>
    <row r="56868" spans="26:26" x14ac:dyDescent="0.2">
      <c r="Z56868" s="5"/>
    </row>
    <row r="56869" spans="26:26" x14ac:dyDescent="0.2">
      <c r="Z56869" s="5"/>
    </row>
    <row r="56870" spans="26:26" x14ac:dyDescent="0.2">
      <c r="Z56870" s="5"/>
    </row>
    <row r="56871" spans="26:26" x14ac:dyDescent="0.2">
      <c r="Z56871" s="5"/>
    </row>
    <row r="56872" spans="26:26" x14ac:dyDescent="0.2">
      <c r="Z56872" s="5"/>
    </row>
    <row r="56873" spans="26:26" x14ac:dyDescent="0.2">
      <c r="Z56873" s="5"/>
    </row>
    <row r="56874" spans="26:26" x14ac:dyDescent="0.2">
      <c r="Z56874" s="5"/>
    </row>
    <row r="56875" spans="26:26" x14ac:dyDescent="0.2">
      <c r="Z56875" s="5"/>
    </row>
    <row r="56876" spans="26:26" x14ac:dyDescent="0.2">
      <c r="Z56876" s="5"/>
    </row>
    <row r="56877" spans="26:26" x14ac:dyDescent="0.2">
      <c r="Z56877" s="5"/>
    </row>
    <row r="56878" spans="26:26" x14ac:dyDescent="0.2">
      <c r="Z56878" s="5"/>
    </row>
    <row r="56879" spans="26:26" x14ac:dyDescent="0.2">
      <c r="Z56879" s="5"/>
    </row>
    <row r="56880" spans="26:26" x14ac:dyDescent="0.2">
      <c r="Z56880" s="5"/>
    </row>
    <row r="56881" spans="26:26" x14ac:dyDescent="0.2">
      <c r="Z56881" s="5"/>
    </row>
    <row r="56882" spans="26:26" x14ac:dyDescent="0.2">
      <c r="Z56882" s="5"/>
    </row>
    <row r="56883" spans="26:26" x14ac:dyDescent="0.2">
      <c r="Z56883" s="5"/>
    </row>
    <row r="56884" spans="26:26" x14ac:dyDescent="0.2">
      <c r="Z56884" s="5"/>
    </row>
    <row r="56885" spans="26:26" x14ac:dyDescent="0.2">
      <c r="Z56885" s="5"/>
    </row>
    <row r="56886" spans="26:26" x14ac:dyDescent="0.2">
      <c r="Z56886" s="5"/>
    </row>
    <row r="56887" spans="26:26" x14ac:dyDescent="0.2">
      <c r="Z56887" s="5"/>
    </row>
    <row r="56888" spans="26:26" x14ac:dyDescent="0.2">
      <c r="Z56888" s="5"/>
    </row>
    <row r="56889" spans="26:26" x14ac:dyDescent="0.2">
      <c r="Z56889" s="5"/>
    </row>
    <row r="56890" spans="26:26" x14ac:dyDescent="0.2">
      <c r="Z56890" s="5"/>
    </row>
    <row r="56891" spans="26:26" x14ac:dyDescent="0.2">
      <c r="Z56891" s="5"/>
    </row>
    <row r="56892" spans="26:26" x14ac:dyDescent="0.2">
      <c r="Z56892" s="5"/>
    </row>
    <row r="56893" spans="26:26" x14ac:dyDescent="0.2">
      <c r="Z56893" s="5"/>
    </row>
    <row r="56894" spans="26:26" x14ac:dyDescent="0.2">
      <c r="Z56894" s="5"/>
    </row>
    <row r="56895" spans="26:26" x14ac:dyDescent="0.2">
      <c r="Z56895" s="5"/>
    </row>
    <row r="56896" spans="26:26" x14ac:dyDescent="0.2">
      <c r="Z56896" s="5"/>
    </row>
    <row r="56897" spans="26:26" x14ac:dyDescent="0.2">
      <c r="Z56897" s="5"/>
    </row>
    <row r="56898" spans="26:26" x14ac:dyDescent="0.2">
      <c r="Z56898" s="5"/>
    </row>
    <row r="56899" spans="26:26" x14ac:dyDescent="0.2">
      <c r="Z56899" s="5"/>
    </row>
    <row r="56900" spans="26:26" x14ac:dyDescent="0.2">
      <c r="Z56900" s="5"/>
    </row>
    <row r="56901" spans="26:26" x14ac:dyDescent="0.2">
      <c r="Z56901" s="5"/>
    </row>
    <row r="56902" spans="26:26" x14ac:dyDescent="0.2">
      <c r="Z56902" s="5"/>
    </row>
    <row r="56903" spans="26:26" x14ac:dyDescent="0.2">
      <c r="Z56903" s="5"/>
    </row>
    <row r="56904" spans="26:26" x14ac:dyDescent="0.2">
      <c r="Z56904" s="5"/>
    </row>
    <row r="56905" spans="26:26" x14ac:dyDescent="0.2">
      <c r="Z56905" s="5"/>
    </row>
    <row r="56906" spans="26:26" x14ac:dyDescent="0.2">
      <c r="Z56906" s="5"/>
    </row>
    <row r="56907" spans="26:26" x14ac:dyDescent="0.2">
      <c r="Z56907" s="5"/>
    </row>
    <row r="56908" spans="26:26" x14ac:dyDescent="0.2">
      <c r="Z56908" s="5"/>
    </row>
    <row r="56909" spans="26:26" x14ac:dyDescent="0.2">
      <c r="Z56909" s="5"/>
    </row>
    <row r="56910" spans="26:26" x14ac:dyDescent="0.2">
      <c r="Z56910" s="5"/>
    </row>
    <row r="56911" spans="26:26" x14ac:dyDescent="0.2">
      <c r="Z56911" s="5"/>
    </row>
    <row r="56912" spans="26:26" x14ac:dyDescent="0.2">
      <c r="Z56912" s="5"/>
    </row>
    <row r="56913" spans="26:26" x14ac:dyDescent="0.2">
      <c r="Z56913" s="5"/>
    </row>
    <row r="56914" spans="26:26" x14ac:dyDescent="0.2">
      <c r="Z56914" s="5"/>
    </row>
    <row r="56915" spans="26:26" x14ac:dyDescent="0.2">
      <c r="Z56915" s="5"/>
    </row>
    <row r="56916" spans="26:26" x14ac:dyDescent="0.2">
      <c r="Z56916" s="5"/>
    </row>
    <row r="56917" spans="26:26" x14ac:dyDescent="0.2">
      <c r="Z56917" s="5"/>
    </row>
    <row r="56918" spans="26:26" x14ac:dyDescent="0.2">
      <c r="Z56918" s="5"/>
    </row>
    <row r="56919" spans="26:26" x14ac:dyDescent="0.2">
      <c r="Z56919" s="5"/>
    </row>
    <row r="56920" spans="26:26" x14ac:dyDescent="0.2">
      <c r="Z56920" s="5"/>
    </row>
    <row r="56921" spans="26:26" x14ac:dyDescent="0.2">
      <c r="Z56921" s="5"/>
    </row>
    <row r="56922" spans="26:26" x14ac:dyDescent="0.2">
      <c r="Z56922" s="5"/>
    </row>
    <row r="56923" spans="26:26" x14ac:dyDescent="0.2">
      <c r="Z56923" s="5"/>
    </row>
    <row r="56924" spans="26:26" x14ac:dyDescent="0.2">
      <c r="Z56924" s="5"/>
    </row>
    <row r="56925" spans="26:26" x14ac:dyDescent="0.2">
      <c r="Z56925" s="5"/>
    </row>
    <row r="56926" spans="26:26" x14ac:dyDescent="0.2">
      <c r="Z56926" s="5"/>
    </row>
    <row r="56927" spans="26:26" x14ac:dyDescent="0.2">
      <c r="Z56927" s="5"/>
    </row>
    <row r="56928" spans="26:26" x14ac:dyDescent="0.2">
      <c r="Z56928" s="5"/>
    </row>
    <row r="56929" spans="26:26" x14ac:dyDescent="0.2">
      <c r="Z56929" s="5"/>
    </row>
    <row r="56930" spans="26:26" x14ac:dyDescent="0.2">
      <c r="Z56930" s="5"/>
    </row>
    <row r="56931" spans="26:26" x14ac:dyDescent="0.2">
      <c r="Z56931" s="5"/>
    </row>
    <row r="56932" spans="26:26" x14ac:dyDescent="0.2">
      <c r="Z56932" s="5"/>
    </row>
    <row r="56933" spans="26:26" x14ac:dyDescent="0.2">
      <c r="Z56933" s="5"/>
    </row>
    <row r="56934" spans="26:26" x14ac:dyDescent="0.2">
      <c r="Z56934" s="5"/>
    </row>
    <row r="56935" spans="26:26" x14ac:dyDescent="0.2">
      <c r="Z56935" s="5"/>
    </row>
    <row r="56936" spans="26:26" x14ac:dyDescent="0.2">
      <c r="Z56936" s="5"/>
    </row>
    <row r="56937" spans="26:26" x14ac:dyDescent="0.2">
      <c r="Z56937" s="5"/>
    </row>
    <row r="56938" spans="26:26" x14ac:dyDescent="0.2">
      <c r="Z56938" s="5"/>
    </row>
    <row r="56939" spans="26:26" x14ac:dyDescent="0.2">
      <c r="Z56939" s="5"/>
    </row>
    <row r="56940" spans="26:26" x14ac:dyDescent="0.2">
      <c r="Z56940" s="5"/>
    </row>
    <row r="56941" spans="26:26" x14ac:dyDescent="0.2">
      <c r="Z56941" s="5"/>
    </row>
    <row r="56942" spans="26:26" x14ac:dyDescent="0.2">
      <c r="Z56942" s="5"/>
    </row>
    <row r="56943" spans="26:26" x14ac:dyDescent="0.2">
      <c r="Z56943" s="5"/>
    </row>
    <row r="56944" spans="26:26" x14ac:dyDescent="0.2">
      <c r="Z56944" s="5"/>
    </row>
    <row r="56945" spans="26:26" x14ac:dyDescent="0.2">
      <c r="Z56945" s="5"/>
    </row>
    <row r="56946" spans="26:26" x14ac:dyDescent="0.2">
      <c r="Z56946" s="5"/>
    </row>
    <row r="56947" spans="26:26" x14ac:dyDescent="0.2">
      <c r="Z56947" s="5"/>
    </row>
    <row r="56948" spans="26:26" x14ac:dyDescent="0.2">
      <c r="Z56948" s="5"/>
    </row>
    <row r="56949" spans="26:26" x14ac:dyDescent="0.2">
      <c r="Z56949" s="5"/>
    </row>
    <row r="56950" spans="26:26" x14ac:dyDescent="0.2">
      <c r="Z56950" s="5"/>
    </row>
    <row r="56951" spans="26:26" x14ac:dyDescent="0.2">
      <c r="Z56951" s="5"/>
    </row>
    <row r="56952" spans="26:26" x14ac:dyDescent="0.2">
      <c r="Z56952" s="5"/>
    </row>
    <row r="56953" spans="26:26" x14ac:dyDescent="0.2">
      <c r="Z56953" s="5"/>
    </row>
    <row r="56954" spans="26:26" x14ac:dyDescent="0.2">
      <c r="Z56954" s="5"/>
    </row>
    <row r="56955" spans="26:26" x14ac:dyDescent="0.2">
      <c r="Z56955" s="5"/>
    </row>
    <row r="56956" spans="26:26" x14ac:dyDescent="0.2">
      <c r="Z56956" s="5"/>
    </row>
    <row r="56957" spans="26:26" x14ac:dyDescent="0.2">
      <c r="Z56957" s="5"/>
    </row>
    <row r="56958" spans="26:26" x14ac:dyDescent="0.2">
      <c r="Z56958" s="5"/>
    </row>
    <row r="56959" spans="26:26" x14ac:dyDescent="0.2">
      <c r="Z56959" s="5"/>
    </row>
    <row r="56960" spans="26:26" x14ac:dyDescent="0.2">
      <c r="Z56960" s="5"/>
    </row>
    <row r="56961" spans="26:26" x14ac:dyDescent="0.2">
      <c r="Z56961" s="5"/>
    </row>
    <row r="56962" spans="26:26" x14ac:dyDescent="0.2">
      <c r="Z56962" s="5"/>
    </row>
    <row r="56963" spans="26:26" x14ac:dyDescent="0.2">
      <c r="Z56963" s="5"/>
    </row>
    <row r="56964" spans="26:26" x14ac:dyDescent="0.2">
      <c r="Z56964" s="5"/>
    </row>
    <row r="56965" spans="26:26" x14ac:dyDescent="0.2">
      <c r="Z56965" s="5"/>
    </row>
    <row r="56966" spans="26:26" x14ac:dyDescent="0.2">
      <c r="Z56966" s="5"/>
    </row>
    <row r="56967" spans="26:26" x14ac:dyDescent="0.2">
      <c r="Z56967" s="5"/>
    </row>
    <row r="56968" spans="26:26" x14ac:dyDescent="0.2">
      <c r="Z56968" s="5"/>
    </row>
    <row r="56969" spans="26:26" x14ac:dyDescent="0.2">
      <c r="Z56969" s="5"/>
    </row>
    <row r="56970" spans="26:26" x14ac:dyDescent="0.2">
      <c r="Z56970" s="5"/>
    </row>
    <row r="56971" spans="26:26" x14ac:dyDescent="0.2">
      <c r="Z56971" s="5"/>
    </row>
    <row r="56972" spans="26:26" x14ac:dyDescent="0.2">
      <c r="Z56972" s="5"/>
    </row>
    <row r="56973" spans="26:26" x14ac:dyDescent="0.2">
      <c r="Z56973" s="5"/>
    </row>
    <row r="56974" spans="26:26" x14ac:dyDescent="0.2">
      <c r="Z56974" s="5"/>
    </row>
    <row r="56975" spans="26:26" x14ac:dyDescent="0.2">
      <c r="Z56975" s="5"/>
    </row>
    <row r="56976" spans="26:26" x14ac:dyDescent="0.2">
      <c r="Z56976" s="5"/>
    </row>
    <row r="56977" spans="26:26" x14ac:dyDescent="0.2">
      <c r="Z56977" s="5"/>
    </row>
    <row r="56978" spans="26:26" x14ac:dyDescent="0.2">
      <c r="Z56978" s="5"/>
    </row>
    <row r="56979" spans="26:26" x14ac:dyDescent="0.2">
      <c r="Z56979" s="5"/>
    </row>
    <row r="56980" spans="26:26" x14ac:dyDescent="0.2">
      <c r="Z56980" s="5"/>
    </row>
    <row r="56981" spans="26:26" x14ac:dyDescent="0.2">
      <c r="Z56981" s="5"/>
    </row>
    <row r="56982" spans="26:26" x14ac:dyDescent="0.2">
      <c r="Z56982" s="5"/>
    </row>
    <row r="56983" spans="26:26" x14ac:dyDescent="0.2">
      <c r="Z56983" s="5"/>
    </row>
    <row r="56984" spans="26:26" x14ac:dyDescent="0.2">
      <c r="Z56984" s="5"/>
    </row>
    <row r="56985" spans="26:26" x14ac:dyDescent="0.2">
      <c r="Z56985" s="5"/>
    </row>
    <row r="56986" spans="26:26" x14ac:dyDescent="0.2">
      <c r="Z56986" s="5"/>
    </row>
    <row r="56987" spans="26:26" x14ac:dyDescent="0.2">
      <c r="Z56987" s="5"/>
    </row>
    <row r="56988" spans="26:26" x14ac:dyDescent="0.2">
      <c r="Z56988" s="5"/>
    </row>
    <row r="56989" spans="26:26" x14ac:dyDescent="0.2">
      <c r="Z56989" s="5"/>
    </row>
    <row r="56990" spans="26:26" x14ac:dyDescent="0.2">
      <c r="Z56990" s="5"/>
    </row>
    <row r="56991" spans="26:26" x14ac:dyDescent="0.2">
      <c r="Z56991" s="5"/>
    </row>
    <row r="56992" spans="26:26" x14ac:dyDescent="0.2">
      <c r="Z56992" s="5"/>
    </row>
    <row r="56993" spans="26:26" x14ac:dyDescent="0.2">
      <c r="Z56993" s="5"/>
    </row>
    <row r="56994" spans="26:26" x14ac:dyDescent="0.2">
      <c r="Z56994" s="5"/>
    </row>
    <row r="56995" spans="26:26" x14ac:dyDescent="0.2">
      <c r="Z56995" s="5"/>
    </row>
    <row r="56996" spans="26:26" x14ac:dyDescent="0.2">
      <c r="Z56996" s="5"/>
    </row>
    <row r="56997" spans="26:26" x14ac:dyDescent="0.2">
      <c r="Z56997" s="5"/>
    </row>
    <row r="56998" spans="26:26" x14ac:dyDescent="0.2">
      <c r="Z56998" s="5"/>
    </row>
    <row r="56999" spans="26:26" x14ac:dyDescent="0.2">
      <c r="Z56999" s="5"/>
    </row>
    <row r="57000" spans="26:26" x14ac:dyDescent="0.2">
      <c r="Z57000" s="5"/>
    </row>
    <row r="57001" spans="26:26" x14ac:dyDescent="0.2">
      <c r="Z57001" s="5"/>
    </row>
    <row r="57002" spans="26:26" x14ac:dyDescent="0.2">
      <c r="Z57002" s="5"/>
    </row>
    <row r="57003" spans="26:26" x14ac:dyDescent="0.2">
      <c r="Z57003" s="5"/>
    </row>
    <row r="57004" spans="26:26" x14ac:dyDescent="0.2">
      <c r="Z57004" s="5"/>
    </row>
    <row r="57005" spans="26:26" x14ac:dyDescent="0.2">
      <c r="Z57005" s="5"/>
    </row>
    <row r="57006" spans="26:26" x14ac:dyDescent="0.2">
      <c r="Z57006" s="5"/>
    </row>
    <row r="57007" spans="26:26" x14ac:dyDescent="0.2">
      <c r="Z57007" s="5"/>
    </row>
    <row r="57008" spans="26:26" x14ac:dyDescent="0.2">
      <c r="Z57008" s="5"/>
    </row>
    <row r="57009" spans="26:26" x14ac:dyDescent="0.2">
      <c r="Z57009" s="5"/>
    </row>
    <row r="57010" spans="26:26" x14ac:dyDescent="0.2">
      <c r="Z57010" s="5"/>
    </row>
    <row r="57011" spans="26:26" x14ac:dyDescent="0.2">
      <c r="Z57011" s="5"/>
    </row>
    <row r="57012" spans="26:26" x14ac:dyDescent="0.2">
      <c r="Z57012" s="5"/>
    </row>
    <row r="57013" spans="26:26" x14ac:dyDescent="0.2">
      <c r="Z57013" s="5"/>
    </row>
    <row r="57014" spans="26:26" x14ac:dyDescent="0.2">
      <c r="Z57014" s="5"/>
    </row>
    <row r="57015" spans="26:26" x14ac:dyDescent="0.2">
      <c r="Z57015" s="5"/>
    </row>
    <row r="57016" spans="26:26" x14ac:dyDescent="0.2">
      <c r="Z57016" s="5"/>
    </row>
    <row r="57017" spans="26:26" x14ac:dyDescent="0.2">
      <c r="Z57017" s="5"/>
    </row>
    <row r="57018" spans="26:26" x14ac:dyDescent="0.2">
      <c r="Z57018" s="5"/>
    </row>
    <row r="57019" spans="26:26" x14ac:dyDescent="0.2">
      <c r="Z57019" s="5"/>
    </row>
    <row r="57020" spans="26:26" x14ac:dyDescent="0.2">
      <c r="Z57020" s="5"/>
    </row>
    <row r="57021" spans="26:26" x14ac:dyDescent="0.2">
      <c r="Z57021" s="5"/>
    </row>
    <row r="57022" spans="26:26" x14ac:dyDescent="0.2">
      <c r="Z57022" s="5"/>
    </row>
    <row r="57023" spans="26:26" x14ac:dyDescent="0.2">
      <c r="Z57023" s="5"/>
    </row>
    <row r="57024" spans="26:26" x14ac:dyDescent="0.2">
      <c r="Z57024" s="5"/>
    </row>
    <row r="57025" spans="26:26" x14ac:dyDescent="0.2">
      <c r="Z57025" s="5"/>
    </row>
    <row r="57026" spans="26:26" x14ac:dyDescent="0.2">
      <c r="Z57026" s="5"/>
    </row>
    <row r="57027" spans="26:26" x14ac:dyDescent="0.2">
      <c r="Z57027" s="5"/>
    </row>
    <row r="57028" spans="26:26" x14ac:dyDescent="0.2">
      <c r="Z57028" s="5"/>
    </row>
    <row r="57029" spans="26:26" x14ac:dyDescent="0.2">
      <c r="Z57029" s="5"/>
    </row>
    <row r="57030" spans="26:26" x14ac:dyDescent="0.2">
      <c r="Z57030" s="5"/>
    </row>
    <row r="57031" spans="26:26" x14ac:dyDescent="0.2">
      <c r="Z57031" s="5"/>
    </row>
    <row r="57032" spans="26:26" x14ac:dyDescent="0.2">
      <c r="Z57032" s="5"/>
    </row>
    <row r="57033" spans="26:26" x14ac:dyDescent="0.2">
      <c r="Z57033" s="5"/>
    </row>
    <row r="57034" spans="26:26" x14ac:dyDescent="0.2">
      <c r="Z57034" s="5"/>
    </row>
    <row r="57035" spans="26:26" x14ac:dyDescent="0.2">
      <c r="Z57035" s="5"/>
    </row>
    <row r="57036" spans="26:26" x14ac:dyDescent="0.2">
      <c r="Z57036" s="5"/>
    </row>
    <row r="57037" spans="26:26" x14ac:dyDescent="0.2">
      <c r="Z57037" s="5"/>
    </row>
    <row r="57038" spans="26:26" x14ac:dyDescent="0.2">
      <c r="Z57038" s="5"/>
    </row>
    <row r="57039" spans="26:26" x14ac:dyDescent="0.2">
      <c r="Z57039" s="5"/>
    </row>
    <row r="57040" spans="26:26" x14ac:dyDescent="0.2">
      <c r="Z57040" s="5"/>
    </row>
    <row r="57041" spans="26:26" x14ac:dyDescent="0.2">
      <c r="Z57041" s="5"/>
    </row>
    <row r="57042" spans="26:26" x14ac:dyDescent="0.2">
      <c r="Z57042" s="5"/>
    </row>
    <row r="57043" spans="26:26" x14ac:dyDescent="0.2">
      <c r="Z57043" s="5"/>
    </row>
    <row r="57044" spans="26:26" x14ac:dyDescent="0.2">
      <c r="Z57044" s="5"/>
    </row>
    <row r="57045" spans="26:26" x14ac:dyDescent="0.2">
      <c r="Z57045" s="5"/>
    </row>
    <row r="57046" spans="26:26" x14ac:dyDescent="0.2">
      <c r="Z57046" s="5"/>
    </row>
    <row r="57047" spans="26:26" x14ac:dyDescent="0.2">
      <c r="Z57047" s="5"/>
    </row>
    <row r="57048" spans="26:26" x14ac:dyDescent="0.2">
      <c r="Z57048" s="5"/>
    </row>
    <row r="57049" spans="26:26" x14ac:dyDescent="0.2">
      <c r="Z57049" s="5"/>
    </row>
    <row r="57050" spans="26:26" x14ac:dyDescent="0.2">
      <c r="Z57050" s="5"/>
    </row>
    <row r="57051" spans="26:26" x14ac:dyDescent="0.2">
      <c r="Z57051" s="5"/>
    </row>
    <row r="57052" spans="26:26" x14ac:dyDescent="0.2">
      <c r="Z57052" s="5"/>
    </row>
    <row r="57053" spans="26:26" x14ac:dyDescent="0.2">
      <c r="Z57053" s="5"/>
    </row>
    <row r="57054" spans="26:26" x14ac:dyDescent="0.2">
      <c r="Z57054" s="5"/>
    </row>
    <row r="57055" spans="26:26" x14ac:dyDescent="0.2">
      <c r="Z57055" s="5"/>
    </row>
    <row r="57056" spans="26:26" x14ac:dyDescent="0.2">
      <c r="Z57056" s="5"/>
    </row>
    <row r="57057" spans="26:26" x14ac:dyDescent="0.2">
      <c r="Z57057" s="5"/>
    </row>
    <row r="57058" spans="26:26" x14ac:dyDescent="0.2">
      <c r="Z57058" s="5"/>
    </row>
    <row r="57059" spans="26:26" x14ac:dyDescent="0.2">
      <c r="Z57059" s="5"/>
    </row>
    <row r="57060" spans="26:26" x14ac:dyDescent="0.2">
      <c r="Z57060" s="5"/>
    </row>
    <row r="57061" spans="26:26" x14ac:dyDescent="0.2">
      <c r="Z57061" s="5"/>
    </row>
    <row r="57062" spans="26:26" x14ac:dyDescent="0.2">
      <c r="Z57062" s="5"/>
    </row>
    <row r="57063" spans="26:26" x14ac:dyDescent="0.2">
      <c r="Z57063" s="5"/>
    </row>
    <row r="57064" spans="26:26" x14ac:dyDescent="0.2">
      <c r="Z57064" s="5"/>
    </row>
    <row r="57065" spans="26:26" x14ac:dyDescent="0.2">
      <c r="Z57065" s="5"/>
    </row>
    <row r="57066" spans="26:26" x14ac:dyDescent="0.2">
      <c r="Z57066" s="5"/>
    </row>
    <row r="57067" spans="26:26" x14ac:dyDescent="0.2">
      <c r="Z57067" s="5"/>
    </row>
    <row r="57068" spans="26:26" x14ac:dyDescent="0.2">
      <c r="Z57068" s="5"/>
    </row>
    <row r="57069" spans="26:26" x14ac:dyDescent="0.2">
      <c r="Z57069" s="5"/>
    </row>
    <row r="57070" spans="26:26" x14ac:dyDescent="0.2">
      <c r="Z57070" s="5"/>
    </row>
    <row r="57071" spans="26:26" x14ac:dyDescent="0.2">
      <c r="Z57071" s="5"/>
    </row>
    <row r="57072" spans="26:26" x14ac:dyDescent="0.2">
      <c r="Z57072" s="5"/>
    </row>
    <row r="57073" spans="26:26" x14ac:dyDescent="0.2">
      <c r="Z57073" s="5"/>
    </row>
    <row r="57074" spans="26:26" x14ac:dyDescent="0.2">
      <c r="Z57074" s="5"/>
    </row>
    <row r="57075" spans="26:26" x14ac:dyDescent="0.2">
      <c r="Z57075" s="5"/>
    </row>
    <row r="57076" spans="26:26" x14ac:dyDescent="0.2">
      <c r="Z57076" s="5"/>
    </row>
    <row r="57077" spans="26:26" x14ac:dyDescent="0.2">
      <c r="Z57077" s="5"/>
    </row>
    <row r="57078" spans="26:26" x14ac:dyDescent="0.2">
      <c r="Z57078" s="5"/>
    </row>
    <row r="57079" spans="26:26" x14ac:dyDescent="0.2">
      <c r="Z57079" s="5"/>
    </row>
    <row r="57080" spans="26:26" x14ac:dyDescent="0.2">
      <c r="Z57080" s="5"/>
    </row>
    <row r="57081" spans="26:26" x14ac:dyDescent="0.2">
      <c r="Z57081" s="5"/>
    </row>
    <row r="57082" spans="26:26" x14ac:dyDescent="0.2">
      <c r="Z57082" s="5"/>
    </row>
    <row r="57083" spans="26:26" x14ac:dyDescent="0.2">
      <c r="Z57083" s="5"/>
    </row>
    <row r="57084" spans="26:26" x14ac:dyDescent="0.2">
      <c r="Z57084" s="5"/>
    </row>
    <row r="57085" spans="26:26" x14ac:dyDescent="0.2">
      <c r="Z57085" s="5"/>
    </row>
    <row r="57086" spans="26:26" x14ac:dyDescent="0.2">
      <c r="Z57086" s="5"/>
    </row>
    <row r="57087" spans="26:26" x14ac:dyDescent="0.2">
      <c r="Z57087" s="5"/>
    </row>
    <row r="57088" spans="26:26" x14ac:dyDescent="0.2">
      <c r="Z57088" s="5"/>
    </row>
    <row r="57089" spans="26:26" x14ac:dyDescent="0.2">
      <c r="Z57089" s="5"/>
    </row>
    <row r="57090" spans="26:26" x14ac:dyDescent="0.2">
      <c r="Z57090" s="5"/>
    </row>
    <row r="57091" spans="26:26" x14ac:dyDescent="0.2">
      <c r="Z57091" s="5"/>
    </row>
    <row r="57092" spans="26:26" x14ac:dyDescent="0.2">
      <c r="Z57092" s="5"/>
    </row>
    <row r="57093" spans="26:26" x14ac:dyDescent="0.2">
      <c r="Z57093" s="5"/>
    </row>
    <row r="57094" spans="26:26" x14ac:dyDescent="0.2">
      <c r="Z57094" s="5"/>
    </row>
    <row r="57095" spans="26:26" x14ac:dyDescent="0.2">
      <c r="Z57095" s="5"/>
    </row>
    <row r="57096" spans="26:26" x14ac:dyDescent="0.2">
      <c r="Z57096" s="5"/>
    </row>
    <row r="57097" spans="26:26" x14ac:dyDescent="0.2">
      <c r="Z57097" s="5"/>
    </row>
    <row r="57098" spans="26:26" x14ac:dyDescent="0.2">
      <c r="Z57098" s="5"/>
    </row>
    <row r="57099" spans="26:26" x14ac:dyDescent="0.2">
      <c r="Z57099" s="5"/>
    </row>
    <row r="57100" spans="26:26" x14ac:dyDescent="0.2">
      <c r="Z57100" s="5"/>
    </row>
    <row r="57101" spans="26:26" x14ac:dyDescent="0.2">
      <c r="Z57101" s="5"/>
    </row>
    <row r="57102" spans="26:26" x14ac:dyDescent="0.2">
      <c r="Z57102" s="5"/>
    </row>
    <row r="57103" spans="26:26" x14ac:dyDescent="0.2">
      <c r="Z57103" s="5"/>
    </row>
    <row r="57104" spans="26:26" x14ac:dyDescent="0.2">
      <c r="Z57104" s="5"/>
    </row>
    <row r="57105" spans="26:26" x14ac:dyDescent="0.2">
      <c r="Z57105" s="5"/>
    </row>
    <row r="57106" spans="26:26" x14ac:dyDescent="0.2">
      <c r="Z57106" s="5"/>
    </row>
    <row r="57107" spans="26:26" x14ac:dyDescent="0.2">
      <c r="Z57107" s="5"/>
    </row>
    <row r="57108" spans="26:26" x14ac:dyDescent="0.2">
      <c r="Z57108" s="5"/>
    </row>
    <row r="57109" spans="26:26" x14ac:dyDescent="0.2">
      <c r="Z57109" s="5"/>
    </row>
    <row r="57110" spans="26:26" x14ac:dyDescent="0.2">
      <c r="Z57110" s="5"/>
    </row>
    <row r="57111" spans="26:26" x14ac:dyDescent="0.2">
      <c r="Z57111" s="5"/>
    </row>
    <row r="57112" spans="26:26" x14ac:dyDescent="0.2">
      <c r="Z57112" s="5"/>
    </row>
    <row r="57113" spans="26:26" x14ac:dyDescent="0.2">
      <c r="Z57113" s="5"/>
    </row>
    <row r="57114" spans="26:26" x14ac:dyDescent="0.2">
      <c r="Z57114" s="5"/>
    </row>
    <row r="57115" spans="26:26" x14ac:dyDescent="0.2">
      <c r="Z57115" s="5"/>
    </row>
    <row r="57116" spans="26:26" x14ac:dyDescent="0.2">
      <c r="Z57116" s="5"/>
    </row>
    <row r="57117" spans="26:26" x14ac:dyDescent="0.2">
      <c r="Z57117" s="5"/>
    </row>
    <row r="57118" spans="26:26" x14ac:dyDescent="0.2">
      <c r="Z57118" s="5"/>
    </row>
    <row r="57119" spans="26:26" x14ac:dyDescent="0.2">
      <c r="Z57119" s="5"/>
    </row>
    <row r="57120" spans="26:26" x14ac:dyDescent="0.2">
      <c r="Z57120" s="5"/>
    </row>
    <row r="57121" spans="26:26" x14ac:dyDescent="0.2">
      <c r="Z57121" s="5"/>
    </row>
    <row r="57122" spans="26:26" x14ac:dyDescent="0.2">
      <c r="Z57122" s="5"/>
    </row>
    <row r="57123" spans="26:26" x14ac:dyDescent="0.2">
      <c r="Z57123" s="5"/>
    </row>
    <row r="57124" spans="26:26" x14ac:dyDescent="0.2">
      <c r="Z57124" s="5"/>
    </row>
    <row r="57125" spans="26:26" x14ac:dyDescent="0.2">
      <c r="Z57125" s="5"/>
    </row>
    <row r="57126" spans="26:26" x14ac:dyDescent="0.2">
      <c r="Z57126" s="5"/>
    </row>
    <row r="57127" spans="26:26" x14ac:dyDescent="0.2">
      <c r="Z57127" s="5"/>
    </row>
    <row r="57128" spans="26:26" x14ac:dyDescent="0.2">
      <c r="Z57128" s="5"/>
    </row>
    <row r="57129" spans="26:26" x14ac:dyDescent="0.2">
      <c r="Z57129" s="5"/>
    </row>
    <row r="57130" spans="26:26" x14ac:dyDescent="0.2">
      <c r="Z57130" s="5"/>
    </row>
    <row r="57131" spans="26:26" x14ac:dyDescent="0.2">
      <c r="Z57131" s="5"/>
    </row>
    <row r="57132" spans="26:26" x14ac:dyDescent="0.2">
      <c r="Z57132" s="5"/>
    </row>
    <row r="57133" spans="26:26" x14ac:dyDescent="0.2">
      <c r="Z57133" s="5"/>
    </row>
    <row r="57134" spans="26:26" x14ac:dyDescent="0.2">
      <c r="Z57134" s="5"/>
    </row>
    <row r="57135" spans="26:26" x14ac:dyDescent="0.2">
      <c r="Z57135" s="5"/>
    </row>
    <row r="57136" spans="26:26" x14ac:dyDescent="0.2">
      <c r="Z57136" s="5"/>
    </row>
    <row r="57137" spans="26:26" x14ac:dyDescent="0.2">
      <c r="Z57137" s="5"/>
    </row>
    <row r="57138" spans="26:26" x14ac:dyDescent="0.2">
      <c r="Z57138" s="5"/>
    </row>
    <row r="57139" spans="26:26" x14ac:dyDescent="0.2">
      <c r="Z57139" s="5"/>
    </row>
    <row r="57140" spans="26:26" x14ac:dyDescent="0.2">
      <c r="Z57140" s="5"/>
    </row>
    <row r="57141" spans="26:26" x14ac:dyDescent="0.2">
      <c r="Z57141" s="5"/>
    </row>
    <row r="57142" spans="26:26" x14ac:dyDescent="0.2">
      <c r="Z57142" s="5"/>
    </row>
    <row r="57143" spans="26:26" x14ac:dyDescent="0.2">
      <c r="Z57143" s="5"/>
    </row>
    <row r="57144" spans="26:26" x14ac:dyDescent="0.2">
      <c r="Z57144" s="5"/>
    </row>
    <row r="57145" spans="26:26" x14ac:dyDescent="0.2">
      <c r="Z57145" s="5"/>
    </row>
    <row r="57146" spans="26:26" x14ac:dyDescent="0.2">
      <c r="Z57146" s="5"/>
    </row>
    <row r="57147" spans="26:26" x14ac:dyDescent="0.2">
      <c r="Z57147" s="5"/>
    </row>
    <row r="57148" spans="26:26" x14ac:dyDescent="0.2">
      <c r="Z57148" s="5"/>
    </row>
    <row r="57149" spans="26:26" x14ac:dyDescent="0.2">
      <c r="Z57149" s="5"/>
    </row>
    <row r="57150" spans="26:26" x14ac:dyDescent="0.2">
      <c r="Z57150" s="5"/>
    </row>
    <row r="57151" spans="26:26" x14ac:dyDescent="0.2">
      <c r="Z57151" s="5"/>
    </row>
    <row r="57152" spans="26:26" x14ac:dyDescent="0.2">
      <c r="Z57152" s="5"/>
    </row>
    <row r="57153" spans="26:26" x14ac:dyDescent="0.2">
      <c r="Z57153" s="5"/>
    </row>
    <row r="57154" spans="26:26" x14ac:dyDescent="0.2">
      <c r="Z57154" s="5"/>
    </row>
    <row r="57155" spans="26:26" x14ac:dyDescent="0.2">
      <c r="Z57155" s="5"/>
    </row>
    <row r="57156" spans="26:26" x14ac:dyDescent="0.2">
      <c r="Z57156" s="5"/>
    </row>
    <row r="57157" spans="26:26" x14ac:dyDescent="0.2">
      <c r="Z57157" s="5"/>
    </row>
    <row r="57158" spans="26:26" x14ac:dyDescent="0.2">
      <c r="Z57158" s="5"/>
    </row>
    <row r="57159" spans="26:26" x14ac:dyDescent="0.2">
      <c r="Z57159" s="5"/>
    </row>
    <row r="57160" spans="26:26" x14ac:dyDescent="0.2">
      <c r="Z57160" s="5"/>
    </row>
    <row r="57161" spans="26:26" x14ac:dyDescent="0.2">
      <c r="Z57161" s="5"/>
    </row>
    <row r="57162" spans="26:26" x14ac:dyDescent="0.2">
      <c r="Z57162" s="5"/>
    </row>
    <row r="57163" spans="26:26" x14ac:dyDescent="0.2">
      <c r="Z57163" s="5"/>
    </row>
    <row r="57164" spans="26:26" x14ac:dyDescent="0.2">
      <c r="Z57164" s="5"/>
    </row>
    <row r="57165" spans="26:26" x14ac:dyDescent="0.2">
      <c r="Z57165" s="5"/>
    </row>
    <row r="57166" spans="26:26" x14ac:dyDescent="0.2">
      <c r="Z57166" s="5"/>
    </row>
    <row r="57167" spans="26:26" x14ac:dyDescent="0.2">
      <c r="Z57167" s="5"/>
    </row>
    <row r="57168" spans="26:26" x14ac:dyDescent="0.2">
      <c r="Z57168" s="5"/>
    </row>
    <row r="57169" spans="26:26" x14ac:dyDescent="0.2">
      <c r="Z57169" s="5"/>
    </row>
    <row r="57170" spans="26:26" x14ac:dyDescent="0.2">
      <c r="Z57170" s="5"/>
    </row>
    <row r="57171" spans="26:26" x14ac:dyDescent="0.2">
      <c r="Z57171" s="5"/>
    </row>
    <row r="57172" spans="26:26" x14ac:dyDescent="0.2">
      <c r="Z57172" s="5"/>
    </row>
    <row r="57173" spans="26:26" x14ac:dyDescent="0.2">
      <c r="Z57173" s="5"/>
    </row>
    <row r="57174" spans="26:26" x14ac:dyDescent="0.2">
      <c r="Z57174" s="5"/>
    </row>
    <row r="57175" spans="26:26" x14ac:dyDescent="0.2">
      <c r="Z57175" s="5"/>
    </row>
    <row r="57176" spans="26:26" x14ac:dyDescent="0.2">
      <c r="Z57176" s="5"/>
    </row>
    <row r="57177" spans="26:26" x14ac:dyDescent="0.2">
      <c r="Z57177" s="5"/>
    </row>
    <row r="57178" spans="26:26" x14ac:dyDescent="0.2">
      <c r="Z57178" s="5"/>
    </row>
    <row r="57179" spans="26:26" x14ac:dyDescent="0.2">
      <c r="Z57179" s="5"/>
    </row>
    <row r="57180" spans="26:26" x14ac:dyDescent="0.2">
      <c r="Z57180" s="5"/>
    </row>
    <row r="57181" spans="26:26" x14ac:dyDescent="0.2">
      <c r="Z57181" s="5"/>
    </row>
    <row r="57182" spans="26:26" x14ac:dyDescent="0.2">
      <c r="Z57182" s="5"/>
    </row>
    <row r="57183" spans="26:26" x14ac:dyDescent="0.2">
      <c r="Z57183" s="5"/>
    </row>
    <row r="57184" spans="26:26" x14ac:dyDescent="0.2">
      <c r="Z57184" s="5"/>
    </row>
    <row r="57185" spans="26:26" x14ac:dyDescent="0.2">
      <c r="Z57185" s="5"/>
    </row>
    <row r="57186" spans="26:26" x14ac:dyDescent="0.2">
      <c r="Z57186" s="5"/>
    </row>
    <row r="57187" spans="26:26" x14ac:dyDescent="0.2">
      <c r="Z57187" s="5"/>
    </row>
    <row r="57188" spans="26:26" x14ac:dyDescent="0.2">
      <c r="Z57188" s="5"/>
    </row>
    <row r="57189" spans="26:26" x14ac:dyDescent="0.2">
      <c r="Z57189" s="5"/>
    </row>
    <row r="57190" spans="26:26" x14ac:dyDescent="0.2">
      <c r="Z57190" s="5"/>
    </row>
    <row r="57191" spans="26:26" x14ac:dyDescent="0.2">
      <c r="Z57191" s="5"/>
    </row>
    <row r="57192" spans="26:26" x14ac:dyDescent="0.2">
      <c r="Z57192" s="5"/>
    </row>
    <row r="57193" spans="26:26" x14ac:dyDescent="0.2">
      <c r="Z57193" s="5"/>
    </row>
    <row r="57194" spans="26:26" x14ac:dyDescent="0.2">
      <c r="Z57194" s="5"/>
    </row>
    <row r="57195" spans="26:26" x14ac:dyDescent="0.2">
      <c r="Z57195" s="5"/>
    </row>
    <row r="57196" spans="26:26" x14ac:dyDescent="0.2">
      <c r="Z57196" s="5"/>
    </row>
    <row r="57197" spans="26:26" x14ac:dyDescent="0.2">
      <c r="Z57197" s="5"/>
    </row>
    <row r="57198" spans="26:26" x14ac:dyDescent="0.2">
      <c r="Z57198" s="5"/>
    </row>
    <row r="57199" spans="26:26" x14ac:dyDescent="0.2">
      <c r="Z57199" s="5"/>
    </row>
    <row r="57200" spans="26:26" x14ac:dyDescent="0.2">
      <c r="Z57200" s="5"/>
    </row>
    <row r="57201" spans="26:26" x14ac:dyDescent="0.2">
      <c r="Z57201" s="5"/>
    </row>
    <row r="57202" spans="26:26" x14ac:dyDescent="0.2">
      <c r="Z57202" s="5"/>
    </row>
    <row r="57203" spans="26:26" x14ac:dyDescent="0.2">
      <c r="Z57203" s="5"/>
    </row>
    <row r="57204" spans="26:26" x14ac:dyDescent="0.2">
      <c r="Z57204" s="5"/>
    </row>
    <row r="57205" spans="26:26" x14ac:dyDescent="0.2">
      <c r="Z57205" s="5"/>
    </row>
    <row r="57206" spans="26:26" x14ac:dyDescent="0.2">
      <c r="Z57206" s="5"/>
    </row>
    <row r="57207" spans="26:26" x14ac:dyDescent="0.2">
      <c r="Z57207" s="5"/>
    </row>
    <row r="57208" spans="26:26" x14ac:dyDescent="0.2">
      <c r="Z57208" s="5"/>
    </row>
    <row r="57209" spans="26:26" x14ac:dyDescent="0.2">
      <c r="Z57209" s="5"/>
    </row>
    <row r="57210" spans="26:26" x14ac:dyDescent="0.2">
      <c r="Z57210" s="5"/>
    </row>
    <row r="57211" spans="26:26" x14ac:dyDescent="0.2">
      <c r="Z57211" s="5"/>
    </row>
    <row r="57212" spans="26:26" x14ac:dyDescent="0.2">
      <c r="Z57212" s="5"/>
    </row>
    <row r="57213" spans="26:26" x14ac:dyDescent="0.2">
      <c r="Z57213" s="5"/>
    </row>
    <row r="57214" spans="26:26" x14ac:dyDescent="0.2">
      <c r="Z57214" s="5"/>
    </row>
    <row r="57215" spans="26:26" x14ac:dyDescent="0.2">
      <c r="Z57215" s="5"/>
    </row>
    <row r="57216" spans="26:26" x14ac:dyDescent="0.2">
      <c r="Z57216" s="5"/>
    </row>
    <row r="57217" spans="26:26" x14ac:dyDescent="0.2">
      <c r="Z57217" s="5"/>
    </row>
    <row r="57218" spans="26:26" x14ac:dyDescent="0.2">
      <c r="Z57218" s="5"/>
    </row>
    <row r="57219" spans="26:26" x14ac:dyDescent="0.2">
      <c r="Z57219" s="5"/>
    </row>
    <row r="57220" spans="26:26" x14ac:dyDescent="0.2">
      <c r="Z57220" s="5"/>
    </row>
    <row r="57221" spans="26:26" x14ac:dyDescent="0.2">
      <c r="Z57221" s="5"/>
    </row>
    <row r="57222" spans="26:26" x14ac:dyDescent="0.2">
      <c r="Z57222" s="5"/>
    </row>
    <row r="57223" spans="26:26" x14ac:dyDescent="0.2">
      <c r="Z57223" s="5"/>
    </row>
    <row r="57224" spans="26:26" x14ac:dyDescent="0.2">
      <c r="Z57224" s="5"/>
    </row>
    <row r="57225" spans="26:26" x14ac:dyDescent="0.2">
      <c r="Z57225" s="5"/>
    </row>
    <row r="57226" spans="26:26" x14ac:dyDescent="0.2">
      <c r="Z57226" s="5"/>
    </row>
    <row r="57227" spans="26:26" x14ac:dyDescent="0.2">
      <c r="Z57227" s="5"/>
    </row>
    <row r="57228" spans="26:26" x14ac:dyDescent="0.2">
      <c r="Z57228" s="5"/>
    </row>
    <row r="57229" spans="26:26" x14ac:dyDescent="0.2">
      <c r="Z57229" s="5"/>
    </row>
    <row r="57230" spans="26:26" x14ac:dyDescent="0.2">
      <c r="Z57230" s="5"/>
    </row>
    <row r="57231" spans="26:26" x14ac:dyDescent="0.2">
      <c r="Z57231" s="5"/>
    </row>
    <row r="57232" spans="26:26" x14ac:dyDescent="0.2">
      <c r="Z57232" s="5"/>
    </row>
    <row r="57233" spans="26:26" x14ac:dyDescent="0.2">
      <c r="Z57233" s="5"/>
    </row>
    <row r="57234" spans="26:26" x14ac:dyDescent="0.2">
      <c r="Z57234" s="5"/>
    </row>
    <row r="57235" spans="26:26" x14ac:dyDescent="0.2">
      <c r="Z57235" s="5"/>
    </row>
    <row r="57236" spans="26:26" x14ac:dyDescent="0.2">
      <c r="Z57236" s="5"/>
    </row>
    <row r="57237" spans="26:26" x14ac:dyDescent="0.2">
      <c r="Z57237" s="5"/>
    </row>
    <row r="57238" spans="26:26" x14ac:dyDescent="0.2">
      <c r="Z57238" s="5"/>
    </row>
    <row r="57239" spans="26:26" x14ac:dyDescent="0.2">
      <c r="Z57239" s="5"/>
    </row>
    <row r="57240" spans="26:26" x14ac:dyDescent="0.2">
      <c r="Z57240" s="5"/>
    </row>
    <row r="57241" spans="26:26" x14ac:dyDescent="0.2">
      <c r="Z57241" s="5"/>
    </row>
    <row r="57242" spans="26:26" x14ac:dyDescent="0.2">
      <c r="Z57242" s="5"/>
    </row>
    <row r="57243" spans="26:26" x14ac:dyDescent="0.2">
      <c r="Z57243" s="5"/>
    </row>
    <row r="57244" spans="26:26" x14ac:dyDescent="0.2">
      <c r="Z57244" s="5"/>
    </row>
    <row r="57245" spans="26:26" x14ac:dyDescent="0.2">
      <c r="Z57245" s="5"/>
    </row>
    <row r="57246" spans="26:26" x14ac:dyDescent="0.2">
      <c r="Z57246" s="5"/>
    </row>
    <row r="57247" spans="26:26" x14ac:dyDescent="0.2">
      <c r="Z57247" s="5"/>
    </row>
    <row r="57248" spans="26:26" x14ac:dyDescent="0.2">
      <c r="Z57248" s="5"/>
    </row>
    <row r="57249" spans="26:26" x14ac:dyDescent="0.2">
      <c r="Z57249" s="5"/>
    </row>
    <row r="57250" spans="26:26" x14ac:dyDescent="0.2">
      <c r="Z57250" s="5"/>
    </row>
    <row r="57251" spans="26:26" x14ac:dyDescent="0.2">
      <c r="Z57251" s="5"/>
    </row>
    <row r="57252" spans="26:26" x14ac:dyDescent="0.2">
      <c r="Z57252" s="5"/>
    </row>
    <row r="57253" spans="26:26" x14ac:dyDescent="0.2">
      <c r="Z57253" s="5"/>
    </row>
    <row r="57254" spans="26:26" x14ac:dyDescent="0.2">
      <c r="Z57254" s="5"/>
    </row>
    <row r="57255" spans="26:26" x14ac:dyDescent="0.2">
      <c r="Z57255" s="5"/>
    </row>
    <row r="57256" spans="26:26" x14ac:dyDescent="0.2">
      <c r="Z57256" s="5"/>
    </row>
    <row r="57257" spans="26:26" x14ac:dyDescent="0.2">
      <c r="Z57257" s="5"/>
    </row>
    <row r="57258" spans="26:26" x14ac:dyDescent="0.2">
      <c r="Z57258" s="5"/>
    </row>
    <row r="57259" spans="26:26" x14ac:dyDescent="0.2">
      <c r="Z57259" s="5"/>
    </row>
    <row r="57260" spans="26:26" x14ac:dyDescent="0.2">
      <c r="Z57260" s="5"/>
    </row>
    <row r="57261" spans="26:26" x14ac:dyDescent="0.2">
      <c r="Z57261" s="5"/>
    </row>
    <row r="57262" spans="26:26" x14ac:dyDescent="0.2">
      <c r="Z57262" s="5"/>
    </row>
    <row r="57263" spans="26:26" x14ac:dyDescent="0.2">
      <c r="Z57263" s="5"/>
    </row>
    <row r="57264" spans="26:26" x14ac:dyDescent="0.2">
      <c r="Z57264" s="5"/>
    </row>
    <row r="57265" spans="26:26" x14ac:dyDescent="0.2">
      <c r="Z57265" s="5"/>
    </row>
    <row r="57266" spans="26:26" x14ac:dyDescent="0.2">
      <c r="Z57266" s="5"/>
    </row>
    <row r="57267" spans="26:26" x14ac:dyDescent="0.2">
      <c r="Z57267" s="5"/>
    </row>
    <row r="57268" spans="26:26" x14ac:dyDescent="0.2">
      <c r="Z57268" s="5"/>
    </row>
    <row r="57269" spans="26:26" x14ac:dyDescent="0.2">
      <c r="Z57269" s="5"/>
    </row>
    <row r="57270" spans="26:26" x14ac:dyDescent="0.2">
      <c r="Z57270" s="5"/>
    </row>
    <row r="57271" spans="26:26" x14ac:dyDescent="0.2">
      <c r="Z57271" s="5"/>
    </row>
    <row r="57272" spans="26:26" x14ac:dyDescent="0.2">
      <c r="Z57272" s="5"/>
    </row>
    <row r="57273" spans="26:26" x14ac:dyDescent="0.2">
      <c r="Z57273" s="5"/>
    </row>
    <row r="57274" spans="26:26" x14ac:dyDescent="0.2">
      <c r="Z57274" s="5"/>
    </row>
    <row r="57275" spans="26:26" x14ac:dyDescent="0.2">
      <c r="Z57275" s="5"/>
    </row>
    <row r="57276" spans="26:26" x14ac:dyDescent="0.2">
      <c r="Z57276" s="5"/>
    </row>
    <row r="57277" spans="26:26" x14ac:dyDescent="0.2">
      <c r="Z57277" s="5"/>
    </row>
    <row r="57278" spans="26:26" x14ac:dyDescent="0.2">
      <c r="Z57278" s="5"/>
    </row>
    <row r="57279" spans="26:26" x14ac:dyDescent="0.2">
      <c r="Z57279" s="5"/>
    </row>
    <row r="57280" spans="26:26" x14ac:dyDescent="0.2">
      <c r="Z57280" s="5"/>
    </row>
    <row r="57281" spans="26:26" x14ac:dyDescent="0.2">
      <c r="Z57281" s="5"/>
    </row>
    <row r="57282" spans="26:26" x14ac:dyDescent="0.2">
      <c r="Z57282" s="5"/>
    </row>
    <row r="57283" spans="26:26" x14ac:dyDescent="0.2">
      <c r="Z57283" s="5"/>
    </row>
    <row r="57284" spans="26:26" x14ac:dyDescent="0.2">
      <c r="Z57284" s="5"/>
    </row>
    <row r="57285" spans="26:26" x14ac:dyDescent="0.2">
      <c r="Z57285" s="5"/>
    </row>
    <row r="57286" spans="26:26" x14ac:dyDescent="0.2">
      <c r="Z57286" s="5"/>
    </row>
    <row r="57287" spans="26:26" x14ac:dyDescent="0.2">
      <c r="Z57287" s="5"/>
    </row>
    <row r="57288" spans="26:26" x14ac:dyDescent="0.2">
      <c r="Z57288" s="5"/>
    </row>
    <row r="57289" spans="26:26" x14ac:dyDescent="0.2">
      <c r="Z57289" s="5"/>
    </row>
    <row r="57290" spans="26:26" x14ac:dyDescent="0.2">
      <c r="Z57290" s="5"/>
    </row>
    <row r="57291" spans="26:26" x14ac:dyDescent="0.2">
      <c r="Z57291" s="5"/>
    </row>
    <row r="57292" spans="26:26" x14ac:dyDescent="0.2">
      <c r="Z57292" s="5"/>
    </row>
    <row r="57293" spans="26:26" x14ac:dyDescent="0.2">
      <c r="Z57293" s="5"/>
    </row>
    <row r="57294" spans="26:26" x14ac:dyDescent="0.2">
      <c r="Z57294" s="5"/>
    </row>
    <row r="57295" spans="26:26" x14ac:dyDescent="0.2">
      <c r="Z57295" s="5"/>
    </row>
    <row r="57296" spans="26:26" x14ac:dyDescent="0.2">
      <c r="Z57296" s="5"/>
    </row>
    <row r="57297" spans="26:26" x14ac:dyDescent="0.2">
      <c r="Z57297" s="5"/>
    </row>
    <row r="57298" spans="26:26" x14ac:dyDescent="0.2">
      <c r="Z57298" s="5"/>
    </row>
    <row r="57299" spans="26:26" x14ac:dyDescent="0.2">
      <c r="Z57299" s="5"/>
    </row>
    <row r="57300" spans="26:26" x14ac:dyDescent="0.2">
      <c r="Z57300" s="5"/>
    </row>
    <row r="57301" spans="26:26" x14ac:dyDescent="0.2">
      <c r="Z57301" s="5"/>
    </row>
    <row r="57302" spans="26:26" x14ac:dyDescent="0.2">
      <c r="Z57302" s="5"/>
    </row>
    <row r="57303" spans="26:26" x14ac:dyDescent="0.2">
      <c r="Z57303" s="5"/>
    </row>
    <row r="57304" spans="26:26" x14ac:dyDescent="0.2">
      <c r="Z57304" s="5"/>
    </row>
    <row r="57305" spans="26:26" x14ac:dyDescent="0.2">
      <c r="Z57305" s="5"/>
    </row>
    <row r="57306" spans="26:26" x14ac:dyDescent="0.2">
      <c r="Z57306" s="5"/>
    </row>
    <row r="57307" spans="26:26" x14ac:dyDescent="0.2">
      <c r="Z57307" s="5"/>
    </row>
    <row r="57308" spans="26:26" x14ac:dyDescent="0.2">
      <c r="Z57308" s="5"/>
    </row>
    <row r="57309" spans="26:26" x14ac:dyDescent="0.2">
      <c r="Z57309" s="5"/>
    </row>
    <row r="57310" spans="26:26" x14ac:dyDescent="0.2">
      <c r="Z57310" s="5"/>
    </row>
    <row r="57311" spans="26:26" x14ac:dyDescent="0.2">
      <c r="Z57311" s="5"/>
    </row>
    <row r="57312" spans="26:26" x14ac:dyDescent="0.2">
      <c r="Z57312" s="5"/>
    </row>
    <row r="57313" spans="26:26" x14ac:dyDescent="0.2">
      <c r="Z57313" s="5"/>
    </row>
    <row r="57314" spans="26:26" x14ac:dyDescent="0.2">
      <c r="Z57314" s="5"/>
    </row>
    <row r="57315" spans="26:26" x14ac:dyDescent="0.2">
      <c r="Z57315" s="5"/>
    </row>
    <row r="57316" spans="26:26" x14ac:dyDescent="0.2">
      <c r="Z57316" s="5"/>
    </row>
    <row r="57317" spans="26:26" x14ac:dyDescent="0.2">
      <c r="Z57317" s="5"/>
    </row>
    <row r="57318" spans="26:26" x14ac:dyDescent="0.2">
      <c r="Z57318" s="5"/>
    </row>
    <row r="57319" spans="26:26" x14ac:dyDescent="0.2">
      <c r="Z57319" s="5"/>
    </row>
    <row r="57320" spans="26:26" x14ac:dyDescent="0.2">
      <c r="Z57320" s="5"/>
    </row>
    <row r="57321" spans="26:26" x14ac:dyDescent="0.2">
      <c r="Z57321" s="5"/>
    </row>
    <row r="57322" spans="26:26" x14ac:dyDescent="0.2">
      <c r="Z57322" s="5"/>
    </row>
    <row r="57323" spans="26:26" x14ac:dyDescent="0.2">
      <c r="Z57323" s="5"/>
    </row>
    <row r="57324" spans="26:26" x14ac:dyDescent="0.2">
      <c r="Z57324" s="5"/>
    </row>
    <row r="57325" spans="26:26" x14ac:dyDescent="0.2">
      <c r="Z57325" s="5"/>
    </row>
    <row r="57326" spans="26:26" x14ac:dyDescent="0.2">
      <c r="Z57326" s="5"/>
    </row>
    <row r="57327" spans="26:26" x14ac:dyDescent="0.2">
      <c r="Z57327" s="5"/>
    </row>
    <row r="57328" spans="26:26" x14ac:dyDescent="0.2">
      <c r="Z57328" s="5"/>
    </row>
    <row r="57329" spans="26:26" x14ac:dyDescent="0.2">
      <c r="Z57329" s="5"/>
    </row>
    <row r="57330" spans="26:26" x14ac:dyDescent="0.2">
      <c r="Z57330" s="5"/>
    </row>
    <row r="57331" spans="26:26" x14ac:dyDescent="0.2">
      <c r="Z57331" s="5"/>
    </row>
    <row r="57332" spans="26:26" x14ac:dyDescent="0.2">
      <c r="Z57332" s="5"/>
    </row>
    <row r="57333" spans="26:26" x14ac:dyDescent="0.2">
      <c r="Z57333" s="5"/>
    </row>
    <row r="57334" spans="26:26" x14ac:dyDescent="0.2">
      <c r="Z57334" s="5"/>
    </row>
    <row r="57335" spans="26:26" x14ac:dyDescent="0.2">
      <c r="Z57335" s="5"/>
    </row>
    <row r="57336" spans="26:26" x14ac:dyDescent="0.2">
      <c r="Z57336" s="5"/>
    </row>
    <row r="57337" spans="26:26" x14ac:dyDescent="0.2">
      <c r="Z57337" s="5"/>
    </row>
    <row r="57338" spans="26:26" x14ac:dyDescent="0.2">
      <c r="Z57338" s="5"/>
    </row>
    <row r="57339" spans="26:26" x14ac:dyDescent="0.2">
      <c r="Z57339" s="5"/>
    </row>
    <row r="57340" spans="26:26" x14ac:dyDescent="0.2">
      <c r="Z57340" s="5"/>
    </row>
    <row r="57341" spans="26:26" x14ac:dyDescent="0.2">
      <c r="Z57341" s="5"/>
    </row>
    <row r="57342" spans="26:26" x14ac:dyDescent="0.2">
      <c r="Z57342" s="5"/>
    </row>
    <row r="57343" spans="26:26" x14ac:dyDescent="0.2">
      <c r="Z57343" s="5"/>
    </row>
    <row r="57344" spans="26:26" x14ac:dyDescent="0.2">
      <c r="Z57344" s="5"/>
    </row>
    <row r="57345" spans="26:26" x14ac:dyDescent="0.2">
      <c r="Z57345" s="5"/>
    </row>
    <row r="57346" spans="26:26" x14ac:dyDescent="0.2">
      <c r="Z57346" s="5"/>
    </row>
    <row r="57347" spans="26:26" x14ac:dyDescent="0.2">
      <c r="Z57347" s="5"/>
    </row>
    <row r="57348" spans="26:26" x14ac:dyDescent="0.2">
      <c r="Z57348" s="5"/>
    </row>
    <row r="57349" spans="26:26" x14ac:dyDescent="0.2">
      <c r="Z57349" s="5"/>
    </row>
    <row r="57350" spans="26:26" x14ac:dyDescent="0.2">
      <c r="Z57350" s="5"/>
    </row>
    <row r="57351" spans="26:26" x14ac:dyDescent="0.2">
      <c r="Z57351" s="5"/>
    </row>
    <row r="57352" spans="26:26" x14ac:dyDescent="0.2">
      <c r="Z57352" s="5"/>
    </row>
    <row r="57353" spans="26:26" x14ac:dyDescent="0.2">
      <c r="Z57353" s="5"/>
    </row>
    <row r="57354" spans="26:26" x14ac:dyDescent="0.2">
      <c r="Z57354" s="5"/>
    </row>
    <row r="57355" spans="26:26" x14ac:dyDescent="0.2">
      <c r="Z57355" s="5"/>
    </row>
    <row r="57356" spans="26:26" x14ac:dyDescent="0.2">
      <c r="Z57356" s="5"/>
    </row>
    <row r="57357" spans="26:26" x14ac:dyDescent="0.2">
      <c r="Z57357" s="5"/>
    </row>
    <row r="57358" spans="26:26" x14ac:dyDescent="0.2">
      <c r="Z57358" s="5"/>
    </row>
    <row r="57359" spans="26:26" x14ac:dyDescent="0.2">
      <c r="Z57359" s="5"/>
    </row>
    <row r="57360" spans="26:26" x14ac:dyDescent="0.2">
      <c r="Z57360" s="5"/>
    </row>
    <row r="57361" spans="26:26" x14ac:dyDescent="0.2">
      <c r="Z57361" s="5"/>
    </row>
    <row r="57362" spans="26:26" x14ac:dyDescent="0.2">
      <c r="Z57362" s="5"/>
    </row>
    <row r="57363" spans="26:26" x14ac:dyDescent="0.2">
      <c r="Z57363" s="5"/>
    </row>
    <row r="57364" spans="26:26" x14ac:dyDescent="0.2">
      <c r="Z57364" s="5"/>
    </row>
    <row r="57365" spans="26:26" x14ac:dyDescent="0.2">
      <c r="Z57365" s="5"/>
    </row>
    <row r="57366" spans="26:26" x14ac:dyDescent="0.2">
      <c r="Z57366" s="5"/>
    </row>
    <row r="57367" spans="26:26" x14ac:dyDescent="0.2">
      <c r="Z57367" s="5"/>
    </row>
    <row r="57368" spans="26:26" x14ac:dyDescent="0.2">
      <c r="Z57368" s="5"/>
    </row>
    <row r="57369" spans="26:26" x14ac:dyDescent="0.2">
      <c r="Z57369" s="5"/>
    </row>
    <row r="57370" spans="26:26" x14ac:dyDescent="0.2">
      <c r="Z57370" s="5"/>
    </row>
    <row r="57371" spans="26:26" x14ac:dyDescent="0.2">
      <c r="Z57371" s="5"/>
    </row>
    <row r="57372" spans="26:26" x14ac:dyDescent="0.2">
      <c r="Z57372" s="5"/>
    </row>
    <row r="57373" spans="26:26" x14ac:dyDescent="0.2">
      <c r="Z57373" s="5"/>
    </row>
    <row r="57374" spans="26:26" x14ac:dyDescent="0.2">
      <c r="Z57374" s="5"/>
    </row>
    <row r="57375" spans="26:26" x14ac:dyDescent="0.2">
      <c r="Z57375" s="5"/>
    </row>
    <row r="57376" spans="26:26" x14ac:dyDescent="0.2">
      <c r="Z57376" s="5"/>
    </row>
    <row r="57377" spans="26:26" x14ac:dyDescent="0.2">
      <c r="Z57377" s="5"/>
    </row>
    <row r="57378" spans="26:26" x14ac:dyDescent="0.2">
      <c r="Z57378" s="5"/>
    </row>
    <row r="57379" spans="26:26" x14ac:dyDescent="0.2">
      <c r="Z57379" s="5"/>
    </row>
    <row r="57380" spans="26:26" x14ac:dyDescent="0.2">
      <c r="Z57380" s="5"/>
    </row>
    <row r="57381" spans="26:26" x14ac:dyDescent="0.2">
      <c r="Z57381" s="5"/>
    </row>
    <row r="57382" spans="26:26" x14ac:dyDescent="0.2">
      <c r="Z57382" s="5"/>
    </row>
    <row r="57383" spans="26:26" x14ac:dyDescent="0.2">
      <c r="Z57383" s="5"/>
    </row>
    <row r="57384" spans="26:26" x14ac:dyDescent="0.2">
      <c r="Z57384" s="5"/>
    </row>
    <row r="57385" spans="26:26" x14ac:dyDescent="0.2">
      <c r="Z57385" s="5"/>
    </row>
    <row r="57386" spans="26:26" x14ac:dyDescent="0.2">
      <c r="Z57386" s="5"/>
    </row>
    <row r="57387" spans="26:26" x14ac:dyDescent="0.2">
      <c r="Z57387" s="5"/>
    </row>
    <row r="57388" spans="26:26" x14ac:dyDescent="0.2">
      <c r="Z57388" s="5"/>
    </row>
    <row r="57389" spans="26:26" x14ac:dyDescent="0.2">
      <c r="Z57389" s="5"/>
    </row>
    <row r="57390" spans="26:26" x14ac:dyDescent="0.2">
      <c r="Z57390" s="5"/>
    </row>
    <row r="57391" spans="26:26" x14ac:dyDescent="0.2">
      <c r="Z57391" s="5"/>
    </row>
    <row r="57392" spans="26:26" x14ac:dyDescent="0.2">
      <c r="Z57392" s="5"/>
    </row>
    <row r="57393" spans="26:26" x14ac:dyDescent="0.2">
      <c r="Z57393" s="5"/>
    </row>
    <row r="57394" spans="26:26" x14ac:dyDescent="0.2">
      <c r="Z57394" s="5"/>
    </row>
    <row r="57395" spans="26:26" x14ac:dyDescent="0.2">
      <c r="Z57395" s="5"/>
    </row>
    <row r="57396" spans="26:26" x14ac:dyDescent="0.2">
      <c r="Z57396" s="5"/>
    </row>
    <row r="57397" spans="26:26" x14ac:dyDescent="0.2">
      <c r="Z57397" s="5"/>
    </row>
    <row r="57398" spans="26:26" x14ac:dyDescent="0.2">
      <c r="Z57398" s="5"/>
    </row>
    <row r="57399" spans="26:26" x14ac:dyDescent="0.2">
      <c r="Z57399" s="5"/>
    </row>
    <row r="57400" spans="26:26" x14ac:dyDescent="0.2">
      <c r="Z57400" s="5"/>
    </row>
    <row r="57401" spans="26:26" x14ac:dyDescent="0.2">
      <c r="Z57401" s="5"/>
    </row>
    <row r="57402" spans="26:26" x14ac:dyDescent="0.2">
      <c r="Z57402" s="5"/>
    </row>
    <row r="57403" spans="26:26" x14ac:dyDescent="0.2">
      <c r="Z57403" s="5"/>
    </row>
    <row r="57404" spans="26:26" x14ac:dyDescent="0.2">
      <c r="Z57404" s="5"/>
    </row>
    <row r="57405" spans="26:26" x14ac:dyDescent="0.2">
      <c r="Z57405" s="5"/>
    </row>
    <row r="57406" spans="26:26" x14ac:dyDescent="0.2">
      <c r="Z57406" s="5"/>
    </row>
    <row r="57407" spans="26:26" x14ac:dyDescent="0.2">
      <c r="Z57407" s="5"/>
    </row>
    <row r="57408" spans="26:26" x14ac:dyDescent="0.2">
      <c r="Z57408" s="5"/>
    </row>
    <row r="57409" spans="26:26" x14ac:dyDescent="0.2">
      <c r="Z57409" s="5"/>
    </row>
    <row r="57410" spans="26:26" x14ac:dyDescent="0.2">
      <c r="Z57410" s="5"/>
    </row>
    <row r="57411" spans="26:26" x14ac:dyDescent="0.2">
      <c r="Z57411" s="5"/>
    </row>
    <row r="57412" spans="26:26" x14ac:dyDescent="0.2">
      <c r="Z57412" s="5"/>
    </row>
    <row r="57413" spans="26:26" x14ac:dyDescent="0.2">
      <c r="Z57413" s="5"/>
    </row>
    <row r="57414" spans="26:26" x14ac:dyDescent="0.2">
      <c r="Z57414" s="5"/>
    </row>
    <row r="57415" spans="26:26" x14ac:dyDescent="0.2">
      <c r="Z57415" s="5"/>
    </row>
    <row r="57416" spans="26:26" x14ac:dyDescent="0.2">
      <c r="Z57416" s="5"/>
    </row>
    <row r="57417" spans="26:26" x14ac:dyDescent="0.2">
      <c r="Z57417" s="5"/>
    </row>
    <row r="57418" spans="26:26" x14ac:dyDescent="0.2">
      <c r="Z57418" s="5"/>
    </row>
    <row r="57419" spans="26:26" x14ac:dyDescent="0.2">
      <c r="Z57419" s="5"/>
    </row>
    <row r="57420" spans="26:26" x14ac:dyDescent="0.2">
      <c r="Z57420" s="5"/>
    </row>
    <row r="57421" spans="26:26" x14ac:dyDescent="0.2">
      <c r="Z57421" s="5"/>
    </row>
    <row r="57422" spans="26:26" x14ac:dyDescent="0.2">
      <c r="Z57422" s="5"/>
    </row>
    <row r="57423" spans="26:26" x14ac:dyDescent="0.2">
      <c r="Z57423" s="5"/>
    </row>
    <row r="57424" spans="26:26" x14ac:dyDescent="0.2">
      <c r="Z57424" s="5"/>
    </row>
    <row r="57425" spans="26:26" x14ac:dyDescent="0.2">
      <c r="Z57425" s="5"/>
    </row>
    <row r="57426" spans="26:26" x14ac:dyDescent="0.2">
      <c r="Z57426" s="5"/>
    </row>
    <row r="57427" spans="26:26" x14ac:dyDescent="0.2">
      <c r="Z57427" s="5"/>
    </row>
    <row r="57428" spans="26:26" x14ac:dyDescent="0.2">
      <c r="Z57428" s="5"/>
    </row>
    <row r="57429" spans="26:26" x14ac:dyDescent="0.2">
      <c r="Z57429" s="5"/>
    </row>
    <row r="57430" spans="26:26" x14ac:dyDescent="0.2">
      <c r="Z57430" s="5"/>
    </row>
    <row r="57431" spans="26:26" x14ac:dyDescent="0.2">
      <c r="Z57431" s="5"/>
    </row>
    <row r="57432" spans="26:26" x14ac:dyDescent="0.2">
      <c r="Z57432" s="5"/>
    </row>
    <row r="57433" spans="26:26" x14ac:dyDescent="0.2">
      <c r="Z57433" s="5"/>
    </row>
    <row r="57434" spans="26:26" x14ac:dyDescent="0.2">
      <c r="Z57434" s="5"/>
    </row>
    <row r="57435" spans="26:26" x14ac:dyDescent="0.2">
      <c r="Z57435" s="5"/>
    </row>
    <row r="57436" spans="26:26" x14ac:dyDescent="0.2">
      <c r="Z57436" s="5"/>
    </row>
    <row r="57437" spans="26:26" x14ac:dyDescent="0.2">
      <c r="Z57437" s="5"/>
    </row>
    <row r="57438" spans="26:26" x14ac:dyDescent="0.2">
      <c r="Z57438" s="5"/>
    </row>
    <row r="57439" spans="26:26" x14ac:dyDescent="0.2">
      <c r="Z57439" s="5"/>
    </row>
    <row r="57440" spans="26:26" x14ac:dyDescent="0.2">
      <c r="Z57440" s="5"/>
    </row>
    <row r="57441" spans="26:26" x14ac:dyDescent="0.2">
      <c r="Z57441" s="5"/>
    </row>
    <row r="57442" spans="26:26" x14ac:dyDescent="0.2">
      <c r="Z57442" s="5"/>
    </row>
    <row r="57443" spans="26:26" x14ac:dyDescent="0.2">
      <c r="Z57443" s="5"/>
    </row>
    <row r="57444" spans="26:26" x14ac:dyDescent="0.2">
      <c r="Z57444" s="5"/>
    </row>
    <row r="57445" spans="26:26" x14ac:dyDescent="0.2">
      <c r="Z57445" s="5"/>
    </row>
    <row r="57446" spans="26:26" x14ac:dyDescent="0.2">
      <c r="Z57446" s="5"/>
    </row>
    <row r="57447" spans="26:26" x14ac:dyDescent="0.2">
      <c r="Z57447" s="5"/>
    </row>
    <row r="57448" spans="26:26" x14ac:dyDescent="0.2">
      <c r="Z57448" s="5"/>
    </row>
    <row r="57449" spans="26:26" x14ac:dyDescent="0.2">
      <c r="Z57449" s="5"/>
    </row>
    <row r="57450" spans="26:26" x14ac:dyDescent="0.2">
      <c r="Z57450" s="5"/>
    </row>
    <row r="57451" spans="26:26" x14ac:dyDescent="0.2">
      <c r="Z57451" s="5"/>
    </row>
    <row r="57452" spans="26:26" x14ac:dyDescent="0.2">
      <c r="Z57452" s="5"/>
    </row>
    <row r="57453" spans="26:26" x14ac:dyDescent="0.2">
      <c r="Z57453" s="5"/>
    </row>
    <row r="57454" spans="26:26" x14ac:dyDescent="0.2">
      <c r="Z57454" s="5"/>
    </row>
    <row r="57455" spans="26:26" x14ac:dyDescent="0.2">
      <c r="Z57455" s="5"/>
    </row>
    <row r="57456" spans="26:26" x14ac:dyDescent="0.2">
      <c r="Z57456" s="5"/>
    </row>
    <row r="57457" spans="26:26" x14ac:dyDescent="0.2">
      <c r="Z57457" s="5"/>
    </row>
    <row r="57458" spans="26:26" x14ac:dyDescent="0.2">
      <c r="Z57458" s="5"/>
    </row>
    <row r="57459" spans="26:26" x14ac:dyDescent="0.2">
      <c r="Z57459" s="5"/>
    </row>
    <row r="57460" spans="26:26" x14ac:dyDescent="0.2">
      <c r="Z57460" s="5"/>
    </row>
    <row r="57461" spans="26:26" x14ac:dyDescent="0.2">
      <c r="Z57461" s="5"/>
    </row>
    <row r="57462" spans="26:26" x14ac:dyDescent="0.2">
      <c r="Z57462" s="5"/>
    </row>
    <row r="57463" spans="26:26" x14ac:dyDescent="0.2">
      <c r="Z57463" s="5"/>
    </row>
    <row r="57464" spans="26:26" x14ac:dyDescent="0.2">
      <c r="Z57464" s="5"/>
    </row>
    <row r="57465" spans="26:26" x14ac:dyDescent="0.2">
      <c r="Z57465" s="5"/>
    </row>
    <row r="57466" spans="26:26" x14ac:dyDescent="0.2">
      <c r="Z57466" s="5"/>
    </row>
    <row r="57467" spans="26:26" x14ac:dyDescent="0.2">
      <c r="Z57467" s="5"/>
    </row>
    <row r="57468" spans="26:26" x14ac:dyDescent="0.2">
      <c r="Z57468" s="5"/>
    </row>
    <row r="57469" spans="26:26" x14ac:dyDescent="0.2">
      <c r="Z57469" s="5"/>
    </row>
    <row r="57470" spans="26:26" x14ac:dyDescent="0.2">
      <c r="Z57470" s="5"/>
    </row>
    <row r="57471" spans="26:26" x14ac:dyDescent="0.2">
      <c r="Z57471" s="5"/>
    </row>
    <row r="57472" spans="26:26" x14ac:dyDescent="0.2">
      <c r="Z57472" s="5"/>
    </row>
    <row r="57473" spans="26:26" x14ac:dyDescent="0.2">
      <c r="Z57473" s="5"/>
    </row>
    <row r="57474" spans="26:26" x14ac:dyDescent="0.2">
      <c r="Z57474" s="5"/>
    </row>
    <row r="57475" spans="26:26" x14ac:dyDescent="0.2">
      <c r="Z57475" s="5"/>
    </row>
    <row r="57476" spans="26:26" x14ac:dyDescent="0.2">
      <c r="Z57476" s="5"/>
    </row>
    <row r="57477" spans="26:26" x14ac:dyDescent="0.2">
      <c r="Z57477" s="5"/>
    </row>
    <row r="57478" spans="26:26" x14ac:dyDescent="0.2">
      <c r="Z57478" s="5"/>
    </row>
    <row r="57479" spans="26:26" x14ac:dyDescent="0.2">
      <c r="Z57479" s="5"/>
    </row>
    <row r="57480" spans="26:26" x14ac:dyDescent="0.2">
      <c r="Z57480" s="5"/>
    </row>
    <row r="57481" spans="26:26" x14ac:dyDescent="0.2">
      <c r="Z57481" s="5"/>
    </row>
    <row r="57482" spans="26:26" x14ac:dyDescent="0.2">
      <c r="Z57482" s="5"/>
    </row>
    <row r="57483" spans="26:26" x14ac:dyDescent="0.2">
      <c r="Z57483" s="5"/>
    </row>
    <row r="57484" spans="26:26" x14ac:dyDescent="0.2">
      <c r="Z57484" s="5"/>
    </row>
    <row r="57485" spans="26:26" x14ac:dyDescent="0.2">
      <c r="Z57485" s="5"/>
    </row>
    <row r="57486" spans="26:26" x14ac:dyDescent="0.2">
      <c r="Z57486" s="5"/>
    </row>
    <row r="57487" spans="26:26" x14ac:dyDescent="0.2">
      <c r="Z57487" s="5"/>
    </row>
    <row r="57488" spans="26:26" x14ac:dyDescent="0.2">
      <c r="Z57488" s="5"/>
    </row>
    <row r="57489" spans="26:26" x14ac:dyDescent="0.2">
      <c r="Z57489" s="5"/>
    </row>
    <row r="57490" spans="26:26" x14ac:dyDescent="0.2">
      <c r="Z57490" s="5"/>
    </row>
    <row r="57491" spans="26:26" x14ac:dyDescent="0.2">
      <c r="Z57491" s="5"/>
    </row>
    <row r="57492" spans="26:26" x14ac:dyDescent="0.2">
      <c r="Z57492" s="5"/>
    </row>
    <row r="57493" spans="26:26" x14ac:dyDescent="0.2">
      <c r="Z57493" s="5"/>
    </row>
    <row r="57494" spans="26:26" x14ac:dyDescent="0.2">
      <c r="Z57494" s="5"/>
    </row>
    <row r="57495" spans="26:26" x14ac:dyDescent="0.2">
      <c r="Z57495" s="5"/>
    </row>
    <row r="57496" spans="26:26" x14ac:dyDescent="0.2">
      <c r="Z57496" s="5"/>
    </row>
    <row r="57497" spans="26:26" x14ac:dyDescent="0.2">
      <c r="Z57497" s="5"/>
    </row>
    <row r="57498" spans="26:26" x14ac:dyDescent="0.2">
      <c r="Z57498" s="5"/>
    </row>
    <row r="57499" spans="26:26" x14ac:dyDescent="0.2">
      <c r="Z57499" s="5"/>
    </row>
    <row r="57500" spans="26:26" x14ac:dyDescent="0.2">
      <c r="Z57500" s="5"/>
    </row>
    <row r="57501" spans="26:26" x14ac:dyDescent="0.2">
      <c r="Z57501" s="5"/>
    </row>
    <row r="57502" spans="26:26" x14ac:dyDescent="0.2">
      <c r="Z57502" s="5"/>
    </row>
    <row r="57503" spans="26:26" x14ac:dyDescent="0.2">
      <c r="Z57503" s="5"/>
    </row>
    <row r="57504" spans="26:26" x14ac:dyDescent="0.2">
      <c r="Z57504" s="5"/>
    </row>
    <row r="57505" spans="26:26" x14ac:dyDescent="0.2">
      <c r="Z57505" s="5"/>
    </row>
    <row r="57506" spans="26:26" x14ac:dyDescent="0.2">
      <c r="Z57506" s="5"/>
    </row>
    <row r="57507" spans="26:26" x14ac:dyDescent="0.2">
      <c r="Z57507" s="5"/>
    </row>
    <row r="57508" spans="26:26" x14ac:dyDescent="0.2">
      <c r="Z57508" s="5"/>
    </row>
    <row r="57509" spans="26:26" x14ac:dyDescent="0.2">
      <c r="Z57509" s="5"/>
    </row>
    <row r="57510" spans="26:26" x14ac:dyDescent="0.2">
      <c r="Z57510" s="5"/>
    </row>
    <row r="57511" spans="26:26" x14ac:dyDescent="0.2">
      <c r="Z57511" s="5"/>
    </row>
    <row r="57512" spans="26:26" x14ac:dyDescent="0.2">
      <c r="Z57512" s="5"/>
    </row>
    <row r="57513" spans="26:26" x14ac:dyDescent="0.2">
      <c r="Z57513" s="5"/>
    </row>
    <row r="57514" spans="26:26" x14ac:dyDescent="0.2">
      <c r="Z57514" s="5"/>
    </row>
    <row r="57515" spans="26:26" x14ac:dyDescent="0.2">
      <c r="Z57515" s="5"/>
    </row>
    <row r="57516" spans="26:26" x14ac:dyDescent="0.2">
      <c r="Z57516" s="5"/>
    </row>
    <row r="57517" spans="26:26" x14ac:dyDescent="0.2">
      <c r="Z57517" s="5"/>
    </row>
    <row r="57518" spans="26:26" x14ac:dyDescent="0.2">
      <c r="Z57518" s="5"/>
    </row>
    <row r="57519" spans="26:26" x14ac:dyDescent="0.2">
      <c r="Z57519" s="5"/>
    </row>
    <row r="57520" spans="26:26" x14ac:dyDescent="0.2">
      <c r="Z57520" s="5"/>
    </row>
    <row r="57521" spans="26:26" x14ac:dyDescent="0.2">
      <c r="Z57521" s="5"/>
    </row>
    <row r="57522" spans="26:26" x14ac:dyDescent="0.2">
      <c r="Z57522" s="5"/>
    </row>
    <row r="57523" spans="26:26" x14ac:dyDescent="0.2">
      <c r="Z57523" s="5"/>
    </row>
    <row r="57524" spans="26:26" x14ac:dyDescent="0.2">
      <c r="Z57524" s="5"/>
    </row>
    <row r="57525" spans="26:26" x14ac:dyDescent="0.2">
      <c r="Z57525" s="5"/>
    </row>
    <row r="57526" spans="26:26" x14ac:dyDescent="0.2">
      <c r="Z57526" s="5"/>
    </row>
    <row r="57527" spans="26:26" x14ac:dyDescent="0.2">
      <c r="Z57527" s="5"/>
    </row>
    <row r="57528" spans="26:26" x14ac:dyDescent="0.2">
      <c r="Z57528" s="5"/>
    </row>
    <row r="57529" spans="26:26" x14ac:dyDescent="0.2">
      <c r="Z57529" s="5"/>
    </row>
    <row r="57530" spans="26:26" x14ac:dyDescent="0.2">
      <c r="Z57530" s="5"/>
    </row>
    <row r="57531" spans="26:26" x14ac:dyDescent="0.2">
      <c r="Z57531" s="5"/>
    </row>
    <row r="57532" spans="26:26" x14ac:dyDescent="0.2">
      <c r="Z57532" s="5"/>
    </row>
    <row r="57533" spans="26:26" x14ac:dyDescent="0.2">
      <c r="Z57533" s="5"/>
    </row>
    <row r="57534" spans="26:26" x14ac:dyDescent="0.2">
      <c r="Z57534" s="5"/>
    </row>
    <row r="57535" spans="26:26" x14ac:dyDescent="0.2">
      <c r="Z57535" s="5"/>
    </row>
    <row r="57536" spans="26:26" x14ac:dyDescent="0.2">
      <c r="Z57536" s="5"/>
    </row>
    <row r="57537" spans="26:26" x14ac:dyDescent="0.2">
      <c r="Z57537" s="5"/>
    </row>
    <row r="57538" spans="26:26" x14ac:dyDescent="0.2">
      <c r="Z57538" s="5"/>
    </row>
    <row r="57539" spans="26:26" x14ac:dyDescent="0.2">
      <c r="Z57539" s="5"/>
    </row>
    <row r="57540" spans="26:26" x14ac:dyDescent="0.2">
      <c r="Z57540" s="5"/>
    </row>
    <row r="57541" spans="26:26" x14ac:dyDescent="0.2">
      <c r="Z57541" s="5"/>
    </row>
    <row r="57542" spans="26:26" x14ac:dyDescent="0.2">
      <c r="Z57542" s="5"/>
    </row>
    <row r="57543" spans="26:26" x14ac:dyDescent="0.2">
      <c r="Z57543" s="5"/>
    </row>
    <row r="57544" spans="26:26" x14ac:dyDescent="0.2">
      <c r="Z57544" s="5"/>
    </row>
    <row r="57545" spans="26:26" x14ac:dyDescent="0.2">
      <c r="Z57545" s="5"/>
    </row>
    <row r="57546" spans="26:26" x14ac:dyDescent="0.2">
      <c r="Z57546" s="5"/>
    </row>
    <row r="57547" spans="26:26" x14ac:dyDescent="0.2">
      <c r="Z57547" s="5"/>
    </row>
    <row r="57548" spans="26:26" x14ac:dyDescent="0.2">
      <c r="Z57548" s="5"/>
    </row>
    <row r="57549" spans="26:26" x14ac:dyDescent="0.2">
      <c r="Z57549" s="5"/>
    </row>
    <row r="57550" spans="26:26" x14ac:dyDescent="0.2">
      <c r="Z57550" s="5"/>
    </row>
    <row r="57551" spans="26:26" x14ac:dyDescent="0.2">
      <c r="Z57551" s="5"/>
    </row>
    <row r="57552" spans="26:26" x14ac:dyDescent="0.2">
      <c r="Z57552" s="5"/>
    </row>
    <row r="57553" spans="26:26" x14ac:dyDescent="0.2">
      <c r="Z57553" s="5"/>
    </row>
    <row r="57554" spans="26:26" x14ac:dyDescent="0.2">
      <c r="Z57554" s="5"/>
    </row>
    <row r="57555" spans="26:26" x14ac:dyDescent="0.2">
      <c r="Z57555" s="5"/>
    </row>
    <row r="57556" spans="26:26" x14ac:dyDescent="0.2">
      <c r="Z57556" s="5"/>
    </row>
    <row r="57557" spans="26:26" x14ac:dyDescent="0.2">
      <c r="Z57557" s="5"/>
    </row>
    <row r="57558" spans="26:26" x14ac:dyDescent="0.2">
      <c r="Z57558" s="5"/>
    </row>
    <row r="57559" spans="26:26" x14ac:dyDescent="0.2">
      <c r="Z57559" s="5"/>
    </row>
    <row r="57560" spans="26:26" x14ac:dyDescent="0.2">
      <c r="Z57560" s="5"/>
    </row>
    <row r="57561" spans="26:26" x14ac:dyDescent="0.2">
      <c r="Z57561" s="5"/>
    </row>
    <row r="57562" spans="26:26" x14ac:dyDescent="0.2">
      <c r="Z57562" s="5"/>
    </row>
    <row r="57563" spans="26:26" x14ac:dyDescent="0.2">
      <c r="Z57563" s="5"/>
    </row>
    <row r="57564" spans="26:26" x14ac:dyDescent="0.2">
      <c r="Z57564" s="5"/>
    </row>
    <row r="57565" spans="26:26" x14ac:dyDescent="0.2">
      <c r="Z57565" s="5"/>
    </row>
    <row r="57566" spans="26:26" x14ac:dyDescent="0.2">
      <c r="Z57566" s="5"/>
    </row>
    <row r="57567" spans="26:26" x14ac:dyDescent="0.2">
      <c r="Z57567" s="5"/>
    </row>
    <row r="57568" spans="26:26" x14ac:dyDescent="0.2">
      <c r="Z57568" s="5"/>
    </row>
    <row r="57569" spans="26:26" x14ac:dyDescent="0.2">
      <c r="Z57569" s="5"/>
    </row>
    <row r="57570" spans="26:26" x14ac:dyDescent="0.2">
      <c r="Z57570" s="5"/>
    </row>
    <row r="57571" spans="26:26" x14ac:dyDescent="0.2">
      <c r="Z57571" s="5"/>
    </row>
    <row r="57572" spans="26:26" x14ac:dyDescent="0.2">
      <c r="Z57572" s="5"/>
    </row>
    <row r="57573" spans="26:26" x14ac:dyDescent="0.2">
      <c r="Z57573" s="5"/>
    </row>
    <row r="57574" spans="26:26" x14ac:dyDescent="0.2">
      <c r="Z57574" s="5"/>
    </row>
    <row r="57575" spans="26:26" x14ac:dyDescent="0.2">
      <c r="Z57575" s="5"/>
    </row>
    <row r="57576" spans="26:26" x14ac:dyDescent="0.2">
      <c r="Z57576" s="5"/>
    </row>
    <row r="57577" spans="26:26" x14ac:dyDescent="0.2">
      <c r="Z57577" s="5"/>
    </row>
    <row r="57578" spans="26:26" x14ac:dyDescent="0.2">
      <c r="Z57578" s="5"/>
    </row>
    <row r="57579" spans="26:26" x14ac:dyDescent="0.2">
      <c r="Z57579" s="5"/>
    </row>
    <row r="57580" spans="26:26" x14ac:dyDescent="0.2">
      <c r="Z57580" s="5"/>
    </row>
    <row r="57581" spans="26:26" x14ac:dyDescent="0.2">
      <c r="Z57581" s="5"/>
    </row>
    <row r="57582" spans="26:26" x14ac:dyDescent="0.2">
      <c r="Z57582" s="5"/>
    </row>
    <row r="57583" spans="26:26" x14ac:dyDescent="0.2">
      <c r="Z57583" s="5"/>
    </row>
    <row r="57584" spans="26:26" x14ac:dyDescent="0.2">
      <c r="Z57584" s="5"/>
    </row>
    <row r="57585" spans="26:26" x14ac:dyDescent="0.2">
      <c r="Z57585" s="5"/>
    </row>
    <row r="57586" spans="26:26" x14ac:dyDescent="0.2">
      <c r="Z57586" s="5"/>
    </row>
    <row r="57587" spans="26:26" x14ac:dyDescent="0.2">
      <c r="Z57587" s="5"/>
    </row>
    <row r="57588" spans="26:26" x14ac:dyDescent="0.2">
      <c r="Z57588" s="5"/>
    </row>
    <row r="57589" spans="26:26" x14ac:dyDescent="0.2">
      <c r="Z57589" s="5"/>
    </row>
    <row r="57590" spans="26:26" x14ac:dyDescent="0.2">
      <c r="Z57590" s="5"/>
    </row>
    <row r="57591" spans="26:26" x14ac:dyDescent="0.2">
      <c r="Z57591" s="5"/>
    </row>
    <row r="57592" spans="26:26" x14ac:dyDescent="0.2">
      <c r="Z57592" s="5"/>
    </row>
    <row r="57593" spans="26:26" x14ac:dyDescent="0.2">
      <c r="Z57593" s="5"/>
    </row>
    <row r="57594" spans="26:26" x14ac:dyDescent="0.2">
      <c r="Z57594" s="5"/>
    </row>
    <row r="57595" spans="26:26" x14ac:dyDescent="0.2">
      <c r="Z57595" s="5"/>
    </row>
    <row r="57596" spans="26:26" x14ac:dyDescent="0.2">
      <c r="Z57596" s="5"/>
    </row>
    <row r="57597" spans="26:26" x14ac:dyDescent="0.2">
      <c r="Z57597" s="5"/>
    </row>
    <row r="57598" spans="26:26" x14ac:dyDescent="0.2">
      <c r="Z57598" s="5"/>
    </row>
    <row r="57599" spans="26:26" x14ac:dyDescent="0.2">
      <c r="Z57599" s="5"/>
    </row>
    <row r="57600" spans="26:26" x14ac:dyDescent="0.2">
      <c r="Z57600" s="5"/>
    </row>
    <row r="57601" spans="26:26" x14ac:dyDescent="0.2">
      <c r="Z57601" s="5"/>
    </row>
    <row r="57602" spans="26:26" x14ac:dyDescent="0.2">
      <c r="Z57602" s="5"/>
    </row>
    <row r="57603" spans="26:26" x14ac:dyDescent="0.2">
      <c r="Z57603" s="5"/>
    </row>
    <row r="57604" spans="26:26" x14ac:dyDescent="0.2">
      <c r="Z57604" s="5"/>
    </row>
    <row r="57605" spans="26:26" x14ac:dyDescent="0.2">
      <c r="Z57605" s="5"/>
    </row>
    <row r="57606" spans="26:26" x14ac:dyDescent="0.2">
      <c r="Z57606" s="5"/>
    </row>
    <row r="57607" spans="26:26" x14ac:dyDescent="0.2">
      <c r="Z57607" s="5"/>
    </row>
    <row r="57608" spans="26:26" x14ac:dyDescent="0.2">
      <c r="Z57608" s="5"/>
    </row>
    <row r="57609" spans="26:26" x14ac:dyDescent="0.2">
      <c r="Z57609" s="5"/>
    </row>
    <row r="57610" spans="26:26" x14ac:dyDescent="0.2">
      <c r="Z57610" s="5"/>
    </row>
    <row r="57611" spans="26:26" x14ac:dyDescent="0.2">
      <c r="Z57611" s="5"/>
    </row>
    <row r="57612" spans="26:26" x14ac:dyDescent="0.2">
      <c r="Z57612" s="5"/>
    </row>
    <row r="57613" spans="26:26" x14ac:dyDescent="0.2">
      <c r="Z57613" s="5"/>
    </row>
    <row r="57614" spans="26:26" x14ac:dyDescent="0.2">
      <c r="Z57614" s="5"/>
    </row>
    <row r="57615" spans="26:26" x14ac:dyDescent="0.2">
      <c r="Z57615" s="5"/>
    </row>
    <row r="57616" spans="26:26" x14ac:dyDescent="0.2">
      <c r="Z57616" s="5"/>
    </row>
    <row r="57617" spans="26:26" x14ac:dyDescent="0.2">
      <c r="Z57617" s="5"/>
    </row>
    <row r="57618" spans="26:26" x14ac:dyDescent="0.2">
      <c r="Z57618" s="5"/>
    </row>
    <row r="57619" spans="26:26" x14ac:dyDescent="0.2">
      <c r="Z57619" s="5"/>
    </row>
    <row r="57620" spans="26:26" x14ac:dyDescent="0.2">
      <c r="Z57620" s="5"/>
    </row>
    <row r="57621" spans="26:26" x14ac:dyDescent="0.2">
      <c r="Z57621" s="5"/>
    </row>
    <row r="57622" spans="26:26" x14ac:dyDescent="0.2">
      <c r="Z57622" s="5"/>
    </row>
    <row r="57623" spans="26:26" x14ac:dyDescent="0.2">
      <c r="Z57623" s="5"/>
    </row>
    <row r="57624" spans="26:26" x14ac:dyDescent="0.2">
      <c r="Z57624" s="5"/>
    </row>
    <row r="57625" spans="26:26" x14ac:dyDescent="0.2">
      <c r="Z57625" s="5"/>
    </row>
    <row r="57626" spans="26:26" x14ac:dyDescent="0.2">
      <c r="Z57626" s="5"/>
    </row>
    <row r="57627" spans="26:26" x14ac:dyDescent="0.2">
      <c r="Z57627" s="5"/>
    </row>
    <row r="57628" spans="26:26" x14ac:dyDescent="0.2">
      <c r="Z57628" s="5"/>
    </row>
    <row r="57629" spans="26:26" x14ac:dyDescent="0.2">
      <c r="Z57629" s="5"/>
    </row>
    <row r="57630" spans="26:26" x14ac:dyDescent="0.2">
      <c r="Z57630" s="5"/>
    </row>
    <row r="57631" spans="26:26" x14ac:dyDescent="0.2">
      <c r="Z57631" s="5"/>
    </row>
    <row r="57632" spans="26:26" x14ac:dyDescent="0.2">
      <c r="Z57632" s="5"/>
    </row>
    <row r="57633" spans="26:26" x14ac:dyDescent="0.2">
      <c r="Z57633" s="5"/>
    </row>
    <row r="57634" spans="26:26" x14ac:dyDescent="0.2">
      <c r="Z57634" s="5"/>
    </row>
    <row r="57635" spans="26:26" x14ac:dyDescent="0.2">
      <c r="Z57635" s="5"/>
    </row>
    <row r="57636" spans="26:26" x14ac:dyDescent="0.2">
      <c r="Z57636" s="5"/>
    </row>
    <row r="57637" spans="26:26" x14ac:dyDescent="0.2">
      <c r="Z57637" s="5"/>
    </row>
    <row r="57638" spans="26:26" x14ac:dyDescent="0.2">
      <c r="Z57638" s="5"/>
    </row>
    <row r="57639" spans="26:26" x14ac:dyDescent="0.2">
      <c r="Z57639" s="5"/>
    </row>
    <row r="57640" spans="26:26" x14ac:dyDescent="0.2">
      <c r="Z57640" s="5"/>
    </row>
    <row r="57641" spans="26:26" x14ac:dyDescent="0.2">
      <c r="Z57641" s="5"/>
    </row>
    <row r="57642" spans="26:26" x14ac:dyDescent="0.2">
      <c r="Z57642" s="5"/>
    </row>
    <row r="57643" spans="26:26" x14ac:dyDescent="0.2">
      <c r="Z57643" s="5"/>
    </row>
    <row r="57644" spans="26:26" x14ac:dyDescent="0.2">
      <c r="Z57644" s="5"/>
    </row>
    <row r="57645" spans="26:26" x14ac:dyDescent="0.2">
      <c r="Z57645" s="5"/>
    </row>
    <row r="57646" spans="26:26" x14ac:dyDescent="0.2">
      <c r="Z57646" s="5"/>
    </row>
    <row r="57647" spans="26:26" x14ac:dyDescent="0.2">
      <c r="Z57647" s="5"/>
    </row>
    <row r="57648" spans="26:26" x14ac:dyDescent="0.2">
      <c r="Z57648" s="5"/>
    </row>
    <row r="57649" spans="26:26" x14ac:dyDescent="0.2">
      <c r="Z57649" s="5"/>
    </row>
    <row r="57650" spans="26:26" x14ac:dyDescent="0.2">
      <c r="Z57650" s="5"/>
    </row>
    <row r="57651" spans="26:26" x14ac:dyDescent="0.2">
      <c r="Z57651" s="5"/>
    </row>
    <row r="57652" spans="26:26" x14ac:dyDescent="0.2">
      <c r="Z57652" s="5"/>
    </row>
    <row r="57653" spans="26:26" x14ac:dyDescent="0.2">
      <c r="Z57653" s="5"/>
    </row>
    <row r="57654" spans="26:26" x14ac:dyDescent="0.2">
      <c r="Z57654" s="5"/>
    </row>
    <row r="57655" spans="26:26" x14ac:dyDescent="0.2">
      <c r="Z57655" s="5"/>
    </row>
    <row r="57656" spans="26:26" x14ac:dyDescent="0.2">
      <c r="Z57656" s="5"/>
    </row>
    <row r="57657" spans="26:26" x14ac:dyDescent="0.2">
      <c r="Z57657" s="5"/>
    </row>
    <row r="57658" spans="26:26" x14ac:dyDescent="0.2">
      <c r="Z57658" s="5"/>
    </row>
    <row r="57659" spans="26:26" x14ac:dyDescent="0.2">
      <c r="Z57659" s="5"/>
    </row>
    <row r="57660" spans="26:26" x14ac:dyDescent="0.2">
      <c r="Z57660" s="5"/>
    </row>
    <row r="57661" spans="26:26" x14ac:dyDescent="0.2">
      <c r="Z57661" s="5"/>
    </row>
    <row r="57662" spans="26:26" x14ac:dyDescent="0.2">
      <c r="Z57662" s="5"/>
    </row>
    <row r="57663" spans="26:26" x14ac:dyDescent="0.2">
      <c r="Z57663" s="5"/>
    </row>
    <row r="57664" spans="26:26" x14ac:dyDescent="0.2">
      <c r="Z57664" s="5"/>
    </row>
    <row r="57665" spans="26:26" x14ac:dyDescent="0.2">
      <c r="Z57665" s="5"/>
    </row>
    <row r="57666" spans="26:26" x14ac:dyDescent="0.2">
      <c r="Z57666" s="5"/>
    </row>
    <row r="57667" spans="26:26" x14ac:dyDescent="0.2">
      <c r="Z57667" s="5"/>
    </row>
    <row r="57668" spans="26:26" x14ac:dyDescent="0.2">
      <c r="Z57668" s="5"/>
    </row>
    <row r="57669" spans="26:26" x14ac:dyDescent="0.2">
      <c r="Z57669" s="5"/>
    </row>
    <row r="57670" spans="26:26" x14ac:dyDescent="0.2">
      <c r="Z57670" s="5"/>
    </row>
    <row r="57671" spans="26:26" x14ac:dyDescent="0.2">
      <c r="Z57671" s="5"/>
    </row>
    <row r="57672" spans="26:26" x14ac:dyDescent="0.2">
      <c r="Z57672" s="5"/>
    </row>
    <row r="57673" spans="26:26" x14ac:dyDescent="0.2">
      <c r="Z57673" s="5"/>
    </row>
    <row r="57674" spans="26:26" x14ac:dyDescent="0.2">
      <c r="Z57674" s="5"/>
    </row>
    <row r="57675" spans="26:26" x14ac:dyDescent="0.2">
      <c r="Z57675" s="5"/>
    </row>
    <row r="57676" spans="26:26" x14ac:dyDescent="0.2">
      <c r="Z57676" s="5"/>
    </row>
    <row r="57677" spans="26:26" x14ac:dyDescent="0.2">
      <c r="Z57677" s="5"/>
    </row>
    <row r="57678" spans="26:26" x14ac:dyDescent="0.2">
      <c r="Z57678" s="5"/>
    </row>
    <row r="57679" spans="26:26" x14ac:dyDescent="0.2">
      <c r="Z57679" s="5"/>
    </row>
    <row r="57680" spans="26:26" x14ac:dyDescent="0.2">
      <c r="Z57680" s="5"/>
    </row>
    <row r="57681" spans="26:26" x14ac:dyDescent="0.2">
      <c r="Z57681" s="5"/>
    </row>
    <row r="57682" spans="26:26" x14ac:dyDescent="0.2">
      <c r="Z57682" s="5"/>
    </row>
    <row r="57683" spans="26:26" x14ac:dyDescent="0.2">
      <c r="Z57683" s="5"/>
    </row>
    <row r="57684" spans="26:26" x14ac:dyDescent="0.2">
      <c r="Z57684" s="5"/>
    </row>
    <row r="57685" spans="26:26" x14ac:dyDescent="0.2">
      <c r="Z57685" s="5"/>
    </row>
    <row r="57686" spans="26:26" x14ac:dyDescent="0.2">
      <c r="Z57686" s="5"/>
    </row>
    <row r="57687" spans="26:26" x14ac:dyDescent="0.2">
      <c r="Z57687" s="5"/>
    </row>
    <row r="57688" spans="26:26" x14ac:dyDescent="0.2">
      <c r="Z57688" s="5"/>
    </row>
    <row r="57689" spans="26:26" x14ac:dyDescent="0.2">
      <c r="Z57689" s="5"/>
    </row>
    <row r="57690" spans="26:26" x14ac:dyDescent="0.2">
      <c r="Z57690" s="5"/>
    </row>
    <row r="57691" spans="26:26" x14ac:dyDescent="0.2">
      <c r="Z57691" s="5"/>
    </row>
    <row r="57692" spans="26:26" x14ac:dyDescent="0.2">
      <c r="Z57692" s="5"/>
    </row>
    <row r="57693" spans="26:26" x14ac:dyDescent="0.2">
      <c r="Z57693" s="5"/>
    </row>
    <row r="57694" spans="26:26" x14ac:dyDescent="0.2">
      <c r="Z57694" s="5"/>
    </row>
    <row r="57695" spans="26:26" x14ac:dyDescent="0.2">
      <c r="Z57695" s="5"/>
    </row>
    <row r="57696" spans="26:26" x14ac:dyDescent="0.2">
      <c r="Z57696" s="5"/>
    </row>
    <row r="57697" spans="26:26" x14ac:dyDescent="0.2">
      <c r="Z57697" s="5"/>
    </row>
    <row r="57698" spans="26:26" x14ac:dyDescent="0.2">
      <c r="Z57698" s="5"/>
    </row>
    <row r="57699" spans="26:26" x14ac:dyDescent="0.2">
      <c r="Z57699" s="5"/>
    </row>
    <row r="57700" spans="26:26" x14ac:dyDescent="0.2">
      <c r="Z57700" s="5"/>
    </row>
    <row r="57701" spans="26:26" x14ac:dyDescent="0.2">
      <c r="Z57701" s="5"/>
    </row>
    <row r="57702" spans="26:26" x14ac:dyDescent="0.2">
      <c r="Z57702" s="5"/>
    </row>
    <row r="57703" spans="26:26" x14ac:dyDescent="0.2">
      <c r="Z57703" s="5"/>
    </row>
    <row r="57704" spans="26:26" x14ac:dyDescent="0.2">
      <c r="Z57704" s="5"/>
    </row>
    <row r="57705" spans="26:26" x14ac:dyDescent="0.2">
      <c r="Z57705" s="5"/>
    </row>
    <row r="57706" spans="26:26" x14ac:dyDescent="0.2">
      <c r="Z57706" s="5"/>
    </row>
    <row r="57707" spans="26:26" x14ac:dyDescent="0.2">
      <c r="Z57707" s="5"/>
    </row>
    <row r="57708" spans="26:26" x14ac:dyDescent="0.2">
      <c r="Z57708" s="5"/>
    </row>
    <row r="57709" spans="26:26" x14ac:dyDescent="0.2">
      <c r="Z57709" s="5"/>
    </row>
    <row r="57710" spans="26:26" x14ac:dyDescent="0.2">
      <c r="Z57710" s="5"/>
    </row>
    <row r="57711" spans="26:26" x14ac:dyDescent="0.2">
      <c r="Z57711" s="5"/>
    </row>
    <row r="57712" spans="26:26" x14ac:dyDescent="0.2">
      <c r="Z57712" s="5"/>
    </row>
    <row r="57713" spans="26:26" x14ac:dyDescent="0.2">
      <c r="Z57713" s="5"/>
    </row>
    <row r="57714" spans="26:26" x14ac:dyDescent="0.2">
      <c r="Z57714" s="5"/>
    </row>
    <row r="57715" spans="26:26" x14ac:dyDescent="0.2">
      <c r="Z57715" s="5"/>
    </row>
    <row r="57716" spans="26:26" x14ac:dyDescent="0.2">
      <c r="Z57716" s="5"/>
    </row>
    <row r="57717" spans="26:26" x14ac:dyDescent="0.2">
      <c r="Z57717" s="5"/>
    </row>
    <row r="57718" spans="26:26" x14ac:dyDescent="0.2">
      <c r="Z57718" s="5"/>
    </row>
    <row r="57719" spans="26:26" x14ac:dyDescent="0.2">
      <c r="Z57719" s="5"/>
    </row>
    <row r="57720" spans="26:26" x14ac:dyDescent="0.2">
      <c r="Z57720" s="5"/>
    </row>
    <row r="57721" spans="26:26" x14ac:dyDescent="0.2">
      <c r="Z57721" s="5"/>
    </row>
    <row r="57722" spans="26:26" x14ac:dyDescent="0.2">
      <c r="Z57722" s="5"/>
    </row>
    <row r="57723" spans="26:26" x14ac:dyDescent="0.2">
      <c r="Z57723" s="5"/>
    </row>
    <row r="57724" spans="26:26" x14ac:dyDescent="0.2">
      <c r="Z57724" s="5"/>
    </row>
    <row r="57725" spans="26:26" x14ac:dyDescent="0.2">
      <c r="Z57725" s="5"/>
    </row>
    <row r="57726" spans="26:26" x14ac:dyDescent="0.2">
      <c r="Z57726" s="5"/>
    </row>
    <row r="57727" spans="26:26" x14ac:dyDescent="0.2">
      <c r="Z57727" s="5"/>
    </row>
    <row r="57728" spans="26:26" x14ac:dyDescent="0.2">
      <c r="Z57728" s="5"/>
    </row>
    <row r="57729" spans="26:26" x14ac:dyDescent="0.2">
      <c r="Z57729" s="5"/>
    </row>
    <row r="57730" spans="26:26" x14ac:dyDescent="0.2">
      <c r="Z57730" s="5"/>
    </row>
    <row r="57731" spans="26:26" x14ac:dyDescent="0.2">
      <c r="Z57731" s="5"/>
    </row>
    <row r="57732" spans="26:26" x14ac:dyDescent="0.2">
      <c r="Z57732" s="5"/>
    </row>
    <row r="57733" spans="26:26" x14ac:dyDescent="0.2">
      <c r="Z57733" s="5"/>
    </row>
    <row r="57734" spans="26:26" x14ac:dyDescent="0.2">
      <c r="Z57734" s="5"/>
    </row>
    <row r="57735" spans="26:26" x14ac:dyDescent="0.2">
      <c r="Z57735" s="5"/>
    </row>
    <row r="57736" spans="26:26" x14ac:dyDescent="0.2">
      <c r="Z57736" s="5"/>
    </row>
    <row r="57737" spans="26:26" x14ac:dyDescent="0.2">
      <c r="Z57737" s="5"/>
    </row>
    <row r="57738" spans="26:26" x14ac:dyDescent="0.2">
      <c r="Z57738" s="5"/>
    </row>
    <row r="57739" spans="26:26" x14ac:dyDescent="0.2">
      <c r="Z57739" s="5"/>
    </row>
    <row r="57740" spans="26:26" x14ac:dyDescent="0.2">
      <c r="Z57740" s="5"/>
    </row>
    <row r="57741" spans="26:26" x14ac:dyDescent="0.2">
      <c r="Z57741" s="5"/>
    </row>
    <row r="57742" spans="26:26" x14ac:dyDescent="0.2">
      <c r="Z57742" s="5"/>
    </row>
    <row r="57743" spans="26:26" x14ac:dyDescent="0.2">
      <c r="Z57743" s="5"/>
    </row>
    <row r="57744" spans="26:26" x14ac:dyDescent="0.2">
      <c r="Z57744" s="5"/>
    </row>
    <row r="57745" spans="26:26" x14ac:dyDescent="0.2">
      <c r="Z57745" s="5"/>
    </row>
    <row r="57746" spans="26:26" x14ac:dyDescent="0.2">
      <c r="Z57746" s="5"/>
    </row>
    <row r="57747" spans="26:26" x14ac:dyDescent="0.2">
      <c r="Z57747" s="5"/>
    </row>
    <row r="57748" spans="26:26" x14ac:dyDescent="0.2">
      <c r="Z57748" s="5"/>
    </row>
    <row r="57749" spans="26:26" x14ac:dyDescent="0.2">
      <c r="Z57749" s="5"/>
    </row>
    <row r="57750" spans="26:26" x14ac:dyDescent="0.2">
      <c r="Z57750" s="5"/>
    </row>
    <row r="57751" spans="26:26" x14ac:dyDescent="0.2">
      <c r="Z57751" s="5"/>
    </row>
    <row r="57752" spans="26:26" x14ac:dyDescent="0.2">
      <c r="Z57752" s="5"/>
    </row>
    <row r="57753" spans="26:26" x14ac:dyDescent="0.2">
      <c r="Z57753" s="5"/>
    </row>
    <row r="57754" spans="26:26" x14ac:dyDescent="0.2">
      <c r="Z57754" s="5"/>
    </row>
    <row r="57755" spans="26:26" x14ac:dyDescent="0.2">
      <c r="Z57755" s="5"/>
    </row>
    <row r="57756" spans="26:26" x14ac:dyDescent="0.2">
      <c r="Z57756" s="5"/>
    </row>
    <row r="57757" spans="26:26" x14ac:dyDescent="0.2">
      <c r="Z57757" s="5"/>
    </row>
    <row r="57758" spans="26:26" x14ac:dyDescent="0.2">
      <c r="Z57758" s="5"/>
    </row>
    <row r="57759" spans="26:26" x14ac:dyDescent="0.2">
      <c r="Z57759" s="5"/>
    </row>
    <row r="57760" spans="26:26" x14ac:dyDescent="0.2">
      <c r="Z57760" s="5"/>
    </row>
    <row r="57761" spans="26:26" x14ac:dyDescent="0.2">
      <c r="Z57761" s="5"/>
    </row>
    <row r="57762" spans="26:26" x14ac:dyDescent="0.2">
      <c r="Z57762" s="5"/>
    </row>
    <row r="57763" spans="26:26" x14ac:dyDescent="0.2">
      <c r="Z57763" s="5"/>
    </row>
    <row r="57764" spans="26:26" x14ac:dyDescent="0.2">
      <c r="Z57764" s="5"/>
    </row>
    <row r="57765" spans="26:26" x14ac:dyDescent="0.2">
      <c r="Z57765" s="5"/>
    </row>
    <row r="57766" spans="26:26" x14ac:dyDescent="0.2">
      <c r="Z57766" s="5"/>
    </row>
    <row r="57767" spans="26:26" x14ac:dyDescent="0.2">
      <c r="Z57767" s="5"/>
    </row>
    <row r="57768" spans="26:26" x14ac:dyDescent="0.2">
      <c r="Z57768" s="5"/>
    </row>
    <row r="57769" spans="26:26" x14ac:dyDescent="0.2">
      <c r="Z57769" s="5"/>
    </row>
    <row r="57770" spans="26:26" x14ac:dyDescent="0.2">
      <c r="Z57770" s="5"/>
    </row>
    <row r="57771" spans="26:26" x14ac:dyDescent="0.2">
      <c r="Z57771" s="5"/>
    </row>
    <row r="57772" spans="26:26" x14ac:dyDescent="0.2">
      <c r="Z57772" s="5"/>
    </row>
    <row r="57773" spans="26:26" x14ac:dyDescent="0.2">
      <c r="Z57773" s="5"/>
    </row>
    <row r="57774" spans="26:26" x14ac:dyDescent="0.2">
      <c r="Z57774" s="5"/>
    </row>
    <row r="57775" spans="26:26" x14ac:dyDescent="0.2">
      <c r="Z57775" s="5"/>
    </row>
    <row r="57776" spans="26:26" x14ac:dyDescent="0.2">
      <c r="Z57776" s="5"/>
    </row>
    <row r="57777" spans="26:26" x14ac:dyDescent="0.2">
      <c r="Z57777" s="5"/>
    </row>
    <row r="57778" spans="26:26" x14ac:dyDescent="0.2">
      <c r="Z57778" s="5"/>
    </row>
    <row r="57779" spans="26:26" x14ac:dyDescent="0.2">
      <c r="Z57779" s="5"/>
    </row>
    <row r="57780" spans="26:26" x14ac:dyDescent="0.2">
      <c r="Z57780" s="5"/>
    </row>
    <row r="57781" spans="26:26" x14ac:dyDescent="0.2">
      <c r="Z57781" s="5"/>
    </row>
    <row r="57782" spans="26:26" x14ac:dyDescent="0.2">
      <c r="Z57782" s="5"/>
    </row>
    <row r="57783" spans="26:26" x14ac:dyDescent="0.2">
      <c r="Z57783" s="5"/>
    </row>
    <row r="57784" spans="26:26" x14ac:dyDescent="0.2">
      <c r="Z57784" s="5"/>
    </row>
    <row r="57785" spans="26:26" x14ac:dyDescent="0.2">
      <c r="Z57785" s="5"/>
    </row>
    <row r="57786" spans="26:26" x14ac:dyDescent="0.2">
      <c r="Z57786" s="5"/>
    </row>
    <row r="57787" spans="26:26" x14ac:dyDescent="0.2">
      <c r="Z57787" s="5"/>
    </row>
    <row r="57788" spans="26:26" x14ac:dyDescent="0.2">
      <c r="Z57788" s="5"/>
    </row>
    <row r="57789" spans="26:26" x14ac:dyDescent="0.2">
      <c r="Z57789" s="5"/>
    </row>
    <row r="57790" spans="26:26" x14ac:dyDescent="0.2">
      <c r="Z57790" s="5"/>
    </row>
    <row r="57791" spans="26:26" x14ac:dyDescent="0.2">
      <c r="Z57791" s="5"/>
    </row>
    <row r="57792" spans="26:26" x14ac:dyDescent="0.2">
      <c r="Z57792" s="5"/>
    </row>
    <row r="57793" spans="26:26" x14ac:dyDescent="0.2">
      <c r="Z57793" s="5"/>
    </row>
    <row r="57794" spans="26:26" x14ac:dyDescent="0.2">
      <c r="Z57794" s="5"/>
    </row>
    <row r="57795" spans="26:26" x14ac:dyDescent="0.2">
      <c r="Z57795" s="5"/>
    </row>
    <row r="57796" spans="26:26" x14ac:dyDescent="0.2">
      <c r="Z57796" s="5"/>
    </row>
    <row r="57797" spans="26:26" x14ac:dyDescent="0.2">
      <c r="Z57797" s="5"/>
    </row>
    <row r="57798" spans="26:26" x14ac:dyDescent="0.2">
      <c r="Z57798" s="5"/>
    </row>
    <row r="57799" spans="26:26" x14ac:dyDescent="0.2">
      <c r="Z57799" s="5"/>
    </row>
    <row r="57800" spans="26:26" x14ac:dyDescent="0.2">
      <c r="Z57800" s="5"/>
    </row>
    <row r="57801" spans="26:26" x14ac:dyDescent="0.2">
      <c r="Z57801" s="5"/>
    </row>
    <row r="57802" spans="26:26" x14ac:dyDescent="0.2">
      <c r="Z57802" s="5"/>
    </row>
    <row r="57803" spans="26:26" x14ac:dyDescent="0.2">
      <c r="Z57803" s="5"/>
    </row>
    <row r="57804" spans="26:26" x14ac:dyDescent="0.2">
      <c r="Z57804" s="5"/>
    </row>
    <row r="57805" spans="26:26" x14ac:dyDescent="0.2">
      <c r="Z57805" s="5"/>
    </row>
    <row r="57806" spans="26:26" x14ac:dyDescent="0.2">
      <c r="Z57806" s="5"/>
    </row>
    <row r="57807" spans="26:26" x14ac:dyDescent="0.2">
      <c r="Z57807" s="5"/>
    </row>
    <row r="57808" spans="26:26" x14ac:dyDescent="0.2">
      <c r="Z57808" s="5"/>
    </row>
    <row r="57809" spans="26:26" x14ac:dyDescent="0.2">
      <c r="Z57809" s="5"/>
    </row>
    <row r="57810" spans="26:26" x14ac:dyDescent="0.2">
      <c r="Z57810" s="5"/>
    </row>
    <row r="57811" spans="26:26" x14ac:dyDescent="0.2">
      <c r="Z57811" s="5"/>
    </row>
    <row r="57812" spans="26:26" x14ac:dyDescent="0.2">
      <c r="Z57812" s="5"/>
    </row>
    <row r="57813" spans="26:26" x14ac:dyDescent="0.2">
      <c r="Z57813" s="5"/>
    </row>
    <row r="57814" spans="26:26" x14ac:dyDescent="0.2">
      <c r="Z57814" s="5"/>
    </row>
    <row r="57815" spans="26:26" x14ac:dyDescent="0.2">
      <c r="Z57815" s="5"/>
    </row>
    <row r="57816" spans="26:26" x14ac:dyDescent="0.2">
      <c r="Z57816" s="5"/>
    </row>
    <row r="57817" spans="26:26" x14ac:dyDescent="0.2">
      <c r="Z57817" s="5"/>
    </row>
    <row r="57818" spans="26:26" x14ac:dyDescent="0.2">
      <c r="Z57818" s="5"/>
    </row>
    <row r="57819" spans="26:26" x14ac:dyDescent="0.2">
      <c r="Z57819" s="5"/>
    </row>
    <row r="57820" spans="26:26" x14ac:dyDescent="0.2">
      <c r="Z57820" s="5"/>
    </row>
    <row r="57821" spans="26:26" x14ac:dyDescent="0.2">
      <c r="Z57821" s="5"/>
    </row>
    <row r="57822" spans="26:26" x14ac:dyDescent="0.2">
      <c r="Z57822" s="5"/>
    </row>
    <row r="57823" spans="26:26" x14ac:dyDescent="0.2">
      <c r="Z57823" s="5"/>
    </row>
    <row r="57824" spans="26:26" x14ac:dyDescent="0.2">
      <c r="Z57824" s="5"/>
    </row>
    <row r="57825" spans="26:26" x14ac:dyDescent="0.2">
      <c r="Z57825" s="5"/>
    </row>
    <row r="57826" spans="26:26" x14ac:dyDescent="0.2">
      <c r="Z57826" s="5"/>
    </row>
    <row r="57827" spans="26:26" x14ac:dyDescent="0.2">
      <c r="Z57827" s="5"/>
    </row>
    <row r="57828" spans="26:26" x14ac:dyDescent="0.2">
      <c r="Z57828" s="5"/>
    </row>
    <row r="57829" spans="26:26" x14ac:dyDescent="0.2">
      <c r="Z57829" s="5"/>
    </row>
    <row r="57830" spans="26:26" x14ac:dyDescent="0.2">
      <c r="Z57830" s="5"/>
    </row>
    <row r="57831" spans="26:26" x14ac:dyDescent="0.2">
      <c r="Z57831" s="5"/>
    </row>
    <row r="57832" spans="26:26" x14ac:dyDescent="0.2">
      <c r="Z57832" s="5"/>
    </row>
    <row r="57833" spans="26:26" x14ac:dyDescent="0.2">
      <c r="Z57833" s="5"/>
    </row>
    <row r="57834" spans="26:26" x14ac:dyDescent="0.2">
      <c r="Z57834" s="5"/>
    </row>
    <row r="57835" spans="26:26" x14ac:dyDescent="0.2">
      <c r="Z57835" s="5"/>
    </row>
    <row r="57836" spans="26:26" x14ac:dyDescent="0.2">
      <c r="Z57836" s="5"/>
    </row>
    <row r="57837" spans="26:26" x14ac:dyDescent="0.2">
      <c r="Z57837" s="5"/>
    </row>
    <row r="57838" spans="26:26" x14ac:dyDescent="0.2">
      <c r="Z57838" s="5"/>
    </row>
    <row r="57839" spans="26:26" x14ac:dyDescent="0.2">
      <c r="Z57839" s="5"/>
    </row>
    <row r="57840" spans="26:26" x14ac:dyDescent="0.2">
      <c r="Z57840" s="5"/>
    </row>
    <row r="57841" spans="26:26" x14ac:dyDescent="0.2">
      <c r="Z57841" s="5"/>
    </row>
    <row r="57842" spans="26:26" x14ac:dyDescent="0.2">
      <c r="Z57842" s="5"/>
    </row>
    <row r="57843" spans="26:26" x14ac:dyDescent="0.2">
      <c r="Z57843" s="5"/>
    </row>
    <row r="57844" spans="26:26" x14ac:dyDescent="0.2">
      <c r="Z57844" s="5"/>
    </row>
    <row r="57845" spans="26:26" x14ac:dyDescent="0.2">
      <c r="Z57845" s="5"/>
    </row>
    <row r="57846" spans="26:26" x14ac:dyDescent="0.2">
      <c r="Z57846" s="5"/>
    </row>
    <row r="57847" spans="26:26" x14ac:dyDescent="0.2">
      <c r="Z57847" s="5"/>
    </row>
    <row r="57848" spans="26:26" x14ac:dyDescent="0.2">
      <c r="Z57848" s="5"/>
    </row>
    <row r="57849" spans="26:26" x14ac:dyDescent="0.2">
      <c r="Z57849" s="5"/>
    </row>
    <row r="57850" spans="26:26" x14ac:dyDescent="0.2">
      <c r="Z57850" s="5"/>
    </row>
    <row r="57851" spans="26:26" x14ac:dyDescent="0.2">
      <c r="Z57851" s="5"/>
    </row>
    <row r="57852" spans="26:26" x14ac:dyDescent="0.2">
      <c r="Z57852" s="5"/>
    </row>
    <row r="57853" spans="26:26" x14ac:dyDescent="0.2">
      <c r="Z57853" s="5"/>
    </row>
    <row r="57854" spans="26:26" x14ac:dyDescent="0.2">
      <c r="Z57854" s="5"/>
    </row>
    <row r="57855" spans="26:26" x14ac:dyDescent="0.2">
      <c r="Z57855" s="5"/>
    </row>
    <row r="57856" spans="26:26" x14ac:dyDescent="0.2">
      <c r="Z57856" s="5"/>
    </row>
    <row r="57857" spans="26:26" x14ac:dyDescent="0.2">
      <c r="Z57857" s="5"/>
    </row>
    <row r="57858" spans="26:26" x14ac:dyDescent="0.2">
      <c r="Z57858" s="5"/>
    </row>
    <row r="57859" spans="26:26" x14ac:dyDescent="0.2">
      <c r="Z57859" s="5"/>
    </row>
    <row r="57860" spans="26:26" x14ac:dyDescent="0.2">
      <c r="Z57860" s="5"/>
    </row>
    <row r="57861" spans="26:26" x14ac:dyDescent="0.2">
      <c r="Z57861" s="5"/>
    </row>
    <row r="57862" spans="26:26" x14ac:dyDescent="0.2">
      <c r="Z57862" s="5"/>
    </row>
    <row r="57863" spans="26:26" x14ac:dyDescent="0.2">
      <c r="Z57863" s="5"/>
    </row>
    <row r="57864" spans="26:26" x14ac:dyDescent="0.2">
      <c r="Z57864" s="5"/>
    </row>
    <row r="57865" spans="26:26" x14ac:dyDescent="0.2">
      <c r="Z57865" s="5"/>
    </row>
    <row r="57866" spans="26:26" x14ac:dyDescent="0.2">
      <c r="Z57866" s="5"/>
    </row>
    <row r="57867" spans="26:26" x14ac:dyDescent="0.2">
      <c r="Z57867" s="5"/>
    </row>
    <row r="57868" spans="26:26" x14ac:dyDescent="0.2">
      <c r="Z57868" s="5"/>
    </row>
    <row r="57869" spans="26:26" x14ac:dyDescent="0.2">
      <c r="Z57869" s="5"/>
    </row>
    <row r="57870" spans="26:26" x14ac:dyDescent="0.2">
      <c r="Z57870" s="5"/>
    </row>
    <row r="57871" spans="26:26" x14ac:dyDescent="0.2">
      <c r="Z57871" s="5"/>
    </row>
    <row r="57872" spans="26:26" x14ac:dyDescent="0.2">
      <c r="Z57872" s="5"/>
    </row>
    <row r="57873" spans="26:26" x14ac:dyDescent="0.2">
      <c r="Z57873" s="5"/>
    </row>
    <row r="57874" spans="26:26" x14ac:dyDescent="0.2">
      <c r="Z57874" s="5"/>
    </row>
    <row r="57875" spans="26:26" x14ac:dyDescent="0.2">
      <c r="Z57875" s="5"/>
    </row>
    <row r="57876" spans="26:26" x14ac:dyDescent="0.2">
      <c r="Z57876" s="5"/>
    </row>
    <row r="57877" spans="26:26" x14ac:dyDescent="0.2">
      <c r="Z57877" s="5"/>
    </row>
    <row r="57878" spans="26:26" x14ac:dyDescent="0.2">
      <c r="Z57878" s="5"/>
    </row>
    <row r="57879" spans="26:26" x14ac:dyDescent="0.2">
      <c r="Z57879" s="5"/>
    </row>
    <row r="57880" spans="26:26" x14ac:dyDescent="0.2">
      <c r="Z57880" s="5"/>
    </row>
    <row r="57881" spans="26:26" x14ac:dyDescent="0.2">
      <c r="Z57881" s="5"/>
    </row>
    <row r="57882" spans="26:26" x14ac:dyDescent="0.2">
      <c r="Z57882" s="5"/>
    </row>
    <row r="57883" spans="26:26" x14ac:dyDescent="0.2">
      <c r="Z57883" s="5"/>
    </row>
    <row r="57884" spans="26:26" x14ac:dyDescent="0.2">
      <c r="Z57884" s="5"/>
    </row>
    <row r="57885" spans="26:26" x14ac:dyDescent="0.2">
      <c r="Z57885" s="5"/>
    </row>
    <row r="57886" spans="26:26" x14ac:dyDescent="0.2">
      <c r="Z57886" s="5"/>
    </row>
    <row r="57887" spans="26:26" x14ac:dyDescent="0.2">
      <c r="Z57887" s="5"/>
    </row>
    <row r="57888" spans="26:26" x14ac:dyDescent="0.2">
      <c r="Z57888" s="5"/>
    </row>
    <row r="57889" spans="26:26" x14ac:dyDescent="0.2">
      <c r="Z57889" s="5"/>
    </row>
    <row r="57890" spans="26:26" x14ac:dyDescent="0.2">
      <c r="Z57890" s="5"/>
    </row>
    <row r="57891" spans="26:26" x14ac:dyDescent="0.2">
      <c r="Z57891" s="5"/>
    </row>
    <row r="57892" spans="26:26" x14ac:dyDescent="0.2">
      <c r="Z57892" s="5"/>
    </row>
    <row r="57893" spans="26:26" x14ac:dyDescent="0.2">
      <c r="Z57893" s="5"/>
    </row>
    <row r="57894" spans="26:26" x14ac:dyDescent="0.2">
      <c r="Z57894" s="5"/>
    </row>
    <row r="57895" spans="26:26" x14ac:dyDescent="0.2">
      <c r="Z57895" s="5"/>
    </row>
    <row r="57896" spans="26:26" x14ac:dyDescent="0.2">
      <c r="Z57896" s="5"/>
    </row>
    <row r="57897" spans="26:26" x14ac:dyDescent="0.2">
      <c r="Z57897" s="5"/>
    </row>
    <row r="57898" spans="26:26" x14ac:dyDescent="0.2">
      <c r="Z57898" s="5"/>
    </row>
    <row r="57899" spans="26:26" x14ac:dyDescent="0.2">
      <c r="Z57899" s="5"/>
    </row>
    <row r="57900" spans="26:26" x14ac:dyDescent="0.2">
      <c r="Z57900" s="5"/>
    </row>
    <row r="57901" spans="26:26" x14ac:dyDescent="0.2">
      <c r="Z57901" s="5"/>
    </row>
    <row r="57902" spans="26:26" x14ac:dyDescent="0.2">
      <c r="Z57902" s="5"/>
    </row>
    <row r="57903" spans="26:26" x14ac:dyDescent="0.2">
      <c r="Z57903" s="5"/>
    </row>
    <row r="57904" spans="26:26" x14ac:dyDescent="0.2">
      <c r="Z57904" s="5"/>
    </row>
    <row r="57905" spans="26:26" x14ac:dyDescent="0.2">
      <c r="Z57905" s="5"/>
    </row>
    <row r="57906" spans="26:26" x14ac:dyDescent="0.2">
      <c r="Z57906" s="5"/>
    </row>
    <row r="57907" spans="26:26" x14ac:dyDescent="0.2">
      <c r="Z57907" s="5"/>
    </row>
    <row r="57908" spans="26:26" x14ac:dyDescent="0.2">
      <c r="Z57908" s="5"/>
    </row>
    <row r="57909" spans="26:26" x14ac:dyDescent="0.2">
      <c r="Z57909" s="5"/>
    </row>
    <row r="57910" spans="26:26" x14ac:dyDescent="0.2">
      <c r="Z57910" s="5"/>
    </row>
    <row r="57911" spans="26:26" x14ac:dyDescent="0.2">
      <c r="Z57911" s="5"/>
    </row>
    <row r="57912" spans="26:26" x14ac:dyDescent="0.2">
      <c r="Z57912" s="5"/>
    </row>
    <row r="57913" spans="26:26" x14ac:dyDescent="0.2">
      <c r="Z57913" s="5"/>
    </row>
    <row r="57914" spans="26:26" x14ac:dyDescent="0.2">
      <c r="Z57914" s="5"/>
    </row>
    <row r="57915" spans="26:26" x14ac:dyDescent="0.2">
      <c r="Z57915" s="5"/>
    </row>
    <row r="57916" spans="26:26" x14ac:dyDescent="0.2">
      <c r="Z57916" s="5"/>
    </row>
    <row r="57917" spans="26:26" x14ac:dyDescent="0.2">
      <c r="Z57917" s="5"/>
    </row>
    <row r="57918" spans="26:26" x14ac:dyDescent="0.2">
      <c r="Z57918" s="5"/>
    </row>
    <row r="57919" spans="26:26" x14ac:dyDescent="0.2">
      <c r="Z57919" s="5"/>
    </row>
    <row r="57920" spans="26:26" x14ac:dyDescent="0.2">
      <c r="Z57920" s="5"/>
    </row>
    <row r="57921" spans="26:26" x14ac:dyDescent="0.2">
      <c r="Z57921" s="5"/>
    </row>
    <row r="57922" spans="26:26" x14ac:dyDescent="0.2">
      <c r="Z57922" s="5"/>
    </row>
    <row r="57923" spans="26:26" x14ac:dyDescent="0.2">
      <c r="Z57923" s="5"/>
    </row>
    <row r="57924" spans="26:26" x14ac:dyDescent="0.2">
      <c r="Z57924" s="5"/>
    </row>
    <row r="57925" spans="26:26" x14ac:dyDescent="0.2">
      <c r="Z57925" s="5"/>
    </row>
    <row r="57926" spans="26:26" x14ac:dyDescent="0.2">
      <c r="Z57926" s="5"/>
    </row>
    <row r="57927" spans="26:26" x14ac:dyDescent="0.2">
      <c r="Z57927" s="5"/>
    </row>
    <row r="57928" spans="26:26" x14ac:dyDescent="0.2">
      <c r="Z57928" s="5"/>
    </row>
    <row r="57929" spans="26:26" x14ac:dyDescent="0.2">
      <c r="Z57929" s="5"/>
    </row>
    <row r="57930" spans="26:26" x14ac:dyDescent="0.2">
      <c r="Z57930" s="5"/>
    </row>
    <row r="57931" spans="26:26" x14ac:dyDescent="0.2">
      <c r="Z57931" s="5"/>
    </row>
    <row r="57932" spans="26:26" x14ac:dyDescent="0.2">
      <c r="Z57932" s="5"/>
    </row>
    <row r="57933" spans="26:26" x14ac:dyDescent="0.2">
      <c r="Z57933" s="5"/>
    </row>
    <row r="57934" spans="26:26" x14ac:dyDescent="0.2">
      <c r="Z57934" s="5"/>
    </row>
    <row r="57935" spans="26:26" x14ac:dyDescent="0.2">
      <c r="Z57935" s="5"/>
    </row>
    <row r="57936" spans="26:26" x14ac:dyDescent="0.2">
      <c r="Z57936" s="5"/>
    </row>
    <row r="57937" spans="26:26" x14ac:dyDescent="0.2">
      <c r="Z57937" s="5"/>
    </row>
    <row r="57938" spans="26:26" x14ac:dyDescent="0.2">
      <c r="Z57938" s="5"/>
    </row>
    <row r="57939" spans="26:26" x14ac:dyDescent="0.2">
      <c r="Z57939" s="5"/>
    </row>
    <row r="57940" spans="26:26" x14ac:dyDescent="0.2">
      <c r="Z57940" s="5"/>
    </row>
    <row r="57941" spans="26:26" x14ac:dyDescent="0.2">
      <c r="Z57941" s="5"/>
    </row>
    <row r="57942" spans="26:26" x14ac:dyDescent="0.2">
      <c r="Z57942" s="5"/>
    </row>
    <row r="57943" spans="26:26" x14ac:dyDescent="0.2">
      <c r="Z57943" s="5"/>
    </row>
    <row r="57944" spans="26:26" x14ac:dyDescent="0.2">
      <c r="Z57944" s="5"/>
    </row>
    <row r="57945" spans="26:26" x14ac:dyDescent="0.2">
      <c r="Z57945" s="5"/>
    </row>
    <row r="57946" spans="26:26" x14ac:dyDescent="0.2">
      <c r="Z57946" s="5"/>
    </row>
    <row r="57947" spans="26:26" x14ac:dyDescent="0.2">
      <c r="Z57947" s="5"/>
    </row>
    <row r="57948" spans="26:26" x14ac:dyDescent="0.2">
      <c r="Z57948" s="5"/>
    </row>
    <row r="57949" spans="26:26" x14ac:dyDescent="0.2">
      <c r="Z57949" s="5"/>
    </row>
    <row r="57950" spans="26:26" x14ac:dyDescent="0.2">
      <c r="Z57950" s="5"/>
    </row>
    <row r="57951" spans="26:26" x14ac:dyDescent="0.2">
      <c r="Z57951" s="5"/>
    </row>
    <row r="57952" spans="26:26" x14ac:dyDescent="0.2">
      <c r="Z57952" s="5"/>
    </row>
    <row r="57953" spans="26:26" x14ac:dyDescent="0.2">
      <c r="Z57953" s="5"/>
    </row>
    <row r="57954" spans="26:26" x14ac:dyDescent="0.2">
      <c r="Z57954" s="5"/>
    </row>
    <row r="57955" spans="26:26" x14ac:dyDescent="0.2">
      <c r="Z57955" s="5"/>
    </row>
    <row r="57956" spans="26:26" x14ac:dyDescent="0.2">
      <c r="Z57956" s="5"/>
    </row>
    <row r="57957" spans="26:26" x14ac:dyDescent="0.2">
      <c r="Z57957" s="5"/>
    </row>
    <row r="57958" spans="26:26" x14ac:dyDescent="0.2">
      <c r="Z57958" s="5"/>
    </row>
    <row r="57959" spans="26:26" x14ac:dyDescent="0.2">
      <c r="Z57959" s="5"/>
    </row>
    <row r="57960" spans="26:26" x14ac:dyDescent="0.2">
      <c r="Z57960" s="5"/>
    </row>
    <row r="57961" spans="26:26" x14ac:dyDescent="0.2">
      <c r="Z57961" s="5"/>
    </row>
    <row r="57962" spans="26:26" x14ac:dyDescent="0.2">
      <c r="Z57962" s="5"/>
    </row>
    <row r="57963" spans="26:26" x14ac:dyDescent="0.2">
      <c r="Z57963" s="5"/>
    </row>
    <row r="57964" spans="26:26" x14ac:dyDescent="0.2">
      <c r="Z57964" s="5"/>
    </row>
    <row r="57965" spans="26:26" x14ac:dyDescent="0.2">
      <c r="Z57965" s="5"/>
    </row>
    <row r="57966" spans="26:26" x14ac:dyDescent="0.2">
      <c r="Z57966" s="5"/>
    </row>
    <row r="57967" spans="26:26" x14ac:dyDescent="0.2">
      <c r="Z57967" s="5"/>
    </row>
    <row r="57968" spans="26:26" x14ac:dyDescent="0.2">
      <c r="Z57968" s="5"/>
    </row>
    <row r="57969" spans="26:26" x14ac:dyDescent="0.2">
      <c r="Z57969" s="5"/>
    </row>
    <row r="57970" spans="26:26" x14ac:dyDescent="0.2">
      <c r="Z57970" s="5"/>
    </row>
    <row r="57971" spans="26:26" x14ac:dyDescent="0.2">
      <c r="Z57971" s="5"/>
    </row>
    <row r="57972" spans="26:26" x14ac:dyDescent="0.2">
      <c r="Z57972" s="5"/>
    </row>
    <row r="57973" spans="26:26" x14ac:dyDescent="0.2">
      <c r="Z57973" s="5"/>
    </row>
    <row r="57974" spans="26:26" x14ac:dyDescent="0.2">
      <c r="Z57974" s="5"/>
    </row>
    <row r="57975" spans="26:26" x14ac:dyDescent="0.2">
      <c r="Z57975" s="5"/>
    </row>
    <row r="57976" spans="26:26" x14ac:dyDescent="0.2">
      <c r="Z57976" s="5"/>
    </row>
    <row r="57977" spans="26:26" x14ac:dyDescent="0.2">
      <c r="Z57977" s="5"/>
    </row>
    <row r="57978" spans="26:26" x14ac:dyDescent="0.2">
      <c r="Z57978" s="5"/>
    </row>
    <row r="57979" spans="26:26" x14ac:dyDescent="0.2">
      <c r="Z57979" s="5"/>
    </row>
    <row r="57980" spans="26:26" x14ac:dyDescent="0.2">
      <c r="Z57980" s="5"/>
    </row>
    <row r="57981" spans="26:26" x14ac:dyDescent="0.2">
      <c r="Z57981" s="5"/>
    </row>
    <row r="57982" spans="26:26" x14ac:dyDescent="0.2">
      <c r="Z57982" s="5"/>
    </row>
    <row r="57983" spans="26:26" x14ac:dyDescent="0.2">
      <c r="Z57983" s="5"/>
    </row>
    <row r="57984" spans="26:26" x14ac:dyDescent="0.2">
      <c r="Z57984" s="5"/>
    </row>
    <row r="57985" spans="26:26" x14ac:dyDescent="0.2">
      <c r="Z57985" s="5"/>
    </row>
    <row r="57986" spans="26:26" x14ac:dyDescent="0.2">
      <c r="Z57986" s="5"/>
    </row>
    <row r="57987" spans="26:26" x14ac:dyDescent="0.2">
      <c r="Z57987" s="5"/>
    </row>
    <row r="57988" spans="26:26" x14ac:dyDescent="0.2">
      <c r="Z57988" s="5"/>
    </row>
    <row r="57989" spans="26:26" x14ac:dyDescent="0.2">
      <c r="Z57989" s="5"/>
    </row>
    <row r="57990" spans="26:26" x14ac:dyDescent="0.2">
      <c r="Z57990" s="5"/>
    </row>
    <row r="57991" spans="26:26" x14ac:dyDescent="0.2">
      <c r="Z57991" s="5"/>
    </row>
    <row r="57992" spans="26:26" x14ac:dyDescent="0.2">
      <c r="Z57992" s="5"/>
    </row>
    <row r="57993" spans="26:26" x14ac:dyDescent="0.2">
      <c r="Z57993" s="5"/>
    </row>
    <row r="57994" spans="26:26" x14ac:dyDescent="0.2">
      <c r="Z57994" s="5"/>
    </row>
    <row r="57995" spans="26:26" x14ac:dyDescent="0.2">
      <c r="Z57995" s="5"/>
    </row>
    <row r="57996" spans="26:26" x14ac:dyDescent="0.2">
      <c r="Z57996" s="5"/>
    </row>
    <row r="57997" spans="26:26" x14ac:dyDescent="0.2">
      <c r="Z57997" s="5"/>
    </row>
    <row r="57998" spans="26:26" x14ac:dyDescent="0.2">
      <c r="Z57998" s="5"/>
    </row>
    <row r="57999" spans="26:26" x14ac:dyDescent="0.2">
      <c r="Z57999" s="5"/>
    </row>
    <row r="58000" spans="26:26" x14ac:dyDescent="0.2">
      <c r="Z58000" s="5"/>
    </row>
    <row r="58001" spans="26:26" x14ac:dyDescent="0.2">
      <c r="Z58001" s="5"/>
    </row>
    <row r="58002" spans="26:26" x14ac:dyDescent="0.2">
      <c r="Z58002" s="5"/>
    </row>
    <row r="58003" spans="26:26" x14ac:dyDescent="0.2">
      <c r="Z58003" s="5"/>
    </row>
    <row r="58004" spans="26:26" x14ac:dyDescent="0.2">
      <c r="Z58004" s="5"/>
    </row>
    <row r="58005" spans="26:26" x14ac:dyDescent="0.2">
      <c r="Z58005" s="5"/>
    </row>
    <row r="58006" spans="26:26" x14ac:dyDescent="0.2">
      <c r="Z58006" s="5"/>
    </row>
    <row r="58007" spans="26:26" x14ac:dyDescent="0.2">
      <c r="Z58007" s="5"/>
    </row>
    <row r="58008" spans="26:26" x14ac:dyDescent="0.2">
      <c r="Z58008" s="5"/>
    </row>
    <row r="58009" spans="26:26" x14ac:dyDescent="0.2">
      <c r="Z58009" s="5"/>
    </row>
    <row r="58010" spans="26:26" x14ac:dyDescent="0.2">
      <c r="Z58010" s="5"/>
    </row>
    <row r="58011" spans="26:26" x14ac:dyDescent="0.2">
      <c r="Z58011" s="5"/>
    </row>
    <row r="58012" spans="26:26" x14ac:dyDescent="0.2">
      <c r="Z58012" s="5"/>
    </row>
    <row r="58013" spans="26:26" x14ac:dyDescent="0.2">
      <c r="Z58013" s="5"/>
    </row>
    <row r="58014" spans="26:26" x14ac:dyDescent="0.2">
      <c r="Z58014" s="5"/>
    </row>
    <row r="58015" spans="26:26" x14ac:dyDescent="0.2">
      <c r="Z58015" s="5"/>
    </row>
    <row r="58016" spans="26:26" x14ac:dyDescent="0.2">
      <c r="Z58016" s="5"/>
    </row>
    <row r="58017" spans="26:26" x14ac:dyDescent="0.2">
      <c r="Z58017" s="5"/>
    </row>
    <row r="58018" spans="26:26" x14ac:dyDescent="0.2">
      <c r="Z58018" s="5"/>
    </row>
    <row r="58019" spans="26:26" x14ac:dyDescent="0.2">
      <c r="Z58019" s="5"/>
    </row>
    <row r="58020" spans="26:26" x14ac:dyDescent="0.2">
      <c r="Z58020" s="5"/>
    </row>
    <row r="58021" spans="26:26" x14ac:dyDescent="0.2">
      <c r="Z58021" s="5"/>
    </row>
    <row r="58022" spans="26:26" x14ac:dyDescent="0.2">
      <c r="Z58022" s="5"/>
    </row>
    <row r="58023" spans="26:26" x14ac:dyDescent="0.2">
      <c r="Z58023" s="5"/>
    </row>
    <row r="58024" spans="26:26" x14ac:dyDescent="0.2">
      <c r="Z58024" s="5"/>
    </row>
    <row r="58025" spans="26:26" x14ac:dyDescent="0.2">
      <c r="Z58025" s="5"/>
    </row>
    <row r="58026" spans="26:26" x14ac:dyDescent="0.2">
      <c r="Z58026" s="5"/>
    </row>
    <row r="58027" spans="26:26" x14ac:dyDescent="0.2">
      <c r="Z58027" s="5"/>
    </row>
    <row r="58028" spans="26:26" x14ac:dyDescent="0.2">
      <c r="Z58028" s="5"/>
    </row>
    <row r="58029" spans="26:26" x14ac:dyDescent="0.2">
      <c r="Z58029" s="5"/>
    </row>
    <row r="58030" spans="26:26" x14ac:dyDescent="0.2">
      <c r="Z58030" s="5"/>
    </row>
    <row r="58031" spans="26:26" x14ac:dyDescent="0.2">
      <c r="Z58031" s="5"/>
    </row>
    <row r="58032" spans="26:26" x14ac:dyDescent="0.2">
      <c r="Z58032" s="5"/>
    </row>
    <row r="58033" spans="26:26" x14ac:dyDescent="0.2">
      <c r="Z58033" s="5"/>
    </row>
    <row r="58034" spans="26:26" x14ac:dyDescent="0.2">
      <c r="Z58034" s="5"/>
    </row>
    <row r="58035" spans="26:26" x14ac:dyDescent="0.2">
      <c r="Z58035" s="5"/>
    </row>
    <row r="58036" spans="26:26" x14ac:dyDescent="0.2">
      <c r="Z58036" s="5"/>
    </row>
    <row r="58037" spans="26:26" x14ac:dyDescent="0.2">
      <c r="Z58037" s="5"/>
    </row>
    <row r="58038" spans="26:26" x14ac:dyDescent="0.2">
      <c r="Z58038" s="5"/>
    </row>
    <row r="58039" spans="26:26" x14ac:dyDescent="0.2">
      <c r="Z58039" s="5"/>
    </row>
    <row r="58040" spans="26:26" x14ac:dyDescent="0.2">
      <c r="Z58040" s="5"/>
    </row>
    <row r="58041" spans="26:26" x14ac:dyDescent="0.2">
      <c r="Z58041" s="5"/>
    </row>
    <row r="58042" spans="26:26" x14ac:dyDescent="0.2">
      <c r="Z58042" s="5"/>
    </row>
    <row r="58043" spans="26:26" x14ac:dyDescent="0.2">
      <c r="Z58043" s="5"/>
    </row>
    <row r="58044" spans="26:26" x14ac:dyDescent="0.2">
      <c r="Z58044" s="5"/>
    </row>
    <row r="58045" spans="26:26" x14ac:dyDescent="0.2">
      <c r="Z58045" s="5"/>
    </row>
    <row r="58046" spans="26:26" x14ac:dyDescent="0.2">
      <c r="Z58046" s="5"/>
    </row>
    <row r="58047" spans="26:26" x14ac:dyDescent="0.2">
      <c r="Z58047" s="5"/>
    </row>
    <row r="58048" spans="26:26" x14ac:dyDescent="0.2">
      <c r="Z58048" s="5"/>
    </row>
    <row r="58049" spans="26:26" x14ac:dyDescent="0.2">
      <c r="Z58049" s="5"/>
    </row>
    <row r="58050" spans="26:26" x14ac:dyDescent="0.2">
      <c r="Z58050" s="5"/>
    </row>
    <row r="58051" spans="26:26" x14ac:dyDescent="0.2">
      <c r="Z58051" s="5"/>
    </row>
    <row r="58052" spans="26:26" x14ac:dyDescent="0.2">
      <c r="Z58052" s="5"/>
    </row>
    <row r="58053" spans="26:26" x14ac:dyDescent="0.2">
      <c r="Z58053" s="5"/>
    </row>
    <row r="58054" spans="26:26" x14ac:dyDescent="0.2">
      <c r="Z58054" s="5"/>
    </row>
    <row r="58055" spans="26:26" x14ac:dyDescent="0.2">
      <c r="Z58055" s="5"/>
    </row>
    <row r="58056" spans="26:26" x14ac:dyDescent="0.2">
      <c r="Z58056" s="5"/>
    </row>
    <row r="58057" spans="26:26" x14ac:dyDescent="0.2">
      <c r="Z58057" s="5"/>
    </row>
    <row r="58058" spans="26:26" x14ac:dyDescent="0.2">
      <c r="Z58058" s="5"/>
    </row>
    <row r="58059" spans="26:26" x14ac:dyDescent="0.2">
      <c r="Z58059" s="5"/>
    </row>
    <row r="58060" spans="26:26" x14ac:dyDescent="0.2">
      <c r="Z58060" s="5"/>
    </row>
    <row r="58061" spans="26:26" x14ac:dyDescent="0.2">
      <c r="Z58061" s="5"/>
    </row>
    <row r="58062" spans="26:26" x14ac:dyDescent="0.2">
      <c r="Z58062" s="5"/>
    </row>
    <row r="58063" spans="26:26" x14ac:dyDescent="0.2">
      <c r="Z58063" s="5"/>
    </row>
    <row r="58064" spans="26:26" x14ac:dyDescent="0.2">
      <c r="Z58064" s="5"/>
    </row>
    <row r="58065" spans="26:26" x14ac:dyDescent="0.2">
      <c r="Z58065" s="5"/>
    </row>
    <row r="58066" spans="26:26" x14ac:dyDescent="0.2">
      <c r="Z58066" s="5"/>
    </row>
    <row r="58067" spans="26:26" x14ac:dyDescent="0.2">
      <c r="Z58067" s="5"/>
    </row>
    <row r="58068" spans="26:26" x14ac:dyDescent="0.2">
      <c r="Z58068" s="5"/>
    </row>
    <row r="58069" spans="26:26" x14ac:dyDescent="0.2">
      <c r="Z58069" s="5"/>
    </row>
    <row r="58070" spans="26:26" x14ac:dyDescent="0.2">
      <c r="Z58070" s="5"/>
    </row>
    <row r="58071" spans="26:26" x14ac:dyDescent="0.2">
      <c r="Z58071" s="5"/>
    </row>
    <row r="58072" spans="26:26" x14ac:dyDescent="0.2">
      <c r="Z58072" s="5"/>
    </row>
    <row r="58073" spans="26:26" x14ac:dyDescent="0.2">
      <c r="Z58073" s="5"/>
    </row>
    <row r="58074" spans="26:26" x14ac:dyDescent="0.2">
      <c r="Z58074" s="5"/>
    </row>
    <row r="58075" spans="26:26" x14ac:dyDescent="0.2">
      <c r="Z58075" s="5"/>
    </row>
    <row r="58076" spans="26:26" x14ac:dyDescent="0.2">
      <c r="Z58076" s="5"/>
    </row>
    <row r="58077" spans="26:26" x14ac:dyDescent="0.2">
      <c r="Z58077" s="5"/>
    </row>
    <row r="58078" spans="26:26" x14ac:dyDescent="0.2">
      <c r="Z58078" s="5"/>
    </row>
    <row r="58079" spans="26:26" x14ac:dyDescent="0.2">
      <c r="Z58079" s="5"/>
    </row>
    <row r="58080" spans="26:26" x14ac:dyDescent="0.2">
      <c r="Z58080" s="5"/>
    </row>
    <row r="58081" spans="26:26" x14ac:dyDescent="0.2">
      <c r="Z58081" s="5"/>
    </row>
    <row r="58082" spans="26:26" x14ac:dyDescent="0.2">
      <c r="Z58082" s="5"/>
    </row>
    <row r="58083" spans="26:26" x14ac:dyDescent="0.2">
      <c r="Z58083" s="5"/>
    </row>
    <row r="58084" spans="26:26" x14ac:dyDescent="0.2">
      <c r="Z58084" s="5"/>
    </row>
    <row r="58085" spans="26:26" x14ac:dyDescent="0.2">
      <c r="Z58085" s="5"/>
    </row>
    <row r="58086" spans="26:26" x14ac:dyDescent="0.2">
      <c r="Z58086" s="5"/>
    </row>
    <row r="58087" spans="26:26" x14ac:dyDescent="0.2">
      <c r="Z58087" s="5"/>
    </row>
    <row r="58088" spans="26:26" x14ac:dyDescent="0.2">
      <c r="Z58088" s="5"/>
    </row>
    <row r="58089" spans="26:26" x14ac:dyDescent="0.2">
      <c r="Z58089" s="5"/>
    </row>
    <row r="58090" spans="26:26" x14ac:dyDescent="0.2">
      <c r="Z58090" s="5"/>
    </row>
    <row r="58091" spans="26:26" x14ac:dyDescent="0.2">
      <c r="Z58091" s="5"/>
    </row>
    <row r="58092" spans="26:26" x14ac:dyDescent="0.2">
      <c r="Z58092" s="5"/>
    </row>
    <row r="58093" spans="26:26" x14ac:dyDescent="0.2">
      <c r="Z58093" s="5"/>
    </row>
    <row r="58094" spans="26:26" x14ac:dyDescent="0.2">
      <c r="Z58094" s="5"/>
    </row>
    <row r="58095" spans="26:26" x14ac:dyDescent="0.2">
      <c r="Z58095" s="5"/>
    </row>
    <row r="58096" spans="26:26" x14ac:dyDescent="0.2">
      <c r="Z58096" s="5"/>
    </row>
    <row r="58097" spans="26:26" x14ac:dyDescent="0.2">
      <c r="Z58097" s="5"/>
    </row>
    <row r="58098" spans="26:26" x14ac:dyDescent="0.2">
      <c r="Z58098" s="5"/>
    </row>
    <row r="58099" spans="26:26" x14ac:dyDescent="0.2">
      <c r="Z58099" s="5"/>
    </row>
    <row r="58100" spans="26:26" x14ac:dyDescent="0.2">
      <c r="Z58100" s="5"/>
    </row>
    <row r="58101" spans="26:26" x14ac:dyDescent="0.2">
      <c r="Z58101" s="5"/>
    </row>
    <row r="58102" spans="26:26" x14ac:dyDescent="0.2">
      <c r="Z58102" s="5"/>
    </row>
    <row r="58103" spans="26:26" x14ac:dyDescent="0.2">
      <c r="Z58103" s="5"/>
    </row>
    <row r="58104" spans="26:26" x14ac:dyDescent="0.2">
      <c r="Z58104" s="5"/>
    </row>
    <row r="58105" spans="26:26" x14ac:dyDescent="0.2">
      <c r="Z58105" s="5"/>
    </row>
    <row r="58106" spans="26:26" x14ac:dyDescent="0.2">
      <c r="Z58106" s="5"/>
    </row>
    <row r="58107" spans="26:26" x14ac:dyDescent="0.2">
      <c r="Z58107" s="5"/>
    </row>
    <row r="58108" spans="26:26" x14ac:dyDescent="0.2">
      <c r="Z58108" s="5"/>
    </row>
    <row r="58109" spans="26:26" x14ac:dyDescent="0.2">
      <c r="Z58109" s="5"/>
    </row>
    <row r="58110" spans="26:26" x14ac:dyDescent="0.2">
      <c r="Z58110" s="5"/>
    </row>
    <row r="58111" spans="26:26" x14ac:dyDescent="0.2">
      <c r="Z58111" s="5"/>
    </row>
    <row r="58112" spans="26:26" x14ac:dyDescent="0.2">
      <c r="Z58112" s="5"/>
    </row>
    <row r="58113" spans="26:26" x14ac:dyDescent="0.2">
      <c r="Z58113" s="5"/>
    </row>
    <row r="58114" spans="26:26" x14ac:dyDescent="0.2">
      <c r="Z58114" s="5"/>
    </row>
    <row r="58115" spans="26:26" x14ac:dyDescent="0.2">
      <c r="Z58115" s="5"/>
    </row>
    <row r="58116" spans="26:26" x14ac:dyDescent="0.2">
      <c r="Z58116" s="5"/>
    </row>
    <row r="58117" spans="26:26" x14ac:dyDescent="0.2">
      <c r="Z58117" s="5"/>
    </row>
    <row r="58118" spans="26:26" x14ac:dyDescent="0.2">
      <c r="Z58118" s="5"/>
    </row>
    <row r="58119" spans="26:26" x14ac:dyDescent="0.2">
      <c r="Z58119" s="5"/>
    </row>
    <row r="58120" spans="26:26" x14ac:dyDescent="0.2">
      <c r="Z58120" s="5"/>
    </row>
    <row r="58121" spans="26:26" x14ac:dyDescent="0.2">
      <c r="Z58121" s="5"/>
    </row>
    <row r="58122" spans="26:26" x14ac:dyDescent="0.2">
      <c r="Z58122" s="5"/>
    </row>
    <row r="58123" spans="26:26" x14ac:dyDescent="0.2">
      <c r="Z58123" s="5"/>
    </row>
    <row r="58124" spans="26:26" x14ac:dyDescent="0.2">
      <c r="Z58124" s="5"/>
    </row>
    <row r="58125" spans="26:26" x14ac:dyDescent="0.2">
      <c r="Z58125" s="5"/>
    </row>
    <row r="58126" spans="26:26" x14ac:dyDescent="0.2">
      <c r="Z58126" s="5"/>
    </row>
    <row r="58127" spans="26:26" x14ac:dyDescent="0.2">
      <c r="Z58127" s="5"/>
    </row>
    <row r="58128" spans="26:26" x14ac:dyDescent="0.2">
      <c r="Z58128" s="5"/>
    </row>
    <row r="58129" spans="26:26" x14ac:dyDescent="0.2">
      <c r="Z58129" s="5"/>
    </row>
    <row r="58130" spans="26:26" x14ac:dyDescent="0.2">
      <c r="Z58130" s="5"/>
    </row>
    <row r="58131" spans="26:26" x14ac:dyDescent="0.2">
      <c r="Z58131" s="5"/>
    </row>
    <row r="58132" spans="26:26" x14ac:dyDescent="0.2">
      <c r="Z58132" s="5"/>
    </row>
    <row r="58133" spans="26:26" x14ac:dyDescent="0.2">
      <c r="Z58133" s="5"/>
    </row>
    <row r="58134" spans="26:26" x14ac:dyDescent="0.2">
      <c r="Z58134" s="5"/>
    </row>
    <row r="58135" spans="26:26" x14ac:dyDescent="0.2">
      <c r="Z58135" s="5"/>
    </row>
    <row r="58136" spans="26:26" x14ac:dyDescent="0.2">
      <c r="Z58136" s="5"/>
    </row>
    <row r="58137" spans="26:26" x14ac:dyDescent="0.2">
      <c r="Z58137" s="5"/>
    </row>
    <row r="58138" spans="26:26" x14ac:dyDescent="0.2">
      <c r="Z58138" s="5"/>
    </row>
    <row r="58139" spans="26:26" x14ac:dyDescent="0.2">
      <c r="Z58139" s="5"/>
    </row>
    <row r="58140" spans="26:26" x14ac:dyDescent="0.2">
      <c r="Z58140" s="5"/>
    </row>
    <row r="58141" spans="26:26" x14ac:dyDescent="0.2">
      <c r="Z58141" s="5"/>
    </row>
    <row r="58142" spans="26:26" x14ac:dyDescent="0.2">
      <c r="Z58142" s="5"/>
    </row>
    <row r="58143" spans="26:26" x14ac:dyDescent="0.2">
      <c r="Z58143" s="5"/>
    </row>
    <row r="58144" spans="26:26" x14ac:dyDescent="0.2">
      <c r="Z58144" s="5"/>
    </row>
    <row r="58145" spans="26:26" x14ac:dyDescent="0.2">
      <c r="Z58145" s="5"/>
    </row>
    <row r="58146" spans="26:26" x14ac:dyDescent="0.2">
      <c r="Z58146" s="5"/>
    </row>
    <row r="58147" spans="26:26" x14ac:dyDescent="0.2">
      <c r="Z58147" s="5"/>
    </row>
    <row r="58148" spans="26:26" x14ac:dyDescent="0.2">
      <c r="Z58148" s="5"/>
    </row>
    <row r="58149" spans="26:26" x14ac:dyDescent="0.2">
      <c r="Z58149" s="5"/>
    </row>
    <row r="58150" spans="26:26" x14ac:dyDescent="0.2">
      <c r="Z58150" s="5"/>
    </row>
    <row r="58151" spans="26:26" x14ac:dyDescent="0.2">
      <c r="Z58151" s="5"/>
    </row>
    <row r="58152" spans="26:26" x14ac:dyDescent="0.2">
      <c r="Z58152" s="5"/>
    </row>
    <row r="58153" spans="26:26" x14ac:dyDescent="0.2">
      <c r="Z58153" s="5"/>
    </row>
    <row r="58154" spans="26:26" x14ac:dyDescent="0.2">
      <c r="Z58154" s="5"/>
    </row>
    <row r="58155" spans="26:26" x14ac:dyDescent="0.2">
      <c r="Z58155" s="5"/>
    </row>
    <row r="58156" spans="26:26" x14ac:dyDescent="0.2">
      <c r="Z58156" s="5"/>
    </row>
    <row r="58157" spans="26:26" x14ac:dyDescent="0.2">
      <c r="Z58157" s="5"/>
    </row>
    <row r="58158" spans="26:26" x14ac:dyDescent="0.2">
      <c r="Z58158" s="5"/>
    </row>
    <row r="58159" spans="26:26" x14ac:dyDescent="0.2">
      <c r="Z58159" s="5"/>
    </row>
    <row r="58160" spans="26:26" x14ac:dyDescent="0.2">
      <c r="Z58160" s="5"/>
    </row>
    <row r="58161" spans="26:26" x14ac:dyDescent="0.2">
      <c r="Z58161" s="5"/>
    </row>
    <row r="58162" spans="26:26" x14ac:dyDescent="0.2">
      <c r="Z58162" s="5"/>
    </row>
    <row r="58163" spans="26:26" x14ac:dyDescent="0.2">
      <c r="Z58163" s="5"/>
    </row>
    <row r="58164" spans="26:26" x14ac:dyDescent="0.2">
      <c r="Z58164" s="5"/>
    </row>
    <row r="58165" spans="26:26" x14ac:dyDescent="0.2">
      <c r="Z58165" s="5"/>
    </row>
    <row r="58166" spans="26:26" x14ac:dyDescent="0.2">
      <c r="Z58166" s="5"/>
    </row>
    <row r="58167" spans="26:26" x14ac:dyDescent="0.2">
      <c r="Z58167" s="5"/>
    </row>
    <row r="58168" spans="26:26" x14ac:dyDescent="0.2">
      <c r="Z58168" s="5"/>
    </row>
    <row r="58169" spans="26:26" x14ac:dyDescent="0.2">
      <c r="Z58169" s="5"/>
    </row>
    <row r="58170" spans="26:26" x14ac:dyDescent="0.2">
      <c r="Z58170" s="5"/>
    </row>
    <row r="58171" spans="26:26" x14ac:dyDescent="0.2">
      <c r="Z58171" s="5"/>
    </row>
    <row r="58172" spans="26:26" x14ac:dyDescent="0.2">
      <c r="Z58172" s="5"/>
    </row>
    <row r="58173" spans="26:26" x14ac:dyDescent="0.2">
      <c r="Z58173" s="5"/>
    </row>
    <row r="58174" spans="26:26" x14ac:dyDescent="0.2">
      <c r="Z58174" s="5"/>
    </row>
    <row r="58175" spans="26:26" x14ac:dyDescent="0.2">
      <c r="Z58175" s="5"/>
    </row>
    <row r="58176" spans="26:26" x14ac:dyDescent="0.2">
      <c r="Z58176" s="5"/>
    </row>
    <row r="58177" spans="26:26" x14ac:dyDescent="0.2">
      <c r="Z58177" s="5"/>
    </row>
    <row r="58178" spans="26:26" x14ac:dyDescent="0.2">
      <c r="Z58178" s="5"/>
    </row>
    <row r="58179" spans="26:26" x14ac:dyDescent="0.2">
      <c r="Z58179" s="5"/>
    </row>
    <row r="58180" spans="26:26" x14ac:dyDescent="0.2">
      <c r="Z58180" s="5"/>
    </row>
    <row r="58181" spans="26:26" x14ac:dyDescent="0.2">
      <c r="Z58181" s="5"/>
    </row>
    <row r="58182" spans="26:26" x14ac:dyDescent="0.2">
      <c r="Z58182" s="5"/>
    </row>
    <row r="58183" spans="26:26" x14ac:dyDescent="0.2">
      <c r="Z58183" s="5"/>
    </row>
    <row r="58184" spans="26:26" x14ac:dyDescent="0.2">
      <c r="Z58184" s="5"/>
    </row>
    <row r="58185" spans="26:26" x14ac:dyDescent="0.2">
      <c r="Z58185" s="5"/>
    </row>
    <row r="58186" spans="26:26" x14ac:dyDescent="0.2">
      <c r="Z58186" s="5"/>
    </row>
    <row r="58187" spans="26:26" x14ac:dyDescent="0.2">
      <c r="Z58187" s="5"/>
    </row>
    <row r="58188" spans="26:26" x14ac:dyDescent="0.2">
      <c r="Z58188" s="5"/>
    </row>
    <row r="58189" spans="26:26" x14ac:dyDescent="0.2">
      <c r="Z58189" s="5"/>
    </row>
    <row r="58190" spans="26:26" x14ac:dyDescent="0.2">
      <c r="Z58190" s="5"/>
    </row>
    <row r="58191" spans="26:26" x14ac:dyDescent="0.2">
      <c r="Z58191" s="5"/>
    </row>
    <row r="58192" spans="26:26" x14ac:dyDescent="0.2">
      <c r="Z58192" s="5"/>
    </row>
    <row r="58193" spans="26:26" x14ac:dyDescent="0.2">
      <c r="Z58193" s="5"/>
    </row>
    <row r="58194" spans="26:26" x14ac:dyDescent="0.2">
      <c r="Z58194" s="5"/>
    </row>
    <row r="58195" spans="26:26" x14ac:dyDescent="0.2">
      <c r="Z58195" s="5"/>
    </row>
    <row r="58196" spans="26:26" x14ac:dyDescent="0.2">
      <c r="Z58196" s="5"/>
    </row>
    <row r="58197" spans="26:26" x14ac:dyDescent="0.2">
      <c r="Z58197" s="5"/>
    </row>
    <row r="58198" spans="26:26" x14ac:dyDescent="0.2">
      <c r="Z58198" s="5"/>
    </row>
    <row r="58199" spans="26:26" x14ac:dyDescent="0.2">
      <c r="Z58199" s="5"/>
    </row>
    <row r="58200" spans="26:26" x14ac:dyDescent="0.2">
      <c r="Z58200" s="5"/>
    </row>
    <row r="58201" spans="26:26" x14ac:dyDescent="0.2">
      <c r="Z58201" s="5"/>
    </row>
    <row r="58202" spans="26:26" x14ac:dyDescent="0.2">
      <c r="Z58202" s="5"/>
    </row>
    <row r="58203" spans="26:26" x14ac:dyDescent="0.2">
      <c r="Z58203" s="5"/>
    </row>
    <row r="58204" spans="26:26" x14ac:dyDescent="0.2">
      <c r="Z58204" s="5"/>
    </row>
    <row r="58205" spans="26:26" x14ac:dyDescent="0.2">
      <c r="Z58205" s="5"/>
    </row>
    <row r="58206" spans="26:26" x14ac:dyDescent="0.2">
      <c r="Z58206" s="5"/>
    </row>
    <row r="58207" spans="26:26" x14ac:dyDescent="0.2">
      <c r="Z58207" s="5"/>
    </row>
    <row r="58208" spans="26:26" x14ac:dyDescent="0.2">
      <c r="Z58208" s="5"/>
    </row>
    <row r="58209" spans="26:26" x14ac:dyDescent="0.2">
      <c r="Z58209" s="5"/>
    </row>
    <row r="58210" spans="26:26" x14ac:dyDescent="0.2">
      <c r="Z58210" s="5"/>
    </row>
    <row r="58211" spans="26:26" x14ac:dyDescent="0.2">
      <c r="Z58211" s="5"/>
    </row>
    <row r="58212" spans="26:26" x14ac:dyDescent="0.2">
      <c r="Z58212" s="5"/>
    </row>
    <row r="58213" spans="26:26" x14ac:dyDescent="0.2">
      <c r="Z58213" s="5"/>
    </row>
    <row r="58214" spans="26:26" x14ac:dyDescent="0.2">
      <c r="Z58214" s="5"/>
    </row>
    <row r="58215" spans="26:26" x14ac:dyDescent="0.2">
      <c r="Z58215" s="5"/>
    </row>
    <row r="58216" spans="26:26" x14ac:dyDescent="0.2">
      <c r="Z58216" s="5"/>
    </row>
    <row r="58217" spans="26:26" x14ac:dyDescent="0.2">
      <c r="Z58217" s="5"/>
    </row>
    <row r="58218" spans="26:26" x14ac:dyDescent="0.2">
      <c r="Z58218" s="5"/>
    </row>
    <row r="58219" spans="26:26" x14ac:dyDescent="0.2">
      <c r="Z58219" s="5"/>
    </row>
    <row r="58220" spans="26:26" x14ac:dyDescent="0.2">
      <c r="Z58220" s="5"/>
    </row>
    <row r="58221" spans="26:26" x14ac:dyDescent="0.2">
      <c r="Z58221" s="5"/>
    </row>
    <row r="58222" spans="26:26" x14ac:dyDescent="0.2">
      <c r="Z58222" s="5"/>
    </row>
    <row r="58223" spans="26:26" x14ac:dyDescent="0.2">
      <c r="Z58223" s="5"/>
    </row>
    <row r="58224" spans="26:26" x14ac:dyDescent="0.2">
      <c r="Z58224" s="5"/>
    </row>
    <row r="58225" spans="26:26" x14ac:dyDescent="0.2">
      <c r="Z58225" s="5"/>
    </row>
    <row r="58226" spans="26:26" x14ac:dyDescent="0.2">
      <c r="Z58226" s="5"/>
    </row>
    <row r="58227" spans="26:26" x14ac:dyDescent="0.2">
      <c r="Z58227" s="5"/>
    </row>
    <row r="58228" spans="26:26" x14ac:dyDescent="0.2">
      <c r="Z58228" s="5"/>
    </row>
    <row r="58229" spans="26:26" x14ac:dyDescent="0.2">
      <c r="Z58229" s="5"/>
    </row>
    <row r="58230" spans="26:26" x14ac:dyDescent="0.2">
      <c r="Z58230" s="5"/>
    </row>
    <row r="58231" spans="26:26" x14ac:dyDescent="0.2">
      <c r="Z58231" s="5"/>
    </row>
    <row r="58232" spans="26:26" x14ac:dyDescent="0.2">
      <c r="Z58232" s="5"/>
    </row>
    <row r="58233" spans="26:26" x14ac:dyDescent="0.2">
      <c r="Z58233" s="5"/>
    </row>
    <row r="58234" spans="26:26" x14ac:dyDescent="0.2">
      <c r="Z58234" s="5"/>
    </row>
    <row r="58235" spans="26:26" x14ac:dyDescent="0.2">
      <c r="Z58235" s="5"/>
    </row>
    <row r="58236" spans="26:26" x14ac:dyDescent="0.2">
      <c r="Z58236" s="5"/>
    </row>
    <row r="58237" spans="26:26" x14ac:dyDescent="0.2">
      <c r="Z58237" s="5"/>
    </row>
    <row r="58238" spans="26:26" x14ac:dyDescent="0.2">
      <c r="Z58238" s="5"/>
    </row>
    <row r="58239" spans="26:26" x14ac:dyDescent="0.2">
      <c r="Z58239" s="5"/>
    </row>
    <row r="58240" spans="26:26" x14ac:dyDescent="0.2">
      <c r="Z58240" s="5"/>
    </row>
    <row r="58241" spans="26:26" x14ac:dyDescent="0.2">
      <c r="Z58241" s="5"/>
    </row>
    <row r="58242" spans="26:26" x14ac:dyDescent="0.2">
      <c r="Z58242" s="5"/>
    </row>
    <row r="58243" spans="26:26" x14ac:dyDescent="0.2">
      <c r="Z58243" s="5"/>
    </row>
    <row r="58244" spans="26:26" x14ac:dyDescent="0.2">
      <c r="Z58244" s="5"/>
    </row>
    <row r="58245" spans="26:26" x14ac:dyDescent="0.2">
      <c r="Z58245" s="5"/>
    </row>
    <row r="58246" spans="26:26" x14ac:dyDescent="0.2">
      <c r="Z58246" s="5"/>
    </row>
    <row r="58247" spans="26:26" x14ac:dyDescent="0.2">
      <c r="Z58247" s="5"/>
    </row>
    <row r="58248" spans="26:26" x14ac:dyDescent="0.2">
      <c r="Z58248" s="5"/>
    </row>
    <row r="58249" spans="26:26" x14ac:dyDescent="0.2">
      <c r="Z58249" s="5"/>
    </row>
    <row r="58250" spans="26:26" x14ac:dyDescent="0.2">
      <c r="Z58250" s="5"/>
    </row>
    <row r="58251" spans="26:26" x14ac:dyDescent="0.2">
      <c r="Z58251" s="5"/>
    </row>
    <row r="58252" spans="26:26" x14ac:dyDescent="0.2">
      <c r="Z58252" s="5"/>
    </row>
    <row r="58253" spans="26:26" x14ac:dyDescent="0.2">
      <c r="Z58253" s="5"/>
    </row>
    <row r="58254" spans="26:26" x14ac:dyDescent="0.2">
      <c r="Z58254" s="5"/>
    </row>
    <row r="58255" spans="26:26" x14ac:dyDescent="0.2">
      <c r="Z58255" s="5"/>
    </row>
    <row r="58256" spans="26:26" x14ac:dyDescent="0.2">
      <c r="Z58256" s="5"/>
    </row>
    <row r="58257" spans="26:26" x14ac:dyDescent="0.2">
      <c r="Z58257" s="5"/>
    </row>
    <row r="58258" spans="26:26" x14ac:dyDescent="0.2">
      <c r="Z58258" s="5"/>
    </row>
    <row r="58259" spans="26:26" x14ac:dyDescent="0.2">
      <c r="Z58259" s="5"/>
    </row>
    <row r="58260" spans="26:26" x14ac:dyDescent="0.2">
      <c r="Z58260" s="5"/>
    </row>
    <row r="58261" spans="26:26" x14ac:dyDescent="0.2">
      <c r="Z58261" s="5"/>
    </row>
    <row r="58262" spans="26:26" x14ac:dyDescent="0.2">
      <c r="Z58262" s="5"/>
    </row>
    <row r="58263" spans="26:26" x14ac:dyDescent="0.2">
      <c r="Z58263" s="5"/>
    </row>
    <row r="58264" spans="26:26" x14ac:dyDescent="0.2">
      <c r="Z58264" s="5"/>
    </row>
    <row r="58265" spans="26:26" x14ac:dyDescent="0.2">
      <c r="Z58265" s="5"/>
    </row>
    <row r="58266" spans="26:26" x14ac:dyDescent="0.2">
      <c r="Z58266" s="5"/>
    </row>
    <row r="58267" spans="26:26" x14ac:dyDescent="0.2">
      <c r="Z58267" s="5"/>
    </row>
    <row r="58268" spans="26:26" x14ac:dyDescent="0.2">
      <c r="Z58268" s="5"/>
    </row>
    <row r="58269" spans="26:26" x14ac:dyDescent="0.2">
      <c r="Z58269" s="5"/>
    </row>
    <row r="58270" spans="26:26" x14ac:dyDescent="0.2">
      <c r="Z58270" s="5"/>
    </row>
    <row r="58271" spans="26:26" x14ac:dyDescent="0.2">
      <c r="Z58271" s="5"/>
    </row>
    <row r="58272" spans="26:26" x14ac:dyDescent="0.2">
      <c r="Z58272" s="5"/>
    </row>
    <row r="58273" spans="26:26" x14ac:dyDescent="0.2">
      <c r="Z58273" s="5"/>
    </row>
    <row r="58274" spans="26:26" x14ac:dyDescent="0.2">
      <c r="Z58274" s="5"/>
    </row>
    <row r="58275" spans="26:26" x14ac:dyDescent="0.2">
      <c r="Z58275" s="5"/>
    </row>
    <row r="58276" spans="26:26" x14ac:dyDescent="0.2">
      <c r="Z58276" s="5"/>
    </row>
    <row r="58277" spans="26:26" x14ac:dyDescent="0.2">
      <c r="Z58277" s="5"/>
    </row>
    <row r="58278" spans="26:26" x14ac:dyDescent="0.2">
      <c r="Z58278" s="5"/>
    </row>
    <row r="58279" spans="26:26" x14ac:dyDescent="0.2">
      <c r="Z58279" s="5"/>
    </row>
    <row r="58280" spans="26:26" x14ac:dyDescent="0.2">
      <c r="Z58280" s="5"/>
    </row>
    <row r="58281" spans="26:26" x14ac:dyDescent="0.2">
      <c r="Z58281" s="5"/>
    </row>
    <row r="58282" spans="26:26" x14ac:dyDescent="0.2">
      <c r="Z58282" s="5"/>
    </row>
    <row r="58283" spans="26:26" x14ac:dyDescent="0.2">
      <c r="Z58283" s="5"/>
    </row>
    <row r="58284" spans="26:26" x14ac:dyDescent="0.2">
      <c r="Z58284" s="5"/>
    </row>
    <row r="58285" spans="26:26" x14ac:dyDescent="0.2">
      <c r="Z58285" s="5"/>
    </row>
    <row r="58286" spans="26:26" x14ac:dyDescent="0.2">
      <c r="Z58286" s="5"/>
    </row>
    <row r="58287" spans="26:26" x14ac:dyDescent="0.2">
      <c r="Z58287" s="5"/>
    </row>
    <row r="58288" spans="26:26" x14ac:dyDescent="0.2">
      <c r="Z58288" s="5"/>
    </row>
    <row r="58289" spans="26:26" x14ac:dyDescent="0.2">
      <c r="Z58289" s="5"/>
    </row>
    <row r="58290" spans="26:26" x14ac:dyDescent="0.2">
      <c r="Z58290" s="5"/>
    </row>
    <row r="58291" spans="26:26" x14ac:dyDescent="0.2">
      <c r="Z58291" s="5"/>
    </row>
    <row r="58292" spans="26:26" x14ac:dyDescent="0.2">
      <c r="Z58292" s="5"/>
    </row>
    <row r="58293" spans="26:26" x14ac:dyDescent="0.2">
      <c r="Z58293" s="5"/>
    </row>
    <row r="58294" spans="26:26" x14ac:dyDescent="0.2">
      <c r="Z58294" s="5"/>
    </row>
    <row r="58295" spans="26:26" x14ac:dyDescent="0.2">
      <c r="Z58295" s="5"/>
    </row>
    <row r="58296" spans="26:26" x14ac:dyDescent="0.2">
      <c r="Z58296" s="5"/>
    </row>
    <row r="58297" spans="26:26" x14ac:dyDescent="0.2">
      <c r="Z58297" s="5"/>
    </row>
    <row r="58298" spans="26:26" x14ac:dyDescent="0.2">
      <c r="Z58298" s="5"/>
    </row>
    <row r="58299" spans="26:26" x14ac:dyDescent="0.2">
      <c r="Z58299" s="5"/>
    </row>
    <row r="58300" spans="26:26" x14ac:dyDescent="0.2">
      <c r="Z58300" s="5"/>
    </row>
    <row r="58301" spans="26:26" x14ac:dyDescent="0.2">
      <c r="Z58301" s="5"/>
    </row>
    <row r="58302" spans="26:26" x14ac:dyDescent="0.2">
      <c r="Z58302" s="5"/>
    </row>
    <row r="58303" spans="26:26" x14ac:dyDescent="0.2">
      <c r="Z58303" s="5"/>
    </row>
    <row r="58304" spans="26:26" x14ac:dyDescent="0.2">
      <c r="Z58304" s="5"/>
    </row>
    <row r="58305" spans="26:26" x14ac:dyDescent="0.2">
      <c r="Z58305" s="5"/>
    </row>
    <row r="58306" spans="26:26" x14ac:dyDescent="0.2">
      <c r="Z58306" s="5"/>
    </row>
    <row r="58307" spans="26:26" x14ac:dyDescent="0.2">
      <c r="Z58307" s="5"/>
    </row>
    <row r="58308" spans="26:26" x14ac:dyDescent="0.2">
      <c r="Z58308" s="5"/>
    </row>
    <row r="58309" spans="26:26" x14ac:dyDescent="0.2">
      <c r="Z58309" s="5"/>
    </row>
    <row r="58310" spans="26:26" x14ac:dyDescent="0.2">
      <c r="Z58310" s="5"/>
    </row>
    <row r="58311" spans="26:26" x14ac:dyDescent="0.2">
      <c r="Z58311" s="5"/>
    </row>
    <row r="58312" spans="26:26" x14ac:dyDescent="0.2">
      <c r="Z58312" s="5"/>
    </row>
    <row r="58313" spans="26:26" x14ac:dyDescent="0.2">
      <c r="Z58313" s="5"/>
    </row>
    <row r="58314" spans="26:26" x14ac:dyDescent="0.2">
      <c r="Z58314" s="5"/>
    </row>
    <row r="58315" spans="26:26" x14ac:dyDescent="0.2">
      <c r="Z58315" s="5"/>
    </row>
    <row r="58316" spans="26:26" x14ac:dyDescent="0.2">
      <c r="Z58316" s="5"/>
    </row>
    <row r="58317" spans="26:26" x14ac:dyDescent="0.2">
      <c r="Z58317" s="5"/>
    </row>
    <row r="58318" spans="26:26" x14ac:dyDescent="0.2">
      <c r="Z58318" s="5"/>
    </row>
    <row r="58319" spans="26:26" x14ac:dyDescent="0.2">
      <c r="Z58319" s="5"/>
    </row>
    <row r="58320" spans="26:26" x14ac:dyDescent="0.2">
      <c r="Z58320" s="5"/>
    </row>
    <row r="58321" spans="26:26" x14ac:dyDescent="0.2">
      <c r="Z58321" s="5"/>
    </row>
    <row r="58322" spans="26:26" x14ac:dyDescent="0.2">
      <c r="Z58322" s="5"/>
    </row>
    <row r="58323" spans="26:26" x14ac:dyDescent="0.2">
      <c r="Z58323" s="5"/>
    </row>
    <row r="58324" spans="26:26" x14ac:dyDescent="0.2">
      <c r="Z58324" s="5"/>
    </row>
    <row r="58325" spans="26:26" x14ac:dyDescent="0.2">
      <c r="Z58325" s="5"/>
    </row>
    <row r="58326" spans="26:26" x14ac:dyDescent="0.2">
      <c r="Z58326" s="5"/>
    </row>
    <row r="58327" spans="26:26" x14ac:dyDescent="0.2">
      <c r="Z58327" s="5"/>
    </row>
    <row r="58328" spans="26:26" x14ac:dyDescent="0.2">
      <c r="Z58328" s="5"/>
    </row>
    <row r="58329" spans="26:26" x14ac:dyDescent="0.2">
      <c r="Z58329" s="5"/>
    </row>
    <row r="58330" spans="26:26" x14ac:dyDescent="0.2">
      <c r="Z58330" s="5"/>
    </row>
    <row r="58331" spans="26:26" x14ac:dyDescent="0.2">
      <c r="Z58331" s="5"/>
    </row>
    <row r="58332" spans="26:26" x14ac:dyDescent="0.2">
      <c r="Z58332" s="5"/>
    </row>
    <row r="58333" spans="26:26" x14ac:dyDescent="0.2">
      <c r="Z58333" s="5"/>
    </row>
    <row r="58334" spans="26:26" x14ac:dyDescent="0.2">
      <c r="Z58334" s="5"/>
    </row>
    <row r="58335" spans="26:26" x14ac:dyDescent="0.2">
      <c r="Z58335" s="5"/>
    </row>
    <row r="58336" spans="26:26" x14ac:dyDescent="0.2">
      <c r="Z58336" s="5"/>
    </row>
    <row r="58337" spans="26:26" x14ac:dyDescent="0.2">
      <c r="Z58337" s="5"/>
    </row>
    <row r="58338" spans="26:26" x14ac:dyDescent="0.2">
      <c r="Z58338" s="5"/>
    </row>
    <row r="58339" spans="26:26" x14ac:dyDescent="0.2">
      <c r="Z58339" s="5"/>
    </row>
    <row r="58340" spans="26:26" x14ac:dyDescent="0.2">
      <c r="Z58340" s="5"/>
    </row>
    <row r="58341" spans="26:26" x14ac:dyDescent="0.2">
      <c r="Z58341" s="5"/>
    </row>
    <row r="58342" spans="26:26" x14ac:dyDescent="0.2">
      <c r="Z58342" s="5"/>
    </row>
    <row r="58343" spans="26:26" x14ac:dyDescent="0.2">
      <c r="Z58343" s="5"/>
    </row>
    <row r="58344" spans="26:26" x14ac:dyDescent="0.2">
      <c r="Z58344" s="5"/>
    </row>
    <row r="58345" spans="26:26" x14ac:dyDescent="0.2">
      <c r="Z58345" s="5"/>
    </row>
    <row r="58346" spans="26:26" x14ac:dyDescent="0.2">
      <c r="Z58346" s="5"/>
    </row>
    <row r="58347" spans="26:26" x14ac:dyDescent="0.2">
      <c r="Z58347" s="5"/>
    </row>
    <row r="58348" spans="26:26" x14ac:dyDescent="0.2">
      <c r="Z58348" s="5"/>
    </row>
    <row r="58349" spans="26:26" x14ac:dyDescent="0.2">
      <c r="Z58349" s="5"/>
    </row>
    <row r="58350" spans="26:26" x14ac:dyDescent="0.2">
      <c r="Z58350" s="5"/>
    </row>
    <row r="58351" spans="26:26" x14ac:dyDescent="0.2">
      <c r="Z58351" s="5"/>
    </row>
    <row r="58352" spans="26:26" x14ac:dyDescent="0.2">
      <c r="Z58352" s="5"/>
    </row>
    <row r="58353" spans="26:26" x14ac:dyDescent="0.2">
      <c r="Z58353" s="5"/>
    </row>
    <row r="58354" spans="26:26" x14ac:dyDescent="0.2">
      <c r="Z58354" s="5"/>
    </row>
    <row r="58355" spans="26:26" x14ac:dyDescent="0.2">
      <c r="Z58355" s="5"/>
    </row>
    <row r="58356" spans="26:26" x14ac:dyDescent="0.2">
      <c r="Z58356" s="5"/>
    </row>
    <row r="58357" spans="26:26" x14ac:dyDescent="0.2">
      <c r="Z58357" s="5"/>
    </row>
    <row r="58358" spans="26:26" x14ac:dyDescent="0.2">
      <c r="Z58358" s="5"/>
    </row>
    <row r="58359" spans="26:26" x14ac:dyDescent="0.2">
      <c r="Z58359" s="5"/>
    </row>
    <row r="58360" spans="26:26" x14ac:dyDescent="0.2">
      <c r="Z58360" s="5"/>
    </row>
    <row r="58361" spans="26:26" x14ac:dyDescent="0.2">
      <c r="Z58361" s="5"/>
    </row>
    <row r="58362" spans="26:26" x14ac:dyDescent="0.2">
      <c r="Z58362" s="5"/>
    </row>
    <row r="58363" spans="26:26" x14ac:dyDescent="0.2">
      <c r="Z58363" s="5"/>
    </row>
    <row r="58364" spans="26:26" x14ac:dyDescent="0.2">
      <c r="Z58364" s="5"/>
    </row>
    <row r="58365" spans="26:26" x14ac:dyDescent="0.2">
      <c r="Z58365" s="5"/>
    </row>
    <row r="58366" spans="26:26" x14ac:dyDescent="0.2">
      <c r="Z58366" s="5"/>
    </row>
    <row r="58367" spans="26:26" x14ac:dyDescent="0.2">
      <c r="Z58367" s="5"/>
    </row>
    <row r="58368" spans="26:26" x14ac:dyDescent="0.2">
      <c r="Z58368" s="5"/>
    </row>
    <row r="58369" spans="26:26" x14ac:dyDescent="0.2">
      <c r="Z58369" s="5"/>
    </row>
    <row r="58370" spans="26:26" x14ac:dyDescent="0.2">
      <c r="Z58370" s="5"/>
    </row>
    <row r="58371" spans="26:26" x14ac:dyDescent="0.2">
      <c r="Z58371" s="5"/>
    </row>
    <row r="58372" spans="26:26" x14ac:dyDescent="0.2">
      <c r="Z58372" s="5"/>
    </row>
    <row r="58373" spans="26:26" x14ac:dyDescent="0.2">
      <c r="Z58373" s="5"/>
    </row>
    <row r="58374" spans="26:26" x14ac:dyDescent="0.2">
      <c r="Z58374" s="5"/>
    </row>
    <row r="58375" spans="26:26" x14ac:dyDescent="0.2">
      <c r="Z58375" s="5"/>
    </row>
    <row r="58376" spans="26:26" x14ac:dyDescent="0.2">
      <c r="Z58376" s="5"/>
    </row>
    <row r="58377" spans="26:26" x14ac:dyDescent="0.2">
      <c r="Z58377" s="5"/>
    </row>
    <row r="58378" spans="26:26" x14ac:dyDescent="0.2">
      <c r="Z58378" s="5"/>
    </row>
    <row r="58379" spans="26:26" x14ac:dyDescent="0.2">
      <c r="Z58379" s="5"/>
    </row>
    <row r="58380" spans="26:26" x14ac:dyDescent="0.2">
      <c r="Z58380" s="5"/>
    </row>
    <row r="58381" spans="26:26" x14ac:dyDescent="0.2">
      <c r="Z58381" s="5"/>
    </row>
    <row r="58382" spans="26:26" x14ac:dyDescent="0.2">
      <c r="Z58382" s="5"/>
    </row>
    <row r="58383" spans="26:26" x14ac:dyDescent="0.2">
      <c r="Z58383" s="5"/>
    </row>
    <row r="58384" spans="26:26" x14ac:dyDescent="0.2">
      <c r="Z58384" s="5"/>
    </row>
    <row r="58385" spans="26:26" x14ac:dyDescent="0.2">
      <c r="Z58385" s="5"/>
    </row>
    <row r="58386" spans="26:26" x14ac:dyDescent="0.2">
      <c r="Z58386" s="5"/>
    </row>
    <row r="58387" spans="26:26" x14ac:dyDescent="0.2">
      <c r="Z58387" s="5"/>
    </row>
    <row r="58388" spans="26:26" x14ac:dyDescent="0.2">
      <c r="Z58388" s="5"/>
    </row>
    <row r="58389" spans="26:26" x14ac:dyDescent="0.2">
      <c r="Z58389" s="5"/>
    </row>
    <row r="58390" spans="26:26" x14ac:dyDescent="0.2">
      <c r="Z58390" s="5"/>
    </row>
    <row r="58391" spans="26:26" x14ac:dyDescent="0.2">
      <c r="Z58391" s="5"/>
    </row>
    <row r="58392" spans="26:26" x14ac:dyDescent="0.2">
      <c r="Z58392" s="5"/>
    </row>
    <row r="58393" spans="26:26" x14ac:dyDescent="0.2">
      <c r="Z58393" s="5"/>
    </row>
    <row r="58394" spans="26:26" x14ac:dyDescent="0.2">
      <c r="Z58394" s="5"/>
    </row>
    <row r="58395" spans="26:26" x14ac:dyDescent="0.2">
      <c r="Z58395" s="5"/>
    </row>
    <row r="58396" spans="26:26" x14ac:dyDescent="0.2">
      <c r="Z58396" s="5"/>
    </row>
    <row r="58397" spans="26:26" x14ac:dyDescent="0.2">
      <c r="Z58397" s="5"/>
    </row>
    <row r="58398" spans="26:26" x14ac:dyDescent="0.2">
      <c r="Z58398" s="5"/>
    </row>
    <row r="58399" spans="26:26" x14ac:dyDescent="0.2">
      <c r="Z58399" s="5"/>
    </row>
    <row r="58400" spans="26:26" x14ac:dyDescent="0.2">
      <c r="Z58400" s="5"/>
    </row>
    <row r="58401" spans="26:26" x14ac:dyDescent="0.2">
      <c r="Z58401" s="5"/>
    </row>
    <row r="58402" spans="26:26" x14ac:dyDescent="0.2">
      <c r="Z58402" s="5"/>
    </row>
    <row r="58403" spans="26:26" x14ac:dyDescent="0.2">
      <c r="Z58403" s="5"/>
    </row>
    <row r="58404" spans="26:26" x14ac:dyDescent="0.2">
      <c r="Z58404" s="5"/>
    </row>
    <row r="58405" spans="26:26" x14ac:dyDescent="0.2">
      <c r="Z58405" s="5"/>
    </row>
    <row r="58406" spans="26:26" x14ac:dyDescent="0.2">
      <c r="Z58406" s="5"/>
    </row>
    <row r="58407" spans="26:26" x14ac:dyDescent="0.2">
      <c r="Z58407" s="5"/>
    </row>
    <row r="58408" spans="26:26" x14ac:dyDescent="0.2">
      <c r="Z58408" s="5"/>
    </row>
    <row r="58409" spans="26:26" x14ac:dyDescent="0.2">
      <c r="Z58409" s="5"/>
    </row>
    <row r="58410" spans="26:26" x14ac:dyDescent="0.2">
      <c r="Z58410" s="5"/>
    </row>
    <row r="58411" spans="26:26" x14ac:dyDescent="0.2">
      <c r="Z58411" s="5"/>
    </row>
    <row r="58412" spans="26:26" x14ac:dyDescent="0.2">
      <c r="Z58412" s="5"/>
    </row>
    <row r="58413" spans="26:26" x14ac:dyDescent="0.2">
      <c r="Z58413" s="5"/>
    </row>
    <row r="58414" spans="26:26" x14ac:dyDescent="0.2">
      <c r="Z58414" s="5"/>
    </row>
    <row r="58415" spans="26:26" x14ac:dyDescent="0.2">
      <c r="Z58415" s="5"/>
    </row>
    <row r="58416" spans="26:26" x14ac:dyDescent="0.2">
      <c r="Z58416" s="5"/>
    </row>
    <row r="58417" spans="26:26" x14ac:dyDescent="0.2">
      <c r="Z58417" s="5"/>
    </row>
    <row r="58418" spans="26:26" x14ac:dyDescent="0.2">
      <c r="Z58418" s="5"/>
    </row>
    <row r="58419" spans="26:26" x14ac:dyDescent="0.2">
      <c r="Z58419" s="5"/>
    </row>
    <row r="58420" spans="26:26" x14ac:dyDescent="0.2">
      <c r="Z58420" s="5"/>
    </row>
    <row r="58421" spans="26:26" x14ac:dyDescent="0.2">
      <c r="Z58421" s="5"/>
    </row>
    <row r="58422" spans="26:26" x14ac:dyDescent="0.2">
      <c r="Z58422" s="5"/>
    </row>
    <row r="58423" spans="26:26" x14ac:dyDescent="0.2">
      <c r="Z58423" s="5"/>
    </row>
    <row r="58424" spans="26:26" x14ac:dyDescent="0.2">
      <c r="Z58424" s="5"/>
    </row>
    <row r="58425" spans="26:26" x14ac:dyDescent="0.2">
      <c r="Z58425" s="5"/>
    </row>
    <row r="58426" spans="26:26" x14ac:dyDescent="0.2">
      <c r="Z58426" s="5"/>
    </row>
    <row r="58427" spans="26:26" x14ac:dyDescent="0.2">
      <c r="Z58427" s="5"/>
    </row>
    <row r="58428" spans="26:26" x14ac:dyDescent="0.2">
      <c r="Z58428" s="5"/>
    </row>
    <row r="58429" spans="26:26" x14ac:dyDescent="0.2">
      <c r="Z58429" s="5"/>
    </row>
    <row r="58430" spans="26:26" x14ac:dyDescent="0.2">
      <c r="Z58430" s="5"/>
    </row>
    <row r="58431" spans="26:26" x14ac:dyDescent="0.2">
      <c r="Z58431" s="5"/>
    </row>
    <row r="58432" spans="26:26" x14ac:dyDescent="0.2">
      <c r="Z58432" s="5"/>
    </row>
    <row r="58433" spans="26:26" x14ac:dyDescent="0.2">
      <c r="Z58433" s="5"/>
    </row>
    <row r="58434" spans="26:26" x14ac:dyDescent="0.2">
      <c r="Z58434" s="5"/>
    </row>
    <row r="58435" spans="26:26" x14ac:dyDescent="0.2">
      <c r="Z58435" s="5"/>
    </row>
    <row r="58436" spans="26:26" x14ac:dyDescent="0.2">
      <c r="Z58436" s="5"/>
    </row>
    <row r="58437" spans="26:26" x14ac:dyDescent="0.2">
      <c r="Z58437" s="5"/>
    </row>
    <row r="58438" spans="26:26" x14ac:dyDescent="0.2">
      <c r="Z58438" s="5"/>
    </row>
    <row r="58439" spans="26:26" x14ac:dyDescent="0.2">
      <c r="Z58439" s="5"/>
    </row>
    <row r="58440" spans="26:26" x14ac:dyDescent="0.2">
      <c r="Z58440" s="5"/>
    </row>
    <row r="58441" spans="26:26" x14ac:dyDescent="0.2">
      <c r="Z58441" s="5"/>
    </row>
    <row r="58442" spans="26:26" x14ac:dyDescent="0.2">
      <c r="Z58442" s="5"/>
    </row>
    <row r="58443" spans="26:26" x14ac:dyDescent="0.2">
      <c r="Z58443" s="5"/>
    </row>
    <row r="58444" spans="26:26" x14ac:dyDescent="0.2">
      <c r="Z58444" s="5"/>
    </row>
    <row r="58445" spans="26:26" x14ac:dyDescent="0.2">
      <c r="Z58445" s="5"/>
    </row>
    <row r="58446" spans="26:26" x14ac:dyDescent="0.2">
      <c r="Z58446" s="5"/>
    </row>
    <row r="58447" spans="26:26" x14ac:dyDescent="0.2">
      <c r="Z58447" s="5"/>
    </row>
    <row r="58448" spans="26:26" x14ac:dyDescent="0.2">
      <c r="Z58448" s="5"/>
    </row>
    <row r="58449" spans="26:26" x14ac:dyDescent="0.2">
      <c r="Z58449" s="5"/>
    </row>
    <row r="58450" spans="26:26" x14ac:dyDescent="0.2">
      <c r="Z58450" s="5"/>
    </row>
    <row r="58451" spans="26:26" x14ac:dyDescent="0.2">
      <c r="Z58451" s="5"/>
    </row>
    <row r="58452" spans="26:26" x14ac:dyDescent="0.2">
      <c r="Z58452" s="5"/>
    </row>
    <row r="58453" spans="26:26" x14ac:dyDescent="0.2">
      <c r="Z58453" s="5"/>
    </row>
    <row r="58454" spans="26:26" x14ac:dyDescent="0.2">
      <c r="Z58454" s="5"/>
    </row>
    <row r="58455" spans="26:26" x14ac:dyDescent="0.2">
      <c r="Z58455" s="5"/>
    </row>
    <row r="58456" spans="26:26" x14ac:dyDescent="0.2">
      <c r="Z58456" s="5"/>
    </row>
    <row r="58457" spans="26:26" x14ac:dyDescent="0.2">
      <c r="Z58457" s="5"/>
    </row>
    <row r="58458" spans="26:26" x14ac:dyDescent="0.2">
      <c r="Z58458" s="5"/>
    </row>
    <row r="58459" spans="26:26" x14ac:dyDescent="0.2">
      <c r="Z58459" s="5"/>
    </row>
    <row r="58460" spans="26:26" x14ac:dyDescent="0.2">
      <c r="Z58460" s="5"/>
    </row>
    <row r="58461" spans="26:26" x14ac:dyDescent="0.2">
      <c r="Z58461" s="5"/>
    </row>
    <row r="58462" spans="26:26" x14ac:dyDescent="0.2">
      <c r="Z58462" s="5"/>
    </row>
    <row r="58463" spans="26:26" x14ac:dyDescent="0.2">
      <c r="Z58463" s="5"/>
    </row>
    <row r="58464" spans="26:26" x14ac:dyDescent="0.2">
      <c r="Z58464" s="5"/>
    </row>
    <row r="58465" spans="26:26" x14ac:dyDescent="0.2">
      <c r="Z58465" s="5"/>
    </row>
    <row r="58466" spans="26:26" x14ac:dyDescent="0.2">
      <c r="Z58466" s="5"/>
    </row>
    <row r="58467" spans="26:26" x14ac:dyDescent="0.2">
      <c r="Z58467" s="5"/>
    </row>
    <row r="58468" spans="26:26" x14ac:dyDescent="0.2">
      <c r="Z58468" s="5"/>
    </row>
    <row r="58469" spans="26:26" x14ac:dyDescent="0.2">
      <c r="Z58469" s="5"/>
    </row>
    <row r="58470" spans="26:26" x14ac:dyDescent="0.2">
      <c r="Z58470" s="5"/>
    </row>
    <row r="58471" spans="26:26" x14ac:dyDescent="0.2">
      <c r="Z58471" s="5"/>
    </row>
    <row r="58472" spans="26:26" x14ac:dyDescent="0.2">
      <c r="Z58472" s="5"/>
    </row>
    <row r="58473" spans="26:26" x14ac:dyDescent="0.2">
      <c r="Z58473" s="5"/>
    </row>
    <row r="58474" spans="26:26" x14ac:dyDescent="0.2">
      <c r="Z58474" s="5"/>
    </row>
    <row r="58475" spans="26:26" x14ac:dyDescent="0.2">
      <c r="Z58475" s="5"/>
    </row>
    <row r="58476" spans="26:26" x14ac:dyDescent="0.2">
      <c r="Z58476" s="5"/>
    </row>
    <row r="58477" spans="26:26" x14ac:dyDescent="0.2">
      <c r="Z58477" s="5"/>
    </row>
    <row r="58478" spans="26:26" x14ac:dyDescent="0.2">
      <c r="Z58478" s="5"/>
    </row>
    <row r="58479" spans="26:26" x14ac:dyDescent="0.2">
      <c r="Z58479" s="5"/>
    </row>
    <row r="58480" spans="26:26" x14ac:dyDescent="0.2">
      <c r="Z58480" s="5"/>
    </row>
    <row r="58481" spans="26:26" x14ac:dyDescent="0.2">
      <c r="Z58481" s="5"/>
    </row>
    <row r="58482" spans="26:26" x14ac:dyDescent="0.2">
      <c r="Z58482" s="5"/>
    </row>
    <row r="58483" spans="26:26" x14ac:dyDescent="0.2">
      <c r="Z58483" s="5"/>
    </row>
    <row r="58484" spans="26:26" x14ac:dyDescent="0.2">
      <c r="Z58484" s="5"/>
    </row>
    <row r="58485" spans="26:26" x14ac:dyDescent="0.2">
      <c r="Z58485" s="5"/>
    </row>
    <row r="58486" spans="26:26" x14ac:dyDescent="0.2">
      <c r="Z58486" s="5"/>
    </row>
    <row r="58487" spans="26:26" x14ac:dyDescent="0.2">
      <c r="Z58487" s="5"/>
    </row>
    <row r="58488" spans="26:26" x14ac:dyDescent="0.2">
      <c r="Z58488" s="5"/>
    </row>
    <row r="58489" spans="26:26" x14ac:dyDescent="0.2">
      <c r="Z58489" s="5"/>
    </row>
    <row r="58490" spans="26:26" x14ac:dyDescent="0.2">
      <c r="Z58490" s="5"/>
    </row>
    <row r="58491" spans="26:26" x14ac:dyDescent="0.2">
      <c r="Z58491" s="5"/>
    </row>
    <row r="58492" spans="26:26" x14ac:dyDescent="0.2">
      <c r="Z58492" s="5"/>
    </row>
    <row r="58493" spans="26:26" x14ac:dyDescent="0.2">
      <c r="Z58493" s="5"/>
    </row>
    <row r="58494" spans="26:26" x14ac:dyDescent="0.2">
      <c r="Z58494" s="5"/>
    </row>
    <row r="58495" spans="26:26" x14ac:dyDescent="0.2">
      <c r="Z58495" s="5"/>
    </row>
    <row r="58496" spans="26:26" x14ac:dyDescent="0.2">
      <c r="Z58496" s="5"/>
    </row>
    <row r="58497" spans="26:26" x14ac:dyDescent="0.2">
      <c r="Z58497" s="5"/>
    </row>
    <row r="58498" spans="26:26" x14ac:dyDescent="0.2">
      <c r="Z58498" s="5"/>
    </row>
    <row r="58499" spans="26:26" x14ac:dyDescent="0.2">
      <c r="Z58499" s="5"/>
    </row>
    <row r="58500" spans="26:26" x14ac:dyDescent="0.2">
      <c r="Z58500" s="5"/>
    </row>
    <row r="58501" spans="26:26" x14ac:dyDescent="0.2">
      <c r="Z58501" s="5"/>
    </row>
    <row r="58502" spans="26:26" x14ac:dyDescent="0.2">
      <c r="Z58502" s="5"/>
    </row>
    <row r="58503" spans="26:26" x14ac:dyDescent="0.2">
      <c r="Z58503" s="5"/>
    </row>
    <row r="58504" spans="26:26" x14ac:dyDescent="0.2">
      <c r="Z58504" s="5"/>
    </row>
    <row r="58505" spans="26:26" x14ac:dyDescent="0.2">
      <c r="Z58505" s="5"/>
    </row>
    <row r="58506" spans="26:26" x14ac:dyDescent="0.2">
      <c r="Z58506" s="5"/>
    </row>
    <row r="58507" spans="26:26" x14ac:dyDescent="0.2">
      <c r="Z58507" s="5"/>
    </row>
    <row r="58508" spans="26:26" x14ac:dyDescent="0.2">
      <c r="Z58508" s="5"/>
    </row>
    <row r="58509" spans="26:26" x14ac:dyDescent="0.2">
      <c r="Z58509" s="5"/>
    </row>
    <row r="58510" spans="26:26" x14ac:dyDescent="0.2">
      <c r="Z58510" s="5"/>
    </row>
    <row r="58511" spans="26:26" x14ac:dyDescent="0.2">
      <c r="Z58511" s="5"/>
    </row>
    <row r="58512" spans="26:26" x14ac:dyDescent="0.2">
      <c r="Z58512" s="5"/>
    </row>
    <row r="58513" spans="26:26" x14ac:dyDescent="0.2">
      <c r="Z58513" s="5"/>
    </row>
    <row r="58514" spans="26:26" x14ac:dyDescent="0.2">
      <c r="Z58514" s="5"/>
    </row>
    <row r="58515" spans="26:26" x14ac:dyDescent="0.2">
      <c r="Z58515" s="5"/>
    </row>
    <row r="58516" spans="26:26" x14ac:dyDescent="0.2">
      <c r="Z58516" s="5"/>
    </row>
    <row r="58517" spans="26:26" x14ac:dyDescent="0.2">
      <c r="Z58517" s="5"/>
    </row>
    <row r="58518" spans="26:26" x14ac:dyDescent="0.2">
      <c r="Z58518" s="5"/>
    </row>
    <row r="58519" spans="26:26" x14ac:dyDescent="0.2">
      <c r="Z58519" s="5"/>
    </row>
    <row r="58520" spans="26:26" x14ac:dyDescent="0.2">
      <c r="Z58520" s="5"/>
    </row>
    <row r="58521" spans="26:26" x14ac:dyDescent="0.2">
      <c r="Z58521" s="5"/>
    </row>
    <row r="58522" spans="26:26" x14ac:dyDescent="0.2">
      <c r="Z58522" s="5"/>
    </row>
    <row r="58523" spans="26:26" x14ac:dyDescent="0.2">
      <c r="Z58523" s="5"/>
    </row>
    <row r="58524" spans="26:26" x14ac:dyDescent="0.2">
      <c r="Z58524" s="5"/>
    </row>
    <row r="58525" spans="26:26" x14ac:dyDescent="0.2">
      <c r="Z58525" s="5"/>
    </row>
    <row r="58526" spans="26:26" x14ac:dyDescent="0.2">
      <c r="Z58526" s="5"/>
    </row>
    <row r="58527" spans="26:26" x14ac:dyDescent="0.2">
      <c r="Z58527" s="5"/>
    </row>
    <row r="58528" spans="26:26" x14ac:dyDescent="0.2">
      <c r="Z58528" s="5"/>
    </row>
    <row r="58529" spans="26:26" x14ac:dyDescent="0.2">
      <c r="Z58529" s="5"/>
    </row>
    <row r="58530" spans="26:26" x14ac:dyDescent="0.2">
      <c r="Z58530" s="5"/>
    </row>
    <row r="58531" spans="26:26" x14ac:dyDescent="0.2">
      <c r="Z58531" s="5"/>
    </row>
    <row r="58532" spans="26:26" x14ac:dyDescent="0.2">
      <c r="Z58532" s="5"/>
    </row>
    <row r="58533" spans="26:26" x14ac:dyDescent="0.2">
      <c r="Z58533" s="5"/>
    </row>
    <row r="58534" spans="26:26" x14ac:dyDescent="0.2">
      <c r="Z58534" s="5"/>
    </row>
    <row r="58535" spans="26:26" x14ac:dyDescent="0.2">
      <c r="Z58535" s="5"/>
    </row>
    <row r="58536" spans="26:26" x14ac:dyDescent="0.2">
      <c r="Z58536" s="5"/>
    </row>
    <row r="58537" spans="26:26" x14ac:dyDescent="0.2">
      <c r="Z58537" s="5"/>
    </row>
    <row r="58538" spans="26:26" x14ac:dyDescent="0.2">
      <c r="Z58538" s="5"/>
    </row>
    <row r="58539" spans="26:26" x14ac:dyDescent="0.2">
      <c r="Z58539" s="5"/>
    </row>
    <row r="58540" spans="26:26" x14ac:dyDescent="0.2">
      <c r="Z58540" s="5"/>
    </row>
    <row r="58541" spans="26:26" x14ac:dyDescent="0.2">
      <c r="Z58541" s="5"/>
    </row>
    <row r="58542" spans="26:26" x14ac:dyDescent="0.2">
      <c r="Z58542" s="5"/>
    </row>
    <row r="58543" spans="26:26" x14ac:dyDescent="0.2">
      <c r="Z58543" s="5"/>
    </row>
    <row r="58544" spans="26:26" x14ac:dyDescent="0.2">
      <c r="Z58544" s="5"/>
    </row>
    <row r="58545" spans="26:26" x14ac:dyDescent="0.2">
      <c r="Z58545" s="5"/>
    </row>
    <row r="58546" spans="26:26" x14ac:dyDescent="0.2">
      <c r="Z58546" s="5"/>
    </row>
    <row r="58547" spans="26:26" x14ac:dyDescent="0.2">
      <c r="Z58547" s="5"/>
    </row>
    <row r="58548" spans="26:26" x14ac:dyDescent="0.2">
      <c r="Z58548" s="5"/>
    </row>
    <row r="58549" spans="26:26" x14ac:dyDescent="0.2">
      <c r="Z58549" s="5"/>
    </row>
    <row r="58550" spans="26:26" x14ac:dyDescent="0.2">
      <c r="Z58550" s="5"/>
    </row>
    <row r="58551" spans="26:26" x14ac:dyDescent="0.2">
      <c r="Z58551" s="5"/>
    </row>
    <row r="58552" spans="26:26" x14ac:dyDescent="0.2">
      <c r="Z58552" s="5"/>
    </row>
    <row r="58553" spans="26:26" x14ac:dyDescent="0.2">
      <c r="Z58553" s="5"/>
    </row>
    <row r="58554" spans="26:26" x14ac:dyDescent="0.2">
      <c r="Z58554" s="5"/>
    </row>
    <row r="58555" spans="26:26" x14ac:dyDescent="0.2">
      <c r="Z58555" s="5"/>
    </row>
    <row r="58556" spans="26:26" x14ac:dyDescent="0.2">
      <c r="Z58556" s="5"/>
    </row>
    <row r="58557" spans="26:26" x14ac:dyDescent="0.2">
      <c r="Z58557" s="5"/>
    </row>
    <row r="58558" spans="26:26" x14ac:dyDescent="0.2">
      <c r="Z58558" s="5"/>
    </row>
    <row r="58559" spans="26:26" x14ac:dyDescent="0.2">
      <c r="Z58559" s="5"/>
    </row>
    <row r="58560" spans="26:26" x14ac:dyDescent="0.2">
      <c r="Z58560" s="5"/>
    </row>
    <row r="58561" spans="26:26" x14ac:dyDescent="0.2">
      <c r="Z58561" s="5"/>
    </row>
    <row r="58562" spans="26:26" x14ac:dyDescent="0.2">
      <c r="Z58562" s="5"/>
    </row>
    <row r="58563" spans="26:26" x14ac:dyDescent="0.2">
      <c r="Z58563" s="5"/>
    </row>
    <row r="58564" spans="26:26" x14ac:dyDescent="0.2">
      <c r="Z58564" s="5"/>
    </row>
    <row r="58565" spans="26:26" x14ac:dyDescent="0.2">
      <c r="Z58565" s="5"/>
    </row>
    <row r="58566" spans="26:26" x14ac:dyDescent="0.2">
      <c r="Z58566" s="5"/>
    </row>
    <row r="58567" spans="26:26" x14ac:dyDescent="0.2">
      <c r="Z58567" s="5"/>
    </row>
    <row r="58568" spans="26:26" x14ac:dyDescent="0.2">
      <c r="Z58568" s="5"/>
    </row>
    <row r="58569" spans="26:26" x14ac:dyDescent="0.2">
      <c r="Z58569" s="5"/>
    </row>
    <row r="58570" spans="26:26" x14ac:dyDescent="0.2">
      <c r="Z58570" s="5"/>
    </row>
    <row r="58571" spans="26:26" x14ac:dyDescent="0.2">
      <c r="Z58571" s="5"/>
    </row>
    <row r="58572" spans="26:26" x14ac:dyDescent="0.2">
      <c r="Z58572" s="5"/>
    </row>
    <row r="58573" spans="26:26" x14ac:dyDescent="0.2">
      <c r="Z58573" s="5"/>
    </row>
    <row r="58574" spans="26:26" x14ac:dyDescent="0.2">
      <c r="Z58574" s="5"/>
    </row>
    <row r="58575" spans="26:26" x14ac:dyDescent="0.2">
      <c r="Z58575" s="5"/>
    </row>
    <row r="58576" spans="26:26" x14ac:dyDescent="0.2">
      <c r="Z58576" s="5"/>
    </row>
    <row r="58577" spans="26:26" x14ac:dyDescent="0.2">
      <c r="Z58577" s="5"/>
    </row>
    <row r="58578" spans="26:26" x14ac:dyDescent="0.2">
      <c r="Z58578" s="5"/>
    </row>
    <row r="58579" spans="26:26" x14ac:dyDescent="0.2">
      <c r="Z58579" s="5"/>
    </row>
    <row r="58580" spans="26:26" x14ac:dyDescent="0.2">
      <c r="Z58580" s="5"/>
    </row>
    <row r="58581" spans="26:26" x14ac:dyDescent="0.2">
      <c r="Z58581" s="5"/>
    </row>
    <row r="58582" spans="26:26" x14ac:dyDescent="0.2">
      <c r="Z58582" s="5"/>
    </row>
    <row r="58583" spans="26:26" x14ac:dyDescent="0.2">
      <c r="Z58583" s="5"/>
    </row>
    <row r="58584" spans="26:26" x14ac:dyDescent="0.2">
      <c r="Z58584" s="5"/>
    </row>
    <row r="58585" spans="26:26" x14ac:dyDescent="0.2">
      <c r="Z58585" s="5"/>
    </row>
    <row r="58586" spans="26:26" x14ac:dyDescent="0.2">
      <c r="Z58586" s="5"/>
    </row>
    <row r="58587" spans="26:26" x14ac:dyDescent="0.2">
      <c r="Z58587" s="5"/>
    </row>
    <row r="58588" spans="26:26" x14ac:dyDescent="0.2">
      <c r="Z58588" s="5"/>
    </row>
    <row r="58589" spans="26:26" x14ac:dyDescent="0.2">
      <c r="Z58589" s="5"/>
    </row>
    <row r="58590" spans="26:26" x14ac:dyDescent="0.2">
      <c r="Z58590" s="5"/>
    </row>
    <row r="58591" spans="26:26" x14ac:dyDescent="0.2">
      <c r="Z58591" s="5"/>
    </row>
    <row r="58592" spans="26:26" x14ac:dyDescent="0.2">
      <c r="Z58592" s="5"/>
    </row>
    <row r="58593" spans="26:26" x14ac:dyDescent="0.2">
      <c r="Z58593" s="5"/>
    </row>
    <row r="58594" spans="26:26" x14ac:dyDescent="0.2">
      <c r="Z58594" s="5"/>
    </row>
    <row r="58595" spans="26:26" x14ac:dyDescent="0.2">
      <c r="Z58595" s="5"/>
    </row>
    <row r="58596" spans="26:26" x14ac:dyDescent="0.2">
      <c r="Z58596" s="5"/>
    </row>
    <row r="58597" spans="26:26" x14ac:dyDescent="0.2">
      <c r="Z58597" s="5"/>
    </row>
    <row r="58598" spans="26:26" x14ac:dyDescent="0.2">
      <c r="Z58598" s="5"/>
    </row>
    <row r="58599" spans="26:26" x14ac:dyDescent="0.2">
      <c r="Z58599" s="5"/>
    </row>
    <row r="58600" spans="26:26" x14ac:dyDescent="0.2">
      <c r="Z58600" s="5"/>
    </row>
    <row r="58601" spans="26:26" x14ac:dyDescent="0.2">
      <c r="Z58601" s="5"/>
    </row>
    <row r="58602" spans="26:26" x14ac:dyDescent="0.2">
      <c r="Z58602" s="5"/>
    </row>
    <row r="58603" spans="26:26" x14ac:dyDescent="0.2">
      <c r="Z58603" s="5"/>
    </row>
    <row r="58604" spans="26:26" x14ac:dyDescent="0.2">
      <c r="Z58604" s="5"/>
    </row>
    <row r="58605" spans="26:26" x14ac:dyDescent="0.2">
      <c r="Z58605" s="5"/>
    </row>
    <row r="58606" spans="26:26" x14ac:dyDescent="0.2">
      <c r="Z58606" s="5"/>
    </row>
    <row r="58607" spans="26:26" x14ac:dyDescent="0.2">
      <c r="Z58607" s="5"/>
    </row>
    <row r="58608" spans="26:26" x14ac:dyDescent="0.2">
      <c r="Z58608" s="5"/>
    </row>
    <row r="58609" spans="26:26" x14ac:dyDescent="0.2">
      <c r="Z58609" s="5"/>
    </row>
    <row r="58610" spans="26:26" x14ac:dyDescent="0.2">
      <c r="Z58610" s="5"/>
    </row>
    <row r="58611" spans="26:26" x14ac:dyDescent="0.2">
      <c r="Z58611" s="5"/>
    </row>
    <row r="58612" spans="26:26" x14ac:dyDescent="0.2">
      <c r="Z58612" s="5"/>
    </row>
    <row r="58613" spans="26:26" x14ac:dyDescent="0.2">
      <c r="Z58613" s="5"/>
    </row>
    <row r="58614" spans="26:26" x14ac:dyDescent="0.2">
      <c r="Z58614" s="5"/>
    </row>
    <row r="58615" spans="26:26" x14ac:dyDescent="0.2">
      <c r="Z58615" s="5"/>
    </row>
    <row r="58616" spans="26:26" x14ac:dyDescent="0.2">
      <c r="Z58616" s="5"/>
    </row>
    <row r="58617" spans="26:26" x14ac:dyDescent="0.2">
      <c r="Z58617" s="5"/>
    </row>
    <row r="58618" spans="26:26" x14ac:dyDescent="0.2">
      <c r="Z58618" s="5"/>
    </row>
    <row r="58619" spans="26:26" x14ac:dyDescent="0.2">
      <c r="Z58619" s="5"/>
    </row>
    <row r="58620" spans="26:26" x14ac:dyDescent="0.2">
      <c r="Z58620" s="5"/>
    </row>
    <row r="58621" spans="26:26" x14ac:dyDescent="0.2">
      <c r="Z58621" s="5"/>
    </row>
    <row r="58622" spans="26:26" x14ac:dyDescent="0.2">
      <c r="Z58622" s="5"/>
    </row>
    <row r="58623" spans="26:26" x14ac:dyDescent="0.2">
      <c r="Z58623" s="5"/>
    </row>
    <row r="58624" spans="26:26" x14ac:dyDescent="0.2">
      <c r="Z58624" s="5"/>
    </row>
    <row r="58625" spans="26:26" x14ac:dyDescent="0.2">
      <c r="Z58625" s="5"/>
    </row>
    <row r="58626" spans="26:26" x14ac:dyDescent="0.2">
      <c r="Z58626" s="5"/>
    </row>
    <row r="58627" spans="26:26" x14ac:dyDescent="0.2">
      <c r="Z58627" s="5"/>
    </row>
    <row r="58628" spans="26:26" x14ac:dyDescent="0.2">
      <c r="Z58628" s="5"/>
    </row>
    <row r="58629" spans="26:26" x14ac:dyDescent="0.2">
      <c r="Z58629" s="5"/>
    </row>
    <row r="58630" spans="26:26" x14ac:dyDescent="0.2">
      <c r="Z58630" s="5"/>
    </row>
    <row r="58631" spans="26:26" x14ac:dyDescent="0.2">
      <c r="Z58631" s="5"/>
    </row>
    <row r="58632" spans="26:26" x14ac:dyDescent="0.2">
      <c r="Z58632" s="5"/>
    </row>
    <row r="58633" spans="26:26" x14ac:dyDescent="0.2">
      <c r="Z58633" s="5"/>
    </row>
    <row r="58634" spans="26:26" x14ac:dyDescent="0.2">
      <c r="Z58634" s="5"/>
    </row>
    <row r="58635" spans="26:26" x14ac:dyDescent="0.2">
      <c r="Z58635" s="5"/>
    </row>
    <row r="58636" spans="26:26" x14ac:dyDescent="0.2">
      <c r="Z58636" s="5"/>
    </row>
    <row r="58637" spans="26:26" x14ac:dyDescent="0.2">
      <c r="Z58637" s="5"/>
    </row>
    <row r="58638" spans="26:26" x14ac:dyDescent="0.2">
      <c r="Z58638" s="5"/>
    </row>
    <row r="58639" spans="26:26" x14ac:dyDescent="0.2">
      <c r="Z58639" s="5"/>
    </row>
    <row r="58640" spans="26:26" x14ac:dyDescent="0.2">
      <c r="Z58640" s="5"/>
    </row>
    <row r="58641" spans="26:26" x14ac:dyDescent="0.2">
      <c r="Z58641" s="5"/>
    </row>
    <row r="58642" spans="26:26" x14ac:dyDescent="0.2">
      <c r="Z58642" s="5"/>
    </row>
    <row r="58643" spans="26:26" x14ac:dyDescent="0.2">
      <c r="Z58643" s="5"/>
    </row>
    <row r="58644" spans="26:26" x14ac:dyDescent="0.2">
      <c r="Z58644" s="5"/>
    </row>
    <row r="58645" spans="26:26" x14ac:dyDescent="0.2">
      <c r="Z58645" s="5"/>
    </row>
    <row r="58646" spans="26:26" x14ac:dyDescent="0.2">
      <c r="Z58646" s="5"/>
    </row>
    <row r="58647" spans="26:26" x14ac:dyDescent="0.2">
      <c r="Z58647" s="5"/>
    </row>
    <row r="58648" spans="26:26" x14ac:dyDescent="0.2">
      <c r="Z58648" s="5"/>
    </row>
    <row r="58649" spans="26:26" x14ac:dyDescent="0.2">
      <c r="Z58649" s="5"/>
    </row>
    <row r="58650" spans="26:26" x14ac:dyDescent="0.2">
      <c r="Z58650" s="5"/>
    </row>
    <row r="58651" spans="26:26" x14ac:dyDescent="0.2">
      <c r="Z58651" s="5"/>
    </row>
    <row r="58652" spans="26:26" x14ac:dyDescent="0.2">
      <c r="Z58652" s="5"/>
    </row>
    <row r="58653" spans="26:26" x14ac:dyDescent="0.2">
      <c r="Z58653" s="5"/>
    </row>
    <row r="58654" spans="26:26" x14ac:dyDescent="0.2">
      <c r="Z58654" s="5"/>
    </row>
    <row r="58655" spans="26:26" x14ac:dyDescent="0.2">
      <c r="Z58655" s="5"/>
    </row>
    <row r="58656" spans="26:26" x14ac:dyDescent="0.2">
      <c r="Z58656" s="5"/>
    </row>
    <row r="58657" spans="26:26" x14ac:dyDescent="0.2">
      <c r="Z58657" s="5"/>
    </row>
    <row r="58658" spans="26:26" x14ac:dyDescent="0.2">
      <c r="Z58658" s="5"/>
    </row>
    <row r="58659" spans="26:26" x14ac:dyDescent="0.2">
      <c r="Z58659" s="5"/>
    </row>
    <row r="58660" spans="26:26" x14ac:dyDescent="0.2">
      <c r="Z58660" s="5"/>
    </row>
    <row r="58661" spans="26:26" x14ac:dyDescent="0.2">
      <c r="Z58661" s="5"/>
    </row>
    <row r="58662" spans="26:26" x14ac:dyDescent="0.2">
      <c r="Z58662" s="5"/>
    </row>
    <row r="58663" spans="26:26" x14ac:dyDescent="0.2">
      <c r="Z58663" s="5"/>
    </row>
    <row r="58664" spans="26:26" x14ac:dyDescent="0.2">
      <c r="Z58664" s="5"/>
    </row>
    <row r="58665" spans="26:26" x14ac:dyDescent="0.2">
      <c r="Z58665" s="5"/>
    </row>
    <row r="58666" spans="26:26" x14ac:dyDescent="0.2">
      <c r="Z58666" s="5"/>
    </row>
    <row r="58667" spans="26:26" x14ac:dyDescent="0.2">
      <c r="Z58667" s="5"/>
    </row>
    <row r="58668" spans="26:26" x14ac:dyDescent="0.2">
      <c r="Z58668" s="5"/>
    </row>
    <row r="58669" spans="26:26" x14ac:dyDescent="0.2">
      <c r="Z58669" s="5"/>
    </row>
    <row r="58670" spans="26:26" x14ac:dyDescent="0.2">
      <c r="Z58670" s="5"/>
    </row>
    <row r="58671" spans="26:26" x14ac:dyDescent="0.2">
      <c r="Z58671" s="5"/>
    </row>
    <row r="58672" spans="26:26" x14ac:dyDescent="0.2">
      <c r="Z58672" s="5"/>
    </row>
    <row r="58673" spans="26:26" x14ac:dyDescent="0.2">
      <c r="Z58673" s="5"/>
    </row>
    <row r="58674" spans="26:26" x14ac:dyDescent="0.2">
      <c r="Z58674" s="5"/>
    </row>
    <row r="58675" spans="26:26" x14ac:dyDescent="0.2">
      <c r="Z58675" s="5"/>
    </row>
    <row r="58676" spans="26:26" x14ac:dyDescent="0.2">
      <c r="Z58676" s="5"/>
    </row>
    <row r="58677" spans="26:26" x14ac:dyDescent="0.2">
      <c r="Z58677" s="5"/>
    </row>
    <row r="58678" spans="26:26" x14ac:dyDescent="0.2">
      <c r="Z58678" s="5"/>
    </row>
    <row r="58679" spans="26:26" x14ac:dyDescent="0.2">
      <c r="Z58679" s="5"/>
    </row>
    <row r="58680" spans="26:26" x14ac:dyDescent="0.2">
      <c r="Z58680" s="5"/>
    </row>
    <row r="58681" spans="26:26" x14ac:dyDescent="0.2">
      <c r="Z58681" s="5"/>
    </row>
    <row r="58682" spans="26:26" x14ac:dyDescent="0.2">
      <c r="Z58682" s="5"/>
    </row>
    <row r="58683" spans="26:26" x14ac:dyDescent="0.2">
      <c r="Z58683" s="5"/>
    </row>
    <row r="58684" spans="26:26" x14ac:dyDescent="0.2">
      <c r="Z58684" s="5"/>
    </row>
    <row r="58685" spans="26:26" x14ac:dyDescent="0.2">
      <c r="Z58685" s="5"/>
    </row>
    <row r="58686" spans="26:26" x14ac:dyDescent="0.2">
      <c r="Z58686" s="5"/>
    </row>
    <row r="58687" spans="26:26" x14ac:dyDescent="0.2">
      <c r="Z58687" s="5"/>
    </row>
    <row r="58688" spans="26:26" x14ac:dyDescent="0.2">
      <c r="Z58688" s="5"/>
    </row>
    <row r="58689" spans="26:26" x14ac:dyDescent="0.2">
      <c r="Z58689" s="5"/>
    </row>
    <row r="58690" spans="26:26" x14ac:dyDescent="0.2">
      <c r="Z58690" s="5"/>
    </row>
    <row r="58691" spans="26:26" x14ac:dyDescent="0.2">
      <c r="Z58691" s="5"/>
    </row>
    <row r="58692" spans="26:26" x14ac:dyDescent="0.2">
      <c r="Z58692" s="5"/>
    </row>
    <row r="58693" spans="26:26" x14ac:dyDescent="0.2">
      <c r="Z58693" s="5"/>
    </row>
    <row r="58694" spans="26:26" x14ac:dyDescent="0.2">
      <c r="Z58694" s="5"/>
    </row>
    <row r="58695" spans="26:26" x14ac:dyDescent="0.2">
      <c r="Z58695" s="5"/>
    </row>
    <row r="58696" spans="26:26" x14ac:dyDescent="0.2">
      <c r="Z58696" s="5"/>
    </row>
    <row r="58697" spans="26:26" x14ac:dyDescent="0.2">
      <c r="Z58697" s="5"/>
    </row>
    <row r="58698" spans="26:26" x14ac:dyDescent="0.2">
      <c r="Z58698" s="5"/>
    </row>
    <row r="58699" spans="26:26" x14ac:dyDescent="0.2">
      <c r="Z58699" s="5"/>
    </row>
    <row r="58700" spans="26:26" x14ac:dyDescent="0.2">
      <c r="Z58700" s="5"/>
    </row>
    <row r="58701" spans="26:26" x14ac:dyDescent="0.2">
      <c r="Z58701" s="5"/>
    </row>
    <row r="58702" spans="26:26" x14ac:dyDescent="0.2">
      <c r="Z58702" s="5"/>
    </row>
    <row r="58703" spans="26:26" x14ac:dyDescent="0.2">
      <c r="Z58703" s="5"/>
    </row>
    <row r="58704" spans="26:26" x14ac:dyDescent="0.2">
      <c r="Z58704" s="5"/>
    </row>
    <row r="58705" spans="26:26" x14ac:dyDescent="0.2">
      <c r="Z58705" s="5"/>
    </row>
    <row r="58706" spans="26:26" x14ac:dyDescent="0.2">
      <c r="Z58706" s="5"/>
    </row>
    <row r="58707" spans="26:26" x14ac:dyDescent="0.2">
      <c r="Z58707" s="5"/>
    </row>
    <row r="58708" spans="26:26" x14ac:dyDescent="0.2">
      <c r="Z58708" s="5"/>
    </row>
    <row r="58709" spans="26:26" x14ac:dyDescent="0.2">
      <c r="Z58709" s="5"/>
    </row>
    <row r="58710" spans="26:26" x14ac:dyDescent="0.2">
      <c r="Z58710" s="5"/>
    </row>
    <row r="58711" spans="26:26" x14ac:dyDescent="0.2">
      <c r="Z58711" s="5"/>
    </row>
    <row r="58712" spans="26:26" x14ac:dyDescent="0.2">
      <c r="Z58712" s="5"/>
    </row>
    <row r="58713" spans="26:26" x14ac:dyDescent="0.2">
      <c r="Z58713" s="5"/>
    </row>
    <row r="58714" spans="26:26" x14ac:dyDescent="0.2">
      <c r="Z58714" s="5"/>
    </row>
    <row r="58715" spans="26:26" x14ac:dyDescent="0.2">
      <c r="Z58715" s="5"/>
    </row>
    <row r="58716" spans="26:26" x14ac:dyDescent="0.2">
      <c r="Z58716" s="5"/>
    </row>
    <row r="58717" spans="26:26" x14ac:dyDescent="0.2">
      <c r="Z58717" s="5"/>
    </row>
    <row r="58718" spans="26:26" x14ac:dyDescent="0.2">
      <c r="Z58718" s="5"/>
    </row>
    <row r="58719" spans="26:26" x14ac:dyDescent="0.2">
      <c r="Z58719" s="5"/>
    </row>
    <row r="58720" spans="26:26" x14ac:dyDescent="0.2">
      <c r="Z58720" s="5"/>
    </row>
    <row r="58721" spans="26:26" x14ac:dyDescent="0.2">
      <c r="Z58721" s="5"/>
    </row>
    <row r="58722" spans="26:26" x14ac:dyDescent="0.2">
      <c r="Z58722" s="5"/>
    </row>
    <row r="58723" spans="26:26" x14ac:dyDescent="0.2">
      <c r="Z58723" s="5"/>
    </row>
    <row r="58724" spans="26:26" x14ac:dyDescent="0.2">
      <c r="Z58724" s="5"/>
    </row>
    <row r="58725" spans="26:26" x14ac:dyDescent="0.2">
      <c r="Z58725" s="5"/>
    </row>
    <row r="58726" spans="26:26" x14ac:dyDescent="0.2">
      <c r="Z58726" s="5"/>
    </row>
    <row r="58727" spans="26:26" x14ac:dyDescent="0.2">
      <c r="Z58727" s="5"/>
    </row>
    <row r="58728" spans="26:26" x14ac:dyDescent="0.2">
      <c r="Z58728" s="5"/>
    </row>
    <row r="58729" spans="26:26" x14ac:dyDescent="0.2">
      <c r="Z58729" s="5"/>
    </row>
    <row r="58730" spans="26:26" x14ac:dyDescent="0.2">
      <c r="Z58730" s="5"/>
    </row>
    <row r="58731" spans="26:26" x14ac:dyDescent="0.2">
      <c r="Z58731" s="5"/>
    </row>
    <row r="58732" spans="26:26" x14ac:dyDescent="0.2">
      <c r="Z58732" s="5"/>
    </row>
    <row r="58733" spans="26:26" x14ac:dyDescent="0.2">
      <c r="Z58733" s="5"/>
    </row>
    <row r="58734" spans="26:26" x14ac:dyDescent="0.2">
      <c r="Z58734" s="5"/>
    </row>
    <row r="58735" spans="26:26" x14ac:dyDescent="0.2">
      <c r="Z58735" s="5"/>
    </row>
    <row r="58736" spans="26:26" x14ac:dyDescent="0.2">
      <c r="Z58736" s="5"/>
    </row>
    <row r="58737" spans="26:26" x14ac:dyDescent="0.2">
      <c r="Z58737" s="5"/>
    </row>
    <row r="58738" spans="26:26" x14ac:dyDescent="0.2">
      <c r="Z58738" s="5"/>
    </row>
    <row r="58739" spans="26:26" x14ac:dyDescent="0.2">
      <c r="Z58739" s="5"/>
    </row>
    <row r="58740" spans="26:26" x14ac:dyDescent="0.2">
      <c r="Z58740" s="5"/>
    </row>
    <row r="58741" spans="26:26" x14ac:dyDescent="0.2">
      <c r="Z58741" s="5"/>
    </row>
    <row r="58742" spans="26:26" x14ac:dyDescent="0.2">
      <c r="Z58742" s="5"/>
    </row>
    <row r="58743" spans="26:26" x14ac:dyDescent="0.2">
      <c r="Z58743" s="5"/>
    </row>
    <row r="58744" spans="26:26" x14ac:dyDescent="0.2">
      <c r="Z58744" s="5"/>
    </row>
    <row r="58745" spans="26:26" x14ac:dyDescent="0.2">
      <c r="Z58745" s="5"/>
    </row>
    <row r="58746" spans="26:26" x14ac:dyDescent="0.2">
      <c r="Z58746" s="5"/>
    </row>
    <row r="58747" spans="26:26" x14ac:dyDescent="0.2">
      <c r="Z58747" s="5"/>
    </row>
    <row r="58748" spans="26:26" x14ac:dyDescent="0.2">
      <c r="Z58748" s="5"/>
    </row>
    <row r="58749" spans="26:26" x14ac:dyDescent="0.2">
      <c r="Z58749" s="5"/>
    </row>
    <row r="58750" spans="26:26" x14ac:dyDescent="0.2">
      <c r="Z58750" s="5"/>
    </row>
    <row r="58751" spans="26:26" x14ac:dyDescent="0.2">
      <c r="Z58751" s="5"/>
    </row>
    <row r="58752" spans="26:26" x14ac:dyDescent="0.2">
      <c r="Z58752" s="5"/>
    </row>
    <row r="58753" spans="26:26" x14ac:dyDescent="0.2">
      <c r="Z58753" s="5"/>
    </row>
    <row r="58754" spans="26:26" x14ac:dyDescent="0.2">
      <c r="Z58754" s="5"/>
    </row>
    <row r="58755" spans="26:26" x14ac:dyDescent="0.2">
      <c r="Z58755" s="5"/>
    </row>
    <row r="58756" spans="26:26" x14ac:dyDescent="0.2">
      <c r="Z58756" s="5"/>
    </row>
    <row r="58757" spans="26:26" x14ac:dyDescent="0.2">
      <c r="Z58757" s="5"/>
    </row>
    <row r="58758" spans="26:26" x14ac:dyDescent="0.2">
      <c r="Z58758" s="5"/>
    </row>
    <row r="58759" spans="26:26" x14ac:dyDescent="0.2">
      <c r="Z58759" s="5"/>
    </row>
    <row r="58760" spans="26:26" x14ac:dyDescent="0.2">
      <c r="Z58760" s="5"/>
    </row>
    <row r="58761" spans="26:26" x14ac:dyDescent="0.2">
      <c r="Z58761" s="5"/>
    </row>
    <row r="58762" spans="26:26" x14ac:dyDescent="0.2">
      <c r="Z58762" s="5"/>
    </row>
    <row r="58763" spans="26:26" x14ac:dyDescent="0.2">
      <c r="Z58763" s="5"/>
    </row>
    <row r="58764" spans="26:26" x14ac:dyDescent="0.2">
      <c r="Z58764" s="5"/>
    </row>
    <row r="58765" spans="26:26" x14ac:dyDescent="0.2">
      <c r="Z58765" s="5"/>
    </row>
    <row r="58766" spans="26:26" x14ac:dyDescent="0.2">
      <c r="Z58766" s="5"/>
    </row>
    <row r="58767" spans="26:26" x14ac:dyDescent="0.2">
      <c r="Z58767" s="5"/>
    </row>
    <row r="58768" spans="26:26" x14ac:dyDescent="0.2">
      <c r="Z58768" s="5"/>
    </row>
    <row r="58769" spans="26:26" x14ac:dyDescent="0.2">
      <c r="Z58769" s="5"/>
    </row>
    <row r="58770" spans="26:26" x14ac:dyDescent="0.2">
      <c r="Z58770" s="5"/>
    </row>
    <row r="58771" spans="26:26" x14ac:dyDescent="0.2">
      <c r="Z58771" s="5"/>
    </row>
    <row r="58772" spans="26:26" x14ac:dyDescent="0.2">
      <c r="Z58772" s="5"/>
    </row>
    <row r="58773" spans="26:26" x14ac:dyDescent="0.2">
      <c r="Z58773" s="5"/>
    </row>
    <row r="58774" spans="26:26" x14ac:dyDescent="0.2">
      <c r="Z58774" s="5"/>
    </row>
    <row r="58775" spans="26:26" x14ac:dyDescent="0.2">
      <c r="Z58775" s="5"/>
    </row>
    <row r="58776" spans="26:26" x14ac:dyDescent="0.2">
      <c r="Z58776" s="5"/>
    </row>
    <row r="58777" spans="26:26" x14ac:dyDescent="0.2">
      <c r="Z58777" s="5"/>
    </row>
    <row r="58778" spans="26:26" x14ac:dyDescent="0.2">
      <c r="Z58778" s="5"/>
    </row>
    <row r="58779" spans="26:26" x14ac:dyDescent="0.2">
      <c r="Z58779" s="5"/>
    </row>
    <row r="58780" spans="26:26" x14ac:dyDescent="0.2">
      <c r="Z58780" s="5"/>
    </row>
    <row r="58781" spans="26:26" x14ac:dyDescent="0.2">
      <c r="Z58781" s="5"/>
    </row>
    <row r="58782" spans="26:26" x14ac:dyDescent="0.2">
      <c r="Z58782" s="5"/>
    </row>
    <row r="58783" spans="26:26" x14ac:dyDescent="0.2">
      <c r="Z58783" s="5"/>
    </row>
    <row r="58784" spans="26:26" x14ac:dyDescent="0.2">
      <c r="Z58784" s="5"/>
    </row>
    <row r="58785" spans="26:26" x14ac:dyDescent="0.2">
      <c r="Z58785" s="5"/>
    </row>
    <row r="58786" spans="26:26" x14ac:dyDescent="0.2">
      <c r="Z58786" s="5"/>
    </row>
    <row r="58787" spans="26:26" x14ac:dyDescent="0.2">
      <c r="Z58787" s="5"/>
    </row>
    <row r="58788" spans="26:26" x14ac:dyDescent="0.2">
      <c r="Z58788" s="5"/>
    </row>
    <row r="58789" spans="26:26" x14ac:dyDescent="0.2">
      <c r="Z58789" s="5"/>
    </row>
    <row r="58790" spans="26:26" x14ac:dyDescent="0.2">
      <c r="Z58790" s="5"/>
    </row>
    <row r="58791" spans="26:26" x14ac:dyDescent="0.2">
      <c r="Z58791" s="5"/>
    </row>
    <row r="58792" spans="26:26" x14ac:dyDescent="0.2">
      <c r="Z58792" s="5"/>
    </row>
    <row r="58793" spans="26:26" x14ac:dyDescent="0.2">
      <c r="Z58793" s="5"/>
    </row>
    <row r="58794" spans="26:26" x14ac:dyDescent="0.2">
      <c r="Z58794" s="5"/>
    </row>
    <row r="58795" spans="26:26" x14ac:dyDescent="0.2">
      <c r="Z58795" s="5"/>
    </row>
    <row r="58796" spans="26:26" x14ac:dyDescent="0.2">
      <c r="Z58796" s="5"/>
    </row>
    <row r="58797" spans="26:26" x14ac:dyDescent="0.2">
      <c r="Z58797" s="5"/>
    </row>
    <row r="58798" spans="26:26" x14ac:dyDescent="0.2">
      <c r="Z58798" s="5"/>
    </row>
    <row r="58799" spans="26:26" x14ac:dyDescent="0.2">
      <c r="Z58799" s="5"/>
    </row>
    <row r="58800" spans="26:26" x14ac:dyDescent="0.2">
      <c r="Z58800" s="5"/>
    </row>
    <row r="58801" spans="26:26" x14ac:dyDescent="0.2">
      <c r="Z58801" s="5"/>
    </row>
    <row r="58802" spans="26:26" x14ac:dyDescent="0.2">
      <c r="Z58802" s="5"/>
    </row>
    <row r="58803" spans="26:26" x14ac:dyDescent="0.2">
      <c r="Z58803" s="5"/>
    </row>
    <row r="58804" spans="26:26" x14ac:dyDescent="0.2">
      <c r="Z58804" s="5"/>
    </row>
    <row r="58805" spans="26:26" x14ac:dyDescent="0.2">
      <c r="Z58805" s="5"/>
    </row>
    <row r="58806" spans="26:26" x14ac:dyDescent="0.2">
      <c r="Z58806" s="5"/>
    </row>
    <row r="58807" spans="26:26" x14ac:dyDescent="0.2">
      <c r="Z58807" s="5"/>
    </row>
    <row r="58808" spans="26:26" x14ac:dyDescent="0.2">
      <c r="Z58808" s="5"/>
    </row>
    <row r="58809" spans="26:26" x14ac:dyDescent="0.2">
      <c r="Z58809" s="5"/>
    </row>
    <row r="58810" spans="26:26" x14ac:dyDescent="0.2">
      <c r="Z58810" s="5"/>
    </row>
    <row r="58811" spans="26:26" x14ac:dyDescent="0.2">
      <c r="Z58811" s="5"/>
    </row>
    <row r="58812" spans="26:26" x14ac:dyDescent="0.2">
      <c r="Z58812" s="5"/>
    </row>
    <row r="58813" spans="26:26" x14ac:dyDescent="0.2">
      <c r="Z58813" s="5"/>
    </row>
    <row r="58814" spans="26:26" x14ac:dyDescent="0.2">
      <c r="Z58814" s="5"/>
    </row>
    <row r="58815" spans="26:26" x14ac:dyDescent="0.2">
      <c r="Z58815" s="5"/>
    </row>
    <row r="58816" spans="26:26" x14ac:dyDescent="0.2">
      <c r="Z58816" s="5"/>
    </row>
    <row r="58817" spans="26:26" x14ac:dyDescent="0.2">
      <c r="Z58817" s="5"/>
    </row>
    <row r="58818" spans="26:26" x14ac:dyDescent="0.2">
      <c r="Z58818" s="5"/>
    </row>
    <row r="58819" spans="26:26" x14ac:dyDescent="0.2">
      <c r="Z58819" s="5"/>
    </row>
    <row r="58820" spans="26:26" x14ac:dyDescent="0.2">
      <c r="Z58820" s="5"/>
    </row>
    <row r="58821" spans="26:26" x14ac:dyDescent="0.2">
      <c r="Z58821" s="5"/>
    </row>
    <row r="58822" spans="26:26" x14ac:dyDescent="0.2">
      <c r="Z58822" s="5"/>
    </row>
    <row r="58823" spans="26:26" x14ac:dyDescent="0.2">
      <c r="Z58823" s="5"/>
    </row>
    <row r="58824" spans="26:26" x14ac:dyDescent="0.2">
      <c r="Z58824" s="5"/>
    </row>
    <row r="58825" spans="26:26" x14ac:dyDescent="0.2">
      <c r="Z58825" s="5"/>
    </row>
    <row r="58826" spans="26:26" x14ac:dyDescent="0.2">
      <c r="Z58826" s="5"/>
    </row>
    <row r="58827" spans="26:26" x14ac:dyDescent="0.2">
      <c r="Z58827" s="5"/>
    </row>
    <row r="58828" spans="26:26" x14ac:dyDescent="0.2">
      <c r="Z58828" s="5"/>
    </row>
    <row r="58829" spans="26:26" x14ac:dyDescent="0.2">
      <c r="Z58829" s="5"/>
    </row>
    <row r="58830" spans="26:26" x14ac:dyDescent="0.2">
      <c r="Z58830" s="5"/>
    </row>
    <row r="58831" spans="26:26" x14ac:dyDescent="0.2">
      <c r="Z58831" s="5"/>
    </row>
    <row r="58832" spans="26:26" x14ac:dyDescent="0.2">
      <c r="Z58832" s="5"/>
    </row>
    <row r="58833" spans="26:26" x14ac:dyDescent="0.2">
      <c r="Z58833" s="5"/>
    </row>
    <row r="58834" spans="26:26" x14ac:dyDescent="0.2">
      <c r="Z58834" s="5"/>
    </row>
    <row r="58835" spans="26:26" x14ac:dyDescent="0.2">
      <c r="Z58835" s="5"/>
    </row>
    <row r="58836" spans="26:26" x14ac:dyDescent="0.2">
      <c r="Z58836" s="5"/>
    </row>
    <row r="58837" spans="26:26" x14ac:dyDescent="0.2">
      <c r="Z58837" s="5"/>
    </row>
    <row r="58838" spans="26:26" x14ac:dyDescent="0.2">
      <c r="Z58838" s="5"/>
    </row>
    <row r="58839" spans="26:26" x14ac:dyDescent="0.2">
      <c r="Z58839" s="5"/>
    </row>
    <row r="58840" spans="26:26" x14ac:dyDescent="0.2">
      <c r="Z58840" s="5"/>
    </row>
    <row r="58841" spans="26:26" x14ac:dyDescent="0.2">
      <c r="Z58841" s="5"/>
    </row>
    <row r="58842" spans="26:26" x14ac:dyDescent="0.2">
      <c r="Z58842" s="5"/>
    </row>
    <row r="58843" spans="26:26" x14ac:dyDescent="0.2">
      <c r="Z58843" s="5"/>
    </row>
    <row r="58844" spans="26:26" x14ac:dyDescent="0.2">
      <c r="Z58844" s="5"/>
    </row>
    <row r="58845" spans="26:26" x14ac:dyDescent="0.2">
      <c r="Z58845" s="5"/>
    </row>
    <row r="58846" spans="26:26" x14ac:dyDescent="0.2">
      <c r="Z58846" s="5"/>
    </row>
    <row r="58847" spans="26:26" x14ac:dyDescent="0.2">
      <c r="Z58847" s="5"/>
    </row>
    <row r="58848" spans="26:26" x14ac:dyDescent="0.2">
      <c r="Z58848" s="5"/>
    </row>
    <row r="58849" spans="26:26" x14ac:dyDescent="0.2">
      <c r="Z58849" s="5"/>
    </row>
    <row r="58850" spans="26:26" x14ac:dyDescent="0.2">
      <c r="Z58850" s="5"/>
    </row>
    <row r="58851" spans="26:26" x14ac:dyDescent="0.2">
      <c r="Z58851" s="5"/>
    </row>
    <row r="58852" spans="26:26" x14ac:dyDescent="0.2">
      <c r="Z58852" s="5"/>
    </row>
    <row r="58853" spans="26:26" x14ac:dyDescent="0.2">
      <c r="Z58853" s="5"/>
    </row>
    <row r="58854" spans="26:26" x14ac:dyDescent="0.2">
      <c r="Z58854" s="5"/>
    </row>
    <row r="58855" spans="26:26" x14ac:dyDescent="0.2">
      <c r="Z58855" s="5"/>
    </row>
    <row r="58856" spans="26:26" x14ac:dyDescent="0.2">
      <c r="Z58856" s="5"/>
    </row>
    <row r="58857" spans="26:26" x14ac:dyDescent="0.2">
      <c r="Z58857" s="5"/>
    </row>
    <row r="58858" spans="26:26" x14ac:dyDescent="0.2">
      <c r="Z58858" s="5"/>
    </row>
    <row r="58859" spans="26:26" x14ac:dyDescent="0.2">
      <c r="Z58859" s="5"/>
    </row>
    <row r="58860" spans="26:26" x14ac:dyDescent="0.2">
      <c r="Z58860" s="5"/>
    </row>
    <row r="58861" spans="26:26" x14ac:dyDescent="0.2">
      <c r="Z58861" s="5"/>
    </row>
    <row r="58862" spans="26:26" x14ac:dyDescent="0.2">
      <c r="Z58862" s="5"/>
    </row>
    <row r="58863" spans="26:26" x14ac:dyDescent="0.2">
      <c r="Z58863" s="5"/>
    </row>
    <row r="58864" spans="26:26" x14ac:dyDescent="0.2">
      <c r="Z58864" s="5"/>
    </row>
    <row r="58865" spans="26:26" x14ac:dyDescent="0.2">
      <c r="Z58865" s="5"/>
    </row>
    <row r="58866" spans="26:26" x14ac:dyDescent="0.2">
      <c r="Z58866" s="5"/>
    </row>
    <row r="58867" spans="26:26" x14ac:dyDescent="0.2">
      <c r="Z58867" s="5"/>
    </row>
    <row r="58868" spans="26:26" x14ac:dyDescent="0.2">
      <c r="Z58868" s="5"/>
    </row>
    <row r="58869" spans="26:26" x14ac:dyDescent="0.2">
      <c r="Z58869" s="5"/>
    </row>
    <row r="58870" spans="26:26" x14ac:dyDescent="0.2">
      <c r="Z58870" s="5"/>
    </row>
    <row r="58871" spans="26:26" x14ac:dyDescent="0.2">
      <c r="Z58871" s="5"/>
    </row>
    <row r="58872" spans="26:26" x14ac:dyDescent="0.2">
      <c r="Z58872" s="5"/>
    </row>
    <row r="58873" spans="26:26" x14ac:dyDescent="0.2">
      <c r="Z58873" s="5"/>
    </row>
    <row r="58874" spans="26:26" x14ac:dyDescent="0.2">
      <c r="Z58874" s="5"/>
    </row>
    <row r="58875" spans="26:26" x14ac:dyDescent="0.2">
      <c r="Z58875" s="5"/>
    </row>
    <row r="58876" spans="26:26" x14ac:dyDescent="0.2">
      <c r="Z58876" s="5"/>
    </row>
    <row r="58877" spans="26:26" x14ac:dyDescent="0.2">
      <c r="Z58877" s="5"/>
    </row>
    <row r="58878" spans="26:26" x14ac:dyDescent="0.2">
      <c r="Z58878" s="5"/>
    </row>
    <row r="58879" spans="26:26" x14ac:dyDescent="0.2">
      <c r="Z58879" s="5"/>
    </row>
    <row r="58880" spans="26:26" x14ac:dyDescent="0.2">
      <c r="Z58880" s="5"/>
    </row>
    <row r="58881" spans="26:26" x14ac:dyDescent="0.2">
      <c r="Z58881" s="5"/>
    </row>
    <row r="58882" spans="26:26" x14ac:dyDescent="0.2">
      <c r="Z58882" s="5"/>
    </row>
    <row r="58883" spans="26:26" x14ac:dyDescent="0.2">
      <c r="Z58883" s="5"/>
    </row>
    <row r="58884" spans="26:26" x14ac:dyDescent="0.2">
      <c r="Z58884" s="5"/>
    </row>
    <row r="58885" spans="26:26" x14ac:dyDescent="0.2">
      <c r="Z58885" s="5"/>
    </row>
    <row r="58886" spans="26:26" x14ac:dyDescent="0.2">
      <c r="Z58886" s="5"/>
    </row>
    <row r="58887" spans="26:26" x14ac:dyDescent="0.2">
      <c r="Z58887" s="5"/>
    </row>
    <row r="58888" spans="26:26" x14ac:dyDescent="0.2">
      <c r="Z58888" s="5"/>
    </row>
    <row r="58889" spans="26:26" x14ac:dyDescent="0.2">
      <c r="Z58889" s="5"/>
    </row>
    <row r="58890" spans="26:26" x14ac:dyDescent="0.2">
      <c r="Z58890" s="5"/>
    </row>
    <row r="58891" spans="26:26" x14ac:dyDescent="0.2">
      <c r="Z58891" s="5"/>
    </row>
    <row r="58892" spans="26:26" x14ac:dyDescent="0.2">
      <c r="Z58892" s="5"/>
    </row>
    <row r="58893" spans="26:26" x14ac:dyDescent="0.2">
      <c r="Z58893" s="5"/>
    </row>
    <row r="58894" spans="26:26" x14ac:dyDescent="0.2">
      <c r="Z58894" s="5"/>
    </row>
    <row r="58895" spans="26:26" x14ac:dyDescent="0.2">
      <c r="Z58895" s="5"/>
    </row>
    <row r="58896" spans="26:26" x14ac:dyDescent="0.2">
      <c r="Z58896" s="5"/>
    </row>
    <row r="58897" spans="26:26" x14ac:dyDescent="0.2">
      <c r="Z58897" s="5"/>
    </row>
    <row r="58898" spans="26:26" x14ac:dyDescent="0.2">
      <c r="Z58898" s="5"/>
    </row>
    <row r="58899" spans="26:26" x14ac:dyDescent="0.2">
      <c r="Z58899" s="5"/>
    </row>
    <row r="58900" spans="26:26" x14ac:dyDescent="0.2">
      <c r="Z58900" s="5"/>
    </row>
    <row r="58901" spans="26:26" x14ac:dyDescent="0.2">
      <c r="Z58901" s="5"/>
    </row>
    <row r="58902" spans="26:26" x14ac:dyDescent="0.2">
      <c r="Z58902" s="5"/>
    </row>
    <row r="58903" spans="26:26" x14ac:dyDescent="0.2">
      <c r="Z58903" s="5"/>
    </row>
    <row r="58904" spans="26:26" x14ac:dyDescent="0.2">
      <c r="Z58904" s="5"/>
    </row>
    <row r="58905" spans="26:26" x14ac:dyDescent="0.2">
      <c r="Z58905" s="5"/>
    </row>
    <row r="58906" spans="26:26" x14ac:dyDescent="0.2">
      <c r="Z58906" s="5"/>
    </row>
    <row r="58907" spans="26:26" x14ac:dyDescent="0.2">
      <c r="Z58907" s="5"/>
    </row>
    <row r="58908" spans="26:26" x14ac:dyDescent="0.2">
      <c r="Z58908" s="5"/>
    </row>
    <row r="58909" spans="26:26" x14ac:dyDescent="0.2">
      <c r="Z58909" s="5"/>
    </row>
    <row r="58910" spans="26:26" x14ac:dyDescent="0.2">
      <c r="Z58910" s="5"/>
    </row>
    <row r="58911" spans="26:26" x14ac:dyDescent="0.2">
      <c r="Z58911" s="5"/>
    </row>
    <row r="58912" spans="26:26" x14ac:dyDescent="0.2">
      <c r="Z58912" s="5"/>
    </row>
    <row r="58913" spans="26:26" x14ac:dyDescent="0.2">
      <c r="Z58913" s="5"/>
    </row>
    <row r="58914" spans="26:26" x14ac:dyDescent="0.2">
      <c r="Z58914" s="5"/>
    </row>
    <row r="58915" spans="26:26" x14ac:dyDescent="0.2">
      <c r="Z58915" s="5"/>
    </row>
    <row r="58916" spans="26:26" x14ac:dyDescent="0.2">
      <c r="Z58916" s="5"/>
    </row>
    <row r="58917" spans="26:26" x14ac:dyDescent="0.2">
      <c r="Z58917" s="5"/>
    </row>
    <row r="58918" spans="26:26" x14ac:dyDescent="0.2">
      <c r="Z58918" s="5"/>
    </row>
    <row r="58919" spans="26:26" x14ac:dyDescent="0.2">
      <c r="Z58919" s="5"/>
    </row>
    <row r="58920" spans="26:26" x14ac:dyDescent="0.2">
      <c r="Z58920" s="5"/>
    </row>
    <row r="58921" spans="26:26" x14ac:dyDescent="0.2">
      <c r="Z58921" s="5"/>
    </row>
    <row r="58922" spans="26:26" x14ac:dyDescent="0.2">
      <c r="Z58922" s="5"/>
    </row>
    <row r="58923" spans="26:26" x14ac:dyDescent="0.2">
      <c r="Z58923" s="5"/>
    </row>
    <row r="58924" spans="26:26" x14ac:dyDescent="0.2">
      <c r="Z58924" s="5"/>
    </row>
    <row r="58925" spans="26:26" x14ac:dyDescent="0.2">
      <c r="Z58925" s="5"/>
    </row>
    <row r="58926" spans="26:26" x14ac:dyDescent="0.2">
      <c r="Z58926" s="5"/>
    </row>
    <row r="58927" spans="26:26" x14ac:dyDescent="0.2">
      <c r="Z58927" s="5"/>
    </row>
    <row r="58928" spans="26:26" x14ac:dyDescent="0.2">
      <c r="Z58928" s="5"/>
    </row>
    <row r="58929" spans="26:26" x14ac:dyDescent="0.2">
      <c r="Z58929" s="5"/>
    </row>
    <row r="58930" spans="26:26" x14ac:dyDescent="0.2">
      <c r="Z58930" s="5"/>
    </row>
    <row r="58931" spans="26:26" x14ac:dyDescent="0.2">
      <c r="Z58931" s="5"/>
    </row>
    <row r="58932" spans="26:26" x14ac:dyDescent="0.2">
      <c r="Z58932" s="5"/>
    </row>
    <row r="58933" spans="26:26" x14ac:dyDescent="0.2">
      <c r="Z58933" s="5"/>
    </row>
    <row r="58934" spans="26:26" x14ac:dyDescent="0.2">
      <c r="Z58934" s="5"/>
    </row>
    <row r="58935" spans="26:26" x14ac:dyDescent="0.2">
      <c r="Z58935" s="5"/>
    </row>
    <row r="58936" spans="26:26" x14ac:dyDescent="0.2">
      <c r="Z58936" s="5"/>
    </row>
    <row r="58937" spans="26:26" x14ac:dyDescent="0.2">
      <c r="Z58937" s="5"/>
    </row>
    <row r="58938" spans="26:26" x14ac:dyDescent="0.2">
      <c r="Z58938" s="5"/>
    </row>
    <row r="58939" spans="26:26" x14ac:dyDescent="0.2">
      <c r="Z58939" s="5"/>
    </row>
    <row r="58940" spans="26:26" x14ac:dyDescent="0.2">
      <c r="Z58940" s="5"/>
    </row>
    <row r="58941" spans="26:26" x14ac:dyDescent="0.2">
      <c r="Z58941" s="5"/>
    </row>
    <row r="58942" spans="26:26" x14ac:dyDescent="0.2">
      <c r="Z58942" s="5"/>
    </row>
    <row r="58943" spans="26:26" x14ac:dyDescent="0.2">
      <c r="Z58943" s="5"/>
    </row>
    <row r="58944" spans="26:26" x14ac:dyDescent="0.2">
      <c r="Z58944" s="5"/>
    </row>
    <row r="58945" spans="26:26" x14ac:dyDescent="0.2">
      <c r="Z58945" s="5"/>
    </row>
    <row r="58946" spans="26:26" x14ac:dyDescent="0.2">
      <c r="Z58946" s="5"/>
    </row>
    <row r="58947" spans="26:26" x14ac:dyDescent="0.2">
      <c r="Z58947" s="5"/>
    </row>
    <row r="58948" spans="26:26" x14ac:dyDescent="0.2">
      <c r="Z58948" s="5"/>
    </row>
    <row r="58949" spans="26:26" x14ac:dyDescent="0.2">
      <c r="Z58949" s="5"/>
    </row>
    <row r="58950" spans="26:26" x14ac:dyDescent="0.2">
      <c r="Z58950" s="5"/>
    </row>
    <row r="58951" spans="26:26" x14ac:dyDescent="0.2">
      <c r="Z58951" s="5"/>
    </row>
    <row r="58952" spans="26:26" x14ac:dyDescent="0.2">
      <c r="Z58952" s="5"/>
    </row>
    <row r="58953" spans="26:26" x14ac:dyDescent="0.2">
      <c r="Z58953" s="5"/>
    </row>
    <row r="58954" spans="26:26" x14ac:dyDescent="0.2">
      <c r="Z58954" s="5"/>
    </row>
    <row r="58955" spans="26:26" x14ac:dyDescent="0.2">
      <c r="Z58955" s="5"/>
    </row>
    <row r="58956" spans="26:26" x14ac:dyDescent="0.2">
      <c r="Z58956" s="5"/>
    </row>
    <row r="58957" spans="26:26" x14ac:dyDescent="0.2">
      <c r="Z58957" s="5"/>
    </row>
    <row r="58958" spans="26:26" x14ac:dyDescent="0.2">
      <c r="Z58958" s="5"/>
    </row>
    <row r="58959" spans="26:26" x14ac:dyDescent="0.2">
      <c r="Z58959" s="5"/>
    </row>
    <row r="58960" spans="26:26" x14ac:dyDescent="0.2">
      <c r="Z58960" s="5"/>
    </row>
    <row r="58961" spans="26:26" x14ac:dyDescent="0.2">
      <c r="Z58961" s="5"/>
    </row>
    <row r="58962" spans="26:26" x14ac:dyDescent="0.2">
      <c r="Z58962" s="5"/>
    </row>
    <row r="58963" spans="26:26" x14ac:dyDescent="0.2">
      <c r="Z58963" s="5"/>
    </row>
    <row r="58964" spans="26:26" x14ac:dyDescent="0.2">
      <c r="Z58964" s="5"/>
    </row>
    <row r="58965" spans="26:26" x14ac:dyDescent="0.2">
      <c r="Z58965" s="5"/>
    </row>
    <row r="58966" spans="26:26" x14ac:dyDescent="0.2">
      <c r="Z58966" s="5"/>
    </row>
    <row r="58967" spans="26:26" x14ac:dyDescent="0.2">
      <c r="Z58967" s="5"/>
    </row>
    <row r="58968" spans="26:26" x14ac:dyDescent="0.2">
      <c r="Z58968" s="5"/>
    </row>
    <row r="58969" spans="26:26" x14ac:dyDescent="0.2">
      <c r="Z58969" s="5"/>
    </row>
    <row r="58970" spans="26:26" x14ac:dyDescent="0.2">
      <c r="Z58970" s="5"/>
    </row>
    <row r="58971" spans="26:26" x14ac:dyDescent="0.2">
      <c r="Z58971" s="5"/>
    </row>
    <row r="58972" spans="26:26" x14ac:dyDescent="0.2">
      <c r="Z58972" s="5"/>
    </row>
    <row r="58973" spans="26:26" x14ac:dyDescent="0.2">
      <c r="Z58973" s="5"/>
    </row>
    <row r="58974" spans="26:26" x14ac:dyDescent="0.2">
      <c r="Z58974" s="5"/>
    </row>
    <row r="58975" spans="26:26" x14ac:dyDescent="0.2">
      <c r="Z58975" s="5"/>
    </row>
    <row r="58976" spans="26:26" x14ac:dyDescent="0.2">
      <c r="Z58976" s="5"/>
    </row>
    <row r="58977" spans="26:26" x14ac:dyDescent="0.2">
      <c r="Z58977" s="5"/>
    </row>
    <row r="58978" spans="26:26" x14ac:dyDescent="0.2">
      <c r="Z58978" s="5"/>
    </row>
    <row r="58979" spans="26:26" x14ac:dyDescent="0.2">
      <c r="Z58979" s="5"/>
    </row>
    <row r="58980" spans="26:26" x14ac:dyDescent="0.2">
      <c r="Z58980" s="5"/>
    </row>
    <row r="58981" spans="26:26" x14ac:dyDescent="0.2">
      <c r="Z58981" s="5"/>
    </row>
    <row r="58982" spans="26:26" x14ac:dyDescent="0.2">
      <c r="Z58982" s="5"/>
    </row>
    <row r="58983" spans="26:26" x14ac:dyDescent="0.2">
      <c r="Z58983" s="5"/>
    </row>
    <row r="58984" spans="26:26" x14ac:dyDescent="0.2">
      <c r="Z58984" s="5"/>
    </row>
    <row r="58985" spans="26:26" x14ac:dyDescent="0.2">
      <c r="Z58985" s="5"/>
    </row>
    <row r="58986" spans="26:26" x14ac:dyDescent="0.2">
      <c r="Z58986" s="5"/>
    </row>
    <row r="58987" spans="26:26" x14ac:dyDescent="0.2">
      <c r="Z58987" s="5"/>
    </row>
    <row r="58988" spans="26:26" x14ac:dyDescent="0.2">
      <c r="Z58988" s="5"/>
    </row>
    <row r="58989" spans="26:26" x14ac:dyDescent="0.2">
      <c r="Z58989" s="5"/>
    </row>
    <row r="58990" spans="26:26" x14ac:dyDescent="0.2">
      <c r="Z58990" s="5"/>
    </row>
    <row r="58991" spans="26:26" x14ac:dyDescent="0.2">
      <c r="Z58991" s="5"/>
    </row>
    <row r="58992" spans="26:26" x14ac:dyDescent="0.2">
      <c r="Z58992" s="5"/>
    </row>
    <row r="58993" spans="26:26" x14ac:dyDescent="0.2">
      <c r="Z58993" s="5"/>
    </row>
    <row r="58994" spans="26:26" x14ac:dyDescent="0.2">
      <c r="Z58994" s="5"/>
    </row>
    <row r="58995" spans="26:26" x14ac:dyDescent="0.2">
      <c r="Z58995" s="5"/>
    </row>
    <row r="58996" spans="26:26" x14ac:dyDescent="0.2">
      <c r="Z58996" s="5"/>
    </row>
    <row r="58997" spans="26:26" x14ac:dyDescent="0.2">
      <c r="Z58997" s="5"/>
    </row>
    <row r="58998" spans="26:26" x14ac:dyDescent="0.2">
      <c r="Z58998" s="5"/>
    </row>
    <row r="58999" spans="26:26" x14ac:dyDescent="0.2">
      <c r="Z58999" s="5"/>
    </row>
    <row r="59000" spans="26:26" x14ac:dyDescent="0.2">
      <c r="Z59000" s="5"/>
    </row>
    <row r="59001" spans="26:26" x14ac:dyDescent="0.2">
      <c r="Z59001" s="5"/>
    </row>
    <row r="59002" spans="26:26" x14ac:dyDescent="0.2">
      <c r="Z59002" s="5"/>
    </row>
    <row r="59003" spans="26:26" x14ac:dyDescent="0.2">
      <c r="Z59003" s="5"/>
    </row>
    <row r="59004" spans="26:26" x14ac:dyDescent="0.2">
      <c r="Z59004" s="5"/>
    </row>
    <row r="59005" spans="26:26" x14ac:dyDescent="0.2">
      <c r="Z59005" s="5"/>
    </row>
    <row r="59006" spans="26:26" x14ac:dyDescent="0.2">
      <c r="Z59006" s="5"/>
    </row>
    <row r="59007" spans="26:26" x14ac:dyDescent="0.2">
      <c r="Z59007" s="5"/>
    </row>
    <row r="59008" spans="26:26" x14ac:dyDescent="0.2">
      <c r="Z59008" s="5"/>
    </row>
    <row r="59009" spans="26:26" x14ac:dyDescent="0.2">
      <c r="Z59009" s="5"/>
    </row>
    <row r="59010" spans="26:26" x14ac:dyDescent="0.2">
      <c r="Z59010" s="5"/>
    </row>
    <row r="59011" spans="26:26" x14ac:dyDescent="0.2">
      <c r="Z59011" s="5"/>
    </row>
    <row r="59012" spans="26:26" x14ac:dyDescent="0.2">
      <c r="Z59012" s="5"/>
    </row>
    <row r="59013" spans="26:26" x14ac:dyDescent="0.2">
      <c r="Z59013" s="5"/>
    </row>
    <row r="59014" spans="26:26" x14ac:dyDescent="0.2">
      <c r="Z59014" s="5"/>
    </row>
    <row r="59015" spans="26:26" x14ac:dyDescent="0.2">
      <c r="Z59015" s="5"/>
    </row>
    <row r="59016" spans="26:26" x14ac:dyDescent="0.2">
      <c r="Z59016" s="5"/>
    </row>
    <row r="59017" spans="26:26" x14ac:dyDescent="0.2">
      <c r="Z59017" s="5"/>
    </row>
    <row r="59018" spans="26:26" x14ac:dyDescent="0.2">
      <c r="Z59018" s="5"/>
    </row>
    <row r="59019" spans="26:26" x14ac:dyDescent="0.2">
      <c r="Z59019" s="5"/>
    </row>
    <row r="59020" spans="26:26" x14ac:dyDescent="0.2">
      <c r="Z59020" s="5"/>
    </row>
    <row r="59021" spans="26:26" x14ac:dyDescent="0.2">
      <c r="Z59021" s="5"/>
    </row>
    <row r="59022" spans="26:26" x14ac:dyDescent="0.2">
      <c r="Z59022" s="5"/>
    </row>
    <row r="59023" spans="26:26" x14ac:dyDescent="0.2">
      <c r="Z59023" s="5"/>
    </row>
    <row r="59024" spans="26:26" x14ac:dyDescent="0.2">
      <c r="Z59024" s="5"/>
    </row>
    <row r="59025" spans="26:26" x14ac:dyDescent="0.2">
      <c r="Z59025" s="5"/>
    </row>
    <row r="59026" spans="26:26" x14ac:dyDescent="0.2">
      <c r="Z59026" s="5"/>
    </row>
    <row r="59027" spans="26:26" x14ac:dyDescent="0.2">
      <c r="Z59027" s="5"/>
    </row>
    <row r="59028" spans="26:26" x14ac:dyDescent="0.2">
      <c r="Z59028" s="5"/>
    </row>
    <row r="59029" spans="26:26" x14ac:dyDescent="0.2">
      <c r="Z59029" s="5"/>
    </row>
    <row r="59030" spans="26:26" x14ac:dyDescent="0.2">
      <c r="Z59030" s="5"/>
    </row>
    <row r="59031" spans="26:26" x14ac:dyDescent="0.2">
      <c r="Z59031" s="5"/>
    </row>
    <row r="59032" spans="26:26" x14ac:dyDescent="0.2">
      <c r="Z59032" s="5"/>
    </row>
    <row r="59033" spans="26:26" x14ac:dyDescent="0.2">
      <c r="Z59033" s="5"/>
    </row>
    <row r="59034" spans="26:26" x14ac:dyDescent="0.2">
      <c r="Z59034" s="5"/>
    </row>
    <row r="59035" spans="26:26" x14ac:dyDescent="0.2">
      <c r="Z59035" s="5"/>
    </row>
    <row r="59036" spans="26:26" x14ac:dyDescent="0.2">
      <c r="Z59036" s="5"/>
    </row>
    <row r="59037" spans="26:26" x14ac:dyDescent="0.2">
      <c r="Z59037" s="5"/>
    </row>
    <row r="59038" spans="26:26" x14ac:dyDescent="0.2">
      <c r="Z59038" s="5"/>
    </row>
    <row r="59039" spans="26:26" x14ac:dyDescent="0.2">
      <c r="Z59039" s="5"/>
    </row>
    <row r="59040" spans="26:26" x14ac:dyDescent="0.2">
      <c r="Z59040" s="5"/>
    </row>
    <row r="59041" spans="26:26" x14ac:dyDescent="0.2">
      <c r="Z59041" s="5"/>
    </row>
    <row r="59042" spans="26:26" x14ac:dyDescent="0.2">
      <c r="Z59042" s="5"/>
    </row>
    <row r="59043" spans="26:26" x14ac:dyDescent="0.2">
      <c r="Z59043" s="5"/>
    </row>
    <row r="59044" spans="26:26" x14ac:dyDescent="0.2">
      <c r="Z59044" s="5"/>
    </row>
    <row r="59045" spans="26:26" x14ac:dyDescent="0.2">
      <c r="Z59045" s="5"/>
    </row>
    <row r="59046" spans="26:26" x14ac:dyDescent="0.2">
      <c r="Z59046" s="5"/>
    </row>
    <row r="59047" spans="26:26" x14ac:dyDescent="0.2">
      <c r="Z59047" s="5"/>
    </row>
    <row r="59048" spans="26:26" x14ac:dyDescent="0.2">
      <c r="Z59048" s="5"/>
    </row>
    <row r="59049" spans="26:26" x14ac:dyDescent="0.2">
      <c r="Z59049" s="5"/>
    </row>
    <row r="59050" spans="26:26" x14ac:dyDescent="0.2">
      <c r="Z59050" s="5"/>
    </row>
    <row r="59051" spans="26:26" x14ac:dyDescent="0.2">
      <c r="Z59051" s="5"/>
    </row>
    <row r="59052" spans="26:26" x14ac:dyDescent="0.2">
      <c r="Z59052" s="5"/>
    </row>
    <row r="59053" spans="26:26" x14ac:dyDescent="0.2">
      <c r="Z59053" s="5"/>
    </row>
    <row r="59054" spans="26:26" x14ac:dyDescent="0.2">
      <c r="Z59054" s="5"/>
    </row>
    <row r="59055" spans="26:26" x14ac:dyDescent="0.2">
      <c r="Z59055" s="5"/>
    </row>
    <row r="59056" spans="26:26" x14ac:dyDescent="0.2">
      <c r="Z59056" s="5"/>
    </row>
    <row r="59057" spans="26:26" x14ac:dyDescent="0.2">
      <c r="Z59057" s="5"/>
    </row>
    <row r="59058" spans="26:26" x14ac:dyDescent="0.2">
      <c r="Z59058" s="5"/>
    </row>
    <row r="59059" spans="26:26" x14ac:dyDescent="0.2">
      <c r="Z59059" s="5"/>
    </row>
    <row r="59060" spans="26:26" x14ac:dyDescent="0.2">
      <c r="Z59060" s="5"/>
    </row>
    <row r="59061" spans="26:26" x14ac:dyDescent="0.2">
      <c r="Z59061" s="5"/>
    </row>
    <row r="59062" spans="26:26" x14ac:dyDescent="0.2">
      <c r="Z59062" s="5"/>
    </row>
    <row r="59063" spans="26:26" x14ac:dyDescent="0.2">
      <c r="Z59063" s="5"/>
    </row>
    <row r="59064" spans="26:26" x14ac:dyDescent="0.2">
      <c r="Z59064" s="5"/>
    </row>
    <row r="59065" spans="26:26" x14ac:dyDescent="0.2">
      <c r="Z59065" s="5"/>
    </row>
    <row r="59066" spans="26:26" x14ac:dyDescent="0.2">
      <c r="Z59066" s="5"/>
    </row>
    <row r="59067" spans="26:26" x14ac:dyDescent="0.2">
      <c r="Z59067" s="5"/>
    </row>
    <row r="59068" spans="26:26" x14ac:dyDescent="0.2">
      <c r="Z59068" s="5"/>
    </row>
    <row r="59069" spans="26:26" x14ac:dyDescent="0.2">
      <c r="Z59069" s="5"/>
    </row>
    <row r="59070" spans="26:26" x14ac:dyDescent="0.2">
      <c r="Z59070" s="5"/>
    </row>
    <row r="59071" spans="26:26" x14ac:dyDescent="0.2">
      <c r="Z59071" s="5"/>
    </row>
    <row r="59072" spans="26:26" x14ac:dyDescent="0.2">
      <c r="Z59072" s="5"/>
    </row>
    <row r="59073" spans="26:26" x14ac:dyDescent="0.2">
      <c r="Z59073" s="5"/>
    </row>
    <row r="59074" spans="26:26" x14ac:dyDescent="0.2">
      <c r="Z59074" s="5"/>
    </row>
    <row r="59075" spans="26:26" x14ac:dyDescent="0.2">
      <c r="Z59075" s="5"/>
    </row>
    <row r="59076" spans="26:26" x14ac:dyDescent="0.2">
      <c r="Z59076" s="5"/>
    </row>
    <row r="59077" spans="26:26" x14ac:dyDescent="0.2">
      <c r="Z59077" s="5"/>
    </row>
    <row r="59078" spans="26:26" x14ac:dyDescent="0.2">
      <c r="Z59078" s="5"/>
    </row>
    <row r="59079" spans="26:26" x14ac:dyDescent="0.2">
      <c r="Z59079" s="5"/>
    </row>
    <row r="59080" spans="26:26" x14ac:dyDescent="0.2">
      <c r="Z59080" s="5"/>
    </row>
    <row r="59081" spans="26:26" x14ac:dyDescent="0.2">
      <c r="Z59081" s="5"/>
    </row>
    <row r="59082" spans="26:26" x14ac:dyDescent="0.2">
      <c r="Z59082" s="5"/>
    </row>
    <row r="59083" spans="26:26" x14ac:dyDescent="0.2">
      <c r="Z59083" s="5"/>
    </row>
    <row r="59084" spans="26:26" x14ac:dyDescent="0.2">
      <c r="Z59084" s="5"/>
    </row>
    <row r="59085" spans="26:26" x14ac:dyDescent="0.2">
      <c r="Z59085" s="5"/>
    </row>
    <row r="59086" spans="26:26" x14ac:dyDescent="0.2">
      <c r="Z59086" s="5"/>
    </row>
    <row r="59087" spans="26:26" x14ac:dyDescent="0.2">
      <c r="Z59087" s="5"/>
    </row>
    <row r="59088" spans="26:26" x14ac:dyDescent="0.2">
      <c r="Z59088" s="5"/>
    </row>
    <row r="59089" spans="26:26" x14ac:dyDescent="0.2">
      <c r="Z59089" s="5"/>
    </row>
    <row r="59090" spans="26:26" x14ac:dyDescent="0.2">
      <c r="Z59090" s="5"/>
    </row>
    <row r="59091" spans="26:26" x14ac:dyDescent="0.2">
      <c r="Z59091" s="5"/>
    </row>
    <row r="59092" spans="26:26" x14ac:dyDescent="0.2">
      <c r="Z59092" s="5"/>
    </row>
    <row r="59093" spans="26:26" x14ac:dyDescent="0.2">
      <c r="Z59093" s="5"/>
    </row>
    <row r="59094" spans="26:26" x14ac:dyDescent="0.2">
      <c r="Z59094" s="5"/>
    </row>
    <row r="59095" spans="26:26" x14ac:dyDescent="0.2">
      <c r="Z59095" s="5"/>
    </row>
    <row r="59096" spans="26:26" x14ac:dyDescent="0.2">
      <c r="Z59096" s="5"/>
    </row>
    <row r="59097" spans="26:26" x14ac:dyDescent="0.2">
      <c r="Z59097" s="5"/>
    </row>
    <row r="59098" spans="26:26" x14ac:dyDescent="0.2">
      <c r="Z59098" s="5"/>
    </row>
    <row r="59099" spans="26:26" x14ac:dyDescent="0.2">
      <c r="Z59099" s="5"/>
    </row>
    <row r="59100" spans="26:26" x14ac:dyDescent="0.2">
      <c r="Z59100" s="5"/>
    </row>
    <row r="59101" spans="26:26" x14ac:dyDescent="0.2">
      <c r="Z59101" s="5"/>
    </row>
    <row r="59102" spans="26:26" x14ac:dyDescent="0.2">
      <c r="Z59102" s="5"/>
    </row>
    <row r="59103" spans="26:26" x14ac:dyDescent="0.2">
      <c r="Z59103" s="5"/>
    </row>
    <row r="59104" spans="26:26" x14ac:dyDescent="0.2">
      <c r="Z59104" s="5"/>
    </row>
    <row r="59105" spans="26:26" x14ac:dyDescent="0.2">
      <c r="Z59105" s="5"/>
    </row>
    <row r="59106" spans="26:26" x14ac:dyDescent="0.2">
      <c r="Z59106" s="5"/>
    </row>
    <row r="59107" spans="26:26" x14ac:dyDescent="0.2">
      <c r="Z59107" s="5"/>
    </row>
    <row r="59108" spans="26:26" x14ac:dyDescent="0.2">
      <c r="Z59108" s="5"/>
    </row>
    <row r="59109" spans="26:26" x14ac:dyDescent="0.2">
      <c r="Z59109" s="5"/>
    </row>
    <row r="59110" spans="26:26" x14ac:dyDescent="0.2">
      <c r="Z59110" s="5"/>
    </row>
    <row r="59111" spans="26:26" x14ac:dyDescent="0.2">
      <c r="Z59111" s="5"/>
    </row>
    <row r="59112" spans="26:26" x14ac:dyDescent="0.2">
      <c r="Z59112" s="5"/>
    </row>
    <row r="59113" spans="26:26" x14ac:dyDescent="0.2">
      <c r="Z59113" s="5"/>
    </row>
    <row r="59114" spans="26:26" x14ac:dyDescent="0.2">
      <c r="Z59114" s="5"/>
    </row>
    <row r="59115" spans="26:26" x14ac:dyDescent="0.2">
      <c r="Z59115" s="5"/>
    </row>
    <row r="59116" spans="26:26" x14ac:dyDescent="0.2">
      <c r="Z59116" s="5"/>
    </row>
    <row r="59117" spans="26:26" x14ac:dyDescent="0.2">
      <c r="Z59117" s="5"/>
    </row>
    <row r="59118" spans="26:26" x14ac:dyDescent="0.2">
      <c r="Z59118" s="5"/>
    </row>
    <row r="59119" spans="26:26" x14ac:dyDescent="0.2">
      <c r="Z59119" s="5"/>
    </row>
    <row r="59120" spans="26:26" x14ac:dyDescent="0.2">
      <c r="Z59120" s="5"/>
    </row>
    <row r="59121" spans="26:26" x14ac:dyDescent="0.2">
      <c r="Z59121" s="5"/>
    </row>
    <row r="59122" spans="26:26" x14ac:dyDescent="0.2">
      <c r="Z59122" s="5"/>
    </row>
    <row r="59123" spans="26:26" x14ac:dyDescent="0.2">
      <c r="Z59123" s="5"/>
    </row>
    <row r="59124" spans="26:26" x14ac:dyDescent="0.2">
      <c r="Z59124" s="5"/>
    </row>
    <row r="59125" spans="26:26" x14ac:dyDescent="0.2">
      <c r="Z59125" s="5"/>
    </row>
    <row r="59126" spans="26:26" x14ac:dyDescent="0.2">
      <c r="Z59126" s="5"/>
    </row>
    <row r="59127" spans="26:26" x14ac:dyDescent="0.2">
      <c r="Z59127" s="5"/>
    </row>
    <row r="59128" spans="26:26" x14ac:dyDescent="0.2">
      <c r="Z59128" s="5"/>
    </row>
    <row r="59129" spans="26:26" x14ac:dyDescent="0.2">
      <c r="Z59129" s="5"/>
    </row>
    <row r="59130" spans="26:26" x14ac:dyDescent="0.2">
      <c r="Z59130" s="5"/>
    </row>
    <row r="59131" spans="26:26" x14ac:dyDescent="0.2">
      <c r="Z59131" s="5"/>
    </row>
    <row r="59132" spans="26:26" x14ac:dyDescent="0.2">
      <c r="Z59132" s="5"/>
    </row>
    <row r="59133" spans="26:26" x14ac:dyDescent="0.2">
      <c r="Z59133" s="5"/>
    </row>
    <row r="59134" spans="26:26" x14ac:dyDescent="0.2">
      <c r="Z59134" s="5"/>
    </row>
    <row r="59135" spans="26:26" x14ac:dyDescent="0.2">
      <c r="Z59135" s="5"/>
    </row>
    <row r="59136" spans="26:26" x14ac:dyDescent="0.2">
      <c r="Z59136" s="5"/>
    </row>
    <row r="59137" spans="26:26" x14ac:dyDescent="0.2">
      <c r="Z59137" s="5"/>
    </row>
    <row r="59138" spans="26:26" x14ac:dyDescent="0.2">
      <c r="Z59138" s="5"/>
    </row>
    <row r="59139" spans="26:26" x14ac:dyDescent="0.2">
      <c r="Z59139" s="5"/>
    </row>
    <row r="59140" spans="26:26" x14ac:dyDescent="0.2">
      <c r="Z59140" s="5"/>
    </row>
    <row r="59141" spans="26:26" x14ac:dyDescent="0.2">
      <c r="Z59141" s="5"/>
    </row>
    <row r="59142" spans="26:26" x14ac:dyDescent="0.2">
      <c r="Z59142" s="5"/>
    </row>
    <row r="59143" spans="26:26" x14ac:dyDescent="0.2">
      <c r="Z59143" s="5"/>
    </row>
    <row r="59144" spans="26:26" x14ac:dyDescent="0.2">
      <c r="Z59144" s="5"/>
    </row>
    <row r="59145" spans="26:26" x14ac:dyDescent="0.2">
      <c r="Z59145" s="5"/>
    </row>
    <row r="59146" spans="26:26" x14ac:dyDescent="0.2">
      <c r="Z59146" s="5"/>
    </row>
    <row r="59147" spans="26:26" x14ac:dyDescent="0.2">
      <c r="Z59147" s="5"/>
    </row>
    <row r="59148" spans="26:26" x14ac:dyDescent="0.2">
      <c r="Z59148" s="5"/>
    </row>
    <row r="59149" spans="26:26" x14ac:dyDescent="0.2">
      <c r="Z59149" s="5"/>
    </row>
    <row r="59150" spans="26:26" x14ac:dyDescent="0.2">
      <c r="Z59150" s="5"/>
    </row>
    <row r="59151" spans="26:26" x14ac:dyDescent="0.2">
      <c r="Z59151" s="5"/>
    </row>
    <row r="59152" spans="26:26" x14ac:dyDescent="0.2">
      <c r="Z59152" s="5"/>
    </row>
    <row r="59153" spans="26:26" x14ac:dyDescent="0.2">
      <c r="Z59153" s="5"/>
    </row>
    <row r="59154" spans="26:26" x14ac:dyDescent="0.2">
      <c r="Z59154" s="5"/>
    </row>
    <row r="59155" spans="26:26" x14ac:dyDescent="0.2">
      <c r="Z59155" s="5"/>
    </row>
    <row r="59156" spans="26:26" x14ac:dyDescent="0.2">
      <c r="Z59156" s="5"/>
    </row>
    <row r="59157" spans="26:26" x14ac:dyDescent="0.2">
      <c r="Z59157" s="5"/>
    </row>
    <row r="59158" spans="26:26" x14ac:dyDescent="0.2">
      <c r="Z59158" s="5"/>
    </row>
    <row r="59159" spans="26:26" x14ac:dyDescent="0.2">
      <c r="Z59159" s="5"/>
    </row>
    <row r="59160" spans="26:26" x14ac:dyDescent="0.2">
      <c r="Z59160" s="5"/>
    </row>
    <row r="59161" spans="26:26" x14ac:dyDescent="0.2">
      <c r="Z59161" s="5"/>
    </row>
    <row r="59162" spans="26:26" x14ac:dyDescent="0.2">
      <c r="Z59162" s="5"/>
    </row>
    <row r="59163" spans="26:26" x14ac:dyDescent="0.2">
      <c r="Z59163" s="5"/>
    </row>
    <row r="59164" spans="26:26" x14ac:dyDescent="0.2">
      <c r="Z59164" s="5"/>
    </row>
    <row r="59165" spans="26:26" x14ac:dyDescent="0.2">
      <c r="Z59165" s="5"/>
    </row>
    <row r="59166" spans="26:26" x14ac:dyDescent="0.2">
      <c r="Z59166" s="5"/>
    </row>
    <row r="59167" spans="26:26" x14ac:dyDescent="0.2">
      <c r="Z59167" s="5"/>
    </row>
    <row r="59168" spans="26:26" x14ac:dyDescent="0.2">
      <c r="Z59168" s="5"/>
    </row>
    <row r="59169" spans="26:26" x14ac:dyDescent="0.2">
      <c r="Z59169" s="5"/>
    </row>
    <row r="59170" spans="26:26" x14ac:dyDescent="0.2">
      <c r="Z59170" s="5"/>
    </row>
    <row r="59171" spans="26:26" x14ac:dyDescent="0.2">
      <c r="Z59171" s="5"/>
    </row>
    <row r="59172" spans="26:26" x14ac:dyDescent="0.2">
      <c r="Z59172" s="5"/>
    </row>
    <row r="59173" spans="26:26" x14ac:dyDescent="0.2">
      <c r="Z59173" s="5"/>
    </row>
    <row r="59174" spans="26:26" x14ac:dyDescent="0.2">
      <c r="Z59174" s="5"/>
    </row>
    <row r="59175" spans="26:26" x14ac:dyDescent="0.2">
      <c r="Z59175" s="5"/>
    </row>
    <row r="59176" spans="26:26" x14ac:dyDescent="0.2">
      <c r="Z59176" s="5"/>
    </row>
    <row r="59177" spans="26:26" x14ac:dyDescent="0.2">
      <c r="Z59177" s="5"/>
    </row>
    <row r="59178" spans="26:26" x14ac:dyDescent="0.2">
      <c r="Z59178" s="5"/>
    </row>
    <row r="59179" spans="26:26" x14ac:dyDescent="0.2">
      <c r="Z59179" s="5"/>
    </row>
    <row r="59180" spans="26:26" x14ac:dyDescent="0.2">
      <c r="Z59180" s="5"/>
    </row>
    <row r="59181" spans="26:26" x14ac:dyDescent="0.2">
      <c r="Z59181" s="5"/>
    </row>
    <row r="59182" spans="26:26" x14ac:dyDescent="0.2">
      <c r="Z59182" s="5"/>
    </row>
    <row r="59183" spans="26:26" x14ac:dyDescent="0.2">
      <c r="Z59183" s="5"/>
    </row>
    <row r="59184" spans="26:26" x14ac:dyDescent="0.2">
      <c r="Z59184" s="5"/>
    </row>
    <row r="59185" spans="26:26" x14ac:dyDescent="0.2">
      <c r="Z59185" s="5"/>
    </row>
    <row r="59186" spans="26:26" x14ac:dyDescent="0.2">
      <c r="Z59186" s="5"/>
    </row>
    <row r="59187" spans="26:26" x14ac:dyDescent="0.2">
      <c r="Z59187" s="5"/>
    </row>
    <row r="59188" spans="26:26" x14ac:dyDescent="0.2">
      <c r="Z59188" s="5"/>
    </row>
    <row r="59189" spans="26:26" x14ac:dyDescent="0.2">
      <c r="Z59189" s="5"/>
    </row>
    <row r="59190" spans="26:26" x14ac:dyDescent="0.2">
      <c r="Z59190" s="5"/>
    </row>
    <row r="59191" spans="26:26" x14ac:dyDescent="0.2">
      <c r="Z59191" s="5"/>
    </row>
    <row r="59192" spans="26:26" x14ac:dyDescent="0.2">
      <c r="Z59192" s="5"/>
    </row>
    <row r="59193" spans="26:26" x14ac:dyDescent="0.2">
      <c r="Z59193" s="5"/>
    </row>
    <row r="59194" spans="26:26" x14ac:dyDescent="0.2">
      <c r="Z59194" s="5"/>
    </row>
    <row r="59195" spans="26:26" x14ac:dyDescent="0.2">
      <c r="Z59195" s="5"/>
    </row>
    <row r="59196" spans="26:26" x14ac:dyDescent="0.2">
      <c r="Z59196" s="5"/>
    </row>
    <row r="59197" spans="26:26" x14ac:dyDescent="0.2">
      <c r="Z59197" s="5"/>
    </row>
    <row r="59198" spans="26:26" x14ac:dyDescent="0.2">
      <c r="Z59198" s="5"/>
    </row>
    <row r="59199" spans="26:26" x14ac:dyDescent="0.2">
      <c r="Z59199" s="5"/>
    </row>
    <row r="59200" spans="26:26" x14ac:dyDescent="0.2">
      <c r="Z59200" s="5"/>
    </row>
    <row r="59201" spans="26:26" x14ac:dyDescent="0.2">
      <c r="Z59201" s="5"/>
    </row>
    <row r="59202" spans="26:26" x14ac:dyDescent="0.2">
      <c r="Z59202" s="5"/>
    </row>
    <row r="59203" spans="26:26" x14ac:dyDescent="0.2">
      <c r="Z59203" s="5"/>
    </row>
    <row r="59204" spans="26:26" x14ac:dyDescent="0.2">
      <c r="Z59204" s="5"/>
    </row>
    <row r="59205" spans="26:26" x14ac:dyDescent="0.2">
      <c r="Z59205" s="5"/>
    </row>
    <row r="59206" spans="26:26" x14ac:dyDescent="0.2">
      <c r="Z59206" s="5"/>
    </row>
    <row r="59207" spans="26:26" x14ac:dyDescent="0.2">
      <c r="Z59207" s="5"/>
    </row>
    <row r="59208" spans="26:26" x14ac:dyDescent="0.2">
      <c r="Z59208" s="5"/>
    </row>
    <row r="59209" spans="26:26" x14ac:dyDescent="0.2">
      <c r="Z59209" s="5"/>
    </row>
    <row r="59210" spans="26:26" x14ac:dyDescent="0.2">
      <c r="Z59210" s="5"/>
    </row>
    <row r="59211" spans="26:26" x14ac:dyDescent="0.2">
      <c r="Z59211" s="5"/>
    </row>
    <row r="59212" spans="26:26" x14ac:dyDescent="0.2">
      <c r="Z59212" s="5"/>
    </row>
    <row r="59213" spans="26:26" x14ac:dyDescent="0.2">
      <c r="Z59213" s="5"/>
    </row>
    <row r="59214" spans="26:26" x14ac:dyDescent="0.2">
      <c r="Z59214" s="5"/>
    </row>
    <row r="59215" spans="26:26" x14ac:dyDescent="0.2">
      <c r="Z59215" s="5"/>
    </row>
    <row r="59216" spans="26:26" x14ac:dyDescent="0.2">
      <c r="Z59216" s="5"/>
    </row>
    <row r="59217" spans="26:26" x14ac:dyDescent="0.2">
      <c r="Z59217" s="5"/>
    </row>
    <row r="59218" spans="26:26" x14ac:dyDescent="0.2">
      <c r="Z59218" s="5"/>
    </row>
    <row r="59219" spans="26:26" x14ac:dyDescent="0.2">
      <c r="Z59219" s="5"/>
    </row>
    <row r="59220" spans="26:26" x14ac:dyDescent="0.2">
      <c r="Z59220" s="5"/>
    </row>
    <row r="59221" spans="26:26" x14ac:dyDescent="0.2">
      <c r="Z59221" s="5"/>
    </row>
    <row r="59222" spans="26:26" x14ac:dyDescent="0.2">
      <c r="Z59222" s="5"/>
    </row>
    <row r="59223" spans="26:26" x14ac:dyDescent="0.2">
      <c r="Z59223" s="5"/>
    </row>
    <row r="59224" spans="26:26" x14ac:dyDescent="0.2">
      <c r="Z59224" s="5"/>
    </row>
    <row r="59225" spans="26:26" x14ac:dyDescent="0.2">
      <c r="Z59225" s="5"/>
    </row>
    <row r="59226" spans="26:26" x14ac:dyDescent="0.2">
      <c r="Z59226" s="5"/>
    </row>
    <row r="59227" spans="26:26" x14ac:dyDescent="0.2">
      <c r="Z59227" s="5"/>
    </row>
    <row r="59228" spans="26:26" x14ac:dyDescent="0.2">
      <c r="Z59228" s="5"/>
    </row>
    <row r="59229" spans="26:26" x14ac:dyDescent="0.2">
      <c r="Z59229" s="5"/>
    </row>
    <row r="59230" spans="26:26" x14ac:dyDescent="0.2">
      <c r="Z59230" s="5"/>
    </row>
    <row r="59231" spans="26:26" x14ac:dyDescent="0.2">
      <c r="Z59231" s="5"/>
    </row>
    <row r="59232" spans="26:26" x14ac:dyDescent="0.2">
      <c r="Z59232" s="5"/>
    </row>
    <row r="59233" spans="26:26" x14ac:dyDescent="0.2">
      <c r="Z59233" s="5"/>
    </row>
    <row r="59234" spans="26:26" x14ac:dyDescent="0.2">
      <c r="Z59234" s="5"/>
    </row>
    <row r="59235" spans="26:26" x14ac:dyDescent="0.2">
      <c r="Z59235" s="5"/>
    </row>
    <row r="59236" spans="26:26" x14ac:dyDescent="0.2">
      <c r="Z59236" s="5"/>
    </row>
    <row r="59237" spans="26:26" x14ac:dyDescent="0.2">
      <c r="Z59237" s="5"/>
    </row>
    <row r="59238" spans="26:26" x14ac:dyDescent="0.2">
      <c r="Z59238" s="5"/>
    </row>
    <row r="59239" spans="26:26" x14ac:dyDescent="0.2">
      <c r="Z59239" s="5"/>
    </row>
    <row r="59240" spans="26:26" x14ac:dyDescent="0.2">
      <c r="Z59240" s="5"/>
    </row>
    <row r="59241" spans="26:26" x14ac:dyDescent="0.2">
      <c r="Z59241" s="5"/>
    </row>
    <row r="59242" spans="26:26" x14ac:dyDescent="0.2">
      <c r="Z59242" s="5"/>
    </row>
    <row r="59243" spans="26:26" x14ac:dyDescent="0.2">
      <c r="Z59243" s="5"/>
    </row>
    <row r="59244" spans="26:26" x14ac:dyDescent="0.2">
      <c r="Z59244" s="5"/>
    </row>
    <row r="59245" spans="26:26" x14ac:dyDescent="0.2">
      <c r="Z59245" s="5"/>
    </row>
    <row r="59246" spans="26:26" x14ac:dyDescent="0.2">
      <c r="Z59246" s="5"/>
    </row>
    <row r="59247" spans="26:26" x14ac:dyDescent="0.2">
      <c r="Z59247" s="5"/>
    </row>
    <row r="59248" spans="26:26" x14ac:dyDescent="0.2">
      <c r="Z59248" s="5"/>
    </row>
    <row r="59249" spans="26:26" x14ac:dyDescent="0.2">
      <c r="Z59249" s="5"/>
    </row>
    <row r="59250" spans="26:26" x14ac:dyDescent="0.2">
      <c r="Z59250" s="5"/>
    </row>
    <row r="59251" spans="26:26" x14ac:dyDescent="0.2">
      <c r="Z59251" s="5"/>
    </row>
    <row r="59252" spans="26:26" x14ac:dyDescent="0.2">
      <c r="Z59252" s="5"/>
    </row>
    <row r="59253" spans="26:26" x14ac:dyDescent="0.2">
      <c r="Z59253" s="5"/>
    </row>
    <row r="59254" spans="26:26" x14ac:dyDescent="0.2">
      <c r="Z59254" s="5"/>
    </row>
    <row r="59255" spans="26:26" x14ac:dyDescent="0.2">
      <c r="Z59255" s="5"/>
    </row>
    <row r="59256" spans="26:26" x14ac:dyDescent="0.2">
      <c r="Z59256" s="5"/>
    </row>
    <row r="59257" spans="26:26" x14ac:dyDescent="0.2">
      <c r="Z59257" s="5"/>
    </row>
    <row r="59258" spans="26:26" x14ac:dyDescent="0.2">
      <c r="Z59258" s="5"/>
    </row>
    <row r="59259" spans="26:26" x14ac:dyDescent="0.2">
      <c r="Z59259" s="5"/>
    </row>
    <row r="59260" spans="26:26" x14ac:dyDescent="0.2">
      <c r="Z59260" s="5"/>
    </row>
    <row r="59261" spans="26:26" x14ac:dyDescent="0.2">
      <c r="Z59261" s="5"/>
    </row>
    <row r="59262" spans="26:26" x14ac:dyDescent="0.2">
      <c r="Z59262" s="5"/>
    </row>
    <row r="59263" spans="26:26" x14ac:dyDescent="0.2">
      <c r="Z59263" s="5"/>
    </row>
    <row r="59264" spans="26:26" x14ac:dyDescent="0.2">
      <c r="Z59264" s="5"/>
    </row>
    <row r="59265" spans="26:26" x14ac:dyDescent="0.2">
      <c r="Z59265" s="5"/>
    </row>
    <row r="59266" spans="26:26" x14ac:dyDescent="0.2">
      <c r="Z59266" s="5"/>
    </row>
    <row r="59267" spans="26:26" x14ac:dyDescent="0.2">
      <c r="Z59267" s="5"/>
    </row>
    <row r="59268" spans="26:26" x14ac:dyDescent="0.2">
      <c r="Z59268" s="5"/>
    </row>
    <row r="59269" spans="26:26" x14ac:dyDescent="0.2">
      <c r="Z59269" s="5"/>
    </row>
    <row r="59270" spans="26:26" x14ac:dyDescent="0.2">
      <c r="Z59270" s="5"/>
    </row>
    <row r="59271" spans="26:26" x14ac:dyDescent="0.2">
      <c r="Z59271" s="5"/>
    </row>
    <row r="59272" spans="26:26" x14ac:dyDescent="0.2">
      <c r="Z59272" s="5"/>
    </row>
    <row r="59273" spans="26:26" x14ac:dyDescent="0.2">
      <c r="Z59273" s="5"/>
    </row>
    <row r="59274" spans="26:26" x14ac:dyDescent="0.2">
      <c r="Z59274" s="5"/>
    </row>
    <row r="59275" spans="26:26" x14ac:dyDescent="0.2">
      <c r="Z59275" s="5"/>
    </row>
    <row r="59276" spans="26:26" x14ac:dyDescent="0.2">
      <c r="Z59276" s="5"/>
    </row>
    <row r="59277" spans="26:26" x14ac:dyDescent="0.2">
      <c r="Z59277" s="5"/>
    </row>
    <row r="59278" spans="26:26" x14ac:dyDescent="0.2">
      <c r="Z59278" s="5"/>
    </row>
    <row r="59279" spans="26:26" x14ac:dyDescent="0.2">
      <c r="Z59279" s="5"/>
    </row>
    <row r="59280" spans="26:26" x14ac:dyDescent="0.2">
      <c r="Z59280" s="5"/>
    </row>
    <row r="59281" spans="26:26" x14ac:dyDescent="0.2">
      <c r="Z59281" s="5"/>
    </row>
    <row r="59282" spans="26:26" x14ac:dyDescent="0.2">
      <c r="Z59282" s="5"/>
    </row>
    <row r="59283" spans="26:26" x14ac:dyDescent="0.2">
      <c r="Z59283" s="5"/>
    </row>
    <row r="59284" spans="26:26" x14ac:dyDescent="0.2">
      <c r="Z59284" s="5"/>
    </row>
    <row r="59285" spans="26:26" x14ac:dyDescent="0.2">
      <c r="Z59285" s="5"/>
    </row>
    <row r="59286" spans="26:26" x14ac:dyDescent="0.2">
      <c r="Z59286" s="5"/>
    </row>
    <row r="59287" spans="26:26" x14ac:dyDescent="0.2">
      <c r="Z59287" s="5"/>
    </row>
    <row r="59288" spans="26:26" x14ac:dyDescent="0.2">
      <c r="Z59288" s="5"/>
    </row>
    <row r="59289" spans="26:26" x14ac:dyDescent="0.2">
      <c r="Z59289" s="5"/>
    </row>
    <row r="59290" spans="26:26" x14ac:dyDescent="0.2">
      <c r="Z59290" s="5"/>
    </row>
    <row r="59291" spans="26:26" x14ac:dyDescent="0.2">
      <c r="Z59291" s="5"/>
    </row>
    <row r="59292" spans="26:26" x14ac:dyDescent="0.2">
      <c r="Z59292" s="5"/>
    </row>
    <row r="59293" spans="26:26" x14ac:dyDescent="0.2">
      <c r="Z59293" s="5"/>
    </row>
    <row r="59294" spans="26:26" x14ac:dyDescent="0.2">
      <c r="Z59294" s="5"/>
    </row>
    <row r="59295" spans="26:26" x14ac:dyDescent="0.2">
      <c r="Z59295" s="5"/>
    </row>
    <row r="59296" spans="26:26" x14ac:dyDescent="0.2">
      <c r="Z59296" s="5"/>
    </row>
    <row r="59297" spans="26:26" x14ac:dyDescent="0.2">
      <c r="Z59297" s="5"/>
    </row>
    <row r="59298" spans="26:26" x14ac:dyDescent="0.2">
      <c r="Z59298" s="5"/>
    </row>
    <row r="59299" spans="26:26" x14ac:dyDescent="0.2">
      <c r="Z59299" s="5"/>
    </row>
    <row r="59300" spans="26:26" x14ac:dyDescent="0.2">
      <c r="Z59300" s="5"/>
    </row>
    <row r="59301" spans="26:26" x14ac:dyDescent="0.2">
      <c r="Z59301" s="5"/>
    </row>
    <row r="59302" spans="26:26" x14ac:dyDescent="0.2">
      <c r="Z59302" s="5"/>
    </row>
    <row r="59303" spans="26:26" x14ac:dyDescent="0.2">
      <c r="Z59303" s="5"/>
    </row>
    <row r="59304" spans="26:26" x14ac:dyDescent="0.2">
      <c r="Z59304" s="5"/>
    </row>
    <row r="59305" spans="26:26" x14ac:dyDescent="0.2">
      <c r="Z59305" s="5"/>
    </row>
    <row r="59306" spans="26:26" x14ac:dyDescent="0.2">
      <c r="Z59306" s="5"/>
    </row>
    <row r="59307" spans="26:26" x14ac:dyDescent="0.2">
      <c r="Z59307" s="5"/>
    </row>
    <row r="59308" spans="26:26" x14ac:dyDescent="0.2">
      <c r="Z59308" s="5"/>
    </row>
    <row r="59309" spans="26:26" x14ac:dyDescent="0.2">
      <c r="Z59309" s="5"/>
    </row>
    <row r="59310" spans="26:26" x14ac:dyDescent="0.2">
      <c r="Z59310" s="5"/>
    </row>
    <row r="59311" spans="26:26" x14ac:dyDescent="0.2">
      <c r="Z59311" s="5"/>
    </row>
    <row r="59312" spans="26:26" x14ac:dyDescent="0.2">
      <c r="Z59312" s="5"/>
    </row>
    <row r="59313" spans="26:26" x14ac:dyDescent="0.2">
      <c r="Z59313" s="5"/>
    </row>
    <row r="59314" spans="26:26" x14ac:dyDescent="0.2">
      <c r="Z59314" s="5"/>
    </row>
    <row r="59315" spans="26:26" x14ac:dyDescent="0.2">
      <c r="Z59315" s="5"/>
    </row>
    <row r="59316" spans="26:26" x14ac:dyDescent="0.2">
      <c r="Z59316" s="5"/>
    </row>
    <row r="59317" spans="26:26" x14ac:dyDescent="0.2">
      <c r="Z59317" s="5"/>
    </row>
    <row r="59318" spans="26:26" x14ac:dyDescent="0.2">
      <c r="Z59318" s="5"/>
    </row>
    <row r="59319" spans="26:26" x14ac:dyDescent="0.2">
      <c r="Z59319" s="5"/>
    </row>
    <row r="59320" spans="26:26" x14ac:dyDescent="0.2">
      <c r="Z59320" s="5"/>
    </row>
    <row r="59321" spans="26:26" x14ac:dyDescent="0.2">
      <c r="Z59321" s="5"/>
    </row>
    <row r="59322" spans="26:26" x14ac:dyDescent="0.2">
      <c r="Z59322" s="5"/>
    </row>
    <row r="59323" spans="26:26" x14ac:dyDescent="0.2">
      <c r="Z59323" s="5"/>
    </row>
    <row r="59324" spans="26:26" x14ac:dyDescent="0.2">
      <c r="Z59324" s="5"/>
    </row>
    <row r="59325" spans="26:26" x14ac:dyDescent="0.2">
      <c r="Z59325" s="5"/>
    </row>
    <row r="59326" spans="26:26" x14ac:dyDescent="0.2">
      <c r="Z59326" s="5"/>
    </row>
    <row r="59327" spans="26:26" x14ac:dyDescent="0.2">
      <c r="Z59327" s="5"/>
    </row>
    <row r="59328" spans="26:26" x14ac:dyDescent="0.2">
      <c r="Z59328" s="5"/>
    </row>
    <row r="59329" spans="26:26" x14ac:dyDescent="0.2">
      <c r="Z59329" s="5"/>
    </row>
    <row r="59330" spans="26:26" x14ac:dyDescent="0.2">
      <c r="Z59330" s="5"/>
    </row>
    <row r="59331" spans="26:26" x14ac:dyDescent="0.2">
      <c r="Z59331" s="5"/>
    </row>
    <row r="59332" spans="26:26" x14ac:dyDescent="0.2">
      <c r="Z59332" s="5"/>
    </row>
    <row r="59333" spans="26:26" x14ac:dyDescent="0.2">
      <c r="Z59333" s="5"/>
    </row>
    <row r="59334" spans="26:26" x14ac:dyDescent="0.2">
      <c r="Z59334" s="5"/>
    </row>
    <row r="59335" spans="26:26" x14ac:dyDescent="0.2">
      <c r="Z59335" s="5"/>
    </row>
    <row r="59336" spans="26:26" x14ac:dyDescent="0.2">
      <c r="Z59336" s="5"/>
    </row>
    <row r="59337" spans="26:26" x14ac:dyDescent="0.2">
      <c r="Z59337" s="5"/>
    </row>
    <row r="59338" spans="26:26" x14ac:dyDescent="0.2">
      <c r="Z59338" s="5"/>
    </row>
    <row r="59339" spans="26:26" x14ac:dyDescent="0.2">
      <c r="Z59339" s="5"/>
    </row>
    <row r="59340" spans="26:26" x14ac:dyDescent="0.2">
      <c r="Z59340" s="5"/>
    </row>
    <row r="59341" spans="26:26" x14ac:dyDescent="0.2">
      <c r="Z59341" s="5"/>
    </row>
    <row r="59342" spans="26:26" x14ac:dyDescent="0.2">
      <c r="Z59342" s="5"/>
    </row>
    <row r="59343" spans="26:26" x14ac:dyDescent="0.2">
      <c r="Z59343" s="5"/>
    </row>
    <row r="59344" spans="26:26" x14ac:dyDescent="0.2">
      <c r="Z59344" s="5"/>
    </row>
    <row r="59345" spans="26:26" x14ac:dyDescent="0.2">
      <c r="Z59345" s="5"/>
    </row>
    <row r="59346" spans="26:26" x14ac:dyDescent="0.2">
      <c r="Z59346" s="5"/>
    </row>
    <row r="59347" spans="26:26" x14ac:dyDescent="0.2">
      <c r="Z59347" s="5"/>
    </row>
    <row r="59348" spans="26:26" x14ac:dyDescent="0.2">
      <c r="Z59348" s="5"/>
    </row>
    <row r="59349" spans="26:26" x14ac:dyDescent="0.2">
      <c r="Z59349" s="5"/>
    </row>
    <row r="59350" spans="26:26" x14ac:dyDescent="0.2">
      <c r="Z59350" s="5"/>
    </row>
    <row r="59351" spans="26:26" x14ac:dyDescent="0.2">
      <c r="Z59351" s="5"/>
    </row>
    <row r="59352" spans="26:26" x14ac:dyDescent="0.2">
      <c r="Z59352" s="5"/>
    </row>
    <row r="59353" spans="26:26" x14ac:dyDescent="0.2">
      <c r="Z59353" s="5"/>
    </row>
    <row r="59354" spans="26:26" x14ac:dyDescent="0.2">
      <c r="Z59354" s="5"/>
    </row>
    <row r="59355" spans="26:26" x14ac:dyDescent="0.2">
      <c r="Z59355" s="5"/>
    </row>
    <row r="59356" spans="26:26" x14ac:dyDescent="0.2">
      <c r="Z59356" s="5"/>
    </row>
    <row r="59357" spans="26:26" x14ac:dyDescent="0.2">
      <c r="Z59357" s="5"/>
    </row>
    <row r="59358" spans="26:26" x14ac:dyDescent="0.2">
      <c r="Z59358" s="5"/>
    </row>
    <row r="59359" spans="26:26" x14ac:dyDescent="0.2">
      <c r="Z59359" s="5"/>
    </row>
    <row r="59360" spans="26:26" x14ac:dyDescent="0.2">
      <c r="Z59360" s="5"/>
    </row>
    <row r="59361" spans="26:26" x14ac:dyDescent="0.2">
      <c r="Z59361" s="5"/>
    </row>
    <row r="59362" spans="26:26" x14ac:dyDescent="0.2">
      <c r="Z59362" s="5"/>
    </row>
    <row r="59363" spans="26:26" x14ac:dyDescent="0.2">
      <c r="Z59363" s="5"/>
    </row>
    <row r="59364" spans="26:26" x14ac:dyDescent="0.2">
      <c r="Z59364" s="5"/>
    </row>
    <row r="59365" spans="26:26" x14ac:dyDescent="0.2">
      <c r="Z59365" s="5"/>
    </row>
    <row r="59366" spans="26:26" x14ac:dyDescent="0.2">
      <c r="Z59366" s="5"/>
    </row>
    <row r="59367" spans="26:26" x14ac:dyDescent="0.2">
      <c r="Z59367" s="5"/>
    </row>
    <row r="59368" spans="26:26" x14ac:dyDescent="0.2">
      <c r="Z59368" s="5"/>
    </row>
    <row r="59369" spans="26:26" x14ac:dyDescent="0.2">
      <c r="Z59369" s="5"/>
    </row>
    <row r="59370" spans="26:26" x14ac:dyDescent="0.2">
      <c r="Z59370" s="5"/>
    </row>
    <row r="59371" spans="26:26" x14ac:dyDescent="0.2">
      <c r="Z59371" s="5"/>
    </row>
    <row r="59372" spans="26:26" x14ac:dyDescent="0.2">
      <c r="Z59372" s="5"/>
    </row>
    <row r="59373" spans="26:26" x14ac:dyDescent="0.2">
      <c r="Z59373" s="5"/>
    </row>
    <row r="59374" spans="26:26" x14ac:dyDescent="0.2">
      <c r="Z59374" s="5"/>
    </row>
    <row r="59375" spans="26:26" x14ac:dyDescent="0.2">
      <c r="Z59375" s="5"/>
    </row>
    <row r="59376" spans="26:26" x14ac:dyDescent="0.2">
      <c r="Z59376" s="5"/>
    </row>
    <row r="59377" spans="26:26" x14ac:dyDescent="0.2">
      <c r="Z59377" s="5"/>
    </row>
    <row r="59378" spans="26:26" x14ac:dyDescent="0.2">
      <c r="Z59378" s="5"/>
    </row>
    <row r="59379" spans="26:26" x14ac:dyDescent="0.2">
      <c r="Z59379" s="5"/>
    </row>
    <row r="59380" spans="26:26" x14ac:dyDescent="0.2">
      <c r="Z59380" s="5"/>
    </row>
    <row r="59381" spans="26:26" x14ac:dyDescent="0.2">
      <c r="Z59381" s="5"/>
    </row>
    <row r="59382" spans="26:26" x14ac:dyDescent="0.2">
      <c r="Z59382" s="5"/>
    </row>
    <row r="59383" spans="26:26" x14ac:dyDescent="0.2">
      <c r="Z59383" s="5"/>
    </row>
    <row r="59384" spans="26:26" x14ac:dyDescent="0.2">
      <c r="Z59384" s="5"/>
    </row>
    <row r="59385" spans="26:26" x14ac:dyDescent="0.2">
      <c r="Z59385" s="5"/>
    </row>
    <row r="59386" spans="26:26" x14ac:dyDescent="0.2">
      <c r="Z59386" s="5"/>
    </row>
    <row r="59387" spans="26:26" x14ac:dyDescent="0.2">
      <c r="Z59387" s="5"/>
    </row>
    <row r="59388" spans="26:26" x14ac:dyDescent="0.2">
      <c r="Z59388" s="5"/>
    </row>
    <row r="59389" spans="26:26" x14ac:dyDescent="0.2">
      <c r="Z59389" s="5"/>
    </row>
    <row r="59390" spans="26:26" x14ac:dyDescent="0.2">
      <c r="Z59390" s="5"/>
    </row>
    <row r="59391" spans="26:26" x14ac:dyDescent="0.2">
      <c r="Z59391" s="5"/>
    </row>
    <row r="59392" spans="26:26" x14ac:dyDescent="0.2">
      <c r="Z59392" s="5"/>
    </row>
    <row r="59393" spans="26:26" x14ac:dyDescent="0.2">
      <c r="Z59393" s="5"/>
    </row>
    <row r="59394" spans="26:26" x14ac:dyDescent="0.2">
      <c r="Z59394" s="5"/>
    </row>
    <row r="59395" spans="26:26" x14ac:dyDescent="0.2">
      <c r="Z59395" s="5"/>
    </row>
    <row r="59396" spans="26:26" x14ac:dyDescent="0.2">
      <c r="Z59396" s="5"/>
    </row>
    <row r="59397" spans="26:26" x14ac:dyDescent="0.2">
      <c r="Z59397" s="5"/>
    </row>
    <row r="59398" spans="26:26" x14ac:dyDescent="0.2">
      <c r="Z59398" s="5"/>
    </row>
    <row r="59399" spans="26:26" x14ac:dyDescent="0.2">
      <c r="Z59399" s="5"/>
    </row>
    <row r="59400" spans="26:26" x14ac:dyDescent="0.2">
      <c r="Z59400" s="5"/>
    </row>
    <row r="59401" spans="26:26" x14ac:dyDescent="0.2">
      <c r="Z59401" s="5"/>
    </row>
    <row r="59402" spans="26:26" x14ac:dyDescent="0.2">
      <c r="Z59402" s="5"/>
    </row>
    <row r="59403" spans="26:26" x14ac:dyDescent="0.2">
      <c r="Z59403" s="5"/>
    </row>
    <row r="59404" spans="26:26" x14ac:dyDescent="0.2">
      <c r="Z59404" s="5"/>
    </row>
    <row r="59405" spans="26:26" x14ac:dyDescent="0.2">
      <c r="Z59405" s="5"/>
    </row>
    <row r="59406" spans="26:26" x14ac:dyDescent="0.2">
      <c r="Z59406" s="5"/>
    </row>
    <row r="59407" spans="26:26" x14ac:dyDescent="0.2">
      <c r="Z59407" s="5"/>
    </row>
    <row r="59408" spans="26:26" x14ac:dyDescent="0.2">
      <c r="Z59408" s="5"/>
    </row>
    <row r="59409" spans="26:26" x14ac:dyDescent="0.2">
      <c r="Z59409" s="5"/>
    </row>
    <row r="59410" spans="26:26" x14ac:dyDescent="0.2">
      <c r="Z59410" s="5"/>
    </row>
    <row r="59411" spans="26:26" x14ac:dyDescent="0.2">
      <c r="Z59411" s="5"/>
    </row>
    <row r="59412" spans="26:26" x14ac:dyDescent="0.2">
      <c r="Z59412" s="5"/>
    </row>
    <row r="59413" spans="26:26" x14ac:dyDescent="0.2">
      <c r="Z59413" s="5"/>
    </row>
    <row r="59414" spans="26:26" x14ac:dyDescent="0.2">
      <c r="Z59414" s="5"/>
    </row>
    <row r="59415" spans="26:26" x14ac:dyDescent="0.2">
      <c r="Z59415" s="5"/>
    </row>
    <row r="59416" spans="26:26" x14ac:dyDescent="0.2">
      <c r="Z59416" s="5"/>
    </row>
    <row r="59417" spans="26:26" x14ac:dyDescent="0.2">
      <c r="Z59417" s="5"/>
    </row>
    <row r="59418" spans="26:26" x14ac:dyDescent="0.2">
      <c r="Z59418" s="5"/>
    </row>
    <row r="59419" spans="26:26" x14ac:dyDescent="0.2">
      <c r="Z59419" s="5"/>
    </row>
    <row r="59420" spans="26:26" x14ac:dyDescent="0.2">
      <c r="Z59420" s="5"/>
    </row>
    <row r="59421" spans="26:26" x14ac:dyDescent="0.2">
      <c r="Z59421" s="5"/>
    </row>
    <row r="59422" spans="26:26" x14ac:dyDescent="0.2">
      <c r="Z59422" s="5"/>
    </row>
    <row r="59423" spans="26:26" x14ac:dyDescent="0.2">
      <c r="Z59423" s="5"/>
    </row>
    <row r="59424" spans="26:26" x14ac:dyDescent="0.2">
      <c r="Z59424" s="5"/>
    </row>
    <row r="59425" spans="26:26" x14ac:dyDescent="0.2">
      <c r="Z59425" s="5"/>
    </row>
    <row r="59426" spans="26:26" x14ac:dyDescent="0.2">
      <c r="Z59426" s="5"/>
    </row>
    <row r="59427" spans="26:26" x14ac:dyDescent="0.2">
      <c r="Z59427" s="5"/>
    </row>
    <row r="59428" spans="26:26" x14ac:dyDescent="0.2">
      <c r="Z59428" s="5"/>
    </row>
    <row r="59429" spans="26:26" x14ac:dyDescent="0.2">
      <c r="Z59429" s="5"/>
    </row>
    <row r="59430" spans="26:26" x14ac:dyDescent="0.2">
      <c r="Z59430" s="5"/>
    </row>
    <row r="59431" spans="26:26" x14ac:dyDescent="0.2">
      <c r="Z59431" s="5"/>
    </row>
    <row r="59432" spans="26:26" x14ac:dyDescent="0.2">
      <c r="Z59432" s="5"/>
    </row>
    <row r="59433" spans="26:26" x14ac:dyDescent="0.2">
      <c r="Z59433" s="5"/>
    </row>
    <row r="59434" spans="26:26" x14ac:dyDescent="0.2">
      <c r="Z59434" s="5"/>
    </row>
    <row r="59435" spans="26:26" x14ac:dyDescent="0.2">
      <c r="Z59435" s="5"/>
    </row>
    <row r="59436" spans="26:26" x14ac:dyDescent="0.2">
      <c r="Z59436" s="5"/>
    </row>
    <row r="59437" spans="26:26" x14ac:dyDescent="0.2">
      <c r="Z59437" s="5"/>
    </row>
    <row r="59438" spans="26:26" x14ac:dyDescent="0.2">
      <c r="Z59438" s="5"/>
    </row>
    <row r="59439" spans="26:26" x14ac:dyDescent="0.2">
      <c r="Z59439" s="5"/>
    </row>
    <row r="59440" spans="26:26" x14ac:dyDescent="0.2">
      <c r="Z59440" s="5"/>
    </row>
    <row r="59441" spans="26:26" x14ac:dyDescent="0.2">
      <c r="Z59441" s="5"/>
    </row>
    <row r="59442" spans="26:26" x14ac:dyDescent="0.2">
      <c r="Z59442" s="5"/>
    </row>
    <row r="59443" spans="26:26" x14ac:dyDescent="0.2">
      <c r="Z59443" s="5"/>
    </row>
    <row r="59444" spans="26:26" x14ac:dyDescent="0.2">
      <c r="Z59444" s="5"/>
    </row>
    <row r="59445" spans="26:26" x14ac:dyDescent="0.2">
      <c r="Z59445" s="5"/>
    </row>
    <row r="59446" spans="26:26" x14ac:dyDescent="0.2">
      <c r="Z59446" s="5"/>
    </row>
    <row r="59447" spans="26:26" x14ac:dyDescent="0.2">
      <c r="Z59447" s="5"/>
    </row>
    <row r="59448" spans="26:26" x14ac:dyDescent="0.2">
      <c r="Z59448" s="5"/>
    </row>
    <row r="59449" spans="26:26" x14ac:dyDescent="0.2">
      <c r="Z59449" s="5"/>
    </row>
    <row r="59450" spans="26:26" x14ac:dyDescent="0.2">
      <c r="Z59450" s="5"/>
    </row>
    <row r="59451" spans="26:26" x14ac:dyDescent="0.2">
      <c r="Z59451" s="5"/>
    </row>
    <row r="59452" spans="26:26" x14ac:dyDescent="0.2">
      <c r="Z59452" s="5"/>
    </row>
    <row r="59453" spans="26:26" x14ac:dyDescent="0.2">
      <c r="Z59453" s="5"/>
    </row>
    <row r="59454" spans="26:26" x14ac:dyDescent="0.2">
      <c r="Z59454" s="5"/>
    </row>
    <row r="59455" spans="26:26" x14ac:dyDescent="0.2">
      <c r="Z59455" s="5"/>
    </row>
    <row r="59456" spans="26:26" x14ac:dyDescent="0.2">
      <c r="Z59456" s="5"/>
    </row>
    <row r="59457" spans="26:26" x14ac:dyDescent="0.2">
      <c r="Z59457" s="5"/>
    </row>
    <row r="59458" spans="26:26" x14ac:dyDescent="0.2">
      <c r="Z59458" s="5"/>
    </row>
    <row r="59459" spans="26:26" x14ac:dyDescent="0.2">
      <c r="Z59459" s="5"/>
    </row>
    <row r="59460" spans="26:26" x14ac:dyDescent="0.2">
      <c r="Z59460" s="5"/>
    </row>
    <row r="59461" spans="26:26" x14ac:dyDescent="0.2">
      <c r="Z59461" s="5"/>
    </row>
    <row r="59462" spans="26:26" x14ac:dyDescent="0.2">
      <c r="Z59462" s="5"/>
    </row>
    <row r="59463" spans="26:26" x14ac:dyDescent="0.2">
      <c r="Z59463" s="5"/>
    </row>
    <row r="59464" spans="26:26" x14ac:dyDescent="0.2">
      <c r="Z59464" s="5"/>
    </row>
    <row r="59465" spans="26:26" x14ac:dyDescent="0.2">
      <c r="Z59465" s="5"/>
    </row>
    <row r="59466" spans="26:26" x14ac:dyDescent="0.2">
      <c r="Z59466" s="5"/>
    </row>
    <row r="59467" spans="26:26" x14ac:dyDescent="0.2">
      <c r="Z59467" s="5"/>
    </row>
    <row r="59468" spans="26:26" x14ac:dyDescent="0.2">
      <c r="Z59468" s="5"/>
    </row>
    <row r="59469" spans="26:26" x14ac:dyDescent="0.2">
      <c r="Z59469" s="5"/>
    </row>
    <row r="59470" spans="26:26" x14ac:dyDescent="0.2">
      <c r="Z59470" s="5"/>
    </row>
    <row r="59471" spans="26:26" x14ac:dyDescent="0.2">
      <c r="Z59471" s="5"/>
    </row>
    <row r="59472" spans="26:26" x14ac:dyDescent="0.2">
      <c r="Z59472" s="5"/>
    </row>
    <row r="59473" spans="26:26" x14ac:dyDescent="0.2">
      <c r="Z59473" s="5"/>
    </row>
    <row r="59474" spans="26:26" x14ac:dyDescent="0.2">
      <c r="Z59474" s="5"/>
    </row>
    <row r="59475" spans="26:26" x14ac:dyDescent="0.2">
      <c r="Z59475" s="5"/>
    </row>
    <row r="59476" spans="26:26" x14ac:dyDescent="0.2">
      <c r="Z59476" s="5"/>
    </row>
    <row r="59477" spans="26:26" x14ac:dyDescent="0.2">
      <c r="Z59477" s="5"/>
    </row>
    <row r="59478" spans="26:26" x14ac:dyDescent="0.2">
      <c r="Z59478" s="5"/>
    </row>
    <row r="59479" spans="26:26" x14ac:dyDescent="0.2">
      <c r="Z59479" s="5"/>
    </row>
    <row r="59480" spans="26:26" x14ac:dyDescent="0.2">
      <c r="Z59480" s="5"/>
    </row>
    <row r="59481" spans="26:26" x14ac:dyDescent="0.2">
      <c r="Z59481" s="5"/>
    </row>
    <row r="59482" spans="26:26" x14ac:dyDescent="0.2">
      <c r="Z59482" s="5"/>
    </row>
    <row r="59483" spans="26:26" x14ac:dyDescent="0.2">
      <c r="Z59483" s="5"/>
    </row>
    <row r="59484" spans="26:26" x14ac:dyDescent="0.2">
      <c r="Z59484" s="5"/>
    </row>
    <row r="59485" spans="26:26" x14ac:dyDescent="0.2">
      <c r="Z59485" s="5"/>
    </row>
    <row r="59486" spans="26:26" x14ac:dyDescent="0.2">
      <c r="Z59486" s="5"/>
    </row>
    <row r="59487" spans="26:26" x14ac:dyDescent="0.2">
      <c r="Z59487" s="5"/>
    </row>
    <row r="59488" spans="26:26" x14ac:dyDescent="0.2">
      <c r="Z59488" s="5"/>
    </row>
    <row r="59489" spans="26:26" x14ac:dyDescent="0.2">
      <c r="Z59489" s="5"/>
    </row>
    <row r="59490" spans="26:26" x14ac:dyDescent="0.2">
      <c r="Z59490" s="5"/>
    </row>
    <row r="59491" spans="26:26" x14ac:dyDescent="0.2">
      <c r="Z59491" s="5"/>
    </row>
    <row r="59492" spans="26:26" x14ac:dyDescent="0.2">
      <c r="Z59492" s="5"/>
    </row>
    <row r="59493" spans="26:26" x14ac:dyDescent="0.2">
      <c r="Z59493" s="5"/>
    </row>
    <row r="59494" spans="26:26" x14ac:dyDescent="0.2">
      <c r="Z59494" s="5"/>
    </row>
    <row r="59495" spans="26:26" x14ac:dyDescent="0.2">
      <c r="Z59495" s="5"/>
    </row>
    <row r="59496" spans="26:26" x14ac:dyDescent="0.2">
      <c r="Z59496" s="5"/>
    </row>
    <row r="59497" spans="26:26" x14ac:dyDescent="0.2">
      <c r="Z59497" s="5"/>
    </row>
    <row r="59498" spans="26:26" x14ac:dyDescent="0.2">
      <c r="Z59498" s="5"/>
    </row>
    <row r="59499" spans="26:26" x14ac:dyDescent="0.2">
      <c r="Z59499" s="5"/>
    </row>
    <row r="59500" spans="26:26" x14ac:dyDescent="0.2">
      <c r="Z59500" s="5"/>
    </row>
    <row r="59501" spans="26:26" x14ac:dyDescent="0.2">
      <c r="Z59501" s="5"/>
    </row>
    <row r="59502" spans="26:26" x14ac:dyDescent="0.2">
      <c r="Z59502" s="5"/>
    </row>
    <row r="59503" spans="26:26" x14ac:dyDescent="0.2">
      <c r="Z59503" s="5"/>
    </row>
    <row r="59504" spans="26:26" x14ac:dyDescent="0.2">
      <c r="Z59504" s="5"/>
    </row>
    <row r="59505" spans="26:26" x14ac:dyDescent="0.2">
      <c r="Z59505" s="5"/>
    </row>
    <row r="59506" spans="26:26" x14ac:dyDescent="0.2">
      <c r="Z59506" s="5"/>
    </row>
    <row r="59507" spans="26:26" x14ac:dyDescent="0.2">
      <c r="Z59507" s="5"/>
    </row>
    <row r="59508" spans="26:26" x14ac:dyDescent="0.2">
      <c r="Z59508" s="5"/>
    </row>
    <row r="59509" spans="26:26" x14ac:dyDescent="0.2">
      <c r="Z59509" s="5"/>
    </row>
    <row r="59510" spans="26:26" x14ac:dyDescent="0.2">
      <c r="Z59510" s="5"/>
    </row>
    <row r="59511" spans="26:26" x14ac:dyDescent="0.2">
      <c r="Z59511" s="5"/>
    </row>
    <row r="59512" spans="26:26" x14ac:dyDescent="0.2">
      <c r="Z59512" s="5"/>
    </row>
    <row r="59513" spans="26:26" x14ac:dyDescent="0.2">
      <c r="Z59513" s="5"/>
    </row>
    <row r="59514" spans="26:26" x14ac:dyDescent="0.2">
      <c r="Z59514" s="5"/>
    </row>
    <row r="59515" spans="26:26" x14ac:dyDescent="0.2">
      <c r="Z59515" s="5"/>
    </row>
    <row r="59516" spans="26:26" x14ac:dyDescent="0.2">
      <c r="Z59516" s="5"/>
    </row>
    <row r="59517" spans="26:26" x14ac:dyDescent="0.2">
      <c r="Z59517" s="5"/>
    </row>
    <row r="59518" spans="26:26" x14ac:dyDescent="0.2">
      <c r="Z59518" s="5"/>
    </row>
    <row r="59519" spans="26:26" x14ac:dyDescent="0.2">
      <c r="Z59519" s="5"/>
    </row>
    <row r="59520" spans="26:26" x14ac:dyDescent="0.2">
      <c r="Z59520" s="5"/>
    </row>
    <row r="59521" spans="26:26" x14ac:dyDescent="0.2">
      <c r="Z59521" s="5"/>
    </row>
    <row r="59522" spans="26:26" x14ac:dyDescent="0.2">
      <c r="Z59522" s="5"/>
    </row>
    <row r="59523" spans="26:26" x14ac:dyDescent="0.2">
      <c r="Z59523" s="5"/>
    </row>
    <row r="59524" spans="26:26" x14ac:dyDescent="0.2">
      <c r="Z59524" s="5"/>
    </row>
    <row r="59525" spans="26:26" x14ac:dyDescent="0.2">
      <c r="Z59525" s="5"/>
    </row>
    <row r="59526" spans="26:26" x14ac:dyDescent="0.2">
      <c r="Z59526" s="5"/>
    </row>
    <row r="59527" spans="26:26" x14ac:dyDescent="0.2">
      <c r="Z59527" s="5"/>
    </row>
    <row r="59528" spans="26:26" x14ac:dyDescent="0.2">
      <c r="Z59528" s="5"/>
    </row>
    <row r="59529" spans="26:26" x14ac:dyDescent="0.2">
      <c r="Z59529" s="5"/>
    </row>
    <row r="59530" spans="26:26" x14ac:dyDescent="0.2">
      <c r="Z59530" s="5"/>
    </row>
    <row r="59531" spans="26:26" x14ac:dyDescent="0.2">
      <c r="Z59531" s="5"/>
    </row>
    <row r="59532" spans="26:26" x14ac:dyDescent="0.2">
      <c r="Z59532" s="5"/>
    </row>
    <row r="59533" spans="26:26" x14ac:dyDescent="0.2">
      <c r="Z59533" s="5"/>
    </row>
    <row r="59534" spans="26:26" x14ac:dyDescent="0.2">
      <c r="Z59534" s="5"/>
    </row>
    <row r="59535" spans="26:26" x14ac:dyDescent="0.2">
      <c r="Z59535" s="5"/>
    </row>
    <row r="59536" spans="26:26" x14ac:dyDescent="0.2">
      <c r="Z59536" s="5"/>
    </row>
    <row r="59537" spans="26:26" x14ac:dyDescent="0.2">
      <c r="Z59537" s="5"/>
    </row>
    <row r="59538" spans="26:26" x14ac:dyDescent="0.2">
      <c r="Z59538" s="5"/>
    </row>
    <row r="59539" spans="26:26" x14ac:dyDescent="0.2">
      <c r="Z59539" s="5"/>
    </row>
    <row r="59540" spans="26:26" x14ac:dyDescent="0.2">
      <c r="Z59540" s="5"/>
    </row>
    <row r="59541" spans="26:26" x14ac:dyDescent="0.2">
      <c r="Z59541" s="5"/>
    </row>
    <row r="59542" spans="26:26" x14ac:dyDescent="0.2">
      <c r="Z59542" s="5"/>
    </row>
    <row r="59543" spans="26:26" x14ac:dyDescent="0.2">
      <c r="Z59543" s="5"/>
    </row>
    <row r="59544" spans="26:26" x14ac:dyDescent="0.2">
      <c r="Z59544" s="5"/>
    </row>
    <row r="59545" spans="26:26" x14ac:dyDescent="0.2">
      <c r="Z59545" s="5"/>
    </row>
    <row r="59546" spans="26:26" x14ac:dyDescent="0.2">
      <c r="Z59546" s="5"/>
    </row>
    <row r="59547" spans="26:26" x14ac:dyDescent="0.2">
      <c r="Z59547" s="5"/>
    </row>
    <row r="59548" spans="26:26" x14ac:dyDescent="0.2">
      <c r="Z59548" s="5"/>
    </row>
    <row r="59549" spans="26:26" x14ac:dyDescent="0.2">
      <c r="Z59549" s="5"/>
    </row>
    <row r="59550" spans="26:26" x14ac:dyDescent="0.2">
      <c r="Z59550" s="5"/>
    </row>
    <row r="59551" spans="26:26" x14ac:dyDescent="0.2">
      <c r="Z59551" s="5"/>
    </row>
    <row r="59552" spans="26:26" x14ac:dyDescent="0.2">
      <c r="Z59552" s="5"/>
    </row>
    <row r="59553" spans="26:26" x14ac:dyDescent="0.2">
      <c r="Z59553" s="5"/>
    </row>
    <row r="59554" spans="26:26" x14ac:dyDescent="0.2">
      <c r="Z59554" s="5"/>
    </row>
    <row r="59555" spans="26:26" x14ac:dyDescent="0.2">
      <c r="Z59555" s="5"/>
    </row>
    <row r="59556" spans="26:26" x14ac:dyDescent="0.2">
      <c r="Z59556" s="5"/>
    </row>
    <row r="59557" spans="26:26" x14ac:dyDescent="0.2">
      <c r="Z59557" s="5"/>
    </row>
    <row r="59558" spans="26:26" x14ac:dyDescent="0.2">
      <c r="Z59558" s="5"/>
    </row>
    <row r="59559" spans="26:26" x14ac:dyDescent="0.2">
      <c r="Z59559" s="5"/>
    </row>
    <row r="59560" spans="26:26" x14ac:dyDescent="0.2">
      <c r="Z59560" s="5"/>
    </row>
    <row r="59561" spans="26:26" x14ac:dyDescent="0.2">
      <c r="Z59561" s="5"/>
    </row>
    <row r="59562" spans="26:26" x14ac:dyDescent="0.2">
      <c r="Z59562" s="5"/>
    </row>
    <row r="59563" spans="26:26" x14ac:dyDescent="0.2">
      <c r="Z59563" s="5"/>
    </row>
    <row r="59564" spans="26:26" x14ac:dyDescent="0.2">
      <c r="Z59564" s="5"/>
    </row>
    <row r="59565" spans="26:26" x14ac:dyDescent="0.2">
      <c r="Z59565" s="5"/>
    </row>
    <row r="59566" spans="26:26" x14ac:dyDescent="0.2">
      <c r="Z59566" s="5"/>
    </row>
    <row r="59567" spans="26:26" x14ac:dyDescent="0.2">
      <c r="Z59567" s="5"/>
    </row>
    <row r="59568" spans="26:26" x14ac:dyDescent="0.2">
      <c r="Z59568" s="5"/>
    </row>
    <row r="59569" spans="26:26" x14ac:dyDescent="0.2">
      <c r="Z59569" s="5"/>
    </row>
    <row r="59570" spans="26:26" x14ac:dyDescent="0.2">
      <c r="Z59570" s="5"/>
    </row>
    <row r="59571" spans="26:26" x14ac:dyDescent="0.2">
      <c r="Z59571" s="5"/>
    </row>
    <row r="59572" spans="26:26" x14ac:dyDescent="0.2">
      <c r="Z59572" s="5"/>
    </row>
    <row r="59573" spans="26:26" x14ac:dyDescent="0.2">
      <c r="Z59573" s="5"/>
    </row>
    <row r="59574" spans="26:26" x14ac:dyDescent="0.2">
      <c r="Z59574" s="5"/>
    </row>
    <row r="59575" spans="26:26" x14ac:dyDescent="0.2">
      <c r="Z59575" s="5"/>
    </row>
    <row r="59576" spans="26:26" x14ac:dyDescent="0.2">
      <c r="Z59576" s="5"/>
    </row>
    <row r="59577" spans="26:26" x14ac:dyDescent="0.2">
      <c r="Z59577" s="5"/>
    </row>
    <row r="59578" spans="26:26" x14ac:dyDescent="0.2">
      <c r="Z59578" s="5"/>
    </row>
    <row r="59579" spans="26:26" x14ac:dyDescent="0.2">
      <c r="Z59579" s="5"/>
    </row>
    <row r="59580" spans="26:26" x14ac:dyDescent="0.2">
      <c r="Z59580" s="5"/>
    </row>
    <row r="59581" spans="26:26" x14ac:dyDescent="0.2">
      <c r="Z59581" s="5"/>
    </row>
    <row r="59582" spans="26:26" x14ac:dyDescent="0.2">
      <c r="Z59582" s="5"/>
    </row>
    <row r="59583" spans="26:26" x14ac:dyDescent="0.2">
      <c r="Z59583" s="5"/>
    </row>
    <row r="59584" spans="26:26" x14ac:dyDescent="0.2">
      <c r="Z59584" s="5"/>
    </row>
    <row r="59585" spans="26:26" x14ac:dyDescent="0.2">
      <c r="Z59585" s="5"/>
    </row>
    <row r="59586" spans="26:26" x14ac:dyDescent="0.2">
      <c r="Z59586" s="5"/>
    </row>
    <row r="59587" spans="26:26" x14ac:dyDescent="0.2">
      <c r="Z59587" s="5"/>
    </row>
    <row r="59588" spans="26:26" x14ac:dyDescent="0.2">
      <c r="Z59588" s="5"/>
    </row>
    <row r="59589" spans="26:26" x14ac:dyDescent="0.2">
      <c r="Z59589" s="5"/>
    </row>
    <row r="59590" spans="26:26" x14ac:dyDescent="0.2">
      <c r="Z59590" s="5"/>
    </row>
    <row r="59591" spans="26:26" x14ac:dyDescent="0.2">
      <c r="Z59591" s="5"/>
    </row>
    <row r="59592" spans="26:26" x14ac:dyDescent="0.2">
      <c r="Z59592" s="5"/>
    </row>
    <row r="59593" spans="26:26" x14ac:dyDescent="0.2">
      <c r="Z59593" s="5"/>
    </row>
    <row r="59594" spans="26:26" x14ac:dyDescent="0.2">
      <c r="Z59594" s="5"/>
    </row>
    <row r="59595" spans="26:26" x14ac:dyDescent="0.2">
      <c r="Z59595" s="5"/>
    </row>
    <row r="59596" spans="26:26" x14ac:dyDescent="0.2">
      <c r="Z59596" s="5"/>
    </row>
    <row r="59597" spans="26:26" x14ac:dyDescent="0.2">
      <c r="Z59597" s="5"/>
    </row>
    <row r="59598" spans="26:26" x14ac:dyDescent="0.2">
      <c r="Z59598" s="5"/>
    </row>
    <row r="59599" spans="26:26" x14ac:dyDescent="0.2">
      <c r="Z59599" s="5"/>
    </row>
    <row r="59600" spans="26:26" x14ac:dyDescent="0.2">
      <c r="Z59600" s="5"/>
    </row>
    <row r="59601" spans="26:26" x14ac:dyDescent="0.2">
      <c r="Z59601" s="5"/>
    </row>
    <row r="59602" spans="26:26" x14ac:dyDescent="0.2">
      <c r="Z59602" s="5"/>
    </row>
    <row r="59603" spans="26:26" x14ac:dyDescent="0.2">
      <c r="Z59603" s="5"/>
    </row>
    <row r="59604" spans="26:26" x14ac:dyDescent="0.2">
      <c r="Z59604" s="5"/>
    </row>
    <row r="59605" spans="26:26" x14ac:dyDescent="0.2">
      <c r="Z59605" s="5"/>
    </row>
    <row r="59606" spans="26:26" x14ac:dyDescent="0.2">
      <c r="Z59606" s="5"/>
    </row>
    <row r="59607" spans="26:26" x14ac:dyDescent="0.2">
      <c r="Z59607" s="5"/>
    </row>
    <row r="59608" spans="26:26" x14ac:dyDescent="0.2">
      <c r="Z59608" s="5"/>
    </row>
    <row r="59609" spans="26:26" x14ac:dyDescent="0.2">
      <c r="Z59609" s="5"/>
    </row>
    <row r="59610" spans="26:26" x14ac:dyDescent="0.2">
      <c r="Z59610" s="5"/>
    </row>
    <row r="59611" spans="26:26" x14ac:dyDescent="0.2">
      <c r="Z59611" s="5"/>
    </row>
    <row r="59612" spans="26:26" x14ac:dyDescent="0.2">
      <c r="Z59612" s="5"/>
    </row>
    <row r="59613" spans="26:26" x14ac:dyDescent="0.2">
      <c r="Z59613" s="5"/>
    </row>
    <row r="59614" spans="26:26" x14ac:dyDescent="0.2">
      <c r="Z59614" s="5"/>
    </row>
    <row r="59615" spans="26:26" x14ac:dyDescent="0.2">
      <c r="Z59615" s="5"/>
    </row>
    <row r="59616" spans="26:26" x14ac:dyDescent="0.2">
      <c r="Z59616" s="5"/>
    </row>
    <row r="59617" spans="26:26" x14ac:dyDescent="0.2">
      <c r="Z59617" s="5"/>
    </row>
    <row r="59618" spans="26:26" x14ac:dyDescent="0.2">
      <c r="Z59618" s="5"/>
    </row>
    <row r="59619" spans="26:26" x14ac:dyDescent="0.2">
      <c r="Z59619" s="5"/>
    </row>
    <row r="59620" spans="26:26" x14ac:dyDescent="0.2">
      <c r="Z59620" s="5"/>
    </row>
    <row r="59621" spans="26:26" x14ac:dyDescent="0.2">
      <c r="Z59621" s="5"/>
    </row>
    <row r="59622" spans="26:26" x14ac:dyDescent="0.2">
      <c r="Z59622" s="5"/>
    </row>
    <row r="59623" spans="26:26" x14ac:dyDescent="0.2">
      <c r="Z59623" s="5"/>
    </row>
    <row r="59624" spans="26:26" x14ac:dyDescent="0.2">
      <c r="Z59624" s="5"/>
    </row>
    <row r="59625" spans="26:26" x14ac:dyDescent="0.2">
      <c r="Z59625" s="5"/>
    </row>
    <row r="59626" spans="26:26" x14ac:dyDescent="0.2">
      <c r="Z59626" s="5"/>
    </row>
    <row r="59627" spans="26:26" x14ac:dyDescent="0.2">
      <c r="Z59627" s="5"/>
    </row>
    <row r="59628" spans="26:26" x14ac:dyDescent="0.2">
      <c r="Z59628" s="5"/>
    </row>
    <row r="59629" spans="26:26" x14ac:dyDescent="0.2">
      <c r="Z59629" s="5"/>
    </row>
    <row r="59630" spans="26:26" x14ac:dyDescent="0.2">
      <c r="Z59630" s="5"/>
    </row>
    <row r="59631" spans="26:26" x14ac:dyDescent="0.2">
      <c r="Z59631" s="5"/>
    </row>
    <row r="59632" spans="26:26" x14ac:dyDescent="0.2">
      <c r="Z59632" s="5"/>
    </row>
    <row r="59633" spans="26:26" x14ac:dyDescent="0.2">
      <c r="Z59633" s="5"/>
    </row>
    <row r="59634" spans="26:26" x14ac:dyDescent="0.2">
      <c r="Z59634" s="5"/>
    </row>
    <row r="59635" spans="26:26" x14ac:dyDescent="0.2">
      <c r="Z59635" s="5"/>
    </row>
    <row r="59636" spans="26:26" x14ac:dyDescent="0.2">
      <c r="Z59636" s="5"/>
    </row>
    <row r="59637" spans="26:26" x14ac:dyDescent="0.2">
      <c r="Z59637" s="5"/>
    </row>
    <row r="59638" spans="26:26" x14ac:dyDescent="0.2">
      <c r="Z59638" s="5"/>
    </row>
    <row r="59639" spans="26:26" x14ac:dyDescent="0.2">
      <c r="Z59639" s="5"/>
    </row>
    <row r="59640" spans="26:26" x14ac:dyDescent="0.2">
      <c r="Z59640" s="5"/>
    </row>
    <row r="59641" spans="26:26" x14ac:dyDescent="0.2">
      <c r="Z59641" s="5"/>
    </row>
    <row r="59642" spans="26:26" x14ac:dyDescent="0.2">
      <c r="Z59642" s="5"/>
    </row>
    <row r="59643" spans="26:26" x14ac:dyDescent="0.2">
      <c r="Z59643" s="5"/>
    </row>
    <row r="59644" spans="26:26" x14ac:dyDescent="0.2">
      <c r="Z59644" s="5"/>
    </row>
    <row r="59645" spans="26:26" x14ac:dyDescent="0.2">
      <c r="Z59645" s="5"/>
    </row>
    <row r="59646" spans="26:26" x14ac:dyDescent="0.2">
      <c r="Z59646" s="5"/>
    </row>
    <row r="59647" spans="26:26" x14ac:dyDescent="0.2">
      <c r="Z59647" s="5"/>
    </row>
    <row r="59648" spans="26:26" x14ac:dyDescent="0.2">
      <c r="Z59648" s="5"/>
    </row>
    <row r="59649" spans="26:26" x14ac:dyDescent="0.2">
      <c r="Z59649" s="5"/>
    </row>
    <row r="59650" spans="26:26" x14ac:dyDescent="0.2">
      <c r="Z59650" s="5"/>
    </row>
    <row r="59651" spans="26:26" x14ac:dyDescent="0.2">
      <c r="Z59651" s="5"/>
    </row>
    <row r="59652" spans="26:26" x14ac:dyDescent="0.2">
      <c r="Z59652" s="5"/>
    </row>
    <row r="59653" spans="26:26" x14ac:dyDescent="0.2">
      <c r="Z59653" s="5"/>
    </row>
    <row r="59654" spans="26:26" x14ac:dyDescent="0.2">
      <c r="Z59654" s="5"/>
    </row>
    <row r="59655" spans="26:26" x14ac:dyDescent="0.2">
      <c r="Z59655" s="5"/>
    </row>
    <row r="59656" spans="26:26" x14ac:dyDescent="0.2">
      <c r="Z59656" s="5"/>
    </row>
    <row r="59657" spans="26:26" x14ac:dyDescent="0.2">
      <c r="Z59657" s="5"/>
    </row>
    <row r="59658" spans="26:26" x14ac:dyDescent="0.2">
      <c r="Z59658" s="5"/>
    </row>
    <row r="59659" spans="26:26" x14ac:dyDescent="0.2">
      <c r="Z59659" s="5"/>
    </row>
    <row r="59660" spans="26:26" x14ac:dyDescent="0.2">
      <c r="Z59660" s="5"/>
    </row>
    <row r="59661" spans="26:26" x14ac:dyDescent="0.2">
      <c r="Z59661" s="5"/>
    </row>
    <row r="59662" spans="26:26" x14ac:dyDescent="0.2">
      <c r="Z59662" s="5"/>
    </row>
    <row r="59663" spans="26:26" x14ac:dyDescent="0.2">
      <c r="Z59663" s="5"/>
    </row>
    <row r="59664" spans="26:26" x14ac:dyDescent="0.2">
      <c r="Z59664" s="5"/>
    </row>
    <row r="59665" spans="26:26" x14ac:dyDescent="0.2">
      <c r="Z59665" s="5"/>
    </row>
    <row r="59666" spans="26:26" x14ac:dyDescent="0.2">
      <c r="Z59666" s="5"/>
    </row>
    <row r="59667" spans="26:26" x14ac:dyDescent="0.2">
      <c r="Z59667" s="5"/>
    </row>
    <row r="59668" spans="26:26" x14ac:dyDescent="0.2">
      <c r="Z59668" s="5"/>
    </row>
    <row r="59669" spans="26:26" x14ac:dyDescent="0.2">
      <c r="Z59669" s="5"/>
    </row>
    <row r="59670" spans="26:26" x14ac:dyDescent="0.2">
      <c r="Z59670" s="5"/>
    </row>
    <row r="59671" spans="26:26" x14ac:dyDescent="0.2">
      <c r="Z59671" s="5"/>
    </row>
    <row r="59672" spans="26:26" x14ac:dyDescent="0.2">
      <c r="Z59672" s="5"/>
    </row>
    <row r="59673" spans="26:26" x14ac:dyDescent="0.2">
      <c r="Z59673" s="5"/>
    </row>
    <row r="59674" spans="26:26" x14ac:dyDescent="0.2">
      <c r="Z59674" s="5"/>
    </row>
    <row r="59675" spans="26:26" x14ac:dyDescent="0.2">
      <c r="Z59675" s="5"/>
    </row>
    <row r="59676" spans="26:26" x14ac:dyDescent="0.2">
      <c r="Z59676" s="5"/>
    </row>
    <row r="59677" spans="26:26" x14ac:dyDescent="0.2">
      <c r="Z59677" s="5"/>
    </row>
    <row r="59678" spans="26:26" x14ac:dyDescent="0.2">
      <c r="Z59678" s="5"/>
    </row>
    <row r="59679" spans="26:26" x14ac:dyDescent="0.2">
      <c r="Z59679" s="5"/>
    </row>
    <row r="59680" spans="26:26" x14ac:dyDescent="0.2">
      <c r="Z59680" s="5"/>
    </row>
    <row r="59681" spans="26:26" x14ac:dyDescent="0.2">
      <c r="Z59681" s="5"/>
    </row>
    <row r="59682" spans="26:26" x14ac:dyDescent="0.2">
      <c r="Z59682" s="5"/>
    </row>
    <row r="59683" spans="26:26" x14ac:dyDescent="0.2">
      <c r="Z59683" s="5"/>
    </row>
    <row r="59684" spans="26:26" x14ac:dyDescent="0.2">
      <c r="Z59684" s="5"/>
    </row>
    <row r="59685" spans="26:26" x14ac:dyDescent="0.2">
      <c r="Z59685" s="5"/>
    </row>
    <row r="59686" spans="26:26" x14ac:dyDescent="0.2">
      <c r="Z59686" s="5"/>
    </row>
    <row r="59687" spans="26:26" x14ac:dyDescent="0.2">
      <c r="Z59687" s="5"/>
    </row>
    <row r="59688" spans="26:26" x14ac:dyDescent="0.2">
      <c r="Z59688" s="5"/>
    </row>
    <row r="59689" spans="26:26" x14ac:dyDescent="0.2">
      <c r="Z59689" s="5"/>
    </row>
    <row r="59690" spans="26:26" x14ac:dyDescent="0.2">
      <c r="Z59690" s="5"/>
    </row>
    <row r="59691" spans="26:26" x14ac:dyDescent="0.2">
      <c r="Z59691" s="5"/>
    </row>
    <row r="59692" spans="26:26" x14ac:dyDescent="0.2">
      <c r="Z59692" s="5"/>
    </row>
    <row r="59693" spans="26:26" x14ac:dyDescent="0.2">
      <c r="Z59693" s="5"/>
    </row>
    <row r="59694" spans="26:26" x14ac:dyDescent="0.2">
      <c r="Z59694" s="5"/>
    </row>
    <row r="59695" spans="26:26" x14ac:dyDescent="0.2">
      <c r="Z59695" s="5"/>
    </row>
    <row r="59696" spans="26:26" x14ac:dyDescent="0.2">
      <c r="Z59696" s="5"/>
    </row>
    <row r="59697" spans="26:26" x14ac:dyDescent="0.2">
      <c r="Z59697" s="5"/>
    </row>
    <row r="59698" spans="26:26" x14ac:dyDescent="0.2">
      <c r="Z59698" s="5"/>
    </row>
    <row r="59699" spans="26:26" x14ac:dyDescent="0.2">
      <c r="Z59699" s="5"/>
    </row>
    <row r="59700" spans="26:26" x14ac:dyDescent="0.2">
      <c r="Z59700" s="5"/>
    </row>
    <row r="59701" spans="26:26" x14ac:dyDescent="0.2">
      <c r="Z59701" s="5"/>
    </row>
    <row r="59702" spans="26:26" x14ac:dyDescent="0.2">
      <c r="Z59702" s="5"/>
    </row>
    <row r="59703" spans="26:26" x14ac:dyDescent="0.2">
      <c r="Z59703" s="5"/>
    </row>
    <row r="59704" spans="26:26" x14ac:dyDescent="0.2">
      <c r="Z59704" s="5"/>
    </row>
    <row r="59705" spans="26:26" x14ac:dyDescent="0.2">
      <c r="Z59705" s="5"/>
    </row>
    <row r="59706" spans="26:26" x14ac:dyDescent="0.2">
      <c r="Z59706" s="5"/>
    </row>
    <row r="59707" spans="26:26" x14ac:dyDescent="0.2">
      <c r="Z59707" s="5"/>
    </row>
    <row r="59708" spans="26:26" x14ac:dyDescent="0.2">
      <c r="Z59708" s="5"/>
    </row>
    <row r="59709" spans="26:26" x14ac:dyDescent="0.2">
      <c r="Z59709" s="5"/>
    </row>
    <row r="59710" spans="26:26" x14ac:dyDescent="0.2">
      <c r="Z59710" s="5"/>
    </row>
    <row r="59711" spans="26:26" x14ac:dyDescent="0.2">
      <c r="Z59711" s="5"/>
    </row>
    <row r="59712" spans="26:26" x14ac:dyDescent="0.2">
      <c r="Z59712" s="5"/>
    </row>
    <row r="59713" spans="26:26" x14ac:dyDescent="0.2">
      <c r="Z59713" s="5"/>
    </row>
    <row r="59714" spans="26:26" x14ac:dyDescent="0.2">
      <c r="Z59714" s="5"/>
    </row>
    <row r="59715" spans="26:26" x14ac:dyDescent="0.2">
      <c r="Z59715" s="5"/>
    </row>
    <row r="59716" spans="26:26" x14ac:dyDescent="0.2">
      <c r="Z59716" s="5"/>
    </row>
    <row r="59717" spans="26:26" x14ac:dyDescent="0.2">
      <c r="Z59717" s="5"/>
    </row>
    <row r="59718" spans="26:26" x14ac:dyDescent="0.2">
      <c r="Z59718" s="5"/>
    </row>
    <row r="59719" spans="26:26" x14ac:dyDescent="0.2">
      <c r="Z59719" s="5"/>
    </row>
    <row r="59720" spans="26:26" x14ac:dyDescent="0.2">
      <c r="Z59720" s="5"/>
    </row>
    <row r="59721" spans="26:26" x14ac:dyDescent="0.2">
      <c r="Z59721" s="5"/>
    </row>
    <row r="59722" spans="26:26" x14ac:dyDescent="0.2">
      <c r="Z59722" s="5"/>
    </row>
    <row r="59723" spans="26:26" x14ac:dyDescent="0.2">
      <c r="Z59723" s="5"/>
    </row>
    <row r="59724" spans="26:26" x14ac:dyDescent="0.2">
      <c r="Z59724" s="5"/>
    </row>
    <row r="59725" spans="26:26" x14ac:dyDescent="0.2">
      <c r="Z59725" s="5"/>
    </row>
    <row r="59726" spans="26:26" x14ac:dyDescent="0.2">
      <c r="Z59726" s="5"/>
    </row>
    <row r="59727" spans="26:26" x14ac:dyDescent="0.2">
      <c r="Z59727" s="5"/>
    </row>
    <row r="59728" spans="26:26" x14ac:dyDescent="0.2">
      <c r="Z59728" s="5"/>
    </row>
    <row r="59729" spans="26:26" x14ac:dyDescent="0.2">
      <c r="Z59729" s="5"/>
    </row>
    <row r="59730" spans="26:26" x14ac:dyDescent="0.2">
      <c r="Z59730" s="5"/>
    </row>
    <row r="59731" spans="26:26" x14ac:dyDescent="0.2">
      <c r="Z59731" s="5"/>
    </row>
    <row r="59732" spans="26:26" x14ac:dyDescent="0.2">
      <c r="Z59732" s="5"/>
    </row>
    <row r="59733" spans="26:26" x14ac:dyDescent="0.2">
      <c r="Z59733" s="5"/>
    </row>
    <row r="59734" spans="26:26" x14ac:dyDescent="0.2">
      <c r="Z59734" s="5"/>
    </row>
    <row r="59735" spans="26:26" x14ac:dyDescent="0.2">
      <c r="Z59735" s="5"/>
    </row>
    <row r="59736" spans="26:26" x14ac:dyDescent="0.2">
      <c r="Z59736" s="5"/>
    </row>
    <row r="59737" spans="26:26" x14ac:dyDescent="0.2">
      <c r="Z59737" s="5"/>
    </row>
    <row r="59738" spans="26:26" x14ac:dyDescent="0.2">
      <c r="Z59738" s="5"/>
    </row>
    <row r="59739" spans="26:26" x14ac:dyDescent="0.2">
      <c r="Z59739" s="5"/>
    </row>
    <row r="59740" spans="26:26" x14ac:dyDescent="0.2">
      <c r="Z59740" s="5"/>
    </row>
    <row r="59741" spans="26:26" x14ac:dyDescent="0.2">
      <c r="Z59741" s="5"/>
    </row>
    <row r="59742" spans="26:26" x14ac:dyDescent="0.2">
      <c r="Z59742" s="5"/>
    </row>
    <row r="59743" spans="26:26" x14ac:dyDescent="0.2">
      <c r="Z59743" s="5"/>
    </row>
    <row r="59744" spans="26:26" x14ac:dyDescent="0.2">
      <c r="Z59744" s="5"/>
    </row>
    <row r="59745" spans="26:26" x14ac:dyDescent="0.2">
      <c r="Z59745" s="5"/>
    </row>
    <row r="59746" spans="26:26" x14ac:dyDescent="0.2">
      <c r="Z59746" s="5"/>
    </row>
    <row r="59747" spans="26:26" x14ac:dyDescent="0.2">
      <c r="Z59747" s="5"/>
    </row>
    <row r="59748" spans="26:26" x14ac:dyDescent="0.2">
      <c r="Z59748" s="5"/>
    </row>
    <row r="59749" spans="26:26" x14ac:dyDescent="0.2">
      <c r="Z59749" s="5"/>
    </row>
    <row r="59750" spans="26:26" x14ac:dyDescent="0.2">
      <c r="Z59750" s="5"/>
    </row>
    <row r="59751" spans="26:26" x14ac:dyDescent="0.2">
      <c r="Z59751" s="5"/>
    </row>
    <row r="59752" spans="26:26" x14ac:dyDescent="0.2">
      <c r="Z59752" s="5"/>
    </row>
    <row r="59753" spans="26:26" x14ac:dyDescent="0.2">
      <c r="Z59753" s="5"/>
    </row>
    <row r="59754" spans="26:26" x14ac:dyDescent="0.2">
      <c r="Z59754" s="5"/>
    </row>
    <row r="59755" spans="26:26" x14ac:dyDescent="0.2">
      <c r="Z59755" s="5"/>
    </row>
    <row r="59756" spans="26:26" x14ac:dyDescent="0.2">
      <c r="Z59756" s="5"/>
    </row>
    <row r="59757" spans="26:26" x14ac:dyDescent="0.2">
      <c r="Z59757" s="5"/>
    </row>
    <row r="59758" spans="26:26" x14ac:dyDescent="0.2">
      <c r="Z59758" s="5"/>
    </row>
    <row r="59759" spans="26:26" x14ac:dyDescent="0.2">
      <c r="Z59759" s="5"/>
    </row>
    <row r="59760" spans="26:26" x14ac:dyDescent="0.2">
      <c r="Z59760" s="5"/>
    </row>
    <row r="59761" spans="26:26" x14ac:dyDescent="0.2">
      <c r="Z59761" s="5"/>
    </row>
    <row r="59762" spans="26:26" x14ac:dyDescent="0.2">
      <c r="Z59762" s="5"/>
    </row>
    <row r="59763" spans="26:26" x14ac:dyDescent="0.2">
      <c r="Z59763" s="5"/>
    </row>
    <row r="59764" spans="26:26" x14ac:dyDescent="0.2">
      <c r="Z59764" s="5"/>
    </row>
    <row r="59765" spans="26:26" x14ac:dyDescent="0.2">
      <c r="Z59765" s="5"/>
    </row>
    <row r="59766" spans="26:26" x14ac:dyDescent="0.2">
      <c r="Z59766" s="5"/>
    </row>
    <row r="59767" spans="26:26" x14ac:dyDescent="0.2">
      <c r="Z59767" s="5"/>
    </row>
    <row r="59768" spans="26:26" x14ac:dyDescent="0.2">
      <c r="Z59768" s="5"/>
    </row>
    <row r="59769" spans="26:26" x14ac:dyDescent="0.2">
      <c r="Z59769" s="5"/>
    </row>
    <row r="59770" spans="26:26" x14ac:dyDescent="0.2">
      <c r="Z59770" s="5"/>
    </row>
    <row r="59771" spans="26:26" x14ac:dyDescent="0.2">
      <c r="Z59771" s="5"/>
    </row>
    <row r="59772" spans="26:26" x14ac:dyDescent="0.2">
      <c r="Z59772" s="5"/>
    </row>
    <row r="59773" spans="26:26" x14ac:dyDescent="0.2">
      <c r="Z59773" s="5"/>
    </row>
    <row r="59774" spans="26:26" x14ac:dyDescent="0.2">
      <c r="Z59774" s="5"/>
    </row>
    <row r="59775" spans="26:26" x14ac:dyDescent="0.2">
      <c r="Z59775" s="5"/>
    </row>
    <row r="59776" spans="26:26" x14ac:dyDescent="0.2">
      <c r="Z59776" s="5"/>
    </row>
    <row r="59777" spans="26:26" x14ac:dyDescent="0.2">
      <c r="Z59777" s="5"/>
    </row>
    <row r="59778" spans="26:26" x14ac:dyDescent="0.2">
      <c r="Z59778" s="5"/>
    </row>
    <row r="59779" spans="26:26" x14ac:dyDescent="0.2">
      <c r="Z59779" s="5"/>
    </row>
    <row r="59780" spans="26:26" x14ac:dyDescent="0.2">
      <c r="Z59780" s="5"/>
    </row>
    <row r="59781" spans="26:26" x14ac:dyDescent="0.2">
      <c r="Z59781" s="5"/>
    </row>
    <row r="59782" spans="26:26" x14ac:dyDescent="0.2">
      <c r="Z59782" s="5"/>
    </row>
    <row r="59783" spans="26:26" x14ac:dyDescent="0.2">
      <c r="Z59783" s="5"/>
    </row>
    <row r="59784" spans="26:26" x14ac:dyDescent="0.2">
      <c r="Z59784" s="5"/>
    </row>
    <row r="59785" spans="26:26" x14ac:dyDescent="0.2">
      <c r="Z59785" s="5"/>
    </row>
    <row r="59786" spans="26:26" x14ac:dyDescent="0.2">
      <c r="Z59786" s="5"/>
    </row>
    <row r="59787" spans="26:26" x14ac:dyDescent="0.2">
      <c r="Z59787" s="5"/>
    </row>
    <row r="59788" spans="26:26" x14ac:dyDescent="0.2">
      <c r="Z59788" s="5"/>
    </row>
    <row r="59789" spans="26:26" x14ac:dyDescent="0.2">
      <c r="Z59789" s="5"/>
    </row>
    <row r="59790" spans="26:26" x14ac:dyDescent="0.2">
      <c r="Z59790" s="5"/>
    </row>
    <row r="59791" spans="26:26" x14ac:dyDescent="0.2">
      <c r="Z59791" s="5"/>
    </row>
    <row r="59792" spans="26:26" x14ac:dyDescent="0.2">
      <c r="Z59792" s="5"/>
    </row>
    <row r="59793" spans="26:26" x14ac:dyDescent="0.2">
      <c r="Z59793" s="5"/>
    </row>
    <row r="59794" spans="26:26" x14ac:dyDescent="0.2">
      <c r="Z59794" s="5"/>
    </row>
    <row r="59795" spans="26:26" x14ac:dyDescent="0.2">
      <c r="Z59795" s="5"/>
    </row>
    <row r="59796" spans="26:26" x14ac:dyDescent="0.2">
      <c r="Z59796" s="5"/>
    </row>
    <row r="59797" spans="26:26" x14ac:dyDescent="0.2">
      <c r="Z59797" s="5"/>
    </row>
    <row r="59798" spans="26:26" x14ac:dyDescent="0.2">
      <c r="Z59798" s="5"/>
    </row>
    <row r="59799" spans="26:26" x14ac:dyDescent="0.2">
      <c r="Z59799" s="5"/>
    </row>
    <row r="59800" spans="26:26" x14ac:dyDescent="0.2">
      <c r="Z59800" s="5"/>
    </row>
    <row r="59801" spans="26:26" x14ac:dyDescent="0.2">
      <c r="Z59801" s="5"/>
    </row>
    <row r="59802" spans="26:26" x14ac:dyDescent="0.2">
      <c r="Z59802" s="5"/>
    </row>
    <row r="59803" spans="26:26" x14ac:dyDescent="0.2">
      <c r="Z59803" s="5"/>
    </row>
    <row r="59804" spans="26:26" x14ac:dyDescent="0.2">
      <c r="Z59804" s="5"/>
    </row>
    <row r="59805" spans="26:26" x14ac:dyDescent="0.2">
      <c r="Z59805" s="5"/>
    </row>
    <row r="59806" spans="26:26" x14ac:dyDescent="0.2">
      <c r="Z59806" s="5"/>
    </row>
    <row r="59807" spans="26:26" x14ac:dyDescent="0.2">
      <c r="Z59807" s="5"/>
    </row>
    <row r="59808" spans="26:26" x14ac:dyDescent="0.2">
      <c r="Z59808" s="5"/>
    </row>
    <row r="59809" spans="26:26" x14ac:dyDescent="0.2">
      <c r="Z59809" s="5"/>
    </row>
    <row r="59810" spans="26:26" x14ac:dyDescent="0.2">
      <c r="Z59810" s="5"/>
    </row>
    <row r="59811" spans="26:26" x14ac:dyDescent="0.2">
      <c r="Z59811" s="5"/>
    </row>
    <row r="59812" spans="26:26" x14ac:dyDescent="0.2">
      <c r="Z59812" s="5"/>
    </row>
    <row r="59813" spans="26:26" x14ac:dyDescent="0.2">
      <c r="Z59813" s="5"/>
    </row>
    <row r="59814" spans="26:26" x14ac:dyDescent="0.2">
      <c r="Z59814" s="5"/>
    </row>
    <row r="59815" spans="26:26" x14ac:dyDescent="0.2">
      <c r="Z59815" s="5"/>
    </row>
    <row r="59816" spans="26:26" x14ac:dyDescent="0.2">
      <c r="Z59816" s="5"/>
    </row>
    <row r="59817" spans="26:26" x14ac:dyDescent="0.2">
      <c r="Z59817" s="5"/>
    </row>
    <row r="59818" spans="26:26" x14ac:dyDescent="0.2">
      <c r="Z59818" s="5"/>
    </row>
    <row r="59819" spans="26:26" x14ac:dyDescent="0.2">
      <c r="Z59819" s="5"/>
    </row>
    <row r="59820" spans="26:26" x14ac:dyDescent="0.2">
      <c r="Z59820" s="5"/>
    </row>
    <row r="59821" spans="26:26" x14ac:dyDescent="0.2">
      <c r="Z59821" s="5"/>
    </row>
    <row r="59822" spans="26:26" x14ac:dyDescent="0.2">
      <c r="Z59822" s="5"/>
    </row>
    <row r="59823" spans="26:26" x14ac:dyDescent="0.2">
      <c r="Z59823" s="5"/>
    </row>
    <row r="59824" spans="26:26" x14ac:dyDescent="0.2">
      <c r="Z59824" s="5"/>
    </row>
    <row r="59825" spans="26:26" x14ac:dyDescent="0.2">
      <c r="Z59825" s="5"/>
    </row>
    <row r="59826" spans="26:26" x14ac:dyDescent="0.2">
      <c r="Z59826" s="5"/>
    </row>
    <row r="59827" spans="26:26" x14ac:dyDescent="0.2">
      <c r="Z59827" s="5"/>
    </row>
    <row r="59828" spans="26:26" x14ac:dyDescent="0.2">
      <c r="Z59828" s="5"/>
    </row>
    <row r="59829" spans="26:26" x14ac:dyDescent="0.2">
      <c r="Z59829" s="5"/>
    </row>
    <row r="59830" spans="26:26" x14ac:dyDescent="0.2">
      <c r="Z59830" s="5"/>
    </row>
    <row r="59831" spans="26:26" x14ac:dyDescent="0.2">
      <c r="Z59831" s="5"/>
    </row>
    <row r="59832" spans="26:26" x14ac:dyDescent="0.2">
      <c r="Z59832" s="5"/>
    </row>
    <row r="59833" spans="26:26" x14ac:dyDescent="0.2">
      <c r="Z59833" s="5"/>
    </row>
    <row r="59834" spans="26:26" x14ac:dyDescent="0.2">
      <c r="Z59834" s="5"/>
    </row>
    <row r="59835" spans="26:26" x14ac:dyDescent="0.2">
      <c r="Z59835" s="5"/>
    </row>
    <row r="59836" spans="26:26" x14ac:dyDescent="0.2">
      <c r="Z59836" s="5"/>
    </row>
    <row r="59837" spans="26:26" x14ac:dyDescent="0.2">
      <c r="Z59837" s="5"/>
    </row>
    <row r="59838" spans="26:26" x14ac:dyDescent="0.2">
      <c r="Z59838" s="5"/>
    </row>
    <row r="59839" spans="26:26" x14ac:dyDescent="0.2">
      <c r="Z59839" s="5"/>
    </row>
    <row r="59840" spans="26:26" x14ac:dyDescent="0.2">
      <c r="Z59840" s="5"/>
    </row>
    <row r="59841" spans="26:26" x14ac:dyDescent="0.2">
      <c r="Z59841" s="5"/>
    </row>
    <row r="59842" spans="26:26" x14ac:dyDescent="0.2">
      <c r="Z59842" s="5"/>
    </row>
    <row r="59843" spans="26:26" x14ac:dyDescent="0.2">
      <c r="Z59843" s="5"/>
    </row>
    <row r="59844" spans="26:26" x14ac:dyDescent="0.2">
      <c r="Z59844" s="5"/>
    </row>
    <row r="59845" spans="26:26" x14ac:dyDescent="0.2">
      <c r="Z59845" s="5"/>
    </row>
    <row r="59846" spans="26:26" x14ac:dyDescent="0.2">
      <c r="Z59846" s="5"/>
    </row>
    <row r="59847" spans="26:26" x14ac:dyDescent="0.2">
      <c r="Z59847" s="5"/>
    </row>
    <row r="59848" spans="26:26" x14ac:dyDescent="0.2">
      <c r="Z59848" s="5"/>
    </row>
    <row r="59849" spans="26:26" x14ac:dyDescent="0.2">
      <c r="Z59849" s="5"/>
    </row>
    <row r="59850" spans="26:26" x14ac:dyDescent="0.2">
      <c r="Z59850" s="5"/>
    </row>
    <row r="59851" spans="26:26" x14ac:dyDescent="0.2">
      <c r="Z59851" s="5"/>
    </row>
    <row r="59852" spans="26:26" x14ac:dyDescent="0.2">
      <c r="Z59852" s="5"/>
    </row>
    <row r="59853" spans="26:26" x14ac:dyDescent="0.2">
      <c r="Z59853" s="5"/>
    </row>
    <row r="59854" spans="26:26" x14ac:dyDescent="0.2">
      <c r="Z59854" s="5"/>
    </row>
    <row r="59855" spans="26:26" x14ac:dyDescent="0.2">
      <c r="Z59855" s="5"/>
    </row>
    <row r="59856" spans="26:26" x14ac:dyDescent="0.2">
      <c r="Z59856" s="5"/>
    </row>
    <row r="59857" spans="26:26" x14ac:dyDescent="0.2">
      <c r="Z59857" s="5"/>
    </row>
    <row r="59858" spans="26:26" x14ac:dyDescent="0.2">
      <c r="Z59858" s="5"/>
    </row>
    <row r="59859" spans="26:26" x14ac:dyDescent="0.2">
      <c r="Z59859" s="5"/>
    </row>
    <row r="59860" spans="26:26" x14ac:dyDescent="0.2">
      <c r="Z59860" s="5"/>
    </row>
    <row r="59861" spans="26:26" x14ac:dyDescent="0.2">
      <c r="Z59861" s="5"/>
    </row>
    <row r="59862" spans="26:26" x14ac:dyDescent="0.2">
      <c r="Z59862" s="5"/>
    </row>
    <row r="59863" spans="26:26" x14ac:dyDescent="0.2">
      <c r="Z59863" s="5"/>
    </row>
    <row r="59864" spans="26:26" x14ac:dyDescent="0.2">
      <c r="Z59864" s="5"/>
    </row>
    <row r="59865" spans="26:26" x14ac:dyDescent="0.2">
      <c r="Z59865" s="5"/>
    </row>
    <row r="59866" spans="26:26" x14ac:dyDescent="0.2">
      <c r="Z59866" s="5"/>
    </row>
    <row r="59867" spans="26:26" x14ac:dyDescent="0.2">
      <c r="Z59867" s="5"/>
    </row>
    <row r="59868" spans="26:26" x14ac:dyDescent="0.2">
      <c r="Z59868" s="5"/>
    </row>
    <row r="59869" spans="26:26" x14ac:dyDescent="0.2">
      <c r="Z59869" s="5"/>
    </row>
    <row r="59870" spans="26:26" x14ac:dyDescent="0.2">
      <c r="Z59870" s="5"/>
    </row>
    <row r="59871" spans="26:26" x14ac:dyDescent="0.2">
      <c r="Z59871" s="5"/>
    </row>
    <row r="59872" spans="26:26" x14ac:dyDescent="0.2">
      <c r="Z59872" s="5"/>
    </row>
    <row r="59873" spans="26:26" x14ac:dyDescent="0.2">
      <c r="Z59873" s="5"/>
    </row>
    <row r="59874" spans="26:26" x14ac:dyDescent="0.2">
      <c r="Z59874" s="5"/>
    </row>
    <row r="59875" spans="26:26" x14ac:dyDescent="0.2">
      <c r="Z59875" s="5"/>
    </row>
    <row r="59876" spans="26:26" x14ac:dyDescent="0.2">
      <c r="Z59876" s="5"/>
    </row>
    <row r="59877" spans="26:26" x14ac:dyDescent="0.2">
      <c r="Z59877" s="5"/>
    </row>
    <row r="59878" spans="26:26" x14ac:dyDescent="0.2">
      <c r="Z59878" s="5"/>
    </row>
    <row r="59879" spans="26:26" x14ac:dyDescent="0.2">
      <c r="Z59879" s="5"/>
    </row>
    <row r="59880" spans="26:26" x14ac:dyDescent="0.2">
      <c r="Z59880" s="5"/>
    </row>
    <row r="59881" spans="26:26" x14ac:dyDescent="0.2">
      <c r="Z59881" s="5"/>
    </row>
    <row r="59882" spans="26:26" x14ac:dyDescent="0.2">
      <c r="Z59882" s="5"/>
    </row>
    <row r="59883" spans="26:26" x14ac:dyDescent="0.2">
      <c r="Z59883" s="5"/>
    </row>
    <row r="59884" spans="26:26" x14ac:dyDescent="0.2">
      <c r="Z59884" s="5"/>
    </row>
    <row r="59885" spans="26:26" x14ac:dyDescent="0.2">
      <c r="Z59885" s="5"/>
    </row>
    <row r="59886" spans="26:26" x14ac:dyDescent="0.2">
      <c r="Z59886" s="5"/>
    </row>
    <row r="59887" spans="26:26" x14ac:dyDescent="0.2">
      <c r="Z59887" s="5"/>
    </row>
    <row r="59888" spans="26:26" x14ac:dyDescent="0.2">
      <c r="Z59888" s="5"/>
    </row>
    <row r="59889" spans="26:26" x14ac:dyDescent="0.2">
      <c r="Z59889" s="5"/>
    </row>
    <row r="59890" spans="26:26" x14ac:dyDescent="0.2">
      <c r="Z59890" s="5"/>
    </row>
    <row r="59891" spans="26:26" x14ac:dyDescent="0.2">
      <c r="Z59891" s="5"/>
    </row>
    <row r="59892" spans="26:26" x14ac:dyDescent="0.2">
      <c r="Z59892" s="5"/>
    </row>
    <row r="59893" spans="26:26" x14ac:dyDescent="0.2">
      <c r="Z59893" s="5"/>
    </row>
    <row r="59894" spans="26:26" x14ac:dyDescent="0.2">
      <c r="Z59894" s="5"/>
    </row>
    <row r="59895" spans="26:26" x14ac:dyDescent="0.2">
      <c r="Z59895" s="5"/>
    </row>
    <row r="59896" spans="26:26" x14ac:dyDescent="0.2">
      <c r="Z59896" s="5"/>
    </row>
    <row r="59897" spans="26:26" x14ac:dyDescent="0.2">
      <c r="Z59897" s="5"/>
    </row>
    <row r="59898" spans="26:26" x14ac:dyDescent="0.2">
      <c r="Z59898" s="5"/>
    </row>
    <row r="59899" spans="26:26" x14ac:dyDescent="0.2">
      <c r="Z59899" s="5"/>
    </row>
    <row r="59900" spans="26:26" x14ac:dyDescent="0.2">
      <c r="Z59900" s="5"/>
    </row>
    <row r="59901" spans="26:26" x14ac:dyDescent="0.2">
      <c r="Z59901" s="5"/>
    </row>
    <row r="59902" spans="26:26" x14ac:dyDescent="0.2">
      <c r="Z59902" s="5"/>
    </row>
    <row r="59903" spans="26:26" x14ac:dyDescent="0.2">
      <c r="Z59903" s="5"/>
    </row>
    <row r="59904" spans="26:26" x14ac:dyDescent="0.2">
      <c r="Z59904" s="5"/>
    </row>
    <row r="59905" spans="26:26" x14ac:dyDescent="0.2">
      <c r="Z59905" s="5"/>
    </row>
    <row r="59906" spans="26:26" x14ac:dyDescent="0.2">
      <c r="Z59906" s="5"/>
    </row>
    <row r="59907" spans="26:26" x14ac:dyDescent="0.2">
      <c r="Z59907" s="5"/>
    </row>
    <row r="59908" spans="26:26" x14ac:dyDescent="0.2">
      <c r="Z59908" s="5"/>
    </row>
    <row r="59909" spans="26:26" x14ac:dyDescent="0.2">
      <c r="Z59909" s="5"/>
    </row>
    <row r="59910" spans="26:26" x14ac:dyDescent="0.2">
      <c r="Z59910" s="5"/>
    </row>
    <row r="59911" spans="26:26" x14ac:dyDescent="0.2">
      <c r="Z59911" s="5"/>
    </row>
    <row r="59912" spans="26:26" x14ac:dyDescent="0.2">
      <c r="Z59912" s="5"/>
    </row>
    <row r="59913" spans="26:26" x14ac:dyDescent="0.2">
      <c r="Z59913" s="5"/>
    </row>
    <row r="59914" spans="26:26" x14ac:dyDescent="0.2">
      <c r="Z59914" s="5"/>
    </row>
    <row r="59915" spans="26:26" x14ac:dyDescent="0.2">
      <c r="Z59915" s="5"/>
    </row>
    <row r="59916" spans="26:26" x14ac:dyDescent="0.2">
      <c r="Z59916" s="5"/>
    </row>
    <row r="59917" spans="26:26" x14ac:dyDescent="0.2">
      <c r="Z59917" s="5"/>
    </row>
    <row r="59918" spans="26:26" x14ac:dyDescent="0.2">
      <c r="Z59918" s="5"/>
    </row>
    <row r="59919" spans="26:26" x14ac:dyDescent="0.2">
      <c r="Z59919" s="5"/>
    </row>
    <row r="59920" spans="26:26" x14ac:dyDescent="0.2">
      <c r="Z59920" s="5"/>
    </row>
    <row r="59921" spans="26:26" x14ac:dyDescent="0.2">
      <c r="Z59921" s="5"/>
    </row>
    <row r="59922" spans="26:26" x14ac:dyDescent="0.2">
      <c r="Z59922" s="5"/>
    </row>
    <row r="59923" spans="26:26" x14ac:dyDescent="0.2">
      <c r="Z59923" s="5"/>
    </row>
    <row r="59924" spans="26:26" x14ac:dyDescent="0.2">
      <c r="Z59924" s="5"/>
    </row>
    <row r="59925" spans="26:26" x14ac:dyDescent="0.2">
      <c r="Z59925" s="5"/>
    </row>
    <row r="59926" spans="26:26" x14ac:dyDescent="0.2">
      <c r="Z59926" s="5"/>
    </row>
    <row r="59927" spans="26:26" x14ac:dyDescent="0.2">
      <c r="Z59927" s="5"/>
    </row>
    <row r="59928" spans="26:26" x14ac:dyDescent="0.2">
      <c r="Z59928" s="5"/>
    </row>
    <row r="59929" spans="26:26" x14ac:dyDescent="0.2">
      <c r="Z59929" s="5"/>
    </row>
    <row r="59930" spans="26:26" x14ac:dyDescent="0.2">
      <c r="Z59930" s="5"/>
    </row>
    <row r="59931" spans="26:26" x14ac:dyDescent="0.2">
      <c r="Z59931" s="5"/>
    </row>
    <row r="59932" spans="26:26" x14ac:dyDescent="0.2">
      <c r="Z59932" s="5"/>
    </row>
    <row r="59933" spans="26:26" x14ac:dyDescent="0.2">
      <c r="Z59933" s="5"/>
    </row>
    <row r="59934" spans="26:26" x14ac:dyDescent="0.2">
      <c r="Z59934" s="5"/>
    </row>
    <row r="59935" spans="26:26" x14ac:dyDescent="0.2">
      <c r="Z59935" s="5"/>
    </row>
    <row r="59936" spans="26:26" x14ac:dyDescent="0.2">
      <c r="Z59936" s="5"/>
    </row>
    <row r="59937" spans="26:26" x14ac:dyDescent="0.2">
      <c r="Z59937" s="5"/>
    </row>
    <row r="59938" spans="26:26" x14ac:dyDescent="0.2">
      <c r="Z59938" s="5"/>
    </row>
    <row r="59939" spans="26:26" x14ac:dyDescent="0.2">
      <c r="Z59939" s="5"/>
    </row>
    <row r="59940" spans="26:26" x14ac:dyDescent="0.2">
      <c r="Z59940" s="5"/>
    </row>
    <row r="59941" spans="26:26" x14ac:dyDescent="0.2">
      <c r="Z59941" s="5"/>
    </row>
    <row r="59942" spans="26:26" x14ac:dyDescent="0.2">
      <c r="Z59942" s="5"/>
    </row>
    <row r="59943" spans="26:26" x14ac:dyDescent="0.2">
      <c r="Z59943" s="5"/>
    </row>
    <row r="59944" spans="26:26" x14ac:dyDescent="0.2">
      <c r="Z59944" s="5"/>
    </row>
    <row r="59945" spans="26:26" x14ac:dyDescent="0.2">
      <c r="Z59945" s="5"/>
    </row>
    <row r="59946" spans="26:26" x14ac:dyDescent="0.2">
      <c r="Z59946" s="5"/>
    </row>
    <row r="59947" spans="26:26" x14ac:dyDescent="0.2">
      <c r="Z59947" s="5"/>
    </row>
    <row r="59948" spans="26:26" x14ac:dyDescent="0.2">
      <c r="Z59948" s="5"/>
    </row>
    <row r="59949" spans="26:26" x14ac:dyDescent="0.2">
      <c r="Z59949" s="5"/>
    </row>
    <row r="59950" spans="26:26" x14ac:dyDescent="0.2">
      <c r="Z59950" s="5"/>
    </row>
    <row r="59951" spans="26:26" x14ac:dyDescent="0.2">
      <c r="Z59951" s="5"/>
    </row>
    <row r="59952" spans="26:26" x14ac:dyDescent="0.2">
      <c r="Z59952" s="5"/>
    </row>
    <row r="59953" spans="26:26" x14ac:dyDescent="0.2">
      <c r="Z59953" s="5"/>
    </row>
    <row r="59954" spans="26:26" x14ac:dyDescent="0.2">
      <c r="Z59954" s="5"/>
    </row>
    <row r="59955" spans="26:26" x14ac:dyDescent="0.2">
      <c r="Z59955" s="5"/>
    </row>
    <row r="59956" spans="26:26" x14ac:dyDescent="0.2">
      <c r="Z59956" s="5"/>
    </row>
    <row r="59957" spans="26:26" x14ac:dyDescent="0.2">
      <c r="Z59957" s="5"/>
    </row>
    <row r="59958" spans="26:26" x14ac:dyDescent="0.2">
      <c r="Z59958" s="5"/>
    </row>
    <row r="59959" spans="26:26" x14ac:dyDescent="0.2">
      <c r="Z59959" s="5"/>
    </row>
    <row r="59960" spans="26:26" x14ac:dyDescent="0.2">
      <c r="Z59960" s="5"/>
    </row>
    <row r="59961" spans="26:26" x14ac:dyDescent="0.2">
      <c r="Z59961" s="5"/>
    </row>
    <row r="59962" spans="26:26" x14ac:dyDescent="0.2">
      <c r="Z59962" s="5"/>
    </row>
    <row r="59963" spans="26:26" x14ac:dyDescent="0.2">
      <c r="Z59963" s="5"/>
    </row>
    <row r="59964" spans="26:26" x14ac:dyDescent="0.2">
      <c r="Z59964" s="5"/>
    </row>
    <row r="59965" spans="26:26" x14ac:dyDescent="0.2">
      <c r="Z59965" s="5"/>
    </row>
    <row r="59966" spans="26:26" x14ac:dyDescent="0.2">
      <c r="Z59966" s="5"/>
    </row>
    <row r="59967" spans="26:26" x14ac:dyDescent="0.2">
      <c r="Z59967" s="5"/>
    </row>
    <row r="59968" spans="26:26" x14ac:dyDescent="0.2">
      <c r="Z59968" s="5"/>
    </row>
    <row r="59969" spans="26:26" x14ac:dyDescent="0.2">
      <c r="Z59969" s="5"/>
    </row>
    <row r="59970" spans="26:26" x14ac:dyDescent="0.2">
      <c r="Z59970" s="5"/>
    </row>
    <row r="59971" spans="26:26" x14ac:dyDescent="0.2">
      <c r="Z59971" s="5"/>
    </row>
    <row r="59972" spans="26:26" x14ac:dyDescent="0.2">
      <c r="Z59972" s="5"/>
    </row>
    <row r="59973" spans="26:26" x14ac:dyDescent="0.2">
      <c r="Z59973" s="5"/>
    </row>
    <row r="59974" spans="26:26" x14ac:dyDescent="0.2">
      <c r="Z59974" s="5"/>
    </row>
    <row r="59975" spans="26:26" x14ac:dyDescent="0.2">
      <c r="Z59975" s="5"/>
    </row>
    <row r="59976" spans="26:26" x14ac:dyDescent="0.2">
      <c r="Z59976" s="5"/>
    </row>
    <row r="59977" spans="26:26" x14ac:dyDescent="0.2">
      <c r="Z59977" s="5"/>
    </row>
    <row r="59978" spans="26:26" x14ac:dyDescent="0.2">
      <c r="Z59978" s="5"/>
    </row>
    <row r="59979" spans="26:26" x14ac:dyDescent="0.2">
      <c r="Z59979" s="5"/>
    </row>
    <row r="59980" spans="26:26" x14ac:dyDescent="0.2">
      <c r="Z59980" s="5"/>
    </row>
    <row r="59981" spans="26:26" x14ac:dyDescent="0.2">
      <c r="Z59981" s="5"/>
    </row>
    <row r="59982" spans="26:26" x14ac:dyDescent="0.2">
      <c r="Z59982" s="5"/>
    </row>
    <row r="59983" spans="26:26" x14ac:dyDescent="0.2">
      <c r="Z59983" s="5"/>
    </row>
    <row r="59984" spans="26:26" x14ac:dyDescent="0.2">
      <c r="Z59984" s="5"/>
    </row>
    <row r="59985" spans="26:26" x14ac:dyDescent="0.2">
      <c r="Z59985" s="5"/>
    </row>
    <row r="59986" spans="26:26" x14ac:dyDescent="0.2">
      <c r="Z59986" s="5"/>
    </row>
    <row r="59987" spans="26:26" x14ac:dyDescent="0.2">
      <c r="Z59987" s="5"/>
    </row>
    <row r="59988" spans="26:26" x14ac:dyDescent="0.2">
      <c r="Z59988" s="5"/>
    </row>
    <row r="59989" spans="26:26" x14ac:dyDescent="0.2">
      <c r="Z59989" s="5"/>
    </row>
    <row r="59990" spans="26:26" x14ac:dyDescent="0.2">
      <c r="Z59990" s="5"/>
    </row>
    <row r="59991" spans="26:26" x14ac:dyDescent="0.2">
      <c r="Z59991" s="5"/>
    </row>
    <row r="59992" spans="26:26" x14ac:dyDescent="0.2">
      <c r="Z59992" s="5"/>
    </row>
    <row r="59993" spans="26:26" x14ac:dyDescent="0.2">
      <c r="Z59993" s="5"/>
    </row>
    <row r="59994" spans="26:26" x14ac:dyDescent="0.2">
      <c r="Z59994" s="5"/>
    </row>
    <row r="59995" spans="26:26" x14ac:dyDescent="0.2">
      <c r="Z59995" s="5"/>
    </row>
    <row r="59996" spans="26:26" x14ac:dyDescent="0.2">
      <c r="Z59996" s="5"/>
    </row>
    <row r="59997" spans="26:26" x14ac:dyDescent="0.2">
      <c r="Z59997" s="5"/>
    </row>
    <row r="59998" spans="26:26" x14ac:dyDescent="0.2">
      <c r="Z59998" s="5"/>
    </row>
    <row r="59999" spans="26:26" x14ac:dyDescent="0.2">
      <c r="Z59999" s="5"/>
    </row>
    <row r="60000" spans="26:26" x14ac:dyDescent="0.2">
      <c r="Z60000" s="5"/>
    </row>
    <row r="60001" spans="26:26" x14ac:dyDescent="0.2">
      <c r="Z60001" s="5"/>
    </row>
    <row r="60002" spans="26:26" x14ac:dyDescent="0.2">
      <c r="Z60002" s="5"/>
    </row>
    <row r="60003" spans="26:26" x14ac:dyDescent="0.2">
      <c r="Z60003" s="5"/>
    </row>
    <row r="60004" spans="26:26" x14ac:dyDescent="0.2">
      <c r="Z60004" s="5"/>
    </row>
    <row r="60005" spans="26:26" x14ac:dyDescent="0.2">
      <c r="Z60005" s="5"/>
    </row>
    <row r="60006" spans="26:26" x14ac:dyDescent="0.2">
      <c r="Z60006" s="5"/>
    </row>
    <row r="60007" spans="26:26" x14ac:dyDescent="0.2">
      <c r="Z60007" s="5"/>
    </row>
    <row r="60008" spans="26:26" x14ac:dyDescent="0.2">
      <c r="Z60008" s="5"/>
    </row>
    <row r="60009" spans="26:26" x14ac:dyDescent="0.2">
      <c r="Z60009" s="5"/>
    </row>
    <row r="60010" spans="26:26" x14ac:dyDescent="0.2">
      <c r="Z60010" s="5"/>
    </row>
    <row r="60011" spans="26:26" x14ac:dyDescent="0.2">
      <c r="Z60011" s="5"/>
    </row>
    <row r="60012" spans="26:26" x14ac:dyDescent="0.2">
      <c r="Z60012" s="5"/>
    </row>
    <row r="60013" spans="26:26" x14ac:dyDescent="0.2">
      <c r="Z60013" s="5"/>
    </row>
    <row r="60014" spans="26:26" x14ac:dyDescent="0.2">
      <c r="Z60014" s="5"/>
    </row>
    <row r="60015" spans="26:26" x14ac:dyDescent="0.2">
      <c r="Z60015" s="5"/>
    </row>
    <row r="60016" spans="26:26" x14ac:dyDescent="0.2">
      <c r="Z60016" s="5"/>
    </row>
    <row r="60017" spans="26:26" x14ac:dyDescent="0.2">
      <c r="Z60017" s="5"/>
    </row>
    <row r="60018" spans="26:26" x14ac:dyDescent="0.2">
      <c r="Z60018" s="5"/>
    </row>
    <row r="60019" spans="26:26" x14ac:dyDescent="0.2">
      <c r="Z60019" s="5"/>
    </row>
    <row r="60020" spans="26:26" x14ac:dyDescent="0.2">
      <c r="Z60020" s="5"/>
    </row>
    <row r="60021" spans="26:26" x14ac:dyDescent="0.2">
      <c r="Z60021" s="5"/>
    </row>
    <row r="60022" spans="26:26" x14ac:dyDescent="0.2">
      <c r="Z60022" s="5"/>
    </row>
    <row r="60023" spans="26:26" x14ac:dyDescent="0.2">
      <c r="Z60023" s="5"/>
    </row>
    <row r="60024" spans="26:26" x14ac:dyDescent="0.2">
      <c r="Z60024" s="5"/>
    </row>
    <row r="60025" spans="26:26" x14ac:dyDescent="0.2">
      <c r="Z60025" s="5"/>
    </row>
    <row r="60026" spans="26:26" x14ac:dyDescent="0.2">
      <c r="Z60026" s="5"/>
    </row>
    <row r="60027" spans="26:26" x14ac:dyDescent="0.2">
      <c r="Z60027" s="5"/>
    </row>
    <row r="60028" spans="26:26" x14ac:dyDescent="0.2">
      <c r="Z60028" s="5"/>
    </row>
    <row r="60029" spans="26:26" x14ac:dyDescent="0.2">
      <c r="Z60029" s="5"/>
    </row>
    <row r="60030" spans="26:26" x14ac:dyDescent="0.2">
      <c r="Z60030" s="5"/>
    </row>
    <row r="60031" spans="26:26" x14ac:dyDescent="0.2">
      <c r="Z60031" s="5"/>
    </row>
    <row r="60032" spans="26:26" x14ac:dyDescent="0.2">
      <c r="Z60032" s="5"/>
    </row>
    <row r="60033" spans="26:26" x14ac:dyDescent="0.2">
      <c r="Z60033" s="5"/>
    </row>
    <row r="60034" spans="26:26" x14ac:dyDescent="0.2">
      <c r="Z60034" s="5"/>
    </row>
    <row r="60035" spans="26:26" x14ac:dyDescent="0.2">
      <c r="Z60035" s="5"/>
    </row>
    <row r="60036" spans="26:26" x14ac:dyDescent="0.2">
      <c r="Z60036" s="5"/>
    </row>
    <row r="60037" spans="26:26" x14ac:dyDescent="0.2">
      <c r="Z60037" s="5"/>
    </row>
    <row r="60038" spans="26:26" x14ac:dyDescent="0.2">
      <c r="Z60038" s="5"/>
    </row>
    <row r="60039" spans="26:26" x14ac:dyDescent="0.2">
      <c r="Z60039" s="5"/>
    </row>
    <row r="60040" spans="26:26" x14ac:dyDescent="0.2">
      <c r="Z60040" s="5"/>
    </row>
    <row r="60041" spans="26:26" x14ac:dyDescent="0.2">
      <c r="Z60041" s="5"/>
    </row>
    <row r="60042" spans="26:26" x14ac:dyDescent="0.2">
      <c r="Z60042" s="5"/>
    </row>
    <row r="60043" spans="26:26" x14ac:dyDescent="0.2">
      <c r="Z60043" s="5"/>
    </row>
    <row r="60044" spans="26:26" x14ac:dyDescent="0.2">
      <c r="Z60044" s="5"/>
    </row>
    <row r="60045" spans="26:26" x14ac:dyDescent="0.2">
      <c r="Z60045" s="5"/>
    </row>
    <row r="60046" spans="26:26" x14ac:dyDescent="0.2">
      <c r="Z60046" s="5"/>
    </row>
    <row r="60047" spans="26:26" x14ac:dyDescent="0.2">
      <c r="Z60047" s="5"/>
    </row>
    <row r="60048" spans="26:26" x14ac:dyDescent="0.2">
      <c r="Z60048" s="5"/>
    </row>
    <row r="60049" spans="26:26" x14ac:dyDescent="0.2">
      <c r="Z60049" s="5"/>
    </row>
    <row r="60050" spans="26:26" x14ac:dyDescent="0.2">
      <c r="Z60050" s="5"/>
    </row>
    <row r="60051" spans="26:26" x14ac:dyDescent="0.2">
      <c r="Z60051" s="5"/>
    </row>
    <row r="60052" spans="26:26" x14ac:dyDescent="0.2">
      <c r="Z60052" s="5"/>
    </row>
    <row r="60053" spans="26:26" x14ac:dyDescent="0.2">
      <c r="Z60053" s="5"/>
    </row>
    <row r="60054" spans="26:26" x14ac:dyDescent="0.2">
      <c r="Z60054" s="5"/>
    </row>
    <row r="60055" spans="26:26" x14ac:dyDescent="0.2">
      <c r="Z60055" s="5"/>
    </row>
    <row r="60056" spans="26:26" x14ac:dyDescent="0.2">
      <c r="Z60056" s="5"/>
    </row>
    <row r="60057" spans="26:26" x14ac:dyDescent="0.2">
      <c r="Z60057" s="5"/>
    </row>
    <row r="60058" spans="26:26" x14ac:dyDescent="0.2">
      <c r="Z60058" s="5"/>
    </row>
    <row r="60059" spans="26:26" x14ac:dyDescent="0.2">
      <c r="Z60059" s="5"/>
    </row>
    <row r="60060" spans="26:26" x14ac:dyDescent="0.2">
      <c r="Z60060" s="5"/>
    </row>
    <row r="60061" spans="26:26" x14ac:dyDescent="0.2">
      <c r="Z60061" s="5"/>
    </row>
    <row r="60062" spans="26:26" x14ac:dyDescent="0.2">
      <c r="Z60062" s="5"/>
    </row>
    <row r="60063" spans="26:26" x14ac:dyDescent="0.2">
      <c r="Z60063" s="5"/>
    </row>
    <row r="60064" spans="26:26" x14ac:dyDescent="0.2">
      <c r="Z60064" s="5"/>
    </row>
    <row r="60065" spans="26:26" x14ac:dyDescent="0.2">
      <c r="Z60065" s="5"/>
    </row>
    <row r="60066" spans="26:26" x14ac:dyDescent="0.2">
      <c r="Z60066" s="5"/>
    </row>
    <row r="60067" spans="26:26" x14ac:dyDescent="0.2">
      <c r="Z60067" s="5"/>
    </row>
    <row r="60068" spans="26:26" x14ac:dyDescent="0.2">
      <c r="Z60068" s="5"/>
    </row>
    <row r="60069" spans="26:26" x14ac:dyDescent="0.2">
      <c r="Z60069" s="5"/>
    </row>
    <row r="60070" spans="26:26" x14ac:dyDescent="0.2">
      <c r="Z60070" s="5"/>
    </row>
    <row r="60071" spans="26:26" x14ac:dyDescent="0.2">
      <c r="Z60071" s="5"/>
    </row>
    <row r="60072" spans="26:26" x14ac:dyDescent="0.2">
      <c r="Z60072" s="5"/>
    </row>
    <row r="60073" spans="26:26" x14ac:dyDescent="0.2">
      <c r="Z60073" s="5"/>
    </row>
    <row r="60074" spans="26:26" x14ac:dyDescent="0.2">
      <c r="Z60074" s="5"/>
    </row>
    <row r="60075" spans="26:26" x14ac:dyDescent="0.2">
      <c r="Z60075" s="5"/>
    </row>
    <row r="60076" spans="26:26" x14ac:dyDescent="0.2">
      <c r="Z60076" s="5"/>
    </row>
    <row r="60077" spans="26:26" x14ac:dyDescent="0.2">
      <c r="Z60077" s="5"/>
    </row>
    <row r="60078" spans="26:26" x14ac:dyDescent="0.2">
      <c r="Z60078" s="5"/>
    </row>
    <row r="60079" spans="26:26" x14ac:dyDescent="0.2">
      <c r="Z60079" s="5"/>
    </row>
    <row r="60080" spans="26:26" x14ac:dyDescent="0.2">
      <c r="Z60080" s="5"/>
    </row>
    <row r="60081" spans="26:26" x14ac:dyDescent="0.2">
      <c r="Z60081" s="5"/>
    </row>
    <row r="60082" spans="26:26" x14ac:dyDescent="0.2">
      <c r="Z60082" s="5"/>
    </row>
    <row r="60083" spans="26:26" x14ac:dyDescent="0.2">
      <c r="Z60083" s="5"/>
    </row>
    <row r="60084" spans="26:26" x14ac:dyDescent="0.2">
      <c r="Z60084" s="5"/>
    </row>
    <row r="60085" spans="26:26" x14ac:dyDescent="0.2">
      <c r="Z60085" s="5"/>
    </row>
    <row r="60086" spans="26:26" x14ac:dyDescent="0.2">
      <c r="Z60086" s="5"/>
    </row>
    <row r="60087" spans="26:26" x14ac:dyDescent="0.2">
      <c r="Z60087" s="5"/>
    </row>
    <row r="60088" spans="26:26" x14ac:dyDescent="0.2">
      <c r="Z60088" s="5"/>
    </row>
    <row r="60089" spans="26:26" x14ac:dyDescent="0.2">
      <c r="Z60089" s="5"/>
    </row>
    <row r="60090" spans="26:26" x14ac:dyDescent="0.2">
      <c r="Z60090" s="5"/>
    </row>
    <row r="60091" spans="26:26" x14ac:dyDescent="0.2">
      <c r="Z60091" s="5"/>
    </row>
    <row r="60092" spans="26:26" x14ac:dyDescent="0.2">
      <c r="Z60092" s="5"/>
    </row>
    <row r="60093" spans="26:26" x14ac:dyDescent="0.2">
      <c r="Z60093" s="5"/>
    </row>
    <row r="60094" spans="26:26" x14ac:dyDescent="0.2">
      <c r="Z60094" s="5"/>
    </row>
    <row r="60095" spans="26:26" x14ac:dyDescent="0.2">
      <c r="Z60095" s="5"/>
    </row>
    <row r="60096" spans="26:26" x14ac:dyDescent="0.2">
      <c r="Z60096" s="5"/>
    </row>
    <row r="60097" spans="26:26" x14ac:dyDescent="0.2">
      <c r="Z60097" s="5"/>
    </row>
    <row r="60098" spans="26:26" x14ac:dyDescent="0.2">
      <c r="Z60098" s="5"/>
    </row>
    <row r="60099" spans="26:26" x14ac:dyDescent="0.2">
      <c r="Z60099" s="5"/>
    </row>
    <row r="60100" spans="26:26" x14ac:dyDescent="0.2">
      <c r="Z60100" s="5"/>
    </row>
    <row r="60101" spans="26:26" x14ac:dyDescent="0.2">
      <c r="Z60101" s="5"/>
    </row>
    <row r="60102" spans="26:26" x14ac:dyDescent="0.2">
      <c r="Z60102" s="5"/>
    </row>
    <row r="60103" spans="26:26" x14ac:dyDescent="0.2">
      <c r="Z60103" s="5"/>
    </row>
    <row r="60104" spans="26:26" x14ac:dyDescent="0.2">
      <c r="Z60104" s="5"/>
    </row>
    <row r="60105" spans="26:26" x14ac:dyDescent="0.2">
      <c r="Z60105" s="5"/>
    </row>
    <row r="60106" spans="26:26" x14ac:dyDescent="0.2">
      <c r="Z60106" s="5"/>
    </row>
    <row r="60107" spans="26:26" x14ac:dyDescent="0.2">
      <c r="Z60107" s="5"/>
    </row>
    <row r="60108" spans="26:26" x14ac:dyDescent="0.2">
      <c r="Z60108" s="5"/>
    </row>
    <row r="60109" spans="26:26" x14ac:dyDescent="0.2">
      <c r="Z60109" s="5"/>
    </row>
    <row r="60110" spans="26:26" x14ac:dyDescent="0.2">
      <c r="Z60110" s="5"/>
    </row>
    <row r="60111" spans="26:26" x14ac:dyDescent="0.2">
      <c r="Z60111" s="5"/>
    </row>
    <row r="60112" spans="26:26" x14ac:dyDescent="0.2">
      <c r="Z60112" s="5"/>
    </row>
    <row r="60113" spans="26:26" x14ac:dyDescent="0.2">
      <c r="Z60113" s="5"/>
    </row>
    <row r="60114" spans="26:26" x14ac:dyDescent="0.2">
      <c r="Z60114" s="5"/>
    </row>
    <row r="60115" spans="26:26" x14ac:dyDescent="0.2">
      <c r="Z60115" s="5"/>
    </row>
    <row r="60116" spans="26:26" x14ac:dyDescent="0.2">
      <c r="Z60116" s="5"/>
    </row>
    <row r="60117" spans="26:26" x14ac:dyDescent="0.2">
      <c r="Z60117" s="5"/>
    </row>
    <row r="60118" spans="26:26" x14ac:dyDescent="0.2">
      <c r="Z60118" s="5"/>
    </row>
    <row r="60119" spans="26:26" x14ac:dyDescent="0.2">
      <c r="Z60119" s="5"/>
    </row>
    <row r="60120" spans="26:26" x14ac:dyDescent="0.2">
      <c r="Z60120" s="5"/>
    </row>
    <row r="60121" spans="26:26" x14ac:dyDescent="0.2">
      <c r="Z60121" s="5"/>
    </row>
    <row r="60122" spans="26:26" x14ac:dyDescent="0.2">
      <c r="Z60122" s="5"/>
    </row>
    <row r="60123" spans="26:26" x14ac:dyDescent="0.2">
      <c r="Z60123" s="5"/>
    </row>
    <row r="60124" spans="26:26" x14ac:dyDescent="0.2">
      <c r="Z60124" s="5"/>
    </row>
    <row r="60125" spans="26:26" x14ac:dyDescent="0.2">
      <c r="Z60125" s="5"/>
    </row>
    <row r="60126" spans="26:26" x14ac:dyDescent="0.2">
      <c r="Z60126" s="5"/>
    </row>
    <row r="60127" spans="26:26" x14ac:dyDescent="0.2">
      <c r="Z60127" s="5"/>
    </row>
    <row r="60128" spans="26:26" x14ac:dyDescent="0.2">
      <c r="Z60128" s="5"/>
    </row>
    <row r="60129" spans="26:26" x14ac:dyDescent="0.2">
      <c r="Z60129" s="5"/>
    </row>
    <row r="60130" spans="26:26" x14ac:dyDescent="0.2">
      <c r="Z60130" s="5"/>
    </row>
    <row r="60131" spans="26:26" x14ac:dyDescent="0.2">
      <c r="Z60131" s="5"/>
    </row>
    <row r="60132" spans="26:26" x14ac:dyDescent="0.2">
      <c r="Z60132" s="5"/>
    </row>
    <row r="60133" spans="26:26" x14ac:dyDescent="0.2">
      <c r="Z60133" s="5"/>
    </row>
    <row r="60134" spans="26:26" x14ac:dyDescent="0.2">
      <c r="Z60134" s="5"/>
    </row>
    <row r="60135" spans="26:26" x14ac:dyDescent="0.2">
      <c r="Z60135" s="5"/>
    </row>
    <row r="60136" spans="26:26" x14ac:dyDescent="0.2">
      <c r="Z60136" s="5"/>
    </row>
    <row r="60137" spans="26:26" x14ac:dyDescent="0.2">
      <c r="Z60137" s="5"/>
    </row>
    <row r="60138" spans="26:26" x14ac:dyDescent="0.2">
      <c r="Z60138" s="5"/>
    </row>
    <row r="60139" spans="26:26" x14ac:dyDescent="0.2">
      <c r="Z60139" s="5"/>
    </row>
    <row r="60140" spans="26:26" x14ac:dyDescent="0.2">
      <c r="Z60140" s="5"/>
    </row>
    <row r="60141" spans="26:26" x14ac:dyDescent="0.2">
      <c r="Z60141" s="5"/>
    </row>
    <row r="60142" spans="26:26" x14ac:dyDescent="0.2">
      <c r="Z60142" s="5"/>
    </row>
    <row r="60143" spans="26:26" x14ac:dyDescent="0.2">
      <c r="Z60143" s="5"/>
    </row>
    <row r="60144" spans="26:26" x14ac:dyDescent="0.2">
      <c r="Z60144" s="5"/>
    </row>
    <row r="60145" spans="26:26" x14ac:dyDescent="0.2">
      <c r="Z60145" s="5"/>
    </row>
    <row r="60146" spans="26:26" x14ac:dyDescent="0.2">
      <c r="Z60146" s="5"/>
    </row>
    <row r="60147" spans="26:26" x14ac:dyDescent="0.2">
      <c r="Z60147" s="5"/>
    </row>
    <row r="60148" spans="26:26" x14ac:dyDescent="0.2">
      <c r="Z60148" s="5"/>
    </row>
    <row r="60149" spans="26:26" x14ac:dyDescent="0.2">
      <c r="Z60149" s="5"/>
    </row>
    <row r="60150" spans="26:26" x14ac:dyDescent="0.2">
      <c r="Z60150" s="5"/>
    </row>
    <row r="60151" spans="26:26" x14ac:dyDescent="0.2">
      <c r="Z60151" s="5"/>
    </row>
    <row r="60152" spans="26:26" x14ac:dyDescent="0.2">
      <c r="Z60152" s="5"/>
    </row>
    <row r="60153" spans="26:26" x14ac:dyDescent="0.2">
      <c r="Z60153" s="5"/>
    </row>
    <row r="60154" spans="26:26" x14ac:dyDescent="0.2">
      <c r="Z60154" s="5"/>
    </row>
    <row r="60155" spans="26:26" x14ac:dyDescent="0.2">
      <c r="Z60155" s="5"/>
    </row>
    <row r="60156" spans="26:26" x14ac:dyDescent="0.2">
      <c r="Z60156" s="5"/>
    </row>
    <row r="60157" spans="26:26" x14ac:dyDescent="0.2">
      <c r="Z60157" s="5"/>
    </row>
    <row r="60158" spans="26:26" x14ac:dyDescent="0.2">
      <c r="Z60158" s="5"/>
    </row>
    <row r="60159" spans="26:26" x14ac:dyDescent="0.2">
      <c r="Z60159" s="5"/>
    </row>
    <row r="60160" spans="26:26" x14ac:dyDescent="0.2">
      <c r="Z60160" s="5"/>
    </row>
    <row r="60161" spans="26:26" x14ac:dyDescent="0.2">
      <c r="Z60161" s="5"/>
    </row>
    <row r="60162" spans="26:26" x14ac:dyDescent="0.2">
      <c r="Z60162" s="5"/>
    </row>
    <row r="60163" spans="26:26" x14ac:dyDescent="0.2">
      <c r="Z60163" s="5"/>
    </row>
    <row r="60164" spans="26:26" x14ac:dyDescent="0.2">
      <c r="Z60164" s="5"/>
    </row>
    <row r="60165" spans="26:26" x14ac:dyDescent="0.2">
      <c r="Z60165" s="5"/>
    </row>
    <row r="60166" spans="26:26" x14ac:dyDescent="0.2">
      <c r="Z60166" s="5"/>
    </row>
    <row r="60167" spans="26:26" x14ac:dyDescent="0.2">
      <c r="Z60167" s="5"/>
    </row>
    <row r="60168" spans="26:26" x14ac:dyDescent="0.2">
      <c r="Z60168" s="5"/>
    </row>
    <row r="60169" spans="26:26" x14ac:dyDescent="0.2">
      <c r="Z60169" s="5"/>
    </row>
    <row r="60170" spans="26:26" x14ac:dyDescent="0.2">
      <c r="Z60170" s="5"/>
    </row>
    <row r="60171" spans="26:26" x14ac:dyDescent="0.2">
      <c r="Z60171" s="5"/>
    </row>
    <row r="60172" spans="26:26" x14ac:dyDescent="0.2">
      <c r="Z60172" s="5"/>
    </row>
    <row r="60173" spans="26:26" x14ac:dyDescent="0.2">
      <c r="Z60173" s="5"/>
    </row>
    <row r="60174" spans="26:26" x14ac:dyDescent="0.2">
      <c r="Z60174" s="5"/>
    </row>
    <row r="60175" spans="26:26" x14ac:dyDescent="0.2">
      <c r="Z60175" s="5"/>
    </row>
    <row r="60176" spans="26:26" x14ac:dyDescent="0.2">
      <c r="Z60176" s="5"/>
    </row>
    <row r="60177" spans="26:26" x14ac:dyDescent="0.2">
      <c r="Z60177" s="5"/>
    </row>
    <row r="60178" spans="26:26" x14ac:dyDescent="0.2">
      <c r="Z60178" s="5"/>
    </row>
    <row r="60179" spans="26:26" x14ac:dyDescent="0.2">
      <c r="Z60179" s="5"/>
    </row>
    <row r="60180" spans="26:26" x14ac:dyDescent="0.2">
      <c r="Z60180" s="5"/>
    </row>
    <row r="60181" spans="26:26" x14ac:dyDescent="0.2">
      <c r="Z60181" s="5"/>
    </row>
    <row r="60182" spans="26:26" x14ac:dyDescent="0.2">
      <c r="Z60182" s="5"/>
    </row>
    <row r="60183" spans="26:26" x14ac:dyDescent="0.2">
      <c r="Z60183" s="5"/>
    </row>
    <row r="60184" spans="26:26" x14ac:dyDescent="0.2">
      <c r="Z60184" s="5"/>
    </row>
    <row r="60185" spans="26:26" x14ac:dyDescent="0.2">
      <c r="Z60185" s="5"/>
    </row>
    <row r="60186" spans="26:26" x14ac:dyDescent="0.2">
      <c r="Z60186" s="5"/>
    </row>
    <row r="60187" spans="26:26" x14ac:dyDescent="0.2">
      <c r="Z60187" s="5"/>
    </row>
    <row r="60188" spans="26:26" x14ac:dyDescent="0.2">
      <c r="Z60188" s="5"/>
    </row>
    <row r="60189" spans="26:26" x14ac:dyDescent="0.2">
      <c r="Z60189" s="5"/>
    </row>
    <row r="60190" spans="26:26" x14ac:dyDescent="0.2">
      <c r="Z60190" s="5"/>
    </row>
    <row r="60191" spans="26:26" x14ac:dyDescent="0.2">
      <c r="Z60191" s="5"/>
    </row>
    <row r="60192" spans="26:26" x14ac:dyDescent="0.2">
      <c r="Z60192" s="5"/>
    </row>
    <row r="60193" spans="26:26" x14ac:dyDescent="0.2">
      <c r="Z60193" s="5"/>
    </row>
    <row r="60194" spans="26:26" x14ac:dyDescent="0.2">
      <c r="Z60194" s="5"/>
    </row>
    <row r="60195" spans="26:26" x14ac:dyDescent="0.2">
      <c r="Z60195" s="5"/>
    </row>
    <row r="60196" spans="26:26" x14ac:dyDescent="0.2">
      <c r="Z60196" s="5"/>
    </row>
    <row r="60197" spans="26:26" x14ac:dyDescent="0.2">
      <c r="Z60197" s="5"/>
    </row>
    <row r="60198" spans="26:26" x14ac:dyDescent="0.2">
      <c r="Z60198" s="5"/>
    </row>
    <row r="60199" spans="26:26" x14ac:dyDescent="0.2">
      <c r="Z60199" s="5"/>
    </row>
    <row r="60200" spans="26:26" x14ac:dyDescent="0.2">
      <c r="Z60200" s="5"/>
    </row>
    <row r="60201" spans="26:26" x14ac:dyDescent="0.2">
      <c r="Z60201" s="5"/>
    </row>
    <row r="60202" spans="26:26" x14ac:dyDescent="0.2">
      <c r="Z60202" s="5"/>
    </row>
    <row r="60203" spans="26:26" x14ac:dyDescent="0.2">
      <c r="Z60203" s="5"/>
    </row>
    <row r="60204" spans="26:26" x14ac:dyDescent="0.2">
      <c r="Z60204" s="5"/>
    </row>
    <row r="60205" spans="26:26" x14ac:dyDescent="0.2">
      <c r="Z60205" s="5"/>
    </row>
    <row r="60206" spans="26:26" x14ac:dyDescent="0.2">
      <c r="Z60206" s="5"/>
    </row>
    <row r="60207" spans="26:26" x14ac:dyDescent="0.2">
      <c r="Z60207" s="5"/>
    </row>
    <row r="60208" spans="26:26" x14ac:dyDescent="0.2">
      <c r="Z60208" s="5"/>
    </row>
    <row r="60209" spans="26:26" x14ac:dyDescent="0.2">
      <c r="Z60209" s="5"/>
    </row>
    <row r="60210" spans="26:26" x14ac:dyDescent="0.2">
      <c r="Z60210" s="5"/>
    </row>
    <row r="60211" spans="26:26" x14ac:dyDescent="0.2">
      <c r="Z60211" s="5"/>
    </row>
    <row r="60212" spans="26:26" x14ac:dyDescent="0.2">
      <c r="Z60212" s="5"/>
    </row>
    <row r="60213" spans="26:26" x14ac:dyDescent="0.2">
      <c r="Z60213" s="5"/>
    </row>
    <row r="60214" spans="26:26" x14ac:dyDescent="0.2">
      <c r="Z60214" s="5"/>
    </row>
    <row r="60215" spans="26:26" x14ac:dyDescent="0.2">
      <c r="Z60215" s="5"/>
    </row>
    <row r="60216" spans="26:26" x14ac:dyDescent="0.2">
      <c r="Z60216" s="5"/>
    </row>
    <row r="60217" spans="26:26" x14ac:dyDescent="0.2">
      <c r="Z60217" s="5"/>
    </row>
    <row r="60218" spans="26:26" x14ac:dyDescent="0.2">
      <c r="Z60218" s="5"/>
    </row>
    <row r="60219" spans="26:26" x14ac:dyDescent="0.2">
      <c r="Z60219" s="5"/>
    </row>
    <row r="60220" spans="26:26" x14ac:dyDescent="0.2">
      <c r="Z60220" s="5"/>
    </row>
    <row r="60221" spans="26:26" x14ac:dyDescent="0.2">
      <c r="Z60221" s="5"/>
    </row>
    <row r="60222" spans="26:26" x14ac:dyDescent="0.2">
      <c r="Z60222" s="5"/>
    </row>
    <row r="60223" spans="26:26" x14ac:dyDescent="0.2">
      <c r="Z60223" s="5"/>
    </row>
    <row r="60224" spans="26:26" x14ac:dyDescent="0.2">
      <c r="Z60224" s="5"/>
    </row>
    <row r="60225" spans="26:26" x14ac:dyDescent="0.2">
      <c r="Z60225" s="5"/>
    </row>
    <row r="60226" spans="26:26" x14ac:dyDescent="0.2">
      <c r="Z60226" s="5"/>
    </row>
    <row r="60227" spans="26:26" x14ac:dyDescent="0.2">
      <c r="Z60227" s="5"/>
    </row>
    <row r="60228" spans="26:26" x14ac:dyDescent="0.2">
      <c r="Z60228" s="5"/>
    </row>
    <row r="60229" spans="26:26" x14ac:dyDescent="0.2">
      <c r="Z60229" s="5"/>
    </row>
    <row r="60230" spans="26:26" x14ac:dyDescent="0.2">
      <c r="Z60230" s="5"/>
    </row>
    <row r="60231" spans="26:26" x14ac:dyDescent="0.2">
      <c r="Z60231" s="5"/>
    </row>
    <row r="60232" spans="26:26" x14ac:dyDescent="0.2">
      <c r="Z60232" s="5"/>
    </row>
    <row r="60233" spans="26:26" x14ac:dyDescent="0.2">
      <c r="Z60233" s="5"/>
    </row>
    <row r="60234" spans="26:26" x14ac:dyDescent="0.2">
      <c r="Z60234" s="5"/>
    </row>
    <row r="60235" spans="26:26" x14ac:dyDescent="0.2">
      <c r="Z60235" s="5"/>
    </row>
    <row r="60236" spans="26:26" x14ac:dyDescent="0.2">
      <c r="Z60236" s="5"/>
    </row>
    <row r="60237" spans="26:26" x14ac:dyDescent="0.2">
      <c r="Z60237" s="5"/>
    </row>
    <row r="60238" spans="26:26" x14ac:dyDescent="0.2">
      <c r="Z60238" s="5"/>
    </row>
    <row r="60239" spans="26:26" x14ac:dyDescent="0.2">
      <c r="Z60239" s="5"/>
    </row>
    <row r="60240" spans="26:26" x14ac:dyDescent="0.2">
      <c r="Z60240" s="5"/>
    </row>
    <row r="60241" spans="26:26" x14ac:dyDescent="0.2">
      <c r="Z60241" s="5"/>
    </row>
    <row r="60242" spans="26:26" x14ac:dyDescent="0.2">
      <c r="Z60242" s="5"/>
    </row>
    <row r="60243" spans="26:26" x14ac:dyDescent="0.2">
      <c r="Z60243" s="5"/>
    </row>
    <row r="60244" spans="26:26" x14ac:dyDescent="0.2">
      <c r="Z60244" s="5"/>
    </row>
    <row r="60245" spans="26:26" x14ac:dyDescent="0.2">
      <c r="Z60245" s="5"/>
    </row>
    <row r="60246" spans="26:26" x14ac:dyDescent="0.2">
      <c r="Z60246" s="5"/>
    </row>
    <row r="60247" spans="26:26" x14ac:dyDescent="0.2">
      <c r="Z60247" s="5"/>
    </row>
    <row r="60248" spans="26:26" x14ac:dyDescent="0.2">
      <c r="Z60248" s="5"/>
    </row>
    <row r="60249" spans="26:26" x14ac:dyDescent="0.2">
      <c r="Z60249" s="5"/>
    </row>
    <row r="60250" spans="26:26" x14ac:dyDescent="0.2">
      <c r="Z60250" s="5"/>
    </row>
    <row r="60251" spans="26:26" x14ac:dyDescent="0.2">
      <c r="Z60251" s="5"/>
    </row>
    <row r="60252" spans="26:26" x14ac:dyDescent="0.2">
      <c r="Z60252" s="5"/>
    </row>
    <row r="60253" spans="26:26" x14ac:dyDescent="0.2">
      <c r="Z60253" s="5"/>
    </row>
    <row r="60254" spans="26:26" x14ac:dyDescent="0.2">
      <c r="Z60254" s="5"/>
    </row>
    <row r="60255" spans="26:26" x14ac:dyDescent="0.2">
      <c r="Z60255" s="5"/>
    </row>
    <row r="60256" spans="26:26" x14ac:dyDescent="0.2">
      <c r="Z60256" s="5"/>
    </row>
    <row r="60257" spans="26:26" x14ac:dyDescent="0.2">
      <c r="Z60257" s="5"/>
    </row>
    <row r="60258" spans="26:26" x14ac:dyDescent="0.2">
      <c r="Z60258" s="5"/>
    </row>
    <row r="60259" spans="26:26" x14ac:dyDescent="0.2">
      <c r="Z60259" s="5"/>
    </row>
    <row r="60260" spans="26:26" x14ac:dyDescent="0.2">
      <c r="Z60260" s="5"/>
    </row>
    <row r="60261" spans="26:26" x14ac:dyDescent="0.2">
      <c r="Z60261" s="5"/>
    </row>
    <row r="60262" spans="26:26" x14ac:dyDescent="0.2">
      <c r="Z60262" s="5"/>
    </row>
    <row r="60263" spans="26:26" x14ac:dyDescent="0.2">
      <c r="Z60263" s="5"/>
    </row>
    <row r="60264" spans="26:26" x14ac:dyDescent="0.2">
      <c r="Z60264" s="5"/>
    </row>
    <row r="60265" spans="26:26" x14ac:dyDescent="0.2">
      <c r="Z60265" s="5"/>
    </row>
    <row r="60266" spans="26:26" x14ac:dyDescent="0.2">
      <c r="Z60266" s="5"/>
    </row>
    <row r="60267" spans="26:26" x14ac:dyDescent="0.2">
      <c r="Z60267" s="5"/>
    </row>
    <row r="60268" spans="26:26" x14ac:dyDescent="0.2">
      <c r="Z60268" s="5"/>
    </row>
    <row r="60269" spans="26:26" x14ac:dyDescent="0.2">
      <c r="Z60269" s="5"/>
    </row>
    <row r="60270" spans="26:26" x14ac:dyDescent="0.2">
      <c r="Z60270" s="5"/>
    </row>
    <row r="60271" spans="26:26" x14ac:dyDescent="0.2">
      <c r="Z60271" s="5"/>
    </row>
    <row r="60272" spans="26:26" x14ac:dyDescent="0.2">
      <c r="Z60272" s="5"/>
    </row>
    <row r="60273" spans="26:26" x14ac:dyDescent="0.2">
      <c r="Z60273" s="5"/>
    </row>
    <row r="60274" spans="26:26" x14ac:dyDescent="0.2">
      <c r="Z60274" s="5"/>
    </row>
    <row r="60275" spans="26:26" x14ac:dyDescent="0.2">
      <c r="Z60275" s="5"/>
    </row>
    <row r="60276" spans="26:26" x14ac:dyDescent="0.2">
      <c r="Z60276" s="5"/>
    </row>
    <row r="60277" spans="26:26" x14ac:dyDescent="0.2">
      <c r="Z60277" s="5"/>
    </row>
    <row r="60278" spans="26:26" x14ac:dyDescent="0.2">
      <c r="Z60278" s="5"/>
    </row>
    <row r="60279" spans="26:26" x14ac:dyDescent="0.2">
      <c r="Z60279" s="5"/>
    </row>
    <row r="60280" spans="26:26" x14ac:dyDescent="0.2">
      <c r="Z60280" s="5"/>
    </row>
    <row r="60281" spans="26:26" x14ac:dyDescent="0.2">
      <c r="Z60281" s="5"/>
    </row>
    <row r="60282" spans="26:26" x14ac:dyDescent="0.2">
      <c r="Z60282" s="5"/>
    </row>
    <row r="60283" spans="26:26" x14ac:dyDescent="0.2">
      <c r="Z60283" s="5"/>
    </row>
    <row r="60284" spans="26:26" x14ac:dyDescent="0.2">
      <c r="Z60284" s="5"/>
    </row>
    <row r="60285" spans="26:26" x14ac:dyDescent="0.2">
      <c r="Z60285" s="5"/>
    </row>
    <row r="60286" spans="26:26" x14ac:dyDescent="0.2">
      <c r="Z60286" s="5"/>
    </row>
    <row r="60287" spans="26:26" x14ac:dyDescent="0.2">
      <c r="Z60287" s="5"/>
    </row>
    <row r="60288" spans="26:26" x14ac:dyDescent="0.2">
      <c r="Z60288" s="5"/>
    </row>
    <row r="60289" spans="26:26" x14ac:dyDescent="0.2">
      <c r="Z60289" s="5"/>
    </row>
    <row r="60290" spans="26:26" x14ac:dyDescent="0.2">
      <c r="Z60290" s="5"/>
    </row>
    <row r="60291" spans="26:26" x14ac:dyDescent="0.2">
      <c r="Z60291" s="5"/>
    </row>
    <row r="60292" spans="26:26" x14ac:dyDescent="0.2">
      <c r="Z60292" s="5"/>
    </row>
    <row r="60293" spans="26:26" x14ac:dyDescent="0.2">
      <c r="Z60293" s="5"/>
    </row>
    <row r="60294" spans="26:26" x14ac:dyDescent="0.2">
      <c r="Z60294" s="5"/>
    </row>
    <row r="60295" spans="26:26" x14ac:dyDescent="0.2">
      <c r="Z60295" s="5"/>
    </row>
    <row r="60296" spans="26:26" x14ac:dyDescent="0.2">
      <c r="Z60296" s="5"/>
    </row>
    <row r="60297" spans="26:26" x14ac:dyDescent="0.2">
      <c r="Z60297" s="5"/>
    </row>
    <row r="60298" spans="26:26" x14ac:dyDescent="0.2">
      <c r="Z60298" s="5"/>
    </row>
    <row r="60299" spans="26:26" x14ac:dyDescent="0.2">
      <c r="Z60299" s="5"/>
    </row>
    <row r="60300" spans="26:26" x14ac:dyDescent="0.2">
      <c r="Z60300" s="5"/>
    </row>
    <row r="60301" spans="26:26" x14ac:dyDescent="0.2">
      <c r="Z60301" s="5"/>
    </row>
    <row r="60302" spans="26:26" x14ac:dyDescent="0.2">
      <c r="Z60302" s="5"/>
    </row>
    <row r="60303" spans="26:26" x14ac:dyDescent="0.2">
      <c r="Z60303" s="5"/>
    </row>
    <row r="60304" spans="26:26" x14ac:dyDescent="0.2">
      <c r="Z60304" s="5"/>
    </row>
    <row r="60305" spans="26:26" x14ac:dyDescent="0.2">
      <c r="Z60305" s="5"/>
    </row>
    <row r="60306" spans="26:26" x14ac:dyDescent="0.2">
      <c r="Z60306" s="5"/>
    </row>
    <row r="60307" spans="26:26" x14ac:dyDescent="0.2">
      <c r="Z60307" s="5"/>
    </row>
    <row r="60308" spans="26:26" x14ac:dyDescent="0.2">
      <c r="Z60308" s="5"/>
    </row>
    <row r="60309" spans="26:26" x14ac:dyDescent="0.2">
      <c r="Z60309" s="5"/>
    </row>
    <row r="60310" spans="26:26" x14ac:dyDescent="0.2">
      <c r="Z60310" s="5"/>
    </row>
    <row r="60311" spans="26:26" x14ac:dyDescent="0.2">
      <c r="Z60311" s="5"/>
    </row>
    <row r="60312" spans="26:26" x14ac:dyDescent="0.2">
      <c r="Z60312" s="5"/>
    </row>
    <row r="60313" spans="26:26" x14ac:dyDescent="0.2">
      <c r="Z60313" s="5"/>
    </row>
    <row r="60314" spans="26:26" x14ac:dyDescent="0.2">
      <c r="Z60314" s="5"/>
    </row>
    <row r="60315" spans="26:26" x14ac:dyDescent="0.2">
      <c r="Z60315" s="5"/>
    </row>
    <row r="60316" spans="26:26" x14ac:dyDescent="0.2">
      <c r="Z60316" s="5"/>
    </row>
    <row r="60317" spans="26:26" x14ac:dyDescent="0.2">
      <c r="Z60317" s="5"/>
    </row>
    <row r="60318" spans="26:26" x14ac:dyDescent="0.2">
      <c r="Z60318" s="5"/>
    </row>
    <row r="60319" spans="26:26" x14ac:dyDescent="0.2">
      <c r="Z60319" s="5"/>
    </row>
    <row r="60320" spans="26:26" x14ac:dyDescent="0.2">
      <c r="Z60320" s="5"/>
    </row>
    <row r="60321" spans="26:26" x14ac:dyDescent="0.2">
      <c r="Z60321" s="5"/>
    </row>
    <row r="60322" spans="26:26" x14ac:dyDescent="0.2">
      <c r="Z60322" s="5"/>
    </row>
    <row r="60323" spans="26:26" x14ac:dyDescent="0.2">
      <c r="Z60323" s="5"/>
    </row>
    <row r="60324" spans="26:26" x14ac:dyDescent="0.2">
      <c r="Z60324" s="5"/>
    </row>
    <row r="60325" spans="26:26" x14ac:dyDescent="0.2">
      <c r="Z60325" s="5"/>
    </row>
    <row r="60326" spans="26:26" x14ac:dyDescent="0.2">
      <c r="Z60326" s="5"/>
    </row>
    <row r="60327" spans="26:26" x14ac:dyDescent="0.2">
      <c r="Z60327" s="5"/>
    </row>
    <row r="60328" spans="26:26" x14ac:dyDescent="0.2">
      <c r="Z60328" s="5"/>
    </row>
    <row r="60329" spans="26:26" x14ac:dyDescent="0.2">
      <c r="Z60329" s="5"/>
    </row>
    <row r="60330" spans="26:26" x14ac:dyDescent="0.2">
      <c r="Z60330" s="5"/>
    </row>
    <row r="60331" spans="26:26" x14ac:dyDescent="0.2">
      <c r="Z60331" s="5"/>
    </row>
    <row r="60332" spans="26:26" x14ac:dyDescent="0.2">
      <c r="Z60332" s="5"/>
    </row>
    <row r="60333" spans="26:26" x14ac:dyDescent="0.2">
      <c r="Z60333" s="5"/>
    </row>
    <row r="60334" spans="26:26" x14ac:dyDescent="0.2">
      <c r="Z60334" s="5"/>
    </row>
    <row r="60335" spans="26:26" x14ac:dyDescent="0.2">
      <c r="Z60335" s="5"/>
    </row>
    <row r="60336" spans="26:26" x14ac:dyDescent="0.2">
      <c r="Z60336" s="5"/>
    </row>
    <row r="60337" spans="26:26" x14ac:dyDescent="0.2">
      <c r="Z60337" s="5"/>
    </row>
    <row r="60338" spans="26:26" x14ac:dyDescent="0.2">
      <c r="Z60338" s="5"/>
    </row>
    <row r="60339" spans="26:26" x14ac:dyDescent="0.2">
      <c r="Z60339" s="5"/>
    </row>
    <row r="60340" spans="26:26" x14ac:dyDescent="0.2">
      <c r="Z60340" s="5"/>
    </row>
    <row r="60341" spans="26:26" x14ac:dyDescent="0.2">
      <c r="Z60341" s="5"/>
    </row>
    <row r="60342" spans="26:26" x14ac:dyDescent="0.2">
      <c r="Z60342" s="5"/>
    </row>
    <row r="60343" spans="26:26" x14ac:dyDescent="0.2">
      <c r="Z60343" s="5"/>
    </row>
    <row r="60344" spans="26:26" x14ac:dyDescent="0.2">
      <c r="Z60344" s="5"/>
    </row>
    <row r="60345" spans="26:26" x14ac:dyDescent="0.2">
      <c r="Z60345" s="5"/>
    </row>
    <row r="60346" spans="26:26" x14ac:dyDescent="0.2">
      <c r="Z60346" s="5"/>
    </row>
    <row r="60347" spans="26:26" x14ac:dyDescent="0.2">
      <c r="Z60347" s="5"/>
    </row>
    <row r="60348" spans="26:26" x14ac:dyDescent="0.2">
      <c r="Z60348" s="5"/>
    </row>
    <row r="60349" spans="26:26" x14ac:dyDescent="0.2">
      <c r="Z60349" s="5"/>
    </row>
    <row r="60350" spans="26:26" x14ac:dyDescent="0.2">
      <c r="Z60350" s="5"/>
    </row>
    <row r="60351" spans="26:26" x14ac:dyDescent="0.2">
      <c r="Z60351" s="5"/>
    </row>
    <row r="60352" spans="26:26" x14ac:dyDescent="0.2">
      <c r="Z60352" s="5"/>
    </row>
    <row r="60353" spans="26:26" x14ac:dyDescent="0.2">
      <c r="Z60353" s="5"/>
    </row>
    <row r="60354" spans="26:26" x14ac:dyDescent="0.2">
      <c r="Z60354" s="5"/>
    </row>
    <row r="60355" spans="26:26" x14ac:dyDescent="0.2">
      <c r="Z60355" s="5"/>
    </row>
    <row r="60356" spans="26:26" x14ac:dyDescent="0.2">
      <c r="Z60356" s="5"/>
    </row>
    <row r="60357" spans="26:26" x14ac:dyDescent="0.2">
      <c r="Z60357" s="5"/>
    </row>
    <row r="60358" spans="26:26" x14ac:dyDescent="0.2">
      <c r="Z60358" s="5"/>
    </row>
    <row r="60359" spans="26:26" x14ac:dyDescent="0.2">
      <c r="Z60359" s="5"/>
    </row>
    <row r="60360" spans="26:26" x14ac:dyDescent="0.2">
      <c r="Z60360" s="5"/>
    </row>
    <row r="60361" spans="26:26" x14ac:dyDescent="0.2">
      <c r="Z60361" s="5"/>
    </row>
    <row r="60362" spans="26:26" x14ac:dyDescent="0.2">
      <c r="Z60362" s="5"/>
    </row>
    <row r="60363" spans="26:26" x14ac:dyDescent="0.2">
      <c r="Z60363" s="5"/>
    </row>
    <row r="60364" spans="26:26" x14ac:dyDescent="0.2">
      <c r="Z60364" s="5"/>
    </row>
    <row r="60365" spans="26:26" x14ac:dyDescent="0.2">
      <c r="Z60365" s="5"/>
    </row>
    <row r="60366" spans="26:26" x14ac:dyDescent="0.2">
      <c r="Z60366" s="5"/>
    </row>
    <row r="60367" spans="26:26" x14ac:dyDescent="0.2">
      <c r="Z60367" s="5"/>
    </row>
    <row r="60368" spans="26:26" x14ac:dyDescent="0.2">
      <c r="Z60368" s="5"/>
    </row>
    <row r="60369" spans="26:26" x14ac:dyDescent="0.2">
      <c r="Z60369" s="5"/>
    </row>
    <row r="60370" spans="26:26" x14ac:dyDescent="0.2">
      <c r="Z60370" s="5"/>
    </row>
    <row r="60371" spans="26:26" x14ac:dyDescent="0.2">
      <c r="Z60371" s="5"/>
    </row>
    <row r="60372" spans="26:26" x14ac:dyDescent="0.2">
      <c r="Z60372" s="5"/>
    </row>
    <row r="60373" spans="26:26" x14ac:dyDescent="0.2">
      <c r="Z60373" s="5"/>
    </row>
    <row r="60374" spans="26:26" x14ac:dyDescent="0.2">
      <c r="Z60374" s="5"/>
    </row>
    <row r="60375" spans="26:26" x14ac:dyDescent="0.2">
      <c r="Z60375" s="5"/>
    </row>
    <row r="60376" spans="26:26" x14ac:dyDescent="0.2">
      <c r="Z60376" s="5"/>
    </row>
    <row r="60377" spans="26:26" x14ac:dyDescent="0.2">
      <c r="Z60377" s="5"/>
    </row>
    <row r="60378" spans="26:26" x14ac:dyDescent="0.2">
      <c r="Z60378" s="5"/>
    </row>
    <row r="60379" spans="26:26" x14ac:dyDescent="0.2">
      <c r="Z60379" s="5"/>
    </row>
    <row r="60380" spans="26:26" x14ac:dyDescent="0.2">
      <c r="Z60380" s="5"/>
    </row>
    <row r="60381" spans="26:26" x14ac:dyDescent="0.2">
      <c r="Z60381" s="5"/>
    </row>
    <row r="60382" spans="26:26" x14ac:dyDescent="0.2">
      <c r="Z60382" s="5"/>
    </row>
    <row r="60383" spans="26:26" x14ac:dyDescent="0.2">
      <c r="Z60383" s="5"/>
    </row>
    <row r="60384" spans="26:26" x14ac:dyDescent="0.2">
      <c r="Z60384" s="5"/>
    </row>
    <row r="60385" spans="26:26" x14ac:dyDescent="0.2">
      <c r="Z60385" s="5"/>
    </row>
    <row r="60386" spans="26:26" x14ac:dyDescent="0.2">
      <c r="Z60386" s="5"/>
    </row>
    <row r="60387" spans="26:26" x14ac:dyDescent="0.2">
      <c r="Z60387" s="5"/>
    </row>
    <row r="60388" spans="26:26" x14ac:dyDescent="0.2">
      <c r="Z60388" s="5"/>
    </row>
    <row r="60389" spans="26:26" x14ac:dyDescent="0.2">
      <c r="Z60389" s="5"/>
    </row>
    <row r="60390" spans="26:26" x14ac:dyDescent="0.2">
      <c r="Z60390" s="5"/>
    </row>
    <row r="60391" spans="26:26" x14ac:dyDescent="0.2">
      <c r="Z60391" s="5"/>
    </row>
    <row r="60392" spans="26:26" x14ac:dyDescent="0.2">
      <c r="Z60392" s="5"/>
    </row>
    <row r="60393" spans="26:26" x14ac:dyDescent="0.2">
      <c r="Z60393" s="5"/>
    </row>
    <row r="60394" spans="26:26" x14ac:dyDescent="0.2">
      <c r="Z60394" s="5"/>
    </row>
    <row r="60395" spans="26:26" x14ac:dyDescent="0.2">
      <c r="Z60395" s="5"/>
    </row>
    <row r="60396" spans="26:26" x14ac:dyDescent="0.2">
      <c r="Z60396" s="5"/>
    </row>
    <row r="60397" spans="26:26" x14ac:dyDescent="0.2">
      <c r="Z60397" s="5"/>
    </row>
    <row r="60398" spans="26:26" x14ac:dyDescent="0.2">
      <c r="Z60398" s="5"/>
    </row>
    <row r="60399" spans="26:26" x14ac:dyDescent="0.2">
      <c r="Z60399" s="5"/>
    </row>
    <row r="60400" spans="26:26" x14ac:dyDescent="0.2">
      <c r="Z60400" s="5"/>
    </row>
    <row r="60401" spans="26:26" x14ac:dyDescent="0.2">
      <c r="Z60401" s="5"/>
    </row>
    <row r="60402" spans="26:26" x14ac:dyDescent="0.2">
      <c r="Z60402" s="5"/>
    </row>
    <row r="60403" spans="26:26" x14ac:dyDescent="0.2">
      <c r="Z60403" s="5"/>
    </row>
    <row r="60404" spans="26:26" x14ac:dyDescent="0.2">
      <c r="Z60404" s="5"/>
    </row>
    <row r="60405" spans="26:26" x14ac:dyDescent="0.2">
      <c r="Z60405" s="5"/>
    </row>
    <row r="60406" spans="26:26" x14ac:dyDescent="0.2">
      <c r="Z60406" s="5"/>
    </row>
    <row r="60407" spans="26:26" x14ac:dyDescent="0.2">
      <c r="Z60407" s="5"/>
    </row>
    <row r="60408" spans="26:26" x14ac:dyDescent="0.2">
      <c r="Z60408" s="5"/>
    </row>
    <row r="60409" spans="26:26" x14ac:dyDescent="0.2">
      <c r="Z60409" s="5"/>
    </row>
    <row r="60410" spans="26:26" x14ac:dyDescent="0.2">
      <c r="Z60410" s="5"/>
    </row>
    <row r="60411" spans="26:26" x14ac:dyDescent="0.2">
      <c r="Z60411" s="5"/>
    </row>
    <row r="60412" spans="26:26" x14ac:dyDescent="0.2">
      <c r="Z60412" s="5"/>
    </row>
    <row r="60413" spans="26:26" x14ac:dyDescent="0.2">
      <c r="Z60413" s="5"/>
    </row>
    <row r="60414" spans="26:26" x14ac:dyDescent="0.2">
      <c r="Z60414" s="5"/>
    </row>
    <row r="60415" spans="26:26" x14ac:dyDescent="0.2">
      <c r="Z60415" s="5"/>
    </row>
    <row r="60416" spans="26:26" x14ac:dyDescent="0.2">
      <c r="Z60416" s="5"/>
    </row>
    <row r="60417" spans="26:26" x14ac:dyDescent="0.2">
      <c r="Z60417" s="5"/>
    </row>
    <row r="60418" spans="26:26" x14ac:dyDescent="0.2">
      <c r="Z60418" s="5"/>
    </row>
    <row r="60419" spans="26:26" x14ac:dyDescent="0.2">
      <c r="Z60419" s="5"/>
    </row>
    <row r="60420" spans="26:26" x14ac:dyDescent="0.2">
      <c r="Z60420" s="5"/>
    </row>
    <row r="60421" spans="26:26" x14ac:dyDescent="0.2">
      <c r="Z60421" s="5"/>
    </row>
    <row r="60422" spans="26:26" x14ac:dyDescent="0.2">
      <c r="Z60422" s="5"/>
    </row>
    <row r="60423" spans="26:26" x14ac:dyDescent="0.2">
      <c r="Z60423" s="5"/>
    </row>
    <row r="60424" spans="26:26" x14ac:dyDescent="0.2">
      <c r="Z60424" s="5"/>
    </row>
    <row r="60425" spans="26:26" x14ac:dyDescent="0.2">
      <c r="Z60425" s="5"/>
    </row>
    <row r="60426" spans="26:26" x14ac:dyDescent="0.2">
      <c r="Z60426" s="5"/>
    </row>
    <row r="60427" spans="26:26" x14ac:dyDescent="0.2">
      <c r="Z60427" s="5"/>
    </row>
    <row r="60428" spans="26:26" x14ac:dyDescent="0.2">
      <c r="Z60428" s="5"/>
    </row>
    <row r="60429" spans="26:26" x14ac:dyDescent="0.2">
      <c r="Z60429" s="5"/>
    </row>
    <row r="60430" spans="26:26" x14ac:dyDescent="0.2">
      <c r="Z60430" s="5"/>
    </row>
    <row r="60431" spans="26:26" x14ac:dyDescent="0.2">
      <c r="Z60431" s="5"/>
    </row>
    <row r="60432" spans="26:26" x14ac:dyDescent="0.2">
      <c r="Z60432" s="5"/>
    </row>
    <row r="60433" spans="26:26" x14ac:dyDescent="0.2">
      <c r="Z60433" s="5"/>
    </row>
    <row r="60434" spans="26:26" x14ac:dyDescent="0.2">
      <c r="Z60434" s="5"/>
    </row>
    <row r="60435" spans="26:26" x14ac:dyDescent="0.2">
      <c r="Z60435" s="5"/>
    </row>
    <row r="60436" spans="26:26" x14ac:dyDescent="0.2">
      <c r="Z60436" s="5"/>
    </row>
    <row r="60437" spans="26:26" x14ac:dyDescent="0.2">
      <c r="Z60437" s="5"/>
    </row>
    <row r="60438" spans="26:26" x14ac:dyDescent="0.2">
      <c r="Z60438" s="5"/>
    </row>
    <row r="60439" spans="26:26" x14ac:dyDescent="0.2">
      <c r="Z60439" s="5"/>
    </row>
    <row r="60440" spans="26:26" x14ac:dyDescent="0.2">
      <c r="Z60440" s="5"/>
    </row>
    <row r="60441" spans="26:26" x14ac:dyDescent="0.2">
      <c r="Z60441" s="5"/>
    </row>
    <row r="60442" spans="26:26" x14ac:dyDescent="0.2">
      <c r="Z60442" s="5"/>
    </row>
    <row r="60443" spans="26:26" x14ac:dyDescent="0.2">
      <c r="Z60443" s="5"/>
    </row>
    <row r="60444" spans="26:26" x14ac:dyDescent="0.2">
      <c r="Z60444" s="5"/>
    </row>
    <row r="60445" spans="26:26" x14ac:dyDescent="0.2">
      <c r="Z60445" s="5"/>
    </row>
    <row r="60446" spans="26:26" x14ac:dyDescent="0.2">
      <c r="Z60446" s="5"/>
    </row>
    <row r="60447" spans="26:26" x14ac:dyDescent="0.2">
      <c r="Z60447" s="5"/>
    </row>
    <row r="60448" spans="26:26" x14ac:dyDescent="0.2">
      <c r="Z60448" s="5"/>
    </row>
    <row r="60449" spans="26:26" x14ac:dyDescent="0.2">
      <c r="Z60449" s="5"/>
    </row>
    <row r="60450" spans="26:26" x14ac:dyDescent="0.2">
      <c r="Z60450" s="5"/>
    </row>
    <row r="60451" spans="26:26" x14ac:dyDescent="0.2">
      <c r="Z60451" s="5"/>
    </row>
    <row r="60452" spans="26:26" x14ac:dyDescent="0.2">
      <c r="Z60452" s="5"/>
    </row>
    <row r="60453" spans="26:26" x14ac:dyDescent="0.2">
      <c r="Z60453" s="5"/>
    </row>
    <row r="60454" spans="26:26" x14ac:dyDescent="0.2">
      <c r="Z60454" s="5"/>
    </row>
    <row r="60455" spans="26:26" x14ac:dyDescent="0.2">
      <c r="Z60455" s="5"/>
    </row>
    <row r="60456" spans="26:26" x14ac:dyDescent="0.2">
      <c r="Z60456" s="5"/>
    </row>
    <row r="60457" spans="26:26" x14ac:dyDescent="0.2">
      <c r="Z60457" s="5"/>
    </row>
    <row r="60458" spans="26:26" x14ac:dyDescent="0.2">
      <c r="Z60458" s="5"/>
    </row>
    <row r="60459" spans="26:26" x14ac:dyDescent="0.2">
      <c r="Z60459" s="5"/>
    </row>
    <row r="60460" spans="26:26" x14ac:dyDescent="0.2">
      <c r="Z60460" s="5"/>
    </row>
    <row r="60461" spans="26:26" x14ac:dyDescent="0.2">
      <c r="Z60461" s="5"/>
    </row>
    <row r="60462" spans="26:26" x14ac:dyDescent="0.2">
      <c r="Z60462" s="5"/>
    </row>
    <row r="60463" spans="26:26" x14ac:dyDescent="0.2">
      <c r="Z60463" s="5"/>
    </row>
    <row r="60464" spans="26:26" x14ac:dyDescent="0.2">
      <c r="Z60464" s="5"/>
    </row>
    <row r="60465" spans="26:26" x14ac:dyDescent="0.2">
      <c r="Z60465" s="5"/>
    </row>
    <row r="60466" spans="26:26" x14ac:dyDescent="0.2">
      <c r="Z60466" s="5"/>
    </row>
    <row r="60467" spans="26:26" x14ac:dyDescent="0.2">
      <c r="Z60467" s="5"/>
    </row>
    <row r="60468" spans="26:26" x14ac:dyDescent="0.2">
      <c r="Z60468" s="5"/>
    </row>
    <row r="60469" spans="26:26" x14ac:dyDescent="0.2">
      <c r="Z60469" s="5"/>
    </row>
    <row r="60470" spans="26:26" x14ac:dyDescent="0.2">
      <c r="Z60470" s="5"/>
    </row>
    <row r="60471" spans="26:26" x14ac:dyDescent="0.2">
      <c r="Z60471" s="5"/>
    </row>
    <row r="60472" spans="26:26" x14ac:dyDescent="0.2">
      <c r="Z60472" s="5"/>
    </row>
    <row r="60473" spans="26:26" x14ac:dyDescent="0.2">
      <c r="Z60473" s="5"/>
    </row>
    <row r="60474" spans="26:26" x14ac:dyDescent="0.2">
      <c r="Z60474" s="5"/>
    </row>
    <row r="60475" spans="26:26" x14ac:dyDescent="0.2">
      <c r="Z60475" s="5"/>
    </row>
    <row r="60476" spans="26:26" x14ac:dyDescent="0.2">
      <c r="Z60476" s="5"/>
    </row>
    <row r="60477" spans="26:26" x14ac:dyDescent="0.2">
      <c r="Z60477" s="5"/>
    </row>
    <row r="60478" spans="26:26" x14ac:dyDescent="0.2">
      <c r="Z60478" s="5"/>
    </row>
    <row r="60479" spans="26:26" x14ac:dyDescent="0.2">
      <c r="Z60479" s="5"/>
    </row>
    <row r="60480" spans="26:26" x14ac:dyDescent="0.2">
      <c r="Z60480" s="5"/>
    </row>
    <row r="60481" spans="26:26" x14ac:dyDescent="0.2">
      <c r="Z60481" s="5"/>
    </row>
    <row r="60482" spans="26:26" x14ac:dyDescent="0.2">
      <c r="Z60482" s="5"/>
    </row>
    <row r="60483" spans="26:26" x14ac:dyDescent="0.2">
      <c r="Z60483" s="5"/>
    </row>
    <row r="60484" spans="26:26" x14ac:dyDescent="0.2">
      <c r="Z60484" s="5"/>
    </row>
    <row r="60485" spans="26:26" x14ac:dyDescent="0.2">
      <c r="Z60485" s="5"/>
    </row>
    <row r="60486" spans="26:26" x14ac:dyDescent="0.2">
      <c r="Z60486" s="5"/>
    </row>
    <row r="60487" spans="26:26" x14ac:dyDescent="0.2">
      <c r="Z60487" s="5"/>
    </row>
    <row r="60488" spans="26:26" x14ac:dyDescent="0.2">
      <c r="Z60488" s="5"/>
    </row>
    <row r="60489" spans="26:26" x14ac:dyDescent="0.2">
      <c r="Z60489" s="5"/>
    </row>
    <row r="60490" spans="26:26" x14ac:dyDescent="0.2">
      <c r="Z60490" s="5"/>
    </row>
    <row r="60491" spans="26:26" x14ac:dyDescent="0.2">
      <c r="Z60491" s="5"/>
    </row>
    <row r="60492" spans="26:26" x14ac:dyDescent="0.2">
      <c r="Z60492" s="5"/>
    </row>
    <row r="60493" spans="26:26" x14ac:dyDescent="0.2">
      <c r="Z60493" s="5"/>
    </row>
    <row r="60494" spans="26:26" x14ac:dyDescent="0.2">
      <c r="Z60494" s="5"/>
    </row>
    <row r="60495" spans="26:26" x14ac:dyDescent="0.2">
      <c r="Z60495" s="5"/>
    </row>
    <row r="60496" spans="26:26" x14ac:dyDescent="0.2">
      <c r="Z60496" s="5"/>
    </row>
    <row r="60497" spans="26:26" x14ac:dyDescent="0.2">
      <c r="Z60497" s="5"/>
    </row>
    <row r="60498" spans="26:26" x14ac:dyDescent="0.2">
      <c r="Z60498" s="5"/>
    </row>
    <row r="60499" spans="26:26" x14ac:dyDescent="0.2">
      <c r="Z60499" s="5"/>
    </row>
    <row r="60500" spans="26:26" x14ac:dyDescent="0.2">
      <c r="Z60500" s="5"/>
    </row>
    <row r="60501" spans="26:26" x14ac:dyDescent="0.2">
      <c r="Z60501" s="5"/>
    </row>
    <row r="60502" spans="26:26" x14ac:dyDescent="0.2">
      <c r="Z60502" s="5"/>
    </row>
    <row r="60503" spans="26:26" x14ac:dyDescent="0.2">
      <c r="Z60503" s="5"/>
    </row>
    <row r="60504" spans="26:26" x14ac:dyDescent="0.2">
      <c r="Z60504" s="5"/>
    </row>
    <row r="60505" spans="26:26" x14ac:dyDescent="0.2">
      <c r="Z60505" s="5"/>
    </row>
    <row r="60506" spans="26:26" x14ac:dyDescent="0.2">
      <c r="Z60506" s="5"/>
    </row>
    <row r="60507" spans="26:26" x14ac:dyDescent="0.2">
      <c r="Z60507" s="5"/>
    </row>
    <row r="60508" spans="26:26" x14ac:dyDescent="0.2">
      <c r="Z60508" s="5"/>
    </row>
    <row r="60509" spans="26:26" x14ac:dyDescent="0.2">
      <c r="Z60509" s="5"/>
    </row>
    <row r="60510" spans="26:26" x14ac:dyDescent="0.2">
      <c r="Z60510" s="5"/>
    </row>
    <row r="60511" spans="26:26" x14ac:dyDescent="0.2">
      <c r="Z60511" s="5"/>
    </row>
    <row r="60512" spans="26:26" x14ac:dyDescent="0.2">
      <c r="Z60512" s="5"/>
    </row>
    <row r="60513" spans="26:26" x14ac:dyDescent="0.2">
      <c r="Z60513" s="5"/>
    </row>
    <row r="60514" spans="26:26" x14ac:dyDescent="0.2">
      <c r="Z60514" s="5"/>
    </row>
    <row r="60515" spans="26:26" x14ac:dyDescent="0.2">
      <c r="Z60515" s="5"/>
    </row>
    <row r="60516" spans="26:26" x14ac:dyDescent="0.2">
      <c r="Z60516" s="5"/>
    </row>
    <row r="60517" spans="26:26" x14ac:dyDescent="0.2">
      <c r="Z60517" s="5"/>
    </row>
    <row r="60518" spans="26:26" x14ac:dyDescent="0.2">
      <c r="Z60518" s="5"/>
    </row>
    <row r="60519" spans="26:26" x14ac:dyDescent="0.2">
      <c r="Z60519" s="5"/>
    </row>
    <row r="60520" spans="26:26" x14ac:dyDescent="0.2">
      <c r="Z60520" s="5"/>
    </row>
    <row r="60521" spans="26:26" x14ac:dyDescent="0.2">
      <c r="Z60521" s="5"/>
    </row>
    <row r="60522" spans="26:26" x14ac:dyDescent="0.2">
      <c r="Z60522" s="5"/>
    </row>
    <row r="60523" spans="26:26" x14ac:dyDescent="0.2">
      <c r="Z60523" s="5"/>
    </row>
    <row r="60524" spans="26:26" x14ac:dyDescent="0.2">
      <c r="Z60524" s="5"/>
    </row>
    <row r="60525" spans="26:26" x14ac:dyDescent="0.2">
      <c r="Z60525" s="5"/>
    </row>
    <row r="60526" spans="26:26" x14ac:dyDescent="0.2">
      <c r="Z60526" s="5"/>
    </row>
    <row r="60527" spans="26:26" x14ac:dyDescent="0.2">
      <c r="Z60527" s="5"/>
    </row>
    <row r="60528" spans="26:26" x14ac:dyDescent="0.2">
      <c r="Z60528" s="5"/>
    </row>
    <row r="60529" spans="26:26" x14ac:dyDescent="0.2">
      <c r="Z60529" s="5"/>
    </row>
    <row r="60530" spans="26:26" x14ac:dyDescent="0.2">
      <c r="Z60530" s="5"/>
    </row>
    <row r="60531" spans="26:26" x14ac:dyDescent="0.2">
      <c r="Z60531" s="5"/>
    </row>
    <row r="60532" spans="26:26" x14ac:dyDescent="0.2">
      <c r="Z60532" s="5"/>
    </row>
    <row r="60533" spans="26:26" x14ac:dyDescent="0.2">
      <c r="Z60533" s="5"/>
    </row>
    <row r="60534" spans="26:26" x14ac:dyDescent="0.2">
      <c r="Z60534" s="5"/>
    </row>
    <row r="60535" spans="26:26" x14ac:dyDescent="0.2">
      <c r="Z60535" s="5"/>
    </row>
    <row r="60536" spans="26:26" x14ac:dyDescent="0.2">
      <c r="Z60536" s="5"/>
    </row>
    <row r="60537" spans="26:26" x14ac:dyDescent="0.2">
      <c r="Z60537" s="5"/>
    </row>
    <row r="60538" spans="26:26" x14ac:dyDescent="0.2">
      <c r="Z60538" s="5"/>
    </row>
    <row r="60539" spans="26:26" x14ac:dyDescent="0.2">
      <c r="Z60539" s="5"/>
    </row>
    <row r="60540" spans="26:26" x14ac:dyDescent="0.2">
      <c r="Z60540" s="5"/>
    </row>
    <row r="60541" spans="26:26" x14ac:dyDescent="0.2">
      <c r="Z60541" s="5"/>
    </row>
    <row r="60542" spans="26:26" x14ac:dyDescent="0.2">
      <c r="Z60542" s="5"/>
    </row>
    <row r="60543" spans="26:26" x14ac:dyDescent="0.2">
      <c r="Z60543" s="5"/>
    </row>
    <row r="60544" spans="26:26" x14ac:dyDescent="0.2">
      <c r="Z60544" s="5"/>
    </row>
    <row r="60545" spans="26:26" x14ac:dyDescent="0.2">
      <c r="Z60545" s="5"/>
    </row>
    <row r="60546" spans="26:26" x14ac:dyDescent="0.2">
      <c r="Z60546" s="5"/>
    </row>
    <row r="60547" spans="26:26" x14ac:dyDescent="0.2">
      <c r="Z60547" s="5"/>
    </row>
    <row r="60548" spans="26:26" x14ac:dyDescent="0.2">
      <c r="Z60548" s="5"/>
    </row>
    <row r="60549" spans="26:26" x14ac:dyDescent="0.2">
      <c r="Z60549" s="5"/>
    </row>
    <row r="60550" spans="26:26" x14ac:dyDescent="0.2">
      <c r="Z60550" s="5"/>
    </row>
    <row r="60551" spans="26:26" x14ac:dyDescent="0.2">
      <c r="Z60551" s="5"/>
    </row>
    <row r="60552" spans="26:26" x14ac:dyDescent="0.2">
      <c r="Z60552" s="5"/>
    </row>
    <row r="60553" spans="26:26" x14ac:dyDescent="0.2">
      <c r="Z60553" s="5"/>
    </row>
    <row r="60554" spans="26:26" x14ac:dyDescent="0.2">
      <c r="Z60554" s="5"/>
    </row>
    <row r="60555" spans="26:26" x14ac:dyDescent="0.2">
      <c r="Z60555" s="5"/>
    </row>
    <row r="60556" spans="26:26" x14ac:dyDescent="0.2">
      <c r="Z60556" s="5"/>
    </row>
    <row r="60557" spans="26:26" x14ac:dyDescent="0.2">
      <c r="Z60557" s="5"/>
    </row>
    <row r="60558" spans="26:26" x14ac:dyDescent="0.2">
      <c r="Z60558" s="5"/>
    </row>
    <row r="60559" spans="26:26" x14ac:dyDescent="0.2">
      <c r="Z60559" s="5"/>
    </row>
    <row r="60560" spans="26:26" x14ac:dyDescent="0.2">
      <c r="Z60560" s="5"/>
    </row>
    <row r="60561" spans="26:26" x14ac:dyDescent="0.2">
      <c r="Z60561" s="5"/>
    </row>
    <row r="60562" spans="26:26" x14ac:dyDescent="0.2">
      <c r="Z60562" s="5"/>
    </row>
    <row r="60563" spans="26:26" x14ac:dyDescent="0.2">
      <c r="Z60563" s="5"/>
    </row>
    <row r="60564" spans="26:26" x14ac:dyDescent="0.2">
      <c r="Z60564" s="5"/>
    </row>
    <row r="60565" spans="26:26" x14ac:dyDescent="0.2">
      <c r="Z60565" s="5"/>
    </row>
    <row r="60566" spans="26:26" x14ac:dyDescent="0.2">
      <c r="Z60566" s="5"/>
    </row>
    <row r="60567" spans="26:26" x14ac:dyDescent="0.2">
      <c r="Z60567" s="5"/>
    </row>
    <row r="60568" spans="26:26" x14ac:dyDescent="0.2">
      <c r="Z60568" s="5"/>
    </row>
    <row r="60569" spans="26:26" x14ac:dyDescent="0.2">
      <c r="Z60569" s="5"/>
    </row>
    <row r="60570" spans="26:26" x14ac:dyDescent="0.2">
      <c r="Z60570" s="5"/>
    </row>
    <row r="60571" spans="26:26" x14ac:dyDescent="0.2">
      <c r="Z60571" s="5"/>
    </row>
    <row r="60572" spans="26:26" x14ac:dyDescent="0.2">
      <c r="Z60572" s="5"/>
    </row>
    <row r="60573" spans="26:26" x14ac:dyDescent="0.2">
      <c r="Z60573" s="5"/>
    </row>
    <row r="60574" spans="26:26" x14ac:dyDescent="0.2">
      <c r="Z60574" s="5"/>
    </row>
    <row r="60575" spans="26:26" x14ac:dyDescent="0.2">
      <c r="Z60575" s="5"/>
    </row>
    <row r="60576" spans="26:26" x14ac:dyDescent="0.2">
      <c r="Z60576" s="5"/>
    </row>
    <row r="60577" spans="26:26" x14ac:dyDescent="0.2">
      <c r="Z60577" s="5"/>
    </row>
    <row r="60578" spans="26:26" x14ac:dyDescent="0.2">
      <c r="Z60578" s="5"/>
    </row>
    <row r="60579" spans="26:26" x14ac:dyDescent="0.2">
      <c r="Z60579" s="5"/>
    </row>
    <row r="60580" spans="26:26" x14ac:dyDescent="0.2">
      <c r="Z60580" s="5"/>
    </row>
    <row r="60581" spans="26:26" x14ac:dyDescent="0.2">
      <c r="Z60581" s="5"/>
    </row>
    <row r="60582" spans="26:26" x14ac:dyDescent="0.2">
      <c r="Z60582" s="5"/>
    </row>
    <row r="60583" spans="26:26" x14ac:dyDescent="0.2">
      <c r="Z60583" s="5"/>
    </row>
    <row r="60584" spans="26:26" x14ac:dyDescent="0.2">
      <c r="Z60584" s="5"/>
    </row>
    <row r="60585" spans="26:26" x14ac:dyDescent="0.2">
      <c r="Z60585" s="5"/>
    </row>
    <row r="60586" spans="26:26" x14ac:dyDescent="0.2">
      <c r="Z60586" s="5"/>
    </row>
    <row r="60587" spans="26:26" x14ac:dyDescent="0.2">
      <c r="Z60587" s="5"/>
    </row>
    <row r="60588" spans="26:26" x14ac:dyDescent="0.2">
      <c r="Z60588" s="5"/>
    </row>
    <row r="60589" spans="26:26" x14ac:dyDescent="0.2">
      <c r="Z60589" s="5"/>
    </row>
    <row r="60590" spans="26:26" x14ac:dyDescent="0.2">
      <c r="Z60590" s="5"/>
    </row>
    <row r="60591" spans="26:26" x14ac:dyDescent="0.2">
      <c r="Z60591" s="5"/>
    </row>
    <row r="60592" spans="26:26" x14ac:dyDescent="0.2">
      <c r="Z60592" s="5"/>
    </row>
    <row r="60593" spans="26:26" x14ac:dyDescent="0.2">
      <c r="Z60593" s="5"/>
    </row>
    <row r="60594" spans="26:26" x14ac:dyDescent="0.2">
      <c r="Z60594" s="5"/>
    </row>
    <row r="60595" spans="26:26" x14ac:dyDescent="0.2">
      <c r="Z60595" s="5"/>
    </row>
    <row r="60596" spans="26:26" x14ac:dyDescent="0.2">
      <c r="Z60596" s="5"/>
    </row>
    <row r="60597" spans="26:26" x14ac:dyDescent="0.2">
      <c r="Z60597" s="5"/>
    </row>
    <row r="60598" spans="26:26" x14ac:dyDescent="0.2">
      <c r="Z60598" s="5"/>
    </row>
    <row r="60599" spans="26:26" x14ac:dyDescent="0.2">
      <c r="Z60599" s="5"/>
    </row>
    <row r="60600" spans="26:26" x14ac:dyDescent="0.2">
      <c r="Z60600" s="5"/>
    </row>
    <row r="60601" spans="26:26" x14ac:dyDescent="0.2">
      <c r="Z60601" s="5"/>
    </row>
    <row r="60602" spans="26:26" x14ac:dyDescent="0.2">
      <c r="Z60602" s="5"/>
    </row>
    <row r="60603" spans="26:26" x14ac:dyDescent="0.2">
      <c r="Z60603" s="5"/>
    </row>
    <row r="60604" spans="26:26" x14ac:dyDescent="0.2">
      <c r="Z60604" s="5"/>
    </row>
    <row r="60605" spans="26:26" x14ac:dyDescent="0.2">
      <c r="Z60605" s="5"/>
    </row>
    <row r="60606" spans="26:26" x14ac:dyDescent="0.2">
      <c r="Z60606" s="5"/>
    </row>
    <row r="60607" spans="26:26" x14ac:dyDescent="0.2">
      <c r="Z60607" s="5"/>
    </row>
    <row r="60608" spans="26:26" x14ac:dyDescent="0.2">
      <c r="Z60608" s="5"/>
    </row>
    <row r="60609" spans="26:26" x14ac:dyDescent="0.2">
      <c r="Z60609" s="5"/>
    </row>
    <row r="60610" spans="26:26" x14ac:dyDescent="0.2">
      <c r="Z60610" s="5"/>
    </row>
    <row r="60611" spans="26:26" x14ac:dyDescent="0.2">
      <c r="Z60611" s="5"/>
    </row>
    <row r="60612" spans="26:26" x14ac:dyDescent="0.2">
      <c r="Z60612" s="5"/>
    </row>
    <row r="60613" spans="26:26" x14ac:dyDescent="0.2">
      <c r="Z60613" s="5"/>
    </row>
    <row r="60614" spans="26:26" x14ac:dyDescent="0.2">
      <c r="Z60614" s="5"/>
    </row>
    <row r="60615" spans="26:26" x14ac:dyDescent="0.2">
      <c r="Z60615" s="5"/>
    </row>
    <row r="60616" spans="26:26" x14ac:dyDescent="0.2">
      <c r="Z60616" s="5"/>
    </row>
    <row r="60617" spans="26:26" x14ac:dyDescent="0.2">
      <c r="Z60617" s="5"/>
    </row>
    <row r="60618" spans="26:26" x14ac:dyDescent="0.2">
      <c r="Z60618" s="5"/>
    </row>
    <row r="60619" spans="26:26" x14ac:dyDescent="0.2">
      <c r="Z60619" s="5"/>
    </row>
    <row r="60620" spans="26:26" x14ac:dyDescent="0.2">
      <c r="Z60620" s="5"/>
    </row>
    <row r="60621" spans="26:26" x14ac:dyDescent="0.2">
      <c r="Z60621" s="5"/>
    </row>
    <row r="60622" spans="26:26" x14ac:dyDescent="0.2">
      <c r="Z60622" s="5"/>
    </row>
    <row r="60623" spans="26:26" x14ac:dyDescent="0.2">
      <c r="Z60623" s="5"/>
    </row>
    <row r="60624" spans="26:26" x14ac:dyDescent="0.2">
      <c r="Z60624" s="5"/>
    </row>
    <row r="60625" spans="26:26" x14ac:dyDescent="0.2">
      <c r="Z60625" s="5"/>
    </row>
    <row r="60626" spans="26:26" x14ac:dyDescent="0.2">
      <c r="Z60626" s="5"/>
    </row>
    <row r="60627" spans="26:26" x14ac:dyDescent="0.2">
      <c r="Z60627" s="5"/>
    </row>
    <row r="60628" spans="26:26" x14ac:dyDescent="0.2">
      <c r="Z60628" s="5"/>
    </row>
    <row r="60629" spans="26:26" x14ac:dyDescent="0.2">
      <c r="Z60629" s="5"/>
    </row>
    <row r="60630" spans="26:26" x14ac:dyDescent="0.2">
      <c r="Z60630" s="5"/>
    </row>
    <row r="60631" spans="26:26" x14ac:dyDescent="0.2">
      <c r="Z60631" s="5"/>
    </row>
    <row r="60632" spans="26:26" x14ac:dyDescent="0.2">
      <c r="Z60632" s="5"/>
    </row>
    <row r="60633" spans="26:26" x14ac:dyDescent="0.2">
      <c r="Z60633" s="5"/>
    </row>
    <row r="60634" spans="26:26" x14ac:dyDescent="0.2">
      <c r="Z60634" s="5"/>
    </row>
    <row r="60635" spans="26:26" x14ac:dyDescent="0.2">
      <c r="Z60635" s="5"/>
    </row>
    <row r="60636" spans="26:26" x14ac:dyDescent="0.2">
      <c r="Z60636" s="5"/>
    </row>
    <row r="60637" spans="26:26" x14ac:dyDescent="0.2">
      <c r="Z60637" s="5"/>
    </row>
    <row r="60638" spans="26:26" x14ac:dyDescent="0.2">
      <c r="Z60638" s="5"/>
    </row>
    <row r="60639" spans="26:26" x14ac:dyDescent="0.2">
      <c r="Z60639" s="5"/>
    </row>
    <row r="60640" spans="26:26" x14ac:dyDescent="0.2">
      <c r="Z60640" s="5"/>
    </row>
    <row r="60641" spans="26:26" x14ac:dyDescent="0.2">
      <c r="Z60641" s="5"/>
    </row>
    <row r="60642" spans="26:26" x14ac:dyDescent="0.2">
      <c r="Z60642" s="5"/>
    </row>
    <row r="60643" spans="26:26" x14ac:dyDescent="0.2">
      <c r="Z60643" s="5"/>
    </row>
    <row r="60644" spans="26:26" x14ac:dyDescent="0.2">
      <c r="Z60644" s="5"/>
    </row>
    <row r="60645" spans="26:26" x14ac:dyDescent="0.2">
      <c r="Z60645" s="5"/>
    </row>
    <row r="60646" spans="26:26" x14ac:dyDescent="0.2">
      <c r="Z60646" s="5"/>
    </row>
    <row r="60647" spans="26:26" x14ac:dyDescent="0.2">
      <c r="Z60647" s="5"/>
    </row>
    <row r="60648" spans="26:26" x14ac:dyDescent="0.2">
      <c r="Z60648" s="5"/>
    </row>
    <row r="60649" spans="26:26" x14ac:dyDescent="0.2">
      <c r="Z60649" s="5"/>
    </row>
    <row r="60650" spans="26:26" x14ac:dyDescent="0.2">
      <c r="Z60650" s="5"/>
    </row>
    <row r="60651" spans="26:26" x14ac:dyDescent="0.2">
      <c r="Z60651" s="5"/>
    </row>
    <row r="60652" spans="26:26" x14ac:dyDescent="0.2">
      <c r="Z60652" s="5"/>
    </row>
    <row r="60653" spans="26:26" x14ac:dyDescent="0.2">
      <c r="Z60653" s="5"/>
    </row>
    <row r="60654" spans="26:26" x14ac:dyDescent="0.2">
      <c r="Z60654" s="5"/>
    </row>
    <row r="60655" spans="26:26" x14ac:dyDescent="0.2">
      <c r="Z60655" s="5"/>
    </row>
    <row r="60656" spans="26:26" x14ac:dyDescent="0.2">
      <c r="Z60656" s="5"/>
    </row>
    <row r="60657" spans="26:26" x14ac:dyDescent="0.2">
      <c r="Z60657" s="5"/>
    </row>
    <row r="60658" spans="26:26" x14ac:dyDescent="0.2">
      <c r="Z60658" s="5"/>
    </row>
    <row r="60659" spans="26:26" x14ac:dyDescent="0.2">
      <c r="Z60659" s="5"/>
    </row>
    <row r="60660" spans="26:26" x14ac:dyDescent="0.2">
      <c r="Z60660" s="5"/>
    </row>
    <row r="60661" spans="26:26" x14ac:dyDescent="0.2">
      <c r="Z60661" s="5"/>
    </row>
    <row r="60662" spans="26:26" x14ac:dyDescent="0.2">
      <c r="Z60662" s="5"/>
    </row>
    <row r="60663" spans="26:26" x14ac:dyDescent="0.2">
      <c r="Z60663" s="5"/>
    </row>
    <row r="60664" spans="26:26" x14ac:dyDescent="0.2">
      <c r="Z60664" s="5"/>
    </row>
    <row r="60665" spans="26:26" x14ac:dyDescent="0.2">
      <c r="Z60665" s="5"/>
    </row>
    <row r="60666" spans="26:26" x14ac:dyDescent="0.2">
      <c r="Z60666" s="5"/>
    </row>
    <row r="60667" spans="26:26" x14ac:dyDescent="0.2">
      <c r="Z60667" s="5"/>
    </row>
    <row r="60668" spans="26:26" x14ac:dyDescent="0.2">
      <c r="Z60668" s="5"/>
    </row>
    <row r="60669" spans="26:26" x14ac:dyDescent="0.2">
      <c r="Z60669" s="5"/>
    </row>
    <row r="60670" spans="26:26" x14ac:dyDescent="0.2">
      <c r="Z60670" s="5"/>
    </row>
    <row r="60671" spans="26:26" x14ac:dyDescent="0.2">
      <c r="Z60671" s="5"/>
    </row>
    <row r="60672" spans="26:26" x14ac:dyDescent="0.2">
      <c r="Z60672" s="5"/>
    </row>
    <row r="60673" spans="26:26" x14ac:dyDescent="0.2">
      <c r="Z60673" s="5"/>
    </row>
    <row r="60674" spans="26:26" x14ac:dyDescent="0.2">
      <c r="Z60674" s="5"/>
    </row>
    <row r="60675" spans="26:26" x14ac:dyDescent="0.2">
      <c r="Z60675" s="5"/>
    </row>
    <row r="60676" spans="26:26" x14ac:dyDescent="0.2">
      <c r="Z60676" s="5"/>
    </row>
    <row r="60677" spans="26:26" x14ac:dyDescent="0.2">
      <c r="Z60677" s="5"/>
    </row>
    <row r="60678" spans="26:26" x14ac:dyDescent="0.2">
      <c r="Z60678" s="5"/>
    </row>
    <row r="60679" spans="26:26" x14ac:dyDescent="0.2">
      <c r="Z60679" s="5"/>
    </row>
    <row r="60680" spans="26:26" x14ac:dyDescent="0.2">
      <c r="Z60680" s="5"/>
    </row>
    <row r="60681" spans="26:26" x14ac:dyDescent="0.2">
      <c r="Z60681" s="5"/>
    </row>
    <row r="60682" spans="26:26" x14ac:dyDescent="0.2">
      <c r="Z60682" s="5"/>
    </row>
    <row r="60683" spans="26:26" x14ac:dyDescent="0.2">
      <c r="Z60683" s="5"/>
    </row>
    <row r="60684" spans="26:26" x14ac:dyDescent="0.2">
      <c r="Z60684" s="5"/>
    </row>
    <row r="60685" spans="26:26" x14ac:dyDescent="0.2">
      <c r="Z60685" s="5"/>
    </row>
    <row r="60686" spans="26:26" x14ac:dyDescent="0.2">
      <c r="Z60686" s="5"/>
    </row>
    <row r="60687" spans="26:26" x14ac:dyDescent="0.2">
      <c r="Z60687" s="5"/>
    </row>
    <row r="60688" spans="26:26" x14ac:dyDescent="0.2">
      <c r="Z60688" s="5"/>
    </row>
    <row r="60689" spans="26:26" x14ac:dyDescent="0.2">
      <c r="Z60689" s="5"/>
    </row>
    <row r="60690" spans="26:26" x14ac:dyDescent="0.2">
      <c r="Z60690" s="5"/>
    </row>
    <row r="60691" spans="26:26" x14ac:dyDescent="0.2">
      <c r="Z60691" s="5"/>
    </row>
    <row r="60692" spans="26:26" x14ac:dyDescent="0.2">
      <c r="Z60692" s="5"/>
    </row>
    <row r="60693" spans="26:26" x14ac:dyDescent="0.2">
      <c r="Z60693" s="5"/>
    </row>
    <row r="60694" spans="26:26" x14ac:dyDescent="0.2">
      <c r="Z60694" s="5"/>
    </row>
    <row r="60695" spans="26:26" x14ac:dyDescent="0.2">
      <c r="Z60695" s="5"/>
    </row>
    <row r="60696" spans="26:26" x14ac:dyDescent="0.2">
      <c r="Z60696" s="5"/>
    </row>
    <row r="60697" spans="26:26" x14ac:dyDescent="0.2">
      <c r="Z60697" s="5"/>
    </row>
    <row r="60698" spans="26:26" x14ac:dyDescent="0.2">
      <c r="Z60698" s="5"/>
    </row>
    <row r="60699" spans="26:26" x14ac:dyDescent="0.2">
      <c r="Z60699" s="5"/>
    </row>
    <row r="60700" spans="26:26" x14ac:dyDescent="0.2">
      <c r="Z60700" s="5"/>
    </row>
    <row r="60701" spans="26:26" x14ac:dyDescent="0.2">
      <c r="Z60701" s="5"/>
    </row>
    <row r="60702" spans="26:26" x14ac:dyDescent="0.2">
      <c r="Z60702" s="5"/>
    </row>
    <row r="60703" spans="26:26" x14ac:dyDescent="0.2">
      <c r="Z60703" s="5"/>
    </row>
    <row r="60704" spans="26:26" x14ac:dyDescent="0.2">
      <c r="Z60704" s="5"/>
    </row>
    <row r="60705" spans="26:26" x14ac:dyDescent="0.2">
      <c r="Z60705" s="5"/>
    </row>
    <row r="60706" spans="26:26" x14ac:dyDescent="0.2">
      <c r="Z60706" s="5"/>
    </row>
    <row r="60707" spans="26:26" x14ac:dyDescent="0.2">
      <c r="Z60707" s="5"/>
    </row>
    <row r="60708" spans="26:26" x14ac:dyDescent="0.2">
      <c r="Z60708" s="5"/>
    </row>
    <row r="60709" spans="26:26" x14ac:dyDescent="0.2">
      <c r="Z60709" s="5"/>
    </row>
    <row r="60710" spans="26:26" x14ac:dyDescent="0.2">
      <c r="Z60710" s="5"/>
    </row>
    <row r="60711" spans="26:26" x14ac:dyDescent="0.2">
      <c r="Z60711" s="5"/>
    </row>
    <row r="60712" spans="26:26" x14ac:dyDescent="0.2">
      <c r="Z60712" s="5"/>
    </row>
    <row r="60713" spans="26:26" x14ac:dyDescent="0.2">
      <c r="Z60713" s="5"/>
    </row>
    <row r="60714" spans="26:26" x14ac:dyDescent="0.2">
      <c r="Z60714" s="5"/>
    </row>
    <row r="60715" spans="26:26" x14ac:dyDescent="0.2">
      <c r="Z60715" s="5"/>
    </row>
    <row r="60716" spans="26:26" x14ac:dyDescent="0.2">
      <c r="Z60716" s="5"/>
    </row>
    <row r="60717" spans="26:26" x14ac:dyDescent="0.2">
      <c r="Z60717" s="5"/>
    </row>
    <row r="60718" spans="26:26" x14ac:dyDescent="0.2">
      <c r="Z60718" s="5"/>
    </row>
    <row r="60719" spans="26:26" x14ac:dyDescent="0.2">
      <c r="Z60719" s="5"/>
    </row>
    <row r="60720" spans="26:26" x14ac:dyDescent="0.2">
      <c r="Z60720" s="5"/>
    </row>
    <row r="60721" spans="26:26" x14ac:dyDescent="0.2">
      <c r="Z60721" s="5"/>
    </row>
    <row r="60722" spans="26:26" x14ac:dyDescent="0.2">
      <c r="Z60722" s="5"/>
    </row>
    <row r="60723" spans="26:26" x14ac:dyDescent="0.2">
      <c r="Z60723" s="5"/>
    </row>
    <row r="60724" spans="26:26" x14ac:dyDescent="0.2">
      <c r="Z60724" s="5"/>
    </row>
    <row r="60725" spans="26:26" x14ac:dyDescent="0.2">
      <c r="Z60725" s="5"/>
    </row>
    <row r="60726" spans="26:26" x14ac:dyDescent="0.2">
      <c r="Z60726" s="5"/>
    </row>
    <row r="60727" spans="26:26" x14ac:dyDescent="0.2">
      <c r="Z60727" s="5"/>
    </row>
    <row r="60728" spans="26:26" x14ac:dyDescent="0.2">
      <c r="Z60728" s="5"/>
    </row>
    <row r="60729" spans="26:26" x14ac:dyDescent="0.2">
      <c r="Z60729" s="5"/>
    </row>
    <row r="60730" spans="26:26" x14ac:dyDescent="0.2">
      <c r="Z60730" s="5"/>
    </row>
    <row r="60731" spans="26:26" x14ac:dyDescent="0.2">
      <c r="Z60731" s="5"/>
    </row>
    <row r="60732" spans="26:26" x14ac:dyDescent="0.2">
      <c r="Z60732" s="5"/>
    </row>
    <row r="60733" spans="26:26" x14ac:dyDescent="0.2">
      <c r="Z60733" s="5"/>
    </row>
    <row r="60734" spans="26:26" x14ac:dyDescent="0.2">
      <c r="Z60734" s="5"/>
    </row>
    <row r="60735" spans="26:26" x14ac:dyDescent="0.2">
      <c r="Z60735" s="5"/>
    </row>
    <row r="60736" spans="26:26" x14ac:dyDescent="0.2">
      <c r="Z60736" s="5"/>
    </row>
    <row r="60737" spans="26:26" x14ac:dyDescent="0.2">
      <c r="Z60737" s="5"/>
    </row>
    <row r="60738" spans="26:26" x14ac:dyDescent="0.2">
      <c r="Z60738" s="5"/>
    </row>
    <row r="60739" spans="26:26" x14ac:dyDescent="0.2">
      <c r="Z60739" s="5"/>
    </row>
    <row r="60740" spans="26:26" x14ac:dyDescent="0.2">
      <c r="Z60740" s="5"/>
    </row>
    <row r="60741" spans="26:26" x14ac:dyDescent="0.2">
      <c r="Z60741" s="5"/>
    </row>
    <row r="60742" spans="26:26" x14ac:dyDescent="0.2">
      <c r="Z60742" s="5"/>
    </row>
    <row r="60743" spans="26:26" x14ac:dyDescent="0.2">
      <c r="Z60743" s="5"/>
    </row>
    <row r="60744" spans="26:26" x14ac:dyDescent="0.2">
      <c r="Z60744" s="5"/>
    </row>
    <row r="60745" spans="26:26" x14ac:dyDescent="0.2">
      <c r="Z60745" s="5"/>
    </row>
    <row r="60746" spans="26:26" x14ac:dyDescent="0.2">
      <c r="Z60746" s="5"/>
    </row>
    <row r="60747" spans="26:26" x14ac:dyDescent="0.2">
      <c r="Z60747" s="5"/>
    </row>
    <row r="60748" spans="26:26" x14ac:dyDescent="0.2">
      <c r="Z60748" s="5"/>
    </row>
    <row r="60749" spans="26:26" x14ac:dyDescent="0.2">
      <c r="Z60749" s="5"/>
    </row>
    <row r="60750" spans="26:26" x14ac:dyDescent="0.2">
      <c r="Z60750" s="5"/>
    </row>
    <row r="60751" spans="26:26" x14ac:dyDescent="0.2">
      <c r="Z60751" s="5"/>
    </row>
    <row r="60752" spans="26:26" x14ac:dyDescent="0.2">
      <c r="Z60752" s="5"/>
    </row>
    <row r="60753" spans="26:26" x14ac:dyDescent="0.2">
      <c r="Z60753" s="5"/>
    </row>
    <row r="60754" spans="26:26" x14ac:dyDescent="0.2">
      <c r="Z60754" s="5"/>
    </row>
    <row r="60755" spans="26:26" x14ac:dyDescent="0.2">
      <c r="Z60755" s="5"/>
    </row>
    <row r="60756" spans="26:26" x14ac:dyDescent="0.2">
      <c r="Z60756" s="5"/>
    </row>
    <row r="60757" spans="26:26" x14ac:dyDescent="0.2">
      <c r="Z60757" s="5"/>
    </row>
    <row r="60758" spans="26:26" x14ac:dyDescent="0.2">
      <c r="Z60758" s="5"/>
    </row>
    <row r="60759" spans="26:26" x14ac:dyDescent="0.2">
      <c r="Z60759" s="5"/>
    </row>
    <row r="60760" spans="26:26" x14ac:dyDescent="0.2">
      <c r="Z60760" s="5"/>
    </row>
    <row r="60761" spans="26:26" x14ac:dyDescent="0.2">
      <c r="Z60761" s="5"/>
    </row>
    <row r="60762" spans="26:26" x14ac:dyDescent="0.2">
      <c r="Z60762" s="5"/>
    </row>
    <row r="60763" spans="26:26" x14ac:dyDescent="0.2">
      <c r="Z60763" s="5"/>
    </row>
    <row r="60764" spans="26:26" x14ac:dyDescent="0.2">
      <c r="Z60764" s="5"/>
    </row>
    <row r="60765" spans="26:26" x14ac:dyDescent="0.2">
      <c r="Z60765" s="5"/>
    </row>
    <row r="60766" spans="26:26" x14ac:dyDescent="0.2">
      <c r="Z60766" s="5"/>
    </row>
    <row r="60767" spans="26:26" x14ac:dyDescent="0.2">
      <c r="Z60767" s="5"/>
    </row>
    <row r="60768" spans="26:26" x14ac:dyDescent="0.2">
      <c r="Z60768" s="5"/>
    </row>
    <row r="60769" spans="26:26" x14ac:dyDescent="0.2">
      <c r="Z60769" s="5"/>
    </row>
    <row r="60770" spans="26:26" x14ac:dyDescent="0.2">
      <c r="Z60770" s="5"/>
    </row>
    <row r="60771" spans="26:26" x14ac:dyDescent="0.2">
      <c r="Z60771" s="5"/>
    </row>
    <row r="60772" spans="26:26" x14ac:dyDescent="0.2">
      <c r="Z60772" s="5"/>
    </row>
    <row r="60773" spans="26:26" x14ac:dyDescent="0.2">
      <c r="Z60773" s="5"/>
    </row>
    <row r="60774" spans="26:26" x14ac:dyDescent="0.2">
      <c r="Z60774" s="5"/>
    </row>
    <row r="60775" spans="26:26" x14ac:dyDescent="0.2">
      <c r="Z60775" s="5"/>
    </row>
    <row r="60776" spans="26:26" x14ac:dyDescent="0.2">
      <c r="Z60776" s="5"/>
    </row>
    <row r="60777" spans="26:26" x14ac:dyDescent="0.2">
      <c r="Z60777" s="5"/>
    </row>
    <row r="60778" spans="26:26" x14ac:dyDescent="0.2">
      <c r="Z60778" s="5"/>
    </row>
    <row r="60779" spans="26:26" x14ac:dyDescent="0.2">
      <c r="Z60779" s="5"/>
    </row>
    <row r="60780" spans="26:26" x14ac:dyDescent="0.2">
      <c r="Z60780" s="5"/>
    </row>
    <row r="60781" spans="26:26" x14ac:dyDescent="0.2">
      <c r="Z60781" s="5"/>
    </row>
    <row r="60782" spans="26:26" x14ac:dyDescent="0.2">
      <c r="Z60782" s="5"/>
    </row>
    <row r="60783" spans="26:26" x14ac:dyDescent="0.2">
      <c r="Z60783" s="5"/>
    </row>
    <row r="60784" spans="26:26" x14ac:dyDescent="0.2">
      <c r="Z60784" s="5"/>
    </row>
    <row r="60785" spans="26:26" x14ac:dyDescent="0.2">
      <c r="Z60785" s="5"/>
    </row>
    <row r="60786" spans="26:26" x14ac:dyDescent="0.2">
      <c r="Z60786" s="5"/>
    </row>
    <row r="60787" spans="26:26" x14ac:dyDescent="0.2">
      <c r="Z60787" s="5"/>
    </row>
    <row r="60788" spans="26:26" x14ac:dyDescent="0.2">
      <c r="Z60788" s="5"/>
    </row>
    <row r="60789" spans="26:26" x14ac:dyDescent="0.2">
      <c r="Z60789" s="5"/>
    </row>
    <row r="60790" spans="26:26" x14ac:dyDescent="0.2">
      <c r="Z60790" s="5"/>
    </row>
    <row r="60791" spans="26:26" x14ac:dyDescent="0.2">
      <c r="Z60791" s="5"/>
    </row>
    <row r="60792" spans="26:26" x14ac:dyDescent="0.2">
      <c r="Z60792" s="5"/>
    </row>
    <row r="60793" spans="26:26" x14ac:dyDescent="0.2">
      <c r="Z60793" s="5"/>
    </row>
    <row r="60794" spans="26:26" x14ac:dyDescent="0.2">
      <c r="Z60794" s="5"/>
    </row>
    <row r="60795" spans="26:26" x14ac:dyDescent="0.2">
      <c r="Z60795" s="5"/>
    </row>
    <row r="60796" spans="26:26" x14ac:dyDescent="0.2">
      <c r="Z60796" s="5"/>
    </row>
    <row r="60797" spans="26:26" x14ac:dyDescent="0.2">
      <c r="Z60797" s="5"/>
    </row>
    <row r="60798" spans="26:26" x14ac:dyDescent="0.2">
      <c r="Z60798" s="5"/>
    </row>
    <row r="60799" spans="26:26" x14ac:dyDescent="0.2">
      <c r="Z60799" s="5"/>
    </row>
    <row r="60800" spans="26:26" x14ac:dyDescent="0.2">
      <c r="Z60800" s="5"/>
    </row>
    <row r="60801" spans="26:26" x14ac:dyDescent="0.2">
      <c r="Z60801" s="5"/>
    </row>
    <row r="60802" spans="26:26" x14ac:dyDescent="0.2">
      <c r="Z60802" s="5"/>
    </row>
    <row r="60803" spans="26:26" x14ac:dyDescent="0.2">
      <c r="Z60803" s="5"/>
    </row>
    <row r="60804" spans="26:26" x14ac:dyDescent="0.2">
      <c r="Z60804" s="5"/>
    </row>
    <row r="60805" spans="26:26" x14ac:dyDescent="0.2">
      <c r="Z60805" s="5"/>
    </row>
    <row r="60806" spans="26:26" x14ac:dyDescent="0.2">
      <c r="Z60806" s="5"/>
    </row>
    <row r="60807" spans="26:26" x14ac:dyDescent="0.2">
      <c r="Z60807" s="5"/>
    </row>
    <row r="60808" spans="26:26" x14ac:dyDescent="0.2">
      <c r="Z60808" s="5"/>
    </row>
    <row r="60809" spans="26:26" x14ac:dyDescent="0.2">
      <c r="Z60809" s="5"/>
    </row>
    <row r="60810" spans="26:26" x14ac:dyDescent="0.2">
      <c r="Z60810" s="5"/>
    </row>
    <row r="60811" spans="26:26" x14ac:dyDescent="0.2">
      <c r="Z60811" s="5"/>
    </row>
    <row r="60812" spans="26:26" x14ac:dyDescent="0.2">
      <c r="Z60812" s="5"/>
    </row>
    <row r="60813" spans="26:26" x14ac:dyDescent="0.2">
      <c r="Z60813" s="5"/>
    </row>
    <row r="60814" spans="26:26" x14ac:dyDescent="0.2">
      <c r="Z60814" s="5"/>
    </row>
    <row r="60815" spans="26:26" x14ac:dyDescent="0.2">
      <c r="Z60815" s="5"/>
    </row>
    <row r="60816" spans="26:26" x14ac:dyDescent="0.2">
      <c r="Z60816" s="5"/>
    </row>
    <row r="60817" spans="26:26" x14ac:dyDescent="0.2">
      <c r="Z60817" s="5"/>
    </row>
    <row r="60818" spans="26:26" x14ac:dyDescent="0.2">
      <c r="Z60818" s="5"/>
    </row>
    <row r="60819" spans="26:26" x14ac:dyDescent="0.2">
      <c r="Z60819" s="5"/>
    </row>
    <row r="60820" spans="26:26" x14ac:dyDescent="0.2">
      <c r="Z60820" s="5"/>
    </row>
    <row r="60821" spans="26:26" x14ac:dyDescent="0.2">
      <c r="Z60821" s="5"/>
    </row>
    <row r="60822" spans="26:26" x14ac:dyDescent="0.2">
      <c r="Z60822" s="5"/>
    </row>
    <row r="60823" spans="26:26" x14ac:dyDescent="0.2">
      <c r="Z60823" s="5"/>
    </row>
    <row r="60824" spans="26:26" x14ac:dyDescent="0.2">
      <c r="Z60824" s="5"/>
    </row>
    <row r="60825" spans="26:26" x14ac:dyDescent="0.2">
      <c r="Z60825" s="5"/>
    </row>
    <row r="60826" spans="26:26" x14ac:dyDescent="0.2">
      <c r="Z60826" s="5"/>
    </row>
    <row r="60827" spans="26:26" x14ac:dyDescent="0.2">
      <c r="Z60827" s="5"/>
    </row>
    <row r="60828" spans="26:26" x14ac:dyDescent="0.2">
      <c r="Z60828" s="5"/>
    </row>
    <row r="60829" spans="26:26" x14ac:dyDescent="0.2">
      <c r="Z60829" s="5"/>
    </row>
    <row r="60830" spans="26:26" x14ac:dyDescent="0.2">
      <c r="Z60830" s="5"/>
    </row>
    <row r="60831" spans="26:26" x14ac:dyDescent="0.2">
      <c r="Z60831" s="5"/>
    </row>
    <row r="60832" spans="26:26" x14ac:dyDescent="0.2">
      <c r="Z60832" s="5"/>
    </row>
    <row r="60833" spans="26:26" x14ac:dyDescent="0.2">
      <c r="Z60833" s="5"/>
    </row>
    <row r="60834" spans="26:26" x14ac:dyDescent="0.2">
      <c r="Z60834" s="5"/>
    </row>
    <row r="60835" spans="26:26" x14ac:dyDescent="0.2">
      <c r="Z60835" s="5"/>
    </row>
    <row r="60836" spans="26:26" x14ac:dyDescent="0.2">
      <c r="Z60836" s="5"/>
    </row>
    <row r="60837" spans="26:26" x14ac:dyDescent="0.2">
      <c r="Z60837" s="5"/>
    </row>
    <row r="60838" spans="26:26" x14ac:dyDescent="0.2">
      <c r="Z60838" s="5"/>
    </row>
    <row r="60839" spans="26:26" x14ac:dyDescent="0.2">
      <c r="Z60839" s="5"/>
    </row>
    <row r="60840" spans="26:26" x14ac:dyDescent="0.2">
      <c r="Z60840" s="5"/>
    </row>
    <row r="60841" spans="26:26" x14ac:dyDescent="0.2">
      <c r="Z60841" s="5"/>
    </row>
    <row r="60842" spans="26:26" x14ac:dyDescent="0.2">
      <c r="Z60842" s="5"/>
    </row>
    <row r="60843" spans="26:26" x14ac:dyDescent="0.2">
      <c r="Z60843" s="5"/>
    </row>
    <row r="60844" spans="26:26" x14ac:dyDescent="0.2">
      <c r="Z60844" s="5"/>
    </row>
    <row r="60845" spans="26:26" x14ac:dyDescent="0.2">
      <c r="Z60845" s="5"/>
    </row>
    <row r="60846" spans="26:26" x14ac:dyDescent="0.2">
      <c r="Z60846" s="5"/>
    </row>
    <row r="60847" spans="26:26" x14ac:dyDescent="0.2">
      <c r="Z60847" s="5"/>
    </row>
    <row r="60848" spans="26:26" x14ac:dyDescent="0.2">
      <c r="Z60848" s="5"/>
    </row>
    <row r="60849" spans="26:26" x14ac:dyDescent="0.2">
      <c r="Z60849" s="5"/>
    </row>
    <row r="60850" spans="26:26" x14ac:dyDescent="0.2">
      <c r="Z60850" s="5"/>
    </row>
    <row r="60851" spans="26:26" x14ac:dyDescent="0.2">
      <c r="Z60851" s="5"/>
    </row>
    <row r="60852" spans="26:26" x14ac:dyDescent="0.2">
      <c r="Z60852" s="5"/>
    </row>
    <row r="60853" spans="26:26" x14ac:dyDescent="0.2">
      <c r="Z60853" s="5"/>
    </row>
    <row r="60854" spans="26:26" x14ac:dyDescent="0.2">
      <c r="Z60854" s="5"/>
    </row>
    <row r="60855" spans="26:26" x14ac:dyDescent="0.2">
      <c r="Z60855" s="5"/>
    </row>
    <row r="60856" spans="26:26" x14ac:dyDescent="0.2">
      <c r="Z60856" s="5"/>
    </row>
    <row r="60857" spans="26:26" x14ac:dyDescent="0.2">
      <c r="Z60857" s="5"/>
    </row>
    <row r="60858" spans="26:26" x14ac:dyDescent="0.2">
      <c r="Z60858" s="5"/>
    </row>
    <row r="60859" spans="26:26" x14ac:dyDescent="0.2">
      <c r="Z60859" s="5"/>
    </row>
    <row r="60860" spans="26:26" x14ac:dyDescent="0.2">
      <c r="Z60860" s="5"/>
    </row>
    <row r="60861" spans="26:26" x14ac:dyDescent="0.2">
      <c r="Z60861" s="5"/>
    </row>
    <row r="60862" spans="26:26" x14ac:dyDescent="0.2">
      <c r="Z60862" s="5"/>
    </row>
    <row r="60863" spans="26:26" x14ac:dyDescent="0.2">
      <c r="Z60863" s="5"/>
    </row>
    <row r="60864" spans="26:26" x14ac:dyDescent="0.2">
      <c r="Z60864" s="5"/>
    </row>
    <row r="60865" spans="26:26" x14ac:dyDescent="0.2">
      <c r="Z60865" s="5"/>
    </row>
    <row r="60866" spans="26:26" x14ac:dyDescent="0.2">
      <c r="Z60866" s="5"/>
    </row>
    <row r="60867" spans="26:26" x14ac:dyDescent="0.2">
      <c r="Z60867" s="5"/>
    </row>
    <row r="60868" spans="26:26" x14ac:dyDescent="0.2">
      <c r="Z60868" s="5"/>
    </row>
    <row r="60869" spans="26:26" x14ac:dyDescent="0.2">
      <c r="Z60869" s="5"/>
    </row>
    <row r="60870" spans="26:26" x14ac:dyDescent="0.2">
      <c r="Z60870" s="5"/>
    </row>
    <row r="60871" spans="26:26" x14ac:dyDescent="0.2">
      <c r="Z60871" s="5"/>
    </row>
    <row r="60872" spans="26:26" x14ac:dyDescent="0.2">
      <c r="Z60872" s="5"/>
    </row>
    <row r="60873" spans="26:26" x14ac:dyDescent="0.2">
      <c r="Z60873" s="5"/>
    </row>
    <row r="60874" spans="26:26" x14ac:dyDescent="0.2">
      <c r="Z60874" s="5"/>
    </row>
    <row r="60875" spans="26:26" x14ac:dyDescent="0.2">
      <c r="Z60875" s="5"/>
    </row>
    <row r="60876" spans="26:26" x14ac:dyDescent="0.2">
      <c r="Z60876" s="5"/>
    </row>
    <row r="60877" spans="26:26" x14ac:dyDescent="0.2">
      <c r="Z60877" s="5"/>
    </row>
    <row r="60878" spans="26:26" x14ac:dyDescent="0.2">
      <c r="Z60878" s="5"/>
    </row>
    <row r="60879" spans="26:26" x14ac:dyDescent="0.2">
      <c r="Z60879" s="5"/>
    </row>
    <row r="60880" spans="26:26" x14ac:dyDescent="0.2">
      <c r="Z60880" s="5"/>
    </row>
    <row r="60881" spans="26:26" x14ac:dyDescent="0.2">
      <c r="Z60881" s="5"/>
    </row>
    <row r="60882" spans="26:26" x14ac:dyDescent="0.2">
      <c r="Z60882" s="5"/>
    </row>
    <row r="60883" spans="26:26" x14ac:dyDescent="0.2">
      <c r="Z60883" s="5"/>
    </row>
    <row r="60884" spans="26:26" x14ac:dyDescent="0.2">
      <c r="Z60884" s="5"/>
    </row>
    <row r="60885" spans="26:26" x14ac:dyDescent="0.2">
      <c r="Z60885" s="5"/>
    </row>
    <row r="60886" spans="26:26" x14ac:dyDescent="0.2">
      <c r="Z60886" s="5"/>
    </row>
    <row r="60887" spans="26:26" x14ac:dyDescent="0.2">
      <c r="Z60887" s="5"/>
    </row>
    <row r="60888" spans="26:26" x14ac:dyDescent="0.2">
      <c r="Z60888" s="5"/>
    </row>
    <row r="60889" spans="26:26" x14ac:dyDescent="0.2">
      <c r="Z60889" s="5"/>
    </row>
    <row r="60890" spans="26:26" x14ac:dyDescent="0.2">
      <c r="Z60890" s="5"/>
    </row>
    <row r="60891" spans="26:26" x14ac:dyDescent="0.2">
      <c r="Z60891" s="5"/>
    </row>
    <row r="60892" spans="26:26" x14ac:dyDescent="0.2">
      <c r="Z60892" s="5"/>
    </row>
    <row r="60893" spans="26:26" x14ac:dyDescent="0.2">
      <c r="Z60893" s="5"/>
    </row>
    <row r="60894" spans="26:26" x14ac:dyDescent="0.2">
      <c r="Z60894" s="5"/>
    </row>
    <row r="60895" spans="26:26" x14ac:dyDescent="0.2">
      <c r="Z60895" s="5"/>
    </row>
    <row r="60896" spans="26:26" x14ac:dyDescent="0.2">
      <c r="Z60896" s="5"/>
    </row>
    <row r="60897" spans="26:26" x14ac:dyDescent="0.2">
      <c r="Z60897" s="5"/>
    </row>
    <row r="60898" spans="26:26" x14ac:dyDescent="0.2">
      <c r="Z60898" s="5"/>
    </row>
    <row r="60899" spans="26:26" x14ac:dyDescent="0.2">
      <c r="Z60899" s="5"/>
    </row>
    <row r="60900" spans="26:26" x14ac:dyDescent="0.2">
      <c r="Z60900" s="5"/>
    </row>
    <row r="60901" spans="26:26" x14ac:dyDescent="0.2">
      <c r="Z60901" s="5"/>
    </row>
    <row r="60902" spans="26:26" x14ac:dyDescent="0.2">
      <c r="Z60902" s="5"/>
    </row>
    <row r="60903" spans="26:26" x14ac:dyDescent="0.2">
      <c r="Z60903" s="5"/>
    </row>
    <row r="60904" spans="26:26" x14ac:dyDescent="0.2">
      <c r="Z60904" s="5"/>
    </row>
    <row r="60905" spans="26:26" x14ac:dyDescent="0.2">
      <c r="Z60905" s="5"/>
    </row>
    <row r="60906" spans="26:26" x14ac:dyDescent="0.2">
      <c r="Z60906" s="5"/>
    </row>
    <row r="60907" spans="26:26" x14ac:dyDescent="0.2">
      <c r="Z60907" s="5"/>
    </row>
    <row r="60908" spans="26:26" x14ac:dyDescent="0.2">
      <c r="Z60908" s="5"/>
    </row>
    <row r="60909" spans="26:26" x14ac:dyDescent="0.2">
      <c r="Z60909" s="5"/>
    </row>
    <row r="60910" spans="26:26" x14ac:dyDescent="0.2">
      <c r="Z60910" s="5"/>
    </row>
    <row r="60911" spans="26:26" x14ac:dyDescent="0.2">
      <c r="Z60911" s="5"/>
    </row>
    <row r="60912" spans="26:26" x14ac:dyDescent="0.2">
      <c r="Z60912" s="5"/>
    </row>
    <row r="60913" spans="26:26" x14ac:dyDescent="0.2">
      <c r="Z60913" s="5"/>
    </row>
    <row r="60914" spans="26:26" x14ac:dyDescent="0.2">
      <c r="Z60914" s="5"/>
    </row>
    <row r="60915" spans="26:26" x14ac:dyDescent="0.2">
      <c r="Z60915" s="5"/>
    </row>
    <row r="60916" spans="26:26" x14ac:dyDescent="0.2">
      <c r="Z60916" s="5"/>
    </row>
    <row r="60917" spans="26:26" x14ac:dyDescent="0.2">
      <c r="Z60917" s="5"/>
    </row>
    <row r="60918" spans="26:26" x14ac:dyDescent="0.2">
      <c r="Z60918" s="5"/>
    </row>
    <row r="60919" spans="26:26" x14ac:dyDescent="0.2">
      <c r="Z60919" s="5"/>
    </row>
    <row r="60920" spans="26:26" x14ac:dyDescent="0.2">
      <c r="Z60920" s="5"/>
    </row>
    <row r="60921" spans="26:26" x14ac:dyDescent="0.2">
      <c r="Z60921" s="5"/>
    </row>
    <row r="60922" spans="26:26" x14ac:dyDescent="0.2">
      <c r="Z60922" s="5"/>
    </row>
    <row r="60923" spans="26:26" x14ac:dyDescent="0.2">
      <c r="Z60923" s="5"/>
    </row>
    <row r="60924" spans="26:26" x14ac:dyDescent="0.2">
      <c r="Z60924" s="5"/>
    </row>
    <row r="60925" spans="26:26" x14ac:dyDescent="0.2">
      <c r="Z60925" s="5"/>
    </row>
    <row r="60926" spans="26:26" x14ac:dyDescent="0.2">
      <c r="Z60926" s="5"/>
    </row>
    <row r="60927" spans="26:26" x14ac:dyDescent="0.2">
      <c r="Z60927" s="5"/>
    </row>
    <row r="60928" spans="26:26" x14ac:dyDescent="0.2">
      <c r="Z60928" s="5"/>
    </row>
    <row r="60929" spans="26:26" x14ac:dyDescent="0.2">
      <c r="Z60929" s="5"/>
    </row>
    <row r="60930" spans="26:26" x14ac:dyDescent="0.2">
      <c r="Z60930" s="5"/>
    </row>
    <row r="60931" spans="26:26" x14ac:dyDescent="0.2">
      <c r="Z60931" s="5"/>
    </row>
    <row r="60932" spans="26:26" x14ac:dyDescent="0.2">
      <c r="Z60932" s="5"/>
    </row>
    <row r="60933" spans="26:26" x14ac:dyDescent="0.2">
      <c r="Z60933" s="5"/>
    </row>
    <row r="60934" spans="26:26" x14ac:dyDescent="0.2">
      <c r="Z60934" s="5"/>
    </row>
    <row r="60935" spans="26:26" x14ac:dyDescent="0.2">
      <c r="Z60935" s="5"/>
    </row>
    <row r="60936" spans="26:26" x14ac:dyDescent="0.2">
      <c r="Z60936" s="5"/>
    </row>
    <row r="60937" spans="26:26" x14ac:dyDescent="0.2">
      <c r="Z60937" s="5"/>
    </row>
    <row r="60938" spans="26:26" x14ac:dyDescent="0.2">
      <c r="Z60938" s="5"/>
    </row>
    <row r="60939" spans="26:26" x14ac:dyDescent="0.2">
      <c r="Z60939" s="5"/>
    </row>
    <row r="60940" spans="26:26" x14ac:dyDescent="0.2">
      <c r="Z60940" s="5"/>
    </row>
    <row r="60941" spans="26:26" x14ac:dyDescent="0.2">
      <c r="Z60941" s="5"/>
    </row>
    <row r="60942" spans="26:26" x14ac:dyDescent="0.2">
      <c r="Z60942" s="5"/>
    </row>
    <row r="60943" spans="26:26" x14ac:dyDescent="0.2">
      <c r="Z60943" s="5"/>
    </row>
    <row r="60944" spans="26:26" x14ac:dyDescent="0.2">
      <c r="Z60944" s="5"/>
    </row>
    <row r="60945" spans="26:26" x14ac:dyDescent="0.2">
      <c r="Z60945" s="5"/>
    </row>
    <row r="60946" spans="26:26" x14ac:dyDescent="0.2">
      <c r="Z60946" s="5"/>
    </row>
    <row r="60947" spans="26:26" x14ac:dyDescent="0.2">
      <c r="Z60947" s="5"/>
    </row>
    <row r="60948" spans="26:26" x14ac:dyDescent="0.2">
      <c r="Z60948" s="5"/>
    </row>
    <row r="60949" spans="26:26" x14ac:dyDescent="0.2">
      <c r="Z60949" s="5"/>
    </row>
    <row r="60950" spans="26:26" x14ac:dyDescent="0.2">
      <c r="Z60950" s="5"/>
    </row>
    <row r="60951" spans="26:26" x14ac:dyDescent="0.2">
      <c r="Z60951" s="5"/>
    </row>
    <row r="60952" spans="26:26" x14ac:dyDescent="0.2">
      <c r="Z60952" s="5"/>
    </row>
    <row r="60953" spans="26:26" x14ac:dyDescent="0.2">
      <c r="Z60953" s="5"/>
    </row>
    <row r="60954" spans="26:26" x14ac:dyDescent="0.2">
      <c r="Z60954" s="5"/>
    </row>
    <row r="60955" spans="26:26" x14ac:dyDescent="0.2">
      <c r="Z60955" s="5"/>
    </row>
    <row r="60956" spans="26:26" x14ac:dyDescent="0.2">
      <c r="Z60956" s="5"/>
    </row>
    <row r="60957" spans="26:26" x14ac:dyDescent="0.2">
      <c r="Z60957" s="5"/>
    </row>
    <row r="60958" spans="26:26" x14ac:dyDescent="0.2">
      <c r="Z60958" s="5"/>
    </row>
    <row r="60959" spans="26:26" x14ac:dyDescent="0.2">
      <c r="Z60959" s="5"/>
    </row>
    <row r="60960" spans="26:26" x14ac:dyDescent="0.2">
      <c r="Z60960" s="5"/>
    </row>
    <row r="60961" spans="26:26" x14ac:dyDescent="0.2">
      <c r="Z60961" s="5"/>
    </row>
    <row r="60962" spans="26:26" x14ac:dyDescent="0.2">
      <c r="Z60962" s="5"/>
    </row>
    <row r="60963" spans="26:26" x14ac:dyDescent="0.2">
      <c r="Z60963" s="5"/>
    </row>
    <row r="60964" spans="26:26" x14ac:dyDescent="0.2">
      <c r="Z60964" s="5"/>
    </row>
    <row r="60965" spans="26:26" x14ac:dyDescent="0.2">
      <c r="Z60965" s="5"/>
    </row>
    <row r="60966" spans="26:26" x14ac:dyDescent="0.2">
      <c r="Z60966" s="5"/>
    </row>
    <row r="60967" spans="26:26" x14ac:dyDescent="0.2">
      <c r="Z60967" s="5"/>
    </row>
    <row r="60968" spans="26:26" x14ac:dyDescent="0.2">
      <c r="Z60968" s="5"/>
    </row>
    <row r="60969" spans="26:26" x14ac:dyDescent="0.2">
      <c r="Z60969" s="5"/>
    </row>
    <row r="60970" spans="26:26" x14ac:dyDescent="0.2">
      <c r="Z60970" s="5"/>
    </row>
    <row r="60971" spans="26:26" x14ac:dyDescent="0.2">
      <c r="Z60971" s="5"/>
    </row>
    <row r="60972" spans="26:26" x14ac:dyDescent="0.2">
      <c r="Z60972" s="5"/>
    </row>
    <row r="60973" spans="26:26" x14ac:dyDescent="0.2">
      <c r="Z60973" s="5"/>
    </row>
    <row r="60974" spans="26:26" x14ac:dyDescent="0.2">
      <c r="Z60974" s="5"/>
    </row>
    <row r="60975" spans="26:26" x14ac:dyDescent="0.2">
      <c r="Z60975" s="5"/>
    </row>
    <row r="60976" spans="26:26" x14ac:dyDescent="0.2">
      <c r="Z60976" s="5"/>
    </row>
    <row r="60977" spans="26:26" x14ac:dyDescent="0.2">
      <c r="Z60977" s="5"/>
    </row>
    <row r="60978" spans="26:26" x14ac:dyDescent="0.2">
      <c r="Z60978" s="5"/>
    </row>
    <row r="60979" spans="26:26" x14ac:dyDescent="0.2">
      <c r="Z60979" s="5"/>
    </row>
    <row r="60980" spans="26:26" x14ac:dyDescent="0.2">
      <c r="Z60980" s="5"/>
    </row>
    <row r="60981" spans="26:26" x14ac:dyDescent="0.2">
      <c r="Z60981" s="5"/>
    </row>
    <row r="60982" spans="26:26" x14ac:dyDescent="0.2">
      <c r="Z60982" s="5"/>
    </row>
    <row r="60983" spans="26:26" x14ac:dyDescent="0.2">
      <c r="Z60983" s="5"/>
    </row>
    <row r="60984" spans="26:26" x14ac:dyDescent="0.2">
      <c r="Z60984" s="5"/>
    </row>
    <row r="60985" spans="26:26" x14ac:dyDescent="0.2">
      <c r="Z60985" s="5"/>
    </row>
    <row r="60986" spans="26:26" x14ac:dyDescent="0.2">
      <c r="Z60986" s="5"/>
    </row>
    <row r="60987" spans="26:26" x14ac:dyDescent="0.2">
      <c r="Z60987" s="5"/>
    </row>
    <row r="60988" spans="26:26" x14ac:dyDescent="0.2">
      <c r="Z60988" s="5"/>
    </row>
    <row r="60989" spans="26:26" x14ac:dyDescent="0.2">
      <c r="Z60989" s="5"/>
    </row>
    <row r="60990" spans="26:26" x14ac:dyDescent="0.2">
      <c r="Z60990" s="5"/>
    </row>
    <row r="60991" spans="26:26" x14ac:dyDescent="0.2">
      <c r="Z60991" s="5"/>
    </row>
    <row r="60992" spans="26:26" x14ac:dyDescent="0.2">
      <c r="Z60992" s="5"/>
    </row>
    <row r="60993" spans="26:26" x14ac:dyDescent="0.2">
      <c r="Z60993" s="5"/>
    </row>
    <row r="60994" spans="26:26" x14ac:dyDescent="0.2">
      <c r="Z60994" s="5"/>
    </row>
    <row r="60995" spans="26:26" x14ac:dyDescent="0.2">
      <c r="Z60995" s="5"/>
    </row>
    <row r="60996" spans="26:26" x14ac:dyDescent="0.2">
      <c r="Z60996" s="5"/>
    </row>
    <row r="60997" spans="26:26" x14ac:dyDescent="0.2">
      <c r="Z60997" s="5"/>
    </row>
    <row r="60998" spans="26:26" x14ac:dyDescent="0.2">
      <c r="Z60998" s="5"/>
    </row>
    <row r="60999" spans="26:26" x14ac:dyDescent="0.2">
      <c r="Z60999" s="5"/>
    </row>
    <row r="61000" spans="26:26" x14ac:dyDescent="0.2">
      <c r="Z61000" s="5"/>
    </row>
    <row r="61001" spans="26:26" x14ac:dyDescent="0.2">
      <c r="Z61001" s="5"/>
    </row>
    <row r="61002" spans="26:26" x14ac:dyDescent="0.2">
      <c r="Z61002" s="5"/>
    </row>
    <row r="61003" spans="26:26" x14ac:dyDescent="0.2">
      <c r="Z61003" s="5"/>
    </row>
    <row r="61004" spans="26:26" x14ac:dyDescent="0.2">
      <c r="Z61004" s="5"/>
    </row>
    <row r="61005" spans="26:26" x14ac:dyDescent="0.2">
      <c r="Z61005" s="5"/>
    </row>
    <row r="61006" spans="26:26" x14ac:dyDescent="0.2">
      <c r="Z61006" s="5"/>
    </row>
    <row r="61007" spans="26:26" x14ac:dyDescent="0.2">
      <c r="Z61007" s="5"/>
    </row>
    <row r="61008" spans="26:26" x14ac:dyDescent="0.2">
      <c r="Z61008" s="5"/>
    </row>
    <row r="61009" spans="26:26" x14ac:dyDescent="0.2">
      <c r="Z61009" s="5"/>
    </row>
    <row r="61010" spans="26:26" x14ac:dyDescent="0.2">
      <c r="Z61010" s="5"/>
    </row>
    <row r="61011" spans="26:26" x14ac:dyDescent="0.2">
      <c r="Z61011" s="5"/>
    </row>
    <row r="61012" spans="26:26" x14ac:dyDescent="0.2">
      <c r="Z61012" s="5"/>
    </row>
    <row r="61013" spans="26:26" x14ac:dyDescent="0.2">
      <c r="Z61013" s="5"/>
    </row>
    <row r="61014" spans="26:26" x14ac:dyDescent="0.2">
      <c r="Z61014" s="5"/>
    </row>
    <row r="61015" spans="26:26" x14ac:dyDescent="0.2">
      <c r="Z61015" s="5"/>
    </row>
    <row r="61016" spans="26:26" x14ac:dyDescent="0.2">
      <c r="Z61016" s="5"/>
    </row>
    <row r="61017" spans="26:26" x14ac:dyDescent="0.2">
      <c r="Z61017" s="5"/>
    </row>
    <row r="61018" spans="26:26" x14ac:dyDescent="0.2">
      <c r="Z61018" s="5"/>
    </row>
    <row r="61019" spans="26:26" x14ac:dyDescent="0.2">
      <c r="Z61019" s="5"/>
    </row>
    <row r="61020" spans="26:26" x14ac:dyDescent="0.2">
      <c r="Z61020" s="5"/>
    </row>
    <row r="61021" spans="26:26" x14ac:dyDescent="0.2">
      <c r="Z61021" s="5"/>
    </row>
    <row r="61022" spans="26:26" x14ac:dyDescent="0.2">
      <c r="Z61022" s="5"/>
    </row>
    <row r="61023" spans="26:26" x14ac:dyDescent="0.2">
      <c r="Z61023" s="5"/>
    </row>
    <row r="61024" spans="26:26" x14ac:dyDescent="0.2">
      <c r="Z61024" s="5"/>
    </row>
    <row r="61025" spans="26:26" x14ac:dyDescent="0.2">
      <c r="Z61025" s="5"/>
    </row>
    <row r="61026" spans="26:26" x14ac:dyDescent="0.2">
      <c r="Z61026" s="5"/>
    </row>
    <row r="61027" spans="26:26" x14ac:dyDescent="0.2">
      <c r="Z61027" s="5"/>
    </row>
    <row r="61028" spans="26:26" x14ac:dyDescent="0.2">
      <c r="Z61028" s="5"/>
    </row>
    <row r="61029" spans="26:26" x14ac:dyDescent="0.2">
      <c r="Z61029" s="5"/>
    </row>
    <row r="61030" spans="26:26" x14ac:dyDescent="0.2">
      <c r="Z61030" s="5"/>
    </row>
    <row r="61031" spans="26:26" x14ac:dyDescent="0.2">
      <c r="Z61031" s="5"/>
    </row>
    <row r="61032" spans="26:26" x14ac:dyDescent="0.2">
      <c r="Z61032" s="5"/>
    </row>
    <row r="61033" spans="26:26" x14ac:dyDescent="0.2">
      <c r="Z61033" s="5"/>
    </row>
    <row r="61034" spans="26:26" x14ac:dyDescent="0.2">
      <c r="Z61034" s="5"/>
    </row>
    <row r="61035" spans="26:26" x14ac:dyDescent="0.2">
      <c r="Z61035" s="5"/>
    </row>
    <row r="61036" spans="26:26" x14ac:dyDescent="0.2">
      <c r="Z61036" s="5"/>
    </row>
    <row r="61037" spans="26:26" x14ac:dyDescent="0.2">
      <c r="Z61037" s="5"/>
    </row>
    <row r="61038" spans="26:26" x14ac:dyDescent="0.2">
      <c r="Z61038" s="5"/>
    </row>
    <row r="61039" spans="26:26" x14ac:dyDescent="0.2">
      <c r="Z61039" s="5"/>
    </row>
    <row r="61040" spans="26:26" x14ac:dyDescent="0.2">
      <c r="Z61040" s="5"/>
    </row>
    <row r="61041" spans="26:26" x14ac:dyDescent="0.2">
      <c r="Z61041" s="5"/>
    </row>
    <row r="61042" spans="26:26" x14ac:dyDescent="0.2">
      <c r="Z61042" s="5"/>
    </row>
    <row r="61043" spans="26:26" x14ac:dyDescent="0.2">
      <c r="Z61043" s="5"/>
    </row>
    <row r="61044" spans="26:26" x14ac:dyDescent="0.2">
      <c r="Z61044" s="5"/>
    </row>
    <row r="61045" spans="26:26" x14ac:dyDescent="0.2">
      <c r="Z61045" s="5"/>
    </row>
    <row r="61046" spans="26:26" x14ac:dyDescent="0.2">
      <c r="Z61046" s="5"/>
    </row>
    <row r="61047" spans="26:26" x14ac:dyDescent="0.2">
      <c r="Z61047" s="5"/>
    </row>
    <row r="61048" spans="26:26" x14ac:dyDescent="0.2">
      <c r="Z61048" s="5"/>
    </row>
    <row r="61049" spans="26:26" x14ac:dyDescent="0.2">
      <c r="Z61049" s="5"/>
    </row>
    <row r="61050" spans="26:26" x14ac:dyDescent="0.2">
      <c r="Z61050" s="5"/>
    </row>
    <row r="61051" spans="26:26" x14ac:dyDescent="0.2">
      <c r="Z61051" s="5"/>
    </row>
    <row r="61052" spans="26:26" x14ac:dyDescent="0.2">
      <c r="Z61052" s="5"/>
    </row>
    <row r="61053" spans="26:26" x14ac:dyDescent="0.2">
      <c r="Z61053" s="5"/>
    </row>
    <row r="61054" spans="26:26" x14ac:dyDescent="0.2">
      <c r="Z61054" s="5"/>
    </row>
    <row r="61055" spans="26:26" x14ac:dyDescent="0.2">
      <c r="Z61055" s="5"/>
    </row>
    <row r="61056" spans="26:26" x14ac:dyDescent="0.2">
      <c r="Z61056" s="5"/>
    </row>
    <row r="61057" spans="26:26" x14ac:dyDescent="0.2">
      <c r="Z61057" s="5"/>
    </row>
    <row r="61058" spans="26:26" x14ac:dyDescent="0.2">
      <c r="Z61058" s="5"/>
    </row>
    <row r="61059" spans="26:26" x14ac:dyDescent="0.2">
      <c r="Z61059" s="5"/>
    </row>
    <row r="61060" spans="26:26" x14ac:dyDescent="0.2">
      <c r="Z61060" s="5"/>
    </row>
    <row r="61061" spans="26:26" x14ac:dyDescent="0.2">
      <c r="Z61061" s="5"/>
    </row>
    <row r="61062" spans="26:26" x14ac:dyDescent="0.2">
      <c r="Z61062" s="5"/>
    </row>
    <row r="61063" spans="26:26" x14ac:dyDescent="0.2">
      <c r="Z61063" s="5"/>
    </row>
    <row r="61064" spans="26:26" x14ac:dyDescent="0.2">
      <c r="Z61064" s="5"/>
    </row>
    <row r="61065" spans="26:26" x14ac:dyDescent="0.2">
      <c r="Z61065" s="5"/>
    </row>
    <row r="61066" spans="26:26" x14ac:dyDescent="0.2">
      <c r="Z61066" s="5"/>
    </row>
    <row r="61067" spans="26:26" x14ac:dyDescent="0.2">
      <c r="Z61067" s="5"/>
    </row>
    <row r="61068" spans="26:26" x14ac:dyDescent="0.2">
      <c r="Z61068" s="5"/>
    </row>
    <row r="61069" spans="26:26" x14ac:dyDescent="0.2">
      <c r="Z61069" s="5"/>
    </row>
    <row r="61070" spans="26:26" x14ac:dyDescent="0.2">
      <c r="Z61070" s="5"/>
    </row>
    <row r="61071" spans="26:26" x14ac:dyDescent="0.2">
      <c r="Z61071" s="5"/>
    </row>
    <row r="61072" spans="26:26" x14ac:dyDescent="0.2">
      <c r="Z61072" s="5"/>
    </row>
    <row r="61073" spans="26:26" x14ac:dyDescent="0.2">
      <c r="Z61073" s="5"/>
    </row>
    <row r="61074" spans="26:26" x14ac:dyDescent="0.2">
      <c r="Z61074" s="5"/>
    </row>
    <row r="61075" spans="26:26" x14ac:dyDescent="0.2">
      <c r="Z61075" s="5"/>
    </row>
    <row r="61076" spans="26:26" x14ac:dyDescent="0.2">
      <c r="Z61076" s="5"/>
    </row>
    <row r="61077" spans="26:26" x14ac:dyDescent="0.2">
      <c r="Z61077" s="5"/>
    </row>
    <row r="61078" spans="26:26" x14ac:dyDescent="0.2">
      <c r="Z61078" s="5"/>
    </row>
    <row r="61079" spans="26:26" x14ac:dyDescent="0.2">
      <c r="Z61079" s="5"/>
    </row>
    <row r="61080" spans="26:26" x14ac:dyDescent="0.2">
      <c r="Z61080" s="5"/>
    </row>
    <row r="61081" spans="26:26" x14ac:dyDescent="0.2">
      <c r="Z61081" s="5"/>
    </row>
    <row r="61082" spans="26:26" x14ac:dyDescent="0.2">
      <c r="Z61082" s="5"/>
    </row>
    <row r="61083" spans="26:26" x14ac:dyDescent="0.2">
      <c r="Z61083" s="5"/>
    </row>
    <row r="61084" spans="26:26" x14ac:dyDescent="0.2">
      <c r="Z61084" s="5"/>
    </row>
    <row r="61085" spans="26:26" x14ac:dyDescent="0.2">
      <c r="Z61085" s="5"/>
    </row>
    <row r="61086" spans="26:26" x14ac:dyDescent="0.2">
      <c r="Z61086" s="5"/>
    </row>
    <row r="61087" spans="26:26" x14ac:dyDescent="0.2">
      <c r="Z61087" s="5"/>
    </row>
    <row r="61088" spans="26:26" x14ac:dyDescent="0.2">
      <c r="Z61088" s="5"/>
    </row>
    <row r="61089" spans="26:26" x14ac:dyDescent="0.2">
      <c r="Z61089" s="5"/>
    </row>
    <row r="61090" spans="26:26" x14ac:dyDescent="0.2">
      <c r="Z61090" s="5"/>
    </row>
    <row r="61091" spans="26:26" x14ac:dyDescent="0.2">
      <c r="Z61091" s="5"/>
    </row>
    <row r="61092" spans="26:26" x14ac:dyDescent="0.2">
      <c r="Z61092" s="5"/>
    </row>
    <row r="61093" spans="26:26" x14ac:dyDescent="0.2">
      <c r="Z61093" s="5"/>
    </row>
    <row r="61094" spans="26:26" x14ac:dyDescent="0.2">
      <c r="Z61094" s="5"/>
    </row>
    <row r="61095" spans="26:26" x14ac:dyDescent="0.2">
      <c r="Z61095" s="5"/>
    </row>
    <row r="61096" spans="26:26" x14ac:dyDescent="0.2">
      <c r="Z61096" s="5"/>
    </row>
    <row r="61097" spans="26:26" x14ac:dyDescent="0.2">
      <c r="Z61097" s="5"/>
    </row>
    <row r="61098" spans="26:26" x14ac:dyDescent="0.2">
      <c r="Z61098" s="5"/>
    </row>
    <row r="61099" spans="26:26" x14ac:dyDescent="0.2">
      <c r="Z61099" s="5"/>
    </row>
    <row r="61100" spans="26:26" x14ac:dyDescent="0.2">
      <c r="Z61100" s="5"/>
    </row>
    <row r="61101" spans="26:26" x14ac:dyDescent="0.2">
      <c r="Z61101" s="5"/>
    </row>
    <row r="61102" spans="26:26" x14ac:dyDescent="0.2">
      <c r="Z61102" s="5"/>
    </row>
    <row r="61103" spans="26:26" x14ac:dyDescent="0.2">
      <c r="Z61103" s="5"/>
    </row>
    <row r="61104" spans="26:26" x14ac:dyDescent="0.2">
      <c r="Z61104" s="5"/>
    </row>
    <row r="61105" spans="26:26" x14ac:dyDescent="0.2">
      <c r="Z61105" s="5"/>
    </row>
    <row r="61106" spans="26:26" x14ac:dyDescent="0.2">
      <c r="Z61106" s="5"/>
    </row>
    <row r="61107" spans="26:26" x14ac:dyDescent="0.2">
      <c r="Z61107" s="5"/>
    </row>
    <row r="61108" spans="26:26" x14ac:dyDescent="0.2">
      <c r="Z61108" s="5"/>
    </row>
    <row r="61109" spans="26:26" x14ac:dyDescent="0.2">
      <c r="Z61109" s="5"/>
    </row>
    <row r="61110" spans="26:26" x14ac:dyDescent="0.2">
      <c r="Z61110" s="5"/>
    </row>
    <row r="61111" spans="26:26" x14ac:dyDescent="0.2">
      <c r="Z61111" s="5"/>
    </row>
    <row r="61112" spans="26:26" x14ac:dyDescent="0.2">
      <c r="Z61112" s="5"/>
    </row>
    <row r="61113" spans="26:26" x14ac:dyDescent="0.2">
      <c r="Z61113" s="5"/>
    </row>
    <row r="61114" spans="26:26" x14ac:dyDescent="0.2">
      <c r="Z61114" s="5"/>
    </row>
    <row r="61115" spans="26:26" x14ac:dyDescent="0.2">
      <c r="Z61115" s="5"/>
    </row>
    <row r="61116" spans="26:26" x14ac:dyDescent="0.2">
      <c r="Z61116" s="5"/>
    </row>
    <row r="61117" spans="26:26" x14ac:dyDescent="0.2">
      <c r="Z61117" s="5"/>
    </row>
    <row r="61118" spans="26:26" x14ac:dyDescent="0.2">
      <c r="Z61118" s="5"/>
    </row>
    <row r="61119" spans="26:26" x14ac:dyDescent="0.2">
      <c r="Z61119" s="5"/>
    </row>
    <row r="61120" spans="26:26" x14ac:dyDescent="0.2">
      <c r="Z61120" s="5"/>
    </row>
    <row r="61121" spans="26:26" x14ac:dyDescent="0.2">
      <c r="Z61121" s="5"/>
    </row>
    <row r="61122" spans="26:26" x14ac:dyDescent="0.2">
      <c r="Z61122" s="5"/>
    </row>
    <row r="61123" spans="26:26" x14ac:dyDescent="0.2">
      <c r="Z61123" s="5"/>
    </row>
    <row r="61124" spans="26:26" x14ac:dyDescent="0.2">
      <c r="Z61124" s="5"/>
    </row>
    <row r="61125" spans="26:26" x14ac:dyDescent="0.2">
      <c r="Z61125" s="5"/>
    </row>
    <row r="61126" spans="26:26" x14ac:dyDescent="0.2">
      <c r="Z61126" s="5"/>
    </row>
    <row r="61127" spans="26:26" x14ac:dyDescent="0.2">
      <c r="Z61127" s="5"/>
    </row>
    <row r="61128" spans="26:26" x14ac:dyDescent="0.2">
      <c r="Z61128" s="5"/>
    </row>
    <row r="61129" spans="26:26" x14ac:dyDescent="0.2">
      <c r="Z61129" s="5"/>
    </row>
    <row r="61130" spans="26:26" x14ac:dyDescent="0.2">
      <c r="Z61130" s="5"/>
    </row>
    <row r="61131" spans="26:26" x14ac:dyDescent="0.2">
      <c r="Z61131" s="5"/>
    </row>
    <row r="61132" spans="26:26" x14ac:dyDescent="0.2">
      <c r="Z61132" s="5"/>
    </row>
    <row r="61133" spans="26:26" x14ac:dyDescent="0.2">
      <c r="Z61133" s="5"/>
    </row>
    <row r="61134" spans="26:26" x14ac:dyDescent="0.2">
      <c r="Z61134" s="5"/>
    </row>
    <row r="61135" spans="26:26" x14ac:dyDescent="0.2">
      <c r="Z61135" s="5"/>
    </row>
    <row r="61136" spans="26:26" x14ac:dyDescent="0.2">
      <c r="Z61136" s="5"/>
    </row>
    <row r="61137" spans="26:26" x14ac:dyDescent="0.2">
      <c r="Z61137" s="5"/>
    </row>
    <row r="61138" spans="26:26" x14ac:dyDescent="0.2">
      <c r="Z61138" s="5"/>
    </row>
    <row r="61139" spans="26:26" x14ac:dyDescent="0.2">
      <c r="Z61139" s="5"/>
    </row>
    <row r="61140" spans="26:26" x14ac:dyDescent="0.2">
      <c r="Z61140" s="5"/>
    </row>
    <row r="61141" spans="26:26" x14ac:dyDescent="0.2">
      <c r="Z61141" s="5"/>
    </row>
    <row r="61142" spans="26:26" x14ac:dyDescent="0.2">
      <c r="Z61142" s="5"/>
    </row>
    <row r="61143" spans="26:26" x14ac:dyDescent="0.2">
      <c r="Z61143" s="5"/>
    </row>
    <row r="61144" spans="26:26" x14ac:dyDescent="0.2">
      <c r="Z61144" s="5"/>
    </row>
    <row r="61145" spans="26:26" x14ac:dyDescent="0.2">
      <c r="Z61145" s="5"/>
    </row>
    <row r="61146" spans="26:26" x14ac:dyDescent="0.2">
      <c r="Z61146" s="5"/>
    </row>
    <row r="61147" spans="26:26" x14ac:dyDescent="0.2">
      <c r="Z61147" s="5"/>
    </row>
    <row r="61148" spans="26:26" x14ac:dyDescent="0.2">
      <c r="Z61148" s="5"/>
    </row>
    <row r="61149" spans="26:26" x14ac:dyDescent="0.2">
      <c r="Z61149" s="5"/>
    </row>
    <row r="61150" spans="26:26" x14ac:dyDescent="0.2">
      <c r="Z61150" s="5"/>
    </row>
    <row r="61151" spans="26:26" x14ac:dyDescent="0.2">
      <c r="Z61151" s="5"/>
    </row>
    <row r="61152" spans="26:26" x14ac:dyDescent="0.2">
      <c r="Z61152" s="5"/>
    </row>
    <row r="61153" spans="26:26" x14ac:dyDescent="0.2">
      <c r="Z61153" s="5"/>
    </row>
    <row r="61154" spans="26:26" x14ac:dyDescent="0.2">
      <c r="Z61154" s="5"/>
    </row>
    <row r="61155" spans="26:26" x14ac:dyDescent="0.2">
      <c r="Z61155" s="5"/>
    </row>
    <row r="61156" spans="26:26" x14ac:dyDescent="0.2">
      <c r="Z61156" s="5"/>
    </row>
    <row r="61157" spans="26:26" x14ac:dyDescent="0.2">
      <c r="Z61157" s="5"/>
    </row>
    <row r="61158" spans="26:26" x14ac:dyDescent="0.2">
      <c r="Z61158" s="5"/>
    </row>
    <row r="61159" spans="26:26" x14ac:dyDescent="0.2">
      <c r="Z61159" s="5"/>
    </row>
    <row r="61160" spans="26:26" x14ac:dyDescent="0.2">
      <c r="Z61160" s="5"/>
    </row>
    <row r="61161" spans="26:26" x14ac:dyDescent="0.2">
      <c r="Z61161" s="5"/>
    </row>
    <row r="61162" spans="26:26" x14ac:dyDescent="0.2">
      <c r="Z61162" s="5"/>
    </row>
    <row r="61163" spans="26:26" x14ac:dyDescent="0.2">
      <c r="Z61163" s="5"/>
    </row>
    <row r="61164" spans="26:26" x14ac:dyDescent="0.2">
      <c r="Z61164" s="5"/>
    </row>
    <row r="61165" spans="26:26" x14ac:dyDescent="0.2">
      <c r="Z61165" s="5"/>
    </row>
    <row r="61166" spans="26:26" x14ac:dyDescent="0.2">
      <c r="Z61166" s="5"/>
    </row>
    <row r="61167" spans="26:26" x14ac:dyDescent="0.2">
      <c r="Z61167" s="5"/>
    </row>
    <row r="61168" spans="26:26" x14ac:dyDescent="0.2">
      <c r="Z61168" s="5"/>
    </row>
    <row r="61169" spans="26:26" x14ac:dyDescent="0.2">
      <c r="Z61169" s="5"/>
    </row>
    <row r="61170" spans="26:26" x14ac:dyDescent="0.2">
      <c r="Z61170" s="5"/>
    </row>
    <row r="61171" spans="26:26" x14ac:dyDescent="0.2">
      <c r="Z61171" s="5"/>
    </row>
    <row r="61172" spans="26:26" x14ac:dyDescent="0.2">
      <c r="Z61172" s="5"/>
    </row>
    <row r="61173" spans="26:26" x14ac:dyDescent="0.2">
      <c r="Z61173" s="5"/>
    </row>
    <row r="61174" spans="26:26" x14ac:dyDescent="0.2">
      <c r="Z61174" s="5"/>
    </row>
    <row r="61175" spans="26:26" x14ac:dyDescent="0.2">
      <c r="Z61175" s="5"/>
    </row>
    <row r="61176" spans="26:26" x14ac:dyDescent="0.2">
      <c r="Z61176" s="5"/>
    </row>
    <row r="61177" spans="26:26" x14ac:dyDescent="0.2">
      <c r="Z61177" s="5"/>
    </row>
    <row r="61178" spans="26:26" x14ac:dyDescent="0.2">
      <c r="Z61178" s="5"/>
    </row>
    <row r="61179" spans="26:26" x14ac:dyDescent="0.2">
      <c r="Z61179" s="5"/>
    </row>
    <row r="61180" spans="26:26" x14ac:dyDescent="0.2">
      <c r="Z61180" s="5"/>
    </row>
    <row r="61181" spans="26:26" x14ac:dyDescent="0.2">
      <c r="Z61181" s="5"/>
    </row>
    <row r="61182" spans="26:26" x14ac:dyDescent="0.2">
      <c r="Z61182" s="5"/>
    </row>
    <row r="61183" spans="26:26" x14ac:dyDescent="0.2">
      <c r="Z61183" s="5"/>
    </row>
    <row r="61184" spans="26:26" x14ac:dyDescent="0.2">
      <c r="Z61184" s="5"/>
    </row>
    <row r="61185" spans="26:26" x14ac:dyDescent="0.2">
      <c r="Z61185" s="5"/>
    </row>
    <row r="61186" spans="26:26" x14ac:dyDescent="0.2">
      <c r="Z61186" s="5"/>
    </row>
    <row r="61187" spans="26:26" x14ac:dyDescent="0.2">
      <c r="Z61187" s="5"/>
    </row>
    <row r="61188" spans="26:26" x14ac:dyDescent="0.2">
      <c r="Z61188" s="5"/>
    </row>
    <row r="61189" spans="26:26" x14ac:dyDescent="0.2">
      <c r="Z61189" s="5"/>
    </row>
    <row r="61190" spans="26:26" x14ac:dyDescent="0.2">
      <c r="Z61190" s="5"/>
    </row>
    <row r="61191" spans="26:26" x14ac:dyDescent="0.2">
      <c r="Z61191" s="5"/>
    </row>
    <row r="61192" spans="26:26" x14ac:dyDescent="0.2">
      <c r="Z61192" s="5"/>
    </row>
    <row r="61193" spans="26:26" x14ac:dyDescent="0.2">
      <c r="Z61193" s="5"/>
    </row>
    <row r="61194" spans="26:26" x14ac:dyDescent="0.2">
      <c r="Z61194" s="5"/>
    </row>
    <row r="61195" spans="26:26" x14ac:dyDescent="0.2">
      <c r="Z61195" s="5"/>
    </row>
    <row r="61196" spans="26:26" x14ac:dyDescent="0.2">
      <c r="Z61196" s="5"/>
    </row>
    <row r="61197" spans="26:26" x14ac:dyDescent="0.2">
      <c r="Z61197" s="5"/>
    </row>
    <row r="61198" spans="26:26" x14ac:dyDescent="0.2">
      <c r="Z61198" s="5"/>
    </row>
    <row r="61199" spans="26:26" x14ac:dyDescent="0.2">
      <c r="Z61199" s="5"/>
    </row>
    <row r="61200" spans="26:26" x14ac:dyDescent="0.2">
      <c r="Z61200" s="5"/>
    </row>
    <row r="61201" spans="26:26" x14ac:dyDescent="0.2">
      <c r="Z61201" s="5"/>
    </row>
    <row r="61202" spans="26:26" x14ac:dyDescent="0.2">
      <c r="Z61202" s="5"/>
    </row>
    <row r="61203" spans="26:26" x14ac:dyDescent="0.2">
      <c r="Z61203" s="5"/>
    </row>
    <row r="61204" spans="26:26" x14ac:dyDescent="0.2">
      <c r="Z61204" s="5"/>
    </row>
    <row r="61205" spans="26:26" x14ac:dyDescent="0.2">
      <c r="Z61205" s="5"/>
    </row>
    <row r="61206" spans="26:26" x14ac:dyDescent="0.2">
      <c r="Z61206" s="5"/>
    </row>
    <row r="61207" spans="26:26" x14ac:dyDescent="0.2">
      <c r="Z61207" s="5"/>
    </row>
    <row r="61208" spans="26:26" x14ac:dyDescent="0.2">
      <c r="Z61208" s="5"/>
    </row>
    <row r="61209" spans="26:26" x14ac:dyDescent="0.2">
      <c r="Z61209" s="5"/>
    </row>
    <row r="61210" spans="26:26" x14ac:dyDescent="0.2">
      <c r="Z61210" s="5"/>
    </row>
    <row r="61211" spans="26:26" x14ac:dyDescent="0.2">
      <c r="Z61211" s="5"/>
    </row>
    <row r="61212" spans="26:26" x14ac:dyDescent="0.2">
      <c r="Z61212" s="5"/>
    </row>
    <row r="61213" spans="26:26" x14ac:dyDescent="0.2">
      <c r="Z61213" s="5"/>
    </row>
    <row r="61214" spans="26:26" x14ac:dyDescent="0.2">
      <c r="Z61214" s="5"/>
    </row>
    <row r="61215" spans="26:26" x14ac:dyDescent="0.2">
      <c r="Z61215" s="5"/>
    </row>
    <row r="61216" spans="26:26" x14ac:dyDescent="0.2">
      <c r="Z61216" s="5"/>
    </row>
    <row r="61217" spans="26:26" x14ac:dyDescent="0.2">
      <c r="Z61217" s="5"/>
    </row>
    <row r="61218" spans="26:26" x14ac:dyDescent="0.2">
      <c r="Z61218" s="5"/>
    </row>
    <row r="61219" spans="26:26" x14ac:dyDescent="0.2">
      <c r="Z61219" s="5"/>
    </row>
    <row r="61220" spans="26:26" x14ac:dyDescent="0.2">
      <c r="Z61220" s="5"/>
    </row>
    <row r="61221" spans="26:26" x14ac:dyDescent="0.2">
      <c r="Z61221" s="5"/>
    </row>
    <row r="61222" spans="26:26" x14ac:dyDescent="0.2">
      <c r="Z61222" s="5"/>
    </row>
    <row r="61223" spans="26:26" x14ac:dyDescent="0.2">
      <c r="Z61223" s="5"/>
    </row>
    <row r="61224" spans="26:26" x14ac:dyDescent="0.2">
      <c r="Z61224" s="5"/>
    </row>
    <row r="61225" spans="26:26" x14ac:dyDescent="0.2">
      <c r="Z61225" s="5"/>
    </row>
    <row r="61226" spans="26:26" x14ac:dyDescent="0.2">
      <c r="Z61226" s="5"/>
    </row>
    <row r="61227" spans="26:26" x14ac:dyDescent="0.2">
      <c r="Z61227" s="5"/>
    </row>
    <row r="61228" spans="26:26" x14ac:dyDescent="0.2">
      <c r="Z61228" s="5"/>
    </row>
    <row r="61229" spans="26:26" x14ac:dyDescent="0.2">
      <c r="Z61229" s="5"/>
    </row>
    <row r="61230" spans="26:26" x14ac:dyDescent="0.2">
      <c r="Z61230" s="5"/>
    </row>
    <row r="61231" spans="26:26" x14ac:dyDescent="0.2">
      <c r="Z61231" s="5"/>
    </row>
    <row r="61232" spans="26:26" x14ac:dyDescent="0.2">
      <c r="Z61232" s="5"/>
    </row>
    <row r="61233" spans="26:26" x14ac:dyDescent="0.2">
      <c r="Z61233" s="5"/>
    </row>
    <row r="61234" spans="26:26" x14ac:dyDescent="0.2">
      <c r="Z61234" s="5"/>
    </row>
    <row r="61235" spans="26:26" x14ac:dyDescent="0.2">
      <c r="Z61235" s="5"/>
    </row>
    <row r="61236" spans="26:26" x14ac:dyDescent="0.2">
      <c r="Z61236" s="5"/>
    </row>
    <row r="61237" spans="26:26" x14ac:dyDescent="0.2">
      <c r="Z61237" s="5"/>
    </row>
    <row r="61238" spans="26:26" x14ac:dyDescent="0.2">
      <c r="Z61238" s="5"/>
    </row>
    <row r="61239" spans="26:26" x14ac:dyDescent="0.2">
      <c r="Z61239" s="5"/>
    </row>
    <row r="61240" spans="26:26" x14ac:dyDescent="0.2">
      <c r="Z61240" s="5"/>
    </row>
    <row r="61241" spans="26:26" x14ac:dyDescent="0.2">
      <c r="Z61241" s="5"/>
    </row>
    <row r="61242" spans="26:26" x14ac:dyDescent="0.2">
      <c r="Z61242" s="5"/>
    </row>
    <row r="61243" spans="26:26" x14ac:dyDescent="0.2">
      <c r="Z61243" s="5"/>
    </row>
    <row r="61244" spans="26:26" x14ac:dyDescent="0.2">
      <c r="Z61244" s="5"/>
    </row>
    <row r="61245" spans="26:26" x14ac:dyDescent="0.2">
      <c r="Z61245" s="5"/>
    </row>
    <row r="61246" spans="26:26" x14ac:dyDescent="0.2">
      <c r="Z61246" s="5"/>
    </row>
    <row r="61247" spans="26:26" x14ac:dyDescent="0.2">
      <c r="Z61247" s="5"/>
    </row>
    <row r="61248" spans="26:26" x14ac:dyDescent="0.2">
      <c r="Z61248" s="5"/>
    </row>
    <row r="61249" spans="26:26" x14ac:dyDescent="0.2">
      <c r="Z61249" s="5"/>
    </row>
    <row r="61250" spans="26:26" x14ac:dyDescent="0.2">
      <c r="Z61250" s="5"/>
    </row>
    <row r="61251" spans="26:26" x14ac:dyDescent="0.2">
      <c r="Z61251" s="5"/>
    </row>
    <row r="61252" spans="26:26" x14ac:dyDescent="0.2">
      <c r="Z61252" s="5"/>
    </row>
    <row r="61253" spans="26:26" x14ac:dyDescent="0.2">
      <c r="Z61253" s="5"/>
    </row>
    <row r="61254" spans="26:26" x14ac:dyDescent="0.2">
      <c r="Z61254" s="5"/>
    </row>
    <row r="61255" spans="26:26" x14ac:dyDescent="0.2">
      <c r="Z61255" s="5"/>
    </row>
    <row r="61256" spans="26:26" x14ac:dyDescent="0.2">
      <c r="Z61256" s="5"/>
    </row>
    <row r="61257" spans="26:26" x14ac:dyDescent="0.2">
      <c r="Z61257" s="5"/>
    </row>
    <row r="61258" spans="26:26" x14ac:dyDescent="0.2">
      <c r="Z61258" s="5"/>
    </row>
    <row r="61259" spans="26:26" x14ac:dyDescent="0.2">
      <c r="Z61259" s="5"/>
    </row>
    <row r="61260" spans="26:26" x14ac:dyDescent="0.2">
      <c r="Z61260" s="5"/>
    </row>
    <row r="61261" spans="26:26" x14ac:dyDescent="0.2">
      <c r="Z61261" s="5"/>
    </row>
    <row r="61262" spans="26:26" x14ac:dyDescent="0.2">
      <c r="Z61262" s="5"/>
    </row>
    <row r="61263" spans="26:26" x14ac:dyDescent="0.2">
      <c r="Z61263" s="5"/>
    </row>
    <row r="61264" spans="26:26" x14ac:dyDescent="0.2">
      <c r="Z61264" s="5"/>
    </row>
    <row r="61265" spans="26:26" x14ac:dyDescent="0.2">
      <c r="Z61265" s="5"/>
    </row>
    <row r="61266" spans="26:26" x14ac:dyDescent="0.2">
      <c r="Z61266" s="5"/>
    </row>
    <row r="61267" spans="26:26" x14ac:dyDescent="0.2">
      <c r="Z61267" s="5"/>
    </row>
    <row r="61268" spans="26:26" x14ac:dyDescent="0.2">
      <c r="Z61268" s="5"/>
    </row>
    <row r="61269" spans="26:26" x14ac:dyDescent="0.2">
      <c r="Z61269" s="5"/>
    </row>
    <row r="61270" spans="26:26" x14ac:dyDescent="0.2">
      <c r="Z61270" s="5"/>
    </row>
    <row r="61271" spans="26:26" x14ac:dyDescent="0.2">
      <c r="Z61271" s="5"/>
    </row>
    <row r="61272" spans="26:26" x14ac:dyDescent="0.2">
      <c r="Z61272" s="5"/>
    </row>
    <row r="61273" spans="26:26" x14ac:dyDescent="0.2">
      <c r="Z61273" s="5"/>
    </row>
    <row r="61274" spans="26:26" x14ac:dyDescent="0.2">
      <c r="Z61274" s="5"/>
    </row>
    <row r="61275" spans="26:26" x14ac:dyDescent="0.2">
      <c r="Z61275" s="5"/>
    </row>
    <row r="61276" spans="26:26" x14ac:dyDescent="0.2">
      <c r="Z61276" s="5"/>
    </row>
    <row r="61277" spans="26:26" x14ac:dyDescent="0.2">
      <c r="Z61277" s="5"/>
    </row>
    <row r="61278" spans="26:26" x14ac:dyDescent="0.2">
      <c r="Z61278" s="5"/>
    </row>
    <row r="61279" spans="26:26" x14ac:dyDescent="0.2">
      <c r="Z61279" s="5"/>
    </row>
    <row r="61280" spans="26:26" x14ac:dyDescent="0.2">
      <c r="Z61280" s="5"/>
    </row>
    <row r="61281" spans="26:26" x14ac:dyDescent="0.2">
      <c r="Z61281" s="5"/>
    </row>
    <row r="61282" spans="26:26" x14ac:dyDescent="0.2">
      <c r="Z61282" s="5"/>
    </row>
    <row r="61283" spans="26:26" x14ac:dyDescent="0.2">
      <c r="Z61283" s="5"/>
    </row>
    <row r="61284" spans="26:26" x14ac:dyDescent="0.2">
      <c r="Z61284" s="5"/>
    </row>
    <row r="61285" spans="26:26" x14ac:dyDescent="0.2">
      <c r="Z61285" s="5"/>
    </row>
    <row r="61286" spans="26:26" x14ac:dyDescent="0.2">
      <c r="Z61286" s="5"/>
    </row>
    <row r="61287" spans="26:26" x14ac:dyDescent="0.2">
      <c r="Z61287" s="5"/>
    </row>
    <row r="61288" spans="26:26" x14ac:dyDescent="0.2">
      <c r="Z61288" s="5"/>
    </row>
    <row r="61289" spans="26:26" x14ac:dyDescent="0.2">
      <c r="Z61289" s="5"/>
    </row>
    <row r="61290" spans="26:26" x14ac:dyDescent="0.2">
      <c r="Z61290" s="5"/>
    </row>
    <row r="61291" spans="26:26" x14ac:dyDescent="0.2">
      <c r="Z61291" s="5"/>
    </row>
    <row r="61292" spans="26:26" x14ac:dyDescent="0.2">
      <c r="Z61292" s="5"/>
    </row>
    <row r="61293" spans="26:26" x14ac:dyDescent="0.2">
      <c r="Z61293" s="5"/>
    </row>
    <row r="61294" spans="26:26" x14ac:dyDescent="0.2">
      <c r="Z61294" s="5"/>
    </row>
    <row r="61295" spans="26:26" x14ac:dyDescent="0.2">
      <c r="Z61295" s="5"/>
    </row>
    <row r="61296" spans="26:26" x14ac:dyDescent="0.2">
      <c r="Z61296" s="5"/>
    </row>
    <row r="61297" spans="26:26" x14ac:dyDescent="0.2">
      <c r="Z61297" s="5"/>
    </row>
    <row r="61298" spans="26:26" x14ac:dyDescent="0.2">
      <c r="Z61298" s="5"/>
    </row>
    <row r="61299" spans="26:26" x14ac:dyDescent="0.2">
      <c r="Z61299" s="5"/>
    </row>
    <row r="61300" spans="26:26" x14ac:dyDescent="0.2">
      <c r="Z61300" s="5"/>
    </row>
    <row r="61301" spans="26:26" x14ac:dyDescent="0.2">
      <c r="Z61301" s="5"/>
    </row>
    <row r="61302" spans="26:26" x14ac:dyDescent="0.2">
      <c r="Z61302" s="5"/>
    </row>
    <row r="61303" spans="26:26" x14ac:dyDescent="0.2">
      <c r="Z61303" s="5"/>
    </row>
    <row r="61304" spans="26:26" x14ac:dyDescent="0.2">
      <c r="Z61304" s="5"/>
    </row>
    <row r="61305" spans="26:26" x14ac:dyDescent="0.2">
      <c r="Z61305" s="5"/>
    </row>
    <row r="61306" spans="26:26" x14ac:dyDescent="0.2">
      <c r="Z61306" s="5"/>
    </row>
    <row r="61307" spans="26:26" x14ac:dyDescent="0.2">
      <c r="Z61307" s="5"/>
    </row>
    <row r="61308" spans="26:26" x14ac:dyDescent="0.2">
      <c r="Z61308" s="5"/>
    </row>
    <row r="61309" spans="26:26" x14ac:dyDescent="0.2">
      <c r="Z61309" s="5"/>
    </row>
    <row r="61310" spans="26:26" x14ac:dyDescent="0.2">
      <c r="Z61310" s="5"/>
    </row>
    <row r="61311" spans="26:26" x14ac:dyDescent="0.2">
      <c r="Z61311" s="5"/>
    </row>
    <row r="61312" spans="26:26" x14ac:dyDescent="0.2">
      <c r="Z61312" s="5"/>
    </row>
    <row r="61313" spans="26:26" x14ac:dyDescent="0.2">
      <c r="Z61313" s="5"/>
    </row>
    <row r="61314" spans="26:26" x14ac:dyDescent="0.2">
      <c r="Z61314" s="5"/>
    </row>
    <row r="61315" spans="26:26" x14ac:dyDescent="0.2">
      <c r="Z61315" s="5"/>
    </row>
    <row r="61316" spans="26:26" x14ac:dyDescent="0.2">
      <c r="Z61316" s="5"/>
    </row>
    <row r="61317" spans="26:26" x14ac:dyDescent="0.2">
      <c r="Z61317" s="5"/>
    </row>
    <row r="61318" spans="26:26" x14ac:dyDescent="0.2">
      <c r="Z61318" s="5"/>
    </row>
    <row r="61319" spans="26:26" x14ac:dyDescent="0.2">
      <c r="Z61319" s="5"/>
    </row>
    <row r="61320" spans="26:26" x14ac:dyDescent="0.2">
      <c r="Z61320" s="5"/>
    </row>
    <row r="61321" spans="26:26" x14ac:dyDescent="0.2">
      <c r="Z61321" s="5"/>
    </row>
    <row r="61322" spans="26:26" x14ac:dyDescent="0.2">
      <c r="Z61322" s="5"/>
    </row>
    <row r="61323" spans="26:26" x14ac:dyDescent="0.2">
      <c r="Z61323" s="5"/>
    </row>
    <row r="61324" spans="26:26" x14ac:dyDescent="0.2">
      <c r="Z61324" s="5"/>
    </row>
    <row r="61325" spans="26:26" x14ac:dyDescent="0.2">
      <c r="Z61325" s="5"/>
    </row>
    <row r="61326" spans="26:26" x14ac:dyDescent="0.2">
      <c r="Z61326" s="5"/>
    </row>
    <row r="61327" spans="26:26" x14ac:dyDescent="0.2">
      <c r="Z61327" s="5"/>
    </row>
    <row r="61328" spans="26:26" x14ac:dyDescent="0.2">
      <c r="Z61328" s="5"/>
    </row>
    <row r="61329" spans="26:26" x14ac:dyDescent="0.2">
      <c r="Z61329" s="5"/>
    </row>
    <row r="61330" spans="26:26" x14ac:dyDescent="0.2">
      <c r="Z61330" s="5"/>
    </row>
    <row r="61331" spans="26:26" x14ac:dyDescent="0.2">
      <c r="Z61331" s="5"/>
    </row>
    <row r="61332" spans="26:26" x14ac:dyDescent="0.2">
      <c r="Z61332" s="5"/>
    </row>
    <row r="61333" spans="26:26" x14ac:dyDescent="0.2">
      <c r="Z61333" s="5"/>
    </row>
    <row r="61334" spans="26:26" x14ac:dyDescent="0.2">
      <c r="Z61334" s="5"/>
    </row>
    <row r="61335" spans="26:26" x14ac:dyDescent="0.2">
      <c r="Z61335" s="5"/>
    </row>
    <row r="61336" spans="26:26" x14ac:dyDescent="0.2">
      <c r="Z61336" s="5"/>
    </row>
    <row r="61337" spans="26:26" x14ac:dyDescent="0.2">
      <c r="Z61337" s="5"/>
    </row>
    <row r="61338" spans="26:26" x14ac:dyDescent="0.2">
      <c r="Z61338" s="5"/>
    </row>
    <row r="61339" spans="26:26" x14ac:dyDescent="0.2">
      <c r="Z61339" s="5"/>
    </row>
    <row r="61340" spans="26:26" x14ac:dyDescent="0.2">
      <c r="Z61340" s="5"/>
    </row>
    <row r="61341" spans="26:26" x14ac:dyDescent="0.2">
      <c r="Z61341" s="5"/>
    </row>
    <row r="61342" spans="26:26" x14ac:dyDescent="0.2">
      <c r="Z61342" s="5"/>
    </row>
    <row r="61343" spans="26:26" x14ac:dyDescent="0.2">
      <c r="Z61343" s="5"/>
    </row>
    <row r="61344" spans="26:26" x14ac:dyDescent="0.2">
      <c r="Z61344" s="5"/>
    </row>
    <row r="61345" spans="26:26" x14ac:dyDescent="0.2">
      <c r="Z61345" s="5"/>
    </row>
    <row r="61346" spans="26:26" x14ac:dyDescent="0.2">
      <c r="Z61346" s="5"/>
    </row>
    <row r="61347" spans="26:26" x14ac:dyDescent="0.2">
      <c r="Z61347" s="5"/>
    </row>
    <row r="61348" spans="26:26" x14ac:dyDescent="0.2">
      <c r="Z61348" s="5"/>
    </row>
    <row r="61349" spans="26:26" x14ac:dyDescent="0.2">
      <c r="Z61349" s="5"/>
    </row>
    <row r="61350" spans="26:26" x14ac:dyDescent="0.2">
      <c r="Z61350" s="5"/>
    </row>
    <row r="61351" spans="26:26" x14ac:dyDescent="0.2">
      <c r="Z61351" s="5"/>
    </row>
    <row r="61352" spans="26:26" x14ac:dyDescent="0.2">
      <c r="Z61352" s="5"/>
    </row>
    <row r="61353" spans="26:26" x14ac:dyDescent="0.2">
      <c r="Z61353" s="5"/>
    </row>
    <row r="61354" spans="26:26" x14ac:dyDescent="0.2">
      <c r="Z61354" s="5"/>
    </row>
    <row r="61355" spans="26:26" x14ac:dyDescent="0.2">
      <c r="Z61355" s="5"/>
    </row>
    <row r="61356" spans="26:26" x14ac:dyDescent="0.2">
      <c r="Z61356" s="5"/>
    </row>
    <row r="61357" spans="26:26" x14ac:dyDescent="0.2">
      <c r="Z61357" s="5"/>
    </row>
    <row r="61358" spans="26:26" x14ac:dyDescent="0.2">
      <c r="Z61358" s="5"/>
    </row>
    <row r="61359" spans="26:26" x14ac:dyDescent="0.2">
      <c r="Z61359" s="5"/>
    </row>
    <row r="61360" spans="26:26" x14ac:dyDescent="0.2">
      <c r="Z61360" s="5"/>
    </row>
    <row r="61361" spans="26:26" x14ac:dyDescent="0.2">
      <c r="Z61361" s="5"/>
    </row>
    <row r="61362" spans="26:26" x14ac:dyDescent="0.2">
      <c r="Z61362" s="5"/>
    </row>
    <row r="61363" spans="26:26" x14ac:dyDescent="0.2">
      <c r="Z61363" s="5"/>
    </row>
    <row r="61364" spans="26:26" x14ac:dyDescent="0.2">
      <c r="Z61364" s="5"/>
    </row>
    <row r="61365" spans="26:26" x14ac:dyDescent="0.2">
      <c r="Z61365" s="5"/>
    </row>
    <row r="61366" spans="26:26" x14ac:dyDescent="0.2">
      <c r="Z61366" s="5"/>
    </row>
    <row r="61367" spans="26:26" x14ac:dyDescent="0.2">
      <c r="Z61367" s="5"/>
    </row>
    <row r="61368" spans="26:26" x14ac:dyDescent="0.2">
      <c r="Z61368" s="5"/>
    </row>
    <row r="61369" spans="26:26" x14ac:dyDescent="0.2">
      <c r="Z61369" s="5"/>
    </row>
    <row r="61370" spans="26:26" x14ac:dyDescent="0.2">
      <c r="Z61370" s="5"/>
    </row>
    <row r="61371" spans="26:26" x14ac:dyDescent="0.2">
      <c r="Z61371" s="5"/>
    </row>
    <row r="61372" spans="26:26" x14ac:dyDescent="0.2">
      <c r="Z61372" s="5"/>
    </row>
    <row r="61373" spans="26:26" x14ac:dyDescent="0.2">
      <c r="Z61373" s="5"/>
    </row>
    <row r="61374" spans="26:26" x14ac:dyDescent="0.2">
      <c r="Z61374" s="5"/>
    </row>
    <row r="61375" spans="26:26" x14ac:dyDescent="0.2">
      <c r="Z61375" s="5"/>
    </row>
    <row r="61376" spans="26:26" x14ac:dyDescent="0.2">
      <c r="Z61376" s="5"/>
    </row>
    <row r="61377" spans="26:26" x14ac:dyDescent="0.2">
      <c r="Z61377" s="5"/>
    </row>
    <row r="61378" spans="26:26" x14ac:dyDescent="0.2">
      <c r="Z61378" s="5"/>
    </row>
    <row r="61379" spans="26:26" x14ac:dyDescent="0.2">
      <c r="Z61379" s="5"/>
    </row>
    <row r="61380" spans="26:26" x14ac:dyDescent="0.2">
      <c r="Z61380" s="5"/>
    </row>
    <row r="61381" spans="26:26" x14ac:dyDescent="0.2">
      <c r="Z61381" s="5"/>
    </row>
    <row r="61382" spans="26:26" x14ac:dyDescent="0.2">
      <c r="Z61382" s="5"/>
    </row>
    <row r="61383" spans="26:26" x14ac:dyDescent="0.2">
      <c r="Z61383" s="5"/>
    </row>
    <row r="61384" spans="26:26" x14ac:dyDescent="0.2">
      <c r="Z61384" s="5"/>
    </row>
    <row r="61385" spans="26:26" x14ac:dyDescent="0.2">
      <c r="Z61385" s="5"/>
    </row>
    <row r="61386" spans="26:26" x14ac:dyDescent="0.2">
      <c r="Z61386" s="5"/>
    </row>
    <row r="61387" spans="26:26" x14ac:dyDescent="0.2">
      <c r="Z61387" s="5"/>
    </row>
    <row r="61388" spans="26:26" x14ac:dyDescent="0.2">
      <c r="Z61388" s="5"/>
    </row>
    <row r="61389" spans="26:26" x14ac:dyDescent="0.2">
      <c r="Z61389" s="5"/>
    </row>
    <row r="61390" spans="26:26" x14ac:dyDescent="0.2">
      <c r="Z61390" s="5"/>
    </row>
    <row r="61391" spans="26:26" x14ac:dyDescent="0.2">
      <c r="Z61391" s="5"/>
    </row>
    <row r="61392" spans="26:26" x14ac:dyDescent="0.2">
      <c r="Z61392" s="5"/>
    </row>
    <row r="61393" spans="26:26" x14ac:dyDescent="0.2">
      <c r="Z61393" s="5"/>
    </row>
    <row r="61394" spans="26:26" x14ac:dyDescent="0.2">
      <c r="Z61394" s="5"/>
    </row>
    <row r="61395" spans="26:26" x14ac:dyDescent="0.2">
      <c r="Z61395" s="5"/>
    </row>
    <row r="61396" spans="26:26" x14ac:dyDescent="0.2">
      <c r="Z61396" s="5"/>
    </row>
    <row r="61397" spans="26:26" x14ac:dyDescent="0.2">
      <c r="Z61397" s="5"/>
    </row>
    <row r="61398" spans="26:26" x14ac:dyDescent="0.2">
      <c r="Z61398" s="5"/>
    </row>
    <row r="61399" spans="26:26" x14ac:dyDescent="0.2">
      <c r="Z61399" s="5"/>
    </row>
    <row r="61400" spans="26:26" x14ac:dyDescent="0.2">
      <c r="Z61400" s="5"/>
    </row>
    <row r="61401" spans="26:26" x14ac:dyDescent="0.2">
      <c r="Z61401" s="5"/>
    </row>
    <row r="61402" spans="26:26" x14ac:dyDescent="0.2">
      <c r="Z61402" s="5"/>
    </row>
    <row r="61403" spans="26:26" x14ac:dyDescent="0.2">
      <c r="Z61403" s="5"/>
    </row>
    <row r="61404" spans="26:26" x14ac:dyDescent="0.2">
      <c r="Z61404" s="5"/>
    </row>
    <row r="61405" spans="26:26" x14ac:dyDescent="0.2">
      <c r="Z61405" s="5"/>
    </row>
    <row r="61406" spans="26:26" x14ac:dyDescent="0.2">
      <c r="Z61406" s="5"/>
    </row>
    <row r="61407" spans="26:26" x14ac:dyDescent="0.2">
      <c r="Z61407" s="5"/>
    </row>
    <row r="61408" spans="26:26" x14ac:dyDescent="0.2">
      <c r="Z61408" s="5"/>
    </row>
    <row r="61409" spans="26:26" x14ac:dyDescent="0.2">
      <c r="Z61409" s="5"/>
    </row>
    <row r="61410" spans="26:26" x14ac:dyDescent="0.2">
      <c r="Z61410" s="5"/>
    </row>
    <row r="61411" spans="26:26" x14ac:dyDescent="0.2">
      <c r="Z61411" s="5"/>
    </row>
    <row r="61412" spans="26:26" x14ac:dyDescent="0.2">
      <c r="Z61412" s="5"/>
    </row>
    <row r="61413" spans="26:26" x14ac:dyDescent="0.2">
      <c r="Z61413" s="5"/>
    </row>
    <row r="61414" spans="26:26" x14ac:dyDescent="0.2">
      <c r="Z61414" s="5"/>
    </row>
    <row r="61415" spans="26:26" x14ac:dyDescent="0.2">
      <c r="Z61415" s="5"/>
    </row>
    <row r="61416" spans="26:26" x14ac:dyDescent="0.2">
      <c r="Z61416" s="5"/>
    </row>
    <row r="61417" spans="26:26" x14ac:dyDescent="0.2">
      <c r="Z61417" s="5"/>
    </row>
    <row r="61418" spans="26:26" x14ac:dyDescent="0.2">
      <c r="Z61418" s="5"/>
    </row>
    <row r="61419" spans="26:26" x14ac:dyDescent="0.2">
      <c r="Z61419" s="5"/>
    </row>
    <row r="61420" spans="26:26" x14ac:dyDescent="0.2">
      <c r="Z61420" s="5"/>
    </row>
    <row r="61421" spans="26:26" x14ac:dyDescent="0.2">
      <c r="Z61421" s="5"/>
    </row>
    <row r="61422" spans="26:26" x14ac:dyDescent="0.2">
      <c r="Z61422" s="5"/>
    </row>
    <row r="61423" spans="26:26" x14ac:dyDescent="0.2">
      <c r="Z61423" s="5"/>
    </row>
    <row r="61424" spans="26:26" x14ac:dyDescent="0.2">
      <c r="Z61424" s="5"/>
    </row>
    <row r="61425" spans="26:26" x14ac:dyDescent="0.2">
      <c r="Z61425" s="5"/>
    </row>
    <row r="61426" spans="26:26" x14ac:dyDescent="0.2">
      <c r="Z61426" s="5"/>
    </row>
    <row r="61427" spans="26:26" x14ac:dyDescent="0.2">
      <c r="Z61427" s="5"/>
    </row>
    <row r="61428" spans="26:26" x14ac:dyDescent="0.2">
      <c r="Z61428" s="5"/>
    </row>
    <row r="61429" spans="26:26" x14ac:dyDescent="0.2">
      <c r="Z61429" s="5"/>
    </row>
    <row r="61430" spans="26:26" x14ac:dyDescent="0.2">
      <c r="Z61430" s="5"/>
    </row>
    <row r="61431" spans="26:26" x14ac:dyDescent="0.2">
      <c r="Z61431" s="5"/>
    </row>
    <row r="61432" spans="26:26" x14ac:dyDescent="0.2">
      <c r="Z61432" s="5"/>
    </row>
    <row r="61433" spans="26:26" x14ac:dyDescent="0.2">
      <c r="Z61433" s="5"/>
    </row>
    <row r="61434" spans="26:26" x14ac:dyDescent="0.2">
      <c r="Z61434" s="5"/>
    </row>
    <row r="61435" spans="26:26" x14ac:dyDescent="0.2">
      <c r="Z61435" s="5"/>
    </row>
    <row r="61436" spans="26:26" x14ac:dyDescent="0.2">
      <c r="Z61436" s="5"/>
    </row>
    <row r="61437" spans="26:26" x14ac:dyDescent="0.2">
      <c r="Z61437" s="5"/>
    </row>
    <row r="61438" spans="26:26" x14ac:dyDescent="0.2">
      <c r="Z61438" s="5"/>
    </row>
    <row r="61439" spans="26:26" x14ac:dyDescent="0.2">
      <c r="Z61439" s="5"/>
    </row>
    <row r="61440" spans="26:26" x14ac:dyDescent="0.2">
      <c r="Z61440" s="5"/>
    </row>
    <row r="61441" spans="26:26" x14ac:dyDescent="0.2">
      <c r="Z61441" s="5"/>
    </row>
    <row r="61442" spans="26:26" x14ac:dyDescent="0.2">
      <c r="Z61442" s="5"/>
    </row>
    <row r="61443" spans="26:26" x14ac:dyDescent="0.2">
      <c r="Z61443" s="5"/>
    </row>
    <row r="61444" spans="26:26" x14ac:dyDescent="0.2">
      <c r="Z61444" s="5"/>
    </row>
    <row r="61445" spans="26:26" x14ac:dyDescent="0.2">
      <c r="Z61445" s="5"/>
    </row>
    <row r="61446" spans="26:26" x14ac:dyDescent="0.2">
      <c r="Z61446" s="5"/>
    </row>
    <row r="61447" spans="26:26" x14ac:dyDescent="0.2">
      <c r="Z61447" s="5"/>
    </row>
    <row r="61448" spans="26:26" x14ac:dyDescent="0.2">
      <c r="Z61448" s="5"/>
    </row>
    <row r="61449" spans="26:26" x14ac:dyDescent="0.2">
      <c r="Z61449" s="5"/>
    </row>
    <row r="61450" spans="26:26" x14ac:dyDescent="0.2">
      <c r="Z61450" s="5"/>
    </row>
    <row r="61451" spans="26:26" x14ac:dyDescent="0.2">
      <c r="Z61451" s="5"/>
    </row>
    <row r="61452" spans="26:26" x14ac:dyDescent="0.2">
      <c r="Z61452" s="5"/>
    </row>
    <row r="61453" spans="26:26" x14ac:dyDescent="0.2">
      <c r="Z61453" s="5"/>
    </row>
    <row r="61454" spans="26:26" x14ac:dyDescent="0.2">
      <c r="Z61454" s="5"/>
    </row>
    <row r="61455" spans="26:26" x14ac:dyDescent="0.2">
      <c r="Z61455" s="5"/>
    </row>
    <row r="61456" spans="26:26" x14ac:dyDescent="0.2">
      <c r="Z61456" s="5"/>
    </row>
    <row r="61457" spans="26:26" x14ac:dyDescent="0.2">
      <c r="Z61457" s="5"/>
    </row>
    <row r="61458" spans="26:26" x14ac:dyDescent="0.2">
      <c r="Z61458" s="5"/>
    </row>
    <row r="61459" spans="26:26" x14ac:dyDescent="0.2">
      <c r="Z61459" s="5"/>
    </row>
    <row r="61460" spans="26:26" x14ac:dyDescent="0.2">
      <c r="Z61460" s="5"/>
    </row>
    <row r="61461" spans="26:26" x14ac:dyDescent="0.2">
      <c r="Z61461" s="5"/>
    </row>
    <row r="61462" spans="26:26" x14ac:dyDescent="0.2">
      <c r="Z61462" s="5"/>
    </row>
    <row r="61463" spans="26:26" x14ac:dyDescent="0.2">
      <c r="Z61463" s="5"/>
    </row>
    <row r="61464" spans="26:26" x14ac:dyDescent="0.2">
      <c r="Z61464" s="5"/>
    </row>
    <row r="61465" spans="26:26" x14ac:dyDescent="0.2">
      <c r="Z61465" s="5"/>
    </row>
    <row r="61466" spans="26:26" x14ac:dyDescent="0.2">
      <c r="Z61466" s="5"/>
    </row>
    <row r="61467" spans="26:26" x14ac:dyDescent="0.2">
      <c r="Z61467" s="5"/>
    </row>
    <row r="61468" spans="26:26" x14ac:dyDescent="0.2">
      <c r="Z61468" s="5"/>
    </row>
    <row r="61469" spans="26:26" x14ac:dyDescent="0.2">
      <c r="Z61469" s="5"/>
    </row>
    <row r="61470" spans="26:26" x14ac:dyDescent="0.2">
      <c r="Z61470" s="5"/>
    </row>
    <row r="61471" spans="26:26" x14ac:dyDescent="0.2">
      <c r="Z61471" s="5"/>
    </row>
    <row r="61472" spans="26:26" x14ac:dyDescent="0.2">
      <c r="Z61472" s="5"/>
    </row>
    <row r="61473" spans="26:26" x14ac:dyDescent="0.2">
      <c r="Z61473" s="5"/>
    </row>
    <row r="61474" spans="26:26" x14ac:dyDescent="0.2">
      <c r="Z61474" s="5"/>
    </row>
    <row r="61475" spans="26:26" x14ac:dyDescent="0.2">
      <c r="Z61475" s="5"/>
    </row>
    <row r="61476" spans="26:26" x14ac:dyDescent="0.2">
      <c r="Z61476" s="5"/>
    </row>
    <row r="61477" spans="26:26" x14ac:dyDescent="0.2">
      <c r="Z61477" s="5"/>
    </row>
    <row r="61478" spans="26:26" x14ac:dyDescent="0.2">
      <c r="Z61478" s="5"/>
    </row>
    <row r="61479" spans="26:26" x14ac:dyDescent="0.2">
      <c r="Z61479" s="5"/>
    </row>
    <row r="61480" spans="26:26" x14ac:dyDescent="0.2">
      <c r="Z61480" s="5"/>
    </row>
    <row r="61481" spans="26:26" x14ac:dyDescent="0.2">
      <c r="Z61481" s="5"/>
    </row>
    <row r="61482" spans="26:26" x14ac:dyDescent="0.2">
      <c r="Z61482" s="5"/>
    </row>
    <row r="61483" spans="26:26" x14ac:dyDescent="0.2">
      <c r="Z61483" s="5"/>
    </row>
    <row r="61484" spans="26:26" x14ac:dyDescent="0.2">
      <c r="Z61484" s="5"/>
    </row>
    <row r="61485" spans="26:26" x14ac:dyDescent="0.2">
      <c r="Z61485" s="5"/>
    </row>
    <row r="61486" spans="26:26" x14ac:dyDescent="0.2">
      <c r="Z61486" s="5"/>
    </row>
    <row r="61487" spans="26:26" x14ac:dyDescent="0.2">
      <c r="Z61487" s="5"/>
    </row>
    <row r="61488" spans="26:26" x14ac:dyDescent="0.2">
      <c r="Z61488" s="5"/>
    </row>
    <row r="61489" spans="26:26" x14ac:dyDescent="0.2">
      <c r="Z61489" s="5"/>
    </row>
    <row r="61490" spans="26:26" x14ac:dyDescent="0.2">
      <c r="Z61490" s="5"/>
    </row>
    <row r="61491" spans="26:26" x14ac:dyDescent="0.2">
      <c r="Z61491" s="5"/>
    </row>
    <row r="61492" spans="26:26" x14ac:dyDescent="0.2">
      <c r="Z61492" s="5"/>
    </row>
    <row r="61493" spans="26:26" x14ac:dyDescent="0.2">
      <c r="Z61493" s="5"/>
    </row>
    <row r="61494" spans="26:26" x14ac:dyDescent="0.2">
      <c r="Z61494" s="5"/>
    </row>
    <row r="61495" spans="26:26" x14ac:dyDescent="0.2">
      <c r="Z61495" s="5"/>
    </row>
    <row r="61496" spans="26:26" x14ac:dyDescent="0.2">
      <c r="Z61496" s="5"/>
    </row>
    <row r="61497" spans="26:26" x14ac:dyDescent="0.2">
      <c r="Z61497" s="5"/>
    </row>
    <row r="61498" spans="26:26" x14ac:dyDescent="0.2">
      <c r="Z61498" s="5"/>
    </row>
    <row r="61499" spans="26:26" x14ac:dyDescent="0.2">
      <c r="Z61499" s="5"/>
    </row>
    <row r="61500" spans="26:26" x14ac:dyDescent="0.2">
      <c r="Z61500" s="5"/>
    </row>
    <row r="61501" spans="26:26" x14ac:dyDescent="0.2">
      <c r="Z61501" s="5"/>
    </row>
    <row r="61502" spans="26:26" x14ac:dyDescent="0.2">
      <c r="Z61502" s="5"/>
    </row>
    <row r="61503" spans="26:26" x14ac:dyDescent="0.2">
      <c r="Z61503" s="5"/>
    </row>
    <row r="61504" spans="26:26" x14ac:dyDescent="0.2">
      <c r="Z61504" s="5"/>
    </row>
    <row r="61505" spans="26:26" x14ac:dyDescent="0.2">
      <c r="Z61505" s="5"/>
    </row>
    <row r="61506" spans="26:26" x14ac:dyDescent="0.2">
      <c r="Z61506" s="5"/>
    </row>
    <row r="61507" spans="26:26" x14ac:dyDescent="0.2">
      <c r="Z61507" s="5"/>
    </row>
    <row r="61508" spans="26:26" x14ac:dyDescent="0.2">
      <c r="Z61508" s="5"/>
    </row>
    <row r="61509" spans="26:26" x14ac:dyDescent="0.2">
      <c r="Z61509" s="5"/>
    </row>
    <row r="61510" spans="26:26" x14ac:dyDescent="0.2">
      <c r="Z61510" s="5"/>
    </row>
    <row r="61511" spans="26:26" x14ac:dyDescent="0.2">
      <c r="Z61511" s="5"/>
    </row>
    <row r="61512" spans="26:26" x14ac:dyDescent="0.2">
      <c r="Z61512" s="5"/>
    </row>
    <row r="61513" spans="26:26" x14ac:dyDescent="0.2">
      <c r="Z61513" s="5"/>
    </row>
    <row r="61514" spans="26:26" x14ac:dyDescent="0.2">
      <c r="Z61514" s="5"/>
    </row>
    <row r="61515" spans="26:26" x14ac:dyDescent="0.2">
      <c r="Z61515" s="5"/>
    </row>
    <row r="61516" spans="26:26" x14ac:dyDescent="0.2">
      <c r="Z61516" s="5"/>
    </row>
    <row r="61517" spans="26:26" x14ac:dyDescent="0.2">
      <c r="Z61517" s="5"/>
    </row>
    <row r="61518" spans="26:26" x14ac:dyDescent="0.2">
      <c r="Z61518" s="5"/>
    </row>
    <row r="61519" spans="26:26" x14ac:dyDescent="0.2">
      <c r="Z61519" s="5"/>
    </row>
    <row r="61520" spans="26:26" x14ac:dyDescent="0.2">
      <c r="Z61520" s="5"/>
    </row>
    <row r="61521" spans="26:26" x14ac:dyDescent="0.2">
      <c r="Z61521" s="5"/>
    </row>
    <row r="61522" spans="26:26" x14ac:dyDescent="0.2">
      <c r="Z61522" s="5"/>
    </row>
    <row r="61523" spans="26:26" x14ac:dyDescent="0.2">
      <c r="Z61523" s="5"/>
    </row>
    <row r="61524" spans="26:26" x14ac:dyDescent="0.2">
      <c r="Z61524" s="5"/>
    </row>
    <row r="61525" spans="26:26" x14ac:dyDescent="0.2">
      <c r="Z61525" s="5"/>
    </row>
    <row r="61526" spans="26:26" x14ac:dyDescent="0.2">
      <c r="Z61526" s="5"/>
    </row>
    <row r="61527" spans="26:26" x14ac:dyDescent="0.2">
      <c r="Z61527" s="5"/>
    </row>
    <row r="61528" spans="26:26" x14ac:dyDescent="0.2">
      <c r="Z61528" s="5"/>
    </row>
    <row r="61529" spans="26:26" x14ac:dyDescent="0.2">
      <c r="Z61529" s="5"/>
    </row>
    <row r="61530" spans="26:26" x14ac:dyDescent="0.2">
      <c r="Z61530" s="5"/>
    </row>
    <row r="61531" spans="26:26" x14ac:dyDescent="0.2">
      <c r="Z61531" s="5"/>
    </row>
    <row r="61532" spans="26:26" x14ac:dyDescent="0.2">
      <c r="Z61532" s="5"/>
    </row>
    <row r="61533" spans="26:26" x14ac:dyDescent="0.2">
      <c r="Z61533" s="5"/>
    </row>
    <row r="61534" spans="26:26" x14ac:dyDescent="0.2">
      <c r="Z61534" s="5"/>
    </row>
    <row r="61535" spans="26:26" x14ac:dyDescent="0.2">
      <c r="Z61535" s="5"/>
    </row>
    <row r="61536" spans="26:26" x14ac:dyDescent="0.2">
      <c r="Z61536" s="5"/>
    </row>
    <row r="61537" spans="26:26" x14ac:dyDescent="0.2">
      <c r="Z61537" s="5"/>
    </row>
    <row r="61538" spans="26:26" x14ac:dyDescent="0.2">
      <c r="Z61538" s="5"/>
    </row>
    <row r="61539" spans="26:26" x14ac:dyDescent="0.2">
      <c r="Z61539" s="5"/>
    </row>
    <row r="61540" spans="26:26" x14ac:dyDescent="0.2">
      <c r="Z61540" s="5"/>
    </row>
    <row r="61541" spans="26:26" x14ac:dyDescent="0.2">
      <c r="Z61541" s="5"/>
    </row>
    <row r="61542" spans="26:26" x14ac:dyDescent="0.2">
      <c r="Z61542" s="5"/>
    </row>
    <row r="61543" spans="26:26" x14ac:dyDescent="0.2">
      <c r="Z61543" s="5"/>
    </row>
    <row r="61544" spans="26:26" x14ac:dyDescent="0.2">
      <c r="Z61544" s="5"/>
    </row>
    <row r="61545" spans="26:26" x14ac:dyDescent="0.2">
      <c r="Z61545" s="5"/>
    </row>
    <row r="61546" spans="26:26" x14ac:dyDescent="0.2">
      <c r="Z61546" s="5"/>
    </row>
    <row r="61547" spans="26:26" x14ac:dyDescent="0.2">
      <c r="Z61547" s="5"/>
    </row>
    <row r="61548" spans="26:26" x14ac:dyDescent="0.2">
      <c r="Z61548" s="5"/>
    </row>
    <row r="61549" spans="26:26" x14ac:dyDescent="0.2">
      <c r="Z61549" s="5"/>
    </row>
    <row r="61550" spans="26:26" x14ac:dyDescent="0.2">
      <c r="Z61550" s="5"/>
    </row>
    <row r="61551" spans="26:26" x14ac:dyDescent="0.2">
      <c r="Z61551" s="5"/>
    </row>
    <row r="61552" spans="26:26" x14ac:dyDescent="0.2">
      <c r="Z61552" s="5"/>
    </row>
    <row r="61553" spans="26:26" x14ac:dyDescent="0.2">
      <c r="Z61553" s="5"/>
    </row>
    <row r="61554" spans="26:26" x14ac:dyDescent="0.2">
      <c r="Z61554" s="5"/>
    </row>
    <row r="61555" spans="26:26" x14ac:dyDescent="0.2">
      <c r="Z61555" s="5"/>
    </row>
    <row r="61556" spans="26:26" x14ac:dyDescent="0.2">
      <c r="Z61556" s="5"/>
    </row>
    <row r="61557" spans="26:26" x14ac:dyDescent="0.2">
      <c r="Z61557" s="5"/>
    </row>
    <row r="61558" spans="26:26" x14ac:dyDescent="0.2">
      <c r="Z61558" s="5"/>
    </row>
    <row r="61559" spans="26:26" x14ac:dyDescent="0.2">
      <c r="Z61559" s="5"/>
    </row>
    <row r="61560" spans="26:26" x14ac:dyDescent="0.2">
      <c r="Z61560" s="5"/>
    </row>
    <row r="61561" spans="26:26" x14ac:dyDescent="0.2">
      <c r="Z61561" s="5"/>
    </row>
    <row r="61562" spans="26:26" x14ac:dyDescent="0.2">
      <c r="Z61562" s="5"/>
    </row>
    <row r="61563" spans="26:26" x14ac:dyDescent="0.2">
      <c r="Z61563" s="5"/>
    </row>
    <row r="61564" spans="26:26" x14ac:dyDescent="0.2">
      <c r="Z61564" s="5"/>
    </row>
    <row r="61565" spans="26:26" x14ac:dyDescent="0.2">
      <c r="Z61565" s="5"/>
    </row>
    <row r="61566" spans="26:26" x14ac:dyDescent="0.2">
      <c r="Z61566" s="5"/>
    </row>
    <row r="61567" spans="26:26" x14ac:dyDescent="0.2">
      <c r="Z61567" s="5"/>
    </row>
    <row r="61568" spans="26:26" x14ac:dyDescent="0.2">
      <c r="Z61568" s="5"/>
    </row>
    <row r="61569" spans="26:26" x14ac:dyDescent="0.2">
      <c r="Z61569" s="5"/>
    </row>
    <row r="61570" spans="26:26" x14ac:dyDescent="0.2">
      <c r="Z61570" s="5"/>
    </row>
    <row r="61571" spans="26:26" x14ac:dyDescent="0.2">
      <c r="Z61571" s="5"/>
    </row>
    <row r="61572" spans="26:26" x14ac:dyDescent="0.2">
      <c r="Z61572" s="5"/>
    </row>
    <row r="61573" spans="26:26" x14ac:dyDescent="0.2">
      <c r="Z61573" s="5"/>
    </row>
    <row r="61574" spans="26:26" x14ac:dyDescent="0.2">
      <c r="Z61574" s="5"/>
    </row>
    <row r="61575" spans="26:26" x14ac:dyDescent="0.2">
      <c r="Z61575" s="5"/>
    </row>
    <row r="61576" spans="26:26" x14ac:dyDescent="0.2">
      <c r="Z61576" s="5"/>
    </row>
    <row r="61577" spans="26:26" x14ac:dyDescent="0.2">
      <c r="Z61577" s="5"/>
    </row>
    <row r="61578" spans="26:26" x14ac:dyDescent="0.2">
      <c r="Z61578" s="5"/>
    </row>
    <row r="61579" spans="26:26" x14ac:dyDescent="0.2">
      <c r="Z61579" s="5"/>
    </row>
    <row r="61580" spans="26:26" x14ac:dyDescent="0.2">
      <c r="Z61580" s="5"/>
    </row>
    <row r="61581" spans="26:26" x14ac:dyDescent="0.2">
      <c r="Z61581" s="5"/>
    </row>
    <row r="61582" spans="26:26" x14ac:dyDescent="0.2">
      <c r="Z61582" s="5"/>
    </row>
    <row r="61583" spans="26:26" x14ac:dyDescent="0.2">
      <c r="Z61583" s="5"/>
    </row>
    <row r="61584" spans="26:26" x14ac:dyDescent="0.2">
      <c r="Z61584" s="5"/>
    </row>
    <row r="61585" spans="26:26" x14ac:dyDescent="0.2">
      <c r="Z61585" s="5"/>
    </row>
    <row r="61586" spans="26:26" x14ac:dyDescent="0.2">
      <c r="Z61586" s="5"/>
    </row>
    <row r="61587" spans="26:26" x14ac:dyDescent="0.2">
      <c r="Z61587" s="5"/>
    </row>
    <row r="61588" spans="26:26" x14ac:dyDescent="0.2">
      <c r="Z61588" s="5"/>
    </row>
    <row r="61589" spans="26:26" x14ac:dyDescent="0.2">
      <c r="Z61589" s="5"/>
    </row>
    <row r="61590" spans="26:26" x14ac:dyDescent="0.2">
      <c r="Z61590" s="5"/>
    </row>
    <row r="61591" spans="26:26" x14ac:dyDescent="0.2">
      <c r="Z61591" s="5"/>
    </row>
    <row r="61592" spans="26:26" x14ac:dyDescent="0.2">
      <c r="Z61592" s="5"/>
    </row>
    <row r="61593" spans="26:26" x14ac:dyDescent="0.2">
      <c r="Z61593" s="5"/>
    </row>
    <row r="61594" spans="26:26" x14ac:dyDescent="0.2">
      <c r="Z61594" s="5"/>
    </row>
    <row r="61595" spans="26:26" x14ac:dyDescent="0.2">
      <c r="Z61595" s="5"/>
    </row>
    <row r="61596" spans="26:26" x14ac:dyDescent="0.2">
      <c r="Z61596" s="5"/>
    </row>
    <row r="61597" spans="26:26" x14ac:dyDescent="0.2">
      <c r="Z61597" s="5"/>
    </row>
    <row r="61598" spans="26:26" x14ac:dyDescent="0.2">
      <c r="Z61598" s="5"/>
    </row>
    <row r="61599" spans="26:26" x14ac:dyDescent="0.2">
      <c r="Z61599" s="5"/>
    </row>
    <row r="61600" spans="26:26" x14ac:dyDescent="0.2">
      <c r="Z61600" s="5"/>
    </row>
    <row r="61601" spans="26:26" x14ac:dyDescent="0.2">
      <c r="Z61601" s="5"/>
    </row>
    <row r="61602" spans="26:26" x14ac:dyDescent="0.2">
      <c r="Z61602" s="5"/>
    </row>
    <row r="61603" spans="26:26" x14ac:dyDescent="0.2">
      <c r="Z61603" s="5"/>
    </row>
    <row r="61604" spans="26:26" x14ac:dyDescent="0.2">
      <c r="Z61604" s="5"/>
    </row>
    <row r="61605" spans="26:26" x14ac:dyDescent="0.2">
      <c r="Z61605" s="5"/>
    </row>
    <row r="61606" spans="26:26" x14ac:dyDescent="0.2">
      <c r="Z61606" s="5"/>
    </row>
    <row r="61607" spans="26:26" x14ac:dyDescent="0.2">
      <c r="Z61607" s="5"/>
    </row>
    <row r="61608" spans="26:26" x14ac:dyDescent="0.2">
      <c r="Z61608" s="5"/>
    </row>
    <row r="61609" spans="26:26" x14ac:dyDescent="0.2">
      <c r="Z61609" s="5"/>
    </row>
    <row r="61610" spans="26:26" x14ac:dyDescent="0.2">
      <c r="Z61610" s="5"/>
    </row>
    <row r="61611" spans="26:26" x14ac:dyDescent="0.2">
      <c r="Z61611" s="5"/>
    </row>
    <row r="61612" spans="26:26" x14ac:dyDescent="0.2">
      <c r="Z61612" s="5"/>
    </row>
    <row r="61613" spans="26:26" x14ac:dyDescent="0.2">
      <c r="Z61613" s="5"/>
    </row>
    <row r="61614" spans="26:26" x14ac:dyDescent="0.2">
      <c r="Z61614" s="5"/>
    </row>
    <row r="61615" spans="26:26" x14ac:dyDescent="0.2">
      <c r="Z61615" s="5"/>
    </row>
    <row r="61616" spans="26:26" x14ac:dyDescent="0.2">
      <c r="Z61616" s="5"/>
    </row>
    <row r="61617" spans="26:26" x14ac:dyDescent="0.2">
      <c r="Z61617" s="5"/>
    </row>
    <row r="61618" spans="26:26" x14ac:dyDescent="0.2">
      <c r="Z61618" s="5"/>
    </row>
    <row r="61619" spans="26:26" x14ac:dyDescent="0.2">
      <c r="Z61619" s="5"/>
    </row>
    <row r="61620" spans="26:26" x14ac:dyDescent="0.2">
      <c r="Z61620" s="5"/>
    </row>
    <row r="61621" spans="26:26" x14ac:dyDescent="0.2">
      <c r="Z61621" s="5"/>
    </row>
    <row r="61622" spans="26:26" x14ac:dyDescent="0.2">
      <c r="Z61622" s="5"/>
    </row>
    <row r="61623" spans="26:26" x14ac:dyDescent="0.2">
      <c r="Z61623" s="5"/>
    </row>
    <row r="61624" spans="26:26" x14ac:dyDescent="0.2">
      <c r="Z61624" s="5"/>
    </row>
    <row r="61625" spans="26:26" x14ac:dyDescent="0.2">
      <c r="Z61625" s="5"/>
    </row>
    <row r="61626" spans="26:26" x14ac:dyDescent="0.2">
      <c r="Z61626" s="5"/>
    </row>
    <row r="61627" spans="26:26" x14ac:dyDescent="0.2">
      <c r="Z61627" s="5"/>
    </row>
    <row r="61628" spans="26:26" x14ac:dyDescent="0.2">
      <c r="Z61628" s="5"/>
    </row>
    <row r="61629" spans="26:26" x14ac:dyDescent="0.2">
      <c r="Z61629" s="5"/>
    </row>
    <row r="61630" spans="26:26" x14ac:dyDescent="0.2">
      <c r="Z61630" s="5"/>
    </row>
    <row r="61631" spans="26:26" x14ac:dyDescent="0.2">
      <c r="Z61631" s="5"/>
    </row>
    <row r="61632" spans="26:26" x14ac:dyDescent="0.2">
      <c r="Z61632" s="5"/>
    </row>
    <row r="61633" spans="26:26" x14ac:dyDescent="0.2">
      <c r="Z61633" s="5"/>
    </row>
    <row r="61634" spans="26:26" x14ac:dyDescent="0.2">
      <c r="Z61634" s="5"/>
    </row>
    <row r="61635" spans="26:26" x14ac:dyDescent="0.2">
      <c r="Z61635" s="5"/>
    </row>
    <row r="61636" spans="26:26" x14ac:dyDescent="0.2">
      <c r="Z61636" s="5"/>
    </row>
    <row r="61637" spans="26:26" x14ac:dyDescent="0.2">
      <c r="Z61637" s="5"/>
    </row>
    <row r="61638" spans="26:26" x14ac:dyDescent="0.2">
      <c r="Z61638" s="5"/>
    </row>
    <row r="61639" spans="26:26" x14ac:dyDescent="0.2">
      <c r="Z61639" s="5"/>
    </row>
    <row r="61640" spans="26:26" x14ac:dyDescent="0.2">
      <c r="Z61640" s="5"/>
    </row>
    <row r="61641" spans="26:26" x14ac:dyDescent="0.2">
      <c r="Z61641" s="5"/>
    </row>
    <row r="61642" spans="26:26" x14ac:dyDescent="0.2">
      <c r="Z61642" s="5"/>
    </row>
    <row r="61643" spans="26:26" x14ac:dyDescent="0.2">
      <c r="Z61643" s="5"/>
    </row>
    <row r="61644" spans="26:26" x14ac:dyDescent="0.2">
      <c r="Z61644" s="5"/>
    </row>
    <row r="61645" spans="26:26" x14ac:dyDescent="0.2">
      <c r="Z61645" s="5"/>
    </row>
    <row r="61646" spans="26:26" x14ac:dyDescent="0.2">
      <c r="Z61646" s="5"/>
    </row>
    <row r="61647" spans="26:26" x14ac:dyDescent="0.2">
      <c r="Z61647" s="5"/>
    </row>
    <row r="61648" spans="26:26" x14ac:dyDescent="0.2">
      <c r="Z61648" s="5"/>
    </row>
    <row r="61649" spans="26:26" x14ac:dyDescent="0.2">
      <c r="Z61649" s="5"/>
    </row>
    <row r="61650" spans="26:26" x14ac:dyDescent="0.2">
      <c r="Z61650" s="5"/>
    </row>
    <row r="61651" spans="26:26" x14ac:dyDescent="0.2">
      <c r="Z61651" s="5"/>
    </row>
    <row r="61652" spans="26:26" x14ac:dyDescent="0.2">
      <c r="Z61652" s="5"/>
    </row>
    <row r="61653" spans="26:26" x14ac:dyDescent="0.2">
      <c r="Z61653" s="5"/>
    </row>
    <row r="61654" spans="26:26" x14ac:dyDescent="0.2">
      <c r="Z61654" s="5"/>
    </row>
    <row r="61655" spans="26:26" x14ac:dyDescent="0.2">
      <c r="Z61655" s="5"/>
    </row>
    <row r="61656" spans="26:26" x14ac:dyDescent="0.2">
      <c r="Z61656" s="5"/>
    </row>
    <row r="61657" spans="26:26" x14ac:dyDescent="0.2">
      <c r="Z61657" s="5"/>
    </row>
    <row r="61658" spans="26:26" x14ac:dyDescent="0.2">
      <c r="Z61658" s="5"/>
    </row>
    <row r="61659" spans="26:26" x14ac:dyDescent="0.2">
      <c r="Z61659" s="5"/>
    </row>
    <row r="61660" spans="26:26" x14ac:dyDescent="0.2">
      <c r="Z61660" s="5"/>
    </row>
    <row r="61661" spans="26:26" x14ac:dyDescent="0.2">
      <c r="Z61661" s="5"/>
    </row>
    <row r="61662" spans="26:26" x14ac:dyDescent="0.2">
      <c r="Z61662" s="5"/>
    </row>
    <row r="61663" spans="26:26" x14ac:dyDescent="0.2">
      <c r="Z61663" s="5"/>
    </row>
    <row r="61664" spans="26:26" x14ac:dyDescent="0.2">
      <c r="Z61664" s="5"/>
    </row>
    <row r="61665" spans="26:26" x14ac:dyDescent="0.2">
      <c r="Z61665" s="5"/>
    </row>
    <row r="61666" spans="26:26" x14ac:dyDescent="0.2">
      <c r="Z61666" s="5"/>
    </row>
    <row r="61667" spans="26:26" x14ac:dyDescent="0.2">
      <c r="Z61667" s="5"/>
    </row>
    <row r="61668" spans="26:26" x14ac:dyDescent="0.2">
      <c r="Z61668" s="5"/>
    </row>
    <row r="61669" spans="26:26" x14ac:dyDescent="0.2">
      <c r="Z61669" s="5"/>
    </row>
    <row r="61670" spans="26:26" x14ac:dyDescent="0.2">
      <c r="Z61670" s="5"/>
    </row>
    <row r="61671" spans="26:26" x14ac:dyDescent="0.2">
      <c r="Z61671" s="5"/>
    </row>
    <row r="61672" spans="26:26" x14ac:dyDescent="0.2">
      <c r="Z61672" s="5"/>
    </row>
    <row r="61673" spans="26:26" x14ac:dyDescent="0.2">
      <c r="Z61673" s="5"/>
    </row>
    <row r="61674" spans="26:26" x14ac:dyDescent="0.2">
      <c r="Z61674" s="5"/>
    </row>
    <row r="61675" spans="26:26" x14ac:dyDescent="0.2">
      <c r="Z61675" s="5"/>
    </row>
    <row r="61676" spans="26:26" x14ac:dyDescent="0.2">
      <c r="Z61676" s="5"/>
    </row>
    <row r="61677" spans="26:26" x14ac:dyDescent="0.2">
      <c r="Z61677" s="5"/>
    </row>
    <row r="61678" spans="26:26" x14ac:dyDescent="0.2">
      <c r="Z61678" s="5"/>
    </row>
    <row r="61679" spans="26:26" x14ac:dyDescent="0.2">
      <c r="Z61679" s="5"/>
    </row>
    <row r="61680" spans="26:26" x14ac:dyDescent="0.2">
      <c r="Z61680" s="5"/>
    </row>
    <row r="61681" spans="26:26" x14ac:dyDescent="0.2">
      <c r="Z61681" s="5"/>
    </row>
    <row r="61682" spans="26:26" x14ac:dyDescent="0.2">
      <c r="Z61682" s="5"/>
    </row>
    <row r="61683" spans="26:26" x14ac:dyDescent="0.2">
      <c r="Z61683" s="5"/>
    </row>
    <row r="61684" spans="26:26" x14ac:dyDescent="0.2">
      <c r="Z61684" s="5"/>
    </row>
    <row r="61685" spans="26:26" x14ac:dyDescent="0.2">
      <c r="Z61685" s="5"/>
    </row>
    <row r="61686" spans="26:26" x14ac:dyDescent="0.2">
      <c r="Z61686" s="5"/>
    </row>
    <row r="61687" spans="26:26" x14ac:dyDescent="0.2">
      <c r="Z61687" s="5"/>
    </row>
    <row r="61688" spans="26:26" x14ac:dyDescent="0.2">
      <c r="Z61688" s="5"/>
    </row>
    <row r="61689" spans="26:26" x14ac:dyDescent="0.2">
      <c r="Z61689" s="5"/>
    </row>
    <row r="61690" spans="26:26" x14ac:dyDescent="0.2">
      <c r="Z61690" s="5"/>
    </row>
    <row r="61691" spans="26:26" x14ac:dyDescent="0.2">
      <c r="Z61691" s="5"/>
    </row>
    <row r="61692" spans="26:26" x14ac:dyDescent="0.2">
      <c r="Z61692" s="5"/>
    </row>
    <row r="61693" spans="26:26" x14ac:dyDescent="0.2">
      <c r="Z61693" s="5"/>
    </row>
    <row r="61694" spans="26:26" x14ac:dyDescent="0.2">
      <c r="Z61694" s="5"/>
    </row>
    <row r="61695" spans="26:26" x14ac:dyDescent="0.2">
      <c r="Z61695" s="5"/>
    </row>
    <row r="61696" spans="26:26" x14ac:dyDescent="0.2">
      <c r="Z61696" s="5"/>
    </row>
    <row r="61697" spans="26:26" x14ac:dyDescent="0.2">
      <c r="Z61697" s="5"/>
    </row>
    <row r="61698" spans="26:26" x14ac:dyDescent="0.2">
      <c r="Z61698" s="5"/>
    </row>
    <row r="61699" spans="26:26" x14ac:dyDescent="0.2">
      <c r="Z61699" s="5"/>
    </row>
    <row r="61700" spans="26:26" x14ac:dyDescent="0.2">
      <c r="Z61700" s="5"/>
    </row>
    <row r="61701" spans="26:26" x14ac:dyDescent="0.2">
      <c r="Z61701" s="5"/>
    </row>
    <row r="61702" spans="26:26" x14ac:dyDescent="0.2">
      <c r="Z61702" s="5"/>
    </row>
    <row r="61703" spans="26:26" x14ac:dyDescent="0.2">
      <c r="Z61703" s="5"/>
    </row>
    <row r="61704" spans="26:26" x14ac:dyDescent="0.2">
      <c r="Z61704" s="5"/>
    </row>
    <row r="61705" spans="26:26" x14ac:dyDescent="0.2">
      <c r="Z61705" s="5"/>
    </row>
    <row r="61706" spans="26:26" x14ac:dyDescent="0.2">
      <c r="Z61706" s="5"/>
    </row>
    <row r="61707" spans="26:26" x14ac:dyDescent="0.2">
      <c r="Z61707" s="5"/>
    </row>
    <row r="61708" spans="26:26" x14ac:dyDescent="0.2">
      <c r="Z61708" s="5"/>
    </row>
    <row r="61709" spans="26:26" x14ac:dyDescent="0.2">
      <c r="Z61709" s="5"/>
    </row>
    <row r="61710" spans="26:26" x14ac:dyDescent="0.2">
      <c r="Z61710" s="5"/>
    </row>
    <row r="61711" spans="26:26" x14ac:dyDescent="0.2">
      <c r="Z61711" s="5"/>
    </row>
    <row r="61712" spans="26:26" x14ac:dyDescent="0.2">
      <c r="Z61712" s="5"/>
    </row>
    <row r="61713" spans="26:26" x14ac:dyDescent="0.2">
      <c r="Z61713" s="5"/>
    </row>
    <row r="61714" spans="26:26" x14ac:dyDescent="0.2">
      <c r="Z61714" s="5"/>
    </row>
    <row r="61715" spans="26:26" x14ac:dyDescent="0.2">
      <c r="Z61715" s="5"/>
    </row>
    <row r="61716" spans="26:26" x14ac:dyDescent="0.2">
      <c r="Z61716" s="5"/>
    </row>
    <row r="61717" spans="26:26" x14ac:dyDescent="0.2">
      <c r="Z61717" s="5"/>
    </row>
    <row r="61718" spans="26:26" x14ac:dyDescent="0.2">
      <c r="Z61718" s="5"/>
    </row>
    <row r="61719" spans="26:26" x14ac:dyDescent="0.2">
      <c r="Z61719" s="5"/>
    </row>
    <row r="61720" spans="26:26" x14ac:dyDescent="0.2">
      <c r="Z61720" s="5"/>
    </row>
    <row r="61721" spans="26:26" x14ac:dyDescent="0.2">
      <c r="Z61721" s="5"/>
    </row>
    <row r="61722" spans="26:26" x14ac:dyDescent="0.2">
      <c r="Z61722" s="5"/>
    </row>
    <row r="61723" spans="26:26" x14ac:dyDescent="0.2">
      <c r="Z61723" s="5"/>
    </row>
    <row r="61724" spans="26:26" x14ac:dyDescent="0.2">
      <c r="Z61724" s="5"/>
    </row>
    <row r="61725" spans="26:26" x14ac:dyDescent="0.2">
      <c r="Z61725" s="5"/>
    </row>
    <row r="61726" spans="26:26" x14ac:dyDescent="0.2">
      <c r="Z61726" s="5"/>
    </row>
    <row r="61727" spans="26:26" x14ac:dyDescent="0.2">
      <c r="Z61727" s="5"/>
    </row>
    <row r="61728" spans="26:26" x14ac:dyDescent="0.2">
      <c r="Z61728" s="5"/>
    </row>
    <row r="61729" spans="26:26" x14ac:dyDescent="0.2">
      <c r="Z61729" s="5"/>
    </row>
    <row r="61730" spans="26:26" x14ac:dyDescent="0.2">
      <c r="Z61730" s="5"/>
    </row>
    <row r="61731" spans="26:26" x14ac:dyDescent="0.2">
      <c r="Z61731" s="5"/>
    </row>
    <row r="61732" spans="26:26" x14ac:dyDescent="0.2">
      <c r="Z61732" s="5"/>
    </row>
    <row r="61733" spans="26:26" x14ac:dyDescent="0.2">
      <c r="Z61733" s="5"/>
    </row>
    <row r="61734" spans="26:26" x14ac:dyDescent="0.2">
      <c r="Z61734" s="5"/>
    </row>
    <row r="61735" spans="26:26" x14ac:dyDescent="0.2">
      <c r="Z61735" s="5"/>
    </row>
    <row r="61736" spans="26:26" x14ac:dyDescent="0.2">
      <c r="Z61736" s="5"/>
    </row>
    <row r="61737" spans="26:26" x14ac:dyDescent="0.2">
      <c r="Z61737" s="5"/>
    </row>
    <row r="61738" spans="26:26" x14ac:dyDescent="0.2">
      <c r="Z61738" s="5"/>
    </row>
    <row r="61739" spans="26:26" x14ac:dyDescent="0.2">
      <c r="Z61739" s="5"/>
    </row>
    <row r="61740" spans="26:26" x14ac:dyDescent="0.2">
      <c r="Z61740" s="5"/>
    </row>
    <row r="61741" spans="26:26" x14ac:dyDescent="0.2">
      <c r="Z61741" s="5"/>
    </row>
    <row r="61742" spans="26:26" x14ac:dyDescent="0.2">
      <c r="Z61742" s="5"/>
    </row>
    <row r="61743" spans="26:26" x14ac:dyDescent="0.2">
      <c r="Z61743" s="5"/>
    </row>
    <row r="61744" spans="26:26" x14ac:dyDescent="0.2">
      <c r="Z61744" s="5"/>
    </row>
    <row r="61745" spans="26:26" x14ac:dyDescent="0.2">
      <c r="Z61745" s="5"/>
    </row>
    <row r="61746" spans="26:26" x14ac:dyDescent="0.2">
      <c r="Z61746" s="5"/>
    </row>
    <row r="61747" spans="26:26" x14ac:dyDescent="0.2">
      <c r="Z61747" s="5"/>
    </row>
    <row r="61748" spans="26:26" x14ac:dyDescent="0.2">
      <c r="Z61748" s="5"/>
    </row>
    <row r="61749" spans="26:26" x14ac:dyDescent="0.2">
      <c r="Z61749" s="5"/>
    </row>
    <row r="61750" spans="26:26" x14ac:dyDescent="0.2">
      <c r="Z61750" s="5"/>
    </row>
    <row r="61751" spans="26:26" x14ac:dyDescent="0.2">
      <c r="Z61751" s="5"/>
    </row>
    <row r="61752" spans="26:26" x14ac:dyDescent="0.2">
      <c r="Z61752" s="5"/>
    </row>
    <row r="61753" spans="26:26" x14ac:dyDescent="0.2">
      <c r="Z61753" s="5"/>
    </row>
    <row r="61754" spans="26:26" x14ac:dyDescent="0.2">
      <c r="Z61754" s="5"/>
    </row>
    <row r="61755" spans="26:26" x14ac:dyDescent="0.2">
      <c r="Z61755" s="5"/>
    </row>
    <row r="61756" spans="26:26" x14ac:dyDescent="0.2">
      <c r="Z61756" s="5"/>
    </row>
    <row r="61757" spans="26:26" x14ac:dyDescent="0.2">
      <c r="Z61757" s="5"/>
    </row>
    <row r="61758" spans="26:26" x14ac:dyDescent="0.2">
      <c r="Z61758" s="5"/>
    </row>
    <row r="61759" spans="26:26" x14ac:dyDescent="0.2">
      <c r="Z61759" s="5"/>
    </row>
    <row r="61760" spans="26:26" x14ac:dyDescent="0.2">
      <c r="Z61760" s="5"/>
    </row>
    <row r="61761" spans="26:26" x14ac:dyDescent="0.2">
      <c r="Z61761" s="5"/>
    </row>
    <row r="61762" spans="26:26" x14ac:dyDescent="0.2">
      <c r="Z61762" s="5"/>
    </row>
    <row r="61763" spans="26:26" x14ac:dyDescent="0.2">
      <c r="Z61763" s="5"/>
    </row>
    <row r="61764" spans="26:26" x14ac:dyDescent="0.2">
      <c r="Z61764" s="5"/>
    </row>
    <row r="61765" spans="26:26" x14ac:dyDescent="0.2">
      <c r="Z61765" s="5"/>
    </row>
    <row r="61766" spans="26:26" x14ac:dyDescent="0.2">
      <c r="Z61766" s="5"/>
    </row>
    <row r="61767" spans="26:26" x14ac:dyDescent="0.2">
      <c r="Z61767" s="5"/>
    </row>
    <row r="61768" spans="26:26" x14ac:dyDescent="0.2">
      <c r="Z61768" s="5"/>
    </row>
    <row r="61769" spans="26:26" x14ac:dyDescent="0.2">
      <c r="Z61769" s="5"/>
    </row>
    <row r="61770" spans="26:26" x14ac:dyDescent="0.2">
      <c r="Z61770" s="5"/>
    </row>
    <row r="61771" spans="26:26" x14ac:dyDescent="0.2">
      <c r="Z61771" s="5"/>
    </row>
    <row r="61772" spans="26:26" x14ac:dyDescent="0.2">
      <c r="Z61772" s="5"/>
    </row>
    <row r="61773" spans="26:26" x14ac:dyDescent="0.2">
      <c r="Z61773" s="5"/>
    </row>
    <row r="61774" spans="26:26" x14ac:dyDescent="0.2">
      <c r="Z61774" s="5"/>
    </row>
    <row r="61775" spans="26:26" x14ac:dyDescent="0.2">
      <c r="Z61775" s="5"/>
    </row>
    <row r="61776" spans="26:26" x14ac:dyDescent="0.2">
      <c r="Z61776" s="5"/>
    </row>
    <row r="61777" spans="26:26" x14ac:dyDescent="0.2">
      <c r="Z61777" s="5"/>
    </row>
    <row r="61778" spans="26:26" x14ac:dyDescent="0.2">
      <c r="Z61778" s="5"/>
    </row>
    <row r="61779" spans="26:26" x14ac:dyDescent="0.2">
      <c r="Z61779" s="5"/>
    </row>
    <row r="61780" spans="26:26" x14ac:dyDescent="0.2">
      <c r="Z61780" s="5"/>
    </row>
    <row r="61781" spans="26:26" x14ac:dyDescent="0.2">
      <c r="Z61781" s="5"/>
    </row>
    <row r="61782" spans="26:26" x14ac:dyDescent="0.2">
      <c r="Z61782" s="5"/>
    </row>
    <row r="61783" spans="26:26" x14ac:dyDescent="0.2">
      <c r="Z61783" s="5"/>
    </row>
    <row r="61784" spans="26:26" x14ac:dyDescent="0.2">
      <c r="Z61784" s="5"/>
    </row>
    <row r="61785" spans="26:26" x14ac:dyDescent="0.2">
      <c r="Z61785" s="5"/>
    </row>
    <row r="61786" spans="26:26" x14ac:dyDescent="0.2">
      <c r="Z61786" s="5"/>
    </row>
    <row r="61787" spans="26:26" x14ac:dyDescent="0.2">
      <c r="Z61787" s="5"/>
    </row>
    <row r="61788" spans="26:26" x14ac:dyDescent="0.2">
      <c r="Z61788" s="5"/>
    </row>
    <row r="61789" spans="26:26" x14ac:dyDescent="0.2">
      <c r="Z61789" s="5"/>
    </row>
    <row r="61790" spans="26:26" x14ac:dyDescent="0.2">
      <c r="Z61790" s="5"/>
    </row>
    <row r="61791" spans="26:26" x14ac:dyDescent="0.2">
      <c r="Z61791" s="5"/>
    </row>
    <row r="61792" spans="26:26" x14ac:dyDescent="0.2">
      <c r="Z61792" s="5"/>
    </row>
    <row r="61793" spans="26:26" x14ac:dyDescent="0.2">
      <c r="Z61793" s="5"/>
    </row>
    <row r="61794" spans="26:26" x14ac:dyDescent="0.2">
      <c r="Z61794" s="5"/>
    </row>
    <row r="61795" spans="26:26" x14ac:dyDescent="0.2">
      <c r="Z61795" s="5"/>
    </row>
    <row r="61796" spans="26:26" x14ac:dyDescent="0.2">
      <c r="Z61796" s="5"/>
    </row>
    <row r="61797" spans="26:26" x14ac:dyDescent="0.2">
      <c r="Z61797" s="5"/>
    </row>
    <row r="61798" spans="26:26" x14ac:dyDescent="0.2">
      <c r="Z61798" s="5"/>
    </row>
    <row r="61799" spans="26:26" x14ac:dyDescent="0.2">
      <c r="Z61799" s="5"/>
    </row>
    <row r="61800" spans="26:26" x14ac:dyDescent="0.2">
      <c r="Z61800" s="5"/>
    </row>
    <row r="61801" spans="26:26" x14ac:dyDescent="0.2">
      <c r="Z61801" s="5"/>
    </row>
    <row r="61802" spans="26:26" x14ac:dyDescent="0.2">
      <c r="Z61802" s="5"/>
    </row>
    <row r="61803" spans="26:26" x14ac:dyDescent="0.2">
      <c r="Z61803" s="5"/>
    </row>
    <row r="61804" spans="26:26" x14ac:dyDescent="0.2">
      <c r="Z61804" s="5"/>
    </row>
    <row r="61805" spans="26:26" x14ac:dyDescent="0.2">
      <c r="Z61805" s="5"/>
    </row>
    <row r="61806" spans="26:26" x14ac:dyDescent="0.2">
      <c r="Z61806" s="5"/>
    </row>
    <row r="61807" spans="26:26" x14ac:dyDescent="0.2">
      <c r="Z61807" s="5"/>
    </row>
    <row r="61808" spans="26:26" x14ac:dyDescent="0.2">
      <c r="Z61808" s="5"/>
    </row>
    <row r="61809" spans="26:26" x14ac:dyDescent="0.2">
      <c r="Z61809" s="5"/>
    </row>
    <row r="61810" spans="26:26" x14ac:dyDescent="0.2">
      <c r="Z61810" s="5"/>
    </row>
    <row r="61811" spans="26:26" x14ac:dyDescent="0.2">
      <c r="Z61811" s="5"/>
    </row>
    <row r="61812" spans="26:26" x14ac:dyDescent="0.2">
      <c r="Z61812" s="5"/>
    </row>
    <row r="61813" spans="26:26" x14ac:dyDescent="0.2">
      <c r="Z61813" s="5"/>
    </row>
    <row r="61814" spans="26:26" x14ac:dyDescent="0.2">
      <c r="Z61814" s="5"/>
    </row>
    <row r="61815" spans="26:26" x14ac:dyDescent="0.2">
      <c r="Z61815" s="5"/>
    </row>
    <row r="61816" spans="26:26" x14ac:dyDescent="0.2">
      <c r="Z61816" s="5"/>
    </row>
    <row r="61817" spans="26:26" x14ac:dyDescent="0.2">
      <c r="Z61817" s="5"/>
    </row>
    <row r="61818" spans="26:26" x14ac:dyDescent="0.2">
      <c r="Z61818" s="5"/>
    </row>
    <row r="61819" spans="26:26" x14ac:dyDescent="0.2">
      <c r="Z61819" s="5"/>
    </row>
    <row r="61820" spans="26:26" x14ac:dyDescent="0.2">
      <c r="Z61820" s="5"/>
    </row>
    <row r="61821" spans="26:26" x14ac:dyDescent="0.2">
      <c r="Z61821" s="5"/>
    </row>
    <row r="61822" spans="26:26" x14ac:dyDescent="0.2">
      <c r="Z61822" s="5"/>
    </row>
    <row r="61823" spans="26:26" x14ac:dyDescent="0.2">
      <c r="Z61823" s="5"/>
    </row>
    <row r="61824" spans="26:26" x14ac:dyDescent="0.2">
      <c r="Z61824" s="5"/>
    </row>
    <row r="61825" spans="26:26" x14ac:dyDescent="0.2">
      <c r="Z61825" s="5"/>
    </row>
    <row r="61826" spans="26:26" x14ac:dyDescent="0.2">
      <c r="Z61826" s="5"/>
    </row>
    <row r="61827" spans="26:26" x14ac:dyDescent="0.2">
      <c r="Z61827" s="5"/>
    </row>
    <row r="61828" spans="26:26" x14ac:dyDescent="0.2">
      <c r="Z61828" s="5"/>
    </row>
    <row r="61829" spans="26:26" x14ac:dyDescent="0.2">
      <c r="Z61829" s="5"/>
    </row>
    <row r="61830" spans="26:26" x14ac:dyDescent="0.2">
      <c r="Z61830" s="5"/>
    </row>
    <row r="61831" spans="26:26" x14ac:dyDescent="0.2">
      <c r="Z61831" s="5"/>
    </row>
    <row r="61832" spans="26:26" x14ac:dyDescent="0.2">
      <c r="Z61832" s="5"/>
    </row>
    <row r="61833" spans="26:26" x14ac:dyDescent="0.2">
      <c r="Z61833" s="5"/>
    </row>
    <row r="61834" spans="26:26" x14ac:dyDescent="0.2">
      <c r="Z61834" s="5"/>
    </row>
    <row r="61835" spans="26:26" x14ac:dyDescent="0.2">
      <c r="Z61835" s="5"/>
    </row>
    <row r="61836" spans="26:26" x14ac:dyDescent="0.2">
      <c r="Z61836" s="5"/>
    </row>
    <row r="61837" spans="26:26" x14ac:dyDescent="0.2">
      <c r="Z61837" s="5"/>
    </row>
    <row r="61838" spans="26:26" x14ac:dyDescent="0.2">
      <c r="Z61838" s="5"/>
    </row>
    <row r="61839" spans="26:26" x14ac:dyDescent="0.2">
      <c r="Z61839" s="5"/>
    </row>
    <row r="61840" spans="26:26" x14ac:dyDescent="0.2">
      <c r="Z61840" s="5"/>
    </row>
    <row r="61841" spans="26:26" x14ac:dyDescent="0.2">
      <c r="Z61841" s="5"/>
    </row>
    <row r="61842" spans="26:26" x14ac:dyDescent="0.2">
      <c r="Z61842" s="5"/>
    </row>
    <row r="61843" spans="26:26" x14ac:dyDescent="0.2">
      <c r="Z61843" s="5"/>
    </row>
    <row r="61844" spans="26:26" x14ac:dyDescent="0.2">
      <c r="Z61844" s="5"/>
    </row>
    <row r="61845" spans="26:26" x14ac:dyDescent="0.2">
      <c r="Z61845" s="5"/>
    </row>
    <row r="61846" spans="26:26" x14ac:dyDescent="0.2">
      <c r="Z61846" s="5"/>
    </row>
    <row r="61847" spans="26:26" x14ac:dyDescent="0.2">
      <c r="Z61847" s="5"/>
    </row>
    <row r="61848" spans="26:26" x14ac:dyDescent="0.2">
      <c r="Z61848" s="5"/>
    </row>
    <row r="61849" spans="26:26" x14ac:dyDescent="0.2">
      <c r="Z61849" s="5"/>
    </row>
    <row r="61850" spans="26:26" x14ac:dyDescent="0.2">
      <c r="Z61850" s="5"/>
    </row>
    <row r="61851" spans="26:26" x14ac:dyDescent="0.2">
      <c r="Z61851" s="5"/>
    </row>
    <row r="61852" spans="26:26" x14ac:dyDescent="0.2">
      <c r="Z61852" s="5"/>
    </row>
    <row r="61853" spans="26:26" x14ac:dyDescent="0.2">
      <c r="Z61853" s="5"/>
    </row>
    <row r="61854" spans="26:26" x14ac:dyDescent="0.2">
      <c r="Z61854" s="5"/>
    </row>
    <row r="61855" spans="26:26" x14ac:dyDescent="0.2">
      <c r="Z61855" s="5"/>
    </row>
    <row r="61856" spans="26:26" x14ac:dyDescent="0.2">
      <c r="Z61856" s="5"/>
    </row>
    <row r="61857" spans="26:26" x14ac:dyDescent="0.2">
      <c r="Z61857" s="5"/>
    </row>
    <row r="61858" spans="26:26" x14ac:dyDescent="0.2">
      <c r="Z61858" s="5"/>
    </row>
    <row r="61859" spans="26:26" x14ac:dyDescent="0.2">
      <c r="Z61859" s="5"/>
    </row>
    <row r="61860" spans="26:26" x14ac:dyDescent="0.2">
      <c r="Z61860" s="5"/>
    </row>
    <row r="61861" spans="26:26" x14ac:dyDescent="0.2">
      <c r="Z61861" s="5"/>
    </row>
    <row r="61862" spans="26:26" x14ac:dyDescent="0.2">
      <c r="Z61862" s="5"/>
    </row>
    <row r="61863" spans="26:26" x14ac:dyDescent="0.2">
      <c r="Z61863" s="5"/>
    </row>
    <row r="61864" spans="26:26" x14ac:dyDescent="0.2">
      <c r="Z61864" s="5"/>
    </row>
    <row r="61865" spans="26:26" x14ac:dyDescent="0.2">
      <c r="Z61865" s="5"/>
    </row>
    <row r="61866" spans="26:26" x14ac:dyDescent="0.2">
      <c r="Z61866" s="5"/>
    </row>
    <row r="61867" spans="26:26" x14ac:dyDescent="0.2">
      <c r="Z61867" s="5"/>
    </row>
    <row r="61868" spans="26:26" x14ac:dyDescent="0.2">
      <c r="Z61868" s="5"/>
    </row>
    <row r="61869" spans="26:26" x14ac:dyDescent="0.2">
      <c r="Z61869" s="5"/>
    </row>
    <row r="61870" spans="26:26" x14ac:dyDescent="0.2">
      <c r="Z61870" s="5"/>
    </row>
    <row r="61871" spans="26:26" x14ac:dyDescent="0.2">
      <c r="Z61871" s="5"/>
    </row>
    <row r="61872" spans="26:26" x14ac:dyDescent="0.2">
      <c r="Z61872" s="5"/>
    </row>
    <row r="61873" spans="26:26" x14ac:dyDescent="0.2">
      <c r="Z61873" s="5"/>
    </row>
    <row r="61874" spans="26:26" x14ac:dyDescent="0.2">
      <c r="Z61874" s="5"/>
    </row>
    <row r="61875" spans="26:26" x14ac:dyDescent="0.2">
      <c r="Z61875" s="5"/>
    </row>
    <row r="61876" spans="26:26" x14ac:dyDescent="0.2">
      <c r="Z61876" s="5"/>
    </row>
    <row r="61877" spans="26:26" x14ac:dyDescent="0.2">
      <c r="Z61877" s="5"/>
    </row>
    <row r="61878" spans="26:26" x14ac:dyDescent="0.2">
      <c r="Z61878" s="5"/>
    </row>
    <row r="61879" spans="26:26" x14ac:dyDescent="0.2">
      <c r="Z61879" s="5"/>
    </row>
    <row r="61880" spans="26:26" x14ac:dyDescent="0.2">
      <c r="Z61880" s="5"/>
    </row>
    <row r="61881" spans="26:26" x14ac:dyDescent="0.2">
      <c r="Z61881" s="5"/>
    </row>
    <row r="61882" spans="26:26" x14ac:dyDescent="0.2">
      <c r="Z61882" s="5"/>
    </row>
    <row r="61883" spans="26:26" x14ac:dyDescent="0.2">
      <c r="Z61883" s="5"/>
    </row>
    <row r="61884" spans="26:26" x14ac:dyDescent="0.2">
      <c r="Z61884" s="5"/>
    </row>
    <row r="61885" spans="26:26" x14ac:dyDescent="0.2">
      <c r="Z61885" s="5"/>
    </row>
    <row r="61886" spans="26:26" x14ac:dyDescent="0.2">
      <c r="Z61886" s="5"/>
    </row>
    <row r="61887" spans="26:26" x14ac:dyDescent="0.2">
      <c r="Z61887" s="5"/>
    </row>
    <row r="61888" spans="26:26" x14ac:dyDescent="0.2">
      <c r="Z61888" s="5"/>
    </row>
    <row r="61889" spans="26:26" x14ac:dyDescent="0.2">
      <c r="Z61889" s="5"/>
    </row>
    <row r="61890" spans="26:26" x14ac:dyDescent="0.2">
      <c r="Z61890" s="5"/>
    </row>
    <row r="61891" spans="26:26" x14ac:dyDescent="0.2">
      <c r="Z61891" s="5"/>
    </row>
    <row r="61892" spans="26:26" x14ac:dyDescent="0.2">
      <c r="Z61892" s="5"/>
    </row>
    <row r="61893" spans="26:26" x14ac:dyDescent="0.2">
      <c r="Z61893" s="5"/>
    </row>
    <row r="61894" spans="26:26" x14ac:dyDescent="0.2">
      <c r="Z61894" s="5"/>
    </row>
    <row r="61895" spans="26:26" x14ac:dyDescent="0.2">
      <c r="Z61895" s="5"/>
    </row>
    <row r="61896" spans="26:26" x14ac:dyDescent="0.2">
      <c r="Z61896" s="5"/>
    </row>
    <row r="61897" spans="26:26" x14ac:dyDescent="0.2">
      <c r="Z61897" s="5"/>
    </row>
    <row r="61898" spans="26:26" x14ac:dyDescent="0.2">
      <c r="Z61898" s="5"/>
    </row>
    <row r="61899" spans="26:26" x14ac:dyDescent="0.2">
      <c r="Z61899" s="5"/>
    </row>
    <row r="61900" spans="26:26" x14ac:dyDescent="0.2">
      <c r="Z61900" s="5"/>
    </row>
    <row r="61901" spans="26:26" x14ac:dyDescent="0.2">
      <c r="Z61901" s="5"/>
    </row>
    <row r="61902" spans="26:26" x14ac:dyDescent="0.2">
      <c r="Z61902" s="5"/>
    </row>
    <row r="61903" spans="26:26" x14ac:dyDescent="0.2">
      <c r="Z61903" s="5"/>
    </row>
    <row r="61904" spans="26:26" x14ac:dyDescent="0.2">
      <c r="Z61904" s="5"/>
    </row>
    <row r="61905" spans="26:26" x14ac:dyDescent="0.2">
      <c r="Z61905" s="5"/>
    </row>
    <row r="61906" spans="26:26" x14ac:dyDescent="0.2">
      <c r="Z61906" s="5"/>
    </row>
    <row r="61907" spans="26:26" x14ac:dyDescent="0.2">
      <c r="Z61907" s="5"/>
    </row>
    <row r="61908" spans="26:26" x14ac:dyDescent="0.2">
      <c r="Z61908" s="5"/>
    </row>
    <row r="61909" spans="26:26" x14ac:dyDescent="0.2">
      <c r="Z61909" s="5"/>
    </row>
    <row r="61910" spans="26:26" x14ac:dyDescent="0.2">
      <c r="Z61910" s="5"/>
    </row>
    <row r="61911" spans="26:26" x14ac:dyDescent="0.2">
      <c r="Z61911" s="5"/>
    </row>
    <row r="61912" spans="26:26" x14ac:dyDescent="0.2">
      <c r="Z61912" s="5"/>
    </row>
    <row r="61913" spans="26:26" x14ac:dyDescent="0.2">
      <c r="Z61913" s="5"/>
    </row>
    <row r="61914" spans="26:26" x14ac:dyDescent="0.2">
      <c r="Z61914" s="5"/>
    </row>
    <row r="61915" spans="26:26" x14ac:dyDescent="0.2">
      <c r="Z61915" s="5"/>
    </row>
    <row r="61916" spans="26:26" x14ac:dyDescent="0.2">
      <c r="Z61916" s="5"/>
    </row>
    <row r="61917" spans="26:26" x14ac:dyDescent="0.2">
      <c r="Z61917" s="5"/>
    </row>
    <row r="61918" spans="26:26" x14ac:dyDescent="0.2">
      <c r="Z61918" s="5"/>
    </row>
    <row r="61919" spans="26:26" x14ac:dyDescent="0.2">
      <c r="Z61919" s="5"/>
    </row>
    <row r="61920" spans="26:26" x14ac:dyDescent="0.2">
      <c r="Z61920" s="5"/>
    </row>
    <row r="61921" spans="26:26" x14ac:dyDescent="0.2">
      <c r="Z61921" s="5"/>
    </row>
    <row r="61922" spans="26:26" x14ac:dyDescent="0.2">
      <c r="Z61922" s="5"/>
    </row>
    <row r="61923" spans="26:26" x14ac:dyDescent="0.2">
      <c r="Z61923" s="5"/>
    </row>
    <row r="61924" spans="26:26" x14ac:dyDescent="0.2">
      <c r="Z61924" s="5"/>
    </row>
    <row r="61925" spans="26:26" x14ac:dyDescent="0.2">
      <c r="Z61925" s="5"/>
    </row>
    <row r="61926" spans="26:26" x14ac:dyDescent="0.2">
      <c r="Z61926" s="5"/>
    </row>
    <row r="61927" spans="26:26" x14ac:dyDescent="0.2">
      <c r="Z61927" s="5"/>
    </row>
    <row r="61928" spans="26:26" x14ac:dyDescent="0.2">
      <c r="Z61928" s="5"/>
    </row>
    <row r="61929" spans="26:26" x14ac:dyDescent="0.2">
      <c r="Z61929" s="5"/>
    </row>
    <row r="61930" spans="26:26" x14ac:dyDescent="0.2">
      <c r="Z61930" s="5"/>
    </row>
    <row r="61931" spans="26:26" x14ac:dyDescent="0.2">
      <c r="Z61931" s="5"/>
    </row>
    <row r="61932" spans="26:26" x14ac:dyDescent="0.2">
      <c r="Z61932" s="5"/>
    </row>
    <row r="61933" spans="26:26" x14ac:dyDescent="0.2">
      <c r="Z61933" s="5"/>
    </row>
    <row r="61934" spans="26:26" x14ac:dyDescent="0.2">
      <c r="Z61934" s="5"/>
    </row>
    <row r="61935" spans="26:26" x14ac:dyDescent="0.2">
      <c r="Z61935" s="5"/>
    </row>
    <row r="61936" spans="26:26" x14ac:dyDescent="0.2">
      <c r="Z61936" s="5"/>
    </row>
    <row r="61937" spans="26:26" x14ac:dyDescent="0.2">
      <c r="Z61937" s="5"/>
    </row>
    <row r="61938" spans="26:26" x14ac:dyDescent="0.2">
      <c r="Z61938" s="5"/>
    </row>
    <row r="61939" spans="26:26" x14ac:dyDescent="0.2">
      <c r="Z61939" s="5"/>
    </row>
    <row r="61940" spans="26:26" x14ac:dyDescent="0.2">
      <c r="Z61940" s="5"/>
    </row>
    <row r="61941" spans="26:26" x14ac:dyDescent="0.2">
      <c r="Z61941" s="5"/>
    </row>
    <row r="61942" spans="26:26" x14ac:dyDescent="0.2">
      <c r="Z61942" s="5"/>
    </row>
    <row r="61943" spans="26:26" x14ac:dyDescent="0.2">
      <c r="Z61943" s="5"/>
    </row>
    <row r="61944" spans="26:26" x14ac:dyDescent="0.2">
      <c r="Z61944" s="5"/>
    </row>
    <row r="61945" spans="26:26" x14ac:dyDescent="0.2">
      <c r="Z61945" s="5"/>
    </row>
    <row r="61946" spans="26:26" x14ac:dyDescent="0.2">
      <c r="Z61946" s="5"/>
    </row>
    <row r="61947" spans="26:26" x14ac:dyDescent="0.2">
      <c r="Z61947" s="5"/>
    </row>
    <row r="61948" spans="26:26" x14ac:dyDescent="0.2">
      <c r="Z61948" s="5"/>
    </row>
    <row r="61949" spans="26:26" x14ac:dyDescent="0.2">
      <c r="Z61949" s="5"/>
    </row>
    <row r="61950" spans="26:26" x14ac:dyDescent="0.2">
      <c r="Z61950" s="5"/>
    </row>
    <row r="61951" spans="26:26" x14ac:dyDescent="0.2">
      <c r="Z61951" s="5"/>
    </row>
    <row r="61952" spans="26:26" x14ac:dyDescent="0.2">
      <c r="Z61952" s="5"/>
    </row>
    <row r="61953" spans="26:26" x14ac:dyDescent="0.2">
      <c r="Z61953" s="5"/>
    </row>
    <row r="61954" spans="26:26" x14ac:dyDescent="0.2">
      <c r="Z61954" s="5"/>
    </row>
    <row r="61955" spans="26:26" x14ac:dyDescent="0.2">
      <c r="Z61955" s="5"/>
    </row>
    <row r="61956" spans="26:26" x14ac:dyDescent="0.2">
      <c r="Z61956" s="5"/>
    </row>
    <row r="61957" spans="26:26" x14ac:dyDescent="0.2">
      <c r="Z61957" s="5"/>
    </row>
    <row r="61958" spans="26:26" x14ac:dyDescent="0.2">
      <c r="Z61958" s="5"/>
    </row>
    <row r="61959" spans="26:26" x14ac:dyDescent="0.2">
      <c r="Z61959" s="5"/>
    </row>
    <row r="61960" spans="26:26" x14ac:dyDescent="0.2">
      <c r="Z61960" s="5"/>
    </row>
    <row r="61961" spans="26:26" x14ac:dyDescent="0.2">
      <c r="Z61961" s="5"/>
    </row>
    <row r="61962" spans="26:26" x14ac:dyDescent="0.2">
      <c r="Z61962" s="5"/>
    </row>
    <row r="61963" spans="26:26" x14ac:dyDescent="0.2">
      <c r="Z61963" s="5"/>
    </row>
    <row r="61964" spans="26:26" x14ac:dyDescent="0.2">
      <c r="Z61964" s="5"/>
    </row>
    <row r="61965" spans="26:26" x14ac:dyDescent="0.2">
      <c r="Z61965" s="5"/>
    </row>
    <row r="61966" spans="26:26" x14ac:dyDescent="0.2">
      <c r="Z61966" s="5"/>
    </row>
    <row r="61967" spans="26:26" x14ac:dyDescent="0.2">
      <c r="Z61967" s="5"/>
    </row>
    <row r="61968" spans="26:26" x14ac:dyDescent="0.2">
      <c r="Z61968" s="5"/>
    </row>
    <row r="61969" spans="26:26" x14ac:dyDescent="0.2">
      <c r="Z61969" s="5"/>
    </row>
    <row r="61970" spans="26:26" x14ac:dyDescent="0.2">
      <c r="Z61970" s="5"/>
    </row>
    <row r="61971" spans="26:26" x14ac:dyDescent="0.2">
      <c r="Z61971" s="5"/>
    </row>
    <row r="61972" spans="26:26" x14ac:dyDescent="0.2">
      <c r="Z61972" s="5"/>
    </row>
    <row r="61973" spans="26:26" x14ac:dyDescent="0.2">
      <c r="Z61973" s="5"/>
    </row>
    <row r="61974" spans="26:26" x14ac:dyDescent="0.2">
      <c r="Z61974" s="5"/>
    </row>
    <row r="61975" spans="26:26" x14ac:dyDescent="0.2">
      <c r="Z61975" s="5"/>
    </row>
    <row r="61976" spans="26:26" x14ac:dyDescent="0.2">
      <c r="Z61976" s="5"/>
    </row>
    <row r="61977" spans="26:26" x14ac:dyDescent="0.2">
      <c r="Z61977" s="5"/>
    </row>
    <row r="61978" spans="26:26" x14ac:dyDescent="0.2">
      <c r="Z61978" s="5"/>
    </row>
    <row r="61979" spans="26:26" x14ac:dyDescent="0.2">
      <c r="Z61979" s="5"/>
    </row>
    <row r="61980" spans="26:26" x14ac:dyDescent="0.2">
      <c r="Z61980" s="5"/>
    </row>
    <row r="61981" spans="26:26" x14ac:dyDescent="0.2">
      <c r="Z61981" s="5"/>
    </row>
    <row r="61982" spans="26:26" x14ac:dyDescent="0.2">
      <c r="Z61982" s="5"/>
    </row>
    <row r="61983" spans="26:26" x14ac:dyDescent="0.2">
      <c r="Z61983" s="5"/>
    </row>
    <row r="61984" spans="26:26" x14ac:dyDescent="0.2">
      <c r="Z61984" s="5"/>
    </row>
    <row r="61985" spans="26:26" x14ac:dyDescent="0.2">
      <c r="Z61985" s="5"/>
    </row>
    <row r="61986" spans="26:26" x14ac:dyDescent="0.2">
      <c r="Z61986" s="5"/>
    </row>
    <row r="61987" spans="26:26" x14ac:dyDescent="0.2">
      <c r="Z61987" s="5"/>
    </row>
    <row r="61988" spans="26:26" x14ac:dyDescent="0.2">
      <c r="Z61988" s="5"/>
    </row>
    <row r="61989" spans="26:26" x14ac:dyDescent="0.2">
      <c r="Z61989" s="5"/>
    </row>
    <row r="61990" spans="26:26" x14ac:dyDescent="0.2">
      <c r="Z61990" s="5"/>
    </row>
    <row r="61991" spans="26:26" x14ac:dyDescent="0.2">
      <c r="Z61991" s="5"/>
    </row>
    <row r="61992" spans="26:26" x14ac:dyDescent="0.2">
      <c r="Z61992" s="5"/>
    </row>
    <row r="61993" spans="26:26" x14ac:dyDescent="0.2">
      <c r="Z61993" s="5"/>
    </row>
    <row r="61994" spans="26:26" x14ac:dyDescent="0.2">
      <c r="Z61994" s="5"/>
    </row>
    <row r="61995" spans="26:26" x14ac:dyDescent="0.2">
      <c r="Z61995" s="5"/>
    </row>
    <row r="61996" spans="26:26" x14ac:dyDescent="0.2">
      <c r="Z61996" s="5"/>
    </row>
    <row r="61997" spans="26:26" x14ac:dyDescent="0.2">
      <c r="Z61997" s="5"/>
    </row>
    <row r="61998" spans="26:26" x14ac:dyDescent="0.2">
      <c r="Z61998" s="5"/>
    </row>
    <row r="61999" spans="26:26" x14ac:dyDescent="0.2">
      <c r="Z61999" s="5"/>
    </row>
    <row r="62000" spans="26:26" x14ac:dyDescent="0.2">
      <c r="Z62000" s="5"/>
    </row>
    <row r="62001" spans="26:26" x14ac:dyDescent="0.2">
      <c r="Z62001" s="5"/>
    </row>
    <row r="62002" spans="26:26" x14ac:dyDescent="0.2">
      <c r="Z62002" s="5"/>
    </row>
    <row r="62003" spans="26:26" x14ac:dyDescent="0.2">
      <c r="Z62003" s="5"/>
    </row>
    <row r="62004" spans="26:26" x14ac:dyDescent="0.2">
      <c r="Z62004" s="5"/>
    </row>
    <row r="62005" spans="26:26" x14ac:dyDescent="0.2">
      <c r="Z62005" s="5"/>
    </row>
    <row r="62006" spans="26:26" x14ac:dyDescent="0.2">
      <c r="Z62006" s="5"/>
    </row>
    <row r="62007" spans="26:26" x14ac:dyDescent="0.2">
      <c r="Z62007" s="5"/>
    </row>
    <row r="62008" spans="26:26" x14ac:dyDescent="0.2">
      <c r="Z62008" s="5"/>
    </row>
    <row r="62009" spans="26:26" x14ac:dyDescent="0.2">
      <c r="Z62009" s="5"/>
    </row>
    <row r="62010" spans="26:26" x14ac:dyDescent="0.2">
      <c r="Z62010" s="5"/>
    </row>
    <row r="62011" spans="26:26" x14ac:dyDescent="0.2">
      <c r="Z62011" s="5"/>
    </row>
    <row r="62012" spans="26:26" x14ac:dyDescent="0.2">
      <c r="Z62012" s="5"/>
    </row>
    <row r="62013" spans="26:26" x14ac:dyDescent="0.2">
      <c r="Z62013" s="5"/>
    </row>
    <row r="62014" spans="26:26" x14ac:dyDescent="0.2">
      <c r="Z62014" s="5"/>
    </row>
    <row r="62015" spans="26:26" x14ac:dyDescent="0.2">
      <c r="Z62015" s="5"/>
    </row>
    <row r="62016" spans="26:26" x14ac:dyDescent="0.2">
      <c r="Z62016" s="5"/>
    </row>
    <row r="62017" spans="26:26" x14ac:dyDescent="0.2">
      <c r="Z62017" s="5"/>
    </row>
    <row r="62018" spans="26:26" x14ac:dyDescent="0.2">
      <c r="Z62018" s="5"/>
    </row>
    <row r="62019" spans="26:26" x14ac:dyDescent="0.2">
      <c r="Z62019" s="5"/>
    </row>
    <row r="62020" spans="26:26" x14ac:dyDescent="0.2">
      <c r="Z62020" s="5"/>
    </row>
    <row r="62021" spans="26:26" x14ac:dyDescent="0.2">
      <c r="Z62021" s="5"/>
    </row>
    <row r="62022" spans="26:26" x14ac:dyDescent="0.2">
      <c r="Z62022" s="5"/>
    </row>
    <row r="62023" spans="26:26" x14ac:dyDescent="0.2">
      <c r="Z62023" s="5"/>
    </row>
    <row r="62024" spans="26:26" x14ac:dyDescent="0.2">
      <c r="Z62024" s="5"/>
    </row>
    <row r="62025" spans="26:26" x14ac:dyDescent="0.2">
      <c r="Z62025" s="5"/>
    </row>
    <row r="62026" spans="26:26" x14ac:dyDescent="0.2">
      <c r="Z62026" s="5"/>
    </row>
    <row r="62027" spans="26:26" x14ac:dyDescent="0.2">
      <c r="Z62027" s="5"/>
    </row>
    <row r="62028" spans="26:26" x14ac:dyDescent="0.2">
      <c r="Z62028" s="5"/>
    </row>
    <row r="62029" spans="26:26" x14ac:dyDescent="0.2">
      <c r="Z62029" s="5"/>
    </row>
    <row r="62030" spans="26:26" x14ac:dyDescent="0.2">
      <c r="Z62030" s="5"/>
    </row>
    <row r="62031" spans="26:26" x14ac:dyDescent="0.2">
      <c r="Z62031" s="5"/>
    </row>
    <row r="62032" spans="26:26" x14ac:dyDescent="0.2">
      <c r="Z62032" s="5"/>
    </row>
    <row r="62033" spans="26:26" x14ac:dyDescent="0.2">
      <c r="Z62033" s="5"/>
    </row>
    <row r="62034" spans="26:26" x14ac:dyDescent="0.2">
      <c r="Z62034" s="5"/>
    </row>
    <row r="62035" spans="26:26" x14ac:dyDescent="0.2">
      <c r="Z62035" s="5"/>
    </row>
    <row r="62036" spans="26:26" x14ac:dyDescent="0.2">
      <c r="Z62036" s="5"/>
    </row>
    <row r="62037" spans="26:26" x14ac:dyDescent="0.2">
      <c r="Z62037" s="5"/>
    </row>
    <row r="62038" spans="26:26" x14ac:dyDescent="0.2">
      <c r="Z62038" s="5"/>
    </row>
    <row r="62039" spans="26:26" x14ac:dyDescent="0.2">
      <c r="Z62039" s="5"/>
    </row>
    <row r="62040" spans="26:26" x14ac:dyDescent="0.2">
      <c r="Z62040" s="5"/>
    </row>
    <row r="62041" spans="26:26" x14ac:dyDescent="0.2">
      <c r="Z62041" s="5"/>
    </row>
    <row r="62042" spans="26:26" x14ac:dyDescent="0.2">
      <c r="Z62042" s="5"/>
    </row>
    <row r="62043" spans="26:26" x14ac:dyDescent="0.2">
      <c r="Z62043" s="5"/>
    </row>
    <row r="62044" spans="26:26" x14ac:dyDescent="0.2">
      <c r="Z62044" s="5"/>
    </row>
    <row r="62045" spans="26:26" x14ac:dyDescent="0.2">
      <c r="Z62045" s="5"/>
    </row>
    <row r="62046" spans="26:26" x14ac:dyDescent="0.2">
      <c r="Z62046" s="5"/>
    </row>
    <row r="62047" spans="26:26" x14ac:dyDescent="0.2">
      <c r="Z62047" s="5"/>
    </row>
    <row r="62048" spans="26:26" x14ac:dyDescent="0.2">
      <c r="Z62048" s="5"/>
    </row>
    <row r="62049" spans="26:26" x14ac:dyDescent="0.2">
      <c r="Z62049" s="5"/>
    </row>
    <row r="62050" spans="26:26" x14ac:dyDescent="0.2">
      <c r="Z62050" s="5"/>
    </row>
    <row r="62051" spans="26:26" x14ac:dyDescent="0.2">
      <c r="Z62051" s="5"/>
    </row>
    <row r="62052" spans="26:26" x14ac:dyDescent="0.2">
      <c r="Z62052" s="5"/>
    </row>
    <row r="62053" spans="26:26" x14ac:dyDescent="0.2">
      <c r="Z62053" s="5"/>
    </row>
    <row r="62054" spans="26:26" x14ac:dyDescent="0.2">
      <c r="Z62054" s="5"/>
    </row>
    <row r="62055" spans="26:26" x14ac:dyDescent="0.2">
      <c r="Z62055" s="5"/>
    </row>
    <row r="62056" spans="26:26" x14ac:dyDescent="0.2">
      <c r="Z62056" s="5"/>
    </row>
    <row r="62057" spans="26:26" x14ac:dyDescent="0.2">
      <c r="Z62057" s="5"/>
    </row>
    <row r="62058" spans="26:26" x14ac:dyDescent="0.2">
      <c r="Z62058" s="5"/>
    </row>
    <row r="62059" spans="26:26" x14ac:dyDescent="0.2">
      <c r="Z62059" s="5"/>
    </row>
    <row r="62060" spans="26:26" x14ac:dyDescent="0.2">
      <c r="Z62060" s="5"/>
    </row>
    <row r="62061" spans="26:26" x14ac:dyDescent="0.2">
      <c r="Z62061" s="5"/>
    </row>
    <row r="62062" spans="26:26" x14ac:dyDescent="0.2">
      <c r="Z62062" s="5"/>
    </row>
    <row r="62063" spans="26:26" x14ac:dyDescent="0.2">
      <c r="Z62063" s="5"/>
    </row>
    <row r="62064" spans="26:26" x14ac:dyDescent="0.2">
      <c r="Z62064" s="5"/>
    </row>
    <row r="62065" spans="26:26" x14ac:dyDescent="0.2">
      <c r="Z62065" s="5"/>
    </row>
    <row r="62066" spans="26:26" x14ac:dyDescent="0.2">
      <c r="Z62066" s="5"/>
    </row>
    <row r="62067" spans="26:26" x14ac:dyDescent="0.2">
      <c r="Z62067" s="5"/>
    </row>
    <row r="62068" spans="26:26" x14ac:dyDescent="0.2">
      <c r="Z62068" s="5"/>
    </row>
    <row r="62069" spans="26:26" x14ac:dyDescent="0.2">
      <c r="Z62069" s="5"/>
    </row>
    <row r="62070" spans="26:26" x14ac:dyDescent="0.2">
      <c r="Z62070" s="5"/>
    </row>
    <row r="62071" spans="26:26" x14ac:dyDescent="0.2">
      <c r="Z62071" s="5"/>
    </row>
    <row r="62072" spans="26:26" x14ac:dyDescent="0.2">
      <c r="Z62072" s="5"/>
    </row>
    <row r="62073" spans="26:26" x14ac:dyDescent="0.2">
      <c r="Z62073" s="5"/>
    </row>
    <row r="62074" spans="26:26" x14ac:dyDescent="0.2">
      <c r="Z62074" s="5"/>
    </row>
    <row r="62075" spans="26:26" x14ac:dyDescent="0.2">
      <c r="Z62075" s="5"/>
    </row>
    <row r="62076" spans="26:26" x14ac:dyDescent="0.2">
      <c r="Z62076" s="5"/>
    </row>
    <row r="62077" spans="26:26" x14ac:dyDescent="0.2">
      <c r="Z62077" s="5"/>
    </row>
    <row r="62078" spans="26:26" x14ac:dyDescent="0.2">
      <c r="Z62078" s="5"/>
    </row>
    <row r="62079" spans="26:26" x14ac:dyDescent="0.2">
      <c r="Z62079" s="5"/>
    </row>
    <row r="62080" spans="26:26" x14ac:dyDescent="0.2">
      <c r="Z62080" s="5"/>
    </row>
    <row r="62081" spans="26:26" x14ac:dyDescent="0.2">
      <c r="Z62081" s="5"/>
    </row>
    <row r="62082" spans="26:26" x14ac:dyDescent="0.2">
      <c r="Z62082" s="5"/>
    </row>
    <row r="62083" spans="26:26" x14ac:dyDescent="0.2">
      <c r="Z62083" s="5"/>
    </row>
    <row r="62084" spans="26:26" x14ac:dyDescent="0.2">
      <c r="Z62084" s="5"/>
    </row>
    <row r="62085" spans="26:26" x14ac:dyDescent="0.2">
      <c r="Z62085" s="5"/>
    </row>
    <row r="62086" spans="26:26" x14ac:dyDescent="0.2">
      <c r="Z62086" s="5"/>
    </row>
    <row r="62087" spans="26:26" x14ac:dyDescent="0.2">
      <c r="Z62087" s="5"/>
    </row>
    <row r="62088" spans="26:26" x14ac:dyDescent="0.2">
      <c r="Z62088" s="5"/>
    </row>
    <row r="62089" spans="26:26" x14ac:dyDescent="0.2">
      <c r="Z62089" s="5"/>
    </row>
    <row r="62090" spans="26:26" x14ac:dyDescent="0.2">
      <c r="Z62090" s="5"/>
    </row>
    <row r="62091" spans="26:26" x14ac:dyDescent="0.2">
      <c r="Z62091" s="5"/>
    </row>
    <row r="62092" spans="26:26" x14ac:dyDescent="0.2">
      <c r="Z62092" s="5"/>
    </row>
    <row r="62093" spans="26:26" x14ac:dyDescent="0.2">
      <c r="Z62093" s="5"/>
    </row>
    <row r="62094" spans="26:26" x14ac:dyDescent="0.2">
      <c r="Z62094" s="5"/>
    </row>
    <row r="62095" spans="26:26" x14ac:dyDescent="0.2">
      <c r="Z62095" s="5"/>
    </row>
    <row r="62096" spans="26:26" x14ac:dyDescent="0.2">
      <c r="Z62096" s="5"/>
    </row>
    <row r="62097" spans="26:26" x14ac:dyDescent="0.2">
      <c r="Z62097" s="5"/>
    </row>
    <row r="62098" spans="26:26" x14ac:dyDescent="0.2">
      <c r="Z62098" s="5"/>
    </row>
    <row r="62099" spans="26:26" x14ac:dyDescent="0.2">
      <c r="Z62099" s="5"/>
    </row>
    <row r="62100" spans="26:26" x14ac:dyDescent="0.2">
      <c r="Z62100" s="5"/>
    </row>
    <row r="62101" spans="26:26" x14ac:dyDescent="0.2">
      <c r="Z62101" s="5"/>
    </row>
    <row r="62102" spans="26:26" x14ac:dyDescent="0.2">
      <c r="Z62102" s="5"/>
    </row>
    <row r="62103" spans="26:26" x14ac:dyDescent="0.2">
      <c r="Z62103" s="5"/>
    </row>
    <row r="62104" spans="26:26" x14ac:dyDescent="0.2">
      <c r="Z62104" s="5"/>
    </row>
    <row r="62105" spans="26:26" x14ac:dyDescent="0.2">
      <c r="Z62105" s="5"/>
    </row>
    <row r="62106" spans="26:26" x14ac:dyDescent="0.2">
      <c r="Z62106" s="5"/>
    </row>
    <row r="62107" spans="26:26" x14ac:dyDescent="0.2">
      <c r="Z62107" s="5"/>
    </row>
    <row r="62108" spans="26:26" x14ac:dyDescent="0.2">
      <c r="Z62108" s="5"/>
    </row>
    <row r="62109" spans="26:26" x14ac:dyDescent="0.2">
      <c r="Z62109" s="5"/>
    </row>
    <row r="62110" spans="26:26" x14ac:dyDescent="0.2">
      <c r="Z62110" s="5"/>
    </row>
    <row r="62111" spans="26:26" x14ac:dyDescent="0.2">
      <c r="Z62111" s="5"/>
    </row>
    <row r="62112" spans="26:26" x14ac:dyDescent="0.2">
      <c r="Z62112" s="5"/>
    </row>
    <row r="62113" spans="26:26" x14ac:dyDescent="0.2">
      <c r="Z62113" s="5"/>
    </row>
    <row r="62114" spans="26:26" x14ac:dyDescent="0.2">
      <c r="Z62114" s="5"/>
    </row>
    <row r="62115" spans="26:26" x14ac:dyDescent="0.2">
      <c r="Z62115" s="5"/>
    </row>
    <row r="62116" spans="26:26" x14ac:dyDescent="0.2">
      <c r="Z62116" s="5"/>
    </row>
    <row r="62117" spans="26:26" x14ac:dyDescent="0.2">
      <c r="Z62117" s="5"/>
    </row>
    <row r="62118" spans="26:26" x14ac:dyDescent="0.2">
      <c r="Z62118" s="5"/>
    </row>
    <row r="62119" spans="26:26" x14ac:dyDescent="0.2">
      <c r="Z62119" s="5"/>
    </row>
    <row r="62120" spans="26:26" x14ac:dyDescent="0.2">
      <c r="Z62120" s="5"/>
    </row>
    <row r="62121" spans="26:26" x14ac:dyDescent="0.2">
      <c r="Z62121" s="5"/>
    </row>
    <row r="62122" spans="26:26" x14ac:dyDescent="0.2">
      <c r="Z62122" s="5"/>
    </row>
    <row r="62123" spans="26:26" x14ac:dyDescent="0.2">
      <c r="Z62123" s="5"/>
    </row>
    <row r="62124" spans="26:26" x14ac:dyDescent="0.2">
      <c r="Z62124" s="5"/>
    </row>
    <row r="62125" spans="26:26" x14ac:dyDescent="0.2">
      <c r="Z62125" s="5"/>
    </row>
    <row r="62126" spans="26:26" x14ac:dyDescent="0.2">
      <c r="Z62126" s="5"/>
    </row>
    <row r="62127" spans="26:26" x14ac:dyDescent="0.2">
      <c r="Z62127" s="5"/>
    </row>
    <row r="62128" spans="26:26" x14ac:dyDescent="0.2">
      <c r="Z62128" s="5"/>
    </row>
    <row r="62129" spans="26:26" x14ac:dyDescent="0.2">
      <c r="Z62129" s="5"/>
    </row>
    <row r="62130" spans="26:26" x14ac:dyDescent="0.2">
      <c r="Z62130" s="5"/>
    </row>
    <row r="62131" spans="26:26" x14ac:dyDescent="0.2">
      <c r="Z62131" s="5"/>
    </row>
    <row r="62132" spans="26:26" x14ac:dyDescent="0.2">
      <c r="Z62132" s="5"/>
    </row>
    <row r="62133" spans="26:26" x14ac:dyDescent="0.2">
      <c r="Z62133" s="5"/>
    </row>
    <row r="62134" spans="26:26" x14ac:dyDescent="0.2">
      <c r="Z62134" s="5"/>
    </row>
    <row r="62135" spans="26:26" x14ac:dyDescent="0.2">
      <c r="Z62135" s="5"/>
    </row>
    <row r="62136" spans="26:26" x14ac:dyDescent="0.2">
      <c r="Z62136" s="5"/>
    </row>
    <row r="62137" spans="26:26" x14ac:dyDescent="0.2">
      <c r="Z62137" s="5"/>
    </row>
    <row r="62138" spans="26:26" x14ac:dyDescent="0.2">
      <c r="Z62138" s="5"/>
    </row>
    <row r="62139" spans="26:26" x14ac:dyDescent="0.2">
      <c r="Z62139" s="5"/>
    </row>
    <row r="62140" spans="26:26" x14ac:dyDescent="0.2">
      <c r="Z62140" s="5"/>
    </row>
    <row r="62141" spans="26:26" x14ac:dyDescent="0.2">
      <c r="Z62141" s="5"/>
    </row>
    <row r="62142" spans="26:26" x14ac:dyDescent="0.2">
      <c r="Z62142" s="5"/>
    </row>
    <row r="62143" spans="26:26" x14ac:dyDescent="0.2">
      <c r="Z62143" s="5"/>
    </row>
    <row r="62144" spans="26:26" x14ac:dyDescent="0.2">
      <c r="Z62144" s="5"/>
    </row>
    <row r="62145" spans="26:26" x14ac:dyDescent="0.2">
      <c r="Z62145" s="5"/>
    </row>
    <row r="62146" spans="26:26" x14ac:dyDescent="0.2">
      <c r="Z62146" s="5"/>
    </row>
    <row r="62147" spans="26:26" x14ac:dyDescent="0.2">
      <c r="Z62147" s="5"/>
    </row>
    <row r="62148" spans="26:26" x14ac:dyDescent="0.2">
      <c r="Z62148" s="5"/>
    </row>
    <row r="62149" spans="26:26" x14ac:dyDescent="0.2">
      <c r="Z62149" s="5"/>
    </row>
    <row r="62150" spans="26:26" x14ac:dyDescent="0.2">
      <c r="Z62150" s="5"/>
    </row>
    <row r="62151" spans="26:26" x14ac:dyDescent="0.2">
      <c r="Z62151" s="5"/>
    </row>
    <row r="62152" spans="26:26" x14ac:dyDescent="0.2">
      <c r="Z62152" s="5"/>
    </row>
    <row r="62153" spans="26:26" x14ac:dyDescent="0.2">
      <c r="Z62153" s="5"/>
    </row>
    <row r="62154" spans="26:26" x14ac:dyDescent="0.2">
      <c r="Z62154" s="5"/>
    </row>
    <row r="62155" spans="26:26" x14ac:dyDescent="0.2">
      <c r="Z62155" s="5"/>
    </row>
    <row r="62156" spans="26:26" x14ac:dyDescent="0.2">
      <c r="Z62156" s="5"/>
    </row>
    <row r="62157" spans="26:26" x14ac:dyDescent="0.2">
      <c r="Z62157" s="5"/>
    </row>
    <row r="62158" spans="26:26" x14ac:dyDescent="0.2">
      <c r="Z62158" s="5"/>
    </row>
    <row r="62159" spans="26:26" x14ac:dyDescent="0.2">
      <c r="Z62159" s="5"/>
    </row>
    <row r="62160" spans="26:26" x14ac:dyDescent="0.2">
      <c r="Z62160" s="5"/>
    </row>
    <row r="62161" spans="26:26" x14ac:dyDescent="0.2">
      <c r="Z62161" s="5"/>
    </row>
    <row r="62162" spans="26:26" x14ac:dyDescent="0.2">
      <c r="Z62162" s="5"/>
    </row>
    <row r="62163" spans="26:26" x14ac:dyDescent="0.2">
      <c r="Z62163" s="5"/>
    </row>
    <row r="62164" spans="26:26" x14ac:dyDescent="0.2">
      <c r="Z62164" s="5"/>
    </row>
    <row r="62165" spans="26:26" x14ac:dyDescent="0.2">
      <c r="Z62165" s="5"/>
    </row>
    <row r="62166" spans="26:26" x14ac:dyDescent="0.2">
      <c r="Z62166" s="5"/>
    </row>
    <row r="62167" spans="26:26" x14ac:dyDescent="0.2">
      <c r="Z62167" s="5"/>
    </row>
    <row r="62168" spans="26:26" x14ac:dyDescent="0.2">
      <c r="Z62168" s="5"/>
    </row>
    <row r="62169" spans="26:26" x14ac:dyDescent="0.2">
      <c r="Z62169" s="5"/>
    </row>
    <row r="62170" spans="26:26" x14ac:dyDescent="0.2">
      <c r="Z62170" s="5"/>
    </row>
    <row r="62171" spans="26:26" x14ac:dyDescent="0.2">
      <c r="Z62171" s="5"/>
    </row>
    <row r="62172" spans="26:26" x14ac:dyDescent="0.2">
      <c r="Z62172" s="5"/>
    </row>
    <row r="62173" spans="26:26" x14ac:dyDescent="0.2">
      <c r="Z62173" s="5"/>
    </row>
    <row r="62174" spans="26:26" x14ac:dyDescent="0.2">
      <c r="Z62174" s="5"/>
    </row>
    <row r="62175" spans="26:26" x14ac:dyDescent="0.2">
      <c r="Z62175" s="5"/>
    </row>
    <row r="62176" spans="26:26" x14ac:dyDescent="0.2">
      <c r="Z62176" s="5"/>
    </row>
    <row r="62177" spans="26:26" x14ac:dyDescent="0.2">
      <c r="Z62177" s="5"/>
    </row>
    <row r="62178" spans="26:26" x14ac:dyDescent="0.2">
      <c r="Z62178" s="5"/>
    </row>
    <row r="62179" spans="26:26" x14ac:dyDescent="0.2">
      <c r="Z62179" s="5"/>
    </row>
    <row r="62180" spans="26:26" x14ac:dyDescent="0.2">
      <c r="Z62180" s="5"/>
    </row>
    <row r="62181" spans="26:26" x14ac:dyDescent="0.2">
      <c r="Z62181" s="5"/>
    </row>
    <row r="62182" spans="26:26" x14ac:dyDescent="0.2">
      <c r="Z62182" s="5"/>
    </row>
    <row r="62183" spans="26:26" x14ac:dyDescent="0.2">
      <c r="Z62183" s="5"/>
    </row>
    <row r="62184" spans="26:26" x14ac:dyDescent="0.2">
      <c r="Z62184" s="5"/>
    </row>
    <row r="62185" spans="26:26" x14ac:dyDescent="0.2">
      <c r="Z62185" s="5"/>
    </row>
    <row r="62186" spans="26:26" x14ac:dyDescent="0.2">
      <c r="Z62186" s="5"/>
    </row>
    <row r="62187" spans="26:26" x14ac:dyDescent="0.2">
      <c r="Z62187" s="5"/>
    </row>
    <row r="62188" spans="26:26" x14ac:dyDescent="0.2">
      <c r="Z62188" s="5"/>
    </row>
    <row r="62189" spans="26:26" x14ac:dyDescent="0.2">
      <c r="Z62189" s="5"/>
    </row>
    <row r="62190" spans="26:26" x14ac:dyDescent="0.2">
      <c r="Z62190" s="5"/>
    </row>
    <row r="62191" spans="26:26" x14ac:dyDescent="0.2">
      <c r="Z62191" s="5"/>
    </row>
    <row r="62192" spans="26:26" x14ac:dyDescent="0.2">
      <c r="Z62192" s="5"/>
    </row>
    <row r="62193" spans="26:26" x14ac:dyDescent="0.2">
      <c r="Z62193" s="5"/>
    </row>
    <row r="62194" spans="26:26" x14ac:dyDescent="0.2">
      <c r="Z62194" s="5"/>
    </row>
    <row r="62195" spans="26:26" x14ac:dyDescent="0.2">
      <c r="Z62195" s="5"/>
    </row>
    <row r="62196" spans="26:26" x14ac:dyDescent="0.2">
      <c r="Z62196" s="5"/>
    </row>
    <row r="62197" spans="26:26" x14ac:dyDescent="0.2">
      <c r="Z62197" s="5"/>
    </row>
    <row r="62198" spans="26:26" x14ac:dyDescent="0.2">
      <c r="Z62198" s="5"/>
    </row>
    <row r="62199" spans="26:26" x14ac:dyDescent="0.2">
      <c r="Z62199" s="5"/>
    </row>
    <row r="62200" spans="26:26" x14ac:dyDescent="0.2">
      <c r="Z62200" s="5"/>
    </row>
    <row r="62201" spans="26:26" x14ac:dyDescent="0.2">
      <c r="Z62201" s="5"/>
    </row>
    <row r="62202" spans="26:26" x14ac:dyDescent="0.2">
      <c r="Z62202" s="5"/>
    </row>
    <row r="62203" spans="26:26" x14ac:dyDescent="0.2">
      <c r="Z62203" s="5"/>
    </row>
    <row r="62204" spans="26:26" x14ac:dyDescent="0.2">
      <c r="Z62204" s="5"/>
    </row>
    <row r="62205" spans="26:26" x14ac:dyDescent="0.2">
      <c r="Z62205" s="5"/>
    </row>
    <row r="62206" spans="26:26" x14ac:dyDescent="0.2">
      <c r="Z62206" s="5"/>
    </row>
    <row r="62207" spans="26:26" x14ac:dyDescent="0.2">
      <c r="Z62207" s="5"/>
    </row>
    <row r="62208" spans="26:26" x14ac:dyDescent="0.2">
      <c r="Z62208" s="5"/>
    </row>
    <row r="62209" spans="26:26" x14ac:dyDescent="0.2">
      <c r="Z62209" s="5"/>
    </row>
    <row r="62210" spans="26:26" x14ac:dyDescent="0.2">
      <c r="Z62210" s="5"/>
    </row>
    <row r="62211" spans="26:26" x14ac:dyDescent="0.2">
      <c r="Z62211" s="5"/>
    </row>
    <row r="62212" spans="26:26" x14ac:dyDescent="0.2">
      <c r="Z62212" s="5"/>
    </row>
    <row r="62213" spans="26:26" x14ac:dyDescent="0.2">
      <c r="Z62213" s="5"/>
    </row>
    <row r="62214" spans="26:26" x14ac:dyDescent="0.2">
      <c r="Z62214" s="5"/>
    </row>
    <row r="62215" spans="26:26" x14ac:dyDescent="0.2">
      <c r="Z62215" s="5"/>
    </row>
    <row r="62216" spans="26:26" x14ac:dyDescent="0.2">
      <c r="Z62216" s="5"/>
    </row>
    <row r="62217" spans="26:26" x14ac:dyDescent="0.2">
      <c r="Z62217" s="5"/>
    </row>
    <row r="62218" spans="26:26" x14ac:dyDescent="0.2">
      <c r="Z62218" s="5"/>
    </row>
    <row r="62219" spans="26:26" x14ac:dyDescent="0.2">
      <c r="Z62219" s="5"/>
    </row>
    <row r="62220" spans="26:26" x14ac:dyDescent="0.2">
      <c r="Z62220" s="5"/>
    </row>
    <row r="62221" spans="26:26" x14ac:dyDescent="0.2">
      <c r="Z62221" s="5"/>
    </row>
    <row r="62222" spans="26:26" x14ac:dyDescent="0.2">
      <c r="Z62222" s="5"/>
    </row>
    <row r="62223" spans="26:26" x14ac:dyDescent="0.2">
      <c r="Z62223" s="5"/>
    </row>
    <row r="62224" spans="26:26" x14ac:dyDescent="0.2">
      <c r="Z62224" s="5"/>
    </row>
    <row r="62225" spans="26:26" x14ac:dyDescent="0.2">
      <c r="Z62225" s="5"/>
    </row>
    <row r="62226" spans="26:26" x14ac:dyDescent="0.2">
      <c r="Z62226" s="5"/>
    </row>
    <row r="62227" spans="26:26" x14ac:dyDescent="0.2">
      <c r="Z62227" s="5"/>
    </row>
    <row r="62228" spans="26:26" x14ac:dyDescent="0.2">
      <c r="Z62228" s="5"/>
    </row>
    <row r="62229" spans="26:26" x14ac:dyDescent="0.2">
      <c r="Z62229" s="5"/>
    </row>
    <row r="62230" spans="26:26" x14ac:dyDescent="0.2">
      <c r="Z62230" s="5"/>
    </row>
    <row r="62231" spans="26:26" x14ac:dyDescent="0.2">
      <c r="Z62231" s="5"/>
    </row>
    <row r="62232" spans="26:26" x14ac:dyDescent="0.2">
      <c r="Z62232" s="5"/>
    </row>
    <row r="62233" spans="26:26" x14ac:dyDescent="0.2">
      <c r="Z62233" s="5"/>
    </row>
    <row r="62234" spans="26:26" x14ac:dyDescent="0.2">
      <c r="Z62234" s="5"/>
    </row>
    <row r="62235" spans="26:26" x14ac:dyDescent="0.2">
      <c r="Z62235" s="5"/>
    </row>
    <row r="62236" spans="26:26" x14ac:dyDescent="0.2">
      <c r="Z62236" s="5"/>
    </row>
    <row r="62237" spans="26:26" x14ac:dyDescent="0.2">
      <c r="Z62237" s="5"/>
    </row>
    <row r="62238" spans="26:26" x14ac:dyDescent="0.2">
      <c r="Z62238" s="5"/>
    </row>
    <row r="62239" spans="26:26" x14ac:dyDescent="0.2">
      <c r="Z62239" s="5"/>
    </row>
    <row r="62240" spans="26:26" x14ac:dyDescent="0.2">
      <c r="Z62240" s="5"/>
    </row>
    <row r="62241" spans="26:26" x14ac:dyDescent="0.2">
      <c r="Z62241" s="5"/>
    </row>
    <row r="62242" spans="26:26" x14ac:dyDescent="0.2">
      <c r="Z62242" s="5"/>
    </row>
    <row r="62243" spans="26:26" x14ac:dyDescent="0.2">
      <c r="Z62243" s="5"/>
    </row>
    <row r="62244" spans="26:26" x14ac:dyDescent="0.2">
      <c r="Z62244" s="5"/>
    </row>
    <row r="62245" spans="26:26" x14ac:dyDescent="0.2">
      <c r="Z62245" s="5"/>
    </row>
    <row r="62246" spans="26:26" x14ac:dyDescent="0.2">
      <c r="Z62246" s="5"/>
    </row>
    <row r="62247" spans="26:26" x14ac:dyDescent="0.2">
      <c r="Z62247" s="5"/>
    </row>
    <row r="62248" spans="26:26" x14ac:dyDescent="0.2">
      <c r="Z62248" s="5"/>
    </row>
    <row r="62249" spans="26:26" x14ac:dyDescent="0.2">
      <c r="Z62249" s="5"/>
    </row>
    <row r="62250" spans="26:26" x14ac:dyDescent="0.2">
      <c r="Z62250" s="5"/>
    </row>
    <row r="62251" spans="26:26" x14ac:dyDescent="0.2">
      <c r="Z62251" s="5"/>
    </row>
    <row r="62252" spans="26:26" x14ac:dyDescent="0.2">
      <c r="Z62252" s="5"/>
    </row>
    <row r="62253" spans="26:26" x14ac:dyDescent="0.2">
      <c r="Z62253" s="5"/>
    </row>
    <row r="62254" spans="26:26" x14ac:dyDescent="0.2">
      <c r="Z62254" s="5"/>
    </row>
    <row r="62255" spans="26:26" x14ac:dyDescent="0.2">
      <c r="Z62255" s="5"/>
    </row>
    <row r="62256" spans="26:26" x14ac:dyDescent="0.2">
      <c r="Z62256" s="5"/>
    </row>
    <row r="62257" spans="26:26" x14ac:dyDescent="0.2">
      <c r="Z62257" s="5"/>
    </row>
    <row r="62258" spans="26:26" x14ac:dyDescent="0.2">
      <c r="Z62258" s="5"/>
    </row>
    <row r="62259" spans="26:26" x14ac:dyDescent="0.2">
      <c r="Z62259" s="5"/>
    </row>
    <row r="62260" spans="26:26" x14ac:dyDescent="0.2">
      <c r="Z62260" s="5"/>
    </row>
    <row r="62261" spans="26:26" x14ac:dyDescent="0.2">
      <c r="Z62261" s="5"/>
    </row>
    <row r="62262" spans="26:26" x14ac:dyDescent="0.2">
      <c r="Z62262" s="5"/>
    </row>
    <row r="62263" spans="26:26" x14ac:dyDescent="0.2">
      <c r="Z62263" s="5"/>
    </row>
    <row r="62264" spans="26:26" x14ac:dyDescent="0.2">
      <c r="Z62264" s="5"/>
    </row>
    <row r="62265" spans="26:26" x14ac:dyDescent="0.2">
      <c r="Z62265" s="5"/>
    </row>
    <row r="62266" spans="26:26" x14ac:dyDescent="0.2">
      <c r="Z62266" s="5"/>
    </row>
    <row r="62267" spans="26:26" x14ac:dyDescent="0.2">
      <c r="Z62267" s="5"/>
    </row>
    <row r="62268" spans="26:26" x14ac:dyDescent="0.2">
      <c r="Z62268" s="5"/>
    </row>
    <row r="62269" spans="26:26" x14ac:dyDescent="0.2">
      <c r="Z62269" s="5"/>
    </row>
    <row r="62270" spans="26:26" x14ac:dyDescent="0.2">
      <c r="Z62270" s="5"/>
    </row>
    <row r="62271" spans="26:26" x14ac:dyDescent="0.2">
      <c r="Z62271" s="5"/>
    </row>
    <row r="62272" spans="26:26" x14ac:dyDescent="0.2">
      <c r="Z62272" s="5"/>
    </row>
    <row r="62273" spans="26:26" x14ac:dyDescent="0.2">
      <c r="Z62273" s="5"/>
    </row>
    <row r="62274" spans="26:26" x14ac:dyDescent="0.2">
      <c r="Z62274" s="5"/>
    </row>
    <row r="62275" spans="26:26" x14ac:dyDescent="0.2">
      <c r="Z62275" s="5"/>
    </row>
    <row r="62276" spans="26:26" x14ac:dyDescent="0.2">
      <c r="Z62276" s="5"/>
    </row>
    <row r="62277" spans="26:26" x14ac:dyDescent="0.2">
      <c r="Z62277" s="5"/>
    </row>
    <row r="62278" spans="26:26" x14ac:dyDescent="0.2">
      <c r="Z62278" s="5"/>
    </row>
    <row r="62279" spans="26:26" x14ac:dyDescent="0.2">
      <c r="Z62279" s="5"/>
    </row>
    <row r="62280" spans="26:26" x14ac:dyDescent="0.2">
      <c r="Z62280" s="5"/>
    </row>
    <row r="62281" spans="26:26" x14ac:dyDescent="0.2">
      <c r="Z62281" s="5"/>
    </row>
    <row r="62282" spans="26:26" x14ac:dyDescent="0.2">
      <c r="Z62282" s="5"/>
    </row>
    <row r="62283" spans="26:26" x14ac:dyDescent="0.2">
      <c r="Z62283" s="5"/>
    </row>
    <row r="62284" spans="26:26" x14ac:dyDescent="0.2">
      <c r="Z62284" s="5"/>
    </row>
    <row r="62285" spans="26:26" x14ac:dyDescent="0.2">
      <c r="Z62285" s="5"/>
    </row>
    <row r="62286" spans="26:26" x14ac:dyDescent="0.2">
      <c r="Z62286" s="5"/>
    </row>
    <row r="62287" spans="26:26" x14ac:dyDescent="0.2">
      <c r="Z62287" s="5"/>
    </row>
    <row r="62288" spans="26:26" x14ac:dyDescent="0.2">
      <c r="Z62288" s="5"/>
    </row>
    <row r="62289" spans="26:26" x14ac:dyDescent="0.2">
      <c r="Z62289" s="5"/>
    </row>
    <row r="62290" spans="26:26" x14ac:dyDescent="0.2">
      <c r="Z62290" s="5"/>
    </row>
    <row r="62291" spans="26:26" x14ac:dyDescent="0.2">
      <c r="Z62291" s="5"/>
    </row>
    <row r="62292" spans="26:26" x14ac:dyDescent="0.2">
      <c r="Z62292" s="5"/>
    </row>
    <row r="62293" spans="26:26" x14ac:dyDescent="0.2">
      <c r="Z62293" s="5"/>
    </row>
    <row r="62294" spans="26:26" x14ac:dyDescent="0.2">
      <c r="Z62294" s="5"/>
    </row>
    <row r="62295" spans="26:26" x14ac:dyDescent="0.2">
      <c r="Z62295" s="5"/>
    </row>
    <row r="62296" spans="26:26" x14ac:dyDescent="0.2">
      <c r="Z62296" s="5"/>
    </row>
    <row r="62297" spans="26:26" x14ac:dyDescent="0.2">
      <c r="Z62297" s="5"/>
    </row>
    <row r="62298" spans="26:26" x14ac:dyDescent="0.2">
      <c r="Z62298" s="5"/>
    </row>
    <row r="62299" spans="26:26" x14ac:dyDescent="0.2">
      <c r="Z62299" s="5"/>
    </row>
    <row r="62300" spans="26:26" x14ac:dyDescent="0.2">
      <c r="Z62300" s="5"/>
    </row>
    <row r="62301" spans="26:26" x14ac:dyDescent="0.2">
      <c r="Z62301" s="5"/>
    </row>
    <row r="62302" spans="26:26" x14ac:dyDescent="0.2">
      <c r="Z62302" s="5"/>
    </row>
    <row r="62303" spans="26:26" x14ac:dyDescent="0.2">
      <c r="Z62303" s="5"/>
    </row>
    <row r="62304" spans="26:26" x14ac:dyDescent="0.2">
      <c r="Z62304" s="5"/>
    </row>
    <row r="62305" spans="26:26" x14ac:dyDescent="0.2">
      <c r="Z62305" s="5"/>
    </row>
    <row r="62306" spans="26:26" x14ac:dyDescent="0.2">
      <c r="Z62306" s="5"/>
    </row>
    <row r="62307" spans="26:26" x14ac:dyDescent="0.2">
      <c r="Z62307" s="5"/>
    </row>
    <row r="62308" spans="26:26" x14ac:dyDescent="0.2">
      <c r="Z62308" s="5"/>
    </row>
    <row r="62309" spans="26:26" x14ac:dyDescent="0.2">
      <c r="Z62309" s="5"/>
    </row>
    <row r="62310" spans="26:26" x14ac:dyDescent="0.2">
      <c r="Z62310" s="5"/>
    </row>
    <row r="62311" spans="26:26" x14ac:dyDescent="0.2">
      <c r="Z62311" s="5"/>
    </row>
    <row r="62312" spans="26:26" x14ac:dyDescent="0.2">
      <c r="Z62312" s="5"/>
    </row>
    <row r="62313" spans="26:26" x14ac:dyDescent="0.2">
      <c r="Z62313" s="5"/>
    </row>
    <row r="62314" spans="26:26" x14ac:dyDescent="0.2">
      <c r="Z62314" s="5"/>
    </row>
    <row r="62315" spans="26:26" x14ac:dyDescent="0.2">
      <c r="Z62315" s="5"/>
    </row>
    <row r="62316" spans="26:26" x14ac:dyDescent="0.2">
      <c r="Z62316" s="5"/>
    </row>
    <row r="62317" spans="26:26" x14ac:dyDescent="0.2">
      <c r="Z62317" s="5"/>
    </row>
    <row r="62318" spans="26:26" x14ac:dyDescent="0.2">
      <c r="Z62318" s="5"/>
    </row>
    <row r="62319" spans="26:26" x14ac:dyDescent="0.2">
      <c r="Z62319" s="5"/>
    </row>
    <row r="62320" spans="26:26" x14ac:dyDescent="0.2">
      <c r="Z62320" s="5"/>
    </row>
    <row r="62321" spans="26:26" x14ac:dyDescent="0.2">
      <c r="Z62321" s="5"/>
    </row>
    <row r="62322" spans="26:26" x14ac:dyDescent="0.2">
      <c r="Z62322" s="5"/>
    </row>
    <row r="62323" spans="26:26" x14ac:dyDescent="0.2">
      <c r="Z62323" s="5"/>
    </row>
    <row r="62324" spans="26:26" x14ac:dyDescent="0.2">
      <c r="Z62324" s="5"/>
    </row>
    <row r="62325" spans="26:26" x14ac:dyDescent="0.2">
      <c r="Z62325" s="5"/>
    </row>
    <row r="62326" spans="26:26" x14ac:dyDescent="0.2">
      <c r="Z62326" s="5"/>
    </row>
    <row r="62327" spans="26:26" x14ac:dyDescent="0.2">
      <c r="Z62327" s="5"/>
    </row>
    <row r="62328" spans="26:26" x14ac:dyDescent="0.2">
      <c r="Z62328" s="5"/>
    </row>
    <row r="62329" spans="26:26" x14ac:dyDescent="0.2">
      <c r="Z62329" s="5"/>
    </row>
    <row r="62330" spans="26:26" x14ac:dyDescent="0.2">
      <c r="Z62330" s="5"/>
    </row>
    <row r="62331" spans="26:26" x14ac:dyDescent="0.2">
      <c r="Z62331" s="5"/>
    </row>
    <row r="62332" spans="26:26" x14ac:dyDescent="0.2">
      <c r="Z62332" s="5"/>
    </row>
    <row r="62333" spans="26:26" x14ac:dyDescent="0.2">
      <c r="Z62333" s="5"/>
    </row>
    <row r="62334" spans="26:26" x14ac:dyDescent="0.2">
      <c r="Z62334" s="5"/>
    </row>
    <row r="62335" spans="26:26" x14ac:dyDescent="0.2">
      <c r="Z62335" s="5"/>
    </row>
    <row r="62336" spans="26:26" x14ac:dyDescent="0.2">
      <c r="Z62336" s="5"/>
    </row>
    <row r="62337" spans="26:26" x14ac:dyDescent="0.2">
      <c r="Z62337" s="5"/>
    </row>
    <row r="62338" spans="26:26" x14ac:dyDescent="0.2">
      <c r="Z62338" s="5"/>
    </row>
    <row r="62339" spans="26:26" x14ac:dyDescent="0.2">
      <c r="Z62339" s="5"/>
    </row>
    <row r="62340" spans="26:26" x14ac:dyDescent="0.2">
      <c r="Z62340" s="5"/>
    </row>
    <row r="62341" spans="26:26" x14ac:dyDescent="0.2">
      <c r="Z62341" s="5"/>
    </row>
    <row r="62342" spans="26:26" x14ac:dyDescent="0.2">
      <c r="Z62342" s="5"/>
    </row>
    <row r="62343" spans="26:26" x14ac:dyDescent="0.2">
      <c r="Z62343" s="5"/>
    </row>
    <row r="62344" spans="26:26" x14ac:dyDescent="0.2">
      <c r="Z62344" s="5"/>
    </row>
    <row r="62345" spans="26:26" x14ac:dyDescent="0.2">
      <c r="Z62345" s="5"/>
    </row>
    <row r="62346" spans="26:26" x14ac:dyDescent="0.2">
      <c r="Z62346" s="5"/>
    </row>
    <row r="62347" spans="26:26" x14ac:dyDescent="0.2">
      <c r="Z62347" s="5"/>
    </row>
    <row r="62348" spans="26:26" x14ac:dyDescent="0.2">
      <c r="Z62348" s="5"/>
    </row>
    <row r="62349" spans="26:26" x14ac:dyDescent="0.2">
      <c r="Z62349" s="5"/>
    </row>
    <row r="62350" spans="26:26" x14ac:dyDescent="0.2">
      <c r="Z62350" s="5"/>
    </row>
    <row r="62351" spans="26:26" x14ac:dyDescent="0.2">
      <c r="Z62351" s="5"/>
    </row>
    <row r="62352" spans="26:26" x14ac:dyDescent="0.2">
      <c r="Z62352" s="5"/>
    </row>
    <row r="62353" spans="26:26" x14ac:dyDescent="0.2">
      <c r="Z62353" s="5"/>
    </row>
    <row r="62354" spans="26:26" x14ac:dyDescent="0.2">
      <c r="Z62354" s="5"/>
    </row>
    <row r="62355" spans="26:26" x14ac:dyDescent="0.2">
      <c r="Z62355" s="5"/>
    </row>
    <row r="62356" spans="26:26" x14ac:dyDescent="0.2">
      <c r="Z62356" s="5"/>
    </row>
    <row r="62357" spans="26:26" x14ac:dyDescent="0.2">
      <c r="Z62357" s="5"/>
    </row>
    <row r="62358" spans="26:26" x14ac:dyDescent="0.2">
      <c r="Z62358" s="5"/>
    </row>
    <row r="62359" spans="26:26" x14ac:dyDescent="0.2">
      <c r="Z62359" s="5"/>
    </row>
    <row r="62360" spans="26:26" x14ac:dyDescent="0.2">
      <c r="Z62360" s="5"/>
    </row>
    <row r="62361" spans="26:26" x14ac:dyDescent="0.2">
      <c r="Z62361" s="5"/>
    </row>
    <row r="62362" spans="26:26" x14ac:dyDescent="0.2">
      <c r="Z62362" s="5"/>
    </row>
    <row r="62363" spans="26:26" x14ac:dyDescent="0.2">
      <c r="Z62363" s="5"/>
    </row>
    <row r="62364" spans="26:26" x14ac:dyDescent="0.2">
      <c r="Z62364" s="5"/>
    </row>
    <row r="62365" spans="26:26" x14ac:dyDescent="0.2">
      <c r="Z62365" s="5"/>
    </row>
    <row r="62366" spans="26:26" x14ac:dyDescent="0.2">
      <c r="Z62366" s="5"/>
    </row>
    <row r="62367" spans="26:26" x14ac:dyDescent="0.2">
      <c r="Z62367" s="5"/>
    </row>
    <row r="62368" spans="26:26" x14ac:dyDescent="0.2">
      <c r="Z62368" s="5"/>
    </row>
    <row r="62369" spans="26:26" x14ac:dyDescent="0.2">
      <c r="Z62369" s="5"/>
    </row>
    <row r="62370" spans="26:26" x14ac:dyDescent="0.2">
      <c r="Z62370" s="5"/>
    </row>
    <row r="62371" spans="26:26" x14ac:dyDescent="0.2">
      <c r="Z62371" s="5"/>
    </row>
    <row r="62372" spans="26:26" x14ac:dyDescent="0.2">
      <c r="Z62372" s="5"/>
    </row>
    <row r="62373" spans="26:26" x14ac:dyDescent="0.2">
      <c r="Z62373" s="5"/>
    </row>
    <row r="62374" spans="26:26" x14ac:dyDescent="0.2">
      <c r="Z62374" s="5"/>
    </row>
    <row r="62375" spans="26:26" x14ac:dyDescent="0.2">
      <c r="Z62375" s="5"/>
    </row>
    <row r="62376" spans="26:26" x14ac:dyDescent="0.2">
      <c r="Z62376" s="5"/>
    </row>
    <row r="62377" spans="26:26" x14ac:dyDescent="0.2">
      <c r="Z62377" s="5"/>
    </row>
    <row r="62378" spans="26:26" x14ac:dyDescent="0.2">
      <c r="Z62378" s="5"/>
    </row>
    <row r="62379" spans="26:26" x14ac:dyDescent="0.2">
      <c r="Z62379" s="5"/>
    </row>
    <row r="62380" spans="26:26" x14ac:dyDescent="0.2">
      <c r="Z62380" s="5"/>
    </row>
    <row r="62381" spans="26:26" x14ac:dyDescent="0.2">
      <c r="Z62381" s="5"/>
    </row>
    <row r="62382" spans="26:26" x14ac:dyDescent="0.2">
      <c r="Z62382" s="5"/>
    </row>
    <row r="62383" spans="26:26" x14ac:dyDescent="0.2">
      <c r="Z62383" s="5"/>
    </row>
    <row r="62384" spans="26:26" x14ac:dyDescent="0.2">
      <c r="Z62384" s="5"/>
    </row>
    <row r="62385" spans="26:26" x14ac:dyDescent="0.2">
      <c r="Z62385" s="5"/>
    </row>
    <row r="62386" spans="26:26" x14ac:dyDescent="0.2">
      <c r="Z62386" s="5"/>
    </row>
    <row r="62387" spans="26:26" x14ac:dyDescent="0.2">
      <c r="Z62387" s="5"/>
    </row>
    <row r="62388" spans="26:26" x14ac:dyDescent="0.2">
      <c r="Z62388" s="5"/>
    </row>
    <row r="62389" spans="26:26" x14ac:dyDescent="0.2">
      <c r="Z62389" s="5"/>
    </row>
    <row r="62390" spans="26:26" x14ac:dyDescent="0.2">
      <c r="Z62390" s="5"/>
    </row>
    <row r="62391" spans="26:26" x14ac:dyDescent="0.2">
      <c r="Z62391" s="5"/>
    </row>
    <row r="62392" spans="26:26" x14ac:dyDescent="0.2">
      <c r="Z62392" s="5"/>
    </row>
    <row r="62393" spans="26:26" x14ac:dyDescent="0.2">
      <c r="Z62393" s="5"/>
    </row>
    <row r="62394" spans="26:26" x14ac:dyDescent="0.2">
      <c r="Z62394" s="5"/>
    </row>
    <row r="62395" spans="26:26" x14ac:dyDescent="0.2">
      <c r="Z62395" s="5"/>
    </row>
    <row r="62396" spans="26:26" x14ac:dyDescent="0.2">
      <c r="Z62396" s="5"/>
    </row>
    <row r="62397" spans="26:26" x14ac:dyDescent="0.2">
      <c r="Z62397" s="5"/>
    </row>
    <row r="62398" spans="26:26" x14ac:dyDescent="0.2">
      <c r="Z62398" s="5"/>
    </row>
    <row r="62399" spans="26:26" x14ac:dyDescent="0.2">
      <c r="Z62399" s="5"/>
    </row>
    <row r="62400" spans="26:26" x14ac:dyDescent="0.2">
      <c r="Z62400" s="5"/>
    </row>
    <row r="62401" spans="26:26" x14ac:dyDescent="0.2">
      <c r="Z62401" s="5"/>
    </row>
    <row r="62402" spans="26:26" x14ac:dyDescent="0.2">
      <c r="Z62402" s="5"/>
    </row>
    <row r="62403" spans="26:26" x14ac:dyDescent="0.2">
      <c r="Z62403" s="5"/>
    </row>
    <row r="62404" spans="26:26" x14ac:dyDescent="0.2">
      <c r="Z62404" s="5"/>
    </row>
    <row r="62405" spans="26:26" x14ac:dyDescent="0.2">
      <c r="Z62405" s="5"/>
    </row>
    <row r="62406" spans="26:26" x14ac:dyDescent="0.2">
      <c r="Z62406" s="5"/>
    </row>
    <row r="62407" spans="26:26" x14ac:dyDescent="0.2">
      <c r="Z62407" s="5"/>
    </row>
    <row r="62408" spans="26:26" x14ac:dyDescent="0.2">
      <c r="Z62408" s="5"/>
    </row>
    <row r="62409" spans="26:26" x14ac:dyDescent="0.2">
      <c r="Z62409" s="5"/>
    </row>
    <row r="62410" spans="26:26" x14ac:dyDescent="0.2">
      <c r="Z62410" s="5"/>
    </row>
    <row r="62411" spans="26:26" x14ac:dyDescent="0.2">
      <c r="Z62411" s="5"/>
    </row>
    <row r="62412" spans="26:26" x14ac:dyDescent="0.2">
      <c r="Z62412" s="5"/>
    </row>
    <row r="62413" spans="26:26" x14ac:dyDescent="0.2">
      <c r="Z62413" s="5"/>
    </row>
    <row r="62414" spans="26:26" x14ac:dyDescent="0.2">
      <c r="Z62414" s="5"/>
    </row>
    <row r="62415" spans="26:26" x14ac:dyDescent="0.2">
      <c r="Z62415" s="5"/>
    </row>
    <row r="62416" spans="26:26" x14ac:dyDescent="0.2">
      <c r="Z62416" s="5"/>
    </row>
    <row r="62417" spans="26:26" x14ac:dyDescent="0.2">
      <c r="Z62417" s="5"/>
    </row>
    <row r="62418" spans="26:26" x14ac:dyDescent="0.2">
      <c r="Z62418" s="5"/>
    </row>
    <row r="62419" spans="26:26" x14ac:dyDescent="0.2">
      <c r="Z62419" s="5"/>
    </row>
    <row r="62420" spans="26:26" x14ac:dyDescent="0.2">
      <c r="Z62420" s="5"/>
    </row>
    <row r="62421" spans="26:26" x14ac:dyDescent="0.2">
      <c r="Z62421" s="5"/>
    </row>
    <row r="62422" spans="26:26" x14ac:dyDescent="0.2">
      <c r="Z62422" s="5"/>
    </row>
    <row r="62423" spans="26:26" x14ac:dyDescent="0.2">
      <c r="Z62423" s="5"/>
    </row>
    <row r="62424" spans="26:26" x14ac:dyDescent="0.2">
      <c r="Z62424" s="5"/>
    </row>
    <row r="62425" spans="26:26" x14ac:dyDescent="0.2">
      <c r="Z62425" s="5"/>
    </row>
    <row r="62426" spans="26:26" x14ac:dyDescent="0.2">
      <c r="Z62426" s="5"/>
    </row>
    <row r="62427" spans="26:26" x14ac:dyDescent="0.2">
      <c r="Z62427" s="5"/>
    </row>
    <row r="62428" spans="26:26" x14ac:dyDescent="0.2">
      <c r="Z62428" s="5"/>
    </row>
    <row r="62429" spans="26:26" x14ac:dyDescent="0.2">
      <c r="Z62429" s="5"/>
    </row>
    <row r="62430" spans="26:26" x14ac:dyDescent="0.2">
      <c r="Z62430" s="5"/>
    </row>
    <row r="62431" spans="26:26" x14ac:dyDescent="0.2">
      <c r="Z62431" s="5"/>
    </row>
    <row r="62432" spans="26:26" x14ac:dyDescent="0.2">
      <c r="Z62432" s="5"/>
    </row>
    <row r="62433" spans="26:26" x14ac:dyDescent="0.2">
      <c r="Z62433" s="5"/>
    </row>
    <row r="62434" spans="26:26" x14ac:dyDescent="0.2">
      <c r="Z62434" s="5"/>
    </row>
    <row r="62435" spans="26:26" x14ac:dyDescent="0.2">
      <c r="Z62435" s="5"/>
    </row>
    <row r="62436" spans="26:26" x14ac:dyDescent="0.2">
      <c r="Z62436" s="5"/>
    </row>
    <row r="62437" spans="26:26" x14ac:dyDescent="0.2">
      <c r="Z62437" s="5"/>
    </row>
    <row r="62438" spans="26:26" x14ac:dyDescent="0.2">
      <c r="Z62438" s="5"/>
    </row>
    <row r="62439" spans="26:26" x14ac:dyDescent="0.2">
      <c r="Z62439" s="5"/>
    </row>
    <row r="62440" spans="26:26" x14ac:dyDescent="0.2">
      <c r="Z62440" s="5"/>
    </row>
    <row r="62441" spans="26:26" x14ac:dyDescent="0.2">
      <c r="Z62441" s="5"/>
    </row>
    <row r="62442" spans="26:26" x14ac:dyDescent="0.2">
      <c r="Z62442" s="5"/>
    </row>
    <row r="62443" spans="26:26" x14ac:dyDescent="0.2">
      <c r="Z62443" s="5"/>
    </row>
    <row r="62444" spans="26:26" x14ac:dyDescent="0.2">
      <c r="Z62444" s="5"/>
    </row>
    <row r="62445" spans="26:26" x14ac:dyDescent="0.2">
      <c r="Z62445" s="5"/>
    </row>
    <row r="62446" spans="26:26" x14ac:dyDescent="0.2">
      <c r="Z62446" s="5"/>
    </row>
    <row r="62447" spans="26:26" x14ac:dyDescent="0.2">
      <c r="Z62447" s="5"/>
    </row>
    <row r="62448" spans="26:26" x14ac:dyDescent="0.2">
      <c r="Z62448" s="5"/>
    </row>
    <row r="62449" spans="26:26" x14ac:dyDescent="0.2">
      <c r="Z62449" s="5"/>
    </row>
    <row r="62450" spans="26:26" x14ac:dyDescent="0.2">
      <c r="Z62450" s="5"/>
    </row>
    <row r="62451" spans="26:26" x14ac:dyDescent="0.2">
      <c r="Z62451" s="5"/>
    </row>
    <row r="62452" spans="26:26" x14ac:dyDescent="0.2">
      <c r="Z62452" s="5"/>
    </row>
    <row r="62453" spans="26:26" x14ac:dyDescent="0.2">
      <c r="Z62453" s="5"/>
    </row>
    <row r="62454" spans="26:26" x14ac:dyDescent="0.2">
      <c r="Z62454" s="5"/>
    </row>
    <row r="62455" spans="26:26" x14ac:dyDescent="0.2">
      <c r="Z62455" s="5"/>
    </row>
    <row r="62456" spans="26:26" x14ac:dyDescent="0.2">
      <c r="Z62456" s="5"/>
    </row>
    <row r="62457" spans="26:26" x14ac:dyDescent="0.2">
      <c r="Z62457" s="5"/>
    </row>
    <row r="62458" spans="26:26" x14ac:dyDescent="0.2">
      <c r="Z62458" s="5"/>
    </row>
    <row r="62459" spans="26:26" x14ac:dyDescent="0.2">
      <c r="Z62459" s="5"/>
    </row>
    <row r="62460" spans="26:26" x14ac:dyDescent="0.2">
      <c r="Z62460" s="5"/>
    </row>
    <row r="62461" spans="26:26" x14ac:dyDescent="0.2">
      <c r="Z62461" s="5"/>
    </row>
    <row r="62462" spans="26:26" x14ac:dyDescent="0.2">
      <c r="Z62462" s="5"/>
    </row>
    <row r="62463" spans="26:26" x14ac:dyDescent="0.2">
      <c r="Z62463" s="5"/>
    </row>
    <row r="62464" spans="26:26" x14ac:dyDescent="0.2">
      <c r="Z62464" s="5"/>
    </row>
    <row r="62465" spans="26:26" x14ac:dyDescent="0.2">
      <c r="Z62465" s="5"/>
    </row>
    <row r="62466" spans="26:26" x14ac:dyDescent="0.2">
      <c r="Z62466" s="5"/>
    </row>
    <row r="62467" spans="26:26" x14ac:dyDescent="0.2">
      <c r="Z62467" s="5"/>
    </row>
    <row r="62468" spans="26:26" x14ac:dyDescent="0.2">
      <c r="Z62468" s="5"/>
    </row>
    <row r="62469" spans="26:26" x14ac:dyDescent="0.2">
      <c r="Z62469" s="5"/>
    </row>
    <row r="62470" spans="26:26" x14ac:dyDescent="0.2">
      <c r="Z62470" s="5"/>
    </row>
    <row r="62471" spans="26:26" x14ac:dyDescent="0.2">
      <c r="Z62471" s="5"/>
    </row>
    <row r="62472" spans="26:26" x14ac:dyDescent="0.2">
      <c r="Z62472" s="5"/>
    </row>
    <row r="62473" spans="26:26" x14ac:dyDescent="0.2">
      <c r="Z62473" s="5"/>
    </row>
    <row r="62474" spans="26:26" x14ac:dyDescent="0.2">
      <c r="Z62474" s="5"/>
    </row>
    <row r="62475" spans="26:26" x14ac:dyDescent="0.2">
      <c r="Z62475" s="5"/>
    </row>
    <row r="62476" spans="26:26" x14ac:dyDescent="0.2">
      <c r="Z62476" s="5"/>
    </row>
    <row r="62477" spans="26:26" x14ac:dyDescent="0.2">
      <c r="Z62477" s="5"/>
    </row>
    <row r="62478" spans="26:26" x14ac:dyDescent="0.2">
      <c r="Z62478" s="5"/>
    </row>
    <row r="62479" spans="26:26" x14ac:dyDescent="0.2">
      <c r="Z62479" s="5"/>
    </row>
    <row r="62480" spans="26:26" x14ac:dyDescent="0.2">
      <c r="Z62480" s="5"/>
    </row>
    <row r="62481" spans="26:26" x14ac:dyDescent="0.2">
      <c r="Z62481" s="5"/>
    </row>
    <row r="62482" spans="26:26" x14ac:dyDescent="0.2">
      <c r="Z62482" s="5"/>
    </row>
    <row r="62483" spans="26:26" x14ac:dyDescent="0.2">
      <c r="Z62483" s="5"/>
    </row>
    <row r="62484" spans="26:26" x14ac:dyDescent="0.2">
      <c r="Z62484" s="5"/>
    </row>
    <row r="62485" spans="26:26" x14ac:dyDescent="0.2">
      <c r="Z62485" s="5"/>
    </row>
    <row r="62486" spans="26:26" x14ac:dyDescent="0.2">
      <c r="Z62486" s="5"/>
    </row>
    <row r="62487" spans="26:26" x14ac:dyDescent="0.2">
      <c r="Z62487" s="5"/>
    </row>
    <row r="62488" spans="26:26" x14ac:dyDescent="0.2">
      <c r="Z62488" s="5"/>
    </row>
    <row r="62489" spans="26:26" x14ac:dyDescent="0.2">
      <c r="Z62489" s="5"/>
    </row>
    <row r="62490" spans="26:26" x14ac:dyDescent="0.2">
      <c r="Z62490" s="5"/>
    </row>
    <row r="62491" spans="26:26" x14ac:dyDescent="0.2">
      <c r="Z62491" s="5"/>
    </row>
    <row r="62492" spans="26:26" x14ac:dyDescent="0.2">
      <c r="Z62492" s="5"/>
    </row>
    <row r="62493" spans="26:26" x14ac:dyDescent="0.2">
      <c r="Z62493" s="5"/>
    </row>
    <row r="62494" spans="26:26" x14ac:dyDescent="0.2">
      <c r="Z62494" s="5"/>
    </row>
    <row r="62495" spans="26:26" x14ac:dyDescent="0.2">
      <c r="Z62495" s="5"/>
    </row>
    <row r="62496" spans="26:26" x14ac:dyDescent="0.2">
      <c r="Z62496" s="5"/>
    </row>
    <row r="62497" spans="26:26" x14ac:dyDescent="0.2">
      <c r="Z62497" s="5"/>
    </row>
    <row r="62498" spans="26:26" x14ac:dyDescent="0.2">
      <c r="Z62498" s="5"/>
    </row>
    <row r="62499" spans="26:26" x14ac:dyDescent="0.2">
      <c r="Z62499" s="5"/>
    </row>
    <row r="62500" spans="26:26" x14ac:dyDescent="0.2">
      <c r="Z62500" s="5"/>
    </row>
    <row r="62501" spans="26:26" x14ac:dyDescent="0.2">
      <c r="Z62501" s="5"/>
    </row>
    <row r="62502" spans="26:26" x14ac:dyDescent="0.2">
      <c r="Z62502" s="5"/>
    </row>
    <row r="62503" spans="26:26" x14ac:dyDescent="0.2">
      <c r="Z62503" s="5"/>
    </row>
    <row r="62504" spans="26:26" x14ac:dyDescent="0.2">
      <c r="Z62504" s="5"/>
    </row>
    <row r="62505" spans="26:26" x14ac:dyDescent="0.2">
      <c r="Z62505" s="5"/>
    </row>
    <row r="62506" spans="26:26" x14ac:dyDescent="0.2">
      <c r="Z62506" s="5"/>
    </row>
    <row r="62507" spans="26:26" x14ac:dyDescent="0.2">
      <c r="Z62507" s="5"/>
    </row>
    <row r="62508" spans="26:26" x14ac:dyDescent="0.2">
      <c r="Z62508" s="5"/>
    </row>
    <row r="62509" spans="26:26" x14ac:dyDescent="0.2">
      <c r="Z62509" s="5"/>
    </row>
    <row r="62510" spans="26:26" x14ac:dyDescent="0.2">
      <c r="Z62510" s="5"/>
    </row>
    <row r="62511" spans="26:26" x14ac:dyDescent="0.2">
      <c r="Z62511" s="5"/>
    </row>
    <row r="62512" spans="26:26" x14ac:dyDescent="0.2">
      <c r="Z62512" s="5"/>
    </row>
    <row r="62513" spans="26:26" x14ac:dyDescent="0.2">
      <c r="Z62513" s="5"/>
    </row>
    <row r="62514" spans="26:26" x14ac:dyDescent="0.2">
      <c r="Z62514" s="5"/>
    </row>
    <row r="62515" spans="26:26" x14ac:dyDescent="0.2">
      <c r="Z62515" s="5"/>
    </row>
    <row r="62516" spans="26:26" x14ac:dyDescent="0.2">
      <c r="Z62516" s="5"/>
    </row>
    <row r="62517" spans="26:26" x14ac:dyDescent="0.2">
      <c r="Z62517" s="5"/>
    </row>
    <row r="62518" spans="26:26" x14ac:dyDescent="0.2">
      <c r="Z62518" s="5"/>
    </row>
    <row r="62519" spans="26:26" x14ac:dyDescent="0.2">
      <c r="Z62519" s="5"/>
    </row>
    <row r="62520" spans="26:26" x14ac:dyDescent="0.2">
      <c r="Z62520" s="5"/>
    </row>
    <row r="62521" spans="26:26" x14ac:dyDescent="0.2">
      <c r="Z62521" s="5"/>
    </row>
    <row r="62522" spans="26:26" x14ac:dyDescent="0.2">
      <c r="Z62522" s="5"/>
    </row>
    <row r="62523" spans="26:26" x14ac:dyDescent="0.2">
      <c r="Z62523" s="5"/>
    </row>
    <row r="62524" spans="26:26" x14ac:dyDescent="0.2">
      <c r="Z62524" s="5"/>
    </row>
    <row r="62525" spans="26:26" x14ac:dyDescent="0.2">
      <c r="Z62525" s="5"/>
    </row>
    <row r="62526" spans="26:26" x14ac:dyDescent="0.2">
      <c r="Z62526" s="5"/>
    </row>
    <row r="62527" spans="26:26" x14ac:dyDescent="0.2">
      <c r="Z62527" s="5"/>
    </row>
    <row r="62528" spans="26:26" x14ac:dyDescent="0.2">
      <c r="Z62528" s="5"/>
    </row>
    <row r="62529" spans="26:26" x14ac:dyDescent="0.2">
      <c r="Z62529" s="5"/>
    </row>
    <row r="62530" spans="26:26" x14ac:dyDescent="0.2">
      <c r="Z62530" s="5"/>
    </row>
    <row r="62531" spans="26:26" x14ac:dyDescent="0.2">
      <c r="Z62531" s="5"/>
    </row>
    <row r="62532" spans="26:26" x14ac:dyDescent="0.2">
      <c r="Z62532" s="5"/>
    </row>
    <row r="62533" spans="26:26" x14ac:dyDescent="0.2">
      <c r="Z62533" s="5"/>
    </row>
    <row r="62534" spans="26:26" x14ac:dyDescent="0.2">
      <c r="Z62534" s="5"/>
    </row>
    <row r="62535" spans="26:26" x14ac:dyDescent="0.2">
      <c r="Z62535" s="5"/>
    </row>
    <row r="62536" spans="26:26" x14ac:dyDescent="0.2">
      <c r="Z62536" s="5"/>
    </row>
    <row r="62537" spans="26:26" x14ac:dyDescent="0.2">
      <c r="Z62537" s="5"/>
    </row>
    <row r="62538" spans="26:26" x14ac:dyDescent="0.2">
      <c r="Z62538" s="5"/>
    </row>
    <row r="62539" spans="26:26" x14ac:dyDescent="0.2">
      <c r="Z62539" s="5"/>
    </row>
    <row r="62540" spans="26:26" x14ac:dyDescent="0.2">
      <c r="Z62540" s="5"/>
    </row>
    <row r="62541" spans="26:26" x14ac:dyDescent="0.2">
      <c r="Z62541" s="5"/>
    </row>
    <row r="62542" spans="26:26" x14ac:dyDescent="0.2">
      <c r="Z62542" s="5"/>
    </row>
    <row r="62543" spans="26:26" x14ac:dyDescent="0.2">
      <c r="Z62543" s="5"/>
    </row>
    <row r="62544" spans="26:26" x14ac:dyDescent="0.2">
      <c r="Z62544" s="5"/>
    </row>
    <row r="62545" spans="26:26" x14ac:dyDescent="0.2">
      <c r="Z62545" s="5"/>
    </row>
    <row r="62546" spans="26:26" x14ac:dyDescent="0.2">
      <c r="Z62546" s="5"/>
    </row>
    <row r="62547" spans="26:26" x14ac:dyDescent="0.2">
      <c r="Z62547" s="5"/>
    </row>
    <row r="62548" spans="26:26" x14ac:dyDescent="0.2">
      <c r="Z62548" s="5"/>
    </row>
    <row r="62549" spans="26:26" x14ac:dyDescent="0.2">
      <c r="Z62549" s="5"/>
    </row>
    <row r="62550" spans="26:26" x14ac:dyDescent="0.2">
      <c r="Z62550" s="5"/>
    </row>
    <row r="62551" spans="26:26" x14ac:dyDescent="0.2">
      <c r="Z62551" s="5"/>
    </row>
    <row r="62552" spans="26:26" x14ac:dyDescent="0.2">
      <c r="Z62552" s="5"/>
    </row>
    <row r="62553" spans="26:26" x14ac:dyDescent="0.2">
      <c r="Z62553" s="5"/>
    </row>
    <row r="62554" spans="26:26" x14ac:dyDescent="0.2">
      <c r="Z62554" s="5"/>
    </row>
    <row r="62555" spans="26:26" x14ac:dyDescent="0.2">
      <c r="Z62555" s="5"/>
    </row>
    <row r="62556" spans="26:26" x14ac:dyDescent="0.2">
      <c r="Z62556" s="5"/>
    </row>
    <row r="62557" spans="26:26" x14ac:dyDescent="0.2">
      <c r="Z62557" s="5"/>
    </row>
    <row r="62558" spans="26:26" x14ac:dyDescent="0.2">
      <c r="Z62558" s="5"/>
    </row>
    <row r="62559" spans="26:26" x14ac:dyDescent="0.2">
      <c r="Z62559" s="5"/>
    </row>
    <row r="62560" spans="26:26" x14ac:dyDescent="0.2">
      <c r="Z62560" s="5"/>
    </row>
    <row r="62561" spans="26:26" x14ac:dyDescent="0.2">
      <c r="Z62561" s="5"/>
    </row>
    <row r="62562" spans="26:26" x14ac:dyDescent="0.2">
      <c r="Z62562" s="5"/>
    </row>
    <row r="62563" spans="26:26" x14ac:dyDescent="0.2">
      <c r="Z62563" s="5"/>
    </row>
    <row r="62564" spans="26:26" x14ac:dyDescent="0.2">
      <c r="Z62564" s="5"/>
    </row>
    <row r="62565" spans="26:26" x14ac:dyDescent="0.2">
      <c r="Z62565" s="5"/>
    </row>
    <row r="62566" spans="26:26" x14ac:dyDescent="0.2">
      <c r="Z62566" s="5"/>
    </row>
    <row r="62567" spans="26:26" x14ac:dyDescent="0.2">
      <c r="Z62567" s="5"/>
    </row>
    <row r="62568" spans="26:26" x14ac:dyDescent="0.2">
      <c r="Z62568" s="5"/>
    </row>
    <row r="62569" spans="26:26" x14ac:dyDescent="0.2">
      <c r="Z62569" s="5"/>
    </row>
    <row r="62570" spans="26:26" x14ac:dyDescent="0.2">
      <c r="Z62570" s="5"/>
    </row>
    <row r="62571" spans="26:26" x14ac:dyDescent="0.2">
      <c r="Z62571" s="5"/>
    </row>
    <row r="62572" spans="26:26" x14ac:dyDescent="0.2">
      <c r="Z62572" s="5"/>
    </row>
    <row r="62573" spans="26:26" x14ac:dyDescent="0.2">
      <c r="Z62573" s="5"/>
    </row>
    <row r="62574" spans="26:26" x14ac:dyDescent="0.2">
      <c r="Z62574" s="5"/>
    </row>
    <row r="62575" spans="26:26" x14ac:dyDescent="0.2">
      <c r="Z62575" s="5"/>
    </row>
    <row r="62576" spans="26:26" x14ac:dyDescent="0.2">
      <c r="Z62576" s="5"/>
    </row>
    <row r="62577" spans="26:26" x14ac:dyDescent="0.2">
      <c r="Z62577" s="5"/>
    </row>
    <row r="62578" spans="26:26" x14ac:dyDescent="0.2">
      <c r="Z62578" s="5"/>
    </row>
    <row r="62579" spans="26:26" x14ac:dyDescent="0.2">
      <c r="Z62579" s="5"/>
    </row>
    <row r="62580" spans="26:26" x14ac:dyDescent="0.2">
      <c r="Z62580" s="5"/>
    </row>
    <row r="62581" spans="26:26" x14ac:dyDescent="0.2">
      <c r="Z62581" s="5"/>
    </row>
    <row r="62582" spans="26:26" x14ac:dyDescent="0.2">
      <c r="Z62582" s="5"/>
    </row>
    <row r="62583" spans="26:26" x14ac:dyDescent="0.2">
      <c r="Z62583" s="5"/>
    </row>
    <row r="62584" spans="26:26" x14ac:dyDescent="0.2">
      <c r="Z62584" s="5"/>
    </row>
    <row r="62585" spans="26:26" x14ac:dyDescent="0.2">
      <c r="Z62585" s="5"/>
    </row>
    <row r="62586" spans="26:26" x14ac:dyDescent="0.2">
      <c r="Z62586" s="5"/>
    </row>
    <row r="62587" spans="26:26" x14ac:dyDescent="0.2">
      <c r="Z62587" s="5"/>
    </row>
    <row r="62588" spans="26:26" x14ac:dyDescent="0.2">
      <c r="Z62588" s="5"/>
    </row>
    <row r="62589" spans="26:26" x14ac:dyDescent="0.2">
      <c r="Z62589" s="5"/>
    </row>
    <row r="62590" spans="26:26" x14ac:dyDescent="0.2">
      <c r="Z62590" s="5"/>
    </row>
    <row r="62591" spans="26:26" x14ac:dyDescent="0.2">
      <c r="Z62591" s="5"/>
    </row>
    <row r="62592" spans="26:26" x14ac:dyDescent="0.2">
      <c r="Z62592" s="5"/>
    </row>
    <row r="62593" spans="26:26" x14ac:dyDescent="0.2">
      <c r="Z62593" s="5"/>
    </row>
    <row r="62594" spans="26:26" x14ac:dyDescent="0.2">
      <c r="Z62594" s="5"/>
    </row>
    <row r="62595" spans="26:26" x14ac:dyDescent="0.2">
      <c r="Z62595" s="5"/>
    </row>
    <row r="62596" spans="26:26" x14ac:dyDescent="0.2">
      <c r="Z62596" s="5"/>
    </row>
    <row r="62597" spans="26:26" x14ac:dyDescent="0.2">
      <c r="Z62597" s="5"/>
    </row>
    <row r="62598" spans="26:26" x14ac:dyDescent="0.2">
      <c r="Z62598" s="5"/>
    </row>
    <row r="62599" spans="26:26" x14ac:dyDescent="0.2">
      <c r="Z62599" s="5"/>
    </row>
    <row r="62600" spans="26:26" x14ac:dyDescent="0.2">
      <c r="Z62600" s="5"/>
    </row>
    <row r="62601" spans="26:26" x14ac:dyDescent="0.2">
      <c r="Z62601" s="5"/>
    </row>
    <row r="62602" spans="26:26" x14ac:dyDescent="0.2">
      <c r="Z62602" s="5"/>
    </row>
    <row r="62603" spans="26:26" x14ac:dyDescent="0.2">
      <c r="Z62603" s="5"/>
    </row>
    <row r="62604" spans="26:26" x14ac:dyDescent="0.2">
      <c r="Z62604" s="5"/>
    </row>
    <row r="62605" spans="26:26" x14ac:dyDescent="0.2">
      <c r="Z62605" s="5"/>
    </row>
    <row r="62606" spans="26:26" x14ac:dyDescent="0.2">
      <c r="Z62606" s="5"/>
    </row>
    <row r="62607" spans="26:26" x14ac:dyDescent="0.2">
      <c r="Z62607" s="5"/>
    </row>
    <row r="62608" spans="26:26" x14ac:dyDescent="0.2">
      <c r="Z62608" s="5"/>
    </row>
    <row r="62609" spans="26:26" x14ac:dyDescent="0.2">
      <c r="Z62609" s="5"/>
    </row>
    <row r="62610" spans="26:26" x14ac:dyDescent="0.2">
      <c r="Z62610" s="5"/>
    </row>
    <row r="62611" spans="26:26" x14ac:dyDescent="0.2">
      <c r="Z62611" s="5"/>
    </row>
    <row r="62612" spans="26:26" x14ac:dyDescent="0.2">
      <c r="Z62612" s="5"/>
    </row>
    <row r="62613" spans="26:26" x14ac:dyDescent="0.2">
      <c r="Z62613" s="5"/>
    </row>
    <row r="62614" spans="26:26" x14ac:dyDescent="0.2">
      <c r="Z62614" s="5"/>
    </row>
    <row r="62615" spans="26:26" x14ac:dyDescent="0.2">
      <c r="Z62615" s="5"/>
    </row>
    <row r="62616" spans="26:26" x14ac:dyDescent="0.2">
      <c r="Z62616" s="5"/>
    </row>
    <row r="62617" spans="26:26" x14ac:dyDescent="0.2">
      <c r="Z62617" s="5"/>
    </row>
    <row r="62618" spans="26:26" x14ac:dyDescent="0.2">
      <c r="Z62618" s="5"/>
    </row>
    <row r="62619" spans="26:26" x14ac:dyDescent="0.2">
      <c r="Z62619" s="5"/>
    </row>
    <row r="62620" spans="26:26" x14ac:dyDescent="0.2">
      <c r="Z62620" s="5"/>
    </row>
    <row r="62621" spans="26:26" x14ac:dyDescent="0.2">
      <c r="Z62621" s="5"/>
    </row>
    <row r="62622" spans="26:26" x14ac:dyDescent="0.2">
      <c r="Z62622" s="5"/>
    </row>
    <row r="62623" spans="26:26" x14ac:dyDescent="0.2">
      <c r="Z62623" s="5"/>
    </row>
    <row r="62624" spans="26:26" x14ac:dyDescent="0.2">
      <c r="Z62624" s="5"/>
    </row>
    <row r="62625" spans="26:26" x14ac:dyDescent="0.2">
      <c r="Z62625" s="5"/>
    </row>
    <row r="62626" spans="26:26" x14ac:dyDescent="0.2">
      <c r="Z62626" s="5"/>
    </row>
    <row r="62627" spans="26:26" x14ac:dyDescent="0.2">
      <c r="Z62627" s="5"/>
    </row>
    <row r="62628" spans="26:26" x14ac:dyDescent="0.2">
      <c r="Z62628" s="5"/>
    </row>
    <row r="62629" spans="26:26" x14ac:dyDescent="0.2">
      <c r="Z62629" s="5"/>
    </row>
    <row r="62630" spans="26:26" x14ac:dyDescent="0.2">
      <c r="Z62630" s="5"/>
    </row>
    <row r="62631" spans="26:26" x14ac:dyDescent="0.2">
      <c r="Z62631" s="5"/>
    </row>
    <row r="62632" spans="26:26" x14ac:dyDescent="0.2">
      <c r="Z62632" s="5"/>
    </row>
    <row r="62633" spans="26:26" x14ac:dyDescent="0.2">
      <c r="Z62633" s="5"/>
    </row>
    <row r="62634" spans="26:26" x14ac:dyDescent="0.2">
      <c r="Z62634" s="5"/>
    </row>
    <row r="62635" spans="26:26" x14ac:dyDescent="0.2">
      <c r="Z62635" s="5"/>
    </row>
    <row r="62636" spans="26:26" x14ac:dyDescent="0.2">
      <c r="Z62636" s="5"/>
    </row>
    <row r="62637" spans="26:26" x14ac:dyDescent="0.2">
      <c r="Z62637" s="5"/>
    </row>
    <row r="62638" spans="26:26" x14ac:dyDescent="0.2">
      <c r="Z62638" s="5"/>
    </row>
    <row r="62639" spans="26:26" x14ac:dyDescent="0.2">
      <c r="Z62639" s="5"/>
    </row>
    <row r="62640" spans="26:26" x14ac:dyDescent="0.2">
      <c r="Z62640" s="5"/>
    </row>
    <row r="62641" spans="26:26" x14ac:dyDescent="0.2">
      <c r="Z62641" s="5"/>
    </row>
    <row r="62642" spans="26:26" x14ac:dyDescent="0.2">
      <c r="Z62642" s="5"/>
    </row>
    <row r="62643" spans="26:26" x14ac:dyDescent="0.2">
      <c r="Z62643" s="5"/>
    </row>
    <row r="62644" spans="26:26" x14ac:dyDescent="0.2">
      <c r="Z62644" s="5"/>
    </row>
    <row r="62645" spans="26:26" x14ac:dyDescent="0.2">
      <c r="Z62645" s="5"/>
    </row>
    <row r="62646" spans="26:26" x14ac:dyDescent="0.2">
      <c r="Z62646" s="5"/>
    </row>
    <row r="62647" spans="26:26" x14ac:dyDescent="0.2">
      <c r="Z62647" s="5"/>
    </row>
    <row r="62648" spans="26:26" x14ac:dyDescent="0.2">
      <c r="Z62648" s="5"/>
    </row>
    <row r="62649" spans="26:26" x14ac:dyDescent="0.2">
      <c r="Z62649" s="5"/>
    </row>
    <row r="62650" spans="26:26" x14ac:dyDescent="0.2">
      <c r="Z62650" s="5"/>
    </row>
    <row r="62651" spans="26:26" x14ac:dyDescent="0.2">
      <c r="Z62651" s="5"/>
    </row>
    <row r="62652" spans="26:26" x14ac:dyDescent="0.2">
      <c r="Z62652" s="5"/>
    </row>
    <row r="62653" spans="26:26" x14ac:dyDescent="0.2">
      <c r="Z62653" s="5"/>
    </row>
    <row r="62654" spans="26:26" x14ac:dyDescent="0.2">
      <c r="Z62654" s="5"/>
    </row>
    <row r="62655" spans="26:26" x14ac:dyDescent="0.2">
      <c r="Z62655" s="5"/>
    </row>
    <row r="62656" spans="26:26" x14ac:dyDescent="0.2">
      <c r="Z62656" s="5"/>
    </row>
    <row r="62657" spans="26:26" x14ac:dyDescent="0.2">
      <c r="Z62657" s="5"/>
    </row>
    <row r="62658" spans="26:26" x14ac:dyDescent="0.2">
      <c r="Z62658" s="5"/>
    </row>
    <row r="62659" spans="26:26" x14ac:dyDescent="0.2">
      <c r="Z62659" s="5"/>
    </row>
    <row r="62660" spans="26:26" x14ac:dyDescent="0.2">
      <c r="Z62660" s="5"/>
    </row>
    <row r="62661" spans="26:26" x14ac:dyDescent="0.2">
      <c r="Z62661" s="5"/>
    </row>
    <row r="62662" spans="26:26" x14ac:dyDescent="0.2">
      <c r="Z62662" s="5"/>
    </row>
    <row r="62663" spans="26:26" x14ac:dyDescent="0.2">
      <c r="Z62663" s="5"/>
    </row>
    <row r="62664" spans="26:26" x14ac:dyDescent="0.2">
      <c r="Z62664" s="5"/>
    </row>
    <row r="62665" spans="26:26" x14ac:dyDescent="0.2">
      <c r="Z62665" s="5"/>
    </row>
    <row r="62666" spans="26:26" x14ac:dyDescent="0.2">
      <c r="Z62666" s="5"/>
    </row>
    <row r="62667" spans="26:26" x14ac:dyDescent="0.2">
      <c r="Z62667" s="5"/>
    </row>
    <row r="62668" spans="26:26" x14ac:dyDescent="0.2">
      <c r="Z62668" s="5"/>
    </row>
    <row r="62669" spans="26:26" x14ac:dyDescent="0.2">
      <c r="Z62669" s="5"/>
    </row>
    <row r="62670" spans="26:26" x14ac:dyDescent="0.2">
      <c r="Z62670" s="5"/>
    </row>
    <row r="62671" spans="26:26" x14ac:dyDescent="0.2">
      <c r="Z62671" s="5"/>
    </row>
    <row r="62672" spans="26:26" x14ac:dyDescent="0.2">
      <c r="Z62672" s="5"/>
    </row>
    <row r="62673" spans="26:26" x14ac:dyDescent="0.2">
      <c r="Z62673" s="5"/>
    </row>
    <row r="62674" spans="26:26" x14ac:dyDescent="0.2">
      <c r="Z62674" s="5"/>
    </row>
    <row r="62675" spans="26:26" x14ac:dyDescent="0.2">
      <c r="Z62675" s="5"/>
    </row>
    <row r="62676" spans="26:26" x14ac:dyDescent="0.2">
      <c r="Z62676" s="5"/>
    </row>
    <row r="62677" spans="26:26" x14ac:dyDescent="0.2">
      <c r="Z62677" s="5"/>
    </row>
    <row r="62678" spans="26:26" x14ac:dyDescent="0.2">
      <c r="Z62678" s="5"/>
    </row>
    <row r="62679" spans="26:26" x14ac:dyDescent="0.2">
      <c r="Z62679" s="5"/>
    </row>
    <row r="62680" spans="26:26" x14ac:dyDescent="0.2">
      <c r="Z62680" s="5"/>
    </row>
    <row r="62681" spans="26:26" x14ac:dyDescent="0.2">
      <c r="Z62681" s="5"/>
    </row>
    <row r="62682" spans="26:26" x14ac:dyDescent="0.2">
      <c r="Z62682" s="5"/>
    </row>
    <row r="62683" spans="26:26" x14ac:dyDescent="0.2">
      <c r="Z62683" s="5"/>
    </row>
    <row r="62684" spans="26:26" x14ac:dyDescent="0.2">
      <c r="Z62684" s="5"/>
    </row>
    <row r="62685" spans="26:26" x14ac:dyDescent="0.2">
      <c r="Z62685" s="5"/>
    </row>
    <row r="62686" spans="26:26" x14ac:dyDescent="0.2">
      <c r="Z62686" s="5"/>
    </row>
    <row r="62687" spans="26:26" x14ac:dyDescent="0.2">
      <c r="Z62687" s="5"/>
    </row>
    <row r="62688" spans="26:26" x14ac:dyDescent="0.2">
      <c r="Z62688" s="5"/>
    </row>
    <row r="62689" spans="26:26" x14ac:dyDescent="0.2">
      <c r="Z62689" s="5"/>
    </row>
    <row r="62690" spans="26:26" x14ac:dyDescent="0.2">
      <c r="Z62690" s="5"/>
    </row>
    <row r="62691" spans="26:26" x14ac:dyDescent="0.2">
      <c r="Z62691" s="5"/>
    </row>
    <row r="62692" spans="26:26" x14ac:dyDescent="0.2">
      <c r="Z62692" s="5"/>
    </row>
    <row r="62693" spans="26:26" x14ac:dyDescent="0.2">
      <c r="Z62693" s="5"/>
    </row>
    <row r="62694" spans="26:26" x14ac:dyDescent="0.2">
      <c r="Z62694" s="5"/>
    </row>
    <row r="62695" spans="26:26" x14ac:dyDescent="0.2">
      <c r="Z62695" s="5"/>
    </row>
    <row r="62696" spans="26:26" x14ac:dyDescent="0.2">
      <c r="Z62696" s="5"/>
    </row>
    <row r="62697" spans="26:26" x14ac:dyDescent="0.2">
      <c r="Z62697" s="5"/>
    </row>
    <row r="62698" spans="26:26" x14ac:dyDescent="0.2">
      <c r="Z62698" s="5"/>
    </row>
    <row r="62699" spans="26:26" x14ac:dyDescent="0.2">
      <c r="Z62699" s="5"/>
    </row>
    <row r="62700" spans="26:26" x14ac:dyDescent="0.2">
      <c r="Z62700" s="5"/>
    </row>
    <row r="62701" spans="26:26" x14ac:dyDescent="0.2">
      <c r="Z62701" s="5"/>
    </row>
    <row r="62702" spans="26:26" x14ac:dyDescent="0.2">
      <c r="Z62702" s="5"/>
    </row>
    <row r="62703" spans="26:26" x14ac:dyDescent="0.2">
      <c r="Z62703" s="5"/>
    </row>
    <row r="62704" spans="26:26" x14ac:dyDescent="0.2">
      <c r="Z62704" s="5"/>
    </row>
    <row r="62705" spans="26:26" x14ac:dyDescent="0.2">
      <c r="Z62705" s="5"/>
    </row>
    <row r="62706" spans="26:26" x14ac:dyDescent="0.2">
      <c r="Z62706" s="5"/>
    </row>
    <row r="62707" spans="26:26" x14ac:dyDescent="0.2">
      <c r="Z62707" s="5"/>
    </row>
    <row r="62708" spans="26:26" x14ac:dyDescent="0.2">
      <c r="Z62708" s="5"/>
    </row>
    <row r="62709" spans="26:26" x14ac:dyDescent="0.2">
      <c r="Z62709" s="5"/>
    </row>
    <row r="62710" spans="26:26" x14ac:dyDescent="0.2">
      <c r="Z62710" s="5"/>
    </row>
    <row r="62711" spans="26:26" x14ac:dyDescent="0.2">
      <c r="Z62711" s="5"/>
    </row>
    <row r="62712" spans="26:26" x14ac:dyDescent="0.2">
      <c r="Z62712" s="5"/>
    </row>
    <row r="62713" spans="26:26" x14ac:dyDescent="0.2">
      <c r="Z62713" s="5"/>
    </row>
    <row r="62714" spans="26:26" x14ac:dyDescent="0.2">
      <c r="Z62714" s="5"/>
    </row>
    <row r="62715" spans="26:26" x14ac:dyDescent="0.2">
      <c r="Z62715" s="5"/>
    </row>
    <row r="62716" spans="26:26" x14ac:dyDescent="0.2">
      <c r="Z62716" s="5"/>
    </row>
    <row r="62717" spans="26:26" x14ac:dyDescent="0.2">
      <c r="Z62717" s="5"/>
    </row>
    <row r="62718" spans="26:26" x14ac:dyDescent="0.2">
      <c r="Z62718" s="5"/>
    </row>
    <row r="62719" spans="26:26" x14ac:dyDescent="0.2">
      <c r="Z62719" s="5"/>
    </row>
    <row r="62720" spans="26:26" x14ac:dyDescent="0.2">
      <c r="Z62720" s="5"/>
    </row>
    <row r="62721" spans="26:26" x14ac:dyDescent="0.2">
      <c r="Z62721" s="5"/>
    </row>
    <row r="62722" spans="26:26" x14ac:dyDescent="0.2">
      <c r="Z62722" s="5"/>
    </row>
    <row r="62723" spans="26:26" x14ac:dyDescent="0.2">
      <c r="Z62723" s="5"/>
    </row>
    <row r="62724" spans="26:26" x14ac:dyDescent="0.2">
      <c r="Z62724" s="5"/>
    </row>
    <row r="62725" spans="26:26" x14ac:dyDescent="0.2">
      <c r="Z62725" s="5"/>
    </row>
    <row r="62726" spans="26:26" x14ac:dyDescent="0.2">
      <c r="Z62726" s="5"/>
    </row>
    <row r="62727" spans="26:26" x14ac:dyDescent="0.2">
      <c r="Z62727" s="5"/>
    </row>
    <row r="62728" spans="26:26" x14ac:dyDescent="0.2">
      <c r="Z62728" s="5"/>
    </row>
    <row r="62729" spans="26:26" x14ac:dyDescent="0.2">
      <c r="Z62729" s="5"/>
    </row>
    <row r="62730" spans="26:26" x14ac:dyDescent="0.2">
      <c r="Z62730" s="5"/>
    </row>
    <row r="62731" spans="26:26" x14ac:dyDescent="0.2">
      <c r="Z62731" s="5"/>
    </row>
    <row r="62732" spans="26:26" x14ac:dyDescent="0.2">
      <c r="Z62732" s="5"/>
    </row>
    <row r="62733" spans="26:26" x14ac:dyDescent="0.2">
      <c r="Z62733" s="5"/>
    </row>
    <row r="62734" spans="26:26" x14ac:dyDescent="0.2">
      <c r="Z62734" s="5"/>
    </row>
    <row r="62735" spans="26:26" x14ac:dyDescent="0.2">
      <c r="Z62735" s="5"/>
    </row>
    <row r="62736" spans="26:26" x14ac:dyDescent="0.2">
      <c r="Z62736" s="5"/>
    </row>
    <row r="62737" spans="26:26" x14ac:dyDescent="0.2">
      <c r="Z62737" s="5"/>
    </row>
    <row r="62738" spans="26:26" x14ac:dyDescent="0.2">
      <c r="Z62738" s="5"/>
    </row>
    <row r="62739" spans="26:26" x14ac:dyDescent="0.2">
      <c r="Z62739" s="5"/>
    </row>
    <row r="62740" spans="26:26" x14ac:dyDescent="0.2">
      <c r="Z62740" s="5"/>
    </row>
    <row r="62741" spans="26:26" x14ac:dyDescent="0.2">
      <c r="Z62741" s="5"/>
    </row>
    <row r="62742" spans="26:26" x14ac:dyDescent="0.2">
      <c r="Z62742" s="5"/>
    </row>
    <row r="62743" spans="26:26" x14ac:dyDescent="0.2">
      <c r="Z62743" s="5"/>
    </row>
    <row r="62744" spans="26:26" x14ac:dyDescent="0.2">
      <c r="Z62744" s="5"/>
    </row>
    <row r="62745" spans="26:26" x14ac:dyDescent="0.2">
      <c r="Z62745" s="5"/>
    </row>
    <row r="62746" spans="26:26" x14ac:dyDescent="0.2">
      <c r="Z62746" s="5"/>
    </row>
    <row r="62747" spans="26:26" x14ac:dyDescent="0.2">
      <c r="Z62747" s="5"/>
    </row>
    <row r="62748" spans="26:26" x14ac:dyDescent="0.2">
      <c r="Z62748" s="5"/>
    </row>
    <row r="62749" spans="26:26" x14ac:dyDescent="0.2">
      <c r="Z62749" s="5"/>
    </row>
    <row r="62750" spans="26:26" x14ac:dyDescent="0.2">
      <c r="Z62750" s="5"/>
    </row>
    <row r="62751" spans="26:26" x14ac:dyDescent="0.2">
      <c r="Z62751" s="5"/>
    </row>
    <row r="62752" spans="26:26" x14ac:dyDescent="0.2">
      <c r="Z62752" s="5"/>
    </row>
    <row r="62753" spans="26:26" x14ac:dyDescent="0.2">
      <c r="Z62753" s="5"/>
    </row>
    <row r="62754" spans="26:26" x14ac:dyDescent="0.2">
      <c r="Z62754" s="5"/>
    </row>
    <row r="62755" spans="26:26" x14ac:dyDescent="0.2">
      <c r="Z62755" s="5"/>
    </row>
    <row r="62756" spans="26:26" x14ac:dyDescent="0.2">
      <c r="Z62756" s="5"/>
    </row>
    <row r="62757" spans="26:26" x14ac:dyDescent="0.2">
      <c r="Z62757" s="5"/>
    </row>
    <row r="62758" spans="26:26" x14ac:dyDescent="0.2">
      <c r="Z62758" s="5"/>
    </row>
    <row r="62759" spans="26:26" x14ac:dyDescent="0.2">
      <c r="Z62759" s="5"/>
    </row>
    <row r="62760" spans="26:26" x14ac:dyDescent="0.2">
      <c r="Z62760" s="5"/>
    </row>
    <row r="62761" spans="26:26" x14ac:dyDescent="0.2">
      <c r="Z62761" s="5"/>
    </row>
    <row r="62762" spans="26:26" x14ac:dyDescent="0.2">
      <c r="Z62762" s="5"/>
    </row>
    <row r="62763" spans="26:26" x14ac:dyDescent="0.2">
      <c r="Z62763" s="5"/>
    </row>
    <row r="62764" spans="26:26" x14ac:dyDescent="0.2">
      <c r="Z62764" s="5"/>
    </row>
    <row r="62765" spans="26:26" x14ac:dyDescent="0.2">
      <c r="Z62765" s="5"/>
    </row>
    <row r="62766" spans="26:26" x14ac:dyDescent="0.2">
      <c r="Z62766" s="5"/>
    </row>
    <row r="62767" spans="26:26" x14ac:dyDescent="0.2">
      <c r="Z62767" s="5"/>
    </row>
    <row r="62768" spans="26:26" x14ac:dyDescent="0.2">
      <c r="Z62768" s="5"/>
    </row>
    <row r="62769" spans="26:26" x14ac:dyDescent="0.2">
      <c r="Z62769" s="5"/>
    </row>
    <row r="62770" spans="26:26" x14ac:dyDescent="0.2">
      <c r="Z62770" s="5"/>
    </row>
    <row r="62771" spans="26:26" x14ac:dyDescent="0.2">
      <c r="Z62771" s="5"/>
    </row>
    <row r="62772" spans="26:26" x14ac:dyDescent="0.2">
      <c r="Z62772" s="5"/>
    </row>
    <row r="62773" spans="26:26" x14ac:dyDescent="0.2">
      <c r="Z62773" s="5"/>
    </row>
    <row r="62774" spans="26:26" x14ac:dyDescent="0.2">
      <c r="Z62774" s="5"/>
    </row>
    <row r="62775" spans="26:26" x14ac:dyDescent="0.2">
      <c r="Z62775" s="5"/>
    </row>
    <row r="62776" spans="26:26" x14ac:dyDescent="0.2">
      <c r="Z62776" s="5"/>
    </row>
    <row r="62777" spans="26:26" x14ac:dyDescent="0.2">
      <c r="Z62777" s="5"/>
    </row>
    <row r="62778" spans="26:26" x14ac:dyDescent="0.2">
      <c r="Z62778" s="5"/>
    </row>
    <row r="62779" spans="26:26" x14ac:dyDescent="0.2">
      <c r="Z62779" s="5"/>
    </row>
    <row r="62780" spans="26:26" x14ac:dyDescent="0.2">
      <c r="Z62780" s="5"/>
    </row>
    <row r="62781" spans="26:26" x14ac:dyDescent="0.2">
      <c r="Z62781" s="5"/>
    </row>
    <row r="62782" spans="26:26" x14ac:dyDescent="0.2">
      <c r="Z62782" s="5"/>
    </row>
    <row r="62783" spans="26:26" x14ac:dyDescent="0.2">
      <c r="Z62783" s="5"/>
    </row>
    <row r="62784" spans="26:26" x14ac:dyDescent="0.2">
      <c r="Z62784" s="5"/>
    </row>
    <row r="62785" spans="26:26" x14ac:dyDescent="0.2">
      <c r="Z62785" s="5"/>
    </row>
    <row r="62786" spans="26:26" x14ac:dyDescent="0.2">
      <c r="Z62786" s="5"/>
    </row>
    <row r="62787" spans="26:26" x14ac:dyDescent="0.2">
      <c r="Z62787" s="5"/>
    </row>
    <row r="62788" spans="26:26" x14ac:dyDescent="0.2">
      <c r="Z62788" s="5"/>
    </row>
    <row r="62789" spans="26:26" x14ac:dyDescent="0.2">
      <c r="Z62789" s="5"/>
    </row>
    <row r="62790" spans="26:26" x14ac:dyDescent="0.2">
      <c r="Z62790" s="5"/>
    </row>
    <row r="62791" spans="26:26" x14ac:dyDescent="0.2">
      <c r="Z62791" s="5"/>
    </row>
    <row r="62792" spans="26:26" x14ac:dyDescent="0.2">
      <c r="Z62792" s="5"/>
    </row>
    <row r="62793" spans="26:26" x14ac:dyDescent="0.2">
      <c r="Z62793" s="5"/>
    </row>
    <row r="62794" spans="26:26" x14ac:dyDescent="0.2">
      <c r="Z62794" s="5"/>
    </row>
    <row r="62795" spans="26:26" x14ac:dyDescent="0.2">
      <c r="Z62795" s="5"/>
    </row>
    <row r="62796" spans="26:26" x14ac:dyDescent="0.2">
      <c r="Z62796" s="5"/>
    </row>
    <row r="62797" spans="26:26" x14ac:dyDescent="0.2">
      <c r="Z62797" s="5"/>
    </row>
    <row r="62798" spans="26:26" x14ac:dyDescent="0.2">
      <c r="Z62798" s="5"/>
    </row>
    <row r="62799" spans="26:26" x14ac:dyDescent="0.2">
      <c r="Z62799" s="5"/>
    </row>
    <row r="62800" spans="26:26" x14ac:dyDescent="0.2">
      <c r="Z62800" s="5"/>
    </row>
    <row r="62801" spans="26:26" x14ac:dyDescent="0.2">
      <c r="Z62801" s="5"/>
    </row>
    <row r="62802" spans="26:26" x14ac:dyDescent="0.2">
      <c r="Z62802" s="5"/>
    </row>
    <row r="62803" spans="26:26" x14ac:dyDescent="0.2">
      <c r="Z62803" s="5"/>
    </row>
    <row r="62804" spans="26:26" x14ac:dyDescent="0.2">
      <c r="Z62804" s="5"/>
    </row>
    <row r="62805" spans="26:26" x14ac:dyDescent="0.2">
      <c r="Z62805" s="5"/>
    </row>
    <row r="62806" spans="26:26" x14ac:dyDescent="0.2">
      <c r="Z62806" s="5"/>
    </row>
    <row r="62807" spans="26:26" x14ac:dyDescent="0.2">
      <c r="Z62807" s="5"/>
    </row>
    <row r="62808" spans="26:26" x14ac:dyDescent="0.2">
      <c r="Z62808" s="5"/>
    </row>
    <row r="62809" spans="26:26" x14ac:dyDescent="0.2">
      <c r="Z62809" s="5"/>
    </row>
    <row r="62810" spans="26:26" x14ac:dyDescent="0.2">
      <c r="Z62810" s="5"/>
    </row>
    <row r="62811" spans="26:26" x14ac:dyDescent="0.2">
      <c r="Z62811" s="5"/>
    </row>
    <row r="62812" spans="26:26" x14ac:dyDescent="0.2">
      <c r="Z62812" s="5"/>
    </row>
    <row r="62813" spans="26:26" x14ac:dyDescent="0.2">
      <c r="Z62813" s="5"/>
    </row>
    <row r="62814" spans="26:26" x14ac:dyDescent="0.2">
      <c r="Z62814" s="5"/>
    </row>
    <row r="62815" spans="26:26" x14ac:dyDescent="0.2">
      <c r="Z62815" s="5"/>
    </row>
    <row r="62816" spans="26:26" x14ac:dyDescent="0.2">
      <c r="Z62816" s="5"/>
    </row>
    <row r="62817" spans="26:26" x14ac:dyDescent="0.2">
      <c r="Z62817" s="5"/>
    </row>
    <row r="62818" spans="26:26" x14ac:dyDescent="0.2">
      <c r="Z62818" s="5"/>
    </row>
    <row r="62819" spans="26:26" x14ac:dyDescent="0.2">
      <c r="Z62819" s="5"/>
    </row>
    <row r="62820" spans="26:26" x14ac:dyDescent="0.2">
      <c r="Z62820" s="5"/>
    </row>
    <row r="62821" spans="26:26" x14ac:dyDescent="0.2">
      <c r="Z62821" s="5"/>
    </row>
    <row r="62822" spans="26:26" x14ac:dyDescent="0.2">
      <c r="Z62822" s="5"/>
    </row>
    <row r="62823" spans="26:26" x14ac:dyDescent="0.2">
      <c r="Z62823" s="5"/>
    </row>
    <row r="62824" spans="26:26" x14ac:dyDescent="0.2">
      <c r="Z62824" s="5"/>
    </row>
    <row r="62825" spans="26:26" x14ac:dyDescent="0.2">
      <c r="Z62825" s="5"/>
    </row>
    <row r="62826" spans="26:26" x14ac:dyDescent="0.2">
      <c r="Z62826" s="5"/>
    </row>
    <row r="62827" spans="26:26" x14ac:dyDescent="0.2">
      <c r="Z62827" s="5"/>
    </row>
    <row r="62828" spans="26:26" x14ac:dyDescent="0.2">
      <c r="Z62828" s="5"/>
    </row>
    <row r="62829" spans="26:26" x14ac:dyDescent="0.2">
      <c r="Z62829" s="5"/>
    </row>
    <row r="62830" spans="26:26" x14ac:dyDescent="0.2">
      <c r="Z62830" s="5"/>
    </row>
    <row r="62831" spans="26:26" x14ac:dyDescent="0.2">
      <c r="Z62831" s="5"/>
    </row>
    <row r="62832" spans="26:26" x14ac:dyDescent="0.2">
      <c r="Z62832" s="5"/>
    </row>
    <row r="62833" spans="26:26" x14ac:dyDescent="0.2">
      <c r="Z62833" s="5"/>
    </row>
    <row r="62834" spans="26:26" x14ac:dyDescent="0.2">
      <c r="Z62834" s="5"/>
    </row>
    <row r="62835" spans="26:26" x14ac:dyDescent="0.2">
      <c r="Z62835" s="5"/>
    </row>
    <row r="62836" spans="26:26" x14ac:dyDescent="0.2">
      <c r="Z62836" s="5"/>
    </row>
    <row r="62837" spans="26:26" x14ac:dyDescent="0.2">
      <c r="Z62837" s="5"/>
    </row>
    <row r="62838" spans="26:26" x14ac:dyDescent="0.2">
      <c r="Z62838" s="5"/>
    </row>
    <row r="62839" spans="26:26" x14ac:dyDescent="0.2">
      <c r="Z62839" s="5"/>
    </row>
    <row r="62840" spans="26:26" x14ac:dyDescent="0.2">
      <c r="Z62840" s="5"/>
    </row>
    <row r="62841" spans="26:26" x14ac:dyDescent="0.2">
      <c r="Z62841" s="5"/>
    </row>
    <row r="62842" spans="26:26" x14ac:dyDescent="0.2">
      <c r="Z62842" s="5"/>
    </row>
    <row r="62843" spans="26:26" x14ac:dyDescent="0.2">
      <c r="Z62843" s="5"/>
    </row>
    <row r="62844" spans="26:26" x14ac:dyDescent="0.2">
      <c r="Z62844" s="5"/>
    </row>
    <row r="62845" spans="26:26" x14ac:dyDescent="0.2">
      <c r="Z62845" s="5"/>
    </row>
    <row r="62846" spans="26:26" x14ac:dyDescent="0.2">
      <c r="Z62846" s="5"/>
    </row>
    <row r="62847" spans="26:26" x14ac:dyDescent="0.2">
      <c r="Z62847" s="5"/>
    </row>
    <row r="62848" spans="26:26" x14ac:dyDescent="0.2">
      <c r="Z62848" s="5"/>
    </row>
    <row r="62849" spans="26:26" x14ac:dyDescent="0.2">
      <c r="Z62849" s="5"/>
    </row>
    <row r="62850" spans="26:26" x14ac:dyDescent="0.2">
      <c r="Z62850" s="5"/>
    </row>
    <row r="62851" spans="26:26" x14ac:dyDescent="0.2">
      <c r="Z62851" s="5"/>
    </row>
    <row r="62852" spans="26:26" x14ac:dyDescent="0.2">
      <c r="Z62852" s="5"/>
    </row>
    <row r="62853" spans="26:26" x14ac:dyDescent="0.2">
      <c r="Z62853" s="5"/>
    </row>
    <row r="62854" spans="26:26" x14ac:dyDescent="0.2">
      <c r="Z62854" s="5"/>
    </row>
    <row r="62855" spans="26:26" x14ac:dyDescent="0.2">
      <c r="Z62855" s="5"/>
    </row>
    <row r="62856" spans="26:26" x14ac:dyDescent="0.2">
      <c r="Z62856" s="5"/>
    </row>
    <row r="62857" spans="26:26" x14ac:dyDescent="0.2">
      <c r="Z62857" s="5"/>
    </row>
    <row r="62858" spans="26:26" x14ac:dyDescent="0.2">
      <c r="Z62858" s="5"/>
    </row>
    <row r="62859" spans="26:26" x14ac:dyDescent="0.2">
      <c r="Z62859" s="5"/>
    </row>
    <row r="62860" spans="26:26" x14ac:dyDescent="0.2">
      <c r="Z62860" s="5"/>
    </row>
    <row r="62861" spans="26:26" x14ac:dyDescent="0.2">
      <c r="Z62861" s="5"/>
    </row>
    <row r="62862" spans="26:26" x14ac:dyDescent="0.2">
      <c r="Z62862" s="5"/>
    </row>
    <row r="62863" spans="26:26" x14ac:dyDescent="0.2">
      <c r="Z62863" s="5"/>
    </row>
    <row r="62864" spans="26:26" x14ac:dyDescent="0.2">
      <c r="Z62864" s="5"/>
    </row>
    <row r="62865" spans="26:26" x14ac:dyDescent="0.2">
      <c r="Z62865" s="5"/>
    </row>
    <row r="62866" spans="26:26" x14ac:dyDescent="0.2">
      <c r="Z62866" s="5"/>
    </row>
    <row r="62867" spans="26:26" x14ac:dyDescent="0.2">
      <c r="Z62867" s="5"/>
    </row>
    <row r="62868" spans="26:26" x14ac:dyDescent="0.2">
      <c r="Z62868" s="5"/>
    </row>
    <row r="62869" spans="26:26" x14ac:dyDescent="0.2">
      <c r="Z62869" s="5"/>
    </row>
    <row r="62870" spans="26:26" x14ac:dyDescent="0.2">
      <c r="Z62870" s="5"/>
    </row>
    <row r="62871" spans="26:26" x14ac:dyDescent="0.2">
      <c r="Z62871" s="5"/>
    </row>
    <row r="62872" spans="26:26" x14ac:dyDescent="0.2">
      <c r="Z62872" s="5"/>
    </row>
    <row r="62873" spans="26:26" x14ac:dyDescent="0.2">
      <c r="Z62873" s="5"/>
    </row>
    <row r="62874" spans="26:26" x14ac:dyDescent="0.2">
      <c r="Z62874" s="5"/>
    </row>
    <row r="62875" spans="26:26" x14ac:dyDescent="0.2">
      <c r="Z62875" s="5"/>
    </row>
    <row r="62876" spans="26:26" x14ac:dyDescent="0.2">
      <c r="Z62876" s="5"/>
    </row>
    <row r="62877" spans="26:26" x14ac:dyDescent="0.2">
      <c r="Z62877" s="5"/>
    </row>
    <row r="62878" spans="26:26" x14ac:dyDescent="0.2">
      <c r="Z62878" s="5"/>
    </row>
    <row r="62879" spans="26:26" x14ac:dyDescent="0.2">
      <c r="Z62879" s="5"/>
    </row>
    <row r="62880" spans="26:26" x14ac:dyDescent="0.2">
      <c r="Z62880" s="5"/>
    </row>
    <row r="62881" spans="26:26" x14ac:dyDescent="0.2">
      <c r="Z62881" s="5"/>
    </row>
    <row r="62882" spans="26:26" x14ac:dyDescent="0.2">
      <c r="Z62882" s="5"/>
    </row>
    <row r="62883" spans="26:26" x14ac:dyDescent="0.2">
      <c r="Z62883" s="5"/>
    </row>
    <row r="62884" spans="26:26" x14ac:dyDescent="0.2">
      <c r="Z62884" s="5"/>
    </row>
    <row r="62885" spans="26:26" x14ac:dyDescent="0.2">
      <c r="Z62885" s="5"/>
    </row>
    <row r="62886" spans="26:26" x14ac:dyDescent="0.2">
      <c r="Z62886" s="5"/>
    </row>
    <row r="62887" spans="26:26" x14ac:dyDescent="0.2">
      <c r="Z62887" s="5"/>
    </row>
    <row r="62888" spans="26:26" x14ac:dyDescent="0.2">
      <c r="Z62888" s="5"/>
    </row>
    <row r="62889" spans="26:26" x14ac:dyDescent="0.2">
      <c r="Z62889" s="5"/>
    </row>
    <row r="62890" spans="26:26" x14ac:dyDescent="0.2">
      <c r="Z62890" s="5"/>
    </row>
    <row r="62891" spans="26:26" x14ac:dyDescent="0.2">
      <c r="Z62891" s="5"/>
    </row>
    <row r="62892" spans="26:26" x14ac:dyDescent="0.2">
      <c r="Z62892" s="5"/>
    </row>
    <row r="62893" spans="26:26" x14ac:dyDescent="0.2">
      <c r="Z62893" s="5"/>
    </row>
    <row r="62894" spans="26:26" x14ac:dyDescent="0.2">
      <c r="Z62894" s="5"/>
    </row>
    <row r="62895" spans="26:26" x14ac:dyDescent="0.2">
      <c r="Z62895" s="5"/>
    </row>
    <row r="62896" spans="26:26" x14ac:dyDescent="0.2">
      <c r="Z62896" s="5"/>
    </row>
    <row r="62897" spans="26:26" x14ac:dyDescent="0.2">
      <c r="Z62897" s="5"/>
    </row>
    <row r="62898" spans="26:26" x14ac:dyDescent="0.2">
      <c r="Z62898" s="5"/>
    </row>
    <row r="62899" spans="26:26" x14ac:dyDescent="0.2">
      <c r="Z62899" s="5"/>
    </row>
    <row r="62900" spans="26:26" x14ac:dyDescent="0.2">
      <c r="Z62900" s="5"/>
    </row>
    <row r="62901" spans="26:26" x14ac:dyDescent="0.2">
      <c r="Z62901" s="5"/>
    </row>
    <row r="62902" spans="26:26" x14ac:dyDescent="0.2">
      <c r="Z62902" s="5"/>
    </row>
    <row r="62903" spans="26:26" x14ac:dyDescent="0.2">
      <c r="Z62903" s="5"/>
    </row>
    <row r="62904" spans="26:26" x14ac:dyDescent="0.2">
      <c r="Z62904" s="5"/>
    </row>
    <row r="62905" spans="26:26" x14ac:dyDescent="0.2">
      <c r="Z62905" s="5"/>
    </row>
    <row r="62906" spans="26:26" x14ac:dyDescent="0.2">
      <c r="Z62906" s="5"/>
    </row>
    <row r="62907" spans="26:26" x14ac:dyDescent="0.2">
      <c r="Z62907" s="5"/>
    </row>
    <row r="62908" spans="26:26" x14ac:dyDescent="0.2">
      <c r="Z62908" s="5"/>
    </row>
    <row r="62909" spans="26:26" x14ac:dyDescent="0.2">
      <c r="Z62909" s="5"/>
    </row>
    <row r="62910" spans="26:26" x14ac:dyDescent="0.2">
      <c r="Z62910" s="5"/>
    </row>
    <row r="62911" spans="26:26" x14ac:dyDescent="0.2">
      <c r="Z62911" s="5"/>
    </row>
    <row r="62912" spans="26:26" x14ac:dyDescent="0.2">
      <c r="Z62912" s="5"/>
    </row>
    <row r="62913" spans="26:26" x14ac:dyDescent="0.2">
      <c r="Z62913" s="5"/>
    </row>
    <row r="62914" spans="26:26" x14ac:dyDescent="0.2">
      <c r="Z62914" s="5"/>
    </row>
    <row r="62915" spans="26:26" x14ac:dyDescent="0.2">
      <c r="Z62915" s="5"/>
    </row>
    <row r="62916" spans="26:26" x14ac:dyDescent="0.2">
      <c r="Z62916" s="5"/>
    </row>
    <row r="62917" spans="26:26" x14ac:dyDescent="0.2">
      <c r="Z62917" s="5"/>
    </row>
    <row r="62918" spans="26:26" x14ac:dyDescent="0.2">
      <c r="Z62918" s="5"/>
    </row>
    <row r="62919" spans="26:26" x14ac:dyDescent="0.2">
      <c r="Z62919" s="5"/>
    </row>
    <row r="62920" spans="26:26" x14ac:dyDescent="0.2">
      <c r="Z62920" s="5"/>
    </row>
    <row r="62921" spans="26:26" x14ac:dyDescent="0.2">
      <c r="Z62921" s="5"/>
    </row>
    <row r="62922" spans="26:26" x14ac:dyDescent="0.2">
      <c r="Z62922" s="5"/>
    </row>
    <row r="62923" spans="26:26" x14ac:dyDescent="0.2">
      <c r="Z62923" s="5"/>
    </row>
    <row r="62924" spans="26:26" x14ac:dyDescent="0.2">
      <c r="Z62924" s="5"/>
    </row>
    <row r="62925" spans="26:26" x14ac:dyDescent="0.2">
      <c r="Z62925" s="5"/>
    </row>
    <row r="62926" spans="26:26" x14ac:dyDescent="0.2">
      <c r="Z62926" s="5"/>
    </row>
    <row r="62927" spans="26:26" x14ac:dyDescent="0.2">
      <c r="Z62927" s="5"/>
    </row>
    <row r="62928" spans="26:26" x14ac:dyDescent="0.2">
      <c r="Z62928" s="5"/>
    </row>
    <row r="62929" spans="26:26" x14ac:dyDescent="0.2">
      <c r="Z62929" s="5"/>
    </row>
    <row r="62930" spans="26:26" x14ac:dyDescent="0.2">
      <c r="Z62930" s="5"/>
    </row>
    <row r="62931" spans="26:26" x14ac:dyDescent="0.2">
      <c r="Z62931" s="5"/>
    </row>
    <row r="62932" spans="26:26" x14ac:dyDescent="0.2">
      <c r="Z62932" s="5"/>
    </row>
    <row r="62933" spans="26:26" x14ac:dyDescent="0.2">
      <c r="Z62933" s="5"/>
    </row>
    <row r="62934" spans="26:26" x14ac:dyDescent="0.2">
      <c r="Z62934" s="5"/>
    </row>
    <row r="62935" spans="26:26" x14ac:dyDescent="0.2">
      <c r="Z62935" s="5"/>
    </row>
    <row r="62936" spans="26:26" x14ac:dyDescent="0.2">
      <c r="Z62936" s="5"/>
    </row>
    <row r="62937" spans="26:26" x14ac:dyDescent="0.2">
      <c r="Z62937" s="5"/>
    </row>
    <row r="62938" spans="26:26" x14ac:dyDescent="0.2">
      <c r="Z62938" s="5"/>
    </row>
    <row r="62939" spans="26:26" x14ac:dyDescent="0.2">
      <c r="Z62939" s="5"/>
    </row>
    <row r="62940" spans="26:26" x14ac:dyDescent="0.2">
      <c r="Z62940" s="5"/>
    </row>
    <row r="62941" spans="26:26" x14ac:dyDescent="0.2">
      <c r="Z62941" s="5"/>
    </row>
    <row r="62942" spans="26:26" x14ac:dyDescent="0.2">
      <c r="Z62942" s="5"/>
    </row>
    <row r="62943" spans="26:26" x14ac:dyDescent="0.2">
      <c r="Z62943" s="5"/>
    </row>
    <row r="62944" spans="26:26" x14ac:dyDescent="0.2">
      <c r="Z62944" s="5"/>
    </row>
    <row r="62945" spans="26:26" x14ac:dyDescent="0.2">
      <c r="Z62945" s="5"/>
    </row>
    <row r="62946" spans="26:26" x14ac:dyDescent="0.2">
      <c r="Z62946" s="5"/>
    </row>
    <row r="62947" spans="26:26" x14ac:dyDescent="0.2">
      <c r="Z62947" s="5"/>
    </row>
    <row r="62948" spans="26:26" x14ac:dyDescent="0.2">
      <c r="Z62948" s="5"/>
    </row>
    <row r="62949" spans="26:26" x14ac:dyDescent="0.2">
      <c r="Z62949" s="5"/>
    </row>
    <row r="62950" spans="26:26" x14ac:dyDescent="0.2">
      <c r="Z62950" s="5"/>
    </row>
    <row r="62951" spans="26:26" x14ac:dyDescent="0.2">
      <c r="Z62951" s="5"/>
    </row>
    <row r="62952" spans="26:26" x14ac:dyDescent="0.2">
      <c r="Z62952" s="5"/>
    </row>
    <row r="62953" spans="26:26" x14ac:dyDescent="0.2">
      <c r="Z62953" s="5"/>
    </row>
    <row r="62954" spans="26:26" x14ac:dyDescent="0.2">
      <c r="Z62954" s="5"/>
    </row>
    <row r="62955" spans="26:26" x14ac:dyDescent="0.2">
      <c r="Z62955" s="5"/>
    </row>
    <row r="62956" spans="26:26" x14ac:dyDescent="0.2">
      <c r="Z62956" s="5"/>
    </row>
    <row r="62957" spans="26:26" x14ac:dyDescent="0.2">
      <c r="Z62957" s="5"/>
    </row>
    <row r="62958" spans="26:26" x14ac:dyDescent="0.2">
      <c r="Z62958" s="5"/>
    </row>
    <row r="62959" spans="26:26" x14ac:dyDescent="0.2">
      <c r="Z62959" s="5"/>
    </row>
    <row r="62960" spans="26:26" x14ac:dyDescent="0.2">
      <c r="Z62960" s="5"/>
    </row>
    <row r="62961" spans="26:26" x14ac:dyDescent="0.2">
      <c r="Z62961" s="5"/>
    </row>
    <row r="62962" spans="26:26" x14ac:dyDescent="0.2">
      <c r="Z62962" s="5"/>
    </row>
    <row r="62963" spans="26:26" x14ac:dyDescent="0.2">
      <c r="Z62963" s="5"/>
    </row>
    <row r="62964" spans="26:26" x14ac:dyDescent="0.2">
      <c r="Z62964" s="5"/>
    </row>
    <row r="62965" spans="26:26" x14ac:dyDescent="0.2">
      <c r="Z62965" s="5"/>
    </row>
    <row r="62966" spans="26:26" x14ac:dyDescent="0.2">
      <c r="Z62966" s="5"/>
    </row>
    <row r="62967" spans="26:26" x14ac:dyDescent="0.2">
      <c r="Z62967" s="5"/>
    </row>
    <row r="62968" spans="26:26" x14ac:dyDescent="0.2">
      <c r="Z62968" s="5"/>
    </row>
    <row r="62969" spans="26:26" x14ac:dyDescent="0.2">
      <c r="Z62969" s="5"/>
    </row>
    <row r="62970" spans="26:26" x14ac:dyDescent="0.2">
      <c r="Z62970" s="5"/>
    </row>
    <row r="62971" spans="26:26" x14ac:dyDescent="0.2">
      <c r="Z62971" s="5"/>
    </row>
    <row r="62972" spans="26:26" x14ac:dyDescent="0.2">
      <c r="Z62972" s="5"/>
    </row>
    <row r="62973" spans="26:26" x14ac:dyDescent="0.2">
      <c r="Z62973" s="5"/>
    </row>
    <row r="62974" spans="26:26" x14ac:dyDescent="0.2">
      <c r="Z62974" s="5"/>
    </row>
    <row r="62975" spans="26:26" x14ac:dyDescent="0.2">
      <c r="Z62975" s="5"/>
    </row>
    <row r="62976" spans="26:26" x14ac:dyDescent="0.2">
      <c r="Z62976" s="5"/>
    </row>
    <row r="62977" spans="26:26" x14ac:dyDescent="0.2">
      <c r="Z62977" s="5"/>
    </row>
    <row r="62978" spans="26:26" x14ac:dyDescent="0.2">
      <c r="Z62978" s="5"/>
    </row>
    <row r="62979" spans="26:26" x14ac:dyDescent="0.2">
      <c r="Z62979" s="5"/>
    </row>
    <row r="62980" spans="26:26" x14ac:dyDescent="0.2">
      <c r="Z62980" s="5"/>
    </row>
    <row r="62981" spans="26:26" x14ac:dyDescent="0.2">
      <c r="Z62981" s="5"/>
    </row>
    <row r="62982" spans="26:26" x14ac:dyDescent="0.2">
      <c r="Z62982" s="5"/>
    </row>
    <row r="62983" spans="26:26" x14ac:dyDescent="0.2">
      <c r="Z62983" s="5"/>
    </row>
    <row r="62984" spans="26:26" x14ac:dyDescent="0.2">
      <c r="Z62984" s="5"/>
    </row>
    <row r="62985" spans="26:26" x14ac:dyDescent="0.2">
      <c r="Z62985" s="5"/>
    </row>
    <row r="62986" spans="26:26" x14ac:dyDescent="0.2">
      <c r="Z62986" s="5"/>
    </row>
    <row r="62987" spans="26:26" x14ac:dyDescent="0.2">
      <c r="Z62987" s="5"/>
    </row>
    <row r="62988" spans="26:26" x14ac:dyDescent="0.2">
      <c r="Z62988" s="5"/>
    </row>
    <row r="62989" spans="26:26" x14ac:dyDescent="0.2">
      <c r="Z62989" s="5"/>
    </row>
    <row r="62990" spans="26:26" x14ac:dyDescent="0.2">
      <c r="Z62990" s="5"/>
    </row>
    <row r="62991" spans="26:26" x14ac:dyDescent="0.2">
      <c r="Z62991" s="5"/>
    </row>
    <row r="62992" spans="26:26" x14ac:dyDescent="0.2">
      <c r="Z62992" s="5"/>
    </row>
    <row r="62993" spans="26:26" x14ac:dyDescent="0.2">
      <c r="Z62993" s="5"/>
    </row>
    <row r="62994" spans="26:26" x14ac:dyDescent="0.2">
      <c r="Z62994" s="5"/>
    </row>
    <row r="62995" spans="26:26" x14ac:dyDescent="0.2">
      <c r="Z62995" s="5"/>
    </row>
    <row r="62996" spans="26:26" x14ac:dyDescent="0.2">
      <c r="Z62996" s="5"/>
    </row>
    <row r="62997" spans="26:26" x14ac:dyDescent="0.2">
      <c r="Z62997" s="5"/>
    </row>
    <row r="62998" spans="26:26" x14ac:dyDescent="0.2">
      <c r="Z62998" s="5"/>
    </row>
    <row r="62999" spans="26:26" x14ac:dyDescent="0.2">
      <c r="Z62999" s="5"/>
    </row>
    <row r="63000" spans="26:26" x14ac:dyDescent="0.2">
      <c r="Z63000" s="5"/>
    </row>
    <row r="63001" spans="26:26" x14ac:dyDescent="0.2">
      <c r="Z63001" s="5"/>
    </row>
    <row r="63002" spans="26:26" x14ac:dyDescent="0.2">
      <c r="Z63002" s="5"/>
    </row>
    <row r="63003" spans="26:26" x14ac:dyDescent="0.2">
      <c r="Z63003" s="5"/>
    </row>
    <row r="63004" spans="26:26" x14ac:dyDescent="0.2">
      <c r="Z63004" s="5"/>
    </row>
    <row r="63005" spans="26:26" x14ac:dyDescent="0.2">
      <c r="Z63005" s="5"/>
    </row>
    <row r="63006" spans="26:26" x14ac:dyDescent="0.2">
      <c r="Z63006" s="5"/>
    </row>
    <row r="63007" spans="26:26" x14ac:dyDescent="0.2">
      <c r="Z63007" s="5"/>
    </row>
    <row r="63008" spans="26:26" x14ac:dyDescent="0.2">
      <c r="Z63008" s="5"/>
    </row>
    <row r="63009" spans="26:26" x14ac:dyDescent="0.2">
      <c r="Z63009" s="5"/>
    </row>
    <row r="63010" spans="26:26" x14ac:dyDescent="0.2">
      <c r="Z63010" s="5"/>
    </row>
    <row r="63011" spans="26:26" x14ac:dyDescent="0.2">
      <c r="Z63011" s="5"/>
    </row>
    <row r="63012" spans="26:26" x14ac:dyDescent="0.2">
      <c r="Z63012" s="5"/>
    </row>
    <row r="63013" spans="26:26" x14ac:dyDescent="0.2">
      <c r="Z63013" s="5"/>
    </row>
    <row r="63014" spans="26:26" x14ac:dyDescent="0.2">
      <c r="Z63014" s="5"/>
    </row>
    <row r="63015" spans="26:26" x14ac:dyDescent="0.2">
      <c r="Z63015" s="5"/>
    </row>
    <row r="63016" spans="26:26" x14ac:dyDescent="0.2">
      <c r="Z63016" s="5"/>
    </row>
    <row r="63017" spans="26:26" x14ac:dyDescent="0.2">
      <c r="Z63017" s="5"/>
    </row>
    <row r="63018" spans="26:26" x14ac:dyDescent="0.2">
      <c r="Z63018" s="5"/>
    </row>
    <row r="63019" spans="26:26" x14ac:dyDescent="0.2">
      <c r="Z63019" s="5"/>
    </row>
    <row r="63020" spans="26:26" x14ac:dyDescent="0.2">
      <c r="Z63020" s="5"/>
    </row>
    <row r="63021" spans="26:26" x14ac:dyDescent="0.2">
      <c r="Z63021" s="5"/>
    </row>
    <row r="63022" spans="26:26" x14ac:dyDescent="0.2">
      <c r="Z63022" s="5"/>
    </row>
    <row r="63023" spans="26:26" x14ac:dyDescent="0.2">
      <c r="Z63023" s="5"/>
    </row>
    <row r="63024" spans="26:26" x14ac:dyDescent="0.2">
      <c r="Z63024" s="5"/>
    </row>
    <row r="63025" spans="26:26" x14ac:dyDescent="0.2">
      <c r="Z63025" s="5"/>
    </row>
    <row r="63026" spans="26:26" x14ac:dyDescent="0.2">
      <c r="Z63026" s="5"/>
    </row>
    <row r="63027" spans="26:26" x14ac:dyDescent="0.2">
      <c r="Z63027" s="5"/>
    </row>
    <row r="63028" spans="26:26" x14ac:dyDescent="0.2">
      <c r="Z63028" s="5"/>
    </row>
    <row r="63029" spans="26:26" x14ac:dyDescent="0.2">
      <c r="Z63029" s="5"/>
    </row>
    <row r="63030" spans="26:26" x14ac:dyDescent="0.2">
      <c r="Z63030" s="5"/>
    </row>
    <row r="63031" spans="26:26" x14ac:dyDescent="0.2">
      <c r="Z63031" s="5"/>
    </row>
    <row r="63032" spans="26:26" x14ac:dyDescent="0.2">
      <c r="Z63032" s="5"/>
    </row>
    <row r="63033" spans="26:26" x14ac:dyDescent="0.2">
      <c r="Z63033" s="5"/>
    </row>
    <row r="63034" spans="26:26" x14ac:dyDescent="0.2">
      <c r="Z63034" s="5"/>
    </row>
    <row r="63035" spans="26:26" x14ac:dyDescent="0.2">
      <c r="Z63035" s="5"/>
    </row>
    <row r="63036" spans="26:26" x14ac:dyDescent="0.2">
      <c r="Z63036" s="5"/>
    </row>
    <row r="63037" spans="26:26" x14ac:dyDescent="0.2">
      <c r="Z63037" s="5"/>
    </row>
    <row r="63038" spans="26:26" x14ac:dyDescent="0.2">
      <c r="Z63038" s="5"/>
    </row>
    <row r="63039" spans="26:26" x14ac:dyDescent="0.2">
      <c r="Z63039" s="5"/>
    </row>
    <row r="63040" spans="26:26" x14ac:dyDescent="0.2">
      <c r="Z63040" s="5"/>
    </row>
    <row r="63041" spans="26:26" x14ac:dyDescent="0.2">
      <c r="Z63041" s="5"/>
    </row>
    <row r="63042" spans="26:26" x14ac:dyDescent="0.2">
      <c r="Z63042" s="5"/>
    </row>
    <row r="63043" spans="26:26" x14ac:dyDescent="0.2">
      <c r="Z63043" s="5"/>
    </row>
    <row r="63044" spans="26:26" x14ac:dyDescent="0.2">
      <c r="Z63044" s="5"/>
    </row>
    <row r="63045" spans="26:26" x14ac:dyDescent="0.2">
      <c r="Z63045" s="5"/>
    </row>
    <row r="63046" spans="26:26" x14ac:dyDescent="0.2">
      <c r="Z63046" s="5"/>
    </row>
    <row r="63047" spans="26:26" x14ac:dyDescent="0.2">
      <c r="Z63047" s="5"/>
    </row>
    <row r="63048" spans="26:26" x14ac:dyDescent="0.2">
      <c r="Z63048" s="5"/>
    </row>
    <row r="63049" spans="26:26" x14ac:dyDescent="0.2">
      <c r="Z63049" s="5"/>
    </row>
    <row r="63050" spans="26:26" x14ac:dyDescent="0.2">
      <c r="Z63050" s="5"/>
    </row>
    <row r="63051" spans="26:26" x14ac:dyDescent="0.2">
      <c r="Z63051" s="5"/>
    </row>
    <row r="63052" spans="26:26" x14ac:dyDescent="0.2">
      <c r="Z63052" s="5"/>
    </row>
    <row r="63053" spans="26:26" x14ac:dyDescent="0.2">
      <c r="Z63053" s="5"/>
    </row>
    <row r="63054" spans="26:26" x14ac:dyDescent="0.2">
      <c r="Z63054" s="5"/>
    </row>
    <row r="63055" spans="26:26" x14ac:dyDescent="0.2">
      <c r="Z63055" s="5"/>
    </row>
    <row r="63056" spans="26:26" x14ac:dyDescent="0.2">
      <c r="Z63056" s="5"/>
    </row>
    <row r="63057" spans="26:26" x14ac:dyDescent="0.2">
      <c r="Z63057" s="5"/>
    </row>
    <row r="63058" spans="26:26" x14ac:dyDescent="0.2">
      <c r="Z63058" s="5"/>
    </row>
    <row r="63059" spans="26:26" x14ac:dyDescent="0.2">
      <c r="Z63059" s="5"/>
    </row>
    <row r="63060" spans="26:26" x14ac:dyDescent="0.2">
      <c r="Z63060" s="5"/>
    </row>
    <row r="63061" spans="26:26" x14ac:dyDescent="0.2">
      <c r="Z63061" s="5"/>
    </row>
    <row r="63062" spans="26:26" x14ac:dyDescent="0.2">
      <c r="Z63062" s="5"/>
    </row>
    <row r="63063" spans="26:26" x14ac:dyDescent="0.2">
      <c r="Z63063" s="5"/>
    </row>
    <row r="63064" spans="26:26" x14ac:dyDescent="0.2">
      <c r="Z63064" s="5"/>
    </row>
    <row r="63065" spans="26:26" x14ac:dyDescent="0.2">
      <c r="Z63065" s="5"/>
    </row>
    <row r="63066" spans="26:26" x14ac:dyDescent="0.2">
      <c r="Z63066" s="5"/>
    </row>
    <row r="63067" spans="26:26" x14ac:dyDescent="0.2">
      <c r="Z63067" s="5"/>
    </row>
    <row r="63068" spans="26:26" x14ac:dyDescent="0.2">
      <c r="Z63068" s="5"/>
    </row>
    <row r="63069" spans="26:26" x14ac:dyDescent="0.2">
      <c r="Z63069" s="5"/>
    </row>
    <row r="63070" spans="26:26" x14ac:dyDescent="0.2">
      <c r="Z63070" s="5"/>
    </row>
    <row r="63071" spans="26:26" x14ac:dyDescent="0.2">
      <c r="Z63071" s="5"/>
    </row>
    <row r="63072" spans="26:26" x14ac:dyDescent="0.2">
      <c r="Z63072" s="5"/>
    </row>
    <row r="63073" spans="26:26" x14ac:dyDescent="0.2">
      <c r="Z63073" s="5"/>
    </row>
    <row r="63074" spans="26:26" x14ac:dyDescent="0.2">
      <c r="Z63074" s="5"/>
    </row>
    <row r="63075" spans="26:26" x14ac:dyDescent="0.2">
      <c r="Z63075" s="5"/>
    </row>
    <row r="63076" spans="26:26" x14ac:dyDescent="0.2">
      <c r="Z63076" s="5"/>
    </row>
    <row r="63077" spans="26:26" x14ac:dyDescent="0.2">
      <c r="Z63077" s="5"/>
    </row>
    <row r="63078" spans="26:26" x14ac:dyDescent="0.2">
      <c r="Z63078" s="5"/>
    </row>
    <row r="63079" spans="26:26" x14ac:dyDescent="0.2">
      <c r="Z63079" s="5"/>
    </row>
    <row r="63080" spans="26:26" x14ac:dyDescent="0.2">
      <c r="Z63080" s="5"/>
    </row>
    <row r="63081" spans="26:26" x14ac:dyDescent="0.2">
      <c r="Z63081" s="5"/>
    </row>
    <row r="63082" spans="26:26" x14ac:dyDescent="0.2">
      <c r="Z63082" s="5"/>
    </row>
    <row r="63083" spans="26:26" x14ac:dyDescent="0.2">
      <c r="Z63083" s="5"/>
    </row>
    <row r="63084" spans="26:26" x14ac:dyDescent="0.2">
      <c r="Z63084" s="5"/>
    </row>
    <row r="63085" spans="26:26" x14ac:dyDescent="0.2">
      <c r="Z63085" s="5"/>
    </row>
    <row r="63086" spans="26:26" x14ac:dyDescent="0.2">
      <c r="Z63086" s="5"/>
    </row>
    <row r="63087" spans="26:26" x14ac:dyDescent="0.2">
      <c r="Z63087" s="5"/>
    </row>
    <row r="63088" spans="26:26" x14ac:dyDescent="0.2">
      <c r="Z63088" s="5"/>
    </row>
    <row r="63089" spans="26:26" x14ac:dyDescent="0.2">
      <c r="Z63089" s="5"/>
    </row>
    <row r="63090" spans="26:26" x14ac:dyDescent="0.2">
      <c r="Z63090" s="5"/>
    </row>
    <row r="63091" spans="26:26" x14ac:dyDescent="0.2">
      <c r="Z63091" s="5"/>
    </row>
    <row r="63092" spans="26:26" x14ac:dyDescent="0.2">
      <c r="Z63092" s="5"/>
    </row>
    <row r="63093" spans="26:26" x14ac:dyDescent="0.2">
      <c r="Z63093" s="5"/>
    </row>
    <row r="63094" spans="26:26" x14ac:dyDescent="0.2">
      <c r="Z63094" s="5"/>
    </row>
    <row r="63095" spans="26:26" x14ac:dyDescent="0.2">
      <c r="Z63095" s="5"/>
    </row>
    <row r="63096" spans="26:26" x14ac:dyDescent="0.2">
      <c r="Z63096" s="5"/>
    </row>
    <row r="63097" spans="26:26" x14ac:dyDescent="0.2">
      <c r="Z63097" s="5"/>
    </row>
    <row r="63098" spans="26:26" x14ac:dyDescent="0.2">
      <c r="Z63098" s="5"/>
    </row>
    <row r="63099" spans="26:26" x14ac:dyDescent="0.2">
      <c r="Z63099" s="5"/>
    </row>
    <row r="63100" spans="26:26" x14ac:dyDescent="0.2">
      <c r="Z63100" s="5"/>
    </row>
    <row r="63101" spans="26:26" x14ac:dyDescent="0.2">
      <c r="Z63101" s="5"/>
    </row>
    <row r="63102" spans="26:26" x14ac:dyDescent="0.2">
      <c r="Z63102" s="5"/>
    </row>
    <row r="63103" spans="26:26" x14ac:dyDescent="0.2">
      <c r="Z63103" s="5"/>
    </row>
    <row r="63104" spans="26:26" x14ac:dyDescent="0.2">
      <c r="Z63104" s="5"/>
    </row>
    <row r="63105" spans="26:26" x14ac:dyDescent="0.2">
      <c r="Z63105" s="5"/>
    </row>
    <row r="63106" spans="26:26" x14ac:dyDescent="0.2">
      <c r="Z63106" s="5"/>
    </row>
    <row r="63107" spans="26:26" x14ac:dyDescent="0.2">
      <c r="Z63107" s="5"/>
    </row>
    <row r="63108" spans="26:26" x14ac:dyDescent="0.2">
      <c r="Z63108" s="5"/>
    </row>
    <row r="63109" spans="26:26" x14ac:dyDescent="0.2">
      <c r="Z63109" s="5"/>
    </row>
    <row r="63110" spans="26:26" x14ac:dyDescent="0.2">
      <c r="Z63110" s="5"/>
    </row>
    <row r="63111" spans="26:26" x14ac:dyDescent="0.2">
      <c r="Z63111" s="5"/>
    </row>
    <row r="63112" spans="26:26" x14ac:dyDescent="0.2">
      <c r="Z63112" s="5"/>
    </row>
    <row r="63113" spans="26:26" x14ac:dyDescent="0.2">
      <c r="Z63113" s="5"/>
    </row>
    <row r="63114" spans="26:26" x14ac:dyDescent="0.2">
      <c r="Z63114" s="5"/>
    </row>
    <row r="63115" spans="26:26" x14ac:dyDescent="0.2">
      <c r="Z63115" s="5"/>
    </row>
    <row r="63116" spans="26:26" x14ac:dyDescent="0.2">
      <c r="Z63116" s="5"/>
    </row>
    <row r="63117" spans="26:26" x14ac:dyDescent="0.2">
      <c r="Z63117" s="5"/>
    </row>
    <row r="63118" spans="26:26" x14ac:dyDescent="0.2">
      <c r="Z63118" s="5"/>
    </row>
    <row r="63119" spans="26:26" x14ac:dyDescent="0.2">
      <c r="Z63119" s="5"/>
    </row>
    <row r="63120" spans="26:26" x14ac:dyDescent="0.2">
      <c r="Z63120" s="5"/>
    </row>
    <row r="63121" spans="26:26" x14ac:dyDescent="0.2">
      <c r="Z63121" s="5"/>
    </row>
    <row r="63122" spans="26:26" x14ac:dyDescent="0.2">
      <c r="Z63122" s="5"/>
    </row>
    <row r="63123" spans="26:26" x14ac:dyDescent="0.2">
      <c r="Z63123" s="5"/>
    </row>
    <row r="63124" spans="26:26" x14ac:dyDescent="0.2">
      <c r="Z63124" s="5"/>
    </row>
    <row r="63125" spans="26:26" x14ac:dyDescent="0.2">
      <c r="Z63125" s="5"/>
    </row>
    <row r="63126" spans="26:26" x14ac:dyDescent="0.2">
      <c r="Z63126" s="5"/>
    </row>
    <row r="63127" spans="26:26" x14ac:dyDescent="0.2">
      <c r="Z63127" s="5"/>
    </row>
    <row r="63128" spans="26:26" x14ac:dyDescent="0.2">
      <c r="Z63128" s="5"/>
    </row>
    <row r="63129" spans="26:26" x14ac:dyDescent="0.2">
      <c r="Z63129" s="5"/>
    </row>
    <row r="63130" spans="26:26" x14ac:dyDescent="0.2">
      <c r="Z63130" s="5"/>
    </row>
    <row r="63131" spans="26:26" x14ac:dyDescent="0.2">
      <c r="Z63131" s="5"/>
    </row>
    <row r="63132" spans="26:26" x14ac:dyDescent="0.2">
      <c r="Z63132" s="5"/>
    </row>
    <row r="63133" spans="26:26" x14ac:dyDescent="0.2">
      <c r="Z63133" s="5"/>
    </row>
    <row r="63134" spans="26:26" x14ac:dyDescent="0.2">
      <c r="Z63134" s="5"/>
    </row>
    <row r="63135" spans="26:26" x14ac:dyDescent="0.2">
      <c r="Z63135" s="5"/>
    </row>
    <row r="63136" spans="26:26" x14ac:dyDescent="0.2">
      <c r="Z63136" s="5"/>
    </row>
    <row r="63137" spans="26:26" x14ac:dyDescent="0.2">
      <c r="Z63137" s="5"/>
    </row>
    <row r="63138" spans="26:26" x14ac:dyDescent="0.2">
      <c r="Z63138" s="5"/>
    </row>
    <row r="63139" spans="26:26" x14ac:dyDescent="0.2">
      <c r="Z63139" s="5"/>
    </row>
    <row r="63140" spans="26:26" x14ac:dyDescent="0.2">
      <c r="Z63140" s="5"/>
    </row>
    <row r="63141" spans="26:26" x14ac:dyDescent="0.2">
      <c r="Z63141" s="5"/>
    </row>
    <row r="63142" spans="26:26" x14ac:dyDescent="0.2">
      <c r="Z63142" s="5"/>
    </row>
    <row r="63143" spans="26:26" x14ac:dyDescent="0.2">
      <c r="Z63143" s="5"/>
    </row>
    <row r="63144" spans="26:26" x14ac:dyDescent="0.2">
      <c r="Z63144" s="5"/>
    </row>
    <row r="63145" spans="26:26" x14ac:dyDescent="0.2">
      <c r="Z63145" s="5"/>
    </row>
    <row r="63146" spans="26:26" x14ac:dyDescent="0.2">
      <c r="Z63146" s="5"/>
    </row>
    <row r="63147" spans="26:26" x14ac:dyDescent="0.2">
      <c r="Z63147" s="5"/>
    </row>
    <row r="63148" spans="26:26" x14ac:dyDescent="0.2">
      <c r="Z63148" s="5"/>
    </row>
    <row r="63149" spans="26:26" x14ac:dyDescent="0.2">
      <c r="Z63149" s="5"/>
    </row>
    <row r="63150" spans="26:26" x14ac:dyDescent="0.2">
      <c r="Z63150" s="5"/>
    </row>
    <row r="63151" spans="26:26" x14ac:dyDescent="0.2">
      <c r="Z63151" s="5"/>
    </row>
    <row r="63152" spans="26:26" x14ac:dyDescent="0.2">
      <c r="Z63152" s="5"/>
    </row>
    <row r="63153" spans="26:26" x14ac:dyDescent="0.2">
      <c r="Z63153" s="5"/>
    </row>
    <row r="63154" spans="26:26" x14ac:dyDescent="0.2">
      <c r="Z63154" s="5"/>
    </row>
    <row r="63155" spans="26:26" x14ac:dyDescent="0.2">
      <c r="Z63155" s="5"/>
    </row>
    <row r="63156" spans="26:26" x14ac:dyDescent="0.2">
      <c r="Z63156" s="5"/>
    </row>
    <row r="63157" spans="26:26" x14ac:dyDescent="0.2">
      <c r="Z63157" s="5"/>
    </row>
    <row r="63158" spans="26:26" x14ac:dyDescent="0.2">
      <c r="Z63158" s="5"/>
    </row>
    <row r="63159" spans="26:26" x14ac:dyDescent="0.2">
      <c r="Z63159" s="5"/>
    </row>
    <row r="63160" spans="26:26" x14ac:dyDescent="0.2">
      <c r="Z63160" s="5"/>
    </row>
    <row r="63161" spans="26:26" x14ac:dyDescent="0.2">
      <c r="Z63161" s="5"/>
    </row>
    <row r="63162" spans="26:26" x14ac:dyDescent="0.2">
      <c r="Z63162" s="5"/>
    </row>
    <row r="63163" spans="26:26" x14ac:dyDescent="0.2">
      <c r="Z63163" s="5"/>
    </row>
    <row r="63164" spans="26:26" x14ac:dyDescent="0.2">
      <c r="Z63164" s="5"/>
    </row>
    <row r="63165" spans="26:26" x14ac:dyDescent="0.2">
      <c r="Z63165" s="5"/>
    </row>
    <row r="63166" spans="26:26" x14ac:dyDescent="0.2">
      <c r="Z63166" s="5"/>
    </row>
    <row r="63167" spans="26:26" x14ac:dyDescent="0.2">
      <c r="Z63167" s="5"/>
    </row>
    <row r="63168" spans="26:26" x14ac:dyDescent="0.2">
      <c r="Z63168" s="5"/>
    </row>
    <row r="63169" spans="26:26" x14ac:dyDescent="0.2">
      <c r="Z63169" s="5"/>
    </row>
    <row r="63170" spans="26:26" x14ac:dyDescent="0.2">
      <c r="Z63170" s="5"/>
    </row>
    <row r="63171" spans="26:26" x14ac:dyDescent="0.2">
      <c r="Z63171" s="5"/>
    </row>
    <row r="63172" spans="26:26" x14ac:dyDescent="0.2">
      <c r="Z63172" s="5"/>
    </row>
    <row r="63173" spans="26:26" x14ac:dyDescent="0.2">
      <c r="Z63173" s="5"/>
    </row>
    <row r="63174" spans="26:26" x14ac:dyDescent="0.2">
      <c r="Z63174" s="5"/>
    </row>
    <row r="63175" spans="26:26" x14ac:dyDescent="0.2">
      <c r="Z63175" s="5"/>
    </row>
    <row r="63176" spans="26:26" x14ac:dyDescent="0.2">
      <c r="Z63176" s="5"/>
    </row>
    <row r="63177" spans="26:26" x14ac:dyDescent="0.2">
      <c r="Z63177" s="5"/>
    </row>
    <row r="63178" spans="26:26" x14ac:dyDescent="0.2">
      <c r="Z63178" s="5"/>
    </row>
    <row r="63179" spans="26:26" x14ac:dyDescent="0.2">
      <c r="Z63179" s="5"/>
    </row>
    <row r="63180" spans="26:26" x14ac:dyDescent="0.2">
      <c r="Z63180" s="5"/>
    </row>
    <row r="63181" spans="26:26" x14ac:dyDescent="0.2">
      <c r="Z63181" s="5"/>
    </row>
    <row r="63182" spans="26:26" x14ac:dyDescent="0.2">
      <c r="Z63182" s="5"/>
    </row>
    <row r="63183" spans="26:26" x14ac:dyDescent="0.2">
      <c r="Z63183" s="5"/>
    </row>
    <row r="63184" spans="26:26" x14ac:dyDescent="0.2">
      <c r="Z63184" s="5"/>
    </row>
    <row r="63185" spans="26:26" x14ac:dyDescent="0.2">
      <c r="Z63185" s="5"/>
    </row>
    <row r="63186" spans="26:26" x14ac:dyDescent="0.2">
      <c r="Z63186" s="5"/>
    </row>
    <row r="63187" spans="26:26" x14ac:dyDescent="0.2">
      <c r="Z63187" s="5"/>
    </row>
    <row r="63188" spans="26:26" x14ac:dyDescent="0.2">
      <c r="Z63188" s="5"/>
    </row>
    <row r="63189" spans="26:26" x14ac:dyDescent="0.2">
      <c r="Z63189" s="5"/>
    </row>
    <row r="63190" spans="26:26" x14ac:dyDescent="0.2">
      <c r="Z63190" s="5"/>
    </row>
    <row r="63191" spans="26:26" x14ac:dyDescent="0.2">
      <c r="Z63191" s="5"/>
    </row>
    <row r="63192" spans="26:26" x14ac:dyDescent="0.2">
      <c r="Z63192" s="5"/>
    </row>
    <row r="63193" spans="26:26" x14ac:dyDescent="0.2">
      <c r="Z63193" s="5"/>
    </row>
    <row r="63194" spans="26:26" x14ac:dyDescent="0.2">
      <c r="Z63194" s="5"/>
    </row>
    <row r="63195" spans="26:26" x14ac:dyDescent="0.2">
      <c r="Z63195" s="5"/>
    </row>
    <row r="63196" spans="26:26" x14ac:dyDescent="0.2">
      <c r="Z63196" s="5"/>
    </row>
    <row r="63197" spans="26:26" x14ac:dyDescent="0.2">
      <c r="Z63197" s="5"/>
    </row>
    <row r="63198" spans="26:26" x14ac:dyDescent="0.2">
      <c r="Z63198" s="5"/>
    </row>
    <row r="63199" spans="26:26" x14ac:dyDescent="0.2">
      <c r="Z63199" s="5"/>
    </row>
    <row r="63200" spans="26:26" x14ac:dyDescent="0.2">
      <c r="Z63200" s="5"/>
    </row>
    <row r="63201" spans="26:26" x14ac:dyDescent="0.2">
      <c r="Z63201" s="5"/>
    </row>
    <row r="63202" spans="26:26" x14ac:dyDescent="0.2">
      <c r="Z63202" s="5"/>
    </row>
    <row r="63203" spans="26:26" x14ac:dyDescent="0.2">
      <c r="Z63203" s="5"/>
    </row>
    <row r="63204" spans="26:26" x14ac:dyDescent="0.2">
      <c r="Z63204" s="5"/>
    </row>
    <row r="63205" spans="26:26" x14ac:dyDescent="0.2">
      <c r="Z63205" s="5"/>
    </row>
    <row r="63206" spans="26:26" x14ac:dyDescent="0.2">
      <c r="Z63206" s="5"/>
    </row>
    <row r="63207" spans="26:26" x14ac:dyDescent="0.2">
      <c r="Z63207" s="5"/>
    </row>
    <row r="63208" spans="26:26" x14ac:dyDescent="0.2">
      <c r="Z63208" s="5"/>
    </row>
    <row r="63209" spans="26:26" x14ac:dyDescent="0.2">
      <c r="Z63209" s="5"/>
    </row>
    <row r="63210" spans="26:26" x14ac:dyDescent="0.2">
      <c r="Z63210" s="5"/>
    </row>
    <row r="63211" spans="26:26" x14ac:dyDescent="0.2">
      <c r="Z63211" s="5"/>
    </row>
    <row r="63212" spans="26:26" x14ac:dyDescent="0.2">
      <c r="Z63212" s="5"/>
    </row>
    <row r="63213" spans="26:26" x14ac:dyDescent="0.2">
      <c r="Z63213" s="5"/>
    </row>
    <row r="63214" spans="26:26" x14ac:dyDescent="0.2">
      <c r="Z63214" s="5"/>
    </row>
    <row r="63215" spans="26:26" x14ac:dyDescent="0.2">
      <c r="Z63215" s="5"/>
    </row>
    <row r="63216" spans="26:26" x14ac:dyDescent="0.2">
      <c r="Z63216" s="5"/>
    </row>
    <row r="63217" spans="26:26" x14ac:dyDescent="0.2">
      <c r="Z63217" s="5"/>
    </row>
    <row r="63218" spans="26:26" x14ac:dyDescent="0.2">
      <c r="Z63218" s="5"/>
    </row>
    <row r="63219" spans="26:26" x14ac:dyDescent="0.2">
      <c r="Z63219" s="5"/>
    </row>
    <row r="63220" spans="26:26" x14ac:dyDescent="0.2">
      <c r="Z63220" s="5"/>
    </row>
    <row r="63221" spans="26:26" x14ac:dyDescent="0.2">
      <c r="Z63221" s="5"/>
    </row>
    <row r="63222" spans="26:26" x14ac:dyDescent="0.2">
      <c r="Z63222" s="5"/>
    </row>
    <row r="63223" spans="26:26" x14ac:dyDescent="0.2">
      <c r="Z63223" s="5"/>
    </row>
    <row r="63224" spans="26:26" x14ac:dyDescent="0.2">
      <c r="Z63224" s="5"/>
    </row>
    <row r="63225" spans="26:26" x14ac:dyDescent="0.2">
      <c r="Z63225" s="5"/>
    </row>
    <row r="63226" spans="26:26" x14ac:dyDescent="0.2">
      <c r="Z63226" s="5"/>
    </row>
    <row r="63227" spans="26:26" x14ac:dyDescent="0.2">
      <c r="Z63227" s="5"/>
    </row>
    <row r="63228" spans="26:26" x14ac:dyDescent="0.2">
      <c r="Z63228" s="5"/>
    </row>
    <row r="63229" spans="26:26" x14ac:dyDescent="0.2">
      <c r="Z63229" s="5"/>
    </row>
    <row r="63230" spans="26:26" x14ac:dyDescent="0.2">
      <c r="Z63230" s="5"/>
    </row>
    <row r="63231" spans="26:26" x14ac:dyDescent="0.2">
      <c r="Z63231" s="5"/>
    </row>
    <row r="63232" spans="26:26" x14ac:dyDescent="0.2">
      <c r="Z63232" s="5"/>
    </row>
    <row r="63233" spans="26:26" x14ac:dyDescent="0.2">
      <c r="Z63233" s="5"/>
    </row>
    <row r="63234" spans="26:26" x14ac:dyDescent="0.2">
      <c r="Z63234" s="5"/>
    </row>
    <row r="63235" spans="26:26" x14ac:dyDescent="0.2">
      <c r="Z63235" s="5"/>
    </row>
    <row r="63236" spans="26:26" x14ac:dyDescent="0.2">
      <c r="Z63236" s="5"/>
    </row>
    <row r="63237" spans="26:26" x14ac:dyDescent="0.2">
      <c r="Z63237" s="5"/>
    </row>
    <row r="63238" spans="26:26" x14ac:dyDescent="0.2">
      <c r="Z63238" s="5"/>
    </row>
    <row r="63239" spans="26:26" x14ac:dyDescent="0.2">
      <c r="Z63239" s="5"/>
    </row>
    <row r="63240" spans="26:26" x14ac:dyDescent="0.2">
      <c r="Z63240" s="5"/>
    </row>
    <row r="63241" spans="26:26" x14ac:dyDescent="0.2">
      <c r="Z63241" s="5"/>
    </row>
    <row r="63242" spans="26:26" x14ac:dyDescent="0.2">
      <c r="Z63242" s="5"/>
    </row>
    <row r="63243" spans="26:26" x14ac:dyDescent="0.2">
      <c r="Z63243" s="5"/>
    </row>
    <row r="63244" spans="26:26" x14ac:dyDescent="0.2">
      <c r="Z63244" s="5"/>
    </row>
    <row r="63245" spans="26:26" x14ac:dyDescent="0.2">
      <c r="Z63245" s="5"/>
    </row>
    <row r="63246" spans="26:26" x14ac:dyDescent="0.2">
      <c r="Z63246" s="5"/>
    </row>
    <row r="63247" spans="26:26" x14ac:dyDescent="0.2">
      <c r="Z63247" s="5"/>
    </row>
    <row r="63248" spans="26:26" x14ac:dyDescent="0.2">
      <c r="Z63248" s="5"/>
    </row>
    <row r="63249" spans="26:26" x14ac:dyDescent="0.2">
      <c r="Z63249" s="5"/>
    </row>
    <row r="63250" spans="26:26" x14ac:dyDescent="0.2">
      <c r="Z63250" s="5"/>
    </row>
    <row r="63251" spans="26:26" x14ac:dyDescent="0.2">
      <c r="Z63251" s="5"/>
    </row>
    <row r="63252" spans="26:26" x14ac:dyDescent="0.2">
      <c r="Z63252" s="5"/>
    </row>
    <row r="63253" spans="26:26" x14ac:dyDescent="0.2">
      <c r="Z63253" s="5"/>
    </row>
    <row r="63254" spans="26:26" x14ac:dyDescent="0.2">
      <c r="Z63254" s="5"/>
    </row>
    <row r="63255" spans="26:26" x14ac:dyDescent="0.2">
      <c r="Z63255" s="5"/>
    </row>
    <row r="63256" spans="26:26" x14ac:dyDescent="0.2">
      <c r="Z63256" s="5"/>
    </row>
    <row r="63257" spans="26:26" x14ac:dyDescent="0.2">
      <c r="Z63257" s="5"/>
    </row>
    <row r="63258" spans="26:26" x14ac:dyDescent="0.2">
      <c r="Z63258" s="5"/>
    </row>
    <row r="63259" spans="26:26" x14ac:dyDescent="0.2">
      <c r="Z63259" s="5"/>
    </row>
    <row r="63260" spans="26:26" x14ac:dyDescent="0.2">
      <c r="Z63260" s="5"/>
    </row>
    <row r="63261" spans="26:26" x14ac:dyDescent="0.2">
      <c r="Z63261" s="5"/>
    </row>
    <row r="63262" spans="26:26" x14ac:dyDescent="0.2">
      <c r="Z63262" s="5"/>
    </row>
    <row r="63263" spans="26:26" x14ac:dyDescent="0.2">
      <c r="Z63263" s="5"/>
    </row>
    <row r="63264" spans="26:26" x14ac:dyDescent="0.2">
      <c r="Z63264" s="5"/>
    </row>
    <row r="63265" spans="26:26" x14ac:dyDescent="0.2">
      <c r="Z63265" s="5"/>
    </row>
    <row r="63266" spans="26:26" x14ac:dyDescent="0.2">
      <c r="Z63266" s="5"/>
    </row>
    <row r="63267" spans="26:26" x14ac:dyDescent="0.2">
      <c r="Z63267" s="5"/>
    </row>
    <row r="63268" spans="26:26" x14ac:dyDescent="0.2">
      <c r="Z63268" s="5"/>
    </row>
    <row r="63269" spans="26:26" x14ac:dyDescent="0.2">
      <c r="Z63269" s="5"/>
    </row>
    <row r="63270" spans="26:26" x14ac:dyDescent="0.2">
      <c r="Z63270" s="5"/>
    </row>
    <row r="63271" spans="26:26" x14ac:dyDescent="0.2">
      <c r="Z63271" s="5"/>
    </row>
    <row r="63272" spans="26:26" x14ac:dyDescent="0.2">
      <c r="Z63272" s="5"/>
    </row>
    <row r="63273" spans="26:26" x14ac:dyDescent="0.2">
      <c r="Z63273" s="5"/>
    </row>
    <row r="63274" spans="26:26" x14ac:dyDescent="0.2">
      <c r="Z63274" s="5"/>
    </row>
    <row r="63275" spans="26:26" x14ac:dyDescent="0.2">
      <c r="Z63275" s="5"/>
    </row>
    <row r="63276" spans="26:26" x14ac:dyDescent="0.2">
      <c r="Z63276" s="5"/>
    </row>
    <row r="63277" spans="26:26" x14ac:dyDescent="0.2">
      <c r="Z63277" s="5"/>
    </row>
    <row r="63278" spans="26:26" x14ac:dyDescent="0.2">
      <c r="Z63278" s="5"/>
    </row>
    <row r="63279" spans="26:26" x14ac:dyDescent="0.2">
      <c r="Z63279" s="5"/>
    </row>
    <row r="63280" spans="26:26" x14ac:dyDescent="0.2">
      <c r="Z63280" s="5"/>
    </row>
    <row r="63281" spans="26:26" x14ac:dyDescent="0.2">
      <c r="Z63281" s="5"/>
    </row>
    <row r="63282" spans="26:26" x14ac:dyDescent="0.2">
      <c r="Z63282" s="5"/>
    </row>
    <row r="63283" spans="26:26" x14ac:dyDescent="0.2">
      <c r="Z63283" s="5"/>
    </row>
    <row r="63284" spans="26:26" x14ac:dyDescent="0.2">
      <c r="Z63284" s="5"/>
    </row>
    <row r="63285" spans="26:26" x14ac:dyDescent="0.2">
      <c r="Z63285" s="5"/>
    </row>
    <row r="63286" spans="26:26" x14ac:dyDescent="0.2">
      <c r="Z63286" s="5"/>
    </row>
    <row r="63287" spans="26:26" x14ac:dyDescent="0.2">
      <c r="Z63287" s="5"/>
    </row>
    <row r="63288" spans="26:26" x14ac:dyDescent="0.2">
      <c r="Z63288" s="5"/>
    </row>
    <row r="63289" spans="26:26" x14ac:dyDescent="0.2">
      <c r="Z63289" s="5"/>
    </row>
    <row r="63290" spans="26:26" x14ac:dyDescent="0.2">
      <c r="Z63290" s="5"/>
    </row>
    <row r="63291" spans="26:26" x14ac:dyDescent="0.2">
      <c r="Z63291" s="5"/>
    </row>
    <row r="63292" spans="26:26" x14ac:dyDescent="0.2">
      <c r="Z63292" s="5"/>
    </row>
    <row r="63293" spans="26:26" x14ac:dyDescent="0.2">
      <c r="Z63293" s="5"/>
    </row>
    <row r="63294" spans="26:26" x14ac:dyDescent="0.2">
      <c r="Z63294" s="5"/>
    </row>
    <row r="63295" spans="26:26" x14ac:dyDescent="0.2">
      <c r="Z63295" s="5"/>
    </row>
    <row r="63296" spans="26:26" x14ac:dyDescent="0.2">
      <c r="Z63296" s="5"/>
    </row>
    <row r="63297" spans="26:26" x14ac:dyDescent="0.2">
      <c r="Z63297" s="5"/>
    </row>
    <row r="63298" spans="26:26" x14ac:dyDescent="0.2">
      <c r="Z63298" s="5"/>
    </row>
    <row r="63299" spans="26:26" x14ac:dyDescent="0.2">
      <c r="Z63299" s="5"/>
    </row>
    <row r="63300" spans="26:26" x14ac:dyDescent="0.2">
      <c r="Z63300" s="5"/>
    </row>
    <row r="63301" spans="26:26" x14ac:dyDescent="0.2">
      <c r="Z63301" s="5"/>
    </row>
    <row r="63302" spans="26:26" x14ac:dyDescent="0.2">
      <c r="Z63302" s="5"/>
    </row>
    <row r="63303" spans="26:26" x14ac:dyDescent="0.2">
      <c r="Z63303" s="5"/>
    </row>
    <row r="63304" spans="26:26" x14ac:dyDescent="0.2">
      <c r="Z63304" s="5"/>
    </row>
    <row r="63305" spans="26:26" x14ac:dyDescent="0.2">
      <c r="Z63305" s="5"/>
    </row>
    <row r="63306" spans="26:26" x14ac:dyDescent="0.2">
      <c r="Z63306" s="5"/>
    </row>
    <row r="63307" spans="26:26" x14ac:dyDescent="0.2">
      <c r="Z63307" s="5"/>
    </row>
    <row r="63308" spans="26:26" x14ac:dyDescent="0.2">
      <c r="Z63308" s="5"/>
    </row>
    <row r="63309" spans="26:26" x14ac:dyDescent="0.2">
      <c r="Z63309" s="5"/>
    </row>
    <row r="63310" spans="26:26" x14ac:dyDescent="0.2">
      <c r="Z63310" s="5"/>
    </row>
    <row r="63311" spans="26:26" x14ac:dyDescent="0.2">
      <c r="Z63311" s="5"/>
    </row>
    <row r="63312" spans="26:26" x14ac:dyDescent="0.2">
      <c r="Z63312" s="5"/>
    </row>
    <row r="63313" spans="26:26" x14ac:dyDescent="0.2">
      <c r="Z63313" s="5"/>
    </row>
    <row r="63314" spans="26:26" x14ac:dyDescent="0.2">
      <c r="Z63314" s="5"/>
    </row>
    <row r="63315" spans="26:26" x14ac:dyDescent="0.2">
      <c r="Z63315" s="5"/>
    </row>
    <row r="63316" spans="26:26" x14ac:dyDescent="0.2">
      <c r="Z63316" s="5"/>
    </row>
    <row r="63317" spans="26:26" x14ac:dyDescent="0.2">
      <c r="Z63317" s="5"/>
    </row>
    <row r="63318" spans="26:26" x14ac:dyDescent="0.2">
      <c r="Z63318" s="5"/>
    </row>
    <row r="63319" spans="26:26" x14ac:dyDescent="0.2">
      <c r="Z63319" s="5"/>
    </row>
    <row r="63320" spans="26:26" x14ac:dyDescent="0.2">
      <c r="Z63320" s="5"/>
    </row>
    <row r="63321" spans="26:26" x14ac:dyDescent="0.2">
      <c r="Z63321" s="5"/>
    </row>
    <row r="63322" spans="26:26" x14ac:dyDescent="0.2">
      <c r="Z63322" s="5"/>
    </row>
    <row r="63323" spans="26:26" x14ac:dyDescent="0.2">
      <c r="Z63323" s="5"/>
    </row>
    <row r="63324" spans="26:26" x14ac:dyDescent="0.2">
      <c r="Z63324" s="5"/>
    </row>
    <row r="63325" spans="26:26" x14ac:dyDescent="0.2">
      <c r="Z63325" s="5"/>
    </row>
    <row r="63326" spans="26:26" x14ac:dyDescent="0.2">
      <c r="Z63326" s="5"/>
    </row>
    <row r="63327" spans="26:26" x14ac:dyDescent="0.2">
      <c r="Z63327" s="5"/>
    </row>
    <row r="63328" spans="26:26" x14ac:dyDescent="0.2">
      <c r="Z63328" s="5"/>
    </row>
    <row r="63329" spans="26:26" x14ac:dyDescent="0.2">
      <c r="Z63329" s="5"/>
    </row>
    <row r="63330" spans="26:26" x14ac:dyDescent="0.2">
      <c r="Z63330" s="5"/>
    </row>
    <row r="63331" spans="26:26" x14ac:dyDescent="0.2">
      <c r="Z63331" s="5"/>
    </row>
    <row r="63332" spans="26:26" x14ac:dyDescent="0.2">
      <c r="Z63332" s="5"/>
    </row>
    <row r="63333" spans="26:26" x14ac:dyDescent="0.2">
      <c r="Z63333" s="5"/>
    </row>
    <row r="63334" spans="26:26" x14ac:dyDescent="0.2">
      <c r="Z63334" s="5"/>
    </row>
    <row r="63335" spans="26:26" x14ac:dyDescent="0.2">
      <c r="Z63335" s="5"/>
    </row>
    <row r="63336" spans="26:26" x14ac:dyDescent="0.2">
      <c r="Z63336" s="5"/>
    </row>
    <row r="63337" spans="26:26" x14ac:dyDescent="0.2">
      <c r="Z63337" s="5"/>
    </row>
    <row r="63338" spans="26:26" x14ac:dyDescent="0.2">
      <c r="Z63338" s="5"/>
    </row>
    <row r="63339" spans="26:26" x14ac:dyDescent="0.2">
      <c r="Z63339" s="5"/>
    </row>
    <row r="63340" spans="26:26" x14ac:dyDescent="0.2">
      <c r="Z63340" s="5"/>
    </row>
    <row r="63341" spans="26:26" x14ac:dyDescent="0.2">
      <c r="Z63341" s="5"/>
    </row>
    <row r="63342" spans="26:26" x14ac:dyDescent="0.2">
      <c r="Z63342" s="5"/>
    </row>
    <row r="63343" spans="26:26" x14ac:dyDescent="0.2">
      <c r="Z63343" s="5"/>
    </row>
    <row r="63344" spans="26:26" x14ac:dyDescent="0.2">
      <c r="Z63344" s="5"/>
    </row>
    <row r="63345" spans="26:26" x14ac:dyDescent="0.2">
      <c r="Z63345" s="5"/>
    </row>
    <row r="63346" spans="26:26" x14ac:dyDescent="0.2">
      <c r="Z63346" s="5"/>
    </row>
    <row r="63347" spans="26:26" x14ac:dyDescent="0.2">
      <c r="Z63347" s="5"/>
    </row>
    <row r="63348" spans="26:26" x14ac:dyDescent="0.2">
      <c r="Z63348" s="5"/>
    </row>
    <row r="63349" spans="26:26" x14ac:dyDescent="0.2">
      <c r="Z63349" s="5"/>
    </row>
    <row r="63350" spans="26:26" x14ac:dyDescent="0.2">
      <c r="Z63350" s="5"/>
    </row>
    <row r="63351" spans="26:26" x14ac:dyDescent="0.2">
      <c r="Z63351" s="5"/>
    </row>
    <row r="63352" spans="26:26" x14ac:dyDescent="0.2">
      <c r="Z63352" s="5"/>
    </row>
    <row r="63353" spans="26:26" x14ac:dyDescent="0.2">
      <c r="Z63353" s="5"/>
    </row>
    <row r="63354" spans="26:26" x14ac:dyDescent="0.2">
      <c r="Z63354" s="5"/>
    </row>
    <row r="63355" spans="26:26" x14ac:dyDescent="0.2">
      <c r="Z63355" s="5"/>
    </row>
    <row r="63356" spans="26:26" x14ac:dyDescent="0.2">
      <c r="Z63356" s="5"/>
    </row>
    <row r="63357" spans="26:26" x14ac:dyDescent="0.2">
      <c r="Z63357" s="5"/>
    </row>
    <row r="63358" spans="26:26" x14ac:dyDescent="0.2">
      <c r="Z63358" s="5"/>
    </row>
    <row r="63359" spans="26:26" x14ac:dyDescent="0.2">
      <c r="Z63359" s="5"/>
    </row>
    <row r="63360" spans="26:26" x14ac:dyDescent="0.2">
      <c r="Z63360" s="5"/>
    </row>
    <row r="63361" spans="26:26" x14ac:dyDescent="0.2">
      <c r="Z63361" s="5"/>
    </row>
    <row r="63362" spans="26:26" x14ac:dyDescent="0.2">
      <c r="Z63362" s="5"/>
    </row>
    <row r="63363" spans="26:26" x14ac:dyDescent="0.2">
      <c r="Z63363" s="5"/>
    </row>
    <row r="63364" spans="26:26" x14ac:dyDescent="0.2">
      <c r="Z63364" s="5"/>
    </row>
    <row r="63365" spans="26:26" x14ac:dyDescent="0.2">
      <c r="Z63365" s="5"/>
    </row>
    <row r="63366" spans="26:26" x14ac:dyDescent="0.2">
      <c r="Z63366" s="5"/>
    </row>
    <row r="63367" spans="26:26" x14ac:dyDescent="0.2">
      <c r="Z63367" s="5"/>
    </row>
    <row r="63368" spans="26:26" x14ac:dyDescent="0.2">
      <c r="Z63368" s="5"/>
    </row>
    <row r="63369" spans="26:26" x14ac:dyDescent="0.2">
      <c r="Z63369" s="5"/>
    </row>
    <row r="63370" spans="26:26" x14ac:dyDescent="0.2">
      <c r="Z63370" s="5"/>
    </row>
    <row r="63371" spans="26:26" x14ac:dyDescent="0.2">
      <c r="Z63371" s="5"/>
    </row>
    <row r="63372" spans="26:26" x14ac:dyDescent="0.2">
      <c r="Z63372" s="5"/>
    </row>
    <row r="63373" spans="26:26" x14ac:dyDescent="0.2">
      <c r="Z63373" s="5"/>
    </row>
    <row r="63374" spans="26:26" x14ac:dyDescent="0.2">
      <c r="Z63374" s="5"/>
    </row>
    <row r="63375" spans="26:26" x14ac:dyDescent="0.2">
      <c r="Z63375" s="5"/>
    </row>
    <row r="63376" spans="26:26" x14ac:dyDescent="0.2">
      <c r="Z63376" s="5"/>
    </row>
    <row r="63377" spans="26:26" x14ac:dyDescent="0.2">
      <c r="Z63377" s="5"/>
    </row>
    <row r="63378" spans="26:26" x14ac:dyDescent="0.2">
      <c r="Z63378" s="5"/>
    </row>
    <row r="63379" spans="26:26" x14ac:dyDescent="0.2">
      <c r="Z63379" s="5"/>
    </row>
    <row r="63380" spans="26:26" x14ac:dyDescent="0.2">
      <c r="Z63380" s="5"/>
    </row>
    <row r="63381" spans="26:26" x14ac:dyDescent="0.2">
      <c r="Z63381" s="5"/>
    </row>
    <row r="63382" spans="26:26" x14ac:dyDescent="0.2">
      <c r="Z63382" s="5"/>
    </row>
    <row r="63383" spans="26:26" x14ac:dyDescent="0.2">
      <c r="Z63383" s="5"/>
    </row>
    <row r="63384" spans="26:26" x14ac:dyDescent="0.2">
      <c r="Z63384" s="5"/>
    </row>
    <row r="63385" spans="26:26" x14ac:dyDescent="0.2">
      <c r="Z63385" s="5"/>
    </row>
    <row r="63386" spans="26:26" x14ac:dyDescent="0.2">
      <c r="Z63386" s="5"/>
    </row>
    <row r="63387" spans="26:26" x14ac:dyDescent="0.2">
      <c r="Z63387" s="5"/>
    </row>
    <row r="63388" spans="26:26" x14ac:dyDescent="0.2">
      <c r="Z63388" s="5"/>
    </row>
    <row r="63389" spans="26:26" x14ac:dyDescent="0.2">
      <c r="Z63389" s="5"/>
    </row>
    <row r="63390" spans="26:26" x14ac:dyDescent="0.2">
      <c r="Z63390" s="5"/>
    </row>
    <row r="63391" spans="26:26" x14ac:dyDescent="0.2">
      <c r="Z63391" s="5"/>
    </row>
    <row r="63392" spans="26:26" x14ac:dyDescent="0.2">
      <c r="Z63392" s="5"/>
    </row>
    <row r="63393" spans="26:26" x14ac:dyDescent="0.2">
      <c r="Z63393" s="5"/>
    </row>
    <row r="63394" spans="26:26" x14ac:dyDescent="0.2">
      <c r="Z63394" s="5"/>
    </row>
    <row r="63395" spans="26:26" x14ac:dyDescent="0.2">
      <c r="Z63395" s="5"/>
    </row>
    <row r="63396" spans="26:26" x14ac:dyDescent="0.2">
      <c r="Z63396" s="5"/>
    </row>
    <row r="63397" spans="26:26" x14ac:dyDescent="0.2">
      <c r="Z63397" s="5"/>
    </row>
    <row r="63398" spans="26:26" x14ac:dyDescent="0.2">
      <c r="Z63398" s="5"/>
    </row>
    <row r="63399" spans="26:26" x14ac:dyDescent="0.2">
      <c r="Z63399" s="5"/>
    </row>
    <row r="63400" spans="26:26" x14ac:dyDescent="0.2">
      <c r="Z63400" s="5"/>
    </row>
    <row r="63401" spans="26:26" x14ac:dyDescent="0.2">
      <c r="Z63401" s="5"/>
    </row>
    <row r="63402" spans="26:26" x14ac:dyDescent="0.2">
      <c r="Z63402" s="5"/>
    </row>
    <row r="63403" spans="26:26" x14ac:dyDescent="0.2">
      <c r="Z63403" s="5"/>
    </row>
    <row r="63404" spans="26:26" x14ac:dyDescent="0.2">
      <c r="Z63404" s="5"/>
    </row>
    <row r="63405" spans="26:26" x14ac:dyDescent="0.2">
      <c r="Z63405" s="5"/>
    </row>
    <row r="63406" spans="26:26" x14ac:dyDescent="0.2">
      <c r="Z63406" s="5"/>
    </row>
    <row r="63407" spans="26:26" x14ac:dyDescent="0.2">
      <c r="Z63407" s="5"/>
    </row>
    <row r="63408" spans="26:26" x14ac:dyDescent="0.2">
      <c r="Z63408" s="5"/>
    </row>
    <row r="63409" spans="26:26" x14ac:dyDescent="0.2">
      <c r="Z63409" s="5"/>
    </row>
    <row r="63410" spans="26:26" x14ac:dyDescent="0.2">
      <c r="Z63410" s="5"/>
    </row>
    <row r="63411" spans="26:26" x14ac:dyDescent="0.2">
      <c r="Z63411" s="5"/>
    </row>
    <row r="63412" spans="26:26" x14ac:dyDescent="0.2">
      <c r="Z63412" s="5"/>
    </row>
    <row r="63413" spans="26:26" x14ac:dyDescent="0.2">
      <c r="Z63413" s="5"/>
    </row>
    <row r="63414" spans="26:26" x14ac:dyDescent="0.2">
      <c r="Z63414" s="5"/>
    </row>
    <row r="63415" spans="26:26" x14ac:dyDescent="0.2">
      <c r="Z63415" s="5"/>
    </row>
    <row r="63416" spans="26:26" x14ac:dyDescent="0.2">
      <c r="Z63416" s="5"/>
    </row>
    <row r="63417" spans="26:26" x14ac:dyDescent="0.2">
      <c r="Z63417" s="5"/>
    </row>
    <row r="63418" spans="26:26" x14ac:dyDescent="0.2">
      <c r="Z63418" s="5"/>
    </row>
    <row r="63419" spans="26:26" x14ac:dyDescent="0.2">
      <c r="Z63419" s="5"/>
    </row>
    <row r="63420" spans="26:26" x14ac:dyDescent="0.2">
      <c r="Z63420" s="5"/>
    </row>
    <row r="63421" spans="26:26" x14ac:dyDescent="0.2">
      <c r="Z63421" s="5"/>
    </row>
    <row r="63422" spans="26:26" x14ac:dyDescent="0.2">
      <c r="Z63422" s="5"/>
    </row>
    <row r="63423" spans="26:26" x14ac:dyDescent="0.2">
      <c r="Z63423" s="5"/>
    </row>
    <row r="63424" spans="26:26" x14ac:dyDescent="0.2">
      <c r="Z63424" s="5"/>
    </row>
    <row r="63425" spans="26:26" x14ac:dyDescent="0.2">
      <c r="Z63425" s="5"/>
    </row>
    <row r="63426" spans="26:26" x14ac:dyDescent="0.2">
      <c r="Z63426" s="5"/>
    </row>
    <row r="63427" spans="26:26" x14ac:dyDescent="0.2">
      <c r="Z63427" s="5"/>
    </row>
    <row r="63428" spans="26:26" x14ac:dyDescent="0.2">
      <c r="Z63428" s="5"/>
    </row>
    <row r="63429" spans="26:26" x14ac:dyDescent="0.2">
      <c r="Z63429" s="5"/>
    </row>
    <row r="63430" spans="26:26" x14ac:dyDescent="0.2">
      <c r="Z63430" s="5"/>
    </row>
    <row r="63431" spans="26:26" x14ac:dyDescent="0.2">
      <c r="Z63431" s="5"/>
    </row>
    <row r="63432" spans="26:26" x14ac:dyDescent="0.2">
      <c r="Z63432" s="5"/>
    </row>
    <row r="63433" spans="26:26" x14ac:dyDescent="0.2">
      <c r="Z63433" s="5"/>
    </row>
    <row r="63434" spans="26:26" x14ac:dyDescent="0.2">
      <c r="Z63434" s="5"/>
    </row>
    <row r="63435" spans="26:26" x14ac:dyDescent="0.2">
      <c r="Z63435" s="5"/>
    </row>
    <row r="63436" spans="26:26" x14ac:dyDescent="0.2">
      <c r="Z63436" s="5"/>
    </row>
    <row r="63437" spans="26:26" x14ac:dyDescent="0.2">
      <c r="Z63437" s="5"/>
    </row>
    <row r="63438" spans="26:26" x14ac:dyDescent="0.2">
      <c r="Z63438" s="5"/>
    </row>
    <row r="63439" spans="26:26" x14ac:dyDescent="0.2">
      <c r="Z63439" s="5"/>
    </row>
    <row r="63440" spans="26:26" x14ac:dyDescent="0.2">
      <c r="Z63440" s="5"/>
    </row>
    <row r="63441" spans="26:26" x14ac:dyDescent="0.2">
      <c r="Z63441" s="5"/>
    </row>
    <row r="63442" spans="26:26" x14ac:dyDescent="0.2">
      <c r="Z63442" s="5"/>
    </row>
    <row r="63443" spans="26:26" x14ac:dyDescent="0.2">
      <c r="Z63443" s="5"/>
    </row>
    <row r="63444" spans="26:26" x14ac:dyDescent="0.2">
      <c r="Z63444" s="5"/>
    </row>
    <row r="63445" spans="26:26" x14ac:dyDescent="0.2">
      <c r="Z63445" s="5"/>
    </row>
    <row r="63446" spans="26:26" x14ac:dyDescent="0.2">
      <c r="Z63446" s="5"/>
    </row>
    <row r="63447" spans="26:26" x14ac:dyDescent="0.2">
      <c r="Z63447" s="5"/>
    </row>
    <row r="63448" spans="26:26" x14ac:dyDescent="0.2">
      <c r="Z63448" s="5"/>
    </row>
    <row r="63449" spans="26:26" x14ac:dyDescent="0.2">
      <c r="Z63449" s="5"/>
    </row>
    <row r="63450" spans="26:26" x14ac:dyDescent="0.2">
      <c r="Z63450" s="5"/>
    </row>
    <row r="63451" spans="26:26" x14ac:dyDescent="0.2">
      <c r="Z63451" s="5"/>
    </row>
    <row r="63452" spans="26:26" x14ac:dyDescent="0.2">
      <c r="Z63452" s="5"/>
    </row>
    <row r="63453" spans="26:26" x14ac:dyDescent="0.2">
      <c r="Z63453" s="5"/>
    </row>
    <row r="63454" spans="26:26" x14ac:dyDescent="0.2">
      <c r="Z63454" s="5"/>
    </row>
    <row r="63455" spans="26:26" x14ac:dyDescent="0.2">
      <c r="Z63455" s="5"/>
    </row>
    <row r="63456" spans="26:26" x14ac:dyDescent="0.2">
      <c r="Z63456" s="5"/>
    </row>
    <row r="63457" spans="26:26" x14ac:dyDescent="0.2">
      <c r="Z63457" s="5"/>
    </row>
    <row r="63458" spans="26:26" x14ac:dyDescent="0.2">
      <c r="Z63458" s="5"/>
    </row>
    <row r="63459" spans="26:26" x14ac:dyDescent="0.2">
      <c r="Z63459" s="5"/>
    </row>
    <row r="63460" spans="26:26" x14ac:dyDescent="0.2">
      <c r="Z63460" s="5"/>
    </row>
    <row r="63461" spans="26:26" x14ac:dyDescent="0.2">
      <c r="Z63461" s="5"/>
    </row>
    <row r="63462" spans="26:26" x14ac:dyDescent="0.2">
      <c r="Z63462" s="5"/>
    </row>
    <row r="63463" spans="26:26" x14ac:dyDescent="0.2">
      <c r="Z63463" s="5"/>
    </row>
    <row r="63464" spans="26:26" x14ac:dyDescent="0.2">
      <c r="Z63464" s="5"/>
    </row>
    <row r="63465" spans="26:26" x14ac:dyDescent="0.2">
      <c r="Z63465" s="5"/>
    </row>
    <row r="63466" spans="26:26" x14ac:dyDescent="0.2">
      <c r="Z63466" s="5"/>
    </row>
    <row r="63467" spans="26:26" x14ac:dyDescent="0.2">
      <c r="Z63467" s="5"/>
    </row>
    <row r="63468" spans="26:26" x14ac:dyDescent="0.2">
      <c r="Z63468" s="5"/>
    </row>
    <row r="63469" spans="26:26" x14ac:dyDescent="0.2">
      <c r="Z63469" s="5"/>
    </row>
    <row r="63470" spans="26:26" x14ac:dyDescent="0.2">
      <c r="Z63470" s="5"/>
    </row>
    <row r="63471" spans="26:26" x14ac:dyDescent="0.2">
      <c r="Z63471" s="5"/>
    </row>
    <row r="63472" spans="26:26" x14ac:dyDescent="0.2">
      <c r="Z63472" s="5"/>
    </row>
    <row r="63473" spans="26:26" x14ac:dyDescent="0.2">
      <c r="Z63473" s="5"/>
    </row>
    <row r="63474" spans="26:26" x14ac:dyDescent="0.2">
      <c r="Z63474" s="5"/>
    </row>
    <row r="63475" spans="26:26" x14ac:dyDescent="0.2">
      <c r="Z63475" s="5"/>
    </row>
    <row r="63476" spans="26:26" x14ac:dyDescent="0.2">
      <c r="Z63476" s="5"/>
    </row>
    <row r="63477" spans="26:26" x14ac:dyDescent="0.2">
      <c r="Z63477" s="5"/>
    </row>
    <row r="63478" spans="26:26" x14ac:dyDescent="0.2">
      <c r="Z63478" s="5"/>
    </row>
    <row r="63479" spans="26:26" x14ac:dyDescent="0.2">
      <c r="Z63479" s="5"/>
    </row>
    <row r="63480" spans="26:26" x14ac:dyDescent="0.2">
      <c r="Z63480" s="5"/>
    </row>
    <row r="63481" spans="26:26" x14ac:dyDescent="0.2">
      <c r="Z63481" s="5"/>
    </row>
    <row r="63482" spans="26:26" x14ac:dyDescent="0.2">
      <c r="Z63482" s="5"/>
    </row>
    <row r="63483" spans="26:26" x14ac:dyDescent="0.2">
      <c r="Z63483" s="5"/>
    </row>
    <row r="63484" spans="26:26" x14ac:dyDescent="0.2">
      <c r="Z63484" s="5"/>
    </row>
    <row r="63485" spans="26:26" x14ac:dyDescent="0.2">
      <c r="Z63485" s="5"/>
    </row>
    <row r="63486" spans="26:26" x14ac:dyDescent="0.2">
      <c r="Z63486" s="5"/>
    </row>
    <row r="63487" spans="26:26" x14ac:dyDescent="0.2">
      <c r="Z63487" s="5"/>
    </row>
    <row r="63488" spans="26:26" x14ac:dyDescent="0.2">
      <c r="Z63488" s="5"/>
    </row>
    <row r="63489" spans="26:26" x14ac:dyDescent="0.2">
      <c r="Z63489" s="5"/>
    </row>
    <row r="63490" spans="26:26" x14ac:dyDescent="0.2">
      <c r="Z63490" s="5"/>
    </row>
    <row r="63491" spans="26:26" x14ac:dyDescent="0.2">
      <c r="Z63491" s="5"/>
    </row>
    <row r="63492" spans="26:26" x14ac:dyDescent="0.2">
      <c r="Z63492" s="5"/>
    </row>
    <row r="63493" spans="26:26" x14ac:dyDescent="0.2">
      <c r="Z63493" s="5"/>
    </row>
    <row r="63494" spans="26:26" x14ac:dyDescent="0.2">
      <c r="Z63494" s="5"/>
    </row>
    <row r="63495" spans="26:26" x14ac:dyDescent="0.2">
      <c r="Z63495" s="5"/>
    </row>
    <row r="63496" spans="26:26" x14ac:dyDescent="0.2">
      <c r="Z63496" s="5"/>
    </row>
    <row r="63497" spans="26:26" x14ac:dyDescent="0.2">
      <c r="Z63497" s="5"/>
    </row>
    <row r="63498" spans="26:26" x14ac:dyDescent="0.2">
      <c r="Z63498" s="5"/>
    </row>
    <row r="63499" spans="26:26" x14ac:dyDescent="0.2">
      <c r="Z63499" s="5"/>
    </row>
    <row r="63500" spans="26:26" x14ac:dyDescent="0.2">
      <c r="Z63500" s="5"/>
    </row>
    <row r="63501" spans="26:26" x14ac:dyDescent="0.2">
      <c r="Z63501" s="5"/>
    </row>
    <row r="63502" spans="26:26" x14ac:dyDescent="0.2">
      <c r="Z63502" s="5"/>
    </row>
    <row r="63503" spans="26:26" x14ac:dyDescent="0.2">
      <c r="Z63503" s="5"/>
    </row>
    <row r="63504" spans="26:26" x14ac:dyDescent="0.2">
      <c r="Z63504" s="5"/>
    </row>
    <row r="63505" spans="26:26" x14ac:dyDescent="0.2">
      <c r="Z63505" s="5"/>
    </row>
    <row r="63506" spans="26:26" x14ac:dyDescent="0.2">
      <c r="Z63506" s="5"/>
    </row>
    <row r="63507" spans="26:26" x14ac:dyDescent="0.2">
      <c r="Z63507" s="5"/>
    </row>
    <row r="63508" spans="26:26" x14ac:dyDescent="0.2">
      <c r="Z63508" s="5"/>
    </row>
    <row r="63509" spans="26:26" x14ac:dyDescent="0.2">
      <c r="Z63509" s="5"/>
    </row>
    <row r="63510" spans="26:26" x14ac:dyDescent="0.2">
      <c r="Z63510" s="5"/>
    </row>
    <row r="63511" spans="26:26" x14ac:dyDescent="0.2">
      <c r="Z63511" s="5"/>
    </row>
    <row r="63512" spans="26:26" x14ac:dyDescent="0.2">
      <c r="Z63512" s="5"/>
    </row>
    <row r="63513" spans="26:26" x14ac:dyDescent="0.2">
      <c r="Z63513" s="5"/>
    </row>
    <row r="63514" spans="26:26" x14ac:dyDescent="0.2">
      <c r="Z63514" s="5"/>
    </row>
    <row r="63515" spans="26:26" x14ac:dyDescent="0.2">
      <c r="Z63515" s="5"/>
    </row>
    <row r="63516" spans="26:26" x14ac:dyDescent="0.2">
      <c r="Z63516" s="5"/>
    </row>
    <row r="63517" spans="26:26" x14ac:dyDescent="0.2">
      <c r="Z63517" s="5"/>
    </row>
    <row r="63518" spans="26:26" x14ac:dyDescent="0.2">
      <c r="Z63518" s="5"/>
    </row>
    <row r="63519" spans="26:26" x14ac:dyDescent="0.2">
      <c r="Z63519" s="5"/>
    </row>
    <row r="63520" spans="26:26" x14ac:dyDescent="0.2">
      <c r="Z63520" s="5"/>
    </row>
    <row r="63521" spans="26:26" x14ac:dyDescent="0.2">
      <c r="Z63521" s="5"/>
    </row>
    <row r="63522" spans="26:26" x14ac:dyDescent="0.2">
      <c r="Z63522" s="5"/>
    </row>
    <row r="63523" spans="26:26" x14ac:dyDescent="0.2">
      <c r="Z63523" s="5"/>
    </row>
    <row r="63524" spans="26:26" x14ac:dyDescent="0.2">
      <c r="Z63524" s="5"/>
    </row>
    <row r="63525" spans="26:26" x14ac:dyDescent="0.2">
      <c r="Z63525" s="5"/>
    </row>
    <row r="63526" spans="26:26" x14ac:dyDescent="0.2">
      <c r="Z63526" s="5"/>
    </row>
    <row r="63527" spans="26:26" x14ac:dyDescent="0.2">
      <c r="Z63527" s="5"/>
    </row>
    <row r="63528" spans="26:26" x14ac:dyDescent="0.2">
      <c r="Z63528" s="5"/>
    </row>
    <row r="63529" spans="26:26" x14ac:dyDescent="0.2">
      <c r="Z63529" s="5"/>
    </row>
    <row r="63530" spans="26:26" x14ac:dyDescent="0.2">
      <c r="Z63530" s="5"/>
    </row>
    <row r="63531" spans="26:26" x14ac:dyDescent="0.2">
      <c r="Z63531" s="5"/>
    </row>
    <row r="63532" spans="26:26" x14ac:dyDescent="0.2">
      <c r="Z63532" s="5"/>
    </row>
    <row r="63533" spans="26:26" x14ac:dyDescent="0.2">
      <c r="Z63533" s="5"/>
    </row>
    <row r="63534" spans="26:26" x14ac:dyDescent="0.2">
      <c r="Z63534" s="5"/>
    </row>
    <row r="63535" spans="26:26" x14ac:dyDescent="0.2">
      <c r="Z63535" s="5"/>
    </row>
    <row r="63536" spans="26:26" x14ac:dyDescent="0.2">
      <c r="Z63536" s="5"/>
    </row>
    <row r="63537" spans="26:26" x14ac:dyDescent="0.2">
      <c r="Z63537" s="5"/>
    </row>
    <row r="63538" spans="26:26" x14ac:dyDescent="0.2">
      <c r="Z63538" s="5"/>
    </row>
    <row r="63539" spans="26:26" x14ac:dyDescent="0.2">
      <c r="Z63539" s="5"/>
    </row>
    <row r="63540" spans="26:26" x14ac:dyDescent="0.2">
      <c r="Z63540" s="5"/>
    </row>
    <row r="63541" spans="26:26" x14ac:dyDescent="0.2">
      <c r="Z63541" s="5"/>
    </row>
    <row r="63542" spans="26:26" x14ac:dyDescent="0.2">
      <c r="Z63542" s="5"/>
    </row>
    <row r="63543" spans="26:26" x14ac:dyDescent="0.2">
      <c r="Z63543" s="5"/>
    </row>
    <row r="63544" spans="26:26" x14ac:dyDescent="0.2">
      <c r="Z63544" s="5"/>
    </row>
    <row r="63545" spans="26:26" x14ac:dyDescent="0.2">
      <c r="Z63545" s="5"/>
    </row>
    <row r="63546" spans="26:26" x14ac:dyDescent="0.2">
      <c r="Z63546" s="5"/>
    </row>
    <row r="63547" spans="26:26" x14ac:dyDescent="0.2">
      <c r="Z63547" s="5"/>
    </row>
    <row r="63548" spans="26:26" x14ac:dyDescent="0.2">
      <c r="Z63548" s="5"/>
    </row>
    <row r="63549" spans="26:26" x14ac:dyDescent="0.2">
      <c r="Z63549" s="5"/>
    </row>
    <row r="63550" spans="26:26" x14ac:dyDescent="0.2">
      <c r="Z63550" s="5"/>
    </row>
    <row r="63551" spans="26:26" x14ac:dyDescent="0.2">
      <c r="Z63551" s="5"/>
    </row>
    <row r="63552" spans="26:26" x14ac:dyDescent="0.2">
      <c r="Z63552" s="5"/>
    </row>
    <row r="63553" spans="26:26" x14ac:dyDescent="0.2">
      <c r="Z63553" s="5"/>
    </row>
    <row r="63554" spans="26:26" x14ac:dyDescent="0.2">
      <c r="Z63554" s="5"/>
    </row>
    <row r="63555" spans="26:26" x14ac:dyDescent="0.2">
      <c r="Z63555" s="5"/>
    </row>
    <row r="63556" spans="26:26" x14ac:dyDescent="0.2">
      <c r="Z63556" s="5"/>
    </row>
    <row r="63557" spans="26:26" x14ac:dyDescent="0.2">
      <c r="Z63557" s="5"/>
    </row>
    <row r="63558" spans="26:26" x14ac:dyDescent="0.2">
      <c r="Z63558" s="5"/>
    </row>
    <row r="63559" spans="26:26" x14ac:dyDescent="0.2">
      <c r="Z63559" s="5"/>
    </row>
    <row r="63560" spans="26:26" x14ac:dyDescent="0.2">
      <c r="Z63560" s="5"/>
    </row>
    <row r="63561" spans="26:26" x14ac:dyDescent="0.2">
      <c r="Z63561" s="5"/>
    </row>
    <row r="63562" spans="26:26" x14ac:dyDescent="0.2">
      <c r="Z63562" s="5"/>
    </row>
    <row r="63563" spans="26:26" x14ac:dyDescent="0.2">
      <c r="Z63563" s="5"/>
    </row>
    <row r="63564" spans="26:26" x14ac:dyDescent="0.2">
      <c r="Z63564" s="5"/>
    </row>
    <row r="63565" spans="26:26" x14ac:dyDescent="0.2">
      <c r="Z63565" s="5"/>
    </row>
    <row r="63566" spans="26:26" x14ac:dyDescent="0.2">
      <c r="Z63566" s="5"/>
    </row>
    <row r="63567" spans="26:26" x14ac:dyDescent="0.2">
      <c r="Z63567" s="5"/>
    </row>
    <row r="63568" spans="26:26" x14ac:dyDescent="0.2">
      <c r="Z63568" s="5"/>
    </row>
    <row r="63569" spans="26:26" x14ac:dyDescent="0.2">
      <c r="Z63569" s="5"/>
    </row>
    <row r="63570" spans="26:26" x14ac:dyDescent="0.2">
      <c r="Z63570" s="5"/>
    </row>
    <row r="63571" spans="26:26" x14ac:dyDescent="0.2">
      <c r="Z63571" s="5"/>
    </row>
    <row r="63572" spans="26:26" x14ac:dyDescent="0.2">
      <c r="Z63572" s="5"/>
    </row>
    <row r="63573" spans="26:26" x14ac:dyDescent="0.2">
      <c r="Z63573" s="5"/>
    </row>
    <row r="63574" spans="26:26" x14ac:dyDescent="0.2">
      <c r="Z63574" s="5"/>
    </row>
    <row r="63575" spans="26:26" x14ac:dyDescent="0.2">
      <c r="Z63575" s="5"/>
    </row>
    <row r="63576" spans="26:26" x14ac:dyDescent="0.2">
      <c r="Z63576" s="5"/>
    </row>
    <row r="63577" spans="26:26" x14ac:dyDescent="0.2">
      <c r="Z63577" s="5"/>
    </row>
    <row r="63578" spans="26:26" x14ac:dyDescent="0.2">
      <c r="Z63578" s="5"/>
    </row>
    <row r="63579" spans="26:26" x14ac:dyDescent="0.2">
      <c r="Z63579" s="5"/>
    </row>
    <row r="63580" spans="26:26" x14ac:dyDescent="0.2">
      <c r="Z63580" s="5"/>
    </row>
    <row r="63581" spans="26:26" x14ac:dyDescent="0.2">
      <c r="Z63581" s="5"/>
    </row>
    <row r="63582" spans="26:26" x14ac:dyDescent="0.2">
      <c r="Z63582" s="5"/>
    </row>
    <row r="63583" spans="26:26" x14ac:dyDescent="0.2">
      <c r="Z63583" s="5"/>
    </row>
    <row r="63584" spans="26:26" x14ac:dyDescent="0.2">
      <c r="Z63584" s="5"/>
    </row>
    <row r="63585" spans="26:26" x14ac:dyDescent="0.2">
      <c r="Z63585" s="5"/>
    </row>
    <row r="63586" spans="26:26" x14ac:dyDescent="0.2">
      <c r="Z63586" s="5"/>
    </row>
    <row r="63587" spans="26:26" x14ac:dyDescent="0.2">
      <c r="Z63587" s="5"/>
    </row>
    <row r="63588" spans="26:26" x14ac:dyDescent="0.2">
      <c r="Z63588" s="5"/>
    </row>
    <row r="63589" spans="26:26" x14ac:dyDescent="0.2">
      <c r="Z63589" s="5"/>
    </row>
    <row r="63590" spans="26:26" x14ac:dyDescent="0.2">
      <c r="Z63590" s="5"/>
    </row>
    <row r="63591" spans="26:26" x14ac:dyDescent="0.2">
      <c r="Z63591" s="5"/>
    </row>
    <row r="63592" spans="26:26" x14ac:dyDescent="0.2">
      <c r="Z63592" s="5"/>
    </row>
    <row r="63593" spans="26:26" x14ac:dyDescent="0.2">
      <c r="Z63593" s="5"/>
    </row>
    <row r="63594" spans="26:26" x14ac:dyDescent="0.2">
      <c r="Z63594" s="5"/>
    </row>
    <row r="63595" spans="26:26" x14ac:dyDescent="0.2">
      <c r="Z63595" s="5"/>
    </row>
    <row r="63596" spans="26:26" x14ac:dyDescent="0.2">
      <c r="Z63596" s="5"/>
    </row>
    <row r="63597" spans="26:26" x14ac:dyDescent="0.2">
      <c r="Z63597" s="5"/>
    </row>
    <row r="63598" spans="26:26" x14ac:dyDescent="0.2">
      <c r="Z63598" s="5"/>
    </row>
    <row r="63599" spans="26:26" x14ac:dyDescent="0.2">
      <c r="Z63599" s="5"/>
    </row>
    <row r="63600" spans="26:26" x14ac:dyDescent="0.2">
      <c r="Z63600" s="5"/>
    </row>
    <row r="63601" spans="26:26" x14ac:dyDescent="0.2">
      <c r="Z63601" s="5"/>
    </row>
    <row r="63602" spans="26:26" x14ac:dyDescent="0.2">
      <c r="Z63602" s="5"/>
    </row>
    <row r="63603" spans="26:26" x14ac:dyDescent="0.2">
      <c r="Z63603" s="5"/>
    </row>
    <row r="63604" spans="26:26" x14ac:dyDescent="0.2">
      <c r="Z63604" s="5"/>
    </row>
    <row r="63605" spans="26:26" x14ac:dyDescent="0.2">
      <c r="Z63605" s="5"/>
    </row>
    <row r="63606" spans="26:26" x14ac:dyDescent="0.2">
      <c r="Z63606" s="5"/>
    </row>
    <row r="63607" spans="26:26" x14ac:dyDescent="0.2">
      <c r="Z63607" s="5"/>
    </row>
    <row r="63608" spans="26:26" x14ac:dyDescent="0.2">
      <c r="Z63608" s="5"/>
    </row>
    <row r="63609" spans="26:26" x14ac:dyDescent="0.2">
      <c r="Z63609" s="5"/>
    </row>
    <row r="63610" spans="26:26" x14ac:dyDescent="0.2">
      <c r="Z63610" s="5"/>
    </row>
    <row r="63611" spans="26:26" x14ac:dyDescent="0.2">
      <c r="Z63611" s="5"/>
    </row>
    <row r="63612" spans="26:26" x14ac:dyDescent="0.2">
      <c r="Z63612" s="5"/>
    </row>
    <row r="63613" spans="26:26" x14ac:dyDescent="0.2">
      <c r="Z63613" s="5"/>
    </row>
    <row r="63614" spans="26:26" x14ac:dyDescent="0.2">
      <c r="Z63614" s="5"/>
    </row>
    <row r="63615" spans="26:26" x14ac:dyDescent="0.2">
      <c r="Z63615" s="5"/>
    </row>
    <row r="63616" spans="26:26" x14ac:dyDescent="0.2">
      <c r="Z63616" s="5"/>
    </row>
    <row r="63617" spans="26:26" x14ac:dyDescent="0.2">
      <c r="Z63617" s="5"/>
    </row>
    <row r="63618" spans="26:26" x14ac:dyDescent="0.2">
      <c r="Z63618" s="5"/>
    </row>
    <row r="63619" spans="26:26" x14ac:dyDescent="0.2">
      <c r="Z63619" s="5"/>
    </row>
    <row r="63620" spans="26:26" x14ac:dyDescent="0.2">
      <c r="Z63620" s="5"/>
    </row>
    <row r="63621" spans="26:26" x14ac:dyDescent="0.2">
      <c r="Z63621" s="5"/>
    </row>
    <row r="63622" spans="26:26" x14ac:dyDescent="0.2">
      <c r="Z63622" s="5"/>
    </row>
    <row r="63623" spans="26:26" x14ac:dyDescent="0.2">
      <c r="Z63623" s="5"/>
    </row>
    <row r="63624" spans="26:26" x14ac:dyDescent="0.2">
      <c r="Z63624" s="5"/>
    </row>
    <row r="63625" spans="26:26" x14ac:dyDescent="0.2">
      <c r="Z63625" s="5"/>
    </row>
    <row r="63626" spans="26:26" x14ac:dyDescent="0.2">
      <c r="Z63626" s="5"/>
    </row>
    <row r="63627" spans="26:26" x14ac:dyDescent="0.2">
      <c r="Z63627" s="5"/>
    </row>
    <row r="63628" spans="26:26" x14ac:dyDescent="0.2">
      <c r="Z63628" s="5"/>
    </row>
    <row r="63629" spans="26:26" x14ac:dyDescent="0.2">
      <c r="Z63629" s="5"/>
    </row>
    <row r="63630" spans="26:26" x14ac:dyDescent="0.2">
      <c r="Z63630" s="5"/>
    </row>
    <row r="63631" spans="26:26" x14ac:dyDescent="0.2">
      <c r="Z63631" s="5"/>
    </row>
    <row r="63632" spans="26:26" x14ac:dyDescent="0.2">
      <c r="Z63632" s="5"/>
    </row>
    <row r="63633" spans="26:26" x14ac:dyDescent="0.2">
      <c r="Z63633" s="5"/>
    </row>
    <row r="63634" spans="26:26" x14ac:dyDescent="0.2">
      <c r="Z63634" s="5"/>
    </row>
    <row r="63635" spans="26:26" x14ac:dyDescent="0.2">
      <c r="Z63635" s="5"/>
    </row>
    <row r="63636" spans="26:26" x14ac:dyDescent="0.2">
      <c r="Z63636" s="5"/>
    </row>
    <row r="63637" spans="26:26" x14ac:dyDescent="0.2">
      <c r="Z63637" s="5"/>
    </row>
    <row r="63638" spans="26:26" x14ac:dyDescent="0.2">
      <c r="Z63638" s="5"/>
    </row>
    <row r="63639" spans="26:26" x14ac:dyDescent="0.2">
      <c r="Z63639" s="5"/>
    </row>
    <row r="63640" spans="26:26" x14ac:dyDescent="0.2">
      <c r="Z63640" s="5"/>
    </row>
    <row r="63641" spans="26:26" x14ac:dyDescent="0.2">
      <c r="Z63641" s="5"/>
    </row>
    <row r="63642" spans="26:26" x14ac:dyDescent="0.2">
      <c r="Z63642" s="5"/>
    </row>
    <row r="63643" spans="26:26" x14ac:dyDescent="0.2">
      <c r="Z63643" s="5"/>
    </row>
    <row r="63644" spans="26:26" x14ac:dyDescent="0.2">
      <c r="Z63644" s="5"/>
    </row>
    <row r="63645" spans="26:26" x14ac:dyDescent="0.2">
      <c r="Z63645" s="5"/>
    </row>
    <row r="63646" spans="26:26" x14ac:dyDescent="0.2">
      <c r="Z63646" s="5"/>
    </row>
    <row r="63647" spans="26:26" x14ac:dyDescent="0.2">
      <c r="Z63647" s="5"/>
    </row>
    <row r="63648" spans="26:26" x14ac:dyDescent="0.2">
      <c r="Z63648" s="5"/>
    </row>
    <row r="63649" spans="26:26" x14ac:dyDescent="0.2">
      <c r="Z63649" s="5"/>
    </row>
    <row r="63650" spans="26:26" x14ac:dyDescent="0.2">
      <c r="Z63650" s="5"/>
    </row>
    <row r="63651" spans="26:26" x14ac:dyDescent="0.2">
      <c r="Z63651" s="5"/>
    </row>
    <row r="63652" spans="26:26" x14ac:dyDescent="0.2">
      <c r="Z63652" s="5"/>
    </row>
    <row r="63653" spans="26:26" x14ac:dyDescent="0.2">
      <c r="Z63653" s="5"/>
    </row>
    <row r="63654" spans="26:26" x14ac:dyDescent="0.2">
      <c r="Z63654" s="5"/>
    </row>
    <row r="63655" spans="26:26" x14ac:dyDescent="0.2">
      <c r="Z63655" s="5"/>
    </row>
    <row r="63656" spans="26:26" x14ac:dyDescent="0.2">
      <c r="Z63656" s="5"/>
    </row>
    <row r="63657" spans="26:26" x14ac:dyDescent="0.2">
      <c r="Z63657" s="5"/>
    </row>
    <row r="63658" spans="26:26" x14ac:dyDescent="0.2">
      <c r="Z63658" s="5"/>
    </row>
    <row r="63659" spans="26:26" x14ac:dyDescent="0.2">
      <c r="Z63659" s="5"/>
    </row>
    <row r="63660" spans="26:26" x14ac:dyDescent="0.2">
      <c r="Z63660" s="5"/>
    </row>
    <row r="63661" spans="26:26" x14ac:dyDescent="0.2">
      <c r="Z63661" s="5"/>
    </row>
    <row r="63662" spans="26:26" x14ac:dyDescent="0.2">
      <c r="Z63662" s="5"/>
    </row>
    <row r="63663" spans="26:26" x14ac:dyDescent="0.2">
      <c r="Z63663" s="5"/>
    </row>
    <row r="63664" spans="26:26" x14ac:dyDescent="0.2">
      <c r="Z63664" s="5"/>
    </row>
    <row r="63665" spans="26:26" x14ac:dyDescent="0.2">
      <c r="Z63665" s="5"/>
    </row>
    <row r="63666" spans="26:26" x14ac:dyDescent="0.2">
      <c r="Z63666" s="5"/>
    </row>
    <row r="63667" spans="26:26" x14ac:dyDescent="0.2">
      <c r="Z63667" s="5"/>
    </row>
    <row r="63668" spans="26:26" x14ac:dyDescent="0.2">
      <c r="Z63668" s="5"/>
    </row>
    <row r="63669" spans="26:26" x14ac:dyDescent="0.2">
      <c r="Z63669" s="5"/>
    </row>
    <row r="63670" spans="26:26" x14ac:dyDescent="0.2">
      <c r="Z63670" s="5"/>
    </row>
    <row r="63671" spans="26:26" x14ac:dyDescent="0.2">
      <c r="Z63671" s="5"/>
    </row>
    <row r="63672" spans="26:26" x14ac:dyDescent="0.2">
      <c r="Z63672" s="5"/>
    </row>
    <row r="63673" spans="26:26" x14ac:dyDescent="0.2">
      <c r="Z63673" s="5"/>
    </row>
    <row r="63674" spans="26:26" x14ac:dyDescent="0.2">
      <c r="Z63674" s="5"/>
    </row>
    <row r="63675" spans="26:26" x14ac:dyDescent="0.2">
      <c r="Z63675" s="5"/>
    </row>
    <row r="63676" spans="26:26" x14ac:dyDescent="0.2">
      <c r="Z63676" s="5"/>
    </row>
    <row r="63677" spans="26:26" x14ac:dyDescent="0.2">
      <c r="Z63677" s="5"/>
    </row>
    <row r="63678" spans="26:26" x14ac:dyDescent="0.2">
      <c r="Z63678" s="5"/>
    </row>
    <row r="63679" spans="26:26" x14ac:dyDescent="0.2">
      <c r="Z63679" s="5"/>
    </row>
    <row r="63680" spans="26:26" x14ac:dyDescent="0.2">
      <c r="Z63680" s="5"/>
    </row>
    <row r="63681" spans="26:26" x14ac:dyDescent="0.2">
      <c r="Z63681" s="5"/>
    </row>
    <row r="63682" spans="26:26" x14ac:dyDescent="0.2">
      <c r="Z63682" s="5"/>
    </row>
    <row r="63683" spans="26:26" x14ac:dyDescent="0.2">
      <c r="Z63683" s="5"/>
    </row>
    <row r="63684" spans="26:26" x14ac:dyDescent="0.2">
      <c r="Z63684" s="5"/>
    </row>
    <row r="63685" spans="26:26" x14ac:dyDescent="0.2">
      <c r="Z63685" s="5"/>
    </row>
    <row r="63686" spans="26:26" x14ac:dyDescent="0.2">
      <c r="Z63686" s="5"/>
    </row>
    <row r="63687" spans="26:26" x14ac:dyDescent="0.2">
      <c r="Z63687" s="5"/>
    </row>
    <row r="63688" spans="26:26" x14ac:dyDescent="0.2">
      <c r="Z63688" s="5"/>
    </row>
    <row r="63689" spans="26:26" x14ac:dyDescent="0.2">
      <c r="Z63689" s="5"/>
    </row>
    <row r="63690" spans="26:26" x14ac:dyDescent="0.2">
      <c r="Z63690" s="5"/>
    </row>
    <row r="63691" spans="26:26" x14ac:dyDescent="0.2">
      <c r="Z63691" s="5"/>
    </row>
    <row r="63692" spans="26:26" x14ac:dyDescent="0.2">
      <c r="Z63692" s="5"/>
    </row>
    <row r="63693" spans="26:26" x14ac:dyDescent="0.2">
      <c r="Z63693" s="5"/>
    </row>
    <row r="63694" spans="26:26" x14ac:dyDescent="0.2">
      <c r="Z63694" s="5"/>
    </row>
    <row r="63695" spans="26:26" x14ac:dyDescent="0.2">
      <c r="Z63695" s="5"/>
    </row>
    <row r="63696" spans="26:26" x14ac:dyDescent="0.2">
      <c r="Z63696" s="5"/>
    </row>
    <row r="63697" spans="26:26" x14ac:dyDescent="0.2">
      <c r="Z63697" s="5"/>
    </row>
    <row r="63698" spans="26:26" x14ac:dyDescent="0.2">
      <c r="Z63698" s="5"/>
    </row>
    <row r="63699" spans="26:26" x14ac:dyDescent="0.2">
      <c r="Z63699" s="5"/>
    </row>
    <row r="63700" spans="26:26" x14ac:dyDescent="0.2">
      <c r="Z63700" s="5"/>
    </row>
    <row r="63701" spans="26:26" x14ac:dyDescent="0.2">
      <c r="Z63701" s="5"/>
    </row>
    <row r="63702" spans="26:26" x14ac:dyDescent="0.2">
      <c r="Z63702" s="5"/>
    </row>
    <row r="63703" spans="26:26" x14ac:dyDescent="0.2">
      <c r="Z63703" s="5"/>
    </row>
    <row r="63704" spans="26:26" x14ac:dyDescent="0.2">
      <c r="Z63704" s="5"/>
    </row>
    <row r="63705" spans="26:26" x14ac:dyDescent="0.2">
      <c r="Z63705" s="5"/>
    </row>
    <row r="63706" spans="26:26" x14ac:dyDescent="0.2">
      <c r="Z63706" s="5"/>
    </row>
    <row r="63707" spans="26:26" x14ac:dyDescent="0.2">
      <c r="Z63707" s="5"/>
    </row>
    <row r="63708" spans="26:26" x14ac:dyDescent="0.2">
      <c r="Z63708" s="5"/>
    </row>
    <row r="63709" spans="26:26" x14ac:dyDescent="0.2">
      <c r="Z63709" s="5"/>
    </row>
    <row r="63710" spans="26:26" x14ac:dyDescent="0.2">
      <c r="Z63710" s="5"/>
    </row>
    <row r="63711" spans="26:26" x14ac:dyDescent="0.2">
      <c r="Z63711" s="5"/>
    </row>
    <row r="63712" spans="26:26" x14ac:dyDescent="0.2">
      <c r="Z63712" s="5"/>
    </row>
    <row r="63713" spans="26:26" x14ac:dyDescent="0.2">
      <c r="Z63713" s="5"/>
    </row>
    <row r="63714" spans="26:26" x14ac:dyDescent="0.2">
      <c r="Z63714" s="5"/>
    </row>
    <row r="63715" spans="26:26" x14ac:dyDescent="0.2">
      <c r="Z63715" s="5"/>
    </row>
    <row r="63716" spans="26:26" x14ac:dyDescent="0.2">
      <c r="Z63716" s="5"/>
    </row>
    <row r="63717" spans="26:26" x14ac:dyDescent="0.2">
      <c r="Z63717" s="5"/>
    </row>
    <row r="63718" spans="26:26" x14ac:dyDescent="0.2">
      <c r="Z63718" s="5"/>
    </row>
    <row r="63719" spans="26:26" x14ac:dyDescent="0.2">
      <c r="Z63719" s="5"/>
    </row>
    <row r="63720" spans="26:26" x14ac:dyDescent="0.2">
      <c r="Z63720" s="5"/>
    </row>
    <row r="63721" spans="26:26" x14ac:dyDescent="0.2">
      <c r="Z63721" s="5"/>
    </row>
    <row r="63722" spans="26:26" x14ac:dyDescent="0.2">
      <c r="Z63722" s="5"/>
    </row>
    <row r="63723" spans="26:26" x14ac:dyDescent="0.2">
      <c r="Z63723" s="5"/>
    </row>
    <row r="63724" spans="26:26" x14ac:dyDescent="0.2">
      <c r="Z63724" s="5"/>
    </row>
    <row r="63725" spans="26:26" x14ac:dyDescent="0.2">
      <c r="Z63725" s="5"/>
    </row>
    <row r="63726" spans="26:26" x14ac:dyDescent="0.2">
      <c r="Z63726" s="5"/>
    </row>
    <row r="63727" spans="26:26" x14ac:dyDescent="0.2">
      <c r="Z63727" s="5"/>
    </row>
    <row r="63728" spans="26:26" x14ac:dyDescent="0.2">
      <c r="Z63728" s="5"/>
    </row>
    <row r="63729" spans="26:26" x14ac:dyDescent="0.2">
      <c r="Z63729" s="5"/>
    </row>
    <row r="63730" spans="26:26" x14ac:dyDescent="0.2">
      <c r="Z63730" s="5"/>
    </row>
    <row r="63731" spans="26:26" x14ac:dyDescent="0.2">
      <c r="Z63731" s="5"/>
    </row>
    <row r="63732" spans="26:26" x14ac:dyDescent="0.2">
      <c r="Z63732" s="5"/>
    </row>
    <row r="63733" spans="26:26" x14ac:dyDescent="0.2">
      <c r="Z63733" s="5"/>
    </row>
    <row r="63734" spans="26:26" x14ac:dyDescent="0.2">
      <c r="Z63734" s="5"/>
    </row>
    <row r="63735" spans="26:26" x14ac:dyDescent="0.2">
      <c r="Z63735" s="5"/>
    </row>
    <row r="63736" spans="26:26" x14ac:dyDescent="0.2">
      <c r="Z63736" s="5"/>
    </row>
    <row r="63737" spans="26:26" x14ac:dyDescent="0.2">
      <c r="Z63737" s="5"/>
    </row>
    <row r="63738" spans="26:26" x14ac:dyDescent="0.2">
      <c r="Z63738" s="5"/>
    </row>
    <row r="63739" spans="26:26" x14ac:dyDescent="0.2">
      <c r="Z63739" s="5"/>
    </row>
    <row r="63740" spans="26:26" x14ac:dyDescent="0.2">
      <c r="Z63740" s="5"/>
    </row>
    <row r="63741" spans="26:26" x14ac:dyDescent="0.2">
      <c r="Z63741" s="5"/>
    </row>
    <row r="63742" spans="26:26" x14ac:dyDescent="0.2">
      <c r="Z63742" s="5"/>
    </row>
    <row r="63743" spans="26:26" x14ac:dyDescent="0.2">
      <c r="Z63743" s="5"/>
    </row>
    <row r="63744" spans="26:26" x14ac:dyDescent="0.2">
      <c r="Z63744" s="5"/>
    </row>
    <row r="63745" spans="26:26" x14ac:dyDescent="0.2">
      <c r="Z63745" s="5"/>
    </row>
    <row r="63746" spans="26:26" x14ac:dyDescent="0.2">
      <c r="Z63746" s="5"/>
    </row>
    <row r="63747" spans="26:26" x14ac:dyDescent="0.2">
      <c r="Z63747" s="5"/>
    </row>
    <row r="63748" spans="26:26" x14ac:dyDescent="0.2">
      <c r="Z63748" s="5"/>
    </row>
    <row r="63749" spans="26:26" x14ac:dyDescent="0.2">
      <c r="Z63749" s="5"/>
    </row>
    <row r="63750" spans="26:26" x14ac:dyDescent="0.2">
      <c r="Z63750" s="5"/>
    </row>
    <row r="63751" spans="26:26" x14ac:dyDescent="0.2">
      <c r="Z63751" s="5"/>
    </row>
    <row r="63752" spans="26:26" x14ac:dyDescent="0.2">
      <c r="Z63752" s="5"/>
    </row>
    <row r="63753" spans="26:26" x14ac:dyDescent="0.2">
      <c r="Z63753" s="5"/>
    </row>
    <row r="63754" spans="26:26" x14ac:dyDescent="0.2">
      <c r="Z63754" s="5"/>
    </row>
    <row r="63755" spans="26:26" x14ac:dyDescent="0.2">
      <c r="Z63755" s="5"/>
    </row>
    <row r="63756" spans="26:26" x14ac:dyDescent="0.2">
      <c r="Z63756" s="5"/>
    </row>
    <row r="63757" spans="26:26" x14ac:dyDescent="0.2">
      <c r="Z63757" s="5"/>
    </row>
    <row r="63758" spans="26:26" x14ac:dyDescent="0.2">
      <c r="Z63758" s="5"/>
    </row>
    <row r="63759" spans="26:26" x14ac:dyDescent="0.2">
      <c r="Z63759" s="5"/>
    </row>
    <row r="63760" spans="26:26" x14ac:dyDescent="0.2">
      <c r="Z63760" s="5"/>
    </row>
    <row r="63761" spans="26:26" x14ac:dyDescent="0.2">
      <c r="Z63761" s="5"/>
    </row>
    <row r="63762" spans="26:26" x14ac:dyDescent="0.2">
      <c r="Z63762" s="5"/>
    </row>
    <row r="63763" spans="26:26" x14ac:dyDescent="0.2">
      <c r="Z63763" s="5"/>
    </row>
    <row r="63764" spans="26:26" x14ac:dyDescent="0.2">
      <c r="Z63764" s="5"/>
    </row>
    <row r="63765" spans="26:26" x14ac:dyDescent="0.2">
      <c r="Z63765" s="5"/>
    </row>
    <row r="63766" spans="26:26" x14ac:dyDescent="0.2">
      <c r="Z63766" s="5"/>
    </row>
    <row r="63767" spans="26:26" x14ac:dyDescent="0.2">
      <c r="Z63767" s="5"/>
    </row>
    <row r="63768" spans="26:26" x14ac:dyDescent="0.2">
      <c r="Z63768" s="5"/>
    </row>
    <row r="63769" spans="26:26" x14ac:dyDescent="0.2">
      <c r="Z63769" s="5"/>
    </row>
    <row r="63770" spans="26:26" x14ac:dyDescent="0.2">
      <c r="Z63770" s="5"/>
    </row>
    <row r="63771" spans="26:26" x14ac:dyDescent="0.2">
      <c r="Z63771" s="5"/>
    </row>
    <row r="63772" spans="26:26" x14ac:dyDescent="0.2">
      <c r="Z63772" s="5"/>
    </row>
    <row r="63773" spans="26:26" x14ac:dyDescent="0.2">
      <c r="Z63773" s="5"/>
    </row>
    <row r="63774" spans="26:26" x14ac:dyDescent="0.2">
      <c r="Z63774" s="5"/>
    </row>
    <row r="63775" spans="26:26" x14ac:dyDescent="0.2">
      <c r="Z63775" s="5"/>
    </row>
    <row r="63776" spans="26:26" x14ac:dyDescent="0.2">
      <c r="Z63776" s="5"/>
    </row>
    <row r="63777" spans="26:26" x14ac:dyDescent="0.2">
      <c r="Z63777" s="5"/>
    </row>
    <row r="63778" spans="26:26" x14ac:dyDescent="0.2">
      <c r="Z63778" s="5"/>
    </row>
    <row r="63779" spans="26:26" x14ac:dyDescent="0.2">
      <c r="Z63779" s="5"/>
    </row>
    <row r="63780" spans="26:26" x14ac:dyDescent="0.2">
      <c r="Z63780" s="5"/>
    </row>
    <row r="63781" spans="26:26" x14ac:dyDescent="0.2">
      <c r="Z63781" s="5"/>
    </row>
    <row r="63782" spans="26:26" x14ac:dyDescent="0.2">
      <c r="Z63782" s="5"/>
    </row>
    <row r="63783" spans="26:26" x14ac:dyDescent="0.2">
      <c r="Z63783" s="5"/>
    </row>
    <row r="63784" spans="26:26" x14ac:dyDescent="0.2">
      <c r="Z63784" s="5"/>
    </row>
    <row r="63785" spans="26:26" x14ac:dyDescent="0.2">
      <c r="Z63785" s="5"/>
    </row>
    <row r="63786" spans="26:26" x14ac:dyDescent="0.2">
      <c r="Z63786" s="5"/>
    </row>
    <row r="63787" spans="26:26" x14ac:dyDescent="0.2">
      <c r="Z63787" s="5"/>
    </row>
    <row r="63788" spans="26:26" x14ac:dyDescent="0.2">
      <c r="Z63788" s="5"/>
    </row>
    <row r="63789" spans="26:26" x14ac:dyDescent="0.2">
      <c r="Z63789" s="5"/>
    </row>
    <row r="63790" spans="26:26" x14ac:dyDescent="0.2">
      <c r="Z63790" s="5"/>
    </row>
    <row r="63791" spans="26:26" x14ac:dyDescent="0.2">
      <c r="Z63791" s="5"/>
    </row>
    <row r="63792" spans="26:26" x14ac:dyDescent="0.2">
      <c r="Z63792" s="5"/>
    </row>
    <row r="63793" spans="26:26" x14ac:dyDescent="0.2">
      <c r="Z63793" s="5"/>
    </row>
    <row r="63794" spans="26:26" x14ac:dyDescent="0.2">
      <c r="Z63794" s="5"/>
    </row>
    <row r="63795" spans="26:26" x14ac:dyDescent="0.2">
      <c r="Z63795" s="5"/>
    </row>
    <row r="63796" spans="26:26" x14ac:dyDescent="0.2">
      <c r="Z63796" s="5"/>
    </row>
    <row r="63797" spans="26:26" x14ac:dyDescent="0.2">
      <c r="Z63797" s="5"/>
    </row>
    <row r="63798" spans="26:26" x14ac:dyDescent="0.2">
      <c r="Z63798" s="5"/>
    </row>
    <row r="63799" spans="26:26" x14ac:dyDescent="0.2">
      <c r="Z63799" s="5"/>
    </row>
    <row r="63800" spans="26:26" x14ac:dyDescent="0.2">
      <c r="Z63800" s="5"/>
    </row>
    <row r="63801" spans="26:26" x14ac:dyDescent="0.2">
      <c r="Z63801" s="5"/>
    </row>
    <row r="63802" spans="26:26" x14ac:dyDescent="0.2">
      <c r="Z63802" s="5"/>
    </row>
    <row r="63803" spans="26:26" x14ac:dyDescent="0.2">
      <c r="Z63803" s="5"/>
    </row>
    <row r="63804" spans="26:26" x14ac:dyDescent="0.2">
      <c r="Z63804" s="5"/>
    </row>
    <row r="63805" spans="26:26" x14ac:dyDescent="0.2">
      <c r="Z63805" s="5"/>
    </row>
    <row r="63806" spans="26:26" x14ac:dyDescent="0.2">
      <c r="Z63806" s="5"/>
    </row>
    <row r="63807" spans="26:26" x14ac:dyDescent="0.2">
      <c r="Z63807" s="5"/>
    </row>
    <row r="63808" spans="26:26" x14ac:dyDescent="0.2">
      <c r="Z63808" s="5"/>
    </row>
    <row r="63809" spans="26:26" x14ac:dyDescent="0.2">
      <c r="Z63809" s="5"/>
    </row>
    <row r="63810" spans="26:26" x14ac:dyDescent="0.2">
      <c r="Z63810" s="5"/>
    </row>
    <row r="63811" spans="26:26" x14ac:dyDescent="0.2">
      <c r="Z63811" s="5"/>
    </row>
    <row r="63812" spans="26:26" x14ac:dyDescent="0.2">
      <c r="Z63812" s="5"/>
    </row>
    <row r="63813" spans="26:26" x14ac:dyDescent="0.2">
      <c r="Z63813" s="5"/>
    </row>
    <row r="63814" spans="26:26" x14ac:dyDescent="0.2">
      <c r="Z63814" s="5"/>
    </row>
    <row r="63815" spans="26:26" x14ac:dyDescent="0.2">
      <c r="Z63815" s="5"/>
    </row>
    <row r="63816" spans="26:26" x14ac:dyDescent="0.2">
      <c r="Z63816" s="5"/>
    </row>
    <row r="63817" spans="26:26" x14ac:dyDescent="0.2">
      <c r="Z63817" s="5"/>
    </row>
    <row r="63818" spans="26:26" x14ac:dyDescent="0.2">
      <c r="Z63818" s="5"/>
    </row>
    <row r="63819" spans="26:26" x14ac:dyDescent="0.2">
      <c r="Z63819" s="5"/>
    </row>
    <row r="63820" spans="26:26" x14ac:dyDescent="0.2">
      <c r="Z63820" s="5"/>
    </row>
    <row r="63821" spans="26:26" x14ac:dyDescent="0.2">
      <c r="Z63821" s="5"/>
    </row>
    <row r="63822" spans="26:26" x14ac:dyDescent="0.2">
      <c r="Z63822" s="5"/>
    </row>
    <row r="63823" spans="26:26" x14ac:dyDescent="0.2">
      <c r="Z63823" s="5"/>
    </row>
    <row r="63824" spans="26:26" x14ac:dyDescent="0.2">
      <c r="Z63824" s="5"/>
    </row>
    <row r="63825" spans="26:26" x14ac:dyDescent="0.2">
      <c r="Z63825" s="5"/>
    </row>
    <row r="63826" spans="26:26" x14ac:dyDescent="0.2">
      <c r="Z63826" s="5"/>
    </row>
    <row r="63827" spans="26:26" x14ac:dyDescent="0.2">
      <c r="Z63827" s="5"/>
    </row>
    <row r="63828" spans="26:26" x14ac:dyDescent="0.2">
      <c r="Z63828" s="5"/>
    </row>
    <row r="63829" spans="26:26" x14ac:dyDescent="0.2">
      <c r="Z63829" s="5"/>
    </row>
    <row r="63830" spans="26:26" x14ac:dyDescent="0.2">
      <c r="Z63830" s="5"/>
    </row>
    <row r="63831" spans="26:26" x14ac:dyDescent="0.2">
      <c r="Z63831" s="5"/>
    </row>
    <row r="63832" spans="26:26" x14ac:dyDescent="0.2">
      <c r="Z63832" s="5"/>
    </row>
    <row r="63833" spans="26:26" x14ac:dyDescent="0.2">
      <c r="Z63833" s="5"/>
    </row>
    <row r="63834" spans="26:26" x14ac:dyDescent="0.2">
      <c r="Z63834" s="5"/>
    </row>
    <row r="63835" spans="26:26" x14ac:dyDescent="0.2">
      <c r="Z63835" s="5"/>
    </row>
    <row r="63836" spans="26:26" x14ac:dyDescent="0.2">
      <c r="Z63836" s="5"/>
    </row>
    <row r="63837" spans="26:26" x14ac:dyDescent="0.2">
      <c r="Z63837" s="5"/>
    </row>
    <row r="63838" spans="26:26" x14ac:dyDescent="0.2">
      <c r="Z63838" s="5"/>
    </row>
    <row r="63839" spans="26:26" x14ac:dyDescent="0.2">
      <c r="Z63839" s="5"/>
    </row>
    <row r="63840" spans="26:26" x14ac:dyDescent="0.2">
      <c r="Z63840" s="5"/>
    </row>
    <row r="63841" spans="26:26" x14ac:dyDescent="0.2">
      <c r="Z63841" s="5"/>
    </row>
    <row r="63842" spans="26:26" x14ac:dyDescent="0.2">
      <c r="Z63842" s="5"/>
    </row>
    <row r="63843" spans="26:26" x14ac:dyDescent="0.2">
      <c r="Z63843" s="5"/>
    </row>
    <row r="63844" spans="26:26" x14ac:dyDescent="0.2">
      <c r="Z63844" s="5"/>
    </row>
    <row r="63845" spans="26:26" x14ac:dyDescent="0.2">
      <c r="Z63845" s="5"/>
    </row>
    <row r="63846" spans="26:26" x14ac:dyDescent="0.2">
      <c r="Z63846" s="5"/>
    </row>
    <row r="63847" spans="26:26" x14ac:dyDescent="0.2">
      <c r="Z63847" s="5"/>
    </row>
    <row r="63848" spans="26:26" x14ac:dyDescent="0.2">
      <c r="Z63848" s="5"/>
    </row>
    <row r="63849" spans="26:26" x14ac:dyDescent="0.2">
      <c r="Z63849" s="5"/>
    </row>
    <row r="63850" spans="26:26" x14ac:dyDescent="0.2">
      <c r="Z63850" s="5"/>
    </row>
    <row r="63851" spans="26:26" x14ac:dyDescent="0.2">
      <c r="Z63851" s="5"/>
    </row>
    <row r="63852" spans="26:26" x14ac:dyDescent="0.2">
      <c r="Z63852" s="5"/>
    </row>
    <row r="63853" spans="26:26" x14ac:dyDescent="0.2">
      <c r="Z63853" s="5"/>
    </row>
    <row r="63854" spans="26:26" x14ac:dyDescent="0.2">
      <c r="Z63854" s="5"/>
    </row>
    <row r="63855" spans="26:26" x14ac:dyDescent="0.2">
      <c r="Z63855" s="5"/>
    </row>
    <row r="63856" spans="26:26" x14ac:dyDescent="0.2">
      <c r="Z63856" s="5"/>
    </row>
    <row r="63857" spans="26:26" x14ac:dyDescent="0.2">
      <c r="Z63857" s="5"/>
    </row>
    <row r="63858" spans="26:26" x14ac:dyDescent="0.2">
      <c r="Z63858" s="5"/>
    </row>
    <row r="63859" spans="26:26" x14ac:dyDescent="0.2">
      <c r="Z63859" s="5"/>
    </row>
    <row r="63860" spans="26:26" x14ac:dyDescent="0.2">
      <c r="Z63860" s="5"/>
    </row>
    <row r="63861" spans="26:26" x14ac:dyDescent="0.2">
      <c r="Z63861" s="5"/>
    </row>
    <row r="63862" spans="26:26" x14ac:dyDescent="0.2">
      <c r="Z63862" s="5"/>
    </row>
    <row r="63863" spans="26:26" x14ac:dyDescent="0.2">
      <c r="Z63863" s="5"/>
    </row>
    <row r="63864" spans="26:26" x14ac:dyDescent="0.2">
      <c r="Z63864" s="5"/>
    </row>
    <row r="63865" spans="26:26" x14ac:dyDescent="0.2">
      <c r="Z63865" s="5"/>
    </row>
    <row r="63866" spans="26:26" x14ac:dyDescent="0.2">
      <c r="Z63866" s="5"/>
    </row>
    <row r="63867" spans="26:26" x14ac:dyDescent="0.2">
      <c r="Z63867" s="5"/>
    </row>
    <row r="63868" spans="26:26" x14ac:dyDescent="0.2">
      <c r="Z63868" s="5"/>
    </row>
    <row r="63869" spans="26:26" x14ac:dyDescent="0.2">
      <c r="Z63869" s="5"/>
    </row>
    <row r="63870" spans="26:26" x14ac:dyDescent="0.2">
      <c r="Z63870" s="5"/>
    </row>
    <row r="63871" spans="26:26" x14ac:dyDescent="0.2">
      <c r="Z63871" s="5"/>
    </row>
    <row r="63872" spans="26:26" x14ac:dyDescent="0.2">
      <c r="Z63872" s="5"/>
    </row>
    <row r="63873" spans="26:26" x14ac:dyDescent="0.2">
      <c r="Z63873" s="5"/>
    </row>
    <row r="63874" spans="26:26" x14ac:dyDescent="0.2">
      <c r="Z63874" s="5"/>
    </row>
    <row r="63875" spans="26:26" x14ac:dyDescent="0.2">
      <c r="Z63875" s="5"/>
    </row>
    <row r="63876" spans="26:26" x14ac:dyDescent="0.2">
      <c r="Z63876" s="5"/>
    </row>
    <row r="63877" spans="26:26" x14ac:dyDescent="0.2">
      <c r="Z63877" s="5"/>
    </row>
    <row r="63878" spans="26:26" x14ac:dyDescent="0.2">
      <c r="Z63878" s="5"/>
    </row>
    <row r="63879" spans="26:26" x14ac:dyDescent="0.2">
      <c r="Z63879" s="5"/>
    </row>
    <row r="63880" spans="26:26" x14ac:dyDescent="0.2">
      <c r="Z63880" s="5"/>
    </row>
    <row r="63881" spans="26:26" x14ac:dyDescent="0.2">
      <c r="Z63881" s="5"/>
    </row>
    <row r="63882" spans="26:26" x14ac:dyDescent="0.2">
      <c r="Z63882" s="5"/>
    </row>
    <row r="63883" spans="26:26" x14ac:dyDescent="0.2">
      <c r="Z63883" s="5"/>
    </row>
    <row r="63884" spans="26:26" x14ac:dyDescent="0.2">
      <c r="Z63884" s="5"/>
    </row>
    <row r="63885" spans="26:26" x14ac:dyDescent="0.2">
      <c r="Z63885" s="5"/>
    </row>
    <row r="63886" spans="26:26" x14ac:dyDescent="0.2">
      <c r="Z63886" s="5"/>
    </row>
    <row r="63887" spans="26:26" x14ac:dyDescent="0.2">
      <c r="Z63887" s="5"/>
    </row>
    <row r="63888" spans="26:26" x14ac:dyDescent="0.2">
      <c r="Z63888" s="5"/>
    </row>
    <row r="63889" spans="26:26" x14ac:dyDescent="0.2">
      <c r="Z63889" s="5"/>
    </row>
    <row r="63890" spans="26:26" x14ac:dyDescent="0.2">
      <c r="Z63890" s="5"/>
    </row>
    <row r="63891" spans="26:26" x14ac:dyDescent="0.2">
      <c r="Z63891" s="5"/>
    </row>
    <row r="63892" spans="26:26" x14ac:dyDescent="0.2">
      <c r="Z63892" s="5"/>
    </row>
    <row r="63893" spans="26:26" x14ac:dyDescent="0.2">
      <c r="Z63893" s="5"/>
    </row>
    <row r="63894" spans="26:26" x14ac:dyDescent="0.2">
      <c r="Z63894" s="5"/>
    </row>
    <row r="63895" spans="26:26" x14ac:dyDescent="0.2">
      <c r="Z63895" s="5"/>
    </row>
    <row r="63896" spans="26:26" x14ac:dyDescent="0.2">
      <c r="Z63896" s="5"/>
    </row>
    <row r="63897" spans="26:26" x14ac:dyDescent="0.2">
      <c r="Z63897" s="5"/>
    </row>
    <row r="63898" spans="26:26" x14ac:dyDescent="0.2">
      <c r="Z63898" s="5"/>
    </row>
    <row r="63899" spans="26:26" x14ac:dyDescent="0.2">
      <c r="Z63899" s="5"/>
    </row>
    <row r="63900" spans="26:26" x14ac:dyDescent="0.2">
      <c r="Z63900" s="5"/>
    </row>
    <row r="63901" spans="26:26" x14ac:dyDescent="0.2">
      <c r="Z63901" s="5"/>
    </row>
    <row r="63902" spans="26:26" x14ac:dyDescent="0.2">
      <c r="Z63902" s="5"/>
    </row>
    <row r="63903" spans="26:26" x14ac:dyDescent="0.2">
      <c r="Z63903" s="5"/>
    </row>
    <row r="63904" spans="26:26" x14ac:dyDescent="0.2">
      <c r="Z63904" s="5"/>
    </row>
    <row r="63905" spans="26:26" x14ac:dyDescent="0.2">
      <c r="Z63905" s="5"/>
    </row>
    <row r="63906" spans="26:26" x14ac:dyDescent="0.2">
      <c r="Z63906" s="5"/>
    </row>
    <row r="63907" spans="26:26" x14ac:dyDescent="0.2">
      <c r="Z63907" s="5"/>
    </row>
    <row r="63908" spans="26:26" x14ac:dyDescent="0.2">
      <c r="Z63908" s="5"/>
    </row>
    <row r="63909" spans="26:26" x14ac:dyDescent="0.2">
      <c r="Z63909" s="5"/>
    </row>
    <row r="63910" spans="26:26" x14ac:dyDescent="0.2">
      <c r="Z63910" s="5"/>
    </row>
    <row r="63911" spans="26:26" x14ac:dyDescent="0.2">
      <c r="Z63911" s="5"/>
    </row>
    <row r="63912" spans="26:26" x14ac:dyDescent="0.2">
      <c r="Z63912" s="5"/>
    </row>
    <row r="63913" spans="26:26" x14ac:dyDescent="0.2">
      <c r="Z63913" s="5"/>
    </row>
    <row r="63914" spans="26:26" x14ac:dyDescent="0.2">
      <c r="Z63914" s="5"/>
    </row>
    <row r="63915" spans="26:26" x14ac:dyDescent="0.2">
      <c r="Z63915" s="5"/>
    </row>
    <row r="63916" spans="26:26" x14ac:dyDescent="0.2">
      <c r="Z63916" s="5"/>
    </row>
    <row r="63917" spans="26:26" x14ac:dyDescent="0.2">
      <c r="Z63917" s="5"/>
    </row>
    <row r="63918" spans="26:26" x14ac:dyDescent="0.2">
      <c r="Z63918" s="5"/>
    </row>
    <row r="63919" spans="26:26" x14ac:dyDescent="0.2">
      <c r="Z63919" s="5"/>
    </row>
    <row r="63920" spans="26:26" x14ac:dyDescent="0.2">
      <c r="Z63920" s="5"/>
    </row>
    <row r="63921" spans="26:26" x14ac:dyDescent="0.2">
      <c r="Z63921" s="5"/>
    </row>
    <row r="63922" spans="26:26" x14ac:dyDescent="0.2">
      <c r="Z63922" s="5"/>
    </row>
    <row r="63923" spans="26:26" x14ac:dyDescent="0.2">
      <c r="Z63923" s="5"/>
    </row>
    <row r="63924" spans="26:26" x14ac:dyDescent="0.2">
      <c r="Z63924" s="5"/>
    </row>
    <row r="63925" spans="26:26" x14ac:dyDescent="0.2">
      <c r="Z63925" s="5"/>
    </row>
    <row r="63926" spans="26:26" x14ac:dyDescent="0.2">
      <c r="Z63926" s="5"/>
    </row>
    <row r="63927" spans="26:26" x14ac:dyDescent="0.2">
      <c r="Z63927" s="5"/>
    </row>
    <row r="63928" spans="26:26" x14ac:dyDescent="0.2">
      <c r="Z63928" s="5"/>
    </row>
    <row r="63929" spans="26:26" x14ac:dyDescent="0.2">
      <c r="Z63929" s="5"/>
    </row>
    <row r="63930" spans="26:26" x14ac:dyDescent="0.2">
      <c r="Z63930" s="5"/>
    </row>
    <row r="63931" spans="26:26" x14ac:dyDescent="0.2">
      <c r="Z63931" s="5"/>
    </row>
    <row r="63932" spans="26:26" x14ac:dyDescent="0.2">
      <c r="Z63932" s="5"/>
    </row>
    <row r="63933" spans="26:26" x14ac:dyDescent="0.2">
      <c r="Z63933" s="5"/>
    </row>
    <row r="63934" spans="26:26" x14ac:dyDescent="0.2">
      <c r="Z63934" s="5"/>
    </row>
    <row r="63935" spans="26:26" x14ac:dyDescent="0.2">
      <c r="Z63935" s="5"/>
    </row>
    <row r="63936" spans="26:26" x14ac:dyDescent="0.2">
      <c r="Z63936" s="5"/>
    </row>
    <row r="63937" spans="26:26" x14ac:dyDescent="0.2">
      <c r="Z63937" s="5"/>
    </row>
    <row r="63938" spans="26:26" x14ac:dyDescent="0.2">
      <c r="Z63938" s="5"/>
    </row>
    <row r="63939" spans="26:26" x14ac:dyDescent="0.2">
      <c r="Z63939" s="5"/>
    </row>
    <row r="63940" spans="26:26" x14ac:dyDescent="0.2">
      <c r="Z63940" s="5"/>
    </row>
    <row r="63941" spans="26:26" x14ac:dyDescent="0.2">
      <c r="Z63941" s="5"/>
    </row>
    <row r="63942" spans="26:26" x14ac:dyDescent="0.2">
      <c r="Z63942" s="5"/>
    </row>
    <row r="63943" spans="26:26" x14ac:dyDescent="0.2">
      <c r="Z63943" s="5"/>
    </row>
    <row r="63944" spans="26:26" x14ac:dyDescent="0.2">
      <c r="Z63944" s="5"/>
    </row>
    <row r="63945" spans="26:26" x14ac:dyDescent="0.2">
      <c r="Z63945" s="5"/>
    </row>
    <row r="63946" spans="26:26" x14ac:dyDescent="0.2">
      <c r="Z63946" s="5"/>
    </row>
    <row r="63947" spans="26:26" x14ac:dyDescent="0.2">
      <c r="Z63947" s="5"/>
    </row>
    <row r="63948" spans="26:26" x14ac:dyDescent="0.2">
      <c r="Z63948" s="5"/>
    </row>
    <row r="63949" spans="26:26" x14ac:dyDescent="0.2">
      <c r="Z63949" s="5"/>
    </row>
    <row r="63950" spans="26:26" x14ac:dyDescent="0.2">
      <c r="Z63950" s="5"/>
    </row>
    <row r="63951" spans="26:26" x14ac:dyDescent="0.2">
      <c r="Z63951" s="5"/>
    </row>
    <row r="63952" spans="26:26" x14ac:dyDescent="0.2">
      <c r="Z63952" s="5"/>
    </row>
    <row r="63953" spans="26:26" x14ac:dyDescent="0.2">
      <c r="Z63953" s="5"/>
    </row>
    <row r="63954" spans="26:26" x14ac:dyDescent="0.2">
      <c r="Z63954" s="5"/>
    </row>
    <row r="63955" spans="26:26" x14ac:dyDescent="0.2">
      <c r="Z63955" s="5"/>
    </row>
    <row r="63956" spans="26:26" x14ac:dyDescent="0.2">
      <c r="Z63956" s="5"/>
    </row>
    <row r="63957" spans="26:26" x14ac:dyDescent="0.2">
      <c r="Z63957" s="5"/>
    </row>
    <row r="63958" spans="26:26" x14ac:dyDescent="0.2">
      <c r="Z63958" s="5"/>
    </row>
    <row r="63959" spans="26:26" x14ac:dyDescent="0.2">
      <c r="Z63959" s="5"/>
    </row>
    <row r="63960" spans="26:26" x14ac:dyDescent="0.2">
      <c r="Z63960" s="5"/>
    </row>
    <row r="63961" spans="26:26" x14ac:dyDescent="0.2">
      <c r="Z63961" s="5"/>
    </row>
    <row r="63962" spans="26:26" x14ac:dyDescent="0.2">
      <c r="Z63962" s="5"/>
    </row>
    <row r="63963" spans="26:26" x14ac:dyDescent="0.2">
      <c r="Z63963" s="5"/>
    </row>
    <row r="63964" spans="26:26" x14ac:dyDescent="0.2">
      <c r="Z63964" s="5"/>
    </row>
    <row r="63965" spans="26:26" x14ac:dyDescent="0.2">
      <c r="Z63965" s="5"/>
    </row>
    <row r="63966" spans="26:26" x14ac:dyDescent="0.2">
      <c r="Z63966" s="5"/>
    </row>
    <row r="63967" spans="26:26" x14ac:dyDescent="0.2">
      <c r="Z63967" s="5"/>
    </row>
    <row r="63968" spans="26:26" x14ac:dyDescent="0.2">
      <c r="Z63968" s="5"/>
    </row>
    <row r="63969" spans="26:26" x14ac:dyDescent="0.2">
      <c r="Z63969" s="5"/>
    </row>
    <row r="63970" spans="26:26" x14ac:dyDescent="0.2">
      <c r="Z63970" s="5"/>
    </row>
    <row r="63971" spans="26:26" x14ac:dyDescent="0.2">
      <c r="Z63971" s="5"/>
    </row>
    <row r="63972" spans="26:26" x14ac:dyDescent="0.2">
      <c r="Z63972" s="5"/>
    </row>
    <row r="63973" spans="26:26" x14ac:dyDescent="0.2">
      <c r="Z63973" s="5"/>
    </row>
    <row r="63974" spans="26:26" x14ac:dyDescent="0.2">
      <c r="Z63974" s="5"/>
    </row>
    <row r="63975" spans="26:26" x14ac:dyDescent="0.2">
      <c r="Z63975" s="5"/>
    </row>
    <row r="63976" spans="26:26" x14ac:dyDescent="0.2">
      <c r="Z63976" s="5"/>
    </row>
    <row r="63977" spans="26:26" x14ac:dyDescent="0.2">
      <c r="Z63977" s="5"/>
    </row>
    <row r="63978" spans="26:26" x14ac:dyDescent="0.2">
      <c r="Z63978" s="5"/>
    </row>
    <row r="63979" spans="26:26" x14ac:dyDescent="0.2">
      <c r="Z63979" s="5"/>
    </row>
    <row r="63980" spans="26:26" x14ac:dyDescent="0.2">
      <c r="Z63980" s="5"/>
    </row>
    <row r="63981" spans="26:26" x14ac:dyDescent="0.2">
      <c r="Z63981" s="5"/>
    </row>
    <row r="63982" spans="26:26" x14ac:dyDescent="0.2">
      <c r="Z63982" s="5"/>
    </row>
    <row r="63983" spans="26:26" x14ac:dyDescent="0.2">
      <c r="Z63983" s="5"/>
    </row>
    <row r="63984" spans="26:26" x14ac:dyDescent="0.2">
      <c r="Z63984" s="5"/>
    </row>
    <row r="63985" spans="26:26" x14ac:dyDescent="0.2">
      <c r="Z63985" s="5"/>
    </row>
    <row r="63986" spans="26:26" x14ac:dyDescent="0.2">
      <c r="Z63986" s="5"/>
    </row>
    <row r="63987" spans="26:26" x14ac:dyDescent="0.2">
      <c r="Z63987" s="5"/>
    </row>
    <row r="63988" spans="26:26" x14ac:dyDescent="0.2">
      <c r="Z63988" s="5"/>
    </row>
    <row r="63989" spans="26:26" x14ac:dyDescent="0.2">
      <c r="Z63989" s="5"/>
    </row>
    <row r="63990" spans="26:26" x14ac:dyDescent="0.2">
      <c r="Z63990" s="5"/>
    </row>
    <row r="63991" spans="26:26" x14ac:dyDescent="0.2">
      <c r="Z63991" s="5"/>
    </row>
    <row r="63992" spans="26:26" x14ac:dyDescent="0.2">
      <c r="Z63992" s="5"/>
    </row>
    <row r="63993" spans="26:26" x14ac:dyDescent="0.2">
      <c r="Z63993" s="5"/>
    </row>
    <row r="63994" spans="26:26" x14ac:dyDescent="0.2">
      <c r="Z63994" s="5"/>
    </row>
    <row r="63995" spans="26:26" x14ac:dyDescent="0.2">
      <c r="Z63995" s="5"/>
    </row>
    <row r="63996" spans="26:26" x14ac:dyDescent="0.2">
      <c r="Z63996" s="5"/>
    </row>
    <row r="63997" spans="26:26" x14ac:dyDescent="0.2">
      <c r="Z63997" s="5"/>
    </row>
    <row r="63998" spans="26:26" x14ac:dyDescent="0.2">
      <c r="Z63998" s="5"/>
    </row>
    <row r="63999" spans="26:26" x14ac:dyDescent="0.2">
      <c r="Z63999" s="5"/>
    </row>
    <row r="64000" spans="26:26" x14ac:dyDescent="0.2">
      <c r="Z64000" s="5"/>
    </row>
    <row r="64001" spans="26:26" x14ac:dyDescent="0.2">
      <c r="Z64001" s="5"/>
    </row>
    <row r="64002" spans="26:26" x14ac:dyDescent="0.2">
      <c r="Z64002" s="5"/>
    </row>
    <row r="64003" spans="26:26" x14ac:dyDescent="0.2">
      <c r="Z64003" s="5"/>
    </row>
    <row r="64004" spans="26:26" x14ac:dyDescent="0.2">
      <c r="Z64004" s="5"/>
    </row>
    <row r="64005" spans="26:26" x14ac:dyDescent="0.2">
      <c r="Z64005" s="5"/>
    </row>
    <row r="64006" spans="26:26" x14ac:dyDescent="0.2">
      <c r="Z64006" s="5"/>
    </row>
    <row r="64007" spans="26:26" x14ac:dyDescent="0.2">
      <c r="Z64007" s="5"/>
    </row>
    <row r="64008" spans="26:26" x14ac:dyDescent="0.2">
      <c r="Z64008" s="5"/>
    </row>
    <row r="64009" spans="26:26" x14ac:dyDescent="0.2">
      <c r="Z64009" s="5"/>
    </row>
    <row r="64010" spans="26:26" x14ac:dyDescent="0.2">
      <c r="Z64010" s="5"/>
    </row>
    <row r="64011" spans="26:26" x14ac:dyDescent="0.2">
      <c r="Z64011" s="5"/>
    </row>
    <row r="64012" spans="26:26" x14ac:dyDescent="0.2">
      <c r="Z64012" s="5"/>
    </row>
    <row r="64013" spans="26:26" x14ac:dyDescent="0.2">
      <c r="Z64013" s="5"/>
    </row>
    <row r="64014" spans="26:26" x14ac:dyDescent="0.2">
      <c r="Z64014" s="5"/>
    </row>
    <row r="64015" spans="26:26" x14ac:dyDescent="0.2">
      <c r="Z64015" s="5"/>
    </row>
    <row r="64016" spans="26:26" x14ac:dyDescent="0.2">
      <c r="Z64016" s="5"/>
    </row>
    <row r="64017" spans="26:26" x14ac:dyDescent="0.2">
      <c r="Z64017" s="5"/>
    </row>
    <row r="64018" spans="26:26" x14ac:dyDescent="0.2">
      <c r="Z64018" s="5"/>
    </row>
    <row r="64019" spans="26:26" x14ac:dyDescent="0.2">
      <c r="Z64019" s="5"/>
    </row>
    <row r="64020" spans="26:26" x14ac:dyDescent="0.2">
      <c r="Z64020" s="5"/>
    </row>
    <row r="64021" spans="26:26" x14ac:dyDescent="0.2">
      <c r="Z64021" s="5"/>
    </row>
    <row r="64022" spans="26:26" x14ac:dyDescent="0.2">
      <c r="Z64022" s="5"/>
    </row>
    <row r="64023" spans="26:26" x14ac:dyDescent="0.2">
      <c r="Z64023" s="5"/>
    </row>
    <row r="64024" spans="26:26" x14ac:dyDescent="0.2">
      <c r="Z64024" s="5"/>
    </row>
    <row r="64025" spans="26:26" x14ac:dyDescent="0.2">
      <c r="Z64025" s="5"/>
    </row>
    <row r="64026" spans="26:26" x14ac:dyDescent="0.2">
      <c r="Z64026" s="5"/>
    </row>
    <row r="64027" spans="26:26" x14ac:dyDescent="0.2">
      <c r="Z64027" s="5"/>
    </row>
    <row r="64028" spans="26:26" x14ac:dyDescent="0.2">
      <c r="Z64028" s="5"/>
    </row>
    <row r="64029" spans="26:26" x14ac:dyDescent="0.2">
      <c r="Z64029" s="5"/>
    </row>
    <row r="64030" spans="26:26" x14ac:dyDescent="0.2">
      <c r="Z64030" s="5"/>
    </row>
    <row r="64031" spans="26:26" x14ac:dyDescent="0.2">
      <c r="Z64031" s="5"/>
    </row>
    <row r="64032" spans="26:26" x14ac:dyDescent="0.2">
      <c r="Z64032" s="5"/>
    </row>
    <row r="64033" spans="26:26" x14ac:dyDescent="0.2">
      <c r="Z64033" s="5"/>
    </row>
    <row r="64034" spans="26:26" x14ac:dyDescent="0.2">
      <c r="Z64034" s="5"/>
    </row>
    <row r="64035" spans="26:26" x14ac:dyDescent="0.2">
      <c r="Z64035" s="5"/>
    </row>
    <row r="64036" spans="26:26" x14ac:dyDescent="0.2">
      <c r="Z64036" s="5"/>
    </row>
    <row r="64037" spans="26:26" x14ac:dyDescent="0.2">
      <c r="Z64037" s="5"/>
    </row>
    <row r="64038" spans="26:26" x14ac:dyDescent="0.2">
      <c r="Z64038" s="5"/>
    </row>
    <row r="64039" spans="26:26" x14ac:dyDescent="0.2">
      <c r="Z64039" s="5"/>
    </row>
    <row r="64040" spans="26:26" x14ac:dyDescent="0.2">
      <c r="Z64040" s="5"/>
    </row>
    <row r="64041" spans="26:26" x14ac:dyDescent="0.2">
      <c r="Z64041" s="5"/>
    </row>
    <row r="64042" spans="26:26" x14ac:dyDescent="0.2">
      <c r="Z64042" s="5"/>
    </row>
    <row r="64043" spans="26:26" x14ac:dyDescent="0.2">
      <c r="Z64043" s="5"/>
    </row>
    <row r="64044" spans="26:26" x14ac:dyDescent="0.2">
      <c r="Z64044" s="5"/>
    </row>
    <row r="64045" spans="26:26" x14ac:dyDescent="0.2">
      <c r="Z64045" s="5"/>
    </row>
    <row r="64046" spans="26:26" x14ac:dyDescent="0.2">
      <c r="Z64046" s="5"/>
    </row>
    <row r="64047" spans="26:26" x14ac:dyDescent="0.2">
      <c r="Z64047" s="5"/>
    </row>
    <row r="64048" spans="26:26" x14ac:dyDescent="0.2">
      <c r="Z64048" s="5"/>
    </row>
    <row r="64049" spans="26:26" x14ac:dyDescent="0.2">
      <c r="Z64049" s="5"/>
    </row>
    <row r="64050" spans="26:26" x14ac:dyDescent="0.2">
      <c r="Z64050" s="5"/>
    </row>
    <row r="64051" spans="26:26" x14ac:dyDescent="0.2">
      <c r="Z64051" s="5"/>
    </row>
    <row r="64052" spans="26:26" x14ac:dyDescent="0.2">
      <c r="Z64052" s="5"/>
    </row>
    <row r="64053" spans="26:26" x14ac:dyDescent="0.2">
      <c r="Z64053" s="5"/>
    </row>
    <row r="64054" spans="26:26" x14ac:dyDescent="0.2">
      <c r="Z64054" s="5"/>
    </row>
    <row r="64055" spans="26:26" x14ac:dyDescent="0.2">
      <c r="Z64055" s="5"/>
    </row>
    <row r="64056" spans="26:26" x14ac:dyDescent="0.2">
      <c r="Z64056" s="5"/>
    </row>
    <row r="64057" spans="26:26" x14ac:dyDescent="0.2">
      <c r="Z64057" s="5"/>
    </row>
    <row r="64058" spans="26:26" x14ac:dyDescent="0.2">
      <c r="Z64058" s="5"/>
    </row>
    <row r="64059" spans="26:26" x14ac:dyDescent="0.2">
      <c r="Z64059" s="5"/>
    </row>
    <row r="64060" spans="26:26" x14ac:dyDescent="0.2">
      <c r="Z64060" s="5"/>
    </row>
    <row r="64061" spans="26:26" x14ac:dyDescent="0.2">
      <c r="Z64061" s="5"/>
    </row>
    <row r="64062" spans="26:26" x14ac:dyDescent="0.2">
      <c r="Z64062" s="5"/>
    </row>
    <row r="64063" spans="26:26" x14ac:dyDescent="0.2">
      <c r="Z64063" s="5"/>
    </row>
    <row r="64064" spans="26:26" x14ac:dyDescent="0.2">
      <c r="Z64064" s="5"/>
    </row>
    <row r="64065" spans="26:26" x14ac:dyDescent="0.2">
      <c r="Z64065" s="5"/>
    </row>
    <row r="64066" spans="26:26" x14ac:dyDescent="0.2">
      <c r="Z64066" s="5"/>
    </row>
    <row r="64067" spans="26:26" x14ac:dyDescent="0.2">
      <c r="Z64067" s="5"/>
    </row>
    <row r="64068" spans="26:26" x14ac:dyDescent="0.2">
      <c r="Z64068" s="5"/>
    </row>
    <row r="64069" spans="26:26" x14ac:dyDescent="0.2">
      <c r="Z64069" s="5"/>
    </row>
    <row r="64070" spans="26:26" x14ac:dyDescent="0.2">
      <c r="Z64070" s="5"/>
    </row>
    <row r="64071" spans="26:26" x14ac:dyDescent="0.2">
      <c r="Z64071" s="5"/>
    </row>
    <row r="64072" spans="26:26" x14ac:dyDescent="0.2">
      <c r="Z64072" s="5"/>
    </row>
    <row r="64073" spans="26:26" x14ac:dyDescent="0.2">
      <c r="Z64073" s="5"/>
    </row>
    <row r="64074" spans="26:26" x14ac:dyDescent="0.2">
      <c r="Z64074" s="5"/>
    </row>
    <row r="64075" spans="26:26" x14ac:dyDescent="0.2">
      <c r="Z64075" s="5"/>
    </row>
    <row r="64076" spans="26:26" x14ac:dyDescent="0.2">
      <c r="Z64076" s="5"/>
    </row>
    <row r="64077" spans="26:26" x14ac:dyDescent="0.2">
      <c r="Z64077" s="5"/>
    </row>
    <row r="64078" spans="26:26" x14ac:dyDescent="0.2">
      <c r="Z64078" s="5"/>
    </row>
    <row r="64079" spans="26:26" x14ac:dyDescent="0.2">
      <c r="Z64079" s="5"/>
    </row>
    <row r="64080" spans="26:26" x14ac:dyDescent="0.2">
      <c r="Z64080" s="5"/>
    </row>
    <row r="64081" spans="26:26" x14ac:dyDescent="0.2">
      <c r="Z64081" s="5"/>
    </row>
    <row r="64082" spans="26:26" x14ac:dyDescent="0.2">
      <c r="Z64082" s="5"/>
    </row>
    <row r="64083" spans="26:26" x14ac:dyDescent="0.2">
      <c r="Z64083" s="5"/>
    </row>
    <row r="64084" spans="26:26" x14ac:dyDescent="0.2">
      <c r="Z64084" s="5"/>
    </row>
    <row r="64085" spans="26:26" x14ac:dyDescent="0.2">
      <c r="Z64085" s="5"/>
    </row>
    <row r="64086" spans="26:26" x14ac:dyDescent="0.2">
      <c r="Z64086" s="5"/>
    </row>
    <row r="64087" spans="26:26" x14ac:dyDescent="0.2">
      <c r="Z64087" s="5"/>
    </row>
    <row r="64088" spans="26:26" x14ac:dyDescent="0.2">
      <c r="Z64088" s="5"/>
    </row>
    <row r="64089" spans="26:26" x14ac:dyDescent="0.2">
      <c r="Z64089" s="5"/>
    </row>
    <row r="64090" spans="26:26" x14ac:dyDescent="0.2">
      <c r="Z64090" s="5"/>
    </row>
    <row r="64091" spans="26:26" x14ac:dyDescent="0.2">
      <c r="Z64091" s="5"/>
    </row>
    <row r="64092" spans="26:26" x14ac:dyDescent="0.2">
      <c r="Z64092" s="5"/>
    </row>
    <row r="64093" spans="26:26" x14ac:dyDescent="0.2">
      <c r="Z64093" s="5"/>
    </row>
    <row r="64094" spans="26:26" x14ac:dyDescent="0.2">
      <c r="Z64094" s="5"/>
    </row>
    <row r="64095" spans="26:26" x14ac:dyDescent="0.2">
      <c r="Z64095" s="5"/>
    </row>
    <row r="64096" spans="26:26" x14ac:dyDescent="0.2">
      <c r="Z64096" s="5"/>
    </row>
    <row r="64097" spans="26:26" x14ac:dyDescent="0.2">
      <c r="Z64097" s="5"/>
    </row>
    <row r="64098" spans="26:26" x14ac:dyDescent="0.2">
      <c r="Z64098" s="5"/>
    </row>
    <row r="64099" spans="26:26" x14ac:dyDescent="0.2">
      <c r="Z64099" s="5"/>
    </row>
    <row r="64100" spans="26:26" x14ac:dyDescent="0.2">
      <c r="Z64100" s="5"/>
    </row>
    <row r="64101" spans="26:26" x14ac:dyDescent="0.2">
      <c r="Z64101" s="5"/>
    </row>
    <row r="64102" spans="26:26" x14ac:dyDescent="0.2">
      <c r="Z64102" s="5"/>
    </row>
    <row r="64103" spans="26:26" x14ac:dyDescent="0.2">
      <c r="Z64103" s="5"/>
    </row>
    <row r="64104" spans="26:26" x14ac:dyDescent="0.2">
      <c r="Z64104" s="5"/>
    </row>
    <row r="64105" spans="26:26" x14ac:dyDescent="0.2">
      <c r="Z64105" s="5"/>
    </row>
    <row r="64106" spans="26:26" x14ac:dyDescent="0.2">
      <c r="Z64106" s="5"/>
    </row>
    <row r="64107" spans="26:26" x14ac:dyDescent="0.2">
      <c r="Z64107" s="5"/>
    </row>
    <row r="64108" spans="26:26" x14ac:dyDescent="0.2">
      <c r="Z64108" s="5"/>
    </row>
    <row r="64109" spans="26:26" x14ac:dyDescent="0.2">
      <c r="Z64109" s="5"/>
    </row>
    <row r="64110" spans="26:26" x14ac:dyDescent="0.2">
      <c r="Z64110" s="5"/>
    </row>
    <row r="64111" spans="26:26" x14ac:dyDescent="0.2">
      <c r="Z64111" s="5"/>
    </row>
    <row r="64112" spans="26:26" x14ac:dyDescent="0.2">
      <c r="Z64112" s="5"/>
    </row>
    <row r="64113" spans="26:26" x14ac:dyDescent="0.2">
      <c r="Z64113" s="5"/>
    </row>
    <row r="64114" spans="26:26" x14ac:dyDescent="0.2">
      <c r="Z64114" s="5"/>
    </row>
    <row r="64115" spans="26:26" x14ac:dyDescent="0.2">
      <c r="Z64115" s="5"/>
    </row>
    <row r="64116" spans="26:26" x14ac:dyDescent="0.2">
      <c r="Z64116" s="5"/>
    </row>
    <row r="64117" spans="26:26" x14ac:dyDescent="0.2">
      <c r="Z64117" s="5"/>
    </row>
    <row r="64118" spans="26:26" x14ac:dyDescent="0.2">
      <c r="Z64118" s="5"/>
    </row>
    <row r="64119" spans="26:26" x14ac:dyDescent="0.2">
      <c r="Z64119" s="5"/>
    </row>
    <row r="64120" spans="26:26" x14ac:dyDescent="0.2">
      <c r="Z64120" s="5"/>
    </row>
    <row r="64121" spans="26:26" x14ac:dyDescent="0.2">
      <c r="Z64121" s="5"/>
    </row>
    <row r="64122" spans="26:26" x14ac:dyDescent="0.2">
      <c r="Z64122" s="5"/>
    </row>
    <row r="64123" spans="26:26" x14ac:dyDescent="0.2">
      <c r="Z64123" s="5"/>
    </row>
    <row r="64124" spans="26:26" x14ac:dyDescent="0.2">
      <c r="Z64124" s="5"/>
    </row>
    <row r="64125" spans="26:26" x14ac:dyDescent="0.2">
      <c r="Z64125" s="5"/>
    </row>
    <row r="64126" spans="26:26" x14ac:dyDescent="0.2">
      <c r="Z64126" s="5"/>
    </row>
    <row r="64127" spans="26:26" x14ac:dyDescent="0.2">
      <c r="Z64127" s="5"/>
    </row>
    <row r="64128" spans="26:26" x14ac:dyDescent="0.2">
      <c r="Z64128" s="5"/>
    </row>
    <row r="64129" spans="26:26" x14ac:dyDescent="0.2">
      <c r="Z64129" s="5"/>
    </row>
    <row r="64130" spans="26:26" x14ac:dyDescent="0.2">
      <c r="Z64130" s="5"/>
    </row>
    <row r="64131" spans="26:26" x14ac:dyDescent="0.2">
      <c r="Z64131" s="5"/>
    </row>
    <row r="64132" spans="26:26" x14ac:dyDescent="0.2">
      <c r="Z64132" s="5"/>
    </row>
    <row r="64133" spans="26:26" x14ac:dyDescent="0.2">
      <c r="Z64133" s="5"/>
    </row>
    <row r="64134" spans="26:26" x14ac:dyDescent="0.2">
      <c r="Z64134" s="5"/>
    </row>
    <row r="64135" spans="26:26" x14ac:dyDescent="0.2">
      <c r="Z64135" s="5"/>
    </row>
    <row r="64136" spans="26:26" x14ac:dyDescent="0.2">
      <c r="Z64136" s="5"/>
    </row>
    <row r="64137" spans="26:26" x14ac:dyDescent="0.2">
      <c r="Z64137" s="5"/>
    </row>
    <row r="64138" spans="26:26" x14ac:dyDescent="0.2">
      <c r="Z64138" s="5"/>
    </row>
    <row r="64139" spans="26:26" x14ac:dyDescent="0.2">
      <c r="Z64139" s="5"/>
    </row>
    <row r="64140" spans="26:26" x14ac:dyDescent="0.2">
      <c r="Z64140" s="5"/>
    </row>
    <row r="64141" spans="26:26" x14ac:dyDescent="0.2">
      <c r="Z64141" s="5"/>
    </row>
    <row r="64142" spans="26:26" x14ac:dyDescent="0.2">
      <c r="Z64142" s="5"/>
    </row>
    <row r="64143" spans="26:26" x14ac:dyDescent="0.2">
      <c r="Z64143" s="5"/>
    </row>
    <row r="64144" spans="26:26" x14ac:dyDescent="0.2">
      <c r="Z64144" s="5"/>
    </row>
    <row r="64145" spans="26:26" x14ac:dyDescent="0.2">
      <c r="Z64145" s="5"/>
    </row>
    <row r="64146" spans="26:26" x14ac:dyDescent="0.2">
      <c r="Z64146" s="5"/>
    </row>
    <row r="64147" spans="26:26" x14ac:dyDescent="0.2">
      <c r="Z64147" s="5"/>
    </row>
    <row r="64148" spans="26:26" x14ac:dyDescent="0.2">
      <c r="Z64148" s="5"/>
    </row>
    <row r="64149" spans="26:26" x14ac:dyDescent="0.2">
      <c r="Z64149" s="5"/>
    </row>
    <row r="64150" spans="26:26" x14ac:dyDescent="0.2">
      <c r="Z64150" s="5"/>
    </row>
    <row r="64151" spans="26:26" x14ac:dyDescent="0.2">
      <c r="Z64151" s="5"/>
    </row>
    <row r="64152" spans="26:26" x14ac:dyDescent="0.2">
      <c r="Z64152" s="5"/>
    </row>
    <row r="64153" spans="26:26" x14ac:dyDescent="0.2">
      <c r="Z64153" s="5"/>
    </row>
    <row r="64154" spans="26:26" x14ac:dyDescent="0.2">
      <c r="Z64154" s="5"/>
    </row>
    <row r="64155" spans="26:26" x14ac:dyDescent="0.2">
      <c r="Z64155" s="5"/>
    </row>
    <row r="64156" spans="26:26" x14ac:dyDescent="0.2">
      <c r="Z64156" s="5"/>
    </row>
    <row r="64157" spans="26:26" x14ac:dyDescent="0.2">
      <c r="Z64157" s="5"/>
    </row>
    <row r="64158" spans="26:26" x14ac:dyDescent="0.2">
      <c r="Z64158" s="5"/>
    </row>
    <row r="64159" spans="26:26" x14ac:dyDescent="0.2">
      <c r="Z64159" s="5"/>
    </row>
    <row r="64160" spans="26:26" x14ac:dyDescent="0.2">
      <c r="Z64160" s="5"/>
    </row>
    <row r="64161" spans="26:26" x14ac:dyDescent="0.2">
      <c r="Z64161" s="5"/>
    </row>
    <row r="64162" spans="26:26" x14ac:dyDescent="0.2">
      <c r="Z64162" s="5"/>
    </row>
    <row r="64163" spans="26:26" x14ac:dyDescent="0.2">
      <c r="Z64163" s="5"/>
    </row>
    <row r="64164" spans="26:26" x14ac:dyDescent="0.2">
      <c r="Z64164" s="5"/>
    </row>
    <row r="64165" spans="26:26" x14ac:dyDescent="0.2">
      <c r="Z64165" s="5"/>
    </row>
    <row r="64166" spans="26:26" x14ac:dyDescent="0.2">
      <c r="Z64166" s="5"/>
    </row>
    <row r="64167" spans="26:26" x14ac:dyDescent="0.2">
      <c r="Z64167" s="5"/>
    </row>
    <row r="64168" spans="26:26" x14ac:dyDescent="0.2">
      <c r="Z64168" s="5"/>
    </row>
    <row r="64169" spans="26:26" x14ac:dyDescent="0.2">
      <c r="Z64169" s="5"/>
    </row>
    <row r="64170" spans="26:26" x14ac:dyDescent="0.2">
      <c r="Z64170" s="5"/>
    </row>
    <row r="64171" spans="26:26" x14ac:dyDescent="0.2">
      <c r="Z64171" s="5"/>
    </row>
    <row r="64172" spans="26:26" x14ac:dyDescent="0.2">
      <c r="Z64172" s="5"/>
    </row>
    <row r="64173" spans="26:26" x14ac:dyDescent="0.2">
      <c r="Z64173" s="5"/>
    </row>
    <row r="64174" spans="26:26" x14ac:dyDescent="0.2">
      <c r="Z64174" s="5"/>
    </row>
    <row r="64175" spans="26:26" x14ac:dyDescent="0.2">
      <c r="Z64175" s="5"/>
    </row>
    <row r="64176" spans="26:26" x14ac:dyDescent="0.2">
      <c r="Z64176" s="5"/>
    </row>
    <row r="64177" spans="26:26" x14ac:dyDescent="0.2">
      <c r="Z64177" s="5"/>
    </row>
    <row r="64178" spans="26:26" x14ac:dyDescent="0.2">
      <c r="Z64178" s="5"/>
    </row>
    <row r="64179" spans="26:26" x14ac:dyDescent="0.2">
      <c r="Z64179" s="5"/>
    </row>
    <row r="64180" spans="26:26" x14ac:dyDescent="0.2">
      <c r="Z64180" s="5"/>
    </row>
    <row r="64181" spans="26:26" x14ac:dyDescent="0.2">
      <c r="Z64181" s="5"/>
    </row>
    <row r="64182" spans="26:26" x14ac:dyDescent="0.2">
      <c r="Z64182" s="5"/>
    </row>
    <row r="64183" spans="26:26" x14ac:dyDescent="0.2">
      <c r="Z64183" s="5"/>
    </row>
    <row r="64184" spans="26:26" x14ac:dyDescent="0.2">
      <c r="Z64184" s="5"/>
    </row>
    <row r="64185" spans="26:26" x14ac:dyDescent="0.2">
      <c r="Z64185" s="5"/>
    </row>
    <row r="64186" spans="26:26" x14ac:dyDescent="0.2">
      <c r="Z64186" s="5"/>
    </row>
    <row r="64187" spans="26:26" x14ac:dyDescent="0.2">
      <c r="Z64187" s="5"/>
    </row>
    <row r="64188" spans="26:26" x14ac:dyDescent="0.2">
      <c r="Z64188" s="5"/>
    </row>
    <row r="64189" spans="26:26" x14ac:dyDescent="0.2">
      <c r="Z64189" s="5"/>
    </row>
    <row r="64190" spans="26:26" x14ac:dyDescent="0.2">
      <c r="Z64190" s="5"/>
    </row>
    <row r="64191" spans="26:26" x14ac:dyDescent="0.2">
      <c r="Z64191" s="5"/>
    </row>
    <row r="64192" spans="26:26" x14ac:dyDescent="0.2">
      <c r="Z64192" s="5"/>
    </row>
    <row r="64193" spans="26:26" x14ac:dyDescent="0.2">
      <c r="Z64193" s="5"/>
    </row>
    <row r="64194" spans="26:26" x14ac:dyDescent="0.2">
      <c r="Z64194" s="5"/>
    </row>
    <row r="64195" spans="26:26" x14ac:dyDescent="0.2">
      <c r="Z64195" s="5"/>
    </row>
    <row r="64196" spans="26:26" x14ac:dyDescent="0.2">
      <c r="Z64196" s="5"/>
    </row>
    <row r="64197" spans="26:26" x14ac:dyDescent="0.2">
      <c r="Z64197" s="5"/>
    </row>
    <row r="64198" spans="26:26" x14ac:dyDescent="0.2">
      <c r="Z64198" s="5"/>
    </row>
    <row r="64199" spans="26:26" x14ac:dyDescent="0.2">
      <c r="Z64199" s="5"/>
    </row>
    <row r="64200" spans="26:26" x14ac:dyDescent="0.2">
      <c r="Z64200" s="5"/>
    </row>
    <row r="64201" spans="26:26" x14ac:dyDescent="0.2">
      <c r="Z64201" s="5"/>
    </row>
    <row r="64202" spans="26:26" x14ac:dyDescent="0.2">
      <c r="Z64202" s="5"/>
    </row>
    <row r="64203" spans="26:26" x14ac:dyDescent="0.2">
      <c r="Z64203" s="5"/>
    </row>
    <row r="64204" spans="26:26" x14ac:dyDescent="0.2">
      <c r="Z64204" s="5"/>
    </row>
    <row r="64205" spans="26:26" x14ac:dyDescent="0.2">
      <c r="Z64205" s="5"/>
    </row>
    <row r="64206" spans="26:26" x14ac:dyDescent="0.2">
      <c r="Z64206" s="5"/>
    </row>
    <row r="64207" spans="26:26" x14ac:dyDescent="0.2">
      <c r="Z64207" s="5"/>
    </row>
    <row r="64208" spans="26:26" x14ac:dyDescent="0.2">
      <c r="Z64208" s="5"/>
    </row>
    <row r="64209" spans="26:26" x14ac:dyDescent="0.2">
      <c r="Z64209" s="5"/>
    </row>
    <row r="64210" spans="26:26" x14ac:dyDescent="0.2">
      <c r="Z64210" s="5"/>
    </row>
    <row r="64211" spans="26:26" x14ac:dyDescent="0.2">
      <c r="Z64211" s="5"/>
    </row>
    <row r="64212" spans="26:26" x14ac:dyDescent="0.2">
      <c r="Z64212" s="5"/>
    </row>
    <row r="64213" spans="26:26" x14ac:dyDescent="0.2">
      <c r="Z64213" s="5"/>
    </row>
    <row r="64214" spans="26:26" x14ac:dyDescent="0.2">
      <c r="Z64214" s="5"/>
    </row>
    <row r="64215" spans="26:26" x14ac:dyDescent="0.2">
      <c r="Z64215" s="5"/>
    </row>
    <row r="64216" spans="26:26" x14ac:dyDescent="0.2">
      <c r="Z64216" s="5"/>
    </row>
    <row r="64217" spans="26:26" x14ac:dyDescent="0.2">
      <c r="Z64217" s="5"/>
    </row>
    <row r="64218" spans="26:26" x14ac:dyDescent="0.2">
      <c r="Z64218" s="5"/>
    </row>
    <row r="64219" spans="26:26" x14ac:dyDescent="0.2">
      <c r="Z64219" s="5"/>
    </row>
    <row r="64220" spans="26:26" x14ac:dyDescent="0.2">
      <c r="Z64220" s="5"/>
    </row>
    <row r="64221" spans="26:26" x14ac:dyDescent="0.2">
      <c r="Z64221" s="5"/>
    </row>
    <row r="64222" spans="26:26" x14ac:dyDescent="0.2">
      <c r="Z64222" s="5"/>
    </row>
    <row r="64223" spans="26:26" x14ac:dyDescent="0.2">
      <c r="Z64223" s="5"/>
    </row>
    <row r="64224" spans="26:26" x14ac:dyDescent="0.2">
      <c r="Z64224" s="5"/>
    </row>
    <row r="64225" spans="26:26" x14ac:dyDescent="0.2">
      <c r="Z64225" s="5"/>
    </row>
    <row r="64226" spans="26:26" x14ac:dyDescent="0.2">
      <c r="Z64226" s="5"/>
    </row>
    <row r="64227" spans="26:26" x14ac:dyDescent="0.2">
      <c r="Z64227" s="5"/>
    </row>
    <row r="64228" spans="26:26" x14ac:dyDescent="0.2">
      <c r="Z64228" s="5"/>
    </row>
    <row r="64229" spans="26:26" x14ac:dyDescent="0.2">
      <c r="Z64229" s="5"/>
    </row>
    <row r="64230" spans="26:26" x14ac:dyDescent="0.2">
      <c r="Z64230" s="5"/>
    </row>
    <row r="64231" spans="26:26" x14ac:dyDescent="0.2">
      <c r="Z64231" s="5"/>
    </row>
    <row r="64232" spans="26:26" x14ac:dyDescent="0.2">
      <c r="Z64232" s="5"/>
    </row>
    <row r="64233" spans="26:26" x14ac:dyDescent="0.2">
      <c r="Z64233" s="5"/>
    </row>
    <row r="64234" spans="26:26" x14ac:dyDescent="0.2">
      <c r="Z64234" s="5"/>
    </row>
    <row r="64235" spans="26:26" x14ac:dyDescent="0.2">
      <c r="Z64235" s="5"/>
    </row>
    <row r="64236" spans="26:26" x14ac:dyDescent="0.2">
      <c r="Z64236" s="5"/>
    </row>
    <row r="64237" spans="26:26" x14ac:dyDescent="0.2">
      <c r="Z64237" s="5"/>
    </row>
    <row r="64238" spans="26:26" x14ac:dyDescent="0.2">
      <c r="Z64238" s="5"/>
    </row>
    <row r="64239" spans="26:26" x14ac:dyDescent="0.2">
      <c r="Z64239" s="5"/>
    </row>
    <row r="64240" spans="26:26" x14ac:dyDescent="0.2">
      <c r="Z64240" s="5"/>
    </row>
    <row r="64241" spans="26:26" x14ac:dyDescent="0.2">
      <c r="Z64241" s="5"/>
    </row>
    <row r="64242" spans="26:26" x14ac:dyDescent="0.2">
      <c r="Z64242" s="5"/>
    </row>
    <row r="64243" spans="26:26" x14ac:dyDescent="0.2">
      <c r="Z64243" s="5"/>
    </row>
    <row r="64244" spans="26:26" x14ac:dyDescent="0.2">
      <c r="Z64244" s="5"/>
    </row>
    <row r="64245" spans="26:26" x14ac:dyDescent="0.2">
      <c r="Z64245" s="5"/>
    </row>
    <row r="64246" spans="26:26" x14ac:dyDescent="0.2">
      <c r="Z64246" s="5"/>
    </row>
    <row r="64247" spans="26:26" x14ac:dyDescent="0.2">
      <c r="Z64247" s="5"/>
    </row>
    <row r="64248" spans="26:26" x14ac:dyDescent="0.2">
      <c r="Z64248" s="5"/>
    </row>
    <row r="64249" spans="26:26" x14ac:dyDescent="0.2">
      <c r="Z64249" s="5"/>
    </row>
    <row r="64250" spans="26:26" x14ac:dyDescent="0.2">
      <c r="Z64250" s="5"/>
    </row>
    <row r="64251" spans="26:26" x14ac:dyDescent="0.2">
      <c r="Z64251" s="5"/>
    </row>
    <row r="64252" spans="26:26" x14ac:dyDescent="0.2">
      <c r="Z64252" s="5"/>
    </row>
    <row r="64253" spans="26:26" x14ac:dyDescent="0.2">
      <c r="Z64253" s="5"/>
    </row>
    <row r="64254" spans="26:26" x14ac:dyDescent="0.2">
      <c r="Z64254" s="5"/>
    </row>
    <row r="64255" spans="26:26" x14ac:dyDescent="0.2">
      <c r="Z64255" s="5"/>
    </row>
    <row r="64256" spans="26:26" x14ac:dyDescent="0.2">
      <c r="Z64256" s="5"/>
    </row>
    <row r="64257" spans="26:26" x14ac:dyDescent="0.2">
      <c r="Z64257" s="5"/>
    </row>
    <row r="64258" spans="26:26" x14ac:dyDescent="0.2">
      <c r="Z64258" s="5"/>
    </row>
    <row r="64259" spans="26:26" x14ac:dyDescent="0.2">
      <c r="Z64259" s="5"/>
    </row>
    <row r="64260" spans="26:26" x14ac:dyDescent="0.2">
      <c r="Z64260" s="5"/>
    </row>
    <row r="64261" spans="26:26" x14ac:dyDescent="0.2">
      <c r="Z64261" s="5"/>
    </row>
    <row r="64262" spans="26:26" x14ac:dyDescent="0.2">
      <c r="Z64262" s="5"/>
    </row>
    <row r="64263" spans="26:26" x14ac:dyDescent="0.2">
      <c r="Z64263" s="5"/>
    </row>
    <row r="64264" spans="26:26" x14ac:dyDescent="0.2">
      <c r="Z64264" s="5"/>
    </row>
    <row r="64265" spans="26:26" x14ac:dyDescent="0.2">
      <c r="Z64265" s="5"/>
    </row>
    <row r="64266" spans="26:26" x14ac:dyDescent="0.2">
      <c r="Z64266" s="5"/>
    </row>
    <row r="64267" spans="26:26" x14ac:dyDescent="0.2">
      <c r="Z64267" s="5"/>
    </row>
    <row r="64268" spans="26:26" x14ac:dyDescent="0.2">
      <c r="Z64268" s="5"/>
    </row>
    <row r="64269" spans="26:26" x14ac:dyDescent="0.2">
      <c r="Z64269" s="5"/>
    </row>
    <row r="64270" spans="26:26" x14ac:dyDescent="0.2">
      <c r="Z64270" s="5"/>
    </row>
    <row r="64271" spans="26:26" x14ac:dyDescent="0.2">
      <c r="Z64271" s="5"/>
    </row>
    <row r="64272" spans="26:26" x14ac:dyDescent="0.2">
      <c r="Z64272" s="5"/>
    </row>
    <row r="64273" spans="26:26" x14ac:dyDescent="0.2">
      <c r="Z64273" s="5"/>
    </row>
    <row r="64274" spans="26:26" x14ac:dyDescent="0.2">
      <c r="Z64274" s="5"/>
    </row>
    <row r="64275" spans="26:26" x14ac:dyDescent="0.2">
      <c r="Z64275" s="5"/>
    </row>
    <row r="64276" spans="26:26" x14ac:dyDescent="0.2">
      <c r="Z64276" s="5"/>
    </row>
    <row r="64277" spans="26:26" x14ac:dyDescent="0.2">
      <c r="Z64277" s="5"/>
    </row>
    <row r="64278" spans="26:26" x14ac:dyDescent="0.2">
      <c r="Z64278" s="5"/>
    </row>
    <row r="64279" spans="26:26" x14ac:dyDescent="0.2">
      <c r="Z64279" s="5"/>
    </row>
    <row r="64280" spans="26:26" x14ac:dyDescent="0.2">
      <c r="Z64280" s="5"/>
    </row>
    <row r="64281" spans="26:26" x14ac:dyDescent="0.2">
      <c r="Z64281" s="5"/>
    </row>
    <row r="64282" spans="26:26" x14ac:dyDescent="0.2">
      <c r="Z64282" s="5"/>
    </row>
    <row r="64283" spans="26:26" x14ac:dyDescent="0.2">
      <c r="Z64283" s="5"/>
    </row>
    <row r="64284" spans="26:26" x14ac:dyDescent="0.2">
      <c r="Z64284" s="5"/>
    </row>
    <row r="64285" spans="26:26" x14ac:dyDescent="0.2">
      <c r="Z64285" s="5"/>
    </row>
    <row r="64286" spans="26:26" x14ac:dyDescent="0.2">
      <c r="Z64286" s="5"/>
    </row>
    <row r="64287" spans="26:26" x14ac:dyDescent="0.2">
      <c r="Z64287" s="5"/>
    </row>
    <row r="64288" spans="26:26" x14ac:dyDescent="0.2">
      <c r="Z64288" s="5"/>
    </row>
    <row r="64289" spans="26:26" x14ac:dyDescent="0.2">
      <c r="Z64289" s="5"/>
    </row>
    <row r="64290" spans="26:26" x14ac:dyDescent="0.2">
      <c r="Z64290" s="5"/>
    </row>
    <row r="64291" spans="26:26" x14ac:dyDescent="0.2">
      <c r="Z64291" s="5"/>
    </row>
    <row r="64292" spans="26:26" x14ac:dyDescent="0.2">
      <c r="Z64292" s="5"/>
    </row>
    <row r="64293" spans="26:26" x14ac:dyDescent="0.2">
      <c r="Z64293" s="5"/>
    </row>
    <row r="64294" spans="26:26" x14ac:dyDescent="0.2">
      <c r="Z64294" s="5"/>
    </row>
    <row r="64295" spans="26:26" x14ac:dyDescent="0.2">
      <c r="Z64295" s="5"/>
    </row>
    <row r="64296" spans="26:26" x14ac:dyDescent="0.2">
      <c r="Z64296" s="5"/>
    </row>
    <row r="64297" spans="26:26" x14ac:dyDescent="0.2">
      <c r="Z64297" s="5"/>
    </row>
    <row r="64298" spans="26:26" x14ac:dyDescent="0.2">
      <c r="Z64298" s="5"/>
    </row>
    <row r="64299" spans="26:26" x14ac:dyDescent="0.2">
      <c r="Z64299" s="5"/>
    </row>
    <row r="64300" spans="26:26" x14ac:dyDescent="0.2">
      <c r="Z64300" s="5"/>
    </row>
    <row r="64301" spans="26:26" x14ac:dyDescent="0.2">
      <c r="Z64301" s="5"/>
    </row>
    <row r="64302" spans="26:26" x14ac:dyDescent="0.2">
      <c r="Z64302" s="5"/>
    </row>
    <row r="64303" spans="26:26" x14ac:dyDescent="0.2">
      <c r="Z64303" s="5"/>
    </row>
    <row r="64304" spans="26:26" x14ac:dyDescent="0.2">
      <c r="Z64304" s="5"/>
    </row>
    <row r="64305" spans="26:26" x14ac:dyDescent="0.2">
      <c r="Z64305" s="5"/>
    </row>
    <row r="64306" spans="26:26" x14ac:dyDescent="0.2">
      <c r="Z64306" s="5"/>
    </row>
    <row r="64307" spans="26:26" x14ac:dyDescent="0.2">
      <c r="Z64307" s="5"/>
    </row>
    <row r="64308" spans="26:26" x14ac:dyDescent="0.2">
      <c r="Z64308" s="5"/>
    </row>
    <row r="64309" spans="26:26" x14ac:dyDescent="0.2">
      <c r="Z64309" s="5"/>
    </row>
    <row r="64310" spans="26:26" x14ac:dyDescent="0.2">
      <c r="Z64310" s="5"/>
    </row>
    <row r="64311" spans="26:26" x14ac:dyDescent="0.2">
      <c r="Z64311" s="5"/>
    </row>
    <row r="64312" spans="26:26" x14ac:dyDescent="0.2">
      <c r="Z64312" s="5"/>
    </row>
    <row r="64313" spans="26:26" x14ac:dyDescent="0.2">
      <c r="Z64313" s="5"/>
    </row>
    <row r="64314" spans="26:26" x14ac:dyDescent="0.2">
      <c r="Z64314" s="5"/>
    </row>
    <row r="64315" spans="26:26" x14ac:dyDescent="0.2">
      <c r="Z64315" s="5"/>
    </row>
    <row r="64316" spans="26:26" x14ac:dyDescent="0.2">
      <c r="Z64316" s="5"/>
    </row>
    <row r="64317" spans="26:26" x14ac:dyDescent="0.2">
      <c r="Z64317" s="5"/>
    </row>
    <row r="64318" spans="26:26" x14ac:dyDescent="0.2">
      <c r="Z64318" s="5"/>
    </row>
    <row r="64319" spans="26:26" x14ac:dyDescent="0.2">
      <c r="Z64319" s="5"/>
    </row>
    <row r="64320" spans="26:26" x14ac:dyDescent="0.2">
      <c r="Z64320" s="5"/>
    </row>
    <row r="64321" spans="26:26" x14ac:dyDescent="0.2">
      <c r="Z64321" s="5"/>
    </row>
    <row r="64322" spans="26:26" x14ac:dyDescent="0.2">
      <c r="Z64322" s="5"/>
    </row>
    <row r="64323" spans="26:26" x14ac:dyDescent="0.2">
      <c r="Z64323" s="5"/>
    </row>
    <row r="64324" spans="26:26" x14ac:dyDescent="0.2">
      <c r="Z64324" s="5"/>
    </row>
    <row r="64325" spans="26:26" x14ac:dyDescent="0.2">
      <c r="Z64325" s="5"/>
    </row>
    <row r="64326" spans="26:26" x14ac:dyDescent="0.2">
      <c r="Z64326" s="5"/>
    </row>
    <row r="64327" spans="26:26" x14ac:dyDescent="0.2">
      <c r="Z64327" s="5"/>
    </row>
    <row r="64328" spans="26:26" x14ac:dyDescent="0.2">
      <c r="Z64328" s="5"/>
    </row>
    <row r="64329" spans="26:26" x14ac:dyDescent="0.2">
      <c r="Z64329" s="5"/>
    </row>
    <row r="64330" spans="26:26" x14ac:dyDescent="0.2">
      <c r="Z64330" s="5"/>
    </row>
    <row r="64331" spans="26:26" x14ac:dyDescent="0.2">
      <c r="Z64331" s="5"/>
    </row>
    <row r="64332" spans="26:26" x14ac:dyDescent="0.2">
      <c r="Z64332" s="5"/>
    </row>
    <row r="64333" spans="26:26" x14ac:dyDescent="0.2">
      <c r="Z64333" s="5"/>
    </row>
    <row r="64334" spans="26:26" x14ac:dyDescent="0.2">
      <c r="Z64334" s="5"/>
    </row>
    <row r="64335" spans="26:26" x14ac:dyDescent="0.2">
      <c r="Z64335" s="5"/>
    </row>
    <row r="64336" spans="26:26" x14ac:dyDescent="0.2">
      <c r="Z64336" s="5"/>
    </row>
    <row r="64337" spans="26:26" x14ac:dyDescent="0.2">
      <c r="Z64337" s="5"/>
    </row>
    <row r="64338" spans="26:26" x14ac:dyDescent="0.2">
      <c r="Z64338" s="5"/>
    </row>
    <row r="64339" spans="26:26" x14ac:dyDescent="0.2">
      <c r="Z64339" s="5"/>
    </row>
    <row r="64340" spans="26:26" x14ac:dyDescent="0.2">
      <c r="Z64340" s="5"/>
    </row>
    <row r="64341" spans="26:26" x14ac:dyDescent="0.2">
      <c r="Z64341" s="5"/>
    </row>
    <row r="64342" spans="26:26" x14ac:dyDescent="0.2">
      <c r="Z64342" s="5"/>
    </row>
    <row r="64343" spans="26:26" x14ac:dyDescent="0.2">
      <c r="Z64343" s="5"/>
    </row>
    <row r="64344" spans="26:26" x14ac:dyDescent="0.2">
      <c r="Z64344" s="5"/>
    </row>
    <row r="64345" spans="26:26" x14ac:dyDescent="0.2">
      <c r="Z64345" s="5"/>
    </row>
    <row r="64346" spans="26:26" x14ac:dyDescent="0.2">
      <c r="Z64346" s="5"/>
    </row>
    <row r="64347" spans="26:26" x14ac:dyDescent="0.2">
      <c r="Z64347" s="5"/>
    </row>
    <row r="64348" spans="26:26" x14ac:dyDescent="0.2">
      <c r="Z64348" s="5"/>
    </row>
    <row r="64349" spans="26:26" x14ac:dyDescent="0.2">
      <c r="Z64349" s="5"/>
    </row>
    <row r="64350" spans="26:26" x14ac:dyDescent="0.2">
      <c r="Z64350" s="5"/>
    </row>
    <row r="64351" spans="26:26" x14ac:dyDescent="0.2">
      <c r="Z64351" s="5"/>
    </row>
    <row r="64352" spans="26:26" x14ac:dyDescent="0.2">
      <c r="Z64352" s="5"/>
    </row>
    <row r="64353" spans="26:26" x14ac:dyDescent="0.2">
      <c r="Z64353" s="5"/>
    </row>
    <row r="64354" spans="26:26" x14ac:dyDescent="0.2">
      <c r="Z64354" s="5"/>
    </row>
    <row r="64355" spans="26:26" x14ac:dyDescent="0.2">
      <c r="Z64355" s="5"/>
    </row>
    <row r="64356" spans="26:26" x14ac:dyDescent="0.2">
      <c r="Z64356" s="5"/>
    </row>
    <row r="64357" spans="26:26" x14ac:dyDescent="0.2">
      <c r="Z64357" s="5"/>
    </row>
    <row r="64358" spans="26:26" x14ac:dyDescent="0.2">
      <c r="Z64358" s="5"/>
    </row>
    <row r="64359" spans="26:26" x14ac:dyDescent="0.2">
      <c r="Z64359" s="5"/>
    </row>
    <row r="64360" spans="26:26" x14ac:dyDescent="0.2">
      <c r="Z64360" s="5"/>
    </row>
    <row r="64361" spans="26:26" x14ac:dyDescent="0.2">
      <c r="Z64361" s="5"/>
    </row>
    <row r="64362" spans="26:26" x14ac:dyDescent="0.2">
      <c r="Z64362" s="5"/>
    </row>
    <row r="64363" spans="26:26" x14ac:dyDescent="0.2">
      <c r="Z64363" s="5"/>
    </row>
    <row r="64364" spans="26:26" x14ac:dyDescent="0.2">
      <c r="Z64364" s="5"/>
    </row>
    <row r="64365" spans="26:26" x14ac:dyDescent="0.2">
      <c r="Z64365" s="5"/>
    </row>
    <row r="64366" spans="26:26" x14ac:dyDescent="0.2">
      <c r="Z64366" s="5"/>
    </row>
    <row r="64367" spans="26:26" x14ac:dyDescent="0.2">
      <c r="Z64367" s="5"/>
    </row>
    <row r="64368" spans="26:26" x14ac:dyDescent="0.2">
      <c r="Z64368" s="5"/>
    </row>
    <row r="64369" spans="26:26" x14ac:dyDescent="0.2">
      <c r="Z64369" s="5"/>
    </row>
    <row r="64370" spans="26:26" x14ac:dyDescent="0.2">
      <c r="Z64370" s="5"/>
    </row>
    <row r="64371" spans="26:26" x14ac:dyDescent="0.2">
      <c r="Z64371" s="5"/>
    </row>
    <row r="64372" spans="26:26" x14ac:dyDescent="0.2">
      <c r="Z64372" s="5"/>
    </row>
    <row r="64373" spans="26:26" x14ac:dyDescent="0.2">
      <c r="Z64373" s="5"/>
    </row>
    <row r="64374" spans="26:26" x14ac:dyDescent="0.2">
      <c r="Z64374" s="5"/>
    </row>
    <row r="64375" spans="26:26" x14ac:dyDescent="0.2">
      <c r="Z64375" s="5"/>
    </row>
    <row r="64376" spans="26:26" x14ac:dyDescent="0.2">
      <c r="Z64376" s="5"/>
    </row>
    <row r="64377" spans="26:26" x14ac:dyDescent="0.2">
      <c r="Z64377" s="5"/>
    </row>
    <row r="64378" spans="26:26" x14ac:dyDescent="0.2">
      <c r="Z64378" s="5"/>
    </row>
    <row r="64379" spans="26:26" x14ac:dyDescent="0.2">
      <c r="Z64379" s="5"/>
    </row>
    <row r="64380" spans="26:26" x14ac:dyDescent="0.2">
      <c r="Z64380" s="5"/>
    </row>
    <row r="64381" spans="26:26" x14ac:dyDescent="0.2">
      <c r="Z64381" s="5"/>
    </row>
    <row r="64382" spans="26:26" x14ac:dyDescent="0.2">
      <c r="Z64382" s="5"/>
    </row>
    <row r="64383" spans="26:26" x14ac:dyDescent="0.2">
      <c r="Z64383" s="5"/>
    </row>
    <row r="64384" spans="26:26" x14ac:dyDescent="0.2">
      <c r="Z64384" s="5"/>
    </row>
    <row r="64385" spans="26:26" x14ac:dyDescent="0.2">
      <c r="Z64385" s="5"/>
    </row>
    <row r="64386" spans="26:26" x14ac:dyDescent="0.2">
      <c r="Z64386" s="5"/>
    </row>
    <row r="64387" spans="26:26" x14ac:dyDescent="0.2">
      <c r="Z64387" s="5"/>
    </row>
    <row r="64388" spans="26:26" x14ac:dyDescent="0.2">
      <c r="Z64388" s="5"/>
    </row>
    <row r="64389" spans="26:26" x14ac:dyDescent="0.2">
      <c r="Z64389" s="5"/>
    </row>
    <row r="64390" spans="26:26" x14ac:dyDescent="0.2">
      <c r="Z64390" s="5"/>
    </row>
    <row r="64391" spans="26:26" x14ac:dyDescent="0.2">
      <c r="Z64391" s="5"/>
    </row>
    <row r="64392" spans="26:26" x14ac:dyDescent="0.2">
      <c r="Z64392" s="5"/>
    </row>
    <row r="64393" spans="26:26" x14ac:dyDescent="0.2">
      <c r="Z64393" s="5"/>
    </row>
    <row r="64394" spans="26:26" x14ac:dyDescent="0.2">
      <c r="Z64394" s="5"/>
    </row>
    <row r="64395" spans="26:26" x14ac:dyDescent="0.2">
      <c r="Z64395" s="5"/>
    </row>
    <row r="64396" spans="26:26" x14ac:dyDescent="0.2">
      <c r="Z64396" s="5"/>
    </row>
    <row r="64397" spans="26:26" x14ac:dyDescent="0.2">
      <c r="Z64397" s="5"/>
    </row>
    <row r="64398" spans="26:26" x14ac:dyDescent="0.2">
      <c r="Z64398" s="5"/>
    </row>
    <row r="64399" spans="26:26" x14ac:dyDescent="0.2">
      <c r="Z64399" s="5"/>
    </row>
    <row r="64400" spans="26:26" x14ac:dyDescent="0.2">
      <c r="Z64400" s="5"/>
    </row>
    <row r="64401" spans="26:26" x14ac:dyDescent="0.2">
      <c r="Z64401" s="5"/>
    </row>
    <row r="64402" spans="26:26" x14ac:dyDescent="0.2">
      <c r="Z64402" s="5"/>
    </row>
    <row r="64403" spans="26:26" x14ac:dyDescent="0.2">
      <c r="Z64403" s="5"/>
    </row>
    <row r="64404" spans="26:26" x14ac:dyDescent="0.2">
      <c r="Z64404" s="5"/>
    </row>
    <row r="64405" spans="26:26" x14ac:dyDescent="0.2">
      <c r="Z64405" s="5"/>
    </row>
    <row r="64406" spans="26:26" x14ac:dyDescent="0.2">
      <c r="Z64406" s="5"/>
    </row>
    <row r="64407" spans="26:26" x14ac:dyDescent="0.2">
      <c r="Z64407" s="5"/>
    </row>
    <row r="64408" spans="26:26" x14ac:dyDescent="0.2">
      <c r="Z64408" s="5"/>
    </row>
    <row r="64409" spans="26:26" x14ac:dyDescent="0.2">
      <c r="Z64409" s="5"/>
    </row>
    <row r="64410" spans="26:26" x14ac:dyDescent="0.2">
      <c r="Z64410" s="5"/>
    </row>
    <row r="64411" spans="26:26" x14ac:dyDescent="0.2">
      <c r="Z64411" s="5"/>
    </row>
    <row r="64412" spans="26:26" x14ac:dyDescent="0.2">
      <c r="Z64412" s="5"/>
    </row>
    <row r="64413" spans="26:26" x14ac:dyDescent="0.2">
      <c r="Z64413" s="5"/>
    </row>
    <row r="64414" spans="26:26" x14ac:dyDescent="0.2">
      <c r="Z64414" s="5"/>
    </row>
    <row r="64415" spans="26:26" x14ac:dyDescent="0.2">
      <c r="Z64415" s="5"/>
    </row>
    <row r="64416" spans="26:26" x14ac:dyDescent="0.2">
      <c r="Z64416" s="5"/>
    </row>
    <row r="64417" spans="26:26" x14ac:dyDescent="0.2">
      <c r="Z64417" s="5"/>
    </row>
    <row r="64418" spans="26:26" x14ac:dyDescent="0.2">
      <c r="Z64418" s="5"/>
    </row>
    <row r="64419" spans="26:26" x14ac:dyDescent="0.2">
      <c r="Z64419" s="5"/>
    </row>
    <row r="64420" spans="26:26" x14ac:dyDescent="0.2">
      <c r="Z64420" s="5"/>
    </row>
    <row r="64421" spans="26:26" x14ac:dyDescent="0.2">
      <c r="Z64421" s="5"/>
    </row>
    <row r="64422" spans="26:26" x14ac:dyDescent="0.2">
      <c r="Z64422" s="5"/>
    </row>
    <row r="64423" spans="26:26" x14ac:dyDescent="0.2">
      <c r="Z64423" s="5"/>
    </row>
    <row r="64424" spans="26:26" x14ac:dyDescent="0.2">
      <c r="Z64424" s="5"/>
    </row>
    <row r="64425" spans="26:26" x14ac:dyDescent="0.2">
      <c r="Z64425" s="5"/>
    </row>
    <row r="64426" spans="26:26" x14ac:dyDescent="0.2">
      <c r="Z64426" s="5"/>
    </row>
    <row r="64427" spans="26:26" x14ac:dyDescent="0.2">
      <c r="Z64427" s="5"/>
    </row>
    <row r="64428" spans="26:26" x14ac:dyDescent="0.2">
      <c r="Z64428" s="5"/>
    </row>
    <row r="64429" spans="26:26" x14ac:dyDescent="0.2">
      <c r="Z64429" s="5"/>
    </row>
    <row r="64430" spans="26:26" x14ac:dyDescent="0.2">
      <c r="Z64430" s="5"/>
    </row>
    <row r="64431" spans="26:26" x14ac:dyDescent="0.2">
      <c r="Z64431" s="5"/>
    </row>
    <row r="64432" spans="26:26" x14ac:dyDescent="0.2">
      <c r="Z64432" s="5"/>
    </row>
    <row r="64433" spans="26:26" x14ac:dyDescent="0.2">
      <c r="Z64433" s="5"/>
    </row>
    <row r="64434" spans="26:26" x14ac:dyDescent="0.2">
      <c r="Z64434" s="5"/>
    </row>
    <row r="64435" spans="26:26" x14ac:dyDescent="0.2">
      <c r="Z64435" s="5"/>
    </row>
    <row r="64436" spans="26:26" x14ac:dyDescent="0.2">
      <c r="Z64436" s="5"/>
    </row>
    <row r="64437" spans="26:26" x14ac:dyDescent="0.2">
      <c r="Z64437" s="5"/>
    </row>
    <row r="64438" spans="26:26" x14ac:dyDescent="0.2">
      <c r="Z64438" s="5"/>
    </row>
    <row r="64439" spans="26:26" x14ac:dyDescent="0.2">
      <c r="Z64439" s="5"/>
    </row>
    <row r="64440" spans="26:26" x14ac:dyDescent="0.2">
      <c r="Z64440" s="5"/>
    </row>
    <row r="64441" spans="26:26" x14ac:dyDescent="0.2">
      <c r="Z64441" s="5"/>
    </row>
    <row r="64442" spans="26:26" x14ac:dyDescent="0.2">
      <c r="Z64442" s="5"/>
    </row>
    <row r="64443" spans="26:26" x14ac:dyDescent="0.2">
      <c r="Z64443" s="5"/>
    </row>
    <row r="64444" spans="26:26" x14ac:dyDescent="0.2">
      <c r="Z64444" s="5"/>
    </row>
    <row r="64445" spans="26:26" x14ac:dyDescent="0.2">
      <c r="Z64445" s="5"/>
    </row>
    <row r="64446" spans="26:26" x14ac:dyDescent="0.2">
      <c r="Z64446" s="5"/>
    </row>
    <row r="64447" spans="26:26" x14ac:dyDescent="0.2">
      <c r="Z64447" s="5"/>
    </row>
    <row r="64448" spans="26:26" x14ac:dyDescent="0.2">
      <c r="Z64448" s="5"/>
    </row>
    <row r="64449" spans="26:26" x14ac:dyDescent="0.2">
      <c r="Z64449" s="5"/>
    </row>
    <row r="64450" spans="26:26" x14ac:dyDescent="0.2">
      <c r="Z64450" s="5"/>
    </row>
    <row r="64451" spans="26:26" x14ac:dyDescent="0.2">
      <c r="Z64451" s="5"/>
    </row>
    <row r="64452" spans="26:26" x14ac:dyDescent="0.2">
      <c r="Z64452" s="5"/>
    </row>
    <row r="64453" spans="26:26" x14ac:dyDescent="0.2">
      <c r="Z64453" s="5"/>
    </row>
    <row r="64454" spans="26:26" x14ac:dyDescent="0.2">
      <c r="Z64454" s="5"/>
    </row>
    <row r="64455" spans="26:26" x14ac:dyDescent="0.2">
      <c r="Z64455" s="5"/>
    </row>
    <row r="64456" spans="26:26" x14ac:dyDescent="0.2">
      <c r="Z64456" s="5"/>
    </row>
    <row r="64457" spans="26:26" x14ac:dyDescent="0.2">
      <c r="Z64457" s="5"/>
    </row>
    <row r="64458" spans="26:26" x14ac:dyDescent="0.2">
      <c r="Z64458" s="5"/>
    </row>
    <row r="64459" spans="26:26" x14ac:dyDescent="0.2">
      <c r="Z64459" s="5"/>
    </row>
    <row r="64460" spans="26:26" x14ac:dyDescent="0.2">
      <c r="Z64460" s="5"/>
    </row>
    <row r="64461" spans="26:26" x14ac:dyDescent="0.2">
      <c r="Z64461" s="5"/>
    </row>
    <row r="64462" spans="26:26" x14ac:dyDescent="0.2">
      <c r="Z64462" s="5"/>
    </row>
    <row r="64463" spans="26:26" x14ac:dyDescent="0.2">
      <c r="Z64463" s="5"/>
    </row>
    <row r="64464" spans="26:26" x14ac:dyDescent="0.2">
      <c r="Z64464" s="5"/>
    </row>
    <row r="64465" spans="26:26" x14ac:dyDescent="0.2">
      <c r="Z64465" s="5"/>
    </row>
    <row r="64466" spans="26:26" x14ac:dyDescent="0.2">
      <c r="Z64466" s="5"/>
    </row>
    <row r="64467" spans="26:26" x14ac:dyDescent="0.2">
      <c r="Z64467" s="5"/>
    </row>
    <row r="64468" spans="26:26" x14ac:dyDescent="0.2">
      <c r="Z64468" s="5"/>
    </row>
    <row r="64469" spans="26:26" x14ac:dyDescent="0.2">
      <c r="Z64469" s="5"/>
    </row>
    <row r="64470" spans="26:26" x14ac:dyDescent="0.2">
      <c r="Z64470" s="5"/>
    </row>
    <row r="64471" spans="26:26" x14ac:dyDescent="0.2">
      <c r="Z64471" s="5"/>
    </row>
    <row r="64472" spans="26:26" x14ac:dyDescent="0.2">
      <c r="Z64472" s="5"/>
    </row>
    <row r="64473" spans="26:26" x14ac:dyDescent="0.2">
      <c r="Z64473" s="5"/>
    </row>
    <row r="64474" spans="26:26" x14ac:dyDescent="0.2">
      <c r="Z64474" s="5"/>
    </row>
    <row r="64475" spans="26:26" x14ac:dyDescent="0.2">
      <c r="Z64475" s="5"/>
    </row>
    <row r="64476" spans="26:26" x14ac:dyDescent="0.2">
      <c r="Z64476" s="5"/>
    </row>
    <row r="64477" spans="26:26" x14ac:dyDescent="0.2">
      <c r="Z64477" s="5"/>
    </row>
    <row r="64478" spans="26:26" x14ac:dyDescent="0.2">
      <c r="Z64478" s="5"/>
    </row>
    <row r="64479" spans="26:26" x14ac:dyDescent="0.2">
      <c r="Z64479" s="5"/>
    </row>
    <row r="64480" spans="26:26" x14ac:dyDescent="0.2">
      <c r="Z64480" s="5"/>
    </row>
    <row r="64481" spans="26:26" x14ac:dyDescent="0.2">
      <c r="Z64481" s="5"/>
    </row>
    <row r="64482" spans="26:26" x14ac:dyDescent="0.2">
      <c r="Z64482" s="5"/>
    </row>
    <row r="64483" spans="26:26" x14ac:dyDescent="0.2">
      <c r="Z64483" s="5"/>
    </row>
    <row r="64484" spans="26:26" x14ac:dyDescent="0.2">
      <c r="Z64484" s="5"/>
    </row>
    <row r="64485" spans="26:26" x14ac:dyDescent="0.2">
      <c r="Z64485" s="5"/>
    </row>
    <row r="64486" spans="26:26" x14ac:dyDescent="0.2">
      <c r="Z64486" s="5"/>
    </row>
    <row r="64487" spans="26:26" x14ac:dyDescent="0.2">
      <c r="Z64487" s="5"/>
    </row>
    <row r="64488" spans="26:26" x14ac:dyDescent="0.2">
      <c r="Z64488" s="5"/>
    </row>
    <row r="64489" spans="26:26" x14ac:dyDescent="0.2">
      <c r="Z64489" s="5"/>
    </row>
    <row r="64490" spans="26:26" x14ac:dyDescent="0.2">
      <c r="Z64490" s="5"/>
    </row>
    <row r="64491" spans="26:26" x14ac:dyDescent="0.2">
      <c r="Z64491" s="5"/>
    </row>
    <row r="64492" spans="26:26" x14ac:dyDescent="0.2">
      <c r="Z64492" s="5"/>
    </row>
    <row r="64493" spans="26:26" x14ac:dyDescent="0.2">
      <c r="Z64493" s="5"/>
    </row>
    <row r="64494" spans="26:26" x14ac:dyDescent="0.2">
      <c r="Z64494" s="5"/>
    </row>
    <row r="64495" spans="26:26" x14ac:dyDescent="0.2">
      <c r="Z64495" s="5"/>
    </row>
    <row r="64496" spans="26:26" x14ac:dyDescent="0.2">
      <c r="Z64496" s="5"/>
    </row>
    <row r="64497" spans="26:26" x14ac:dyDescent="0.2">
      <c r="Z64497" s="5"/>
    </row>
    <row r="64498" spans="26:26" x14ac:dyDescent="0.2">
      <c r="Z64498" s="5"/>
    </row>
    <row r="64499" spans="26:26" x14ac:dyDescent="0.2">
      <c r="Z64499" s="5"/>
    </row>
    <row r="64500" spans="26:26" x14ac:dyDescent="0.2">
      <c r="Z64500" s="5"/>
    </row>
    <row r="64501" spans="26:26" x14ac:dyDescent="0.2">
      <c r="Z64501" s="5"/>
    </row>
    <row r="64502" spans="26:26" x14ac:dyDescent="0.2">
      <c r="Z64502" s="5"/>
    </row>
    <row r="64503" spans="26:26" x14ac:dyDescent="0.2">
      <c r="Z64503" s="5"/>
    </row>
    <row r="64504" spans="26:26" x14ac:dyDescent="0.2">
      <c r="Z64504" s="5"/>
    </row>
    <row r="64505" spans="26:26" x14ac:dyDescent="0.2">
      <c r="Z64505" s="5"/>
    </row>
    <row r="64506" spans="26:26" x14ac:dyDescent="0.2">
      <c r="Z64506" s="5"/>
    </row>
    <row r="64507" spans="26:26" x14ac:dyDescent="0.2">
      <c r="Z64507" s="5"/>
    </row>
    <row r="64508" spans="26:26" x14ac:dyDescent="0.2">
      <c r="Z64508" s="5"/>
    </row>
    <row r="64509" spans="26:26" x14ac:dyDescent="0.2">
      <c r="Z64509" s="5"/>
    </row>
    <row r="64510" spans="26:26" x14ac:dyDescent="0.2">
      <c r="Z64510" s="5"/>
    </row>
    <row r="64511" spans="26:26" x14ac:dyDescent="0.2">
      <c r="Z64511" s="5"/>
    </row>
    <row r="64512" spans="26:26" x14ac:dyDescent="0.2">
      <c r="Z64512" s="5"/>
    </row>
    <row r="64513" spans="26:26" x14ac:dyDescent="0.2">
      <c r="Z64513" s="5"/>
    </row>
    <row r="64514" spans="26:26" x14ac:dyDescent="0.2">
      <c r="Z64514" s="5"/>
    </row>
    <row r="64515" spans="26:26" x14ac:dyDescent="0.2">
      <c r="Z64515" s="5"/>
    </row>
    <row r="64516" spans="26:26" x14ac:dyDescent="0.2">
      <c r="Z64516" s="5"/>
    </row>
    <row r="64517" spans="26:26" x14ac:dyDescent="0.2">
      <c r="Z64517" s="5"/>
    </row>
    <row r="64518" spans="26:26" x14ac:dyDescent="0.2">
      <c r="Z64518" s="5"/>
    </row>
    <row r="64519" spans="26:26" x14ac:dyDescent="0.2">
      <c r="Z64519" s="5"/>
    </row>
    <row r="64520" spans="26:26" x14ac:dyDescent="0.2">
      <c r="Z64520" s="5"/>
    </row>
    <row r="64521" spans="26:26" x14ac:dyDescent="0.2">
      <c r="Z64521" s="5"/>
    </row>
    <row r="64522" spans="26:26" x14ac:dyDescent="0.2">
      <c r="Z64522" s="5"/>
    </row>
    <row r="64523" spans="26:26" x14ac:dyDescent="0.2">
      <c r="Z64523" s="5"/>
    </row>
    <row r="64524" spans="26:26" x14ac:dyDescent="0.2">
      <c r="Z64524" s="5"/>
    </row>
    <row r="64525" spans="26:26" x14ac:dyDescent="0.2">
      <c r="Z64525" s="5"/>
    </row>
    <row r="64526" spans="26:26" x14ac:dyDescent="0.2">
      <c r="Z64526" s="5"/>
    </row>
    <row r="64527" spans="26:26" x14ac:dyDescent="0.2">
      <c r="Z64527" s="5"/>
    </row>
    <row r="64528" spans="26:26" x14ac:dyDescent="0.2">
      <c r="Z64528" s="5"/>
    </row>
    <row r="64529" spans="26:26" x14ac:dyDescent="0.2">
      <c r="Z64529" s="5"/>
    </row>
    <row r="64530" spans="26:26" x14ac:dyDescent="0.2">
      <c r="Z64530" s="5"/>
    </row>
    <row r="64531" spans="26:26" x14ac:dyDescent="0.2">
      <c r="Z64531" s="5"/>
    </row>
    <row r="64532" spans="26:26" x14ac:dyDescent="0.2">
      <c r="Z64532" s="5"/>
    </row>
    <row r="64533" spans="26:26" x14ac:dyDescent="0.2">
      <c r="Z64533" s="5"/>
    </row>
    <row r="64534" spans="26:26" x14ac:dyDescent="0.2">
      <c r="Z64534" s="5"/>
    </row>
    <row r="64535" spans="26:26" x14ac:dyDescent="0.2">
      <c r="Z64535" s="5"/>
    </row>
    <row r="64536" spans="26:26" x14ac:dyDescent="0.2">
      <c r="Z64536" s="5"/>
    </row>
    <row r="64537" spans="26:26" x14ac:dyDescent="0.2">
      <c r="Z64537" s="5"/>
    </row>
    <row r="64538" spans="26:26" x14ac:dyDescent="0.2">
      <c r="Z64538" s="5"/>
    </row>
    <row r="64539" spans="26:26" x14ac:dyDescent="0.2">
      <c r="Z64539" s="5"/>
    </row>
    <row r="64540" spans="26:26" x14ac:dyDescent="0.2">
      <c r="Z64540" s="5"/>
    </row>
    <row r="64541" spans="26:26" x14ac:dyDescent="0.2">
      <c r="Z64541" s="5"/>
    </row>
    <row r="64542" spans="26:26" x14ac:dyDescent="0.2">
      <c r="Z64542" s="5"/>
    </row>
    <row r="64543" spans="26:26" x14ac:dyDescent="0.2">
      <c r="Z64543" s="5"/>
    </row>
    <row r="64544" spans="26:26" x14ac:dyDescent="0.2">
      <c r="Z64544" s="5"/>
    </row>
    <row r="64545" spans="26:26" x14ac:dyDescent="0.2">
      <c r="Z64545" s="5"/>
    </row>
    <row r="64546" spans="26:26" x14ac:dyDescent="0.2">
      <c r="Z64546" s="5"/>
    </row>
    <row r="64547" spans="26:26" x14ac:dyDescent="0.2">
      <c r="Z64547" s="5"/>
    </row>
    <row r="64548" spans="26:26" x14ac:dyDescent="0.2">
      <c r="Z64548" s="5"/>
    </row>
    <row r="64549" spans="26:26" x14ac:dyDescent="0.2">
      <c r="Z64549" s="5"/>
    </row>
    <row r="64550" spans="26:26" x14ac:dyDescent="0.2">
      <c r="Z64550" s="5"/>
    </row>
    <row r="64551" spans="26:26" x14ac:dyDescent="0.2">
      <c r="Z64551" s="5"/>
    </row>
    <row r="64552" spans="26:26" x14ac:dyDescent="0.2">
      <c r="Z64552" s="5"/>
    </row>
    <row r="64553" spans="26:26" x14ac:dyDescent="0.2">
      <c r="Z64553" s="5"/>
    </row>
    <row r="64554" spans="26:26" x14ac:dyDescent="0.2">
      <c r="Z64554" s="5"/>
    </row>
    <row r="64555" spans="26:26" x14ac:dyDescent="0.2">
      <c r="Z64555" s="5"/>
    </row>
    <row r="64556" spans="26:26" x14ac:dyDescent="0.2">
      <c r="Z64556" s="5"/>
    </row>
    <row r="64557" spans="26:26" x14ac:dyDescent="0.2">
      <c r="Z64557" s="5"/>
    </row>
    <row r="64558" spans="26:26" x14ac:dyDescent="0.2">
      <c r="Z64558" s="5"/>
    </row>
    <row r="64559" spans="26:26" x14ac:dyDescent="0.2">
      <c r="Z64559" s="5"/>
    </row>
    <row r="64560" spans="26:26" x14ac:dyDescent="0.2">
      <c r="Z64560" s="5"/>
    </row>
    <row r="64561" spans="26:26" x14ac:dyDescent="0.2">
      <c r="Z64561" s="5"/>
    </row>
    <row r="64562" spans="26:26" x14ac:dyDescent="0.2">
      <c r="Z64562" s="5"/>
    </row>
    <row r="64563" spans="26:26" x14ac:dyDescent="0.2">
      <c r="Z64563" s="5"/>
    </row>
    <row r="64564" spans="26:26" x14ac:dyDescent="0.2">
      <c r="Z64564" s="5"/>
    </row>
    <row r="64565" spans="26:26" x14ac:dyDescent="0.2">
      <c r="Z64565" s="5"/>
    </row>
    <row r="64566" spans="26:26" x14ac:dyDescent="0.2">
      <c r="Z64566" s="5"/>
    </row>
    <row r="64567" spans="26:26" x14ac:dyDescent="0.2">
      <c r="Z64567" s="5"/>
    </row>
    <row r="64568" spans="26:26" x14ac:dyDescent="0.2">
      <c r="Z64568" s="5"/>
    </row>
    <row r="64569" spans="26:26" x14ac:dyDescent="0.2">
      <c r="Z64569" s="5"/>
    </row>
    <row r="64570" spans="26:26" x14ac:dyDescent="0.2">
      <c r="Z64570" s="5"/>
    </row>
    <row r="64571" spans="26:26" x14ac:dyDescent="0.2">
      <c r="Z64571" s="5"/>
    </row>
    <row r="64572" spans="26:26" x14ac:dyDescent="0.2">
      <c r="Z64572" s="5"/>
    </row>
    <row r="64573" spans="26:26" x14ac:dyDescent="0.2">
      <c r="Z64573" s="5"/>
    </row>
    <row r="64574" spans="26:26" x14ac:dyDescent="0.2">
      <c r="Z64574" s="5"/>
    </row>
    <row r="64575" spans="26:26" x14ac:dyDescent="0.2">
      <c r="Z64575" s="5"/>
    </row>
    <row r="64576" spans="26:26" x14ac:dyDescent="0.2">
      <c r="Z64576" s="5"/>
    </row>
    <row r="64577" spans="26:26" x14ac:dyDescent="0.2">
      <c r="Z64577" s="5"/>
    </row>
    <row r="64578" spans="26:26" x14ac:dyDescent="0.2">
      <c r="Z64578" s="5"/>
    </row>
    <row r="64579" spans="26:26" x14ac:dyDescent="0.2">
      <c r="Z64579" s="5"/>
    </row>
    <row r="64580" spans="26:26" x14ac:dyDescent="0.2">
      <c r="Z64580" s="5"/>
    </row>
    <row r="64581" spans="26:26" x14ac:dyDescent="0.2">
      <c r="Z64581" s="5"/>
    </row>
    <row r="64582" spans="26:26" x14ac:dyDescent="0.2">
      <c r="Z64582" s="5"/>
    </row>
    <row r="64583" spans="26:26" x14ac:dyDescent="0.2">
      <c r="Z64583" s="5"/>
    </row>
    <row r="64584" spans="26:26" x14ac:dyDescent="0.2">
      <c r="Z64584" s="5"/>
    </row>
    <row r="64585" spans="26:26" x14ac:dyDescent="0.2">
      <c r="Z64585" s="5"/>
    </row>
    <row r="64586" spans="26:26" x14ac:dyDescent="0.2">
      <c r="Z64586" s="5"/>
    </row>
    <row r="64587" spans="26:26" x14ac:dyDescent="0.2">
      <c r="Z64587" s="5"/>
    </row>
    <row r="64588" spans="26:26" x14ac:dyDescent="0.2">
      <c r="Z64588" s="5"/>
    </row>
    <row r="64589" spans="26:26" x14ac:dyDescent="0.2">
      <c r="Z64589" s="5"/>
    </row>
    <row r="64590" spans="26:26" x14ac:dyDescent="0.2">
      <c r="Z64590" s="5"/>
    </row>
    <row r="64591" spans="26:26" x14ac:dyDescent="0.2">
      <c r="Z64591" s="5"/>
    </row>
    <row r="64592" spans="26:26" x14ac:dyDescent="0.2">
      <c r="Z64592" s="5"/>
    </row>
    <row r="64593" spans="26:26" x14ac:dyDescent="0.2">
      <c r="Z64593" s="5"/>
    </row>
    <row r="64594" spans="26:26" x14ac:dyDescent="0.2">
      <c r="Z64594" s="5"/>
    </row>
    <row r="64595" spans="26:26" x14ac:dyDescent="0.2">
      <c r="Z64595" s="5"/>
    </row>
    <row r="64596" spans="26:26" x14ac:dyDescent="0.2">
      <c r="Z64596" s="5"/>
    </row>
    <row r="64597" spans="26:26" x14ac:dyDescent="0.2">
      <c r="Z64597" s="5"/>
    </row>
    <row r="64598" spans="26:26" x14ac:dyDescent="0.2">
      <c r="Z64598" s="5"/>
    </row>
    <row r="64599" spans="26:26" x14ac:dyDescent="0.2">
      <c r="Z64599" s="5"/>
    </row>
    <row r="64600" spans="26:26" x14ac:dyDescent="0.2">
      <c r="Z64600" s="5"/>
    </row>
    <row r="64601" spans="26:26" x14ac:dyDescent="0.2">
      <c r="Z64601" s="5"/>
    </row>
    <row r="64602" spans="26:26" x14ac:dyDescent="0.2">
      <c r="Z64602" s="5"/>
    </row>
    <row r="64603" spans="26:26" x14ac:dyDescent="0.2">
      <c r="Z64603" s="5"/>
    </row>
    <row r="64604" spans="26:26" x14ac:dyDescent="0.2">
      <c r="Z64604" s="5"/>
    </row>
    <row r="64605" spans="26:26" x14ac:dyDescent="0.2">
      <c r="Z64605" s="5"/>
    </row>
    <row r="64606" spans="26:26" x14ac:dyDescent="0.2">
      <c r="Z64606" s="5"/>
    </row>
    <row r="64607" spans="26:26" x14ac:dyDescent="0.2">
      <c r="Z64607" s="5"/>
    </row>
    <row r="64608" spans="26:26" x14ac:dyDescent="0.2">
      <c r="Z64608" s="5"/>
    </row>
    <row r="64609" spans="26:26" x14ac:dyDescent="0.2">
      <c r="Z64609" s="5"/>
    </row>
    <row r="64610" spans="26:26" x14ac:dyDescent="0.2">
      <c r="Z64610" s="5"/>
    </row>
    <row r="64611" spans="26:26" x14ac:dyDescent="0.2">
      <c r="Z64611" s="5"/>
    </row>
    <row r="64612" spans="26:26" x14ac:dyDescent="0.2">
      <c r="Z64612" s="5"/>
    </row>
    <row r="64613" spans="26:26" x14ac:dyDescent="0.2">
      <c r="Z64613" s="5"/>
    </row>
    <row r="64614" spans="26:26" x14ac:dyDescent="0.2">
      <c r="Z64614" s="5"/>
    </row>
    <row r="64615" spans="26:26" x14ac:dyDescent="0.2">
      <c r="Z64615" s="5"/>
    </row>
    <row r="64616" spans="26:26" x14ac:dyDescent="0.2">
      <c r="Z64616" s="5"/>
    </row>
    <row r="64617" spans="26:26" x14ac:dyDescent="0.2">
      <c r="Z64617" s="5"/>
    </row>
    <row r="64618" spans="26:26" x14ac:dyDescent="0.2">
      <c r="Z64618" s="5"/>
    </row>
    <row r="64619" spans="26:26" x14ac:dyDescent="0.2">
      <c r="Z64619" s="5"/>
    </row>
    <row r="64620" spans="26:26" x14ac:dyDescent="0.2">
      <c r="Z64620" s="5"/>
    </row>
    <row r="64621" spans="26:26" x14ac:dyDescent="0.2">
      <c r="Z64621" s="5"/>
    </row>
    <row r="64622" spans="26:26" x14ac:dyDescent="0.2">
      <c r="Z64622" s="5"/>
    </row>
    <row r="64623" spans="26:26" x14ac:dyDescent="0.2">
      <c r="Z64623" s="5"/>
    </row>
    <row r="64624" spans="26:26" x14ac:dyDescent="0.2">
      <c r="Z64624" s="5"/>
    </row>
    <row r="64625" spans="26:26" x14ac:dyDescent="0.2">
      <c r="Z64625" s="5"/>
    </row>
    <row r="64626" spans="26:26" x14ac:dyDescent="0.2">
      <c r="Z64626" s="5"/>
    </row>
    <row r="64627" spans="26:26" x14ac:dyDescent="0.2">
      <c r="Z64627" s="5"/>
    </row>
    <row r="64628" spans="26:26" x14ac:dyDescent="0.2">
      <c r="Z64628" s="5"/>
    </row>
    <row r="64629" spans="26:26" x14ac:dyDescent="0.2">
      <c r="Z64629" s="5"/>
    </row>
    <row r="64630" spans="26:26" x14ac:dyDescent="0.2">
      <c r="Z64630" s="5"/>
    </row>
    <row r="64631" spans="26:26" x14ac:dyDescent="0.2">
      <c r="Z64631" s="5"/>
    </row>
    <row r="64632" spans="26:26" x14ac:dyDescent="0.2">
      <c r="Z64632" s="5"/>
    </row>
    <row r="64633" spans="26:26" x14ac:dyDescent="0.2">
      <c r="Z64633" s="5"/>
    </row>
    <row r="64634" spans="26:26" x14ac:dyDescent="0.2">
      <c r="Z64634" s="5"/>
    </row>
    <row r="64635" spans="26:26" x14ac:dyDescent="0.2">
      <c r="Z64635" s="5"/>
    </row>
    <row r="64636" spans="26:26" x14ac:dyDescent="0.2">
      <c r="Z64636" s="5"/>
    </row>
    <row r="64637" spans="26:26" x14ac:dyDescent="0.2">
      <c r="Z64637" s="5"/>
    </row>
    <row r="64638" spans="26:26" x14ac:dyDescent="0.2">
      <c r="Z64638" s="5"/>
    </row>
    <row r="64639" spans="26:26" x14ac:dyDescent="0.2">
      <c r="Z64639" s="5"/>
    </row>
    <row r="64640" spans="26:26" x14ac:dyDescent="0.2">
      <c r="Z64640" s="5"/>
    </row>
    <row r="64641" spans="26:26" x14ac:dyDescent="0.2">
      <c r="Z64641" s="5"/>
    </row>
    <row r="64642" spans="26:26" x14ac:dyDescent="0.2">
      <c r="Z64642" s="5"/>
    </row>
    <row r="64643" spans="26:26" x14ac:dyDescent="0.2">
      <c r="Z64643" s="5"/>
    </row>
    <row r="64644" spans="26:26" x14ac:dyDescent="0.2">
      <c r="Z64644" s="5"/>
    </row>
    <row r="64645" spans="26:26" x14ac:dyDescent="0.2">
      <c r="Z64645" s="5"/>
    </row>
    <row r="64646" spans="26:26" x14ac:dyDescent="0.2">
      <c r="Z64646" s="5"/>
    </row>
    <row r="64647" spans="26:26" x14ac:dyDescent="0.2">
      <c r="Z64647" s="5"/>
    </row>
    <row r="64648" spans="26:26" x14ac:dyDescent="0.2">
      <c r="Z64648" s="5"/>
    </row>
    <row r="64649" spans="26:26" x14ac:dyDescent="0.2">
      <c r="Z64649" s="5"/>
    </row>
    <row r="64650" spans="26:26" x14ac:dyDescent="0.2">
      <c r="Z64650" s="5"/>
    </row>
    <row r="64651" spans="26:26" x14ac:dyDescent="0.2">
      <c r="Z64651" s="5"/>
    </row>
    <row r="64652" spans="26:26" x14ac:dyDescent="0.2">
      <c r="Z64652" s="5"/>
    </row>
    <row r="64653" spans="26:26" x14ac:dyDescent="0.2">
      <c r="Z64653" s="5"/>
    </row>
    <row r="64654" spans="26:26" x14ac:dyDescent="0.2">
      <c r="Z64654" s="5"/>
    </row>
    <row r="64655" spans="26:26" x14ac:dyDescent="0.2">
      <c r="Z64655" s="5"/>
    </row>
    <row r="64656" spans="26:26" x14ac:dyDescent="0.2">
      <c r="Z64656" s="5"/>
    </row>
    <row r="64657" spans="26:26" x14ac:dyDescent="0.2">
      <c r="Z64657" s="5"/>
    </row>
    <row r="64658" spans="26:26" x14ac:dyDescent="0.2">
      <c r="Z64658" s="5"/>
    </row>
    <row r="64659" spans="26:26" x14ac:dyDescent="0.2">
      <c r="Z64659" s="5"/>
    </row>
    <row r="64660" spans="26:26" x14ac:dyDescent="0.2">
      <c r="Z64660" s="5"/>
    </row>
    <row r="64661" spans="26:26" x14ac:dyDescent="0.2">
      <c r="Z64661" s="5"/>
    </row>
    <row r="64662" spans="26:26" x14ac:dyDescent="0.2">
      <c r="Z64662" s="5"/>
    </row>
    <row r="64663" spans="26:26" x14ac:dyDescent="0.2">
      <c r="Z64663" s="5"/>
    </row>
    <row r="64664" spans="26:26" x14ac:dyDescent="0.2">
      <c r="Z64664" s="5"/>
    </row>
    <row r="64665" spans="26:26" x14ac:dyDescent="0.2">
      <c r="Z64665" s="5"/>
    </row>
    <row r="64666" spans="26:26" x14ac:dyDescent="0.2">
      <c r="Z64666" s="5"/>
    </row>
    <row r="64667" spans="26:26" x14ac:dyDescent="0.2">
      <c r="Z64667" s="5"/>
    </row>
    <row r="64668" spans="26:26" x14ac:dyDescent="0.2">
      <c r="Z64668" s="5"/>
    </row>
    <row r="64669" spans="26:26" x14ac:dyDescent="0.2">
      <c r="Z64669" s="5"/>
    </row>
    <row r="64670" spans="26:26" x14ac:dyDescent="0.2">
      <c r="Z64670" s="5"/>
    </row>
    <row r="64671" spans="26:26" x14ac:dyDescent="0.2">
      <c r="Z64671" s="5"/>
    </row>
    <row r="64672" spans="26:26" x14ac:dyDescent="0.2">
      <c r="Z64672" s="5"/>
    </row>
    <row r="64673" spans="26:26" x14ac:dyDescent="0.2">
      <c r="Z64673" s="5"/>
    </row>
    <row r="64674" spans="26:26" x14ac:dyDescent="0.2">
      <c r="Z64674" s="5"/>
    </row>
    <row r="64675" spans="26:26" x14ac:dyDescent="0.2">
      <c r="Z64675" s="5"/>
    </row>
    <row r="64676" spans="26:26" x14ac:dyDescent="0.2">
      <c r="Z64676" s="5"/>
    </row>
    <row r="64677" spans="26:26" x14ac:dyDescent="0.2">
      <c r="Z64677" s="5"/>
    </row>
    <row r="64678" spans="26:26" x14ac:dyDescent="0.2">
      <c r="Z64678" s="5"/>
    </row>
    <row r="64679" spans="26:26" x14ac:dyDescent="0.2">
      <c r="Z64679" s="5"/>
    </row>
    <row r="64680" spans="26:26" x14ac:dyDescent="0.2">
      <c r="Z64680" s="5"/>
    </row>
    <row r="64681" spans="26:26" x14ac:dyDescent="0.2">
      <c r="Z64681" s="5"/>
    </row>
    <row r="64682" spans="26:26" x14ac:dyDescent="0.2">
      <c r="Z64682" s="5"/>
    </row>
    <row r="64683" spans="26:26" x14ac:dyDescent="0.2">
      <c r="Z64683" s="5"/>
    </row>
    <row r="64684" spans="26:26" x14ac:dyDescent="0.2">
      <c r="Z64684" s="5"/>
    </row>
    <row r="64685" spans="26:26" x14ac:dyDescent="0.2">
      <c r="Z64685" s="5"/>
    </row>
    <row r="64686" spans="26:26" x14ac:dyDescent="0.2">
      <c r="Z64686" s="5"/>
    </row>
    <row r="64687" spans="26:26" x14ac:dyDescent="0.2">
      <c r="Z64687" s="5"/>
    </row>
    <row r="64688" spans="26:26" x14ac:dyDescent="0.2">
      <c r="Z64688" s="5"/>
    </row>
    <row r="64689" spans="26:26" x14ac:dyDescent="0.2">
      <c r="Z64689" s="5"/>
    </row>
    <row r="64690" spans="26:26" x14ac:dyDescent="0.2">
      <c r="Z64690" s="5"/>
    </row>
    <row r="64691" spans="26:26" x14ac:dyDescent="0.2">
      <c r="Z64691" s="5"/>
    </row>
    <row r="64692" spans="26:26" x14ac:dyDescent="0.2">
      <c r="Z64692" s="5"/>
    </row>
    <row r="64693" spans="26:26" x14ac:dyDescent="0.2">
      <c r="Z64693" s="5"/>
    </row>
    <row r="64694" spans="26:26" x14ac:dyDescent="0.2">
      <c r="Z64694" s="5"/>
    </row>
    <row r="64695" spans="26:26" x14ac:dyDescent="0.2">
      <c r="Z64695" s="5"/>
    </row>
    <row r="64696" spans="26:26" x14ac:dyDescent="0.2">
      <c r="Z64696" s="5"/>
    </row>
    <row r="64697" spans="26:26" x14ac:dyDescent="0.2">
      <c r="Z64697" s="5"/>
    </row>
    <row r="64698" spans="26:26" x14ac:dyDescent="0.2">
      <c r="Z64698" s="5"/>
    </row>
    <row r="64699" spans="26:26" x14ac:dyDescent="0.2">
      <c r="Z64699" s="5"/>
    </row>
    <row r="64700" spans="26:26" x14ac:dyDescent="0.2">
      <c r="Z64700" s="5"/>
    </row>
    <row r="64701" spans="26:26" x14ac:dyDescent="0.2">
      <c r="Z64701" s="5"/>
    </row>
    <row r="64702" spans="26:26" x14ac:dyDescent="0.2">
      <c r="Z64702" s="5"/>
    </row>
    <row r="64703" spans="26:26" x14ac:dyDescent="0.2">
      <c r="Z64703" s="5"/>
    </row>
    <row r="64704" spans="26:26" x14ac:dyDescent="0.2">
      <c r="Z64704" s="5"/>
    </row>
    <row r="64705" spans="26:26" x14ac:dyDescent="0.2">
      <c r="Z64705" s="5"/>
    </row>
    <row r="64706" spans="26:26" x14ac:dyDescent="0.2">
      <c r="Z64706" s="5"/>
    </row>
    <row r="64707" spans="26:26" x14ac:dyDescent="0.2">
      <c r="Z64707" s="5"/>
    </row>
    <row r="64708" spans="26:26" x14ac:dyDescent="0.2">
      <c r="Z64708" s="5"/>
    </row>
    <row r="64709" spans="26:26" x14ac:dyDescent="0.2">
      <c r="Z64709" s="5"/>
    </row>
    <row r="64710" spans="26:26" x14ac:dyDescent="0.2">
      <c r="Z64710" s="5"/>
    </row>
    <row r="64711" spans="26:26" x14ac:dyDescent="0.2">
      <c r="Z64711" s="5"/>
    </row>
    <row r="64712" spans="26:26" x14ac:dyDescent="0.2">
      <c r="Z64712" s="5"/>
    </row>
    <row r="64713" spans="26:26" x14ac:dyDescent="0.2">
      <c r="Z64713" s="5"/>
    </row>
    <row r="64714" spans="26:26" x14ac:dyDescent="0.2">
      <c r="Z64714" s="5"/>
    </row>
    <row r="64715" spans="26:26" x14ac:dyDescent="0.2">
      <c r="Z64715" s="5"/>
    </row>
    <row r="64716" spans="26:26" x14ac:dyDescent="0.2">
      <c r="Z64716" s="5"/>
    </row>
    <row r="64717" spans="26:26" x14ac:dyDescent="0.2">
      <c r="Z64717" s="5"/>
    </row>
    <row r="64718" spans="26:26" x14ac:dyDescent="0.2">
      <c r="Z64718" s="5"/>
    </row>
    <row r="64719" spans="26:26" x14ac:dyDescent="0.2">
      <c r="Z64719" s="5"/>
    </row>
    <row r="64720" spans="26:26" x14ac:dyDescent="0.2">
      <c r="Z64720" s="5"/>
    </row>
    <row r="64721" spans="26:26" x14ac:dyDescent="0.2">
      <c r="Z64721" s="5"/>
    </row>
    <row r="64722" spans="26:26" x14ac:dyDescent="0.2">
      <c r="Z64722" s="5"/>
    </row>
    <row r="64723" spans="26:26" x14ac:dyDescent="0.2">
      <c r="Z64723" s="5"/>
    </row>
    <row r="64724" spans="26:26" x14ac:dyDescent="0.2">
      <c r="Z64724" s="5"/>
    </row>
    <row r="64725" spans="26:26" x14ac:dyDescent="0.2">
      <c r="Z64725" s="5"/>
    </row>
    <row r="64726" spans="26:26" x14ac:dyDescent="0.2">
      <c r="Z64726" s="5"/>
    </row>
    <row r="64727" spans="26:26" x14ac:dyDescent="0.2">
      <c r="Z64727" s="5"/>
    </row>
    <row r="64728" spans="26:26" x14ac:dyDescent="0.2">
      <c r="Z64728" s="5"/>
    </row>
    <row r="64729" spans="26:26" x14ac:dyDescent="0.2">
      <c r="Z64729" s="5"/>
    </row>
    <row r="64730" spans="26:26" x14ac:dyDescent="0.2">
      <c r="Z64730" s="5"/>
    </row>
    <row r="64731" spans="26:26" x14ac:dyDescent="0.2">
      <c r="Z64731" s="5"/>
    </row>
    <row r="64732" spans="26:26" x14ac:dyDescent="0.2">
      <c r="Z64732" s="5"/>
    </row>
    <row r="64733" spans="26:26" x14ac:dyDescent="0.2">
      <c r="Z64733" s="5"/>
    </row>
    <row r="64734" spans="26:26" x14ac:dyDescent="0.2">
      <c r="Z64734" s="5"/>
    </row>
    <row r="64735" spans="26:26" x14ac:dyDescent="0.2">
      <c r="Z64735" s="5"/>
    </row>
    <row r="64736" spans="26:26" x14ac:dyDescent="0.2">
      <c r="Z64736" s="5"/>
    </row>
    <row r="64737" spans="26:26" x14ac:dyDescent="0.2">
      <c r="Z64737" s="5"/>
    </row>
    <row r="64738" spans="26:26" x14ac:dyDescent="0.2">
      <c r="Z64738" s="5"/>
    </row>
    <row r="64739" spans="26:26" x14ac:dyDescent="0.2">
      <c r="Z64739" s="5"/>
    </row>
    <row r="64740" spans="26:26" x14ac:dyDescent="0.2">
      <c r="Z64740" s="5"/>
    </row>
    <row r="64741" spans="26:26" x14ac:dyDescent="0.2">
      <c r="Z64741" s="5"/>
    </row>
    <row r="64742" spans="26:26" x14ac:dyDescent="0.2">
      <c r="Z64742" s="5"/>
    </row>
    <row r="64743" spans="26:26" x14ac:dyDescent="0.2">
      <c r="Z64743" s="5"/>
    </row>
    <row r="64744" spans="26:26" x14ac:dyDescent="0.2">
      <c r="Z64744" s="5"/>
    </row>
    <row r="64745" spans="26:26" x14ac:dyDescent="0.2">
      <c r="Z64745" s="5"/>
    </row>
    <row r="64746" spans="26:26" x14ac:dyDescent="0.2">
      <c r="Z64746" s="5"/>
    </row>
    <row r="64747" spans="26:26" x14ac:dyDescent="0.2">
      <c r="Z64747" s="5"/>
    </row>
    <row r="64748" spans="26:26" x14ac:dyDescent="0.2">
      <c r="Z64748" s="5"/>
    </row>
    <row r="64749" spans="26:26" x14ac:dyDescent="0.2">
      <c r="Z64749" s="5"/>
    </row>
    <row r="64750" spans="26:26" x14ac:dyDescent="0.2">
      <c r="Z64750" s="5"/>
    </row>
    <row r="64751" spans="26:26" x14ac:dyDescent="0.2">
      <c r="Z64751" s="5"/>
    </row>
    <row r="64752" spans="26:26" x14ac:dyDescent="0.2">
      <c r="Z64752" s="5"/>
    </row>
    <row r="64753" spans="26:26" x14ac:dyDescent="0.2">
      <c r="Z64753" s="5"/>
    </row>
    <row r="64754" spans="26:26" x14ac:dyDescent="0.2">
      <c r="Z64754" s="5"/>
    </row>
    <row r="64755" spans="26:26" x14ac:dyDescent="0.2">
      <c r="Z64755" s="5"/>
    </row>
    <row r="64756" spans="26:26" x14ac:dyDescent="0.2">
      <c r="Z64756" s="5"/>
    </row>
    <row r="64757" spans="26:26" x14ac:dyDescent="0.2">
      <c r="Z64757" s="5"/>
    </row>
    <row r="64758" spans="26:26" x14ac:dyDescent="0.2">
      <c r="Z64758" s="5"/>
    </row>
    <row r="64759" spans="26:26" x14ac:dyDescent="0.2">
      <c r="Z64759" s="5"/>
    </row>
    <row r="64760" spans="26:26" x14ac:dyDescent="0.2">
      <c r="Z64760" s="5"/>
    </row>
    <row r="64761" spans="26:26" x14ac:dyDescent="0.2">
      <c r="Z64761" s="5"/>
    </row>
    <row r="64762" spans="26:26" x14ac:dyDescent="0.2">
      <c r="Z64762" s="5"/>
    </row>
    <row r="64763" spans="26:26" x14ac:dyDescent="0.2">
      <c r="Z64763" s="5"/>
    </row>
    <row r="64764" spans="26:26" x14ac:dyDescent="0.2">
      <c r="Z64764" s="5"/>
    </row>
    <row r="64765" spans="26:26" x14ac:dyDescent="0.2">
      <c r="Z64765" s="5"/>
    </row>
    <row r="64766" spans="26:26" x14ac:dyDescent="0.2">
      <c r="Z64766" s="5"/>
    </row>
    <row r="64767" spans="26:26" x14ac:dyDescent="0.2">
      <c r="Z64767" s="5"/>
    </row>
    <row r="64768" spans="26:26" x14ac:dyDescent="0.2">
      <c r="Z64768" s="5"/>
    </row>
    <row r="64769" spans="26:26" x14ac:dyDescent="0.2">
      <c r="Z64769" s="5"/>
    </row>
    <row r="64770" spans="26:26" x14ac:dyDescent="0.2">
      <c r="Z64770" s="5"/>
    </row>
    <row r="64771" spans="26:26" x14ac:dyDescent="0.2">
      <c r="Z64771" s="5"/>
    </row>
    <row r="64772" spans="26:26" x14ac:dyDescent="0.2">
      <c r="Z64772" s="5"/>
    </row>
    <row r="64773" spans="26:26" x14ac:dyDescent="0.2">
      <c r="Z64773" s="5"/>
    </row>
    <row r="64774" spans="26:26" x14ac:dyDescent="0.2">
      <c r="Z64774" s="5"/>
    </row>
    <row r="64775" spans="26:26" x14ac:dyDescent="0.2">
      <c r="Z64775" s="5"/>
    </row>
    <row r="64776" spans="26:26" x14ac:dyDescent="0.2">
      <c r="Z64776" s="5"/>
    </row>
    <row r="64777" spans="26:26" x14ac:dyDescent="0.2">
      <c r="Z64777" s="5"/>
    </row>
    <row r="64778" spans="26:26" x14ac:dyDescent="0.2">
      <c r="Z64778" s="5"/>
    </row>
    <row r="64779" spans="26:26" x14ac:dyDescent="0.2">
      <c r="Z64779" s="5"/>
    </row>
    <row r="64780" spans="26:26" x14ac:dyDescent="0.2">
      <c r="Z64780" s="5"/>
    </row>
    <row r="64781" spans="26:26" x14ac:dyDescent="0.2">
      <c r="Z64781" s="5"/>
    </row>
    <row r="64782" spans="26:26" x14ac:dyDescent="0.2">
      <c r="Z64782" s="5"/>
    </row>
    <row r="64783" spans="26:26" x14ac:dyDescent="0.2">
      <c r="Z64783" s="5"/>
    </row>
    <row r="64784" spans="26:26" x14ac:dyDescent="0.2">
      <c r="Z64784" s="5"/>
    </row>
    <row r="64785" spans="26:26" x14ac:dyDescent="0.2">
      <c r="Z64785" s="5"/>
    </row>
    <row r="64786" spans="26:26" x14ac:dyDescent="0.2">
      <c r="Z64786" s="5"/>
    </row>
    <row r="64787" spans="26:26" x14ac:dyDescent="0.2">
      <c r="Z64787" s="5"/>
    </row>
    <row r="64788" spans="26:26" x14ac:dyDescent="0.2">
      <c r="Z64788" s="5"/>
    </row>
    <row r="64789" spans="26:26" x14ac:dyDescent="0.2">
      <c r="Z64789" s="5"/>
    </row>
    <row r="64790" spans="26:26" x14ac:dyDescent="0.2">
      <c r="Z64790" s="5"/>
    </row>
    <row r="64791" spans="26:26" x14ac:dyDescent="0.2">
      <c r="Z64791" s="5"/>
    </row>
    <row r="64792" spans="26:26" x14ac:dyDescent="0.2">
      <c r="Z64792" s="5"/>
    </row>
    <row r="64793" spans="26:26" x14ac:dyDescent="0.2">
      <c r="Z64793" s="5"/>
    </row>
    <row r="64794" spans="26:26" x14ac:dyDescent="0.2">
      <c r="Z64794" s="5"/>
    </row>
    <row r="64795" spans="26:26" x14ac:dyDescent="0.2">
      <c r="Z64795" s="5"/>
    </row>
    <row r="64796" spans="26:26" x14ac:dyDescent="0.2">
      <c r="Z64796" s="5"/>
    </row>
    <row r="64797" spans="26:26" x14ac:dyDescent="0.2">
      <c r="Z64797" s="5"/>
    </row>
    <row r="64798" spans="26:26" x14ac:dyDescent="0.2">
      <c r="Z64798" s="5"/>
    </row>
    <row r="64799" spans="26:26" x14ac:dyDescent="0.2">
      <c r="Z64799" s="5"/>
    </row>
    <row r="64800" spans="26:26" x14ac:dyDescent="0.2">
      <c r="Z64800" s="5"/>
    </row>
    <row r="64801" spans="26:26" x14ac:dyDescent="0.2">
      <c r="Z64801" s="5"/>
    </row>
    <row r="64802" spans="26:26" x14ac:dyDescent="0.2">
      <c r="Z64802" s="5"/>
    </row>
    <row r="64803" spans="26:26" x14ac:dyDescent="0.2">
      <c r="Z64803" s="5"/>
    </row>
    <row r="64804" spans="26:26" x14ac:dyDescent="0.2">
      <c r="Z64804" s="5"/>
    </row>
    <row r="64805" spans="26:26" x14ac:dyDescent="0.2">
      <c r="Z64805" s="5"/>
    </row>
    <row r="64806" spans="26:26" x14ac:dyDescent="0.2">
      <c r="Z64806" s="5"/>
    </row>
    <row r="64807" spans="26:26" x14ac:dyDescent="0.2">
      <c r="Z64807" s="5"/>
    </row>
    <row r="64808" spans="26:26" x14ac:dyDescent="0.2">
      <c r="Z64808" s="5"/>
    </row>
    <row r="64809" spans="26:26" x14ac:dyDescent="0.2">
      <c r="Z64809" s="5"/>
    </row>
    <row r="64810" spans="26:26" x14ac:dyDescent="0.2">
      <c r="Z64810" s="5"/>
    </row>
    <row r="64811" spans="26:26" x14ac:dyDescent="0.2">
      <c r="Z64811" s="5"/>
    </row>
    <row r="64812" spans="26:26" x14ac:dyDescent="0.2">
      <c r="Z64812" s="5"/>
    </row>
    <row r="64813" spans="26:26" x14ac:dyDescent="0.2">
      <c r="Z64813" s="5"/>
    </row>
    <row r="64814" spans="26:26" x14ac:dyDescent="0.2">
      <c r="Z64814" s="5"/>
    </row>
    <row r="64815" spans="26:26" x14ac:dyDescent="0.2">
      <c r="Z64815" s="5"/>
    </row>
    <row r="64816" spans="26:26" x14ac:dyDescent="0.2">
      <c r="Z64816" s="5"/>
    </row>
    <row r="64817" spans="26:26" x14ac:dyDescent="0.2">
      <c r="Z64817" s="5"/>
    </row>
    <row r="64818" spans="26:26" x14ac:dyDescent="0.2">
      <c r="Z64818" s="5"/>
    </row>
    <row r="64819" spans="26:26" x14ac:dyDescent="0.2">
      <c r="Z64819" s="5"/>
    </row>
    <row r="64820" spans="26:26" x14ac:dyDescent="0.2">
      <c r="Z64820" s="5"/>
    </row>
    <row r="64821" spans="26:26" x14ac:dyDescent="0.2">
      <c r="Z64821" s="5"/>
    </row>
    <row r="64822" spans="26:26" x14ac:dyDescent="0.2">
      <c r="Z64822" s="5"/>
    </row>
    <row r="64823" spans="26:26" x14ac:dyDescent="0.2">
      <c r="Z64823" s="5"/>
    </row>
    <row r="64824" spans="26:26" x14ac:dyDescent="0.2">
      <c r="Z64824" s="5"/>
    </row>
    <row r="64825" spans="26:26" x14ac:dyDescent="0.2">
      <c r="Z64825" s="5"/>
    </row>
    <row r="64826" spans="26:26" x14ac:dyDescent="0.2">
      <c r="Z64826" s="5"/>
    </row>
    <row r="64827" spans="26:26" x14ac:dyDescent="0.2">
      <c r="Z64827" s="5"/>
    </row>
    <row r="64828" spans="26:26" x14ac:dyDescent="0.2">
      <c r="Z64828" s="5"/>
    </row>
    <row r="64829" spans="26:26" x14ac:dyDescent="0.2">
      <c r="Z64829" s="5"/>
    </row>
    <row r="64830" spans="26:26" x14ac:dyDescent="0.2">
      <c r="Z64830" s="5"/>
    </row>
    <row r="64831" spans="26:26" x14ac:dyDescent="0.2">
      <c r="Z64831" s="5"/>
    </row>
    <row r="64832" spans="26:26" x14ac:dyDescent="0.2">
      <c r="Z64832" s="5"/>
    </row>
    <row r="64833" spans="26:26" x14ac:dyDescent="0.2">
      <c r="Z64833" s="5"/>
    </row>
    <row r="64834" spans="26:26" x14ac:dyDescent="0.2">
      <c r="Z64834" s="5"/>
    </row>
    <row r="64835" spans="26:26" x14ac:dyDescent="0.2">
      <c r="Z64835" s="5"/>
    </row>
    <row r="64836" spans="26:26" x14ac:dyDescent="0.2">
      <c r="Z64836" s="5"/>
    </row>
    <row r="64837" spans="26:26" x14ac:dyDescent="0.2">
      <c r="Z64837" s="5"/>
    </row>
    <row r="64838" spans="26:26" x14ac:dyDescent="0.2">
      <c r="Z64838" s="5"/>
    </row>
    <row r="64839" spans="26:26" x14ac:dyDescent="0.2">
      <c r="Z64839" s="5"/>
    </row>
    <row r="64840" spans="26:26" x14ac:dyDescent="0.2">
      <c r="Z64840" s="5"/>
    </row>
    <row r="64841" spans="26:26" x14ac:dyDescent="0.2">
      <c r="Z64841" s="5"/>
    </row>
    <row r="64842" spans="26:26" x14ac:dyDescent="0.2">
      <c r="Z64842" s="5"/>
    </row>
    <row r="64843" spans="26:26" x14ac:dyDescent="0.2">
      <c r="Z64843" s="5"/>
    </row>
    <row r="64844" spans="26:26" x14ac:dyDescent="0.2">
      <c r="Z64844" s="5"/>
    </row>
    <row r="64845" spans="26:26" x14ac:dyDescent="0.2">
      <c r="Z64845" s="5"/>
    </row>
    <row r="64846" spans="26:26" x14ac:dyDescent="0.2">
      <c r="Z64846" s="5"/>
    </row>
    <row r="64847" spans="26:26" x14ac:dyDescent="0.2">
      <c r="Z64847" s="5"/>
    </row>
    <row r="64848" spans="26:26" x14ac:dyDescent="0.2">
      <c r="Z64848" s="5"/>
    </row>
    <row r="64849" spans="26:26" x14ac:dyDescent="0.2">
      <c r="Z64849" s="5"/>
    </row>
    <row r="64850" spans="26:26" x14ac:dyDescent="0.2">
      <c r="Z64850" s="5"/>
    </row>
    <row r="64851" spans="26:26" x14ac:dyDescent="0.2">
      <c r="Z64851" s="5"/>
    </row>
    <row r="64852" spans="26:26" x14ac:dyDescent="0.2">
      <c r="Z64852" s="5"/>
    </row>
    <row r="64853" spans="26:26" x14ac:dyDescent="0.2">
      <c r="Z64853" s="5"/>
    </row>
    <row r="64854" spans="26:26" x14ac:dyDescent="0.2">
      <c r="Z64854" s="5"/>
    </row>
    <row r="64855" spans="26:26" x14ac:dyDescent="0.2">
      <c r="Z64855" s="5"/>
    </row>
    <row r="64856" spans="26:26" x14ac:dyDescent="0.2">
      <c r="Z64856" s="5"/>
    </row>
    <row r="64857" spans="26:26" x14ac:dyDescent="0.2">
      <c r="Z64857" s="5"/>
    </row>
    <row r="64858" spans="26:26" x14ac:dyDescent="0.2">
      <c r="Z64858" s="5"/>
    </row>
    <row r="64859" spans="26:26" x14ac:dyDescent="0.2">
      <c r="Z64859" s="5"/>
    </row>
    <row r="64860" spans="26:26" x14ac:dyDescent="0.2">
      <c r="Z64860" s="5"/>
    </row>
    <row r="64861" spans="26:26" x14ac:dyDescent="0.2">
      <c r="Z64861" s="5"/>
    </row>
    <row r="64862" spans="26:26" x14ac:dyDescent="0.2">
      <c r="Z64862" s="5"/>
    </row>
    <row r="64863" spans="26:26" x14ac:dyDescent="0.2">
      <c r="Z64863" s="5"/>
    </row>
    <row r="64864" spans="26:26" x14ac:dyDescent="0.2">
      <c r="Z64864" s="5"/>
    </row>
    <row r="64865" spans="26:26" x14ac:dyDescent="0.2">
      <c r="Z64865" s="5"/>
    </row>
    <row r="64866" spans="26:26" x14ac:dyDescent="0.2">
      <c r="Z64866" s="5"/>
    </row>
    <row r="64867" spans="26:26" x14ac:dyDescent="0.2">
      <c r="Z64867" s="5"/>
    </row>
    <row r="64868" spans="26:26" x14ac:dyDescent="0.2">
      <c r="Z64868" s="5"/>
    </row>
    <row r="64869" spans="26:26" x14ac:dyDescent="0.2">
      <c r="Z64869" s="5"/>
    </row>
    <row r="64870" spans="26:26" x14ac:dyDescent="0.2">
      <c r="Z64870" s="5"/>
    </row>
    <row r="64871" spans="26:26" x14ac:dyDescent="0.2">
      <c r="Z64871" s="5"/>
    </row>
    <row r="64872" spans="26:26" x14ac:dyDescent="0.2">
      <c r="Z64872" s="5"/>
    </row>
    <row r="64873" spans="26:26" x14ac:dyDescent="0.2">
      <c r="Z64873" s="5"/>
    </row>
    <row r="64874" spans="26:26" x14ac:dyDescent="0.2">
      <c r="Z64874" s="5"/>
    </row>
    <row r="64875" spans="26:26" x14ac:dyDescent="0.2">
      <c r="Z64875" s="5"/>
    </row>
    <row r="64876" spans="26:26" x14ac:dyDescent="0.2">
      <c r="Z64876" s="5"/>
    </row>
    <row r="64877" spans="26:26" x14ac:dyDescent="0.2">
      <c r="Z64877" s="5"/>
    </row>
    <row r="64878" spans="26:26" x14ac:dyDescent="0.2">
      <c r="Z64878" s="5"/>
    </row>
    <row r="64879" spans="26:26" x14ac:dyDescent="0.2">
      <c r="Z64879" s="5"/>
    </row>
    <row r="64880" spans="26:26" x14ac:dyDescent="0.2">
      <c r="Z64880" s="5"/>
    </row>
    <row r="64881" spans="26:26" x14ac:dyDescent="0.2">
      <c r="Z64881" s="5"/>
    </row>
    <row r="64882" spans="26:26" x14ac:dyDescent="0.2">
      <c r="Z64882" s="5"/>
    </row>
    <row r="64883" spans="26:26" x14ac:dyDescent="0.2">
      <c r="Z64883" s="5"/>
    </row>
    <row r="64884" spans="26:26" x14ac:dyDescent="0.2">
      <c r="Z64884" s="5"/>
    </row>
    <row r="64885" spans="26:26" x14ac:dyDescent="0.2">
      <c r="Z64885" s="5"/>
    </row>
    <row r="64886" spans="26:26" x14ac:dyDescent="0.2">
      <c r="Z64886" s="5"/>
    </row>
    <row r="64887" spans="26:26" x14ac:dyDescent="0.2">
      <c r="Z64887" s="5"/>
    </row>
    <row r="64888" spans="26:26" x14ac:dyDescent="0.2">
      <c r="Z64888" s="5"/>
    </row>
    <row r="64889" spans="26:26" x14ac:dyDescent="0.2">
      <c r="Z64889" s="5"/>
    </row>
    <row r="64890" spans="26:26" x14ac:dyDescent="0.2">
      <c r="Z64890" s="5"/>
    </row>
    <row r="64891" spans="26:26" x14ac:dyDescent="0.2">
      <c r="Z64891" s="5"/>
    </row>
    <row r="64892" spans="26:26" x14ac:dyDescent="0.2">
      <c r="Z64892" s="5"/>
    </row>
    <row r="64893" spans="26:26" x14ac:dyDescent="0.2">
      <c r="Z64893" s="5"/>
    </row>
    <row r="64894" spans="26:26" x14ac:dyDescent="0.2">
      <c r="Z64894" s="5"/>
    </row>
    <row r="64895" spans="26:26" x14ac:dyDescent="0.2">
      <c r="Z64895" s="5"/>
    </row>
    <row r="64896" spans="26:26" x14ac:dyDescent="0.2">
      <c r="Z64896" s="5"/>
    </row>
    <row r="64897" spans="26:26" x14ac:dyDescent="0.2">
      <c r="Z64897" s="5"/>
    </row>
    <row r="64898" spans="26:26" x14ac:dyDescent="0.2">
      <c r="Z64898" s="5"/>
    </row>
    <row r="64899" spans="26:26" x14ac:dyDescent="0.2">
      <c r="Z64899" s="5"/>
    </row>
    <row r="64900" spans="26:26" x14ac:dyDescent="0.2">
      <c r="Z64900" s="5"/>
    </row>
    <row r="64901" spans="26:26" x14ac:dyDescent="0.2">
      <c r="Z64901" s="5"/>
    </row>
    <row r="64902" spans="26:26" x14ac:dyDescent="0.2">
      <c r="Z64902" s="5"/>
    </row>
    <row r="64903" spans="26:26" x14ac:dyDescent="0.2">
      <c r="Z64903" s="5"/>
    </row>
    <row r="64904" spans="26:26" x14ac:dyDescent="0.2">
      <c r="Z64904" s="5"/>
    </row>
    <row r="64905" spans="26:26" x14ac:dyDescent="0.2">
      <c r="Z64905" s="5"/>
    </row>
    <row r="64906" spans="26:26" x14ac:dyDescent="0.2">
      <c r="Z64906" s="5"/>
    </row>
    <row r="64907" spans="26:26" x14ac:dyDescent="0.2">
      <c r="Z64907" s="5"/>
    </row>
    <row r="64908" spans="26:26" x14ac:dyDescent="0.2">
      <c r="Z64908" s="5"/>
    </row>
    <row r="64909" spans="26:26" x14ac:dyDescent="0.2">
      <c r="Z64909" s="5"/>
    </row>
    <row r="64910" spans="26:26" x14ac:dyDescent="0.2">
      <c r="Z64910" s="5"/>
    </row>
    <row r="64911" spans="26:26" x14ac:dyDescent="0.2">
      <c r="Z64911" s="5"/>
    </row>
    <row r="64912" spans="26:26" x14ac:dyDescent="0.2">
      <c r="Z64912" s="5"/>
    </row>
    <row r="64913" spans="26:26" x14ac:dyDescent="0.2">
      <c r="Z64913" s="5"/>
    </row>
    <row r="64914" spans="26:26" x14ac:dyDescent="0.2">
      <c r="Z64914" s="5"/>
    </row>
    <row r="64915" spans="26:26" x14ac:dyDescent="0.2">
      <c r="Z64915" s="5"/>
    </row>
    <row r="64916" spans="26:26" x14ac:dyDescent="0.2">
      <c r="Z64916" s="5"/>
    </row>
    <row r="64917" spans="26:26" x14ac:dyDescent="0.2">
      <c r="Z64917" s="5"/>
    </row>
    <row r="64918" spans="26:26" x14ac:dyDescent="0.2">
      <c r="Z64918" s="5"/>
    </row>
    <row r="64919" spans="26:26" x14ac:dyDescent="0.2">
      <c r="Z64919" s="5"/>
    </row>
    <row r="64920" spans="26:26" x14ac:dyDescent="0.2">
      <c r="Z64920" s="5"/>
    </row>
    <row r="64921" spans="26:26" x14ac:dyDescent="0.2">
      <c r="Z64921" s="5"/>
    </row>
    <row r="64922" spans="26:26" x14ac:dyDescent="0.2">
      <c r="Z64922" s="5"/>
    </row>
    <row r="64923" spans="26:26" x14ac:dyDescent="0.2">
      <c r="Z64923" s="5"/>
    </row>
    <row r="64924" spans="26:26" x14ac:dyDescent="0.2">
      <c r="Z64924" s="5"/>
    </row>
    <row r="64925" spans="26:26" x14ac:dyDescent="0.2">
      <c r="Z64925" s="5"/>
    </row>
    <row r="64926" spans="26:26" x14ac:dyDescent="0.2">
      <c r="Z64926" s="5"/>
    </row>
    <row r="64927" spans="26:26" x14ac:dyDescent="0.2">
      <c r="Z64927" s="5"/>
    </row>
    <row r="64928" spans="26:26" x14ac:dyDescent="0.2">
      <c r="Z64928" s="5"/>
    </row>
    <row r="64929" spans="26:26" x14ac:dyDescent="0.2">
      <c r="Z64929" s="5"/>
    </row>
    <row r="64930" spans="26:26" x14ac:dyDescent="0.2">
      <c r="Z64930" s="5"/>
    </row>
    <row r="64931" spans="26:26" x14ac:dyDescent="0.2">
      <c r="Z64931" s="5"/>
    </row>
    <row r="64932" spans="26:26" x14ac:dyDescent="0.2">
      <c r="Z64932" s="5"/>
    </row>
    <row r="64933" spans="26:26" x14ac:dyDescent="0.2">
      <c r="Z64933" s="5"/>
    </row>
    <row r="64934" spans="26:26" x14ac:dyDescent="0.2">
      <c r="Z64934" s="5"/>
    </row>
    <row r="64935" spans="26:26" x14ac:dyDescent="0.2">
      <c r="Z64935" s="5"/>
    </row>
    <row r="64936" spans="26:26" x14ac:dyDescent="0.2">
      <c r="Z64936" s="5"/>
    </row>
    <row r="64937" spans="26:26" x14ac:dyDescent="0.2">
      <c r="Z64937" s="5"/>
    </row>
    <row r="64938" spans="26:26" x14ac:dyDescent="0.2">
      <c r="Z64938" s="5"/>
    </row>
    <row r="64939" spans="26:26" x14ac:dyDescent="0.2">
      <c r="Z64939" s="5"/>
    </row>
    <row r="64940" spans="26:26" x14ac:dyDescent="0.2">
      <c r="Z64940" s="5"/>
    </row>
    <row r="64941" spans="26:26" x14ac:dyDescent="0.2">
      <c r="Z64941" s="5"/>
    </row>
    <row r="64942" spans="26:26" x14ac:dyDescent="0.2">
      <c r="Z64942" s="5"/>
    </row>
    <row r="64943" spans="26:26" x14ac:dyDescent="0.2">
      <c r="Z64943" s="5"/>
    </row>
    <row r="64944" spans="26:26" x14ac:dyDescent="0.2">
      <c r="Z64944" s="5"/>
    </row>
    <row r="64945" spans="26:26" x14ac:dyDescent="0.2">
      <c r="Z64945" s="5"/>
    </row>
    <row r="64946" spans="26:26" x14ac:dyDescent="0.2">
      <c r="Z64946" s="5"/>
    </row>
    <row r="64947" spans="26:26" x14ac:dyDescent="0.2">
      <c r="Z64947" s="5"/>
    </row>
    <row r="64948" spans="26:26" x14ac:dyDescent="0.2">
      <c r="Z64948" s="5"/>
    </row>
    <row r="64949" spans="26:26" x14ac:dyDescent="0.2">
      <c r="Z64949" s="5"/>
    </row>
    <row r="64950" spans="26:26" x14ac:dyDescent="0.2">
      <c r="Z64950" s="5"/>
    </row>
    <row r="64951" spans="26:26" x14ac:dyDescent="0.2">
      <c r="Z64951" s="5"/>
    </row>
    <row r="64952" spans="26:26" x14ac:dyDescent="0.2">
      <c r="Z64952" s="5"/>
    </row>
    <row r="64953" spans="26:26" x14ac:dyDescent="0.2">
      <c r="Z64953" s="5"/>
    </row>
    <row r="64954" spans="26:26" x14ac:dyDescent="0.2">
      <c r="Z64954" s="5"/>
    </row>
    <row r="64955" spans="26:26" x14ac:dyDescent="0.2">
      <c r="Z64955" s="5"/>
    </row>
    <row r="64956" spans="26:26" x14ac:dyDescent="0.2">
      <c r="Z64956" s="5"/>
    </row>
    <row r="64957" spans="26:26" x14ac:dyDescent="0.2">
      <c r="Z64957" s="5"/>
    </row>
    <row r="64958" spans="26:26" x14ac:dyDescent="0.2">
      <c r="Z64958" s="5"/>
    </row>
    <row r="64959" spans="26:26" x14ac:dyDescent="0.2">
      <c r="Z64959" s="5"/>
    </row>
    <row r="64960" spans="26:26" x14ac:dyDescent="0.2">
      <c r="Z64960" s="5"/>
    </row>
    <row r="64961" spans="26:26" x14ac:dyDescent="0.2">
      <c r="Z64961" s="5"/>
    </row>
    <row r="64962" spans="26:26" x14ac:dyDescent="0.2">
      <c r="Z64962" s="5"/>
    </row>
    <row r="64963" spans="26:26" x14ac:dyDescent="0.2">
      <c r="Z64963" s="5"/>
    </row>
    <row r="64964" spans="26:26" x14ac:dyDescent="0.2">
      <c r="Z64964" s="5"/>
    </row>
    <row r="64965" spans="26:26" x14ac:dyDescent="0.2">
      <c r="Z64965" s="5"/>
    </row>
    <row r="64966" spans="26:26" x14ac:dyDescent="0.2">
      <c r="Z64966" s="5"/>
    </row>
    <row r="64967" spans="26:26" x14ac:dyDescent="0.2">
      <c r="Z64967" s="5"/>
    </row>
    <row r="64968" spans="26:26" x14ac:dyDescent="0.2">
      <c r="Z64968" s="5"/>
    </row>
    <row r="64969" spans="26:26" x14ac:dyDescent="0.2">
      <c r="Z64969" s="5"/>
    </row>
    <row r="64970" spans="26:26" x14ac:dyDescent="0.2">
      <c r="Z64970" s="5"/>
    </row>
    <row r="64971" spans="26:26" x14ac:dyDescent="0.2">
      <c r="Z64971" s="5"/>
    </row>
    <row r="64972" spans="26:26" x14ac:dyDescent="0.2">
      <c r="Z64972" s="5"/>
    </row>
    <row r="64973" spans="26:26" x14ac:dyDescent="0.2">
      <c r="Z64973" s="5"/>
    </row>
    <row r="64974" spans="26:26" x14ac:dyDescent="0.2">
      <c r="Z64974" s="5"/>
    </row>
    <row r="64975" spans="26:26" x14ac:dyDescent="0.2">
      <c r="Z64975" s="5"/>
    </row>
    <row r="64976" spans="26:26" x14ac:dyDescent="0.2">
      <c r="Z64976" s="5"/>
    </row>
    <row r="64977" spans="26:26" x14ac:dyDescent="0.2">
      <c r="Z64977" s="5"/>
    </row>
    <row r="64978" spans="26:26" x14ac:dyDescent="0.2">
      <c r="Z64978" s="5"/>
    </row>
    <row r="64979" spans="26:26" x14ac:dyDescent="0.2">
      <c r="Z64979" s="5"/>
    </row>
    <row r="64980" spans="26:26" x14ac:dyDescent="0.2">
      <c r="Z64980" s="5"/>
    </row>
    <row r="64981" spans="26:26" x14ac:dyDescent="0.2">
      <c r="Z64981" s="5"/>
    </row>
    <row r="64982" spans="26:26" x14ac:dyDescent="0.2">
      <c r="Z64982" s="5"/>
    </row>
    <row r="64983" spans="26:26" x14ac:dyDescent="0.2">
      <c r="Z64983" s="5"/>
    </row>
    <row r="64984" spans="26:26" x14ac:dyDescent="0.2">
      <c r="Z64984" s="5"/>
    </row>
    <row r="64985" spans="26:26" x14ac:dyDescent="0.2">
      <c r="Z64985" s="5"/>
    </row>
    <row r="64986" spans="26:26" x14ac:dyDescent="0.2">
      <c r="Z64986" s="5"/>
    </row>
    <row r="64987" spans="26:26" x14ac:dyDescent="0.2">
      <c r="Z64987" s="5"/>
    </row>
    <row r="64988" spans="26:26" x14ac:dyDescent="0.2">
      <c r="Z64988" s="5"/>
    </row>
    <row r="64989" spans="26:26" x14ac:dyDescent="0.2">
      <c r="Z64989" s="5"/>
    </row>
    <row r="64990" spans="26:26" x14ac:dyDescent="0.2">
      <c r="Z64990" s="5"/>
    </row>
    <row r="64991" spans="26:26" x14ac:dyDescent="0.2">
      <c r="Z64991" s="5"/>
    </row>
    <row r="64992" spans="26:26" x14ac:dyDescent="0.2">
      <c r="Z64992" s="5"/>
    </row>
    <row r="64993" spans="26:26" x14ac:dyDescent="0.2">
      <c r="Z64993" s="5"/>
    </row>
    <row r="64994" spans="26:26" x14ac:dyDescent="0.2">
      <c r="Z64994" s="5"/>
    </row>
    <row r="64995" spans="26:26" x14ac:dyDescent="0.2">
      <c r="Z64995" s="5"/>
    </row>
    <row r="64996" spans="26:26" x14ac:dyDescent="0.2">
      <c r="Z64996" s="5"/>
    </row>
    <row r="64997" spans="26:26" x14ac:dyDescent="0.2">
      <c r="Z64997" s="5"/>
    </row>
    <row r="64998" spans="26:26" x14ac:dyDescent="0.2">
      <c r="Z64998" s="5"/>
    </row>
    <row r="64999" spans="26:26" x14ac:dyDescent="0.2">
      <c r="Z64999" s="5"/>
    </row>
    <row r="65000" spans="26:26" x14ac:dyDescent="0.2">
      <c r="Z65000" s="5"/>
    </row>
    <row r="65001" spans="26:26" x14ac:dyDescent="0.2">
      <c r="Z65001" s="5"/>
    </row>
    <row r="65002" spans="26:26" x14ac:dyDescent="0.2">
      <c r="Z65002" s="5"/>
    </row>
    <row r="65003" spans="26:26" x14ac:dyDescent="0.2">
      <c r="Z65003" s="5"/>
    </row>
    <row r="65004" spans="26:26" x14ac:dyDescent="0.2">
      <c r="Z65004" s="5"/>
    </row>
    <row r="65005" spans="26:26" x14ac:dyDescent="0.2">
      <c r="Z65005" s="5"/>
    </row>
    <row r="65006" spans="26:26" x14ac:dyDescent="0.2">
      <c r="Z65006" s="5"/>
    </row>
    <row r="65007" spans="26:26" x14ac:dyDescent="0.2">
      <c r="Z65007" s="5"/>
    </row>
    <row r="65008" spans="26:26" x14ac:dyDescent="0.2">
      <c r="Z65008" s="5"/>
    </row>
    <row r="65009" spans="26:26" x14ac:dyDescent="0.2">
      <c r="Z65009" s="5"/>
    </row>
    <row r="65010" spans="26:26" x14ac:dyDescent="0.2">
      <c r="Z65010" s="5"/>
    </row>
    <row r="65011" spans="26:26" x14ac:dyDescent="0.2">
      <c r="Z65011" s="5"/>
    </row>
    <row r="65012" spans="26:26" x14ac:dyDescent="0.2">
      <c r="Z65012" s="5"/>
    </row>
    <row r="65013" spans="26:26" x14ac:dyDescent="0.2">
      <c r="Z65013" s="5"/>
    </row>
    <row r="65014" spans="26:26" x14ac:dyDescent="0.2">
      <c r="Z65014" s="5"/>
    </row>
    <row r="65015" spans="26:26" x14ac:dyDescent="0.2">
      <c r="Z65015" s="5"/>
    </row>
    <row r="65016" spans="26:26" x14ac:dyDescent="0.2">
      <c r="Z65016" s="5"/>
    </row>
    <row r="65017" spans="26:26" x14ac:dyDescent="0.2">
      <c r="Z65017" s="5"/>
    </row>
    <row r="65018" spans="26:26" x14ac:dyDescent="0.2">
      <c r="Z65018" s="5"/>
    </row>
    <row r="65019" spans="26:26" x14ac:dyDescent="0.2">
      <c r="Z65019" s="5"/>
    </row>
    <row r="65020" spans="26:26" x14ac:dyDescent="0.2">
      <c r="Z65020" s="5"/>
    </row>
    <row r="65021" spans="26:26" x14ac:dyDescent="0.2">
      <c r="Z65021" s="5"/>
    </row>
    <row r="65022" spans="26:26" x14ac:dyDescent="0.2">
      <c r="Z65022" s="5"/>
    </row>
    <row r="65023" spans="26:26" x14ac:dyDescent="0.2">
      <c r="Z65023" s="5"/>
    </row>
    <row r="65024" spans="26:26" x14ac:dyDescent="0.2">
      <c r="Z65024" s="5"/>
    </row>
    <row r="65025" spans="26:26" x14ac:dyDescent="0.2">
      <c r="Z65025" s="5"/>
    </row>
    <row r="65026" spans="26:26" x14ac:dyDescent="0.2">
      <c r="Z65026" s="5"/>
    </row>
    <row r="65027" spans="26:26" x14ac:dyDescent="0.2">
      <c r="Z65027" s="5"/>
    </row>
    <row r="65028" spans="26:26" x14ac:dyDescent="0.2">
      <c r="Z65028" s="5"/>
    </row>
    <row r="65029" spans="26:26" x14ac:dyDescent="0.2">
      <c r="Z65029" s="5"/>
    </row>
    <row r="65030" spans="26:26" x14ac:dyDescent="0.2">
      <c r="Z65030" s="5"/>
    </row>
    <row r="65031" spans="26:26" x14ac:dyDescent="0.2">
      <c r="Z65031" s="5"/>
    </row>
    <row r="65032" spans="26:26" x14ac:dyDescent="0.2">
      <c r="Z65032" s="5"/>
    </row>
    <row r="65033" spans="26:26" x14ac:dyDescent="0.2">
      <c r="Z65033" s="5"/>
    </row>
    <row r="65034" spans="26:26" x14ac:dyDescent="0.2">
      <c r="Z65034" s="5"/>
    </row>
    <row r="65035" spans="26:26" x14ac:dyDescent="0.2">
      <c r="Z65035" s="5"/>
    </row>
    <row r="65036" spans="26:26" x14ac:dyDescent="0.2">
      <c r="Z65036" s="5"/>
    </row>
    <row r="65037" spans="26:26" x14ac:dyDescent="0.2">
      <c r="Z65037" s="5"/>
    </row>
    <row r="65038" spans="26:26" x14ac:dyDescent="0.2">
      <c r="Z65038" s="5"/>
    </row>
    <row r="65039" spans="26:26" x14ac:dyDescent="0.2">
      <c r="Z65039" s="5"/>
    </row>
    <row r="65040" spans="26:26" x14ac:dyDescent="0.2">
      <c r="Z65040" s="5"/>
    </row>
    <row r="65041" spans="26:26" x14ac:dyDescent="0.2">
      <c r="Z65041" s="5"/>
    </row>
    <row r="65042" spans="26:26" x14ac:dyDescent="0.2">
      <c r="Z65042" s="5"/>
    </row>
    <row r="65043" spans="26:26" x14ac:dyDescent="0.2">
      <c r="Z65043" s="5"/>
    </row>
    <row r="65044" spans="26:26" x14ac:dyDescent="0.2">
      <c r="Z65044" s="5"/>
    </row>
    <row r="65045" spans="26:26" x14ac:dyDescent="0.2">
      <c r="Z65045" s="5"/>
    </row>
    <row r="65046" spans="26:26" x14ac:dyDescent="0.2">
      <c r="Z65046" s="5"/>
    </row>
    <row r="65047" spans="26:26" x14ac:dyDescent="0.2">
      <c r="Z65047" s="5"/>
    </row>
    <row r="65048" spans="26:26" x14ac:dyDescent="0.2">
      <c r="Z65048" s="5"/>
    </row>
    <row r="65049" spans="26:26" x14ac:dyDescent="0.2">
      <c r="Z65049" s="5"/>
    </row>
    <row r="65050" spans="26:26" x14ac:dyDescent="0.2">
      <c r="Z65050" s="5"/>
    </row>
    <row r="65051" spans="26:26" x14ac:dyDescent="0.2">
      <c r="Z65051" s="5"/>
    </row>
    <row r="65052" spans="26:26" x14ac:dyDescent="0.2">
      <c r="Z65052" s="5"/>
    </row>
    <row r="65053" spans="26:26" x14ac:dyDescent="0.2">
      <c r="Z65053" s="5"/>
    </row>
    <row r="65054" spans="26:26" x14ac:dyDescent="0.2">
      <c r="Z65054" s="5"/>
    </row>
    <row r="65055" spans="26:26" x14ac:dyDescent="0.2">
      <c r="Z65055" s="5"/>
    </row>
    <row r="65056" spans="26:26" x14ac:dyDescent="0.2">
      <c r="Z65056" s="5"/>
    </row>
    <row r="65057" spans="26:26" x14ac:dyDescent="0.2">
      <c r="Z65057" s="5"/>
    </row>
    <row r="65058" spans="26:26" x14ac:dyDescent="0.2">
      <c r="Z65058" s="5"/>
    </row>
    <row r="65059" spans="26:26" x14ac:dyDescent="0.2">
      <c r="Z65059" s="5"/>
    </row>
    <row r="65060" spans="26:26" x14ac:dyDescent="0.2">
      <c r="Z65060" s="5"/>
    </row>
    <row r="65061" spans="26:26" x14ac:dyDescent="0.2">
      <c r="Z65061" s="5"/>
    </row>
    <row r="65062" spans="26:26" x14ac:dyDescent="0.2">
      <c r="Z65062" s="5"/>
    </row>
    <row r="65063" spans="26:26" x14ac:dyDescent="0.2">
      <c r="Z65063" s="5"/>
    </row>
    <row r="65064" spans="26:26" x14ac:dyDescent="0.2">
      <c r="Z65064" s="5"/>
    </row>
    <row r="65065" spans="26:26" x14ac:dyDescent="0.2">
      <c r="Z65065" s="5"/>
    </row>
    <row r="65066" spans="26:26" x14ac:dyDescent="0.2">
      <c r="Z65066" s="5"/>
    </row>
    <row r="65067" spans="26:26" x14ac:dyDescent="0.2">
      <c r="Z65067" s="5"/>
    </row>
    <row r="65068" spans="26:26" x14ac:dyDescent="0.2">
      <c r="Z65068" s="5"/>
    </row>
    <row r="65069" spans="26:26" x14ac:dyDescent="0.2">
      <c r="Z65069" s="5"/>
    </row>
    <row r="65070" spans="26:26" x14ac:dyDescent="0.2">
      <c r="Z65070" s="5"/>
    </row>
    <row r="65071" spans="26:26" x14ac:dyDescent="0.2">
      <c r="Z65071" s="5"/>
    </row>
    <row r="65072" spans="26:26" x14ac:dyDescent="0.2">
      <c r="Z65072" s="5"/>
    </row>
    <row r="65073" spans="26:26" x14ac:dyDescent="0.2">
      <c r="Z65073" s="5"/>
    </row>
    <row r="65074" spans="26:26" x14ac:dyDescent="0.2">
      <c r="Z65074" s="5"/>
    </row>
    <row r="65075" spans="26:26" x14ac:dyDescent="0.2">
      <c r="Z65075" s="5"/>
    </row>
    <row r="65076" spans="26:26" x14ac:dyDescent="0.2">
      <c r="Z65076" s="5"/>
    </row>
    <row r="65077" spans="26:26" x14ac:dyDescent="0.2">
      <c r="Z65077" s="5"/>
    </row>
    <row r="65078" spans="26:26" x14ac:dyDescent="0.2">
      <c r="Z65078" s="5"/>
    </row>
    <row r="65079" spans="26:26" x14ac:dyDescent="0.2">
      <c r="Z65079" s="5"/>
    </row>
    <row r="65080" spans="26:26" x14ac:dyDescent="0.2">
      <c r="Z65080" s="5"/>
    </row>
    <row r="65081" spans="26:26" x14ac:dyDescent="0.2">
      <c r="Z65081" s="5"/>
    </row>
    <row r="65082" spans="26:26" x14ac:dyDescent="0.2">
      <c r="Z65082" s="5"/>
    </row>
    <row r="65083" spans="26:26" x14ac:dyDescent="0.2">
      <c r="Z65083" s="5"/>
    </row>
    <row r="65084" spans="26:26" x14ac:dyDescent="0.2">
      <c r="Z65084" s="5"/>
    </row>
    <row r="65085" spans="26:26" x14ac:dyDescent="0.2">
      <c r="Z65085" s="5"/>
    </row>
    <row r="65086" spans="26:26" x14ac:dyDescent="0.2">
      <c r="Z65086" s="5"/>
    </row>
    <row r="65087" spans="26:26" x14ac:dyDescent="0.2">
      <c r="Z65087" s="5"/>
    </row>
    <row r="65088" spans="26:26" x14ac:dyDescent="0.2">
      <c r="Z65088" s="5"/>
    </row>
    <row r="65089" spans="26:26" x14ac:dyDescent="0.2">
      <c r="Z65089" s="5"/>
    </row>
    <row r="65090" spans="26:26" x14ac:dyDescent="0.2">
      <c r="Z65090" s="5"/>
    </row>
    <row r="65091" spans="26:26" x14ac:dyDescent="0.2">
      <c r="Z65091" s="5"/>
    </row>
    <row r="65092" spans="26:26" x14ac:dyDescent="0.2">
      <c r="Z65092" s="5"/>
    </row>
    <row r="65093" spans="26:26" x14ac:dyDescent="0.2">
      <c r="Z65093" s="5"/>
    </row>
    <row r="65094" spans="26:26" x14ac:dyDescent="0.2">
      <c r="Z65094" s="5"/>
    </row>
    <row r="65095" spans="26:26" x14ac:dyDescent="0.2">
      <c r="Z65095" s="5"/>
    </row>
    <row r="65096" spans="26:26" x14ac:dyDescent="0.2">
      <c r="Z65096" s="5"/>
    </row>
    <row r="65097" spans="26:26" x14ac:dyDescent="0.2">
      <c r="Z65097" s="5"/>
    </row>
    <row r="65098" spans="26:26" x14ac:dyDescent="0.2">
      <c r="Z65098" s="5"/>
    </row>
    <row r="65099" spans="26:26" x14ac:dyDescent="0.2">
      <c r="Z65099" s="5"/>
    </row>
    <row r="65100" spans="26:26" x14ac:dyDescent="0.2">
      <c r="Z65100" s="5"/>
    </row>
    <row r="65101" spans="26:26" x14ac:dyDescent="0.2">
      <c r="Z65101" s="5"/>
    </row>
    <row r="65102" spans="26:26" x14ac:dyDescent="0.2">
      <c r="Z65102" s="5"/>
    </row>
    <row r="65103" spans="26:26" x14ac:dyDescent="0.2">
      <c r="Z65103" s="5"/>
    </row>
    <row r="65104" spans="26:26" x14ac:dyDescent="0.2">
      <c r="Z65104" s="5"/>
    </row>
    <row r="65105" spans="26:26" x14ac:dyDescent="0.2">
      <c r="Z65105" s="5"/>
    </row>
    <row r="65106" spans="26:26" x14ac:dyDescent="0.2">
      <c r="Z65106" s="5"/>
    </row>
    <row r="65107" spans="26:26" x14ac:dyDescent="0.2">
      <c r="Z65107" s="5"/>
    </row>
    <row r="65108" spans="26:26" x14ac:dyDescent="0.2">
      <c r="Z65108" s="5"/>
    </row>
    <row r="65109" spans="26:26" x14ac:dyDescent="0.2">
      <c r="Z65109" s="5"/>
    </row>
    <row r="65110" spans="26:26" x14ac:dyDescent="0.2">
      <c r="Z65110" s="5"/>
    </row>
    <row r="65111" spans="26:26" x14ac:dyDescent="0.2">
      <c r="Z65111" s="5"/>
    </row>
    <row r="65112" spans="26:26" x14ac:dyDescent="0.2">
      <c r="Z65112" s="5"/>
    </row>
    <row r="65113" spans="26:26" x14ac:dyDescent="0.2">
      <c r="Z65113" s="5"/>
    </row>
    <row r="65114" spans="26:26" x14ac:dyDescent="0.2">
      <c r="Z65114" s="5"/>
    </row>
    <row r="65115" spans="26:26" x14ac:dyDescent="0.2">
      <c r="Z65115" s="5"/>
    </row>
    <row r="65116" spans="26:26" x14ac:dyDescent="0.2">
      <c r="Z65116" s="5"/>
    </row>
    <row r="65117" spans="26:26" x14ac:dyDescent="0.2">
      <c r="Z65117" s="5"/>
    </row>
    <row r="65118" spans="26:26" x14ac:dyDescent="0.2">
      <c r="Z65118" s="5"/>
    </row>
    <row r="65119" spans="26:26" x14ac:dyDescent="0.2">
      <c r="Z65119" s="5"/>
    </row>
    <row r="65120" spans="26:26" x14ac:dyDescent="0.2">
      <c r="Z65120" s="5"/>
    </row>
    <row r="65121" spans="26:26" x14ac:dyDescent="0.2">
      <c r="Z65121" s="5"/>
    </row>
    <row r="65122" spans="26:26" x14ac:dyDescent="0.2">
      <c r="Z65122" s="5"/>
    </row>
    <row r="65123" spans="26:26" x14ac:dyDescent="0.2">
      <c r="Z65123" s="5"/>
    </row>
    <row r="65124" spans="26:26" x14ac:dyDescent="0.2">
      <c r="Z65124" s="5"/>
    </row>
    <row r="65125" spans="26:26" x14ac:dyDescent="0.2">
      <c r="Z65125" s="5"/>
    </row>
    <row r="65126" spans="26:26" x14ac:dyDescent="0.2">
      <c r="Z65126" s="5"/>
    </row>
    <row r="65127" spans="26:26" x14ac:dyDescent="0.2">
      <c r="Z65127" s="5"/>
    </row>
    <row r="65128" spans="26:26" x14ac:dyDescent="0.2">
      <c r="Z65128" s="5"/>
    </row>
    <row r="65129" spans="26:26" x14ac:dyDescent="0.2">
      <c r="Z65129" s="5"/>
    </row>
    <row r="65130" spans="26:26" x14ac:dyDescent="0.2">
      <c r="Z65130" s="5"/>
    </row>
    <row r="65131" spans="26:26" x14ac:dyDescent="0.2">
      <c r="Z65131" s="5"/>
    </row>
    <row r="65132" spans="26:26" x14ac:dyDescent="0.2">
      <c r="Z65132" s="5"/>
    </row>
    <row r="65133" spans="26:26" x14ac:dyDescent="0.2">
      <c r="Z65133" s="5"/>
    </row>
    <row r="65134" spans="26:26" x14ac:dyDescent="0.2">
      <c r="Z65134" s="5"/>
    </row>
    <row r="65135" spans="26:26" x14ac:dyDescent="0.2">
      <c r="Z65135" s="5"/>
    </row>
    <row r="65136" spans="26:26" x14ac:dyDescent="0.2">
      <c r="Z65136" s="5"/>
    </row>
    <row r="65137" spans="26:26" x14ac:dyDescent="0.2">
      <c r="Z65137" s="5"/>
    </row>
    <row r="65138" spans="26:26" x14ac:dyDescent="0.2">
      <c r="Z65138" s="5"/>
    </row>
    <row r="65139" spans="26:26" x14ac:dyDescent="0.2">
      <c r="Z65139" s="5"/>
    </row>
    <row r="65140" spans="26:26" x14ac:dyDescent="0.2">
      <c r="Z65140" s="5"/>
    </row>
    <row r="65141" spans="26:26" x14ac:dyDescent="0.2">
      <c r="Z65141" s="5"/>
    </row>
    <row r="65142" spans="26:26" x14ac:dyDescent="0.2">
      <c r="Z65142" s="5"/>
    </row>
    <row r="65143" spans="26:26" x14ac:dyDescent="0.2">
      <c r="Z65143" s="5"/>
    </row>
    <row r="65144" spans="26:26" x14ac:dyDescent="0.2">
      <c r="Z65144" s="5"/>
    </row>
    <row r="65145" spans="26:26" x14ac:dyDescent="0.2">
      <c r="Z65145" s="5"/>
    </row>
    <row r="65146" spans="26:26" x14ac:dyDescent="0.2">
      <c r="Z65146" s="5"/>
    </row>
    <row r="65147" spans="26:26" x14ac:dyDescent="0.2">
      <c r="Z65147" s="5"/>
    </row>
    <row r="65148" spans="26:26" x14ac:dyDescent="0.2">
      <c r="Z65148" s="5"/>
    </row>
    <row r="65149" spans="26:26" x14ac:dyDescent="0.2">
      <c r="Z65149" s="5"/>
    </row>
    <row r="65150" spans="26:26" x14ac:dyDescent="0.2">
      <c r="Z65150" s="5"/>
    </row>
    <row r="65151" spans="26:26" x14ac:dyDescent="0.2">
      <c r="Z65151" s="5"/>
    </row>
    <row r="65152" spans="26:26" x14ac:dyDescent="0.2">
      <c r="Z65152" s="5"/>
    </row>
    <row r="65153" spans="26:26" x14ac:dyDescent="0.2">
      <c r="Z65153" s="5"/>
    </row>
    <row r="65154" spans="26:26" x14ac:dyDescent="0.2">
      <c r="Z65154" s="5"/>
    </row>
    <row r="65155" spans="26:26" x14ac:dyDescent="0.2">
      <c r="Z65155" s="5"/>
    </row>
    <row r="65156" spans="26:26" x14ac:dyDescent="0.2">
      <c r="Z65156" s="5"/>
    </row>
    <row r="65157" spans="26:26" x14ac:dyDescent="0.2">
      <c r="Z65157" s="5"/>
    </row>
    <row r="65158" spans="26:26" x14ac:dyDescent="0.2">
      <c r="Z65158" s="5"/>
    </row>
    <row r="65159" spans="26:26" x14ac:dyDescent="0.2">
      <c r="Z65159" s="5"/>
    </row>
    <row r="65160" spans="26:26" x14ac:dyDescent="0.2">
      <c r="Z65160" s="5"/>
    </row>
    <row r="65161" spans="26:26" x14ac:dyDescent="0.2">
      <c r="Z65161" s="5"/>
    </row>
    <row r="65162" spans="26:26" x14ac:dyDescent="0.2">
      <c r="Z65162" s="5"/>
    </row>
    <row r="65163" spans="26:26" x14ac:dyDescent="0.2">
      <c r="Z65163" s="5"/>
    </row>
    <row r="65164" spans="26:26" x14ac:dyDescent="0.2">
      <c r="Z65164" s="5"/>
    </row>
    <row r="65165" spans="26:26" x14ac:dyDescent="0.2">
      <c r="Z65165" s="5"/>
    </row>
    <row r="65166" spans="26:26" x14ac:dyDescent="0.2">
      <c r="Z65166" s="5"/>
    </row>
    <row r="65167" spans="26:26" x14ac:dyDescent="0.2">
      <c r="Z65167" s="5"/>
    </row>
    <row r="65168" spans="26:26" x14ac:dyDescent="0.2">
      <c r="Z65168" s="5"/>
    </row>
    <row r="65169" spans="26:26" x14ac:dyDescent="0.2">
      <c r="Z65169" s="5"/>
    </row>
    <row r="65170" spans="26:26" x14ac:dyDescent="0.2">
      <c r="Z65170" s="5"/>
    </row>
    <row r="65171" spans="26:26" x14ac:dyDescent="0.2">
      <c r="Z65171" s="5"/>
    </row>
    <row r="65172" spans="26:26" x14ac:dyDescent="0.2">
      <c r="Z65172" s="5"/>
    </row>
    <row r="65173" spans="26:26" x14ac:dyDescent="0.2">
      <c r="Z65173" s="5"/>
    </row>
    <row r="65174" spans="26:26" x14ac:dyDescent="0.2">
      <c r="Z65174" s="5"/>
    </row>
    <row r="65175" spans="26:26" x14ac:dyDescent="0.2">
      <c r="Z65175" s="5"/>
    </row>
    <row r="65176" spans="26:26" x14ac:dyDescent="0.2">
      <c r="Z65176" s="5"/>
    </row>
    <row r="65177" spans="26:26" x14ac:dyDescent="0.2">
      <c r="Z65177" s="5"/>
    </row>
    <row r="65178" spans="26:26" x14ac:dyDescent="0.2">
      <c r="Z65178" s="5"/>
    </row>
    <row r="65179" spans="26:26" x14ac:dyDescent="0.2">
      <c r="Z65179" s="5"/>
    </row>
    <row r="65180" spans="26:26" x14ac:dyDescent="0.2">
      <c r="Z65180" s="5"/>
    </row>
    <row r="65181" spans="26:26" x14ac:dyDescent="0.2">
      <c r="Z65181" s="5"/>
    </row>
    <row r="65182" spans="26:26" x14ac:dyDescent="0.2">
      <c r="Z65182" s="5"/>
    </row>
    <row r="65183" spans="26:26" x14ac:dyDescent="0.2">
      <c r="Z65183" s="5"/>
    </row>
    <row r="65184" spans="26:26" x14ac:dyDescent="0.2">
      <c r="Z65184" s="5"/>
    </row>
    <row r="65185" spans="26:26" x14ac:dyDescent="0.2">
      <c r="Z65185" s="5"/>
    </row>
    <row r="65186" spans="26:26" x14ac:dyDescent="0.2">
      <c r="Z65186" s="5"/>
    </row>
    <row r="65187" spans="26:26" x14ac:dyDescent="0.2">
      <c r="Z65187" s="5"/>
    </row>
    <row r="65188" spans="26:26" x14ac:dyDescent="0.2">
      <c r="Z65188" s="5"/>
    </row>
    <row r="65189" spans="26:26" x14ac:dyDescent="0.2">
      <c r="Z65189" s="5"/>
    </row>
    <row r="65190" spans="26:26" x14ac:dyDescent="0.2">
      <c r="Z65190" s="5"/>
    </row>
    <row r="65191" spans="26:26" x14ac:dyDescent="0.2">
      <c r="Z65191" s="5"/>
    </row>
    <row r="65192" spans="26:26" x14ac:dyDescent="0.2">
      <c r="Z65192" s="5"/>
    </row>
    <row r="65193" spans="26:26" x14ac:dyDescent="0.2">
      <c r="Z65193" s="5"/>
    </row>
    <row r="65194" spans="26:26" x14ac:dyDescent="0.2">
      <c r="Z65194" s="5"/>
    </row>
    <row r="65195" spans="26:26" x14ac:dyDescent="0.2">
      <c r="Z65195" s="5"/>
    </row>
    <row r="65196" spans="26:26" x14ac:dyDescent="0.2">
      <c r="Z65196" s="5"/>
    </row>
    <row r="65197" spans="26:26" x14ac:dyDescent="0.2">
      <c r="Z65197" s="5"/>
    </row>
    <row r="65198" spans="26:26" x14ac:dyDescent="0.2">
      <c r="Z65198" s="5"/>
    </row>
    <row r="65199" spans="26:26" x14ac:dyDescent="0.2">
      <c r="Z65199" s="5"/>
    </row>
    <row r="65200" spans="26:26" x14ac:dyDescent="0.2">
      <c r="Z65200" s="5"/>
    </row>
    <row r="65201" spans="26:26" x14ac:dyDescent="0.2">
      <c r="Z65201" s="5"/>
    </row>
    <row r="65202" spans="26:26" x14ac:dyDescent="0.2">
      <c r="Z65202" s="5"/>
    </row>
    <row r="65203" spans="26:26" x14ac:dyDescent="0.2">
      <c r="Z65203" s="5"/>
    </row>
    <row r="65204" spans="26:26" x14ac:dyDescent="0.2">
      <c r="Z65204" s="5"/>
    </row>
    <row r="65205" spans="26:26" x14ac:dyDescent="0.2">
      <c r="Z65205" s="5"/>
    </row>
    <row r="65206" spans="26:26" x14ac:dyDescent="0.2">
      <c r="Z65206" s="5"/>
    </row>
    <row r="65207" spans="26:26" x14ac:dyDescent="0.2">
      <c r="Z65207" s="5"/>
    </row>
    <row r="65208" spans="26:26" x14ac:dyDescent="0.2">
      <c r="Z65208" s="5"/>
    </row>
    <row r="65209" spans="26:26" x14ac:dyDescent="0.2">
      <c r="Z65209" s="5"/>
    </row>
    <row r="65210" spans="26:26" x14ac:dyDescent="0.2">
      <c r="Z65210" s="5"/>
    </row>
    <row r="65211" spans="26:26" x14ac:dyDescent="0.2">
      <c r="Z65211" s="5"/>
    </row>
    <row r="65212" spans="26:26" x14ac:dyDescent="0.2">
      <c r="Z65212" s="5"/>
    </row>
    <row r="65213" spans="26:26" x14ac:dyDescent="0.2">
      <c r="Z65213" s="5"/>
    </row>
    <row r="65214" spans="26:26" x14ac:dyDescent="0.2">
      <c r="Z65214" s="5"/>
    </row>
    <row r="65215" spans="26:26" x14ac:dyDescent="0.2">
      <c r="Z65215" s="5"/>
    </row>
    <row r="65216" spans="26:26" x14ac:dyDescent="0.2">
      <c r="Z65216" s="5"/>
    </row>
    <row r="65217" spans="26:26" x14ac:dyDescent="0.2">
      <c r="Z65217" s="5"/>
    </row>
    <row r="65218" spans="26:26" x14ac:dyDescent="0.2">
      <c r="Z65218" s="5"/>
    </row>
    <row r="65219" spans="26:26" x14ac:dyDescent="0.2">
      <c r="Z65219" s="5"/>
    </row>
    <row r="65220" spans="26:26" x14ac:dyDescent="0.2">
      <c r="Z65220" s="5"/>
    </row>
    <row r="65221" spans="26:26" x14ac:dyDescent="0.2">
      <c r="Z65221" s="5"/>
    </row>
    <row r="65222" spans="26:26" x14ac:dyDescent="0.2">
      <c r="Z65222" s="5"/>
    </row>
    <row r="65223" spans="26:26" x14ac:dyDescent="0.2">
      <c r="Z65223" s="5"/>
    </row>
    <row r="65224" spans="26:26" x14ac:dyDescent="0.2">
      <c r="Z65224" s="5"/>
    </row>
    <row r="65225" spans="26:26" x14ac:dyDescent="0.2">
      <c r="Z65225" s="5"/>
    </row>
    <row r="65226" spans="26:26" x14ac:dyDescent="0.2">
      <c r="Z65226" s="5"/>
    </row>
    <row r="65227" spans="26:26" x14ac:dyDescent="0.2">
      <c r="Z65227" s="5"/>
    </row>
    <row r="65228" spans="26:26" x14ac:dyDescent="0.2">
      <c r="Z65228" s="5"/>
    </row>
    <row r="65229" spans="26:26" x14ac:dyDescent="0.2">
      <c r="Z65229" s="5"/>
    </row>
    <row r="65230" spans="26:26" x14ac:dyDescent="0.2">
      <c r="Z65230" s="5"/>
    </row>
    <row r="65231" spans="26:26" x14ac:dyDescent="0.2">
      <c r="Z65231" s="5"/>
    </row>
    <row r="65232" spans="26:26" x14ac:dyDescent="0.2">
      <c r="Z65232" s="5"/>
    </row>
    <row r="65233" spans="26:26" x14ac:dyDescent="0.2">
      <c r="Z65233" s="5"/>
    </row>
    <row r="65234" spans="26:26" x14ac:dyDescent="0.2">
      <c r="Z65234" s="5"/>
    </row>
    <row r="65235" spans="26:26" x14ac:dyDescent="0.2">
      <c r="Z65235" s="5"/>
    </row>
    <row r="65236" spans="26:26" x14ac:dyDescent="0.2">
      <c r="Z65236" s="5"/>
    </row>
    <row r="65237" spans="26:26" x14ac:dyDescent="0.2">
      <c r="Z65237" s="5"/>
    </row>
    <row r="65238" spans="26:26" x14ac:dyDescent="0.2">
      <c r="Z65238" s="5"/>
    </row>
    <row r="65239" spans="26:26" x14ac:dyDescent="0.2">
      <c r="Z65239" s="5"/>
    </row>
    <row r="65240" spans="26:26" x14ac:dyDescent="0.2">
      <c r="Z65240" s="5"/>
    </row>
    <row r="65241" spans="26:26" x14ac:dyDescent="0.2">
      <c r="Z65241" s="5"/>
    </row>
    <row r="65242" spans="26:26" x14ac:dyDescent="0.2">
      <c r="Z65242" s="5"/>
    </row>
    <row r="65243" spans="26:26" x14ac:dyDescent="0.2">
      <c r="Z65243" s="5"/>
    </row>
    <row r="65244" spans="26:26" x14ac:dyDescent="0.2">
      <c r="Z65244" s="5"/>
    </row>
    <row r="65245" spans="26:26" x14ac:dyDescent="0.2">
      <c r="Z65245" s="5"/>
    </row>
    <row r="65246" spans="26:26" x14ac:dyDescent="0.2">
      <c r="Z65246" s="5"/>
    </row>
    <row r="65247" spans="26:26" x14ac:dyDescent="0.2">
      <c r="Z65247" s="5"/>
    </row>
    <row r="65248" spans="26:26" x14ac:dyDescent="0.2">
      <c r="Z65248" s="5"/>
    </row>
    <row r="65249" spans="26:26" x14ac:dyDescent="0.2">
      <c r="Z65249" s="5"/>
    </row>
    <row r="65250" spans="26:26" x14ac:dyDescent="0.2">
      <c r="Z65250" s="5"/>
    </row>
    <row r="65251" spans="26:26" x14ac:dyDescent="0.2">
      <c r="Z65251" s="5"/>
    </row>
    <row r="65252" spans="26:26" x14ac:dyDescent="0.2">
      <c r="Z65252" s="5"/>
    </row>
    <row r="65253" spans="26:26" x14ac:dyDescent="0.2">
      <c r="Z65253" s="5"/>
    </row>
    <row r="65254" spans="26:26" x14ac:dyDescent="0.2">
      <c r="Z65254" s="5"/>
    </row>
    <row r="65255" spans="26:26" x14ac:dyDescent="0.2">
      <c r="Z65255" s="5"/>
    </row>
    <row r="65256" spans="26:26" x14ac:dyDescent="0.2">
      <c r="Z65256" s="5"/>
    </row>
    <row r="65257" spans="26:26" x14ac:dyDescent="0.2">
      <c r="Z65257" s="5"/>
    </row>
    <row r="65258" spans="26:26" x14ac:dyDescent="0.2">
      <c r="Z65258" s="5"/>
    </row>
    <row r="65259" spans="26:26" x14ac:dyDescent="0.2">
      <c r="Z65259" s="5"/>
    </row>
    <row r="65260" spans="26:26" x14ac:dyDescent="0.2">
      <c r="Z65260" s="5"/>
    </row>
    <row r="65261" spans="26:26" x14ac:dyDescent="0.2">
      <c r="Z65261" s="5"/>
    </row>
    <row r="65262" spans="26:26" x14ac:dyDescent="0.2">
      <c r="Z65262" s="5"/>
    </row>
    <row r="65263" spans="26:26" x14ac:dyDescent="0.2">
      <c r="Z65263" s="5"/>
    </row>
    <row r="65264" spans="26:26" x14ac:dyDescent="0.2">
      <c r="Z65264" s="5"/>
    </row>
    <row r="65265" spans="26:26" x14ac:dyDescent="0.2">
      <c r="Z65265" s="5"/>
    </row>
    <row r="65266" spans="26:26" x14ac:dyDescent="0.2">
      <c r="Z65266" s="5"/>
    </row>
    <row r="65267" spans="26:26" x14ac:dyDescent="0.2">
      <c r="Z65267" s="5"/>
    </row>
    <row r="65268" spans="26:26" x14ac:dyDescent="0.2">
      <c r="Z65268" s="5"/>
    </row>
    <row r="65269" spans="26:26" x14ac:dyDescent="0.2">
      <c r="Z65269" s="5"/>
    </row>
    <row r="65270" spans="26:26" x14ac:dyDescent="0.2">
      <c r="Z65270" s="5"/>
    </row>
    <row r="65271" spans="26:26" x14ac:dyDescent="0.2">
      <c r="Z65271" s="5"/>
    </row>
    <row r="65272" spans="26:26" x14ac:dyDescent="0.2">
      <c r="Z65272" s="5"/>
    </row>
    <row r="65273" spans="26:26" x14ac:dyDescent="0.2">
      <c r="Z65273" s="5"/>
    </row>
    <row r="65274" spans="26:26" x14ac:dyDescent="0.2">
      <c r="Z65274" s="5"/>
    </row>
    <row r="65275" spans="26:26" x14ac:dyDescent="0.2">
      <c r="Z65275" s="5"/>
    </row>
    <row r="65276" spans="26:26" x14ac:dyDescent="0.2">
      <c r="Z65276" s="5"/>
    </row>
    <row r="65277" spans="26:26" x14ac:dyDescent="0.2">
      <c r="Z65277" s="5"/>
    </row>
    <row r="65278" spans="26:26" x14ac:dyDescent="0.2">
      <c r="Z65278" s="5"/>
    </row>
    <row r="65279" spans="26:26" x14ac:dyDescent="0.2">
      <c r="Z65279" s="5"/>
    </row>
    <row r="65280" spans="26:26" x14ac:dyDescent="0.2">
      <c r="Z65280" s="5"/>
    </row>
    <row r="65281" spans="26:26" x14ac:dyDescent="0.2">
      <c r="Z65281" s="5"/>
    </row>
    <row r="65282" spans="26:26" x14ac:dyDescent="0.2">
      <c r="Z65282" s="5"/>
    </row>
    <row r="65283" spans="26:26" x14ac:dyDescent="0.2">
      <c r="Z65283" s="5"/>
    </row>
    <row r="65284" spans="26:26" x14ac:dyDescent="0.2">
      <c r="Z65284" s="5"/>
    </row>
    <row r="65285" spans="26:26" x14ac:dyDescent="0.2">
      <c r="Z65285" s="5"/>
    </row>
    <row r="65286" spans="26:26" x14ac:dyDescent="0.2">
      <c r="Z65286" s="5"/>
    </row>
    <row r="65287" spans="26:26" x14ac:dyDescent="0.2">
      <c r="Z65287" s="5"/>
    </row>
    <row r="65288" spans="26:26" x14ac:dyDescent="0.2">
      <c r="Z65288" s="5"/>
    </row>
    <row r="65289" spans="26:26" x14ac:dyDescent="0.2">
      <c r="Z65289" s="5"/>
    </row>
    <row r="65290" spans="26:26" x14ac:dyDescent="0.2">
      <c r="Z65290" s="5"/>
    </row>
    <row r="65291" spans="26:26" x14ac:dyDescent="0.2">
      <c r="Z65291" s="5"/>
    </row>
    <row r="65292" spans="26:26" x14ac:dyDescent="0.2">
      <c r="Z65292" s="5"/>
    </row>
    <row r="65293" spans="26:26" x14ac:dyDescent="0.2">
      <c r="Z65293" s="5"/>
    </row>
    <row r="65294" spans="26:26" x14ac:dyDescent="0.2">
      <c r="Z65294" s="5"/>
    </row>
    <row r="65295" spans="26:26" x14ac:dyDescent="0.2">
      <c r="Z65295" s="5"/>
    </row>
    <row r="65296" spans="26:26" x14ac:dyDescent="0.2">
      <c r="Z65296" s="5"/>
    </row>
    <row r="65297" spans="26:26" x14ac:dyDescent="0.2">
      <c r="Z65297" s="5"/>
    </row>
    <row r="65298" spans="26:26" x14ac:dyDescent="0.2">
      <c r="Z65298" s="5"/>
    </row>
    <row r="65299" spans="26:26" x14ac:dyDescent="0.2">
      <c r="Z65299" s="5"/>
    </row>
    <row r="65300" spans="26:26" x14ac:dyDescent="0.2">
      <c r="Z65300" s="5"/>
    </row>
    <row r="65301" spans="26:26" x14ac:dyDescent="0.2">
      <c r="Z65301" s="5"/>
    </row>
    <row r="65302" spans="26:26" x14ac:dyDescent="0.2">
      <c r="Z65302" s="5"/>
    </row>
    <row r="65303" spans="26:26" x14ac:dyDescent="0.2">
      <c r="Z65303" s="5"/>
    </row>
    <row r="65304" spans="26:26" x14ac:dyDescent="0.2">
      <c r="Z65304" s="5"/>
    </row>
    <row r="65305" spans="26:26" x14ac:dyDescent="0.2">
      <c r="Z65305" s="5"/>
    </row>
    <row r="65306" spans="26:26" x14ac:dyDescent="0.2">
      <c r="Z65306" s="5"/>
    </row>
    <row r="65307" spans="26:26" x14ac:dyDescent="0.2">
      <c r="Z65307" s="5"/>
    </row>
    <row r="65308" spans="26:26" x14ac:dyDescent="0.2">
      <c r="Z65308" s="5"/>
    </row>
    <row r="65309" spans="26:26" x14ac:dyDescent="0.2">
      <c r="Z65309" s="5"/>
    </row>
    <row r="65310" spans="26:26" x14ac:dyDescent="0.2">
      <c r="Z65310" s="5"/>
    </row>
    <row r="65311" spans="26:26" x14ac:dyDescent="0.2">
      <c r="Z65311" s="5"/>
    </row>
    <row r="65312" spans="26:26" x14ac:dyDescent="0.2">
      <c r="Z65312" s="5"/>
    </row>
    <row r="65313" spans="26:26" x14ac:dyDescent="0.2">
      <c r="Z65313" s="5"/>
    </row>
    <row r="65314" spans="26:26" x14ac:dyDescent="0.2">
      <c r="Z65314" s="5"/>
    </row>
    <row r="65315" spans="26:26" x14ac:dyDescent="0.2">
      <c r="Z65315" s="5"/>
    </row>
    <row r="65316" spans="26:26" x14ac:dyDescent="0.2">
      <c r="Z65316" s="5"/>
    </row>
    <row r="65317" spans="26:26" x14ac:dyDescent="0.2">
      <c r="Z65317" s="5"/>
    </row>
    <row r="65318" spans="26:26" x14ac:dyDescent="0.2">
      <c r="Z65318" s="5"/>
    </row>
    <row r="65319" spans="26:26" x14ac:dyDescent="0.2">
      <c r="Z65319" s="5"/>
    </row>
    <row r="65320" spans="26:26" x14ac:dyDescent="0.2">
      <c r="Z65320" s="5"/>
    </row>
    <row r="65321" spans="26:26" x14ac:dyDescent="0.2">
      <c r="Z65321" s="5"/>
    </row>
    <row r="65322" spans="26:26" x14ac:dyDescent="0.2">
      <c r="Z65322" s="5"/>
    </row>
    <row r="65323" spans="26:26" x14ac:dyDescent="0.2">
      <c r="Z65323" s="5"/>
    </row>
    <row r="65324" spans="26:26" x14ac:dyDescent="0.2">
      <c r="Z65324" s="5"/>
    </row>
    <row r="65325" spans="26:26" x14ac:dyDescent="0.2">
      <c r="Z65325" s="5"/>
    </row>
    <row r="65326" spans="26:26" x14ac:dyDescent="0.2">
      <c r="Z65326" s="5"/>
    </row>
    <row r="65327" spans="26:26" x14ac:dyDescent="0.2">
      <c r="Z65327" s="5"/>
    </row>
    <row r="65328" spans="26:26" x14ac:dyDescent="0.2">
      <c r="Z65328" s="5"/>
    </row>
    <row r="65329" spans="26:26" x14ac:dyDescent="0.2">
      <c r="Z65329" s="5"/>
    </row>
    <row r="65330" spans="26:26" x14ac:dyDescent="0.2">
      <c r="Z65330" s="5"/>
    </row>
    <row r="65331" spans="26:26" x14ac:dyDescent="0.2">
      <c r="Z65331" s="5"/>
    </row>
    <row r="65332" spans="26:26" x14ac:dyDescent="0.2">
      <c r="Z65332" s="5"/>
    </row>
    <row r="65333" spans="26:26" x14ac:dyDescent="0.2">
      <c r="Z65333" s="5"/>
    </row>
    <row r="65334" spans="26:26" x14ac:dyDescent="0.2">
      <c r="Z65334" s="5"/>
    </row>
    <row r="65335" spans="26:26" x14ac:dyDescent="0.2">
      <c r="Z65335" s="5"/>
    </row>
    <row r="65336" spans="26:26" x14ac:dyDescent="0.2">
      <c r="Z65336" s="5"/>
    </row>
    <row r="65337" spans="26:26" x14ac:dyDescent="0.2">
      <c r="Z65337" s="5"/>
    </row>
    <row r="65338" spans="26:26" x14ac:dyDescent="0.2">
      <c r="Z65338" s="5"/>
    </row>
    <row r="65339" spans="26:26" x14ac:dyDescent="0.2">
      <c r="Z65339" s="5"/>
    </row>
    <row r="65340" spans="26:26" x14ac:dyDescent="0.2">
      <c r="Z65340" s="5"/>
    </row>
    <row r="65341" spans="26:26" x14ac:dyDescent="0.2">
      <c r="Z65341" s="5"/>
    </row>
    <row r="65342" spans="26:26" x14ac:dyDescent="0.2">
      <c r="Z65342" s="5"/>
    </row>
    <row r="65343" spans="26:26" x14ac:dyDescent="0.2">
      <c r="Z65343" s="5"/>
    </row>
    <row r="65344" spans="26:26" x14ac:dyDescent="0.2">
      <c r="Z65344" s="5"/>
    </row>
    <row r="65345" spans="26:26" x14ac:dyDescent="0.2">
      <c r="Z65345" s="5"/>
    </row>
    <row r="65346" spans="26:26" x14ac:dyDescent="0.2">
      <c r="Z65346" s="5"/>
    </row>
    <row r="65347" spans="26:26" x14ac:dyDescent="0.2">
      <c r="Z65347" s="5"/>
    </row>
    <row r="65348" spans="26:26" x14ac:dyDescent="0.2">
      <c r="Z65348" s="5"/>
    </row>
    <row r="65349" spans="26:26" x14ac:dyDescent="0.2">
      <c r="Z65349" s="5"/>
    </row>
    <row r="65350" spans="26:26" x14ac:dyDescent="0.2">
      <c r="Z65350" s="5"/>
    </row>
    <row r="65351" spans="26:26" x14ac:dyDescent="0.2">
      <c r="Z65351" s="5"/>
    </row>
    <row r="65352" spans="26:26" x14ac:dyDescent="0.2">
      <c r="Z65352" s="5"/>
    </row>
    <row r="65353" spans="26:26" x14ac:dyDescent="0.2">
      <c r="Z65353" s="5"/>
    </row>
    <row r="65354" spans="26:26" x14ac:dyDescent="0.2">
      <c r="Z65354" s="5"/>
    </row>
    <row r="65355" spans="26:26" x14ac:dyDescent="0.2">
      <c r="Z65355" s="5"/>
    </row>
    <row r="65356" spans="26:26" x14ac:dyDescent="0.2">
      <c r="Z65356" s="5"/>
    </row>
    <row r="65357" spans="26:26" x14ac:dyDescent="0.2">
      <c r="Z65357" s="5"/>
    </row>
    <row r="65358" spans="26:26" x14ac:dyDescent="0.2">
      <c r="Z65358" s="5"/>
    </row>
    <row r="65359" spans="26:26" x14ac:dyDescent="0.2">
      <c r="Z65359" s="5"/>
    </row>
    <row r="65360" spans="26:26" x14ac:dyDescent="0.2">
      <c r="Z65360" s="5"/>
    </row>
    <row r="65361" spans="26:26" x14ac:dyDescent="0.2">
      <c r="Z65361" s="5"/>
    </row>
    <row r="65362" spans="26:26" x14ac:dyDescent="0.2">
      <c r="Z65362" s="5"/>
    </row>
    <row r="65363" spans="26:26" x14ac:dyDescent="0.2">
      <c r="Z65363" s="5"/>
    </row>
    <row r="65364" spans="26:26" x14ac:dyDescent="0.2">
      <c r="Z65364" s="5"/>
    </row>
    <row r="65365" spans="26:26" x14ac:dyDescent="0.2">
      <c r="Z65365" s="5"/>
    </row>
    <row r="65366" spans="26:26" x14ac:dyDescent="0.2">
      <c r="Z65366" s="5"/>
    </row>
    <row r="65367" spans="26:26" x14ac:dyDescent="0.2">
      <c r="Z65367" s="5"/>
    </row>
    <row r="65368" spans="26:26" x14ac:dyDescent="0.2">
      <c r="Z65368" s="5"/>
    </row>
    <row r="65369" spans="26:26" x14ac:dyDescent="0.2">
      <c r="Z65369" s="5"/>
    </row>
    <row r="65370" spans="26:26" x14ac:dyDescent="0.2">
      <c r="Z65370" s="5"/>
    </row>
    <row r="65371" spans="26:26" x14ac:dyDescent="0.2">
      <c r="Z65371" s="5"/>
    </row>
    <row r="65372" spans="26:26" x14ac:dyDescent="0.2">
      <c r="Z65372" s="5"/>
    </row>
    <row r="65373" spans="26:26" x14ac:dyDescent="0.2">
      <c r="Z65373" s="5"/>
    </row>
    <row r="65374" spans="26:26" x14ac:dyDescent="0.2">
      <c r="Z65374" s="5"/>
    </row>
    <row r="65375" spans="26:26" x14ac:dyDescent="0.2">
      <c r="Z65375" s="5"/>
    </row>
    <row r="65376" spans="26:26" x14ac:dyDescent="0.2">
      <c r="Z65376" s="5"/>
    </row>
    <row r="65377" spans="26:26" x14ac:dyDescent="0.2">
      <c r="Z65377" s="5"/>
    </row>
    <row r="65378" spans="26:26" x14ac:dyDescent="0.2">
      <c r="Z65378" s="5"/>
    </row>
    <row r="65379" spans="26:26" x14ac:dyDescent="0.2">
      <c r="Z65379" s="5"/>
    </row>
    <row r="65380" spans="26:26" x14ac:dyDescent="0.2">
      <c r="Z65380" s="5"/>
    </row>
    <row r="65381" spans="26:26" x14ac:dyDescent="0.2">
      <c r="Z65381" s="5"/>
    </row>
    <row r="65382" spans="26:26" x14ac:dyDescent="0.2">
      <c r="Z65382" s="5"/>
    </row>
    <row r="65383" spans="26:26" x14ac:dyDescent="0.2">
      <c r="Z65383" s="5"/>
    </row>
    <row r="65384" spans="26:26" x14ac:dyDescent="0.2">
      <c r="Z65384" s="5"/>
    </row>
    <row r="65385" spans="26:26" x14ac:dyDescent="0.2">
      <c r="Z65385" s="5"/>
    </row>
    <row r="65386" spans="26:26" x14ac:dyDescent="0.2">
      <c r="Z65386" s="5"/>
    </row>
    <row r="65387" spans="26:26" x14ac:dyDescent="0.2">
      <c r="Z65387" s="5"/>
    </row>
    <row r="65388" spans="26:26" x14ac:dyDescent="0.2">
      <c r="Z65388" s="5"/>
    </row>
    <row r="65389" spans="26:26" x14ac:dyDescent="0.2">
      <c r="Z65389" s="5"/>
    </row>
    <row r="65390" spans="26:26" x14ac:dyDescent="0.2">
      <c r="Z65390" s="5"/>
    </row>
    <row r="65391" spans="26:26" x14ac:dyDescent="0.2">
      <c r="Z65391" s="5"/>
    </row>
    <row r="65392" spans="26:26" x14ac:dyDescent="0.2">
      <c r="Z65392" s="5"/>
    </row>
    <row r="65393" spans="26:26" x14ac:dyDescent="0.2">
      <c r="Z65393" s="5"/>
    </row>
    <row r="65394" spans="26:26" x14ac:dyDescent="0.2">
      <c r="Z65394" s="5"/>
    </row>
    <row r="65395" spans="26:26" x14ac:dyDescent="0.2">
      <c r="Z65395" s="5"/>
    </row>
    <row r="65396" spans="26:26" x14ac:dyDescent="0.2">
      <c r="Z65396" s="5"/>
    </row>
    <row r="65397" spans="26:26" x14ac:dyDescent="0.2">
      <c r="Z65397" s="5"/>
    </row>
    <row r="65398" spans="26:26" x14ac:dyDescent="0.2">
      <c r="Z65398" s="5"/>
    </row>
    <row r="65399" spans="26:26" x14ac:dyDescent="0.2">
      <c r="Z65399" s="5"/>
    </row>
    <row r="65400" spans="26:26" x14ac:dyDescent="0.2">
      <c r="Z65400" s="5"/>
    </row>
    <row r="65401" spans="26:26" x14ac:dyDescent="0.2">
      <c r="Z65401" s="5"/>
    </row>
    <row r="65402" spans="26:26" x14ac:dyDescent="0.2">
      <c r="Z65402" s="5"/>
    </row>
    <row r="65403" spans="26:26" x14ac:dyDescent="0.2">
      <c r="Z65403" s="5"/>
    </row>
    <row r="65404" spans="26:26" x14ac:dyDescent="0.2">
      <c r="Z65404" s="5"/>
    </row>
    <row r="65405" spans="26:26" x14ac:dyDescent="0.2">
      <c r="Z65405" s="5"/>
    </row>
    <row r="65406" spans="26:26" x14ac:dyDescent="0.2">
      <c r="Z65406" s="5"/>
    </row>
    <row r="65407" spans="26:26" x14ac:dyDescent="0.2">
      <c r="Z65407" s="5"/>
    </row>
    <row r="65408" spans="26:26" x14ac:dyDescent="0.2">
      <c r="Z65408" s="5"/>
    </row>
    <row r="65409" spans="26:26" x14ac:dyDescent="0.2">
      <c r="Z65409" s="5"/>
    </row>
    <row r="65410" spans="26:26" x14ac:dyDescent="0.2">
      <c r="Z65410" s="5"/>
    </row>
    <row r="65411" spans="26:26" x14ac:dyDescent="0.2">
      <c r="Z65411" s="5"/>
    </row>
    <row r="65412" spans="26:26" x14ac:dyDescent="0.2">
      <c r="Z65412" s="5"/>
    </row>
    <row r="65413" spans="26:26" x14ac:dyDescent="0.2">
      <c r="Z65413" s="5"/>
    </row>
    <row r="65414" spans="26:26" x14ac:dyDescent="0.2">
      <c r="Z65414" s="5"/>
    </row>
    <row r="65415" spans="26:26" x14ac:dyDescent="0.2">
      <c r="Z65415" s="5"/>
    </row>
    <row r="65416" spans="26:26" x14ac:dyDescent="0.2">
      <c r="Z65416" s="5"/>
    </row>
    <row r="65417" spans="26:26" x14ac:dyDescent="0.2">
      <c r="Z65417" s="5"/>
    </row>
    <row r="65418" spans="26:26" x14ac:dyDescent="0.2">
      <c r="Z65418" s="5"/>
    </row>
    <row r="65419" spans="26:26" x14ac:dyDescent="0.2">
      <c r="Z65419" s="5"/>
    </row>
    <row r="65420" spans="26:26" x14ac:dyDescent="0.2">
      <c r="Z65420" s="5"/>
    </row>
    <row r="65421" spans="26:26" x14ac:dyDescent="0.2">
      <c r="Z65421" s="5"/>
    </row>
    <row r="65422" spans="26:26" x14ac:dyDescent="0.2">
      <c r="Z65422" s="5"/>
    </row>
    <row r="65423" spans="26:26" x14ac:dyDescent="0.2">
      <c r="Z65423" s="5"/>
    </row>
    <row r="65424" spans="26:26" x14ac:dyDescent="0.2">
      <c r="Z65424" s="5"/>
    </row>
    <row r="65425" spans="26:26" x14ac:dyDescent="0.2">
      <c r="Z65425" s="5"/>
    </row>
    <row r="65426" spans="26:26" x14ac:dyDescent="0.2">
      <c r="Z65426" s="5"/>
    </row>
    <row r="65427" spans="26:26" x14ac:dyDescent="0.2">
      <c r="Z65427" s="5"/>
    </row>
    <row r="65428" spans="26:26" x14ac:dyDescent="0.2">
      <c r="Z65428" s="5"/>
    </row>
    <row r="65429" spans="26:26" x14ac:dyDescent="0.2">
      <c r="Z65429" s="5"/>
    </row>
    <row r="65430" spans="26:26" x14ac:dyDescent="0.2">
      <c r="Z65430" s="5"/>
    </row>
    <row r="65431" spans="26:26" x14ac:dyDescent="0.2">
      <c r="Z65431" s="5"/>
    </row>
    <row r="65432" spans="26:26" x14ac:dyDescent="0.2">
      <c r="Z65432" s="5"/>
    </row>
    <row r="65433" spans="26:26" x14ac:dyDescent="0.2">
      <c r="Z65433" s="5"/>
    </row>
    <row r="65434" spans="26:26" x14ac:dyDescent="0.2">
      <c r="Z65434" s="5"/>
    </row>
    <row r="65435" spans="26:26" x14ac:dyDescent="0.2">
      <c r="Z65435" s="5"/>
    </row>
    <row r="65436" spans="26:26" x14ac:dyDescent="0.2">
      <c r="Z65436" s="5"/>
    </row>
    <row r="65437" spans="26:26" x14ac:dyDescent="0.2">
      <c r="Z65437" s="5"/>
    </row>
    <row r="65438" spans="26:26" x14ac:dyDescent="0.2">
      <c r="Z65438" s="5"/>
    </row>
    <row r="65439" spans="26:26" x14ac:dyDescent="0.2">
      <c r="Z65439" s="5"/>
    </row>
    <row r="65440" spans="26:26" x14ac:dyDescent="0.2">
      <c r="Z65440" s="5"/>
    </row>
    <row r="65441" spans="26:26" x14ac:dyDescent="0.2">
      <c r="Z65441" s="5"/>
    </row>
    <row r="65442" spans="26:26" x14ac:dyDescent="0.2">
      <c r="Z65442" s="5"/>
    </row>
    <row r="65443" spans="26:26" x14ac:dyDescent="0.2">
      <c r="Z65443" s="5"/>
    </row>
    <row r="65444" spans="26:26" x14ac:dyDescent="0.2">
      <c r="Z65444" s="5"/>
    </row>
    <row r="65445" spans="26:26" x14ac:dyDescent="0.2">
      <c r="Z65445" s="5"/>
    </row>
    <row r="65446" spans="26:26" x14ac:dyDescent="0.2">
      <c r="Z65446" s="5"/>
    </row>
    <row r="65447" spans="26:26" x14ac:dyDescent="0.2">
      <c r="Z65447" s="5"/>
    </row>
    <row r="65448" spans="26:26" x14ac:dyDescent="0.2">
      <c r="Z65448" s="5"/>
    </row>
    <row r="65449" spans="26:26" x14ac:dyDescent="0.2">
      <c r="Z65449" s="5"/>
    </row>
    <row r="65450" spans="26:26" x14ac:dyDescent="0.2">
      <c r="Z65450" s="5"/>
    </row>
    <row r="65451" spans="26:26" x14ac:dyDescent="0.2">
      <c r="Z65451" s="5"/>
    </row>
    <row r="65452" spans="26:26" x14ac:dyDescent="0.2">
      <c r="Z65452" s="5"/>
    </row>
    <row r="65453" spans="26:26" x14ac:dyDescent="0.2">
      <c r="Z65453" s="5"/>
    </row>
    <row r="65454" spans="26:26" x14ac:dyDescent="0.2">
      <c r="Z65454" s="5"/>
    </row>
    <row r="65455" spans="26:26" x14ac:dyDescent="0.2">
      <c r="Z65455" s="5"/>
    </row>
    <row r="65456" spans="26:26" x14ac:dyDescent="0.2">
      <c r="Z65456" s="5"/>
    </row>
    <row r="65457" spans="26:26" x14ac:dyDescent="0.2">
      <c r="Z65457" s="5"/>
    </row>
    <row r="65458" spans="26:26" x14ac:dyDescent="0.2">
      <c r="Z65458" s="5"/>
    </row>
    <row r="65459" spans="26:26" x14ac:dyDescent="0.2">
      <c r="Z65459" s="5"/>
    </row>
    <row r="65460" spans="26:26" x14ac:dyDescent="0.2">
      <c r="Z65460" s="5"/>
    </row>
    <row r="65461" spans="26:26" x14ac:dyDescent="0.2">
      <c r="Z65461" s="5"/>
    </row>
    <row r="65462" spans="26:26" x14ac:dyDescent="0.2">
      <c r="Z65462" s="5"/>
    </row>
    <row r="65463" spans="26:26" x14ac:dyDescent="0.2">
      <c r="Z65463" s="5"/>
    </row>
    <row r="65464" spans="26:26" x14ac:dyDescent="0.2">
      <c r="Z65464" s="5"/>
    </row>
    <row r="65465" spans="26:26" x14ac:dyDescent="0.2">
      <c r="Z65465" s="5"/>
    </row>
    <row r="65466" spans="26:26" x14ac:dyDescent="0.2">
      <c r="Z65466" s="5"/>
    </row>
    <row r="65467" spans="26:26" x14ac:dyDescent="0.2">
      <c r="Z65467" s="5"/>
    </row>
    <row r="65468" spans="26:26" x14ac:dyDescent="0.2">
      <c r="Z65468" s="5"/>
    </row>
    <row r="65469" spans="26:26" x14ac:dyDescent="0.2">
      <c r="Z65469" s="5"/>
    </row>
    <row r="65470" spans="26:26" x14ac:dyDescent="0.2">
      <c r="Z65470" s="5"/>
    </row>
    <row r="65471" spans="26:26" x14ac:dyDescent="0.2">
      <c r="Z65471" s="5"/>
    </row>
    <row r="65472" spans="26:26" x14ac:dyDescent="0.2">
      <c r="Z65472" s="5"/>
    </row>
    <row r="65473" spans="26:26" x14ac:dyDescent="0.2">
      <c r="Z65473" s="5"/>
    </row>
    <row r="65474" spans="26:26" x14ac:dyDescent="0.2">
      <c r="Z65474" s="5"/>
    </row>
    <row r="65475" spans="26:26" x14ac:dyDescent="0.2">
      <c r="Z65475" s="5"/>
    </row>
    <row r="65476" spans="26:26" x14ac:dyDescent="0.2">
      <c r="Z65476" s="5"/>
    </row>
    <row r="65477" spans="26:26" x14ac:dyDescent="0.2">
      <c r="Z65477" s="5"/>
    </row>
    <row r="65478" spans="26:26" x14ac:dyDescent="0.2">
      <c r="Z65478" s="5"/>
    </row>
    <row r="65479" spans="26:26" x14ac:dyDescent="0.2">
      <c r="Z65479" s="5"/>
    </row>
    <row r="65480" spans="26:26" x14ac:dyDescent="0.2">
      <c r="Z65480" s="5"/>
    </row>
    <row r="65481" spans="26:26" x14ac:dyDescent="0.2">
      <c r="Z65481" s="5"/>
    </row>
    <row r="65482" spans="26:26" x14ac:dyDescent="0.2">
      <c r="Z65482" s="5"/>
    </row>
    <row r="65483" spans="26:26" x14ac:dyDescent="0.2">
      <c r="Z65483" s="5"/>
    </row>
    <row r="65484" spans="26:26" x14ac:dyDescent="0.2">
      <c r="Z65484" s="5"/>
    </row>
    <row r="65485" spans="26:26" x14ac:dyDescent="0.2">
      <c r="Z65485" s="5"/>
    </row>
    <row r="65486" spans="26:26" x14ac:dyDescent="0.2">
      <c r="Z65486" s="5"/>
    </row>
    <row r="65487" spans="26:26" x14ac:dyDescent="0.2">
      <c r="Z65487" s="5"/>
    </row>
    <row r="65488" spans="26:26" x14ac:dyDescent="0.2">
      <c r="Z65488" s="5"/>
    </row>
    <row r="65489" spans="26:26" x14ac:dyDescent="0.2">
      <c r="Z65489" s="5"/>
    </row>
    <row r="65490" spans="26:26" x14ac:dyDescent="0.2">
      <c r="Z65490" s="5"/>
    </row>
    <row r="65491" spans="26:26" x14ac:dyDescent="0.2">
      <c r="Z65491" s="5"/>
    </row>
    <row r="65492" spans="26:26" x14ac:dyDescent="0.2">
      <c r="Z65492" s="5"/>
    </row>
    <row r="65493" spans="26:26" x14ac:dyDescent="0.2">
      <c r="Z65493" s="5"/>
    </row>
    <row r="65494" spans="26:26" x14ac:dyDescent="0.2">
      <c r="Z65494" s="5"/>
    </row>
    <row r="65495" spans="26:26" x14ac:dyDescent="0.2">
      <c r="Z65495" s="5"/>
    </row>
    <row r="65496" spans="26:26" x14ac:dyDescent="0.2">
      <c r="Z65496" s="5"/>
    </row>
    <row r="65497" spans="26:26" x14ac:dyDescent="0.2">
      <c r="Z65497" s="5"/>
    </row>
    <row r="65498" spans="26:26" x14ac:dyDescent="0.2">
      <c r="Z65498" s="5"/>
    </row>
    <row r="65499" spans="26:26" x14ac:dyDescent="0.2">
      <c r="Z65499" s="5"/>
    </row>
    <row r="65500" spans="26:26" x14ac:dyDescent="0.2">
      <c r="Z65500" s="5"/>
    </row>
    <row r="65501" spans="26:26" x14ac:dyDescent="0.2">
      <c r="Z65501" s="5"/>
    </row>
    <row r="65502" spans="26:26" x14ac:dyDescent="0.2">
      <c r="Z65502" s="5"/>
    </row>
    <row r="65503" spans="26:26" x14ac:dyDescent="0.2">
      <c r="Z65503" s="5"/>
    </row>
    <row r="65504" spans="26:26" x14ac:dyDescent="0.2">
      <c r="Z65504" s="5"/>
    </row>
    <row r="65505" spans="26:26" x14ac:dyDescent="0.2">
      <c r="Z65505" s="5"/>
    </row>
    <row r="65506" spans="26:26" x14ac:dyDescent="0.2">
      <c r="Z65506" s="5"/>
    </row>
    <row r="65507" spans="26:26" x14ac:dyDescent="0.2">
      <c r="Z65507" s="5"/>
    </row>
    <row r="65508" spans="26:26" x14ac:dyDescent="0.2">
      <c r="Z65508" s="5"/>
    </row>
    <row r="65509" spans="26:26" x14ac:dyDescent="0.2">
      <c r="Z65509" s="5"/>
    </row>
    <row r="65510" spans="26:26" x14ac:dyDescent="0.2">
      <c r="Z65510" s="5"/>
    </row>
    <row r="65511" spans="26:26" x14ac:dyDescent="0.2">
      <c r="Z65511" s="5"/>
    </row>
    <row r="65512" spans="26:26" x14ac:dyDescent="0.2">
      <c r="Z65512" s="5"/>
    </row>
    <row r="65513" spans="26:26" x14ac:dyDescent="0.2">
      <c r="Z65513" s="5"/>
    </row>
    <row r="65514" spans="26:26" x14ac:dyDescent="0.2">
      <c r="Z65514" s="5"/>
    </row>
    <row r="65515" spans="26:26" x14ac:dyDescent="0.2">
      <c r="Z65515" s="5"/>
    </row>
    <row r="65516" spans="26:26" x14ac:dyDescent="0.2">
      <c r="Z65516" s="5"/>
    </row>
    <row r="65517" spans="26:26" x14ac:dyDescent="0.2">
      <c r="Z65517" s="5"/>
    </row>
    <row r="65518" spans="26:26" x14ac:dyDescent="0.2">
      <c r="Z65518" s="5"/>
    </row>
    <row r="65519" spans="26:26" x14ac:dyDescent="0.2">
      <c r="Z65519" s="5"/>
    </row>
    <row r="65520" spans="26:26" x14ac:dyDescent="0.2">
      <c r="Z65520" s="5"/>
    </row>
    <row r="65521" spans="26:26" x14ac:dyDescent="0.2">
      <c r="Z65521" s="5"/>
    </row>
    <row r="65522" spans="26:26" x14ac:dyDescent="0.2">
      <c r="Z65522" s="5"/>
    </row>
    <row r="65523" spans="26:26" x14ac:dyDescent="0.2">
      <c r="Z65523" s="5"/>
    </row>
    <row r="65524" spans="26:26" x14ac:dyDescent="0.2">
      <c r="Z65524" s="5"/>
    </row>
    <row r="65525" spans="26:26" x14ac:dyDescent="0.2">
      <c r="Z65525" s="5"/>
    </row>
    <row r="65526" spans="26:26" x14ac:dyDescent="0.2">
      <c r="Z65526" s="5"/>
    </row>
    <row r="65527" spans="26:26" x14ac:dyDescent="0.2">
      <c r="Z65527" s="5"/>
    </row>
    <row r="65528" spans="26:26" x14ac:dyDescent="0.2">
      <c r="Z65528" s="5"/>
    </row>
    <row r="65529" spans="26:26" x14ac:dyDescent="0.2">
      <c r="Z65529" s="5"/>
    </row>
    <row r="65530" spans="26:26" x14ac:dyDescent="0.2">
      <c r="Z65530" s="5"/>
    </row>
    <row r="65531" spans="26:26" x14ac:dyDescent="0.2">
      <c r="Z65531" s="5"/>
    </row>
    <row r="65532" spans="26:26" x14ac:dyDescent="0.2">
      <c r="Z65532" s="5"/>
    </row>
    <row r="65533" spans="26:26" x14ac:dyDescent="0.2">
      <c r="Z65533" s="5"/>
    </row>
    <row r="65534" spans="26:26" x14ac:dyDescent="0.2">
      <c r="Z65534" s="5"/>
    </row>
    <row r="65535" spans="26:26" x14ac:dyDescent="0.2">
      <c r="Z65535" s="5"/>
    </row>
    <row r="65536" spans="26:26" x14ac:dyDescent="0.2">
      <c r="Z65536" s="5"/>
    </row>
    <row r="65537" spans="26:26" x14ac:dyDescent="0.2">
      <c r="Z65537" s="5"/>
    </row>
    <row r="65538" spans="26:26" x14ac:dyDescent="0.2">
      <c r="Z65538" s="5"/>
    </row>
    <row r="65539" spans="26:26" x14ac:dyDescent="0.2">
      <c r="Z65539" s="5"/>
    </row>
    <row r="65540" spans="26:26" x14ac:dyDescent="0.2">
      <c r="Z65540" s="5"/>
    </row>
    <row r="65541" spans="26:26" x14ac:dyDescent="0.2">
      <c r="Z65541" s="5"/>
    </row>
    <row r="65542" spans="26:26" x14ac:dyDescent="0.2">
      <c r="Z65542" s="5"/>
    </row>
    <row r="65543" spans="26:26" x14ac:dyDescent="0.2">
      <c r="Z65543" s="5"/>
    </row>
    <row r="65544" spans="26:26" x14ac:dyDescent="0.2">
      <c r="Z65544" s="5"/>
    </row>
    <row r="65545" spans="26:26" x14ac:dyDescent="0.2">
      <c r="Z65545" s="5"/>
    </row>
    <row r="65546" spans="26:26" x14ac:dyDescent="0.2">
      <c r="Z65546" s="5"/>
    </row>
    <row r="65547" spans="26:26" x14ac:dyDescent="0.2">
      <c r="Z65547" s="5"/>
    </row>
    <row r="65548" spans="26:26" x14ac:dyDescent="0.2">
      <c r="Z65548" s="5"/>
    </row>
    <row r="65549" spans="26:26" x14ac:dyDescent="0.2">
      <c r="Z65549" s="5"/>
    </row>
    <row r="65550" spans="26:26" x14ac:dyDescent="0.2">
      <c r="Z65550" s="5"/>
    </row>
    <row r="65551" spans="26:26" x14ac:dyDescent="0.2">
      <c r="Z65551" s="5"/>
    </row>
    <row r="65552" spans="26:26" x14ac:dyDescent="0.2">
      <c r="Z65552" s="5"/>
    </row>
    <row r="65553" spans="26:26" x14ac:dyDescent="0.2">
      <c r="Z65553" s="5"/>
    </row>
    <row r="65554" spans="26:26" x14ac:dyDescent="0.2">
      <c r="Z65554" s="5"/>
    </row>
    <row r="65555" spans="26:26" x14ac:dyDescent="0.2">
      <c r="Z65555" s="5"/>
    </row>
    <row r="65556" spans="26:26" x14ac:dyDescent="0.2">
      <c r="Z65556" s="5"/>
    </row>
    <row r="65557" spans="26:26" x14ac:dyDescent="0.2">
      <c r="Z65557" s="5"/>
    </row>
    <row r="65558" spans="26:26" x14ac:dyDescent="0.2">
      <c r="Z65558" s="5"/>
    </row>
    <row r="65559" spans="26:26" x14ac:dyDescent="0.2">
      <c r="Z65559" s="5"/>
    </row>
    <row r="65560" spans="26:26" x14ac:dyDescent="0.2">
      <c r="Z65560" s="5"/>
    </row>
    <row r="65561" spans="26:26" x14ac:dyDescent="0.2">
      <c r="Z65561" s="5"/>
    </row>
    <row r="65562" spans="26:26" x14ac:dyDescent="0.2">
      <c r="Z65562" s="5"/>
    </row>
    <row r="65563" spans="26:26" x14ac:dyDescent="0.2">
      <c r="Z65563" s="5"/>
    </row>
    <row r="65564" spans="26:26" x14ac:dyDescent="0.2">
      <c r="Z65564" s="5"/>
    </row>
    <row r="65565" spans="26:26" x14ac:dyDescent="0.2">
      <c r="Z65565" s="5"/>
    </row>
    <row r="65566" spans="26:26" x14ac:dyDescent="0.2">
      <c r="Z65566" s="5"/>
    </row>
    <row r="65567" spans="26:26" x14ac:dyDescent="0.2">
      <c r="Z65567" s="5"/>
    </row>
    <row r="65568" spans="26:26" x14ac:dyDescent="0.2">
      <c r="Z65568" s="5"/>
    </row>
    <row r="65569" spans="26:26" x14ac:dyDescent="0.2">
      <c r="Z65569" s="5"/>
    </row>
    <row r="65570" spans="26:26" x14ac:dyDescent="0.2">
      <c r="Z65570" s="5"/>
    </row>
    <row r="65571" spans="26:26" x14ac:dyDescent="0.2">
      <c r="Z65571" s="5"/>
    </row>
    <row r="65572" spans="26:26" x14ac:dyDescent="0.2">
      <c r="Z65572" s="5"/>
    </row>
    <row r="65573" spans="26:26" x14ac:dyDescent="0.2">
      <c r="Z65573" s="5"/>
    </row>
    <row r="65574" spans="26:26" x14ac:dyDescent="0.2">
      <c r="Z65574" s="5"/>
    </row>
    <row r="65575" spans="26:26" x14ac:dyDescent="0.2">
      <c r="Z65575" s="5"/>
    </row>
    <row r="65576" spans="26:26" x14ac:dyDescent="0.2">
      <c r="Z65576" s="5"/>
    </row>
    <row r="65577" spans="26:26" x14ac:dyDescent="0.2">
      <c r="Z65577" s="5"/>
    </row>
    <row r="65578" spans="26:26" x14ac:dyDescent="0.2">
      <c r="Z65578" s="5"/>
    </row>
    <row r="65579" spans="26:26" x14ac:dyDescent="0.2">
      <c r="Z65579" s="5"/>
    </row>
    <row r="65580" spans="26:26" x14ac:dyDescent="0.2">
      <c r="Z65580" s="5"/>
    </row>
    <row r="65581" spans="26:26" x14ac:dyDescent="0.2">
      <c r="Z65581" s="5"/>
    </row>
    <row r="65582" spans="26:26" x14ac:dyDescent="0.2">
      <c r="Z65582" s="5"/>
    </row>
    <row r="65583" spans="26:26" x14ac:dyDescent="0.2">
      <c r="Z65583" s="5"/>
    </row>
    <row r="65584" spans="26:26" x14ac:dyDescent="0.2">
      <c r="Z65584" s="5"/>
    </row>
    <row r="65585" spans="26:26" x14ac:dyDescent="0.2">
      <c r="Z65585" s="5"/>
    </row>
    <row r="65586" spans="26:26" x14ac:dyDescent="0.2">
      <c r="Z65586" s="5"/>
    </row>
    <row r="65587" spans="26:26" x14ac:dyDescent="0.2">
      <c r="Z65587" s="5"/>
    </row>
    <row r="65588" spans="26:26" x14ac:dyDescent="0.2">
      <c r="Z65588" s="5"/>
    </row>
    <row r="65589" spans="26:26" x14ac:dyDescent="0.2">
      <c r="Z65589" s="5"/>
    </row>
    <row r="65590" spans="26:26" x14ac:dyDescent="0.2">
      <c r="Z65590" s="5"/>
    </row>
    <row r="65591" spans="26:26" x14ac:dyDescent="0.2">
      <c r="Z65591" s="5"/>
    </row>
    <row r="65592" spans="26:26" x14ac:dyDescent="0.2">
      <c r="Z65592" s="5"/>
    </row>
    <row r="65593" spans="26:26" x14ac:dyDescent="0.2">
      <c r="Z65593" s="5"/>
    </row>
    <row r="65594" spans="26:26" x14ac:dyDescent="0.2">
      <c r="Z65594" s="5"/>
    </row>
    <row r="65595" spans="26:26" x14ac:dyDescent="0.2">
      <c r="Z65595" s="5"/>
    </row>
    <row r="65596" spans="26:26" x14ac:dyDescent="0.2">
      <c r="Z65596" s="5"/>
    </row>
    <row r="65597" spans="26:26" x14ac:dyDescent="0.2">
      <c r="Z65597" s="5"/>
    </row>
    <row r="65598" spans="26:26" x14ac:dyDescent="0.2">
      <c r="Z65598" s="5"/>
    </row>
    <row r="65599" spans="26:26" x14ac:dyDescent="0.2">
      <c r="Z65599" s="5"/>
    </row>
    <row r="65600" spans="26:26" x14ac:dyDescent="0.2">
      <c r="Z65600" s="5"/>
    </row>
    <row r="65601" spans="26:26" x14ac:dyDescent="0.2">
      <c r="Z65601" s="5"/>
    </row>
    <row r="65602" spans="26:26" x14ac:dyDescent="0.2">
      <c r="Z65602" s="5"/>
    </row>
    <row r="65603" spans="26:26" x14ac:dyDescent="0.2">
      <c r="Z65603" s="5"/>
    </row>
    <row r="65604" spans="26:26" x14ac:dyDescent="0.2">
      <c r="Z65604" s="5"/>
    </row>
    <row r="65605" spans="26:26" x14ac:dyDescent="0.2">
      <c r="Z65605" s="5"/>
    </row>
    <row r="65606" spans="26:26" x14ac:dyDescent="0.2">
      <c r="Z65606" s="5"/>
    </row>
    <row r="65607" spans="26:26" x14ac:dyDescent="0.2">
      <c r="Z65607" s="5"/>
    </row>
    <row r="65608" spans="26:26" x14ac:dyDescent="0.2">
      <c r="Z65608" s="5"/>
    </row>
    <row r="65609" spans="26:26" x14ac:dyDescent="0.2">
      <c r="Z65609" s="5"/>
    </row>
    <row r="65610" spans="26:26" x14ac:dyDescent="0.2">
      <c r="Z65610" s="5"/>
    </row>
    <row r="65611" spans="26:26" x14ac:dyDescent="0.2">
      <c r="Z65611" s="5"/>
    </row>
    <row r="65612" spans="26:26" x14ac:dyDescent="0.2">
      <c r="Z65612" s="5"/>
    </row>
    <row r="65613" spans="26:26" x14ac:dyDescent="0.2">
      <c r="Z65613" s="5"/>
    </row>
    <row r="65614" spans="26:26" x14ac:dyDescent="0.2">
      <c r="Z65614" s="5"/>
    </row>
    <row r="65615" spans="26:26" x14ac:dyDescent="0.2">
      <c r="Z65615" s="5"/>
    </row>
    <row r="65616" spans="26:26" x14ac:dyDescent="0.2">
      <c r="Z65616" s="5"/>
    </row>
    <row r="65617" spans="26:26" x14ac:dyDescent="0.2">
      <c r="Z65617" s="5"/>
    </row>
    <row r="65618" spans="26:26" x14ac:dyDescent="0.2">
      <c r="Z65618" s="5"/>
    </row>
    <row r="65619" spans="26:26" x14ac:dyDescent="0.2">
      <c r="Z65619" s="5"/>
    </row>
    <row r="65620" spans="26:26" x14ac:dyDescent="0.2">
      <c r="Z65620" s="5"/>
    </row>
    <row r="65621" spans="26:26" x14ac:dyDescent="0.2">
      <c r="Z65621" s="5"/>
    </row>
    <row r="65622" spans="26:26" x14ac:dyDescent="0.2">
      <c r="Z65622" s="5"/>
    </row>
    <row r="65623" spans="26:26" x14ac:dyDescent="0.2">
      <c r="Z65623" s="5"/>
    </row>
    <row r="65624" spans="26:26" x14ac:dyDescent="0.2">
      <c r="Z65624" s="5"/>
    </row>
    <row r="65625" spans="26:26" x14ac:dyDescent="0.2">
      <c r="Z65625" s="5"/>
    </row>
    <row r="65626" spans="26:26" x14ac:dyDescent="0.2">
      <c r="Z65626" s="5"/>
    </row>
    <row r="65627" spans="26:26" x14ac:dyDescent="0.2">
      <c r="Z65627" s="5"/>
    </row>
    <row r="65628" spans="26:26" x14ac:dyDescent="0.2">
      <c r="Z65628" s="5"/>
    </row>
    <row r="65629" spans="26:26" x14ac:dyDescent="0.2">
      <c r="Z65629" s="5"/>
    </row>
    <row r="65630" spans="26:26" x14ac:dyDescent="0.2">
      <c r="Z65630" s="5"/>
    </row>
    <row r="65631" spans="26:26" x14ac:dyDescent="0.2">
      <c r="Z65631" s="5"/>
    </row>
    <row r="65632" spans="26:26" x14ac:dyDescent="0.2">
      <c r="Z65632" s="5"/>
    </row>
    <row r="65633" spans="26:26" x14ac:dyDescent="0.2">
      <c r="Z65633" s="5"/>
    </row>
    <row r="65634" spans="26:26" x14ac:dyDescent="0.2">
      <c r="Z65634" s="5"/>
    </row>
    <row r="65635" spans="26:26" x14ac:dyDescent="0.2">
      <c r="Z65635" s="5"/>
    </row>
    <row r="65636" spans="26:26" x14ac:dyDescent="0.2">
      <c r="Z65636" s="5"/>
    </row>
    <row r="65637" spans="26:26" x14ac:dyDescent="0.2">
      <c r="Z65637" s="5"/>
    </row>
    <row r="65638" spans="26:26" x14ac:dyDescent="0.2">
      <c r="Z65638" s="5"/>
    </row>
    <row r="65639" spans="26:26" x14ac:dyDescent="0.2">
      <c r="Z65639" s="5"/>
    </row>
    <row r="65640" spans="26:26" x14ac:dyDescent="0.2">
      <c r="Z65640" s="5"/>
    </row>
    <row r="65641" spans="26:26" x14ac:dyDescent="0.2">
      <c r="Z65641" s="5"/>
    </row>
    <row r="65642" spans="26:26" x14ac:dyDescent="0.2">
      <c r="Z65642" s="5"/>
    </row>
    <row r="65643" spans="26:26" x14ac:dyDescent="0.2">
      <c r="Z65643" s="5"/>
    </row>
    <row r="65644" spans="26:26" x14ac:dyDescent="0.2">
      <c r="Z65644" s="5"/>
    </row>
    <row r="65645" spans="26:26" x14ac:dyDescent="0.2">
      <c r="Z65645" s="5"/>
    </row>
    <row r="65646" spans="26:26" x14ac:dyDescent="0.2">
      <c r="Z65646" s="5"/>
    </row>
    <row r="65647" spans="26:26" x14ac:dyDescent="0.2">
      <c r="Z65647" s="5"/>
    </row>
    <row r="65648" spans="26:26" x14ac:dyDescent="0.2">
      <c r="Z65648" s="5"/>
    </row>
    <row r="65649" spans="26:26" x14ac:dyDescent="0.2">
      <c r="Z65649" s="5"/>
    </row>
    <row r="65650" spans="26:26" x14ac:dyDescent="0.2">
      <c r="Z65650" s="5"/>
    </row>
    <row r="65651" spans="26:26" x14ac:dyDescent="0.2">
      <c r="Z65651" s="5"/>
    </row>
    <row r="65652" spans="26:26" x14ac:dyDescent="0.2">
      <c r="Z65652" s="5"/>
    </row>
    <row r="65653" spans="26:26" x14ac:dyDescent="0.2">
      <c r="Z65653" s="5"/>
    </row>
    <row r="65654" spans="26:26" x14ac:dyDescent="0.2">
      <c r="Z65654" s="5"/>
    </row>
    <row r="65655" spans="26:26" x14ac:dyDescent="0.2">
      <c r="Z65655" s="5"/>
    </row>
    <row r="65656" spans="26:26" x14ac:dyDescent="0.2">
      <c r="Z65656" s="5"/>
    </row>
    <row r="65657" spans="26:26" x14ac:dyDescent="0.2">
      <c r="Z65657" s="5"/>
    </row>
    <row r="65658" spans="26:26" x14ac:dyDescent="0.2">
      <c r="Z65658" s="5"/>
    </row>
    <row r="65659" spans="26:26" x14ac:dyDescent="0.2">
      <c r="Z65659" s="5"/>
    </row>
    <row r="65660" spans="26:26" x14ac:dyDescent="0.2">
      <c r="Z65660" s="5"/>
    </row>
    <row r="65661" spans="26:26" x14ac:dyDescent="0.2">
      <c r="Z65661" s="5"/>
    </row>
    <row r="65662" spans="26:26" x14ac:dyDescent="0.2">
      <c r="Z65662" s="5"/>
    </row>
    <row r="65663" spans="26:26" x14ac:dyDescent="0.2">
      <c r="Z65663" s="5"/>
    </row>
    <row r="65664" spans="26:26" x14ac:dyDescent="0.2">
      <c r="Z65664" s="5"/>
    </row>
    <row r="65665" spans="26:26" x14ac:dyDescent="0.2">
      <c r="Z65665" s="5"/>
    </row>
    <row r="65666" spans="26:26" x14ac:dyDescent="0.2">
      <c r="Z65666" s="5"/>
    </row>
    <row r="65667" spans="26:26" x14ac:dyDescent="0.2">
      <c r="Z65667" s="5"/>
    </row>
    <row r="65668" spans="26:26" x14ac:dyDescent="0.2">
      <c r="Z65668" s="5"/>
    </row>
    <row r="65669" spans="26:26" x14ac:dyDescent="0.2">
      <c r="Z65669" s="5"/>
    </row>
    <row r="65670" spans="26:26" x14ac:dyDescent="0.2">
      <c r="Z65670" s="5"/>
    </row>
    <row r="65671" spans="26:26" x14ac:dyDescent="0.2">
      <c r="Z65671" s="5"/>
    </row>
    <row r="65672" spans="26:26" x14ac:dyDescent="0.2">
      <c r="Z65672" s="5"/>
    </row>
    <row r="65673" spans="26:26" x14ac:dyDescent="0.2">
      <c r="Z65673" s="5"/>
    </row>
    <row r="65674" spans="26:26" x14ac:dyDescent="0.2">
      <c r="Z65674" s="5"/>
    </row>
    <row r="65675" spans="26:26" x14ac:dyDescent="0.2">
      <c r="Z65675" s="5"/>
    </row>
    <row r="65676" spans="26:26" x14ac:dyDescent="0.2">
      <c r="Z65676" s="5"/>
    </row>
    <row r="65677" spans="26:26" x14ac:dyDescent="0.2">
      <c r="Z65677" s="5"/>
    </row>
    <row r="65678" spans="26:26" x14ac:dyDescent="0.2">
      <c r="Z65678" s="5"/>
    </row>
    <row r="65679" spans="26:26" x14ac:dyDescent="0.2">
      <c r="Z65679" s="5"/>
    </row>
    <row r="65680" spans="26:26" x14ac:dyDescent="0.2">
      <c r="Z65680" s="5"/>
    </row>
    <row r="65681" spans="26:26" x14ac:dyDescent="0.2">
      <c r="Z65681" s="5"/>
    </row>
    <row r="65682" spans="26:26" x14ac:dyDescent="0.2">
      <c r="Z65682" s="5"/>
    </row>
    <row r="65683" spans="26:26" x14ac:dyDescent="0.2">
      <c r="Z65683" s="5"/>
    </row>
    <row r="65684" spans="26:26" x14ac:dyDescent="0.2">
      <c r="Z65684" s="5"/>
    </row>
    <row r="65685" spans="26:26" x14ac:dyDescent="0.2">
      <c r="Z65685" s="5"/>
    </row>
    <row r="65686" spans="26:26" x14ac:dyDescent="0.2">
      <c r="Z65686" s="5"/>
    </row>
    <row r="65687" spans="26:26" x14ac:dyDescent="0.2">
      <c r="Z65687" s="5"/>
    </row>
    <row r="65688" spans="26:26" x14ac:dyDescent="0.2">
      <c r="Z65688" s="5"/>
    </row>
    <row r="65689" spans="26:26" x14ac:dyDescent="0.2">
      <c r="Z65689" s="5"/>
    </row>
    <row r="65690" spans="26:26" x14ac:dyDescent="0.2">
      <c r="Z65690" s="5"/>
    </row>
    <row r="65691" spans="26:26" x14ac:dyDescent="0.2">
      <c r="Z65691" s="5"/>
    </row>
    <row r="65692" spans="26:26" x14ac:dyDescent="0.2">
      <c r="Z65692" s="5"/>
    </row>
    <row r="65693" spans="26:26" x14ac:dyDescent="0.2">
      <c r="Z65693" s="5"/>
    </row>
    <row r="65694" spans="26:26" x14ac:dyDescent="0.2">
      <c r="Z65694" s="5"/>
    </row>
    <row r="65695" spans="26:26" x14ac:dyDescent="0.2">
      <c r="Z65695" s="5"/>
    </row>
    <row r="65696" spans="26:26" x14ac:dyDescent="0.2">
      <c r="Z65696" s="5"/>
    </row>
    <row r="65697" spans="26:26" x14ac:dyDescent="0.2">
      <c r="Z65697" s="5"/>
    </row>
    <row r="65698" spans="26:26" x14ac:dyDescent="0.2">
      <c r="Z65698" s="5"/>
    </row>
    <row r="65699" spans="26:26" x14ac:dyDescent="0.2">
      <c r="Z65699" s="5"/>
    </row>
    <row r="65700" spans="26:26" x14ac:dyDescent="0.2">
      <c r="Z65700" s="5"/>
    </row>
    <row r="65701" spans="26:26" x14ac:dyDescent="0.2">
      <c r="Z65701" s="5"/>
    </row>
    <row r="65702" spans="26:26" x14ac:dyDescent="0.2">
      <c r="Z65702" s="5"/>
    </row>
    <row r="65703" spans="26:26" x14ac:dyDescent="0.2">
      <c r="Z65703" s="5"/>
    </row>
    <row r="65704" spans="26:26" x14ac:dyDescent="0.2">
      <c r="Z65704" s="5"/>
    </row>
    <row r="65705" spans="26:26" x14ac:dyDescent="0.2">
      <c r="Z65705" s="5"/>
    </row>
    <row r="65706" spans="26:26" x14ac:dyDescent="0.2">
      <c r="Z65706" s="5"/>
    </row>
    <row r="65707" spans="26:26" x14ac:dyDescent="0.2">
      <c r="Z65707" s="5"/>
    </row>
    <row r="65708" spans="26:26" x14ac:dyDescent="0.2">
      <c r="Z65708" s="5"/>
    </row>
    <row r="65709" spans="26:26" x14ac:dyDescent="0.2">
      <c r="Z65709" s="5"/>
    </row>
    <row r="65710" spans="26:26" x14ac:dyDescent="0.2">
      <c r="Z65710" s="5"/>
    </row>
    <row r="65711" spans="26:26" x14ac:dyDescent="0.2">
      <c r="Z65711" s="5"/>
    </row>
    <row r="65712" spans="26:26" x14ac:dyDescent="0.2">
      <c r="Z65712" s="5"/>
    </row>
    <row r="65713" spans="26:26" x14ac:dyDescent="0.2">
      <c r="Z65713" s="5"/>
    </row>
    <row r="65714" spans="26:26" x14ac:dyDescent="0.2">
      <c r="Z65714" s="5"/>
    </row>
    <row r="65715" spans="26:26" x14ac:dyDescent="0.2">
      <c r="Z65715" s="5"/>
    </row>
    <row r="65716" spans="26:26" x14ac:dyDescent="0.2">
      <c r="Z65716" s="5"/>
    </row>
    <row r="65717" spans="26:26" x14ac:dyDescent="0.2">
      <c r="Z65717" s="5"/>
    </row>
    <row r="65718" spans="26:26" x14ac:dyDescent="0.2">
      <c r="Z65718" s="5"/>
    </row>
    <row r="65719" spans="26:26" x14ac:dyDescent="0.2">
      <c r="Z65719" s="5"/>
    </row>
    <row r="65720" spans="26:26" x14ac:dyDescent="0.2">
      <c r="Z65720" s="5"/>
    </row>
    <row r="65721" spans="26:26" x14ac:dyDescent="0.2">
      <c r="Z65721" s="5"/>
    </row>
    <row r="65722" spans="26:26" x14ac:dyDescent="0.2">
      <c r="Z65722" s="5"/>
    </row>
    <row r="65723" spans="26:26" x14ac:dyDescent="0.2">
      <c r="Z65723" s="5"/>
    </row>
    <row r="65724" spans="26:26" x14ac:dyDescent="0.2">
      <c r="Z65724" s="5"/>
    </row>
    <row r="65725" spans="26:26" x14ac:dyDescent="0.2">
      <c r="Z65725" s="5"/>
    </row>
    <row r="65726" spans="26:26" x14ac:dyDescent="0.2">
      <c r="Z65726" s="5"/>
    </row>
    <row r="65727" spans="26:26" x14ac:dyDescent="0.2">
      <c r="Z65727" s="5"/>
    </row>
    <row r="65728" spans="26:26" x14ac:dyDescent="0.2">
      <c r="Z65728" s="5"/>
    </row>
    <row r="65729" spans="26:26" x14ac:dyDescent="0.2">
      <c r="Z65729" s="5"/>
    </row>
    <row r="65730" spans="26:26" x14ac:dyDescent="0.2">
      <c r="Z65730" s="5"/>
    </row>
    <row r="65731" spans="26:26" x14ac:dyDescent="0.2">
      <c r="Z65731" s="5"/>
    </row>
    <row r="65732" spans="26:26" x14ac:dyDescent="0.2">
      <c r="Z65732" s="5"/>
    </row>
    <row r="65733" spans="26:26" x14ac:dyDescent="0.2">
      <c r="Z65733" s="5"/>
    </row>
    <row r="65734" spans="26:26" x14ac:dyDescent="0.2">
      <c r="Z65734" s="5"/>
    </row>
    <row r="65735" spans="26:26" x14ac:dyDescent="0.2">
      <c r="Z65735" s="5"/>
    </row>
    <row r="65736" spans="26:26" x14ac:dyDescent="0.2">
      <c r="Z65736" s="5"/>
    </row>
    <row r="65737" spans="26:26" x14ac:dyDescent="0.2">
      <c r="Z65737" s="5"/>
    </row>
    <row r="65738" spans="26:26" x14ac:dyDescent="0.2">
      <c r="Z65738" s="5"/>
    </row>
    <row r="65739" spans="26:26" x14ac:dyDescent="0.2">
      <c r="Z65739" s="5"/>
    </row>
    <row r="65740" spans="26:26" x14ac:dyDescent="0.2">
      <c r="Z65740" s="5"/>
    </row>
    <row r="65741" spans="26:26" x14ac:dyDescent="0.2">
      <c r="Z65741" s="5"/>
    </row>
    <row r="65742" spans="26:26" x14ac:dyDescent="0.2">
      <c r="Z65742" s="5"/>
    </row>
    <row r="65743" spans="26:26" x14ac:dyDescent="0.2">
      <c r="Z65743" s="5"/>
    </row>
    <row r="65744" spans="26:26" x14ac:dyDescent="0.2">
      <c r="Z65744" s="5"/>
    </row>
    <row r="65745" spans="26:26" x14ac:dyDescent="0.2">
      <c r="Z65745" s="5"/>
    </row>
    <row r="65746" spans="26:26" x14ac:dyDescent="0.2">
      <c r="Z65746" s="5"/>
    </row>
    <row r="65747" spans="26:26" x14ac:dyDescent="0.2">
      <c r="Z65747" s="5"/>
    </row>
    <row r="65748" spans="26:26" x14ac:dyDescent="0.2">
      <c r="Z65748" s="5"/>
    </row>
    <row r="65749" spans="26:26" x14ac:dyDescent="0.2">
      <c r="Z65749" s="5"/>
    </row>
    <row r="65750" spans="26:26" x14ac:dyDescent="0.2">
      <c r="Z65750" s="5"/>
    </row>
    <row r="65751" spans="26:26" x14ac:dyDescent="0.2">
      <c r="Z65751" s="5"/>
    </row>
    <row r="65752" spans="26:26" x14ac:dyDescent="0.2">
      <c r="Z65752" s="5"/>
    </row>
    <row r="65753" spans="26:26" x14ac:dyDescent="0.2">
      <c r="Z65753" s="5"/>
    </row>
    <row r="65754" spans="26:26" x14ac:dyDescent="0.2">
      <c r="Z65754" s="5"/>
    </row>
    <row r="65755" spans="26:26" x14ac:dyDescent="0.2">
      <c r="Z65755" s="5"/>
    </row>
    <row r="65756" spans="26:26" x14ac:dyDescent="0.2">
      <c r="Z65756" s="5"/>
    </row>
    <row r="65757" spans="26:26" x14ac:dyDescent="0.2">
      <c r="Z65757" s="5"/>
    </row>
    <row r="65758" spans="26:26" x14ac:dyDescent="0.2">
      <c r="Z65758" s="5"/>
    </row>
    <row r="65759" spans="26:26" x14ac:dyDescent="0.2">
      <c r="Z65759" s="5"/>
    </row>
    <row r="65760" spans="26:26" x14ac:dyDescent="0.2">
      <c r="Z65760" s="5"/>
    </row>
    <row r="65761" spans="26:26" x14ac:dyDescent="0.2">
      <c r="Z65761" s="5"/>
    </row>
    <row r="65762" spans="26:26" x14ac:dyDescent="0.2">
      <c r="Z65762" s="5"/>
    </row>
    <row r="65763" spans="26:26" x14ac:dyDescent="0.2">
      <c r="Z65763" s="5"/>
    </row>
    <row r="65764" spans="26:26" x14ac:dyDescent="0.2">
      <c r="Z65764" s="5"/>
    </row>
    <row r="65765" spans="26:26" x14ac:dyDescent="0.2">
      <c r="Z65765" s="5"/>
    </row>
    <row r="65766" spans="26:26" x14ac:dyDescent="0.2">
      <c r="Z65766" s="5"/>
    </row>
    <row r="65767" spans="26:26" x14ac:dyDescent="0.2">
      <c r="Z65767" s="5"/>
    </row>
    <row r="65768" spans="26:26" x14ac:dyDescent="0.2">
      <c r="Z65768" s="5"/>
    </row>
    <row r="65769" spans="26:26" x14ac:dyDescent="0.2">
      <c r="Z65769" s="5"/>
    </row>
    <row r="65770" spans="26:26" x14ac:dyDescent="0.2">
      <c r="Z65770" s="5"/>
    </row>
    <row r="65771" spans="26:26" x14ac:dyDescent="0.2">
      <c r="Z65771" s="5"/>
    </row>
    <row r="65772" spans="26:26" x14ac:dyDescent="0.2">
      <c r="Z65772" s="5"/>
    </row>
    <row r="65773" spans="26:26" x14ac:dyDescent="0.2">
      <c r="Z65773" s="5"/>
    </row>
    <row r="65774" spans="26:26" x14ac:dyDescent="0.2">
      <c r="Z65774" s="5"/>
    </row>
    <row r="65775" spans="26:26" x14ac:dyDescent="0.2">
      <c r="Z65775" s="5"/>
    </row>
    <row r="65776" spans="26:26" x14ac:dyDescent="0.2">
      <c r="Z65776" s="5"/>
    </row>
    <row r="65777" spans="26:26" x14ac:dyDescent="0.2">
      <c r="Z65777" s="5"/>
    </row>
    <row r="65778" spans="26:26" x14ac:dyDescent="0.2">
      <c r="Z65778" s="5"/>
    </row>
    <row r="65779" spans="26:26" x14ac:dyDescent="0.2">
      <c r="Z65779" s="5"/>
    </row>
    <row r="65780" spans="26:26" x14ac:dyDescent="0.2">
      <c r="Z65780" s="5"/>
    </row>
    <row r="65781" spans="26:26" x14ac:dyDescent="0.2">
      <c r="Z65781" s="5"/>
    </row>
    <row r="65782" spans="26:26" x14ac:dyDescent="0.2">
      <c r="Z65782" s="5"/>
    </row>
    <row r="65783" spans="26:26" x14ac:dyDescent="0.2">
      <c r="Z65783" s="5"/>
    </row>
    <row r="65784" spans="26:26" x14ac:dyDescent="0.2">
      <c r="Z65784" s="5"/>
    </row>
    <row r="65785" spans="26:26" x14ac:dyDescent="0.2">
      <c r="Z65785" s="5"/>
    </row>
    <row r="65786" spans="26:26" x14ac:dyDescent="0.2">
      <c r="Z65786" s="5"/>
    </row>
    <row r="65787" spans="26:26" x14ac:dyDescent="0.2">
      <c r="Z65787" s="5"/>
    </row>
    <row r="65788" spans="26:26" x14ac:dyDescent="0.2">
      <c r="Z65788" s="5"/>
    </row>
    <row r="65789" spans="26:26" x14ac:dyDescent="0.2">
      <c r="Z65789" s="5"/>
    </row>
    <row r="65790" spans="26:26" x14ac:dyDescent="0.2">
      <c r="Z65790" s="5"/>
    </row>
    <row r="65791" spans="26:26" x14ac:dyDescent="0.2">
      <c r="Z65791" s="5"/>
    </row>
    <row r="65792" spans="26:26" x14ac:dyDescent="0.2">
      <c r="Z65792" s="5"/>
    </row>
    <row r="65793" spans="26:26" x14ac:dyDescent="0.2">
      <c r="Z65793" s="5"/>
    </row>
    <row r="65794" spans="26:26" x14ac:dyDescent="0.2">
      <c r="Z65794" s="5"/>
    </row>
    <row r="65795" spans="26:26" x14ac:dyDescent="0.2">
      <c r="Z65795" s="5"/>
    </row>
    <row r="65796" spans="26:26" x14ac:dyDescent="0.2">
      <c r="Z65796" s="5"/>
    </row>
    <row r="65797" spans="26:26" x14ac:dyDescent="0.2">
      <c r="Z65797" s="5"/>
    </row>
    <row r="65798" spans="26:26" x14ac:dyDescent="0.2">
      <c r="Z65798" s="5"/>
    </row>
    <row r="65799" spans="26:26" x14ac:dyDescent="0.2">
      <c r="Z65799" s="5"/>
    </row>
    <row r="65800" spans="26:26" x14ac:dyDescent="0.2">
      <c r="Z65800" s="5"/>
    </row>
    <row r="65801" spans="26:26" x14ac:dyDescent="0.2">
      <c r="Z65801" s="5"/>
    </row>
    <row r="65802" spans="26:26" x14ac:dyDescent="0.2">
      <c r="Z65802" s="5"/>
    </row>
    <row r="65803" spans="26:26" x14ac:dyDescent="0.2">
      <c r="Z65803" s="5"/>
    </row>
    <row r="65804" spans="26:26" x14ac:dyDescent="0.2">
      <c r="Z65804" s="5"/>
    </row>
    <row r="65805" spans="26:26" x14ac:dyDescent="0.2">
      <c r="Z65805" s="5"/>
    </row>
    <row r="65806" spans="26:26" x14ac:dyDescent="0.2">
      <c r="Z65806" s="5"/>
    </row>
    <row r="65807" spans="26:26" x14ac:dyDescent="0.2">
      <c r="Z65807" s="5"/>
    </row>
    <row r="65808" spans="26:26" x14ac:dyDescent="0.2">
      <c r="Z65808" s="5"/>
    </row>
    <row r="65809" spans="26:26" x14ac:dyDescent="0.2">
      <c r="Z65809" s="5"/>
    </row>
    <row r="65810" spans="26:26" x14ac:dyDescent="0.2">
      <c r="Z65810" s="5"/>
    </row>
    <row r="65811" spans="26:26" x14ac:dyDescent="0.2">
      <c r="Z65811" s="5"/>
    </row>
    <row r="65812" spans="26:26" x14ac:dyDescent="0.2">
      <c r="Z65812" s="5"/>
    </row>
    <row r="65813" spans="26:26" x14ac:dyDescent="0.2">
      <c r="Z65813" s="5"/>
    </row>
    <row r="65814" spans="26:26" x14ac:dyDescent="0.2">
      <c r="Z65814" s="5"/>
    </row>
    <row r="65815" spans="26:26" x14ac:dyDescent="0.2">
      <c r="Z65815" s="5"/>
    </row>
    <row r="65816" spans="26:26" x14ac:dyDescent="0.2">
      <c r="Z65816" s="5"/>
    </row>
    <row r="65817" spans="26:26" x14ac:dyDescent="0.2">
      <c r="Z65817" s="5"/>
    </row>
    <row r="65818" spans="26:26" x14ac:dyDescent="0.2">
      <c r="Z65818" s="5"/>
    </row>
    <row r="65819" spans="26:26" x14ac:dyDescent="0.2">
      <c r="Z65819" s="5"/>
    </row>
    <row r="65820" spans="26:26" x14ac:dyDescent="0.2">
      <c r="Z65820" s="5"/>
    </row>
    <row r="65821" spans="26:26" x14ac:dyDescent="0.2">
      <c r="Z65821" s="5"/>
    </row>
    <row r="65822" spans="26:26" x14ac:dyDescent="0.2">
      <c r="Z65822" s="5"/>
    </row>
    <row r="65823" spans="26:26" x14ac:dyDescent="0.2">
      <c r="Z65823" s="5"/>
    </row>
    <row r="65824" spans="26:26" x14ac:dyDescent="0.2">
      <c r="Z65824" s="5"/>
    </row>
    <row r="65825" spans="26:26" x14ac:dyDescent="0.2">
      <c r="Z65825" s="5"/>
    </row>
    <row r="65826" spans="26:26" x14ac:dyDescent="0.2">
      <c r="Z65826" s="5"/>
    </row>
    <row r="65827" spans="26:26" x14ac:dyDescent="0.2">
      <c r="Z65827" s="5"/>
    </row>
    <row r="65828" spans="26:26" x14ac:dyDescent="0.2">
      <c r="Z65828" s="5"/>
    </row>
    <row r="65829" spans="26:26" x14ac:dyDescent="0.2">
      <c r="Z65829" s="5"/>
    </row>
    <row r="65830" spans="26:26" x14ac:dyDescent="0.2">
      <c r="Z65830" s="5"/>
    </row>
    <row r="65831" spans="26:26" x14ac:dyDescent="0.2">
      <c r="Z65831" s="5"/>
    </row>
    <row r="65832" spans="26:26" x14ac:dyDescent="0.2">
      <c r="Z65832" s="5"/>
    </row>
    <row r="65833" spans="26:26" x14ac:dyDescent="0.2">
      <c r="Z65833" s="5"/>
    </row>
    <row r="65834" spans="26:26" x14ac:dyDescent="0.2">
      <c r="Z65834" s="5"/>
    </row>
    <row r="65835" spans="26:26" x14ac:dyDescent="0.2">
      <c r="Z65835" s="5"/>
    </row>
    <row r="65836" spans="26:26" x14ac:dyDescent="0.2">
      <c r="Z65836" s="5"/>
    </row>
    <row r="65837" spans="26:26" x14ac:dyDescent="0.2">
      <c r="Z65837" s="5"/>
    </row>
    <row r="65838" spans="26:26" x14ac:dyDescent="0.2">
      <c r="Z65838" s="5"/>
    </row>
    <row r="65839" spans="26:26" x14ac:dyDescent="0.2">
      <c r="Z65839" s="5"/>
    </row>
    <row r="65840" spans="26:26" x14ac:dyDescent="0.2">
      <c r="Z65840" s="5"/>
    </row>
    <row r="65841" spans="26:26" x14ac:dyDescent="0.2">
      <c r="Z65841" s="5"/>
    </row>
    <row r="65842" spans="26:26" x14ac:dyDescent="0.2">
      <c r="Z65842" s="5"/>
    </row>
    <row r="65843" spans="26:26" x14ac:dyDescent="0.2">
      <c r="Z65843" s="5"/>
    </row>
    <row r="65844" spans="26:26" x14ac:dyDescent="0.2">
      <c r="Z65844" s="5"/>
    </row>
    <row r="65845" spans="26:26" x14ac:dyDescent="0.2">
      <c r="Z65845" s="5"/>
    </row>
    <row r="65846" spans="26:26" x14ac:dyDescent="0.2">
      <c r="Z65846" s="5"/>
    </row>
    <row r="65847" spans="26:26" x14ac:dyDescent="0.2">
      <c r="Z65847" s="5"/>
    </row>
    <row r="65848" spans="26:26" x14ac:dyDescent="0.2">
      <c r="Z65848" s="5"/>
    </row>
    <row r="65849" spans="26:26" x14ac:dyDescent="0.2">
      <c r="Z65849" s="5"/>
    </row>
    <row r="65850" spans="26:26" x14ac:dyDescent="0.2">
      <c r="Z65850" s="5"/>
    </row>
    <row r="65851" spans="26:26" x14ac:dyDescent="0.2">
      <c r="Z65851" s="5"/>
    </row>
    <row r="65852" spans="26:26" x14ac:dyDescent="0.2">
      <c r="Z65852" s="5"/>
    </row>
    <row r="65853" spans="26:26" x14ac:dyDescent="0.2">
      <c r="Z65853" s="5"/>
    </row>
    <row r="65854" spans="26:26" x14ac:dyDescent="0.2">
      <c r="Z65854" s="5"/>
    </row>
    <row r="65855" spans="26:26" x14ac:dyDescent="0.2">
      <c r="Z65855" s="5"/>
    </row>
    <row r="65856" spans="26:26" x14ac:dyDescent="0.2">
      <c r="Z65856" s="5"/>
    </row>
    <row r="65857" spans="26:26" x14ac:dyDescent="0.2">
      <c r="Z65857" s="5"/>
    </row>
    <row r="65858" spans="26:26" x14ac:dyDescent="0.2">
      <c r="Z65858" s="5"/>
    </row>
    <row r="65859" spans="26:26" x14ac:dyDescent="0.2">
      <c r="Z65859" s="5"/>
    </row>
    <row r="65860" spans="26:26" x14ac:dyDescent="0.2">
      <c r="Z65860" s="5"/>
    </row>
    <row r="65861" spans="26:26" x14ac:dyDescent="0.2">
      <c r="Z65861" s="5"/>
    </row>
    <row r="65862" spans="26:26" x14ac:dyDescent="0.2">
      <c r="Z65862" s="5"/>
    </row>
    <row r="65863" spans="26:26" x14ac:dyDescent="0.2">
      <c r="Z65863" s="5"/>
    </row>
    <row r="65864" spans="26:26" x14ac:dyDescent="0.2">
      <c r="Z65864" s="5"/>
    </row>
    <row r="65865" spans="26:26" x14ac:dyDescent="0.2">
      <c r="Z65865" s="5"/>
    </row>
    <row r="65866" spans="26:26" x14ac:dyDescent="0.2">
      <c r="Z65866" s="5"/>
    </row>
    <row r="65867" spans="26:26" x14ac:dyDescent="0.2">
      <c r="Z65867" s="5"/>
    </row>
    <row r="65868" spans="26:26" x14ac:dyDescent="0.2">
      <c r="Z65868" s="5"/>
    </row>
    <row r="65869" spans="26:26" x14ac:dyDescent="0.2">
      <c r="Z65869" s="5"/>
    </row>
    <row r="65870" spans="26:26" x14ac:dyDescent="0.2">
      <c r="Z65870" s="5"/>
    </row>
    <row r="65871" spans="26:26" x14ac:dyDescent="0.2">
      <c r="Z65871" s="5"/>
    </row>
    <row r="65872" spans="26:26" x14ac:dyDescent="0.2">
      <c r="Z65872" s="5"/>
    </row>
    <row r="65873" spans="26:26" x14ac:dyDescent="0.2">
      <c r="Z65873" s="5"/>
    </row>
    <row r="65874" spans="26:26" x14ac:dyDescent="0.2">
      <c r="Z65874" s="5"/>
    </row>
    <row r="65875" spans="26:26" x14ac:dyDescent="0.2">
      <c r="Z65875" s="5"/>
    </row>
    <row r="65876" spans="26:26" x14ac:dyDescent="0.2">
      <c r="Z65876" s="5"/>
    </row>
    <row r="65877" spans="26:26" x14ac:dyDescent="0.2">
      <c r="Z65877" s="5"/>
    </row>
    <row r="65878" spans="26:26" x14ac:dyDescent="0.2">
      <c r="Z65878" s="5"/>
    </row>
    <row r="65879" spans="26:26" x14ac:dyDescent="0.2">
      <c r="Z65879" s="5"/>
    </row>
    <row r="65880" spans="26:26" x14ac:dyDescent="0.2">
      <c r="Z65880" s="5"/>
    </row>
    <row r="65881" spans="26:26" x14ac:dyDescent="0.2">
      <c r="Z65881" s="5"/>
    </row>
    <row r="65882" spans="26:26" x14ac:dyDescent="0.2">
      <c r="Z65882" s="5"/>
    </row>
    <row r="65883" spans="26:26" x14ac:dyDescent="0.2">
      <c r="Z65883" s="5"/>
    </row>
    <row r="65884" spans="26:26" x14ac:dyDescent="0.2">
      <c r="Z65884" s="5"/>
    </row>
    <row r="65885" spans="26:26" x14ac:dyDescent="0.2">
      <c r="Z65885" s="5"/>
    </row>
    <row r="65886" spans="26:26" x14ac:dyDescent="0.2">
      <c r="Z65886" s="5"/>
    </row>
    <row r="65887" spans="26:26" x14ac:dyDescent="0.2">
      <c r="Z65887" s="5"/>
    </row>
    <row r="65888" spans="26:26" x14ac:dyDescent="0.2">
      <c r="Z65888" s="5"/>
    </row>
    <row r="65889" spans="26:26" x14ac:dyDescent="0.2">
      <c r="Z65889" s="5"/>
    </row>
    <row r="65890" spans="26:26" x14ac:dyDescent="0.2">
      <c r="Z65890" s="5"/>
    </row>
    <row r="65891" spans="26:26" x14ac:dyDescent="0.2">
      <c r="Z65891" s="5"/>
    </row>
    <row r="65892" spans="26:26" x14ac:dyDescent="0.2">
      <c r="Z65892" s="5"/>
    </row>
    <row r="65893" spans="26:26" x14ac:dyDescent="0.2">
      <c r="Z65893" s="5"/>
    </row>
    <row r="65894" spans="26:26" x14ac:dyDescent="0.2">
      <c r="Z65894" s="5"/>
    </row>
    <row r="65895" spans="26:26" x14ac:dyDescent="0.2">
      <c r="Z65895" s="5"/>
    </row>
    <row r="65896" spans="26:26" x14ac:dyDescent="0.2">
      <c r="Z65896" s="5"/>
    </row>
    <row r="65897" spans="26:26" x14ac:dyDescent="0.2">
      <c r="Z65897" s="5"/>
    </row>
    <row r="65898" spans="26:26" x14ac:dyDescent="0.2">
      <c r="Z65898" s="5"/>
    </row>
    <row r="65899" spans="26:26" x14ac:dyDescent="0.2">
      <c r="Z65899" s="5"/>
    </row>
    <row r="65900" spans="26:26" x14ac:dyDescent="0.2">
      <c r="Z65900" s="5"/>
    </row>
    <row r="65901" spans="26:26" x14ac:dyDescent="0.2">
      <c r="Z65901" s="5"/>
    </row>
    <row r="65902" spans="26:26" x14ac:dyDescent="0.2">
      <c r="Z65902" s="5"/>
    </row>
    <row r="65903" spans="26:26" x14ac:dyDescent="0.2">
      <c r="Z65903" s="5"/>
    </row>
    <row r="65904" spans="26:26" x14ac:dyDescent="0.2">
      <c r="Z65904" s="5"/>
    </row>
    <row r="65905" spans="26:26" x14ac:dyDescent="0.2">
      <c r="Z65905" s="5"/>
    </row>
    <row r="65906" spans="26:26" x14ac:dyDescent="0.2">
      <c r="Z65906" s="5"/>
    </row>
    <row r="65907" spans="26:26" x14ac:dyDescent="0.2">
      <c r="Z65907" s="5"/>
    </row>
    <row r="65908" spans="26:26" x14ac:dyDescent="0.2">
      <c r="Z65908" s="5"/>
    </row>
    <row r="65909" spans="26:26" x14ac:dyDescent="0.2">
      <c r="Z65909" s="5"/>
    </row>
    <row r="65910" spans="26:26" x14ac:dyDescent="0.2">
      <c r="Z65910" s="5"/>
    </row>
    <row r="65911" spans="26:26" x14ac:dyDescent="0.2">
      <c r="Z65911" s="5"/>
    </row>
    <row r="65912" spans="26:26" x14ac:dyDescent="0.2">
      <c r="Z65912" s="5"/>
    </row>
    <row r="65913" spans="26:26" x14ac:dyDescent="0.2">
      <c r="Z65913" s="5"/>
    </row>
    <row r="65914" spans="26:26" x14ac:dyDescent="0.2">
      <c r="Z65914" s="5"/>
    </row>
    <row r="65915" spans="26:26" x14ac:dyDescent="0.2">
      <c r="Z65915" s="5"/>
    </row>
    <row r="65916" spans="26:26" x14ac:dyDescent="0.2">
      <c r="Z65916" s="5"/>
    </row>
    <row r="65917" spans="26:26" x14ac:dyDescent="0.2">
      <c r="Z65917" s="5"/>
    </row>
    <row r="65918" spans="26:26" x14ac:dyDescent="0.2">
      <c r="Z65918" s="5"/>
    </row>
    <row r="65919" spans="26:26" x14ac:dyDescent="0.2">
      <c r="Z65919" s="5"/>
    </row>
    <row r="65920" spans="26:26" x14ac:dyDescent="0.2">
      <c r="Z65920" s="5"/>
    </row>
    <row r="65921" spans="26:26" x14ac:dyDescent="0.2">
      <c r="Z65921" s="5"/>
    </row>
    <row r="65922" spans="26:26" x14ac:dyDescent="0.2">
      <c r="Z65922" s="5"/>
    </row>
    <row r="65923" spans="26:26" x14ac:dyDescent="0.2">
      <c r="Z65923" s="5"/>
    </row>
    <row r="65924" spans="26:26" x14ac:dyDescent="0.2">
      <c r="Z65924" s="5"/>
    </row>
    <row r="65925" spans="26:26" x14ac:dyDescent="0.2">
      <c r="Z65925" s="5"/>
    </row>
    <row r="65926" spans="26:26" x14ac:dyDescent="0.2">
      <c r="Z65926" s="5"/>
    </row>
    <row r="65927" spans="26:26" x14ac:dyDescent="0.2">
      <c r="Z65927" s="5"/>
    </row>
    <row r="65928" spans="26:26" x14ac:dyDescent="0.2">
      <c r="Z65928" s="5"/>
    </row>
    <row r="65929" spans="26:26" x14ac:dyDescent="0.2">
      <c r="Z65929" s="5"/>
    </row>
    <row r="65930" spans="26:26" x14ac:dyDescent="0.2">
      <c r="Z65930" s="5"/>
    </row>
    <row r="65931" spans="26:26" x14ac:dyDescent="0.2">
      <c r="Z65931" s="5"/>
    </row>
    <row r="65932" spans="26:26" x14ac:dyDescent="0.2">
      <c r="Z65932" s="5"/>
    </row>
    <row r="65933" spans="26:26" x14ac:dyDescent="0.2">
      <c r="Z65933" s="5"/>
    </row>
    <row r="65934" spans="26:26" x14ac:dyDescent="0.2">
      <c r="Z65934" s="5"/>
    </row>
    <row r="65935" spans="26:26" x14ac:dyDescent="0.2">
      <c r="Z65935" s="5"/>
    </row>
    <row r="65936" spans="26:26" x14ac:dyDescent="0.2">
      <c r="Z65936" s="5"/>
    </row>
    <row r="65937" spans="26:26" x14ac:dyDescent="0.2">
      <c r="Z65937" s="5"/>
    </row>
    <row r="65938" spans="26:26" x14ac:dyDescent="0.2">
      <c r="Z65938" s="5"/>
    </row>
    <row r="65939" spans="26:26" x14ac:dyDescent="0.2">
      <c r="Z65939" s="5"/>
    </row>
    <row r="65940" spans="26:26" x14ac:dyDescent="0.2">
      <c r="Z65940" s="5"/>
    </row>
    <row r="65941" spans="26:26" x14ac:dyDescent="0.2">
      <c r="Z65941" s="5"/>
    </row>
    <row r="65942" spans="26:26" x14ac:dyDescent="0.2">
      <c r="Z65942" s="5"/>
    </row>
    <row r="65943" spans="26:26" x14ac:dyDescent="0.2">
      <c r="Z65943" s="5"/>
    </row>
    <row r="65944" spans="26:26" x14ac:dyDescent="0.2">
      <c r="Z65944" s="5"/>
    </row>
    <row r="65945" spans="26:26" x14ac:dyDescent="0.2">
      <c r="Z65945" s="5"/>
    </row>
    <row r="65946" spans="26:26" x14ac:dyDescent="0.2">
      <c r="Z65946" s="5"/>
    </row>
    <row r="65947" spans="26:26" x14ac:dyDescent="0.2">
      <c r="Z65947" s="5"/>
    </row>
    <row r="65948" spans="26:26" x14ac:dyDescent="0.2">
      <c r="Z65948" s="5"/>
    </row>
    <row r="65949" spans="26:26" x14ac:dyDescent="0.2">
      <c r="Z65949" s="5"/>
    </row>
    <row r="65950" spans="26:26" x14ac:dyDescent="0.2">
      <c r="Z65950" s="5"/>
    </row>
    <row r="65951" spans="26:26" x14ac:dyDescent="0.2">
      <c r="Z65951" s="5"/>
    </row>
    <row r="65952" spans="26:26" x14ac:dyDescent="0.2">
      <c r="Z65952" s="5"/>
    </row>
    <row r="65953" spans="26:26" x14ac:dyDescent="0.2">
      <c r="Z65953" s="5"/>
    </row>
    <row r="65954" spans="26:26" x14ac:dyDescent="0.2">
      <c r="Z65954" s="5"/>
    </row>
    <row r="65955" spans="26:26" x14ac:dyDescent="0.2">
      <c r="Z65955" s="5"/>
    </row>
    <row r="65956" spans="26:26" x14ac:dyDescent="0.2">
      <c r="Z65956" s="5"/>
    </row>
    <row r="65957" spans="26:26" x14ac:dyDescent="0.2">
      <c r="Z65957" s="5"/>
    </row>
    <row r="65958" spans="26:26" x14ac:dyDescent="0.2">
      <c r="Z65958" s="5"/>
    </row>
    <row r="65959" spans="26:26" x14ac:dyDescent="0.2">
      <c r="Z65959" s="5"/>
    </row>
    <row r="65960" spans="26:26" x14ac:dyDescent="0.2">
      <c r="Z65960" s="5"/>
    </row>
    <row r="65961" spans="26:26" x14ac:dyDescent="0.2">
      <c r="Z65961" s="5"/>
    </row>
    <row r="65962" spans="26:26" x14ac:dyDescent="0.2">
      <c r="Z65962" s="5"/>
    </row>
    <row r="65963" spans="26:26" x14ac:dyDescent="0.2">
      <c r="Z65963" s="5"/>
    </row>
    <row r="65964" spans="26:26" x14ac:dyDescent="0.2">
      <c r="Z65964" s="5"/>
    </row>
    <row r="65965" spans="26:26" x14ac:dyDescent="0.2">
      <c r="Z65965" s="5"/>
    </row>
    <row r="65966" spans="26:26" x14ac:dyDescent="0.2">
      <c r="Z65966" s="5"/>
    </row>
    <row r="65967" spans="26:26" x14ac:dyDescent="0.2">
      <c r="Z65967" s="5"/>
    </row>
    <row r="65968" spans="26:26" x14ac:dyDescent="0.2">
      <c r="Z65968" s="5"/>
    </row>
    <row r="65969" spans="26:26" x14ac:dyDescent="0.2">
      <c r="Z65969" s="5"/>
    </row>
    <row r="65970" spans="26:26" x14ac:dyDescent="0.2">
      <c r="Z65970" s="5"/>
    </row>
    <row r="65971" spans="26:26" x14ac:dyDescent="0.2">
      <c r="Z65971" s="5"/>
    </row>
    <row r="65972" spans="26:26" x14ac:dyDescent="0.2">
      <c r="Z65972" s="5"/>
    </row>
    <row r="65973" spans="26:26" x14ac:dyDescent="0.2">
      <c r="Z65973" s="5"/>
    </row>
    <row r="65974" spans="26:26" x14ac:dyDescent="0.2">
      <c r="Z65974" s="5"/>
    </row>
    <row r="65975" spans="26:26" x14ac:dyDescent="0.2">
      <c r="Z65975" s="5"/>
    </row>
    <row r="65976" spans="26:26" x14ac:dyDescent="0.2">
      <c r="Z65976" s="5"/>
    </row>
    <row r="65977" spans="26:26" x14ac:dyDescent="0.2">
      <c r="Z65977" s="5"/>
    </row>
    <row r="65978" spans="26:26" x14ac:dyDescent="0.2">
      <c r="Z65978" s="5"/>
    </row>
    <row r="65979" spans="26:26" x14ac:dyDescent="0.2">
      <c r="Z65979" s="5"/>
    </row>
    <row r="65980" spans="26:26" x14ac:dyDescent="0.2">
      <c r="Z65980" s="5"/>
    </row>
    <row r="65981" spans="26:26" x14ac:dyDescent="0.2">
      <c r="Z65981" s="5"/>
    </row>
    <row r="65982" spans="26:26" x14ac:dyDescent="0.2">
      <c r="Z65982" s="5"/>
    </row>
    <row r="65983" spans="26:26" x14ac:dyDescent="0.2">
      <c r="Z65983" s="5"/>
    </row>
    <row r="65984" spans="26:26" x14ac:dyDescent="0.2">
      <c r="Z65984" s="5"/>
    </row>
    <row r="65985" spans="26:26" x14ac:dyDescent="0.2">
      <c r="Z65985" s="5"/>
    </row>
    <row r="65986" spans="26:26" x14ac:dyDescent="0.2">
      <c r="Z65986" s="5"/>
    </row>
    <row r="65987" spans="26:26" x14ac:dyDescent="0.2">
      <c r="Z65987" s="5"/>
    </row>
    <row r="65988" spans="26:26" x14ac:dyDescent="0.2">
      <c r="Z65988" s="5"/>
    </row>
    <row r="65989" spans="26:26" x14ac:dyDescent="0.2">
      <c r="Z65989" s="5"/>
    </row>
    <row r="65990" spans="26:26" x14ac:dyDescent="0.2">
      <c r="Z65990" s="5"/>
    </row>
    <row r="65991" spans="26:26" x14ac:dyDescent="0.2">
      <c r="Z65991" s="5"/>
    </row>
    <row r="65992" spans="26:26" x14ac:dyDescent="0.2">
      <c r="Z65992" s="5"/>
    </row>
    <row r="65993" spans="26:26" x14ac:dyDescent="0.2">
      <c r="Z65993" s="5"/>
    </row>
    <row r="65994" spans="26:26" x14ac:dyDescent="0.2">
      <c r="Z65994" s="5"/>
    </row>
    <row r="65995" spans="26:26" x14ac:dyDescent="0.2">
      <c r="Z65995" s="5"/>
    </row>
    <row r="65996" spans="26:26" x14ac:dyDescent="0.2">
      <c r="Z65996" s="5"/>
    </row>
    <row r="65997" spans="26:26" x14ac:dyDescent="0.2">
      <c r="Z65997" s="5"/>
    </row>
    <row r="65998" spans="26:26" x14ac:dyDescent="0.2">
      <c r="Z65998" s="5"/>
    </row>
    <row r="65999" spans="26:26" x14ac:dyDescent="0.2">
      <c r="Z65999" s="5"/>
    </row>
    <row r="66000" spans="26:26" x14ac:dyDescent="0.2">
      <c r="Z66000" s="5"/>
    </row>
    <row r="66001" spans="26:26" x14ac:dyDescent="0.2">
      <c r="Z66001" s="5"/>
    </row>
    <row r="66002" spans="26:26" x14ac:dyDescent="0.2">
      <c r="Z66002" s="5"/>
    </row>
    <row r="66003" spans="26:26" x14ac:dyDescent="0.2">
      <c r="Z66003" s="5"/>
    </row>
    <row r="66004" spans="26:26" x14ac:dyDescent="0.2">
      <c r="Z66004" s="5"/>
    </row>
    <row r="66005" spans="26:26" x14ac:dyDescent="0.2">
      <c r="Z66005" s="5"/>
    </row>
    <row r="66006" spans="26:26" x14ac:dyDescent="0.2">
      <c r="Z66006" s="5"/>
    </row>
    <row r="66007" spans="26:26" x14ac:dyDescent="0.2">
      <c r="Z66007" s="5"/>
    </row>
    <row r="66008" spans="26:26" x14ac:dyDescent="0.2">
      <c r="Z66008" s="5"/>
    </row>
    <row r="66009" spans="26:26" x14ac:dyDescent="0.2">
      <c r="Z66009" s="5"/>
    </row>
    <row r="66010" spans="26:26" x14ac:dyDescent="0.2">
      <c r="Z66010" s="5"/>
    </row>
    <row r="66011" spans="26:26" x14ac:dyDescent="0.2">
      <c r="Z66011" s="5"/>
    </row>
    <row r="66012" spans="26:26" x14ac:dyDescent="0.2">
      <c r="Z66012" s="5"/>
    </row>
    <row r="66013" spans="26:26" x14ac:dyDescent="0.2">
      <c r="Z66013" s="5"/>
    </row>
    <row r="66014" spans="26:26" x14ac:dyDescent="0.2">
      <c r="Z66014" s="5"/>
    </row>
    <row r="66015" spans="26:26" x14ac:dyDescent="0.2">
      <c r="Z66015" s="5"/>
    </row>
    <row r="66016" spans="26:26" x14ac:dyDescent="0.2">
      <c r="Z66016" s="5"/>
    </row>
    <row r="66017" spans="26:26" x14ac:dyDescent="0.2">
      <c r="Z66017" s="5"/>
    </row>
    <row r="66018" spans="26:26" x14ac:dyDescent="0.2">
      <c r="Z66018" s="5"/>
    </row>
    <row r="66019" spans="26:26" x14ac:dyDescent="0.2">
      <c r="Z66019" s="5"/>
    </row>
    <row r="66020" spans="26:26" x14ac:dyDescent="0.2">
      <c r="Z66020" s="5"/>
    </row>
    <row r="66021" spans="26:26" x14ac:dyDescent="0.2">
      <c r="Z66021" s="5"/>
    </row>
    <row r="66022" spans="26:26" x14ac:dyDescent="0.2">
      <c r="Z66022" s="5"/>
    </row>
    <row r="66023" spans="26:26" x14ac:dyDescent="0.2">
      <c r="Z66023" s="5"/>
    </row>
    <row r="66024" spans="26:26" x14ac:dyDescent="0.2">
      <c r="Z66024" s="5"/>
    </row>
    <row r="66025" spans="26:26" x14ac:dyDescent="0.2">
      <c r="Z66025" s="5"/>
    </row>
    <row r="66026" spans="26:26" x14ac:dyDescent="0.2">
      <c r="Z66026" s="5"/>
    </row>
    <row r="66027" spans="26:26" x14ac:dyDescent="0.2">
      <c r="Z66027" s="5"/>
    </row>
    <row r="66028" spans="26:26" x14ac:dyDescent="0.2">
      <c r="Z66028" s="5"/>
    </row>
    <row r="66029" spans="26:26" x14ac:dyDescent="0.2">
      <c r="Z66029" s="5"/>
    </row>
    <row r="66030" spans="26:26" x14ac:dyDescent="0.2">
      <c r="Z66030" s="5"/>
    </row>
    <row r="66031" spans="26:26" x14ac:dyDescent="0.2">
      <c r="Z66031" s="5"/>
    </row>
    <row r="66032" spans="26:26" x14ac:dyDescent="0.2">
      <c r="Z66032" s="5"/>
    </row>
    <row r="66033" spans="26:26" x14ac:dyDescent="0.2">
      <c r="Z66033" s="5"/>
    </row>
    <row r="66034" spans="26:26" x14ac:dyDescent="0.2">
      <c r="Z66034" s="5"/>
    </row>
    <row r="66035" spans="26:26" x14ac:dyDescent="0.2">
      <c r="Z66035" s="5"/>
    </row>
    <row r="66036" spans="26:26" x14ac:dyDescent="0.2">
      <c r="Z66036" s="5"/>
    </row>
    <row r="66037" spans="26:26" x14ac:dyDescent="0.2">
      <c r="Z66037" s="5"/>
    </row>
    <row r="66038" spans="26:26" x14ac:dyDescent="0.2">
      <c r="Z66038" s="5"/>
    </row>
    <row r="66039" spans="26:26" x14ac:dyDescent="0.2">
      <c r="Z66039" s="5"/>
    </row>
    <row r="66040" spans="26:26" x14ac:dyDescent="0.2">
      <c r="Z66040" s="5"/>
    </row>
    <row r="66041" spans="26:26" x14ac:dyDescent="0.2">
      <c r="Z66041" s="5"/>
    </row>
    <row r="66042" spans="26:26" x14ac:dyDescent="0.2">
      <c r="Z66042" s="5"/>
    </row>
    <row r="66043" spans="26:26" x14ac:dyDescent="0.2">
      <c r="Z66043" s="5"/>
    </row>
    <row r="66044" spans="26:26" x14ac:dyDescent="0.2">
      <c r="Z66044" s="5"/>
    </row>
    <row r="66045" spans="26:26" x14ac:dyDescent="0.2">
      <c r="Z66045" s="5"/>
    </row>
    <row r="66046" spans="26:26" x14ac:dyDescent="0.2">
      <c r="Z66046" s="5"/>
    </row>
    <row r="66047" spans="26:26" x14ac:dyDescent="0.2">
      <c r="Z66047" s="5"/>
    </row>
    <row r="66048" spans="26:26" x14ac:dyDescent="0.2">
      <c r="Z66048" s="5"/>
    </row>
    <row r="66049" spans="26:26" x14ac:dyDescent="0.2">
      <c r="Z66049" s="5"/>
    </row>
    <row r="66050" spans="26:26" x14ac:dyDescent="0.2">
      <c r="Z66050" s="5"/>
    </row>
    <row r="66051" spans="26:26" x14ac:dyDescent="0.2">
      <c r="Z66051" s="5"/>
    </row>
    <row r="66052" spans="26:26" x14ac:dyDescent="0.2">
      <c r="Z66052" s="5"/>
    </row>
    <row r="66053" spans="26:26" x14ac:dyDescent="0.2">
      <c r="Z66053" s="5"/>
    </row>
    <row r="66054" spans="26:26" x14ac:dyDescent="0.2">
      <c r="Z66054" s="5"/>
    </row>
    <row r="66055" spans="26:26" x14ac:dyDescent="0.2">
      <c r="Z66055" s="5"/>
    </row>
    <row r="66056" spans="26:26" x14ac:dyDescent="0.2">
      <c r="Z66056" s="5"/>
    </row>
    <row r="66057" spans="26:26" x14ac:dyDescent="0.2">
      <c r="Z66057" s="5"/>
    </row>
    <row r="66058" spans="26:26" x14ac:dyDescent="0.2">
      <c r="Z66058" s="5"/>
    </row>
    <row r="66059" spans="26:26" x14ac:dyDescent="0.2">
      <c r="Z66059" s="5"/>
    </row>
    <row r="66060" spans="26:26" x14ac:dyDescent="0.2">
      <c r="Z66060" s="5"/>
    </row>
    <row r="66061" spans="26:26" x14ac:dyDescent="0.2">
      <c r="Z66061" s="5"/>
    </row>
    <row r="66062" spans="26:26" x14ac:dyDescent="0.2">
      <c r="Z66062" s="5"/>
    </row>
    <row r="66063" spans="26:26" x14ac:dyDescent="0.2">
      <c r="Z66063" s="5"/>
    </row>
    <row r="66064" spans="26:26" x14ac:dyDescent="0.2">
      <c r="Z66064" s="5"/>
    </row>
    <row r="66065" spans="26:26" x14ac:dyDescent="0.2">
      <c r="Z66065" s="5"/>
    </row>
    <row r="66066" spans="26:26" x14ac:dyDescent="0.2">
      <c r="Z66066" s="5"/>
    </row>
    <row r="66067" spans="26:26" x14ac:dyDescent="0.2">
      <c r="Z66067" s="5"/>
    </row>
    <row r="66068" spans="26:26" x14ac:dyDescent="0.2">
      <c r="Z66068" s="5"/>
    </row>
    <row r="66069" spans="26:26" x14ac:dyDescent="0.2">
      <c r="Z66069" s="5"/>
    </row>
    <row r="66070" spans="26:26" x14ac:dyDescent="0.2">
      <c r="Z66070" s="5"/>
    </row>
    <row r="66071" spans="26:26" x14ac:dyDescent="0.2">
      <c r="Z66071" s="5"/>
    </row>
    <row r="66072" spans="26:26" x14ac:dyDescent="0.2">
      <c r="Z66072" s="5"/>
    </row>
    <row r="66073" spans="26:26" x14ac:dyDescent="0.2">
      <c r="Z66073" s="5"/>
    </row>
    <row r="66074" spans="26:26" x14ac:dyDescent="0.2">
      <c r="Z66074" s="5"/>
    </row>
    <row r="66075" spans="26:26" x14ac:dyDescent="0.2">
      <c r="Z66075" s="5"/>
    </row>
    <row r="66076" spans="26:26" x14ac:dyDescent="0.2">
      <c r="Z66076" s="5"/>
    </row>
    <row r="66077" spans="26:26" x14ac:dyDescent="0.2">
      <c r="Z66077" s="5"/>
    </row>
    <row r="66078" spans="26:26" x14ac:dyDescent="0.2">
      <c r="Z66078" s="5"/>
    </row>
    <row r="66079" spans="26:26" x14ac:dyDescent="0.2">
      <c r="Z66079" s="5"/>
    </row>
    <row r="66080" spans="26:26" x14ac:dyDescent="0.2">
      <c r="Z66080" s="5"/>
    </row>
    <row r="66081" spans="26:26" x14ac:dyDescent="0.2">
      <c r="Z66081" s="5"/>
    </row>
    <row r="66082" spans="26:26" x14ac:dyDescent="0.2">
      <c r="Z66082" s="5"/>
    </row>
    <row r="66083" spans="26:26" x14ac:dyDescent="0.2">
      <c r="Z66083" s="5"/>
    </row>
    <row r="66084" spans="26:26" x14ac:dyDescent="0.2">
      <c r="Z66084" s="5"/>
    </row>
    <row r="66085" spans="26:26" x14ac:dyDescent="0.2">
      <c r="Z66085" s="5"/>
    </row>
    <row r="66086" spans="26:26" x14ac:dyDescent="0.2">
      <c r="Z66086" s="5"/>
    </row>
    <row r="66087" spans="26:26" x14ac:dyDescent="0.2">
      <c r="Z66087" s="5"/>
    </row>
    <row r="66088" spans="26:26" x14ac:dyDescent="0.2">
      <c r="Z66088" s="5"/>
    </row>
    <row r="66089" spans="26:26" x14ac:dyDescent="0.2">
      <c r="Z66089" s="5"/>
    </row>
    <row r="66090" spans="26:26" x14ac:dyDescent="0.2">
      <c r="Z66090" s="5"/>
    </row>
    <row r="66091" spans="26:26" x14ac:dyDescent="0.2">
      <c r="Z66091" s="5"/>
    </row>
    <row r="66092" spans="26:26" x14ac:dyDescent="0.2">
      <c r="Z66092" s="5"/>
    </row>
    <row r="66093" spans="26:26" x14ac:dyDescent="0.2">
      <c r="Z66093" s="5"/>
    </row>
    <row r="66094" spans="26:26" x14ac:dyDescent="0.2">
      <c r="Z66094" s="5"/>
    </row>
    <row r="66095" spans="26:26" x14ac:dyDescent="0.2">
      <c r="Z66095" s="5"/>
    </row>
    <row r="66096" spans="26:26" x14ac:dyDescent="0.2">
      <c r="Z66096" s="5"/>
    </row>
    <row r="66097" spans="26:26" x14ac:dyDescent="0.2">
      <c r="Z66097" s="5"/>
    </row>
    <row r="66098" spans="26:26" x14ac:dyDescent="0.2">
      <c r="Z66098" s="5"/>
    </row>
    <row r="66099" spans="26:26" x14ac:dyDescent="0.2">
      <c r="Z66099" s="5"/>
    </row>
    <row r="66100" spans="26:26" x14ac:dyDescent="0.2">
      <c r="Z66100" s="5"/>
    </row>
    <row r="66101" spans="26:26" x14ac:dyDescent="0.2">
      <c r="Z66101" s="5"/>
    </row>
    <row r="66102" spans="26:26" x14ac:dyDescent="0.2">
      <c r="Z66102" s="5"/>
    </row>
    <row r="66103" spans="26:26" x14ac:dyDescent="0.2">
      <c r="Z66103" s="5"/>
    </row>
    <row r="66104" spans="26:26" x14ac:dyDescent="0.2">
      <c r="Z66104" s="5"/>
    </row>
    <row r="66105" spans="26:26" x14ac:dyDescent="0.2">
      <c r="Z66105" s="5"/>
    </row>
    <row r="66106" spans="26:26" x14ac:dyDescent="0.2">
      <c r="Z66106" s="5"/>
    </row>
    <row r="66107" spans="26:26" x14ac:dyDescent="0.2">
      <c r="Z66107" s="5"/>
    </row>
    <row r="66108" spans="26:26" x14ac:dyDescent="0.2">
      <c r="Z66108" s="5"/>
    </row>
    <row r="66109" spans="26:26" x14ac:dyDescent="0.2">
      <c r="Z66109" s="5"/>
    </row>
    <row r="66110" spans="26:26" x14ac:dyDescent="0.2">
      <c r="Z66110" s="5"/>
    </row>
    <row r="66111" spans="26:26" x14ac:dyDescent="0.2">
      <c r="Z66111" s="5"/>
    </row>
    <row r="66112" spans="26:26" x14ac:dyDescent="0.2">
      <c r="Z66112" s="5"/>
    </row>
    <row r="66113" spans="26:26" x14ac:dyDescent="0.2">
      <c r="Z66113" s="5"/>
    </row>
    <row r="66114" spans="26:26" x14ac:dyDescent="0.2">
      <c r="Z66114" s="5"/>
    </row>
    <row r="66115" spans="26:26" x14ac:dyDescent="0.2">
      <c r="Z66115" s="5"/>
    </row>
    <row r="66116" spans="26:26" x14ac:dyDescent="0.2">
      <c r="Z66116" s="5"/>
    </row>
    <row r="66117" spans="26:26" x14ac:dyDescent="0.2">
      <c r="Z66117" s="5"/>
    </row>
    <row r="66118" spans="26:26" x14ac:dyDescent="0.2">
      <c r="Z66118" s="5"/>
    </row>
    <row r="66119" spans="26:26" x14ac:dyDescent="0.2">
      <c r="Z66119" s="5"/>
    </row>
    <row r="66120" spans="26:26" x14ac:dyDescent="0.2">
      <c r="Z66120" s="5"/>
    </row>
    <row r="66121" spans="26:26" x14ac:dyDescent="0.2">
      <c r="Z66121" s="5"/>
    </row>
    <row r="66122" spans="26:26" x14ac:dyDescent="0.2">
      <c r="Z66122" s="5"/>
    </row>
    <row r="66123" spans="26:26" x14ac:dyDescent="0.2">
      <c r="Z66123" s="5"/>
    </row>
    <row r="66124" spans="26:26" x14ac:dyDescent="0.2">
      <c r="Z66124" s="5"/>
    </row>
    <row r="66125" spans="26:26" x14ac:dyDescent="0.2">
      <c r="Z66125" s="5"/>
    </row>
    <row r="66126" spans="26:26" x14ac:dyDescent="0.2">
      <c r="Z66126" s="5"/>
    </row>
    <row r="66127" spans="26:26" x14ac:dyDescent="0.2">
      <c r="Z66127" s="5"/>
    </row>
    <row r="66128" spans="26:26" x14ac:dyDescent="0.2">
      <c r="Z66128" s="5"/>
    </row>
    <row r="66129" spans="26:26" x14ac:dyDescent="0.2">
      <c r="Z66129" s="5"/>
    </row>
    <row r="66130" spans="26:26" x14ac:dyDescent="0.2">
      <c r="Z66130" s="5"/>
    </row>
    <row r="66131" spans="26:26" x14ac:dyDescent="0.2">
      <c r="Z66131" s="5"/>
    </row>
    <row r="66132" spans="26:26" x14ac:dyDescent="0.2">
      <c r="Z66132" s="5"/>
    </row>
    <row r="66133" spans="26:26" x14ac:dyDescent="0.2">
      <c r="Z66133" s="5"/>
    </row>
    <row r="66134" spans="26:26" x14ac:dyDescent="0.2">
      <c r="Z66134" s="5"/>
    </row>
    <row r="66135" spans="26:26" x14ac:dyDescent="0.2">
      <c r="Z66135" s="5"/>
    </row>
    <row r="66136" spans="26:26" x14ac:dyDescent="0.2">
      <c r="Z66136" s="5"/>
    </row>
    <row r="66137" spans="26:26" x14ac:dyDescent="0.2">
      <c r="Z66137" s="5"/>
    </row>
    <row r="66138" spans="26:26" x14ac:dyDescent="0.2">
      <c r="Z66138" s="5"/>
    </row>
    <row r="66139" spans="26:26" x14ac:dyDescent="0.2">
      <c r="Z66139" s="5"/>
    </row>
    <row r="66140" spans="26:26" x14ac:dyDescent="0.2">
      <c r="Z66140" s="5"/>
    </row>
    <row r="66141" spans="26:26" x14ac:dyDescent="0.2">
      <c r="Z66141" s="5"/>
    </row>
    <row r="66142" spans="26:26" x14ac:dyDescent="0.2">
      <c r="Z66142" s="5"/>
    </row>
    <row r="66143" spans="26:26" x14ac:dyDescent="0.2">
      <c r="Z66143" s="5"/>
    </row>
    <row r="66144" spans="26:26" x14ac:dyDescent="0.2">
      <c r="Z66144" s="5"/>
    </row>
    <row r="66145" spans="26:26" x14ac:dyDescent="0.2">
      <c r="Z66145" s="5"/>
    </row>
    <row r="66146" spans="26:26" x14ac:dyDescent="0.2">
      <c r="Z66146" s="5"/>
    </row>
    <row r="66147" spans="26:26" x14ac:dyDescent="0.2">
      <c r="Z66147" s="5"/>
    </row>
    <row r="66148" spans="26:26" x14ac:dyDescent="0.2">
      <c r="Z66148" s="5"/>
    </row>
    <row r="66149" spans="26:26" x14ac:dyDescent="0.2">
      <c r="Z66149" s="5"/>
    </row>
    <row r="66150" spans="26:26" x14ac:dyDescent="0.2">
      <c r="Z66150" s="5"/>
    </row>
    <row r="66151" spans="26:26" x14ac:dyDescent="0.2">
      <c r="Z66151" s="5"/>
    </row>
    <row r="66152" spans="26:26" x14ac:dyDescent="0.2">
      <c r="Z66152" s="5"/>
    </row>
    <row r="66153" spans="26:26" x14ac:dyDescent="0.2">
      <c r="Z66153" s="5"/>
    </row>
    <row r="66154" spans="26:26" x14ac:dyDescent="0.2">
      <c r="Z66154" s="5"/>
    </row>
    <row r="66155" spans="26:26" x14ac:dyDescent="0.2">
      <c r="Z66155" s="5"/>
    </row>
    <row r="66156" spans="26:26" x14ac:dyDescent="0.2">
      <c r="Z66156" s="5"/>
    </row>
    <row r="66157" spans="26:26" x14ac:dyDescent="0.2">
      <c r="Z66157" s="5"/>
    </row>
    <row r="66158" spans="26:26" x14ac:dyDescent="0.2">
      <c r="Z66158" s="5"/>
    </row>
    <row r="66159" spans="26:26" x14ac:dyDescent="0.2">
      <c r="Z66159" s="5"/>
    </row>
    <row r="66160" spans="26:26" x14ac:dyDescent="0.2">
      <c r="Z66160" s="5"/>
    </row>
    <row r="66161" spans="26:26" x14ac:dyDescent="0.2">
      <c r="Z66161" s="5"/>
    </row>
    <row r="66162" spans="26:26" x14ac:dyDescent="0.2">
      <c r="Z66162" s="5"/>
    </row>
    <row r="66163" spans="26:26" x14ac:dyDescent="0.2">
      <c r="Z66163" s="5"/>
    </row>
    <row r="66164" spans="26:26" x14ac:dyDescent="0.2">
      <c r="Z66164" s="5"/>
    </row>
    <row r="66165" spans="26:26" x14ac:dyDescent="0.2">
      <c r="Z66165" s="5"/>
    </row>
    <row r="66166" spans="26:26" x14ac:dyDescent="0.2">
      <c r="Z66166" s="5"/>
    </row>
    <row r="66167" spans="26:26" x14ac:dyDescent="0.2">
      <c r="Z66167" s="5"/>
    </row>
    <row r="66168" spans="26:26" x14ac:dyDescent="0.2">
      <c r="Z66168" s="5"/>
    </row>
    <row r="66169" spans="26:26" x14ac:dyDescent="0.2">
      <c r="Z66169" s="5"/>
    </row>
    <row r="66170" spans="26:26" x14ac:dyDescent="0.2">
      <c r="Z66170" s="5"/>
    </row>
    <row r="66171" spans="26:26" x14ac:dyDescent="0.2">
      <c r="Z66171" s="5"/>
    </row>
    <row r="66172" spans="26:26" x14ac:dyDescent="0.2">
      <c r="Z66172" s="5"/>
    </row>
    <row r="66173" spans="26:26" x14ac:dyDescent="0.2">
      <c r="Z66173" s="5"/>
    </row>
    <row r="66174" spans="26:26" x14ac:dyDescent="0.2">
      <c r="Z66174" s="5"/>
    </row>
    <row r="66175" spans="26:26" x14ac:dyDescent="0.2">
      <c r="Z66175" s="5"/>
    </row>
    <row r="66176" spans="26:26" x14ac:dyDescent="0.2">
      <c r="Z66176" s="5"/>
    </row>
    <row r="66177" spans="26:26" x14ac:dyDescent="0.2">
      <c r="Z66177" s="5"/>
    </row>
    <row r="66178" spans="26:26" x14ac:dyDescent="0.2">
      <c r="Z66178" s="5"/>
    </row>
    <row r="66179" spans="26:26" x14ac:dyDescent="0.2">
      <c r="Z66179" s="5"/>
    </row>
    <row r="66180" spans="26:26" x14ac:dyDescent="0.2">
      <c r="Z66180" s="5"/>
    </row>
    <row r="66181" spans="26:26" x14ac:dyDescent="0.2">
      <c r="Z66181" s="5"/>
    </row>
    <row r="66182" spans="26:26" x14ac:dyDescent="0.2">
      <c r="Z66182" s="5"/>
    </row>
    <row r="66183" spans="26:26" x14ac:dyDescent="0.2">
      <c r="Z66183" s="5"/>
    </row>
    <row r="66184" spans="26:26" x14ac:dyDescent="0.2">
      <c r="Z66184" s="5"/>
    </row>
    <row r="66185" spans="26:26" x14ac:dyDescent="0.2">
      <c r="Z66185" s="5"/>
    </row>
    <row r="66186" spans="26:26" x14ac:dyDescent="0.2">
      <c r="Z66186" s="5"/>
    </row>
    <row r="66187" spans="26:26" x14ac:dyDescent="0.2">
      <c r="Z66187" s="5"/>
    </row>
    <row r="66188" spans="26:26" x14ac:dyDescent="0.2">
      <c r="Z66188" s="5"/>
    </row>
    <row r="66189" spans="26:26" x14ac:dyDescent="0.2">
      <c r="Z66189" s="5"/>
    </row>
    <row r="66190" spans="26:26" x14ac:dyDescent="0.2">
      <c r="Z66190" s="5"/>
    </row>
    <row r="66191" spans="26:26" x14ac:dyDescent="0.2">
      <c r="Z66191" s="5"/>
    </row>
    <row r="66192" spans="26:26" x14ac:dyDescent="0.2">
      <c r="Z66192" s="5"/>
    </row>
    <row r="66193" spans="26:26" x14ac:dyDescent="0.2">
      <c r="Z66193" s="5"/>
    </row>
    <row r="66194" spans="26:26" x14ac:dyDescent="0.2">
      <c r="Z66194" s="5"/>
    </row>
    <row r="66195" spans="26:26" x14ac:dyDescent="0.2">
      <c r="Z66195" s="5"/>
    </row>
    <row r="66196" spans="26:26" x14ac:dyDescent="0.2">
      <c r="Z66196" s="5"/>
    </row>
    <row r="66197" spans="26:26" x14ac:dyDescent="0.2">
      <c r="Z66197" s="5"/>
    </row>
    <row r="66198" spans="26:26" x14ac:dyDescent="0.2">
      <c r="Z66198" s="5"/>
    </row>
    <row r="66199" spans="26:26" x14ac:dyDescent="0.2">
      <c r="Z66199" s="5"/>
    </row>
    <row r="66200" spans="26:26" x14ac:dyDescent="0.2">
      <c r="Z66200" s="5"/>
    </row>
    <row r="66201" spans="26:26" x14ac:dyDescent="0.2">
      <c r="Z66201" s="5"/>
    </row>
    <row r="66202" spans="26:26" x14ac:dyDescent="0.2">
      <c r="Z66202" s="5"/>
    </row>
    <row r="66203" spans="26:26" x14ac:dyDescent="0.2">
      <c r="Z66203" s="5"/>
    </row>
    <row r="66204" spans="26:26" x14ac:dyDescent="0.2">
      <c r="Z66204" s="5"/>
    </row>
    <row r="66205" spans="26:26" x14ac:dyDescent="0.2">
      <c r="Z66205" s="5"/>
    </row>
    <row r="66206" spans="26:26" x14ac:dyDescent="0.2">
      <c r="Z66206" s="5"/>
    </row>
    <row r="66207" spans="26:26" x14ac:dyDescent="0.2">
      <c r="Z66207" s="5"/>
    </row>
    <row r="66208" spans="26:26" x14ac:dyDescent="0.2">
      <c r="Z66208" s="5"/>
    </row>
    <row r="66209" spans="26:26" x14ac:dyDescent="0.2">
      <c r="Z66209" s="5"/>
    </row>
    <row r="66210" spans="26:26" x14ac:dyDescent="0.2">
      <c r="Z66210" s="5"/>
    </row>
    <row r="66211" spans="26:26" x14ac:dyDescent="0.2">
      <c r="Z66211" s="5"/>
    </row>
    <row r="66212" spans="26:26" x14ac:dyDescent="0.2">
      <c r="Z66212" s="5"/>
    </row>
    <row r="66213" spans="26:26" x14ac:dyDescent="0.2">
      <c r="Z66213" s="5"/>
    </row>
    <row r="66214" spans="26:26" x14ac:dyDescent="0.2">
      <c r="Z66214" s="5"/>
    </row>
    <row r="66215" spans="26:26" x14ac:dyDescent="0.2">
      <c r="Z66215" s="5"/>
    </row>
    <row r="66216" spans="26:26" x14ac:dyDescent="0.2">
      <c r="Z66216" s="5"/>
    </row>
    <row r="66217" spans="26:26" x14ac:dyDescent="0.2">
      <c r="Z66217" s="5"/>
    </row>
    <row r="66218" spans="26:26" x14ac:dyDescent="0.2">
      <c r="Z66218" s="5"/>
    </row>
    <row r="66219" spans="26:26" x14ac:dyDescent="0.2">
      <c r="Z66219" s="5"/>
    </row>
    <row r="66220" spans="26:26" x14ac:dyDescent="0.2">
      <c r="Z66220" s="5"/>
    </row>
    <row r="66221" spans="26:26" x14ac:dyDescent="0.2">
      <c r="Z66221" s="5"/>
    </row>
    <row r="66222" spans="26:26" x14ac:dyDescent="0.2">
      <c r="Z66222" s="5"/>
    </row>
    <row r="66223" spans="26:26" x14ac:dyDescent="0.2">
      <c r="Z66223" s="5"/>
    </row>
    <row r="66224" spans="26:26" x14ac:dyDescent="0.2">
      <c r="Z66224" s="5"/>
    </row>
    <row r="66225" spans="26:26" x14ac:dyDescent="0.2">
      <c r="Z66225" s="5"/>
    </row>
    <row r="66226" spans="26:26" x14ac:dyDescent="0.2">
      <c r="Z66226" s="5"/>
    </row>
    <row r="66227" spans="26:26" x14ac:dyDescent="0.2">
      <c r="Z66227" s="5"/>
    </row>
    <row r="66228" spans="26:26" x14ac:dyDescent="0.2">
      <c r="Z66228" s="5"/>
    </row>
    <row r="66229" spans="26:26" x14ac:dyDescent="0.2">
      <c r="Z66229" s="5"/>
    </row>
    <row r="66230" spans="26:26" x14ac:dyDescent="0.2">
      <c r="Z66230" s="5"/>
    </row>
    <row r="66231" spans="26:26" x14ac:dyDescent="0.2">
      <c r="Z66231" s="5"/>
    </row>
    <row r="66232" spans="26:26" x14ac:dyDescent="0.2">
      <c r="Z66232" s="5"/>
    </row>
    <row r="66233" spans="26:26" x14ac:dyDescent="0.2">
      <c r="Z66233" s="5"/>
    </row>
    <row r="66234" spans="26:26" x14ac:dyDescent="0.2">
      <c r="Z66234" s="5"/>
    </row>
    <row r="66235" spans="26:26" x14ac:dyDescent="0.2">
      <c r="Z66235" s="5"/>
    </row>
    <row r="66236" spans="26:26" x14ac:dyDescent="0.2">
      <c r="Z66236" s="5"/>
    </row>
    <row r="66237" spans="26:26" x14ac:dyDescent="0.2">
      <c r="Z66237" s="5"/>
    </row>
    <row r="66238" spans="26:26" x14ac:dyDescent="0.2">
      <c r="Z66238" s="5"/>
    </row>
    <row r="66239" spans="26:26" x14ac:dyDescent="0.2">
      <c r="Z66239" s="5"/>
    </row>
    <row r="66240" spans="26:26" x14ac:dyDescent="0.2">
      <c r="Z66240" s="5"/>
    </row>
    <row r="66241" spans="26:26" x14ac:dyDescent="0.2">
      <c r="Z66241" s="5"/>
    </row>
    <row r="66242" spans="26:26" x14ac:dyDescent="0.2">
      <c r="Z66242" s="5"/>
    </row>
    <row r="66243" spans="26:26" x14ac:dyDescent="0.2">
      <c r="Z66243" s="5"/>
    </row>
    <row r="66244" spans="26:26" x14ac:dyDescent="0.2">
      <c r="Z66244" s="5"/>
    </row>
    <row r="66245" spans="26:26" x14ac:dyDescent="0.2">
      <c r="Z66245" s="5"/>
    </row>
    <row r="66246" spans="26:26" x14ac:dyDescent="0.2">
      <c r="Z66246" s="5"/>
    </row>
    <row r="66247" spans="26:26" x14ac:dyDescent="0.2">
      <c r="Z66247" s="5"/>
    </row>
    <row r="66248" spans="26:26" x14ac:dyDescent="0.2">
      <c r="Z66248" s="5"/>
    </row>
    <row r="66249" spans="26:26" x14ac:dyDescent="0.2">
      <c r="Z66249" s="5"/>
    </row>
    <row r="66250" spans="26:26" x14ac:dyDescent="0.2">
      <c r="Z66250" s="5"/>
    </row>
    <row r="66251" spans="26:26" x14ac:dyDescent="0.2">
      <c r="Z66251" s="5"/>
    </row>
    <row r="66252" spans="26:26" x14ac:dyDescent="0.2">
      <c r="Z66252" s="5"/>
    </row>
    <row r="66253" spans="26:26" x14ac:dyDescent="0.2">
      <c r="Z66253" s="5"/>
    </row>
    <row r="66254" spans="26:26" x14ac:dyDescent="0.2">
      <c r="Z66254" s="5"/>
    </row>
    <row r="66255" spans="26:26" x14ac:dyDescent="0.2">
      <c r="Z66255" s="5"/>
    </row>
    <row r="66256" spans="26:26" x14ac:dyDescent="0.2">
      <c r="Z66256" s="5"/>
    </row>
    <row r="66257" spans="26:26" x14ac:dyDescent="0.2">
      <c r="Z66257" s="5"/>
    </row>
    <row r="66258" spans="26:26" x14ac:dyDescent="0.2">
      <c r="Z66258" s="5"/>
    </row>
    <row r="66259" spans="26:26" x14ac:dyDescent="0.2">
      <c r="Z66259" s="5"/>
    </row>
    <row r="66260" spans="26:26" x14ac:dyDescent="0.2">
      <c r="Z66260" s="5"/>
    </row>
    <row r="66261" spans="26:26" x14ac:dyDescent="0.2">
      <c r="Z66261" s="5"/>
    </row>
    <row r="66262" spans="26:26" x14ac:dyDescent="0.2">
      <c r="Z66262" s="5"/>
    </row>
    <row r="66263" spans="26:26" x14ac:dyDescent="0.2">
      <c r="Z66263" s="5"/>
    </row>
    <row r="66264" spans="26:26" x14ac:dyDescent="0.2">
      <c r="Z66264" s="5"/>
    </row>
    <row r="66265" spans="26:26" x14ac:dyDescent="0.2">
      <c r="Z66265" s="5"/>
    </row>
    <row r="66266" spans="26:26" x14ac:dyDescent="0.2">
      <c r="Z66266" s="5"/>
    </row>
    <row r="66267" spans="26:26" x14ac:dyDescent="0.2">
      <c r="Z66267" s="5"/>
    </row>
    <row r="66268" spans="26:26" x14ac:dyDescent="0.2">
      <c r="Z66268" s="5"/>
    </row>
    <row r="66269" spans="26:26" x14ac:dyDescent="0.2">
      <c r="Z66269" s="5"/>
    </row>
    <row r="66270" spans="26:26" x14ac:dyDescent="0.2">
      <c r="Z66270" s="5"/>
    </row>
    <row r="66271" spans="26:26" x14ac:dyDescent="0.2">
      <c r="Z66271" s="5"/>
    </row>
    <row r="66272" spans="26:26" x14ac:dyDescent="0.2">
      <c r="Z66272" s="5"/>
    </row>
    <row r="66273" spans="26:26" x14ac:dyDescent="0.2">
      <c r="Z66273" s="5"/>
    </row>
    <row r="66274" spans="26:26" x14ac:dyDescent="0.2">
      <c r="Z66274" s="5"/>
    </row>
    <row r="66275" spans="26:26" x14ac:dyDescent="0.2">
      <c r="Z66275" s="5"/>
    </row>
    <row r="66276" spans="26:26" x14ac:dyDescent="0.2">
      <c r="Z66276" s="5"/>
    </row>
    <row r="66277" spans="26:26" x14ac:dyDescent="0.2">
      <c r="Z66277" s="5"/>
    </row>
    <row r="66278" spans="26:26" x14ac:dyDescent="0.2">
      <c r="Z66278" s="5"/>
    </row>
    <row r="66279" spans="26:26" x14ac:dyDescent="0.2">
      <c r="Z66279" s="5"/>
    </row>
    <row r="66280" spans="26:26" x14ac:dyDescent="0.2">
      <c r="Z66280" s="5"/>
    </row>
    <row r="66281" spans="26:26" x14ac:dyDescent="0.2">
      <c r="Z66281" s="5"/>
    </row>
    <row r="66282" spans="26:26" x14ac:dyDescent="0.2">
      <c r="Z66282" s="5"/>
    </row>
    <row r="66283" spans="26:26" x14ac:dyDescent="0.2">
      <c r="Z66283" s="5"/>
    </row>
    <row r="66284" spans="26:26" x14ac:dyDescent="0.2">
      <c r="Z66284" s="5"/>
    </row>
    <row r="66285" spans="26:26" x14ac:dyDescent="0.2">
      <c r="Z66285" s="5"/>
    </row>
    <row r="66286" spans="26:26" x14ac:dyDescent="0.2">
      <c r="Z66286" s="5"/>
    </row>
    <row r="66287" spans="26:26" x14ac:dyDescent="0.2">
      <c r="Z66287" s="5"/>
    </row>
    <row r="66288" spans="26:26" x14ac:dyDescent="0.2">
      <c r="Z66288" s="5"/>
    </row>
    <row r="66289" spans="26:26" x14ac:dyDescent="0.2">
      <c r="Z66289" s="5"/>
    </row>
    <row r="66290" spans="26:26" x14ac:dyDescent="0.2">
      <c r="Z66290" s="5"/>
    </row>
    <row r="66291" spans="26:26" x14ac:dyDescent="0.2">
      <c r="Z66291" s="5"/>
    </row>
    <row r="66292" spans="26:26" x14ac:dyDescent="0.2">
      <c r="Z66292" s="5"/>
    </row>
    <row r="66293" spans="26:26" x14ac:dyDescent="0.2">
      <c r="Z66293" s="5"/>
    </row>
    <row r="66294" spans="26:26" x14ac:dyDescent="0.2">
      <c r="Z66294" s="5"/>
    </row>
    <row r="66295" spans="26:26" x14ac:dyDescent="0.2">
      <c r="Z66295" s="5"/>
    </row>
    <row r="66296" spans="26:26" x14ac:dyDescent="0.2">
      <c r="Z66296" s="5"/>
    </row>
    <row r="66297" spans="26:26" x14ac:dyDescent="0.2">
      <c r="Z66297" s="5"/>
    </row>
    <row r="66298" spans="26:26" x14ac:dyDescent="0.2">
      <c r="Z66298" s="5"/>
    </row>
    <row r="66299" spans="26:26" x14ac:dyDescent="0.2">
      <c r="Z66299" s="5"/>
    </row>
    <row r="66300" spans="26:26" x14ac:dyDescent="0.2">
      <c r="Z66300" s="5"/>
    </row>
    <row r="66301" spans="26:26" x14ac:dyDescent="0.2">
      <c r="Z66301" s="5"/>
    </row>
    <row r="66302" spans="26:26" x14ac:dyDescent="0.2">
      <c r="Z66302" s="5"/>
    </row>
    <row r="66303" spans="26:26" x14ac:dyDescent="0.2">
      <c r="Z66303" s="5"/>
    </row>
    <row r="66304" spans="26:26" x14ac:dyDescent="0.2">
      <c r="Z66304" s="5"/>
    </row>
    <row r="66305" spans="26:26" x14ac:dyDescent="0.2">
      <c r="Z66305" s="5"/>
    </row>
    <row r="66306" spans="26:26" x14ac:dyDescent="0.2">
      <c r="Z66306" s="5"/>
    </row>
    <row r="66307" spans="26:26" x14ac:dyDescent="0.2">
      <c r="Z66307" s="5"/>
    </row>
    <row r="66308" spans="26:26" x14ac:dyDescent="0.2">
      <c r="Z66308" s="5"/>
    </row>
    <row r="66309" spans="26:26" x14ac:dyDescent="0.2">
      <c r="Z66309" s="5"/>
    </row>
    <row r="66310" spans="26:26" x14ac:dyDescent="0.2">
      <c r="Z66310" s="5"/>
    </row>
    <row r="66311" spans="26:26" x14ac:dyDescent="0.2">
      <c r="Z66311" s="5"/>
    </row>
    <row r="66312" spans="26:26" x14ac:dyDescent="0.2">
      <c r="Z66312" s="5"/>
    </row>
    <row r="66313" spans="26:26" x14ac:dyDescent="0.2">
      <c r="Z66313" s="5"/>
    </row>
    <row r="66314" spans="26:26" x14ac:dyDescent="0.2">
      <c r="Z66314" s="5"/>
    </row>
    <row r="66315" spans="26:26" x14ac:dyDescent="0.2">
      <c r="Z66315" s="5"/>
    </row>
    <row r="66316" spans="26:26" x14ac:dyDescent="0.2">
      <c r="Z66316" s="5"/>
    </row>
    <row r="66317" spans="26:26" x14ac:dyDescent="0.2">
      <c r="Z66317" s="5"/>
    </row>
    <row r="66318" spans="26:26" x14ac:dyDescent="0.2">
      <c r="Z66318" s="5"/>
    </row>
    <row r="66319" spans="26:26" x14ac:dyDescent="0.2">
      <c r="Z66319" s="5"/>
    </row>
    <row r="66320" spans="26:26" x14ac:dyDescent="0.2">
      <c r="Z66320" s="5"/>
    </row>
    <row r="66321" spans="26:26" x14ac:dyDescent="0.2">
      <c r="Z66321" s="5"/>
    </row>
    <row r="66322" spans="26:26" x14ac:dyDescent="0.2">
      <c r="Z66322" s="5"/>
    </row>
    <row r="66323" spans="26:26" x14ac:dyDescent="0.2">
      <c r="Z66323" s="5"/>
    </row>
    <row r="66324" spans="26:26" x14ac:dyDescent="0.2">
      <c r="Z66324" s="5"/>
    </row>
    <row r="66325" spans="26:26" x14ac:dyDescent="0.2">
      <c r="Z66325" s="5"/>
    </row>
    <row r="66326" spans="26:26" x14ac:dyDescent="0.2">
      <c r="Z66326" s="5"/>
    </row>
    <row r="66327" spans="26:26" x14ac:dyDescent="0.2">
      <c r="Z66327" s="5"/>
    </row>
    <row r="66328" spans="26:26" x14ac:dyDescent="0.2">
      <c r="Z66328" s="5"/>
    </row>
    <row r="66329" spans="26:26" x14ac:dyDescent="0.2">
      <c r="Z66329" s="5"/>
    </row>
    <row r="66330" spans="26:26" x14ac:dyDescent="0.2">
      <c r="Z66330" s="5"/>
    </row>
    <row r="66331" spans="26:26" x14ac:dyDescent="0.2">
      <c r="Z66331" s="5"/>
    </row>
    <row r="66332" spans="26:26" x14ac:dyDescent="0.2">
      <c r="Z66332" s="5"/>
    </row>
    <row r="66333" spans="26:26" x14ac:dyDescent="0.2">
      <c r="Z66333" s="5"/>
    </row>
    <row r="66334" spans="26:26" x14ac:dyDescent="0.2">
      <c r="Z66334" s="5"/>
    </row>
    <row r="66335" spans="26:26" x14ac:dyDescent="0.2">
      <c r="Z66335" s="5"/>
    </row>
    <row r="66336" spans="26:26" x14ac:dyDescent="0.2">
      <c r="Z66336" s="5"/>
    </row>
    <row r="66337" spans="26:26" x14ac:dyDescent="0.2">
      <c r="Z66337" s="5"/>
    </row>
    <row r="66338" spans="26:26" x14ac:dyDescent="0.2">
      <c r="Z66338" s="5"/>
    </row>
    <row r="66339" spans="26:26" x14ac:dyDescent="0.2">
      <c r="Z66339" s="5"/>
    </row>
    <row r="66340" spans="26:26" x14ac:dyDescent="0.2">
      <c r="Z66340" s="5"/>
    </row>
    <row r="66341" spans="26:26" x14ac:dyDescent="0.2">
      <c r="Z66341" s="5"/>
    </row>
    <row r="66342" spans="26:26" x14ac:dyDescent="0.2">
      <c r="Z66342" s="5"/>
    </row>
    <row r="66343" spans="26:26" x14ac:dyDescent="0.2">
      <c r="Z66343" s="5"/>
    </row>
    <row r="66344" spans="26:26" x14ac:dyDescent="0.2">
      <c r="Z66344" s="5"/>
    </row>
    <row r="66345" spans="26:26" x14ac:dyDescent="0.2">
      <c r="Z66345" s="5"/>
    </row>
    <row r="66346" spans="26:26" x14ac:dyDescent="0.2">
      <c r="Z66346" s="5"/>
    </row>
    <row r="66347" spans="26:26" x14ac:dyDescent="0.2">
      <c r="Z66347" s="5"/>
    </row>
    <row r="66348" spans="26:26" x14ac:dyDescent="0.2">
      <c r="Z66348" s="5"/>
    </row>
    <row r="66349" spans="26:26" x14ac:dyDescent="0.2">
      <c r="Z66349" s="5"/>
    </row>
    <row r="66350" spans="26:26" x14ac:dyDescent="0.2">
      <c r="Z66350" s="5"/>
    </row>
    <row r="66351" spans="26:26" x14ac:dyDescent="0.2">
      <c r="Z66351" s="5"/>
    </row>
    <row r="66352" spans="26:26" x14ac:dyDescent="0.2">
      <c r="Z66352" s="5"/>
    </row>
    <row r="66353" spans="26:26" x14ac:dyDescent="0.2">
      <c r="Z66353" s="5"/>
    </row>
    <row r="66354" spans="26:26" x14ac:dyDescent="0.2">
      <c r="Z66354" s="5"/>
    </row>
    <row r="66355" spans="26:26" x14ac:dyDescent="0.2">
      <c r="Z66355" s="5"/>
    </row>
    <row r="66356" spans="26:26" x14ac:dyDescent="0.2">
      <c r="Z66356" s="5"/>
    </row>
    <row r="66357" spans="26:26" x14ac:dyDescent="0.2">
      <c r="Z66357" s="5"/>
    </row>
    <row r="66358" spans="26:26" x14ac:dyDescent="0.2">
      <c r="Z66358" s="5"/>
    </row>
    <row r="66359" spans="26:26" x14ac:dyDescent="0.2">
      <c r="Z66359" s="5"/>
    </row>
    <row r="66360" spans="26:26" x14ac:dyDescent="0.2">
      <c r="Z66360" s="5"/>
    </row>
    <row r="66361" spans="26:26" x14ac:dyDescent="0.2">
      <c r="Z66361" s="5"/>
    </row>
    <row r="66362" spans="26:26" x14ac:dyDescent="0.2">
      <c r="Z66362" s="5"/>
    </row>
    <row r="66363" spans="26:26" x14ac:dyDescent="0.2">
      <c r="Z66363" s="5"/>
    </row>
    <row r="66364" spans="26:26" x14ac:dyDescent="0.2">
      <c r="Z66364" s="5"/>
    </row>
    <row r="66365" spans="26:26" x14ac:dyDescent="0.2">
      <c r="Z66365" s="5"/>
    </row>
    <row r="66366" spans="26:26" x14ac:dyDescent="0.2">
      <c r="Z66366" s="5"/>
    </row>
    <row r="66367" spans="26:26" x14ac:dyDescent="0.2">
      <c r="Z66367" s="5"/>
    </row>
    <row r="66368" spans="26:26" x14ac:dyDescent="0.2">
      <c r="Z66368" s="5"/>
    </row>
    <row r="66369" spans="26:26" x14ac:dyDescent="0.2">
      <c r="Z66369" s="5"/>
    </row>
    <row r="66370" spans="26:26" x14ac:dyDescent="0.2">
      <c r="Z66370" s="5"/>
    </row>
    <row r="66371" spans="26:26" x14ac:dyDescent="0.2">
      <c r="Z66371" s="5"/>
    </row>
    <row r="66372" spans="26:26" x14ac:dyDescent="0.2">
      <c r="Z66372" s="5"/>
    </row>
    <row r="66373" spans="26:26" x14ac:dyDescent="0.2">
      <c r="Z66373" s="5"/>
    </row>
    <row r="66374" spans="26:26" x14ac:dyDescent="0.2">
      <c r="Z66374" s="5"/>
    </row>
    <row r="66375" spans="26:26" x14ac:dyDescent="0.2">
      <c r="Z66375" s="5"/>
    </row>
    <row r="66376" spans="26:26" x14ac:dyDescent="0.2">
      <c r="Z66376" s="5"/>
    </row>
    <row r="66377" spans="26:26" x14ac:dyDescent="0.2">
      <c r="Z66377" s="5"/>
    </row>
    <row r="66378" spans="26:26" x14ac:dyDescent="0.2">
      <c r="Z66378" s="5"/>
    </row>
    <row r="66379" spans="26:26" x14ac:dyDescent="0.2">
      <c r="Z66379" s="5"/>
    </row>
    <row r="66380" spans="26:26" x14ac:dyDescent="0.2">
      <c r="Z66380" s="5"/>
    </row>
    <row r="66381" spans="26:26" x14ac:dyDescent="0.2">
      <c r="Z66381" s="5"/>
    </row>
    <row r="66382" spans="26:26" x14ac:dyDescent="0.2">
      <c r="Z66382" s="5"/>
    </row>
    <row r="66383" spans="26:26" x14ac:dyDescent="0.2">
      <c r="Z66383" s="5"/>
    </row>
    <row r="66384" spans="26:26" x14ac:dyDescent="0.2">
      <c r="Z66384" s="5"/>
    </row>
    <row r="66385" spans="26:26" x14ac:dyDescent="0.2">
      <c r="Z66385" s="5"/>
    </row>
    <row r="66386" spans="26:26" x14ac:dyDescent="0.2">
      <c r="Z66386" s="5"/>
    </row>
    <row r="66387" spans="26:26" x14ac:dyDescent="0.2">
      <c r="Z66387" s="5"/>
    </row>
    <row r="66388" spans="26:26" x14ac:dyDescent="0.2">
      <c r="Z66388" s="5"/>
    </row>
    <row r="66389" spans="26:26" x14ac:dyDescent="0.2">
      <c r="Z66389" s="5"/>
    </row>
    <row r="66390" spans="26:26" x14ac:dyDescent="0.2">
      <c r="Z66390" s="5"/>
    </row>
    <row r="66391" spans="26:26" x14ac:dyDescent="0.2">
      <c r="Z66391" s="5"/>
    </row>
    <row r="66392" spans="26:26" x14ac:dyDescent="0.2">
      <c r="Z66392" s="5"/>
    </row>
    <row r="66393" spans="26:26" x14ac:dyDescent="0.2">
      <c r="Z66393" s="5"/>
    </row>
    <row r="66394" spans="26:26" x14ac:dyDescent="0.2">
      <c r="Z66394" s="5"/>
    </row>
    <row r="66395" spans="26:26" x14ac:dyDescent="0.2">
      <c r="Z66395" s="5"/>
    </row>
    <row r="66396" spans="26:26" x14ac:dyDescent="0.2">
      <c r="Z66396" s="5"/>
    </row>
    <row r="66397" spans="26:26" x14ac:dyDescent="0.2">
      <c r="Z66397" s="5"/>
    </row>
    <row r="66398" spans="26:26" x14ac:dyDescent="0.2">
      <c r="Z66398" s="5"/>
    </row>
    <row r="66399" spans="26:26" x14ac:dyDescent="0.2">
      <c r="Z66399" s="5"/>
    </row>
    <row r="66400" spans="26:26" x14ac:dyDescent="0.2">
      <c r="Z66400" s="5"/>
    </row>
    <row r="66401" spans="26:26" x14ac:dyDescent="0.2">
      <c r="Z66401" s="5"/>
    </row>
    <row r="66402" spans="26:26" x14ac:dyDescent="0.2">
      <c r="Z66402" s="5"/>
    </row>
    <row r="66403" spans="26:26" x14ac:dyDescent="0.2">
      <c r="Z66403" s="5"/>
    </row>
    <row r="66404" spans="26:26" x14ac:dyDescent="0.2">
      <c r="Z66404" s="5"/>
    </row>
    <row r="66405" spans="26:26" x14ac:dyDescent="0.2">
      <c r="Z66405" s="5"/>
    </row>
    <row r="66406" spans="26:26" x14ac:dyDescent="0.2">
      <c r="Z66406" s="5"/>
    </row>
    <row r="66407" spans="26:26" x14ac:dyDescent="0.2">
      <c r="Z66407" s="5"/>
    </row>
    <row r="66408" spans="26:26" x14ac:dyDescent="0.2">
      <c r="Z66408" s="5"/>
    </row>
    <row r="66409" spans="26:26" x14ac:dyDescent="0.2">
      <c r="Z66409" s="5"/>
    </row>
    <row r="66410" spans="26:26" x14ac:dyDescent="0.2">
      <c r="Z66410" s="5"/>
    </row>
    <row r="66411" spans="26:26" x14ac:dyDescent="0.2">
      <c r="Z66411" s="5"/>
    </row>
    <row r="66412" spans="26:26" x14ac:dyDescent="0.2">
      <c r="Z66412" s="5"/>
    </row>
    <row r="66413" spans="26:26" x14ac:dyDescent="0.2">
      <c r="Z66413" s="5"/>
    </row>
    <row r="66414" spans="26:26" x14ac:dyDescent="0.2">
      <c r="Z66414" s="5"/>
    </row>
    <row r="66415" spans="26:26" x14ac:dyDescent="0.2">
      <c r="Z66415" s="5"/>
    </row>
    <row r="66416" spans="26:26" x14ac:dyDescent="0.2">
      <c r="Z66416" s="5"/>
    </row>
    <row r="66417" spans="26:26" x14ac:dyDescent="0.2">
      <c r="Z66417" s="5"/>
    </row>
    <row r="66418" spans="26:26" x14ac:dyDescent="0.2">
      <c r="Z66418" s="5"/>
    </row>
    <row r="66419" spans="26:26" x14ac:dyDescent="0.2">
      <c r="Z66419" s="5"/>
    </row>
    <row r="66420" spans="26:26" x14ac:dyDescent="0.2">
      <c r="Z66420" s="5"/>
    </row>
    <row r="66421" spans="26:26" x14ac:dyDescent="0.2">
      <c r="Z66421" s="5"/>
    </row>
    <row r="66422" spans="26:26" x14ac:dyDescent="0.2">
      <c r="Z66422" s="5"/>
    </row>
    <row r="66423" spans="26:26" x14ac:dyDescent="0.2">
      <c r="Z66423" s="5"/>
    </row>
    <row r="66424" spans="26:26" x14ac:dyDescent="0.2">
      <c r="Z66424" s="5"/>
    </row>
    <row r="66425" spans="26:26" x14ac:dyDescent="0.2">
      <c r="Z66425" s="5"/>
    </row>
    <row r="66426" spans="26:26" x14ac:dyDescent="0.2">
      <c r="Z66426" s="5"/>
    </row>
    <row r="66427" spans="26:26" x14ac:dyDescent="0.2">
      <c r="Z66427" s="5"/>
    </row>
    <row r="66428" spans="26:26" x14ac:dyDescent="0.2">
      <c r="Z66428" s="5"/>
    </row>
    <row r="66429" spans="26:26" x14ac:dyDescent="0.2">
      <c r="Z66429" s="5"/>
    </row>
    <row r="66430" spans="26:26" x14ac:dyDescent="0.2">
      <c r="Z66430" s="5"/>
    </row>
    <row r="66431" spans="26:26" x14ac:dyDescent="0.2">
      <c r="Z66431" s="5"/>
    </row>
    <row r="66432" spans="26:26" x14ac:dyDescent="0.2">
      <c r="Z66432" s="5"/>
    </row>
    <row r="66433" spans="26:26" x14ac:dyDescent="0.2">
      <c r="Z66433" s="5"/>
    </row>
    <row r="66434" spans="26:26" x14ac:dyDescent="0.2">
      <c r="Z66434" s="5"/>
    </row>
    <row r="66435" spans="26:26" x14ac:dyDescent="0.2">
      <c r="Z66435" s="5"/>
    </row>
    <row r="66436" spans="26:26" x14ac:dyDescent="0.2">
      <c r="Z66436" s="5"/>
    </row>
    <row r="66437" spans="26:26" x14ac:dyDescent="0.2">
      <c r="Z66437" s="5"/>
    </row>
    <row r="66438" spans="26:26" x14ac:dyDescent="0.2">
      <c r="Z66438" s="5"/>
    </row>
    <row r="66439" spans="26:26" x14ac:dyDescent="0.2">
      <c r="Z66439" s="5"/>
    </row>
    <row r="66440" spans="26:26" x14ac:dyDescent="0.2">
      <c r="Z66440" s="5"/>
    </row>
    <row r="66441" spans="26:26" x14ac:dyDescent="0.2">
      <c r="Z66441" s="5"/>
    </row>
    <row r="66442" spans="26:26" x14ac:dyDescent="0.2">
      <c r="Z66442" s="5"/>
    </row>
    <row r="66443" spans="26:26" x14ac:dyDescent="0.2">
      <c r="Z66443" s="5"/>
    </row>
    <row r="66444" spans="26:26" x14ac:dyDescent="0.2">
      <c r="Z66444" s="5"/>
    </row>
    <row r="66445" spans="26:26" x14ac:dyDescent="0.2">
      <c r="Z66445" s="5"/>
    </row>
    <row r="66446" spans="26:26" x14ac:dyDescent="0.2">
      <c r="Z66446" s="5"/>
    </row>
    <row r="66447" spans="26:26" x14ac:dyDescent="0.2">
      <c r="Z66447" s="5"/>
    </row>
    <row r="66448" spans="26:26" x14ac:dyDescent="0.2">
      <c r="Z66448" s="5"/>
    </row>
    <row r="66449" spans="26:26" x14ac:dyDescent="0.2">
      <c r="Z66449" s="5"/>
    </row>
    <row r="66450" spans="26:26" x14ac:dyDescent="0.2">
      <c r="Z66450" s="5"/>
    </row>
    <row r="66451" spans="26:26" x14ac:dyDescent="0.2">
      <c r="Z66451" s="5"/>
    </row>
    <row r="66452" spans="26:26" x14ac:dyDescent="0.2">
      <c r="Z66452" s="5"/>
    </row>
    <row r="66453" spans="26:26" x14ac:dyDescent="0.2">
      <c r="Z66453" s="5"/>
    </row>
    <row r="66454" spans="26:26" x14ac:dyDescent="0.2">
      <c r="Z66454" s="5"/>
    </row>
    <row r="66455" spans="26:26" x14ac:dyDescent="0.2">
      <c r="Z66455" s="5"/>
    </row>
    <row r="66456" spans="26:26" x14ac:dyDescent="0.2">
      <c r="Z66456" s="5"/>
    </row>
    <row r="66457" spans="26:26" x14ac:dyDescent="0.2">
      <c r="Z66457" s="5"/>
    </row>
    <row r="66458" spans="26:26" x14ac:dyDescent="0.2">
      <c r="Z66458" s="5"/>
    </row>
    <row r="66459" spans="26:26" x14ac:dyDescent="0.2">
      <c r="Z66459" s="5"/>
    </row>
    <row r="66460" spans="26:26" x14ac:dyDescent="0.2">
      <c r="Z66460" s="5"/>
    </row>
    <row r="66461" spans="26:26" x14ac:dyDescent="0.2">
      <c r="Z66461" s="5"/>
    </row>
    <row r="66462" spans="26:26" x14ac:dyDescent="0.2">
      <c r="Z66462" s="5"/>
    </row>
    <row r="66463" spans="26:26" x14ac:dyDescent="0.2">
      <c r="Z66463" s="5"/>
    </row>
    <row r="66464" spans="26:26" x14ac:dyDescent="0.2">
      <c r="Z66464" s="5"/>
    </row>
    <row r="66465" spans="26:26" x14ac:dyDescent="0.2">
      <c r="Z66465" s="5"/>
    </row>
    <row r="66466" spans="26:26" x14ac:dyDescent="0.2">
      <c r="Z66466" s="5"/>
    </row>
    <row r="66467" spans="26:26" x14ac:dyDescent="0.2">
      <c r="Z66467" s="5"/>
    </row>
    <row r="66468" spans="26:26" x14ac:dyDescent="0.2">
      <c r="Z66468" s="5"/>
    </row>
    <row r="66469" spans="26:26" x14ac:dyDescent="0.2">
      <c r="Z66469" s="5"/>
    </row>
    <row r="66470" spans="26:26" x14ac:dyDescent="0.2">
      <c r="Z66470" s="5"/>
    </row>
    <row r="66471" spans="26:26" x14ac:dyDescent="0.2">
      <c r="Z66471" s="5"/>
    </row>
    <row r="66472" spans="26:26" x14ac:dyDescent="0.2">
      <c r="Z66472" s="5"/>
    </row>
    <row r="66473" spans="26:26" x14ac:dyDescent="0.2">
      <c r="Z66473" s="5"/>
    </row>
    <row r="66474" spans="26:26" x14ac:dyDescent="0.2">
      <c r="Z66474" s="5"/>
    </row>
    <row r="66475" spans="26:26" x14ac:dyDescent="0.2">
      <c r="Z66475" s="5"/>
    </row>
    <row r="66476" spans="26:26" x14ac:dyDescent="0.2">
      <c r="Z66476" s="5"/>
    </row>
    <row r="66477" spans="26:26" x14ac:dyDescent="0.2">
      <c r="Z66477" s="5"/>
    </row>
    <row r="66478" spans="26:26" x14ac:dyDescent="0.2">
      <c r="Z66478" s="5"/>
    </row>
    <row r="66479" spans="26:26" x14ac:dyDescent="0.2">
      <c r="Z66479" s="5"/>
    </row>
    <row r="66480" spans="26:26" x14ac:dyDescent="0.2">
      <c r="Z66480" s="5"/>
    </row>
    <row r="66481" spans="26:26" x14ac:dyDescent="0.2">
      <c r="Z66481" s="5"/>
    </row>
    <row r="66482" spans="26:26" x14ac:dyDescent="0.2">
      <c r="Z66482" s="5"/>
    </row>
    <row r="66483" spans="26:26" x14ac:dyDescent="0.2">
      <c r="Z66483" s="5"/>
    </row>
    <row r="66484" spans="26:26" x14ac:dyDescent="0.2">
      <c r="Z66484" s="5"/>
    </row>
    <row r="66485" spans="26:26" x14ac:dyDescent="0.2">
      <c r="Z66485" s="5"/>
    </row>
    <row r="66486" spans="26:26" x14ac:dyDescent="0.2">
      <c r="Z66486" s="5"/>
    </row>
    <row r="66487" spans="26:26" x14ac:dyDescent="0.2">
      <c r="Z66487" s="5"/>
    </row>
    <row r="66488" spans="26:26" x14ac:dyDescent="0.2">
      <c r="Z66488" s="5"/>
    </row>
    <row r="66489" spans="26:26" x14ac:dyDescent="0.2">
      <c r="Z66489" s="5"/>
    </row>
    <row r="66490" spans="26:26" x14ac:dyDescent="0.2">
      <c r="Z66490" s="5"/>
    </row>
    <row r="66491" spans="26:26" x14ac:dyDescent="0.2">
      <c r="Z66491" s="5"/>
    </row>
    <row r="66492" spans="26:26" x14ac:dyDescent="0.2">
      <c r="Z66492" s="5"/>
    </row>
    <row r="66493" spans="26:26" x14ac:dyDescent="0.2">
      <c r="Z66493" s="5"/>
    </row>
    <row r="66494" spans="26:26" x14ac:dyDescent="0.2">
      <c r="Z66494" s="5"/>
    </row>
    <row r="66495" spans="26:26" x14ac:dyDescent="0.2">
      <c r="Z66495" s="5"/>
    </row>
    <row r="66496" spans="26:26" x14ac:dyDescent="0.2">
      <c r="Z66496" s="5"/>
    </row>
    <row r="66497" spans="26:26" x14ac:dyDescent="0.2">
      <c r="Z66497" s="5"/>
    </row>
    <row r="66498" spans="26:26" x14ac:dyDescent="0.2">
      <c r="Z66498" s="5"/>
    </row>
    <row r="66499" spans="26:26" x14ac:dyDescent="0.2">
      <c r="Z66499" s="5"/>
    </row>
    <row r="66500" spans="26:26" x14ac:dyDescent="0.2">
      <c r="Z66500" s="5"/>
    </row>
    <row r="66501" spans="26:26" x14ac:dyDescent="0.2">
      <c r="Z66501" s="5"/>
    </row>
    <row r="66502" spans="26:26" x14ac:dyDescent="0.2">
      <c r="Z66502" s="5"/>
    </row>
    <row r="66503" spans="26:26" x14ac:dyDescent="0.2">
      <c r="Z66503" s="5"/>
    </row>
    <row r="66504" spans="26:26" x14ac:dyDescent="0.2">
      <c r="Z66504" s="5"/>
    </row>
    <row r="66505" spans="26:26" x14ac:dyDescent="0.2">
      <c r="Z66505" s="5"/>
    </row>
    <row r="66506" spans="26:26" x14ac:dyDescent="0.2">
      <c r="Z66506" s="5"/>
    </row>
    <row r="66507" spans="26:26" x14ac:dyDescent="0.2">
      <c r="Z66507" s="5"/>
    </row>
    <row r="66508" spans="26:26" x14ac:dyDescent="0.2">
      <c r="Z66508" s="5"/>
    </row>
    <row r="66509" spans="26:26" x14ac:dyDescent="0.2">
      <c r="Z66509" s="5"/>
    </row>
    <row r="66510" spans="26:26" x14ac:dyDescent="0.2">
      <c r="Z66510" s="5"/>
    </row>
    <row r="66511" spans="26:26" x14ac:dyDescent="0.2">
      <c r="Z66511" s="5"/>
    </row>
    <row r="66512" spans="26:26" x14ac:dyDescent="0.2">
      <c r="Z66512" s="5"/>
    </row>
    <row r="66513" spans="26:26" x14ac:dyDescent="0.2">
      <c r="Z66513" s="5"/>
    </row>
    <row r="66514" spans="26:26" x14ac:dyDescent="0.2">
      <c r="Z66514" s="5"/>
    </row>
    <row r="66515" spans="26:26" x14ac:dyDescent="0.2">
      <c r="Z66515" s="5"/>
    </row>
    <row r="66516" spans="26:26" x14ac:dyDescent="0.2">
      <c r="Z66516" s="5"/>
    </row>
    <row r="66517" spans="26:26" x14ac:dyDescent="0.2">
      <c r="Z66517" s="5"/>
    </row>
    <row r="66518" spans="26:26" x14ac:dyDescent="0.2">
      <c r="Z66518" s="5"/>
    </row>
    <row r="66519" spans="26:26" x14ac:dyDescent="0.2">
      <c r="Z66519" s="5"/>
    </row>
    <row r="66520" spans="26:26" x14ac:dyDescent="0.2">
      <c r="Z66520" s="5"/>
    </row>
    <row r="66521" spans="26:26" x14ac:dyDescent="0.2">
      <c r="Z66521" s="5"/>
    </row>
    <row r="66522" spans="26:26" x14ac:dyDescent="0.2">
      <c r="Z66522" s="5"/>
    </row>
    <row r="66523" spans="26:26" x14ac:dyDescent="0.2">
      <c r="Z66523" s="5"/>
    </row>
    <row r="66524" spans="26:26" x14ac:dyDescent="0.2">
      <c r="Z66524" s="5"/>
    </row>
    <row r="66525" spans="26:26" x14ac:dyDescent="0.2">
      <c r="Z66525" s="5"/>
    </row>
    <row r="66526" spans="26:26" x14ac:dyDescent="0.2">
      <c r="Z66526" s="5"/>
    </row>
    <row r="66527" spans="26:26" x14ac:dyDescent="0.2">
      <c r="Z66527" s="5"/>
    </row>
    <row r="66528" spans="26:26" x14ac:dyDescent="0.2">
      <c r="Z66528" s="5"/>
    </row>
    <row r="66529" spans="26:26" x14ac:dyDescent="0.2">
      <c r="Z66529" s="5"/>
    </row>
    <row r="66530" spans="26:26" x14ac:dyDescent="0.2">
      <c r="Z66530" s="5"/>
    </row>
    <row r="66531" spans="26:26" x14ac:dyDescent="0.2">
      <c r="Z66531" s="5"/>
    </row>
    <row r="66532" spans="26:26" x14ac:dyDescent="0.2">
      <c r="Z66532" s="5"/>
    </row>
    <row r="66533" spans="26:26" x14ac:dyDescent="0.2">
      <c r="Z66533" s="5"/>
    </row>
    <row r="66534" spans="26:26" x14ac:dyDescent="0.2">
      <c r="Z66534" s="5"/>
    </row>
    <row r="66535" spans="26:26" x14ac:dyDescent="0.2">
      <c r="Z66535" s="5"/>
    </row>
    <row r="66536" spans="26:26" x14ac:dyDescent="0.2">
      <c r="Z66536" s="5"/>
    </row>
    <row r="66537" spans="26:26" x14ac:dyDescent="0.2">
      <c r="Z66537" s="5"/>
    </row>
    <row r="66538" spans="26:26" x14ac:dyDescent="0.2">
      <c r="Z66538" s="5"/>
    </row>
    <row r="66539" spans="26:26" x14ac:dyDescent="0.2">
      <c r="Z66539" s="5"/>
    </row>
    <row r="66540" spans="26:26" x14ac:dyDescent="0.2">
      <c r="Z66540" s="5"/>
    </row>
    <row r="66541" spans="26:26" x14ac:dyDescent="0.2">
      <c r="Z66541" s="5"/>
    </row>
    <row r="66542" spans="26:26" x14ac:dyDescent="0.2">
      <c r="Z66542" s="5"/>
    </row>
    <row r="66543" spans="26:26" x14ac:dyDescent="0.2">
      <c r="Z66543" s="5"/>
    </row>
    <row r="66544" spans="26:26" x14ac:dyDescent="0.2">
      <c r="Z66544" s="5"/>
    </row>
    <row r="66545" spans="26:26" x14ac:dyDescent="0.2">
      <c r="Z66545" s="5"/>
    </row>
    <row r="66546" spans="26:26" x14ac:dyDescent="0.2">
      <c r="Z66546" s="5"/>
    </row>
    <row r="66547" spans="26:26" x14ac:dyDescent="0.2">
      <c r="Z66547" s="5"/>
    </row>
    <row r="66548" spans="26:26" x14ac:dyDescent="0.2">
      <c r="Z66548" s="5"/>
    </row>
    <row r="66549" spans="26:26" x14ac:dyDescent="0.2">
      <c r="Z66549" s="5"/>
    </row>
    <row r="66550" spans="26:26" x14ac:dyDescent="0.2">
      <c r="Z66550" s="5"/>
    </row>
    <row r="66551" spans="26:26" x14ac:dyDescent="0.2">
      <c r="Z66551" s="5"/>
    </row>
    <row r="66552" spans="26:26" x14ac:dyDescent="0.2">
      <c r="Z66552" s="5"/>
    </row>
    <row r="66553" spans="26:26" x14ac:dyDescent="0.2">
      <c r="Z66553" s="5"/>
    </row>
    <row r="66554" spans="26:26" x14ac:dyDescent="0.2">
      <c r="Z66554" s="5"/>
    </row>
    <row r="66555" spans="26:26" x14ac:dyDescent="0.2">
      <c r="Z66555" s="5"/>
    </row>
    <row r="66556" spans="26:26" x14ac:dyDescent="0.2">
      <c r="Z66556" s="5"/>
    </row>
    <row r="66557" spans="26:26" x14ac:dyDescent="0.2">
      <c r="Z66557" s="5"/>
    </row>
    <row r="66558" spans="26:26" x14ac:dyDescent="0.2">
      <c r="Z66558" s="5"/>
    </row>
    <row r="66559" spans="26:26" x14ac:dyDescent="0.2">
      <c r="Z66559" s="5"/>
    </row>
    <row r="66560" spans="26:26" x14ac:dyDescent="0.2">
      <c r="Z66560" s="5"/>
    </row>
    <row r="66561" spans="26:26" x14ac:dyDescent="0.2">
      <c r="Z66561" s="5"/>
    </row>
    <row r="66562" spans="26:26" x14ac:dyDescent="0.2">
      <c r="Z66562" s="5"/>
    </row>
    <row r="66563" spans="26:26" x14ac:dyDescent="0.2">
      <c r="Z66563" s="5"/>
    </row>
    <row r="66564" spans="26:26" x14ac:dyDescent="0.2">
      <c r="Z66564" s="5"/>
    </row>
    <row r="66565" spans="26:26" x14ac:dyDescent="0.2">
      <c r="Z66565" s="5"/>
    </row>
    <row r="66566" spans="26:26" x14ac:dyDescent="0.2">
      <c r="Z66566" s="5"/>
    </row>
    <row r="66567" spans="26:26" x14ac:dyDescent="0.2">
      <c r="Z66567" s="5"/>
    </row>
    <row r="66568" spans="26:26" x14ac:dyDescent="0.2">
      <c r="Z66568" s="5"/>
    </row>
    <row r="66569" spans="26:26" x14ac:dyDescent="0.2">
      <c r="Z66569" s="5"/>
    </row>
    <row r="66570" spans="26:26" x14ac:dyDescent="0.2">
      <c r="Z66570" s="5"/>
    </row>
    <row r="66571" spans="26:26" x14ac:dyDescent="0.2">
      <c r="Z66571" s="5"/>
    </row>
    <row r="66572" spans="26:26" x14ac:dyDescent="0.2">
      <c r="Z66572" s="5"/>
    </row>
    <row r="66573" spans="26:26" x14ac:dyDescent="0.2">
      <c r="Z66573" s="5"/>
    </row>
    <row r="66574" spans="26:26" x14ac:dyDescent="0.2">
      <c r="Z66574" s="5"/>
    </row>
    <row r="66575" spans="26:26" x14ac:dyDescent="0.2">
      <c r="Z66575" s="5"/>
    </row>
    <row r="66576" spans="26:26" x14ac:dyDescent="0.2">
      <c r="Z66576" s="5"/>
    </row>
    <row r="66577" spans="26:26" x14ac:dyDescent="0.2">
      <c r="Z66577" s="5"/>
    </row>
    <row r="66578" spans="26:26" x14ac:dyDescent="0.2">
      <c r="Z66578" s="5"/>
    </row>
    <row r="66579" spans="26:26" x14ac:dyDescent="0.2">
      <c r="Z66579" s="5"/>
    </row>
    <row r="66580" spans="26:26" x14ac:dyDescent="0.2">
      <c r="Z66580" s="5"/>
    </row>
    <row r="66581" spans="26:26" x14ac:dyDescent="0.2">
      <c r="Z66581" s="5"/>
    </row>
    <row r="66582" spans="26:26" x14ac:dyDescent="0.2">
      <c r="Z66582" s="5"/>
    </row>
    <row r="66583" spans="26:26" x14ac:dyDescent="0.2">
      <c r="Z66583" s="5"/>
    </row>
    <row r="66584" spans="26:26" x14ac:dyDescent="0.2">
      <c r="Z66584" s="5"/>
    </row>
    <row r="66585" spans="26:26" x14ac:dyDescent="0.2">
      <c r="Z66585" s="5"/>
    </row>
    <row r="66586" spans="26:26" x14ac:dyDescent="0.2">
      <c r="Z66586" s="5"/>
    </row>
    <row r="66587" spans="26:26" x14ac:dyDescent="0.2">
      <c r="Z66587" s="5"/>
    </row>
    <row r="66588" spans="26:26" x14ac:dyDescent="0.2">
      <c r="Z66588" s="5"/>
    </row>
    <row r="66589" spans="26:26" x14ac:dyDescent="0.2">
      <c r="Z66589" s="5"/>
    </row>
    <row r="66590" spans="26:26" x14ac:dyDescent="0.2">
      <c r="Z66590" s="5"/>
    </row>
    <row r="66591" spans="26:26" x14ac:dyDescent="0.2">
      <c r="Z66591" s="5"/>
    </row>
    <row r="66592" spans="26:26" x14ac:dyDescent="0.2">
      <c r="Z66592" s="5"/>
    </row>
    <row r="66593" spans="26:26" x14ac:dyDescent="0.2">
      <c r="Z66593" s="5"/>
    </row>
    <row r="66594" spans="26:26" x14ac:dyDescent="0.2">
      <c r="Z66594" s="5"/>
    </row>
    <row r="66595" spans="26:26" x14ac:dyDescent="0.2">
      <c r="Z66595" s="5"/>
    </row>
    <row r="66596" spans="26:26" x14ac:dyDescent="0.2">
      <c r="Z66596" s="5"/>
    </row>
    <row r="66597" spans="26:26" x14ac:dyDescent="0.2">
      <c r="Z66597" s="5"/>
    </row>
    <row r="66598" spans="26:26" x14ac:dyDescent="0.2">
      <c r="Z66598" s="5"/>
    </row>
    <row r="66599" spans="26:26" x14ac:dyDescent="0.2">
      <c r="Z66599" s="5"/>
    </row>
    <row r="66600" spans="26:26" x14ac:dyDescent="0.2">
      <c r="Z66600" s="5"/>
    </row>
    <row r="66601" spans="26:26" x14ac:dyDescent="0.2">
      <c r="Z66601" s="5"/>
    </row>
    <row r="66602" spans="26:26" x14ac:dyDescent="0.2">
      <c r="Z66602" s="5"/>
    </row>
    <row r="66603" spans="26:26" x14ac:dyDescent="0.2">
      <c r="Z66603" s="5"/>
    </row>
    <row r="66604" spans="26:26" x14ac:dyDescent="0.2">
      <c r="Z66604" s="5"/>
    </row>
    <row r="66605" spans="26:26" x14ac:dyDescent="0.2">
      <c r="Z66605" s="5"/>
    </row>
    <row r="66606" spans="26:26" x14ac:dyDescent="0.2">
      <c r="Z66606" s="5"/>
    </row>
    <row r="66607" spans="26:26" x14ac:dyDescent="0.2">
      <c r="Z66607" s="5"/>
    </row>
    <row r="66608" spans="26:26" x14ac:dyDescent="0.2">
      <c r="Z66608" s="5"/>
    </row>
    <row r="66609" spans="26:26" x14ac:dyDescent="0.2">
      <c r="Z66609" s="5"/>
    </row>
    <row r="66610" spans="26:26" x14ac:dyDescent="0.2">
      <c r="Z66610" s="5"/>
    </row>
    <row r="66611" spans="26:26" x14ac:dyDescent="0.2">
      <c r="Z66611" s="5"/>
    </row>
    <row r="66612" spans="26:26" x14ac:dyDescent="0.2">
      <c r="Z66612" s="5"/>
    </row>
    <row r="66613" spans="26:26" x14ac:dyDescent="0.2">
      <c r="Z66613" s="5"/>
    </row>
    <row r="66614" spans="26:26" x14ac:dyDescent="0.2">
      <c r="Z66614" s="5"/>
    </row>
    <row r="66615" spans="26:26" x14ac:dyDescent="0.2">
      <c r="Z66615" s="5"/>
    </row>
    <row r="66616" spans="26:26" x14ac:dyDescent="0.2">
      <c r="Z66616" s="5"/>
    </row>
    <row r="66617" spans="26:26" x14ac:dyDescent="0.2">
      <c r="Z66617" s="5"/>
    </row>
    <row r="66618" spans="26:26" x14ac:dyDescent="0.2">
      <c r="Z66618" s="5"/>
    </row>
    <row r="66619" spans="26:26" x14ac:dyDescent="0.2">
      <c r="Z66619" s="5"/>
    </row>
    <row r="66620" spans="26:26" x14ac:dyDescent="0.2">
      <c r="Z66620" s="5"/>
    </row>
    <row r="66621" spans="26:26" x14ac:dyDescent="0.2">
      <c r="Z66621" s="5"/>
    </row>
    <row r="66622" spans="26:26" x14ac:dyDescent="0.2">
      <c r="Z66622" s="5"/>
    </row>
    <row r="66623" spans="26:26" x14ac:dyDescent="0.2">
      <c r="Z66623" s="5"/>
    </row>
    <row r="66624" spans="26:26" x14ac:dyDescent="0.2">
      <c r="Z66624" s="5"/>
    </row>
    <row r="66625" spans="26:26" x14ac:dyDescent="0.2">
      <c r="Z66625" s="5"/>
    </row>
    <row r="66626" spans="26:26" x14ac:dyDescent="0.2">
      <c r="Z66626" s="5"/>
    </row>
    <row r="66627" spans="26:26" x14ac:dyDescent="0.2">
      <c r="Z66627" s="5"/>
    </row>
    <row r="66628" spans="26:26" x14ac:dyDescent="0.2">
      <c r="Z66628" s="5"/>
    </row>
    <row r="66629" spans="26:26" x14ac:dyDescent="0.2">
      <c r="Z66629" s="5"/>
    </row>
    <row r="66630" spans="26:26" x14ac:dyDescent="0.2">
      <c r="Z66630" s="5"/>
    </row>
    <row r="66631" spans="26:26" x14ac:dyDescent="0.2">
      <c r="Z66631" s="5"/>
    </row>
    <row r="66632" spans="26:26" x14ac:dyDescent="0.2">
      <c r="Z66632" s="5"/>
    </row>
    <row r="66633" spans="26:26" x14ac:dyDescent="0.2">
      <c r="Z66633" s="5"/>
    </row>
    <row r="66634" spans="26:26" x14ac:dyDescent="0.2">
      <c r="Z66634" s="5"/>
    </row>
    <row r="66635" spans="26:26" x14ac:dyDescent="0.2">
      <c r="Z66635" s="5"/>
    </row>
    <row r="66636" spans="26:26" x14ac:dyDescent="0.2">
      <c r="Z66636" s="5"/>
    </row>
    <row r="66637" spans="26:26" x14ac:dyDescent="0.2">
      <c r="Z66637" s="5"/>
    </row>
    <row r="66638" spans="26:26" x14ac:dyDescent="0.2">
      <c r="Z66638" s="5"/>
    </row>
    <row r="66639" spans="26:26" x14ac:dyDescent="0.2">
      <c r="Z66639" s="5"/>
    </row>
    <row r="66640" spans="26:26" x14ac:dyDescent="0.2">
      <c r="Z66640" s="5"/>
    </row>
    <row r="66641" spans="26:26" x14ac:dyDescent="0.2">
      <c r="Z66641" s="5"/>
    </row>
    <row r="66642" spans="26:26" x14ac:dyDescent="0.2">
      <c r="Z66642" s="5"/>
    </row>
    <row r="66643" spans="26:26" x14ac:dyDescent="0.2">
      <c r="Z66643" s="5"/>
    </row>
    <row r="66644" spans="26:26" x14ac:dyDescent="0.2">
      <c r="Z66644" s="5"/>
    </row>
    <row r="66645" spans="26:26" x14ac:dyDescent="0.2">
      <c r="Z66645" s="5"/>
    </row>
    <row r="66646" spans="26:26" x14ac:dyDescent="0.2">
      <c r="Z66646" s="5"/>
    </row>
    <row r="66647" spans="26:26" x14ac:dyDescent="0.2">
      <c r="Z66647" s="5"/>
    </row>
    <row r="66648" spans="26:26" x14ac:dyDescent="0.2">
      <c r="Z66648" s="5"/>
    </row>
    <row r="66649" spans="26:26" x14ac:dyDescent="0.2">
      <c r="Z66649" s="5"/>
    </row>
    <row r="66650" spans="26:26" x14ac:dyDescent="0.2">
      <c r="Z66650" s="5"/>
    </row>
    <row r="66651" spans="26:26" x14ac:dyDescent="0.2">
      <c r="Z66651" s="5"/>
    </row>
    <row r="66652" spans="26:26" x14ac:dyDescent="0.2">
      <c r="Z66652" s="5"/>
    </row>
    <row r="66653" spans="26:26" x14ac:dyDescent="0.2">
      <c r="Z66653" s="5"/>
    </row>
    <row r="66654" spans="26:26" x14ac:dyDescent="0.2">
      <c r="Z66654" s="5"/>
    </row>
    <row r="66655" spans="26:26" x14ac:dyDescent="0.2">
      <c r="Z66655" s="5"/>
    </row>
    <row r="66656" spans="26:26" x14ac:dyDescent="0.2">
      <c r="Z66656" s="5"/>
    </row>
    <row r="66657" spans="26:26" x14ac:dyDescent="0.2">
      <c r="Z66657" s="5"/>
    </row>
    <row r="66658" spans="26:26" x14ac:dyDescent="0.2">
      <c r="Z66658" s="5"/>
    </row>
    <row r="66659" spans="26:26" x14ac:dyDescent="0.2">
      <c r="Z66659" s="5"/>
    </row>
    <row r="66660" spans="26:26" x14ac:dyDescent="0.2">
      <c r="Z66660" s="5"/>
    </row>
    <row r="66661" spans="26:26" x14ac:dyDescent="0.2">
      <c r="Z66661" s="5"/>
    </row>
    <row r="66662" spans="26:26" x14ac:dyDescent="0.2">
      <c r="Z66662" s="5"/>
    </row>
    <row r="66663" spans="26:26" x14ac:dyDescent="0.2">
      <c r="Z66663" s="5"/>
    </row>
    <row r="66664" spans="26:26" x14ac:dyDescent="0.2">
      <c r="Z66664" s="5"/>
    </row>
    <row r="66665" spans="26:26" x14ac:dyDescent="0.2">
      <c r="Z66665" s="5"/>
    </row>
    <row r="66666" spans="26:26" x14ac:dyDescent="0.2">
      <c r="Z66666" s="5"/>
    </row>
    <row r="66667" spans="26:26" x14ac:dyDescent="0.2">
      <c r="Z66667" s="5"/>
    </row>
    <row r="66668" spans="26:26" x14ac:dyDescent="0.2">
      <c r="Z66668" s="5"/>
    </row>
    <row r="66669" spans="26:26" x14ac:dyDescent="0.2">
      <c r="Z66669" s="5"/>
    </row>
    <row r="66670" spans="26:26" x14ac:dyDescent="0.2">
      <c r="Z66670" s="5"/>
    </row>
    <row r="66671" spans="26:26" x14ac:dyDescent="0.2">
      <c r="Z66671" s="5"/>
    </row>
    <row r="66672" spans="26:26" x14ac:dyDescent="0.2">
      <c r="Z66672" s="5"/>
    </row>
    <row r="66673" spans="26:26" x14ac:dyDescent="0.2">
      <c r="Z66673" s="5"/>
    </row>
    <row r="66674" spans="26:26" x14ac:dyDescent="0.2">
      <c r="Z66674" s="5"/>
    </row>
    <row r="66675" spans="26:26" x14ac:dyDescent="0.2">
      <c r="Z66675" s="5"/>
    </row>
    <row r="66676" spans="26:26" x14ac:dyDescent="0.2">
      <c r="Z66676" s="5"/>
    </row>
    <row r="66677" spans="26:26" x14ac:dyDescent="0.2">
      <c r="Z66677" s="5"/>
    </row>
    <row r="66678" spans="26:26" x14ac:dyDescent="0.2">
      <c r="Z66678" s="5"/>
    </row>
    <row r="66679" spans="26:26" x14ac:dyDescent="0.2">
      <c r="Z66679" s="5"/>
    </row>
    <row r="66680" spans="26:26" x14ac:dyDescent="0.2">
      <c r="Z66680" s="5"/>
    </row>
    <row r="66681" spans="26:26" x14ac:dyDescent="0.2">
      <c r="Z66681" s="5"/>
    </row>
    <row r="66682" spans="26:26" x14ac:dyDescent="0.2">
      <c r="Z66682" s="5"/>
    </row>
    <row r="66683" spans="26:26" x14ac:dyDescent="0.2">
      <c r="Z66683" s="5"/>
    </row>
    <row r="66684" spans="26:26" x14ac:dyDescent="0.2">
      <c r="Z66684" s="5"/>
    </row>
    <row r="66685" spans="26:26" x14ac:dyDescent="0.2">
      <c r="Z66685" s="5"/>
    </row>
    <row r="66686" spans="26:26" x14ac:dyDescent="0.2">
      <c r="Z66686" s="5"/>
    </row>
    <row r="66687" spans="26:26" x14ac:dyDescent="0.2">
      <c r="Z66687" s="5"/>
    </row>
    <row r="66688" spans="26:26" x14ac:dyDescent="0.2">
      <c r="Z66688" s="5"/>
    </row>
    <row r="66689" spans="26:26" x14ac:dyDescent="0.2">
      <c r="Z66689" s="5"/>
    </row>
    <row r="66690" spans="26:26" x14ac:dyDescent="0.2">
      <c r="Z66690" s="5"/>
    </row>
    <row r="66691" spans="26:26" x14ac:dyDescent="0.2">
      <c r="Z66691" s="5"/>
    </row>
    <row r="66692" spans="26:26" x14ac:dyDescent="0.2">
      <c r="Z66692" s="5"/>
    </row>
    <row r="66693" spans="26:26" x14ac:dyDescent="0.2">
      <c r="Z66693" s="5"/>
    </row>
    <row r="66694" spans="26:26" x14ac:dyDescent="0.2">
      <c r="Z66694" s="5"/>
    </row>
    <row r="66695" spans="26:26" x14ac:dyDescent="0.2">
      <c r="Z66695" s="5"/>
    </row>
    <row r="66696" spans="26:26" x14ac:dyDescent="0.2">
      <c r="Z66696" s="5"/>
    </row>
    <row r="66697" spans="26:26" x14ac:dyDescent="0.2">
      <c r="Z66697" s="5"/>
    </row>
    <row r="66698" spans="26:26" x14ac:dyDescent="0.2">
      <c r="Z66698" s="5"/>
    </row>
    <row r="66699" spans="26:26" x14ac:dyDescent="0.2">
      <c r="Z66699" s="5"/>
    </row>
    <row r="66700" spans="26:26" x14ac:dyDescent="0.2">
      <c r="Z66700" s="5"/>
    </row>
    <row r="66701" spans="26:26" x14ac:dyDescent="0.2">
      <c r="Z66701" s="5"/>
    </row>
    <row r="66702" spans="26:26" x14ac:dyDescent="0.2">
      <c r="Z66702" s="5"/>
    </row>
    <row r="66703" spans="26:26" x14ac:dyDescent="0.2">
      <c r="Z66703" s="5"/>
    </row>
    <row r="66704" spans="26:26" x14ac:dyDescent="0.2">
      <c r="Z66704" s="5"/>
    </row>
    <row r="66705" spans="26:26" x14ac:dyDescent="0.2">
      <c r="Z66705" s="5"/>
    </row>
    <row r="66706" spans="26:26" x14ac:dyDescent="0.2">
      <c r="Z66706" s="5"/>
    </row>
    <row r="66707" spans="26:26" x14ac:dyDescent="0.2">
      <c r="Z66707" s="5"/>
    </row>
    <row r="66708" spans="26:26" x14ac:dyDescent="0.2">
      <c r="Z66708" s="5"/>
    </row>
    <row r="66709" spans="26:26" x14ac:dyDescent="0.2">
      <c r="Z66709" s="5"/>
    </row>
    <row r="66710" spans="26:26" x14ac:dyDescent="0.2">
      <c r="Z66710" s="5"/>
    </row>
    <row r="66711" spans="26:26" x14ac:dyDescent="0.2">
      <c r="Z66711" s="5"/>
    </row>
    <row r="66712" spans="26:26" x14ac:dyDescent="0.2">
      <c r="Z66712" s="5"/>
    </row>
    <row r="66713" spans="26:26" x14ac:dyDescent="0.2">
      <c r="Z66713" s="5"/>
    </row>
    <row r="66714" spans="26:26" x14ac:dyDescent="0.2">
      <c r="Z66714" s="5"/>
    </row>
    <row r="66715" spans="26:26" x14ac:dyDescent="0.2">
      <c r="Z66715" s="5"/>
    </row>
    <row r="66716" spans="26:26" x14ac:dyDescent="0.2">
      <c r="Z66716" s="5"/>
    </row>
    <row r="66717" spans="26:26" x14ac:dyDescent="0.2">
      <c r="Z66717" s="5"/>
    </row>
    <row r="66718" spans="26:26" x14ac:dyDescent="0.2">
      <c r="Z66718" s="5"/>
    </row>
    <row r="66719" spans="26:26" x14ac:dyDescent="0.2">
      <c r="Z66719" s="5"/>
    </row>
    <row r="66720" spans="26:26" x14ac:dyDescent="0.2">
      <c r="Z66720" s="5"/>
    </row>
    <row r="66721" spans="26:26" x14ac:dyDescent="0.2">
      <c r="Z66721" s="5"/>
    </row>
    <row r="66722" spans="26:26" x14ac:dyDescent="0.2">
      <c r="Z66722" s="5"/>
    </row>
    <row r="66723" spans="26:26" x14ac:dyDescent="0.2">
      <c r="Z66723" s="5"/>
    </row>
    <row r="66724" spans="26:26" x14ac:dyDescent="0.2">
      <c r="Z66724" s="5"/>
    </row>
    <row r="66725" spans="26:26" x14ac:dyDescent="0.2">
      <c r="Z66725" s="5"/>
    </row>
    <row r="66726" spans="26:26" x14ac:dyDescent="0.2">
      <c r="Z66726" s="5"/>
    </row>
    <row r="66727" spans="26:26" x14ac:dyDescent="0.2">
      <c r="Z66727" s="5"/>
    </row>
    <row r="66728" spans="26:26" x14ac:dyDescent="0.2">
      <c r="Z66728" s="5"/>
    </row>
    <row r="66729" spans="26:26" x14ac:dyDescent="0.2">
      <c r="Z66729" s="5"/>
    </row>
    <row r="66730" spans="26:26" x14ac:dyDescent="0.2">
      <c r="Z66730" s="5"/>
    </row>
    <row r="66731" spans="26:26" x14ac:dyDescent="0.2">
      <c r="Z66731" s="5"/>
    </row>
    <row r="66732" spans="26:26" x14ac:dyDescent="0.2">
      <c r="Z66732" s="5"/>
    </row>
    <row r="66733" spans="26:26" x14ac:dyDescent="0.2">
      <c r="Z66733" s="5"/>
    </row>
    <row r="66734" spans="26:26" x14ac:dyDescent="0.2">
      <c r="Z66734" s="5"/>
    </row>
    <row r="66735" spans="26:26" x14ac:dyDescent="0.2">
      <c r="Z66735" s="5"/>
    </row>
    <row r="66736" spans="26:26" x14ac:dyDescent="0.2">
      <c r="Z66736" s="5"/>
    </row>
    <row r="66737" spans="26:26" x14ac:dyDescent="0.2">
      <c r="Z66737" s="5"/>
    </row>
    <row r="66738" spans="26:26" x14ac:dyDescent="0.2">
      <c r="Z66738" s="5"/>
    </row>
    <row r="66739" spans="26:26" x14ac:dyDescent="0.2">
      <c r="Z66739" s="5"/>
    </row>
    <row r="66740" spans="26:26" x14ac:dyDescent="0.2">
      <c r="Z66740" s="5"/>
    </row>
    <row r="66741" spans="26:26" x14ac:dyDescent="0.2">
      <c r="Z66741" s="5"/>
    </row>
    <row r="66742" spans="26:26" x14ac:dyDescent="0.2">
      <c r="Z66742" s="5"/>
    </row>
    <row r="66743" spans="26:26" x14ac:dyDescent="0.2">
      <c r="Z66743" s="5"/>
    </row>
    <row r="66744" spans="26:26" x14ac:dyDescent="0.2">
      <c r="Z66744" s="5"/>
    </row>
    <row r="66745" spans="26:26" x14ac:dyDescent="0.2">
      <c r="Z66745" s="5"/>
    </row>
    <row r="66746" spans="26:26" x14ac:dyDescent="0.2">
      <c r="Z66746" s="5"/>
    </row>
    <row r="66747" spans="26:26" x14ac:dyDescent="0.2">
      <c r="Z66747" s="5"/>
    </row>
    <row r="66748" spans="26:26" x14ac:dyDescent="0.2">
      <c r="Z66748" s="5"/>
    </row>
    <row r="66749" spans="26:26" x14ac:dyDescent="0.2">
      <c r="Z66749" s="5"/>
    </row>
    <row r="66750" spans="26:26" x14ac:dyDescent="0.2">
      <c r="Z66750" s="5"/>
    </row>
    <row r="66751" spans="26:26" x14ac:dyDescent="0.2">
      <c r="Z66751" s="5"/>
    </row>
    <row r="66752" spans="26:26" x14ac:dyDescent="0.2">
      <c r="Z66752" s="5"/>
    </row>
    <row r="66753" spans="26:26" x14ac:dyDescent="0.2">
      <c r="Z66753" s="5"/>
    </row>
    <row r="66754" spans="26:26" x14ac:dyDescent="0.2">
      <c r="Z66754" s="5"/>
    </row>
    <row r="66755" spans="26:26" x14ac:dyDescent="0.2">
      <c r="Z66755" s="5"/>
    </row>
    <row r="66756" spans="26:26" x14ac:dyDescent="0.2">
      <c r="Z66756" s="5"/>
    </row>
    <row r="66757" spans="26:26" x14ac:dyDescent="0.2">
      <c r="Z66757" s="5"/>
    </row>
    <row r="66758" spans="26:26" x14ac:dyDescent="0.2">
      <c r="Z66758" s="5"/>
    </row>
    <row r="66759" spans="26:26" x14ac:dyDescent="0.2">
      <c r="Z66759" s="5"/>
    </row>
    <row r="66760" spans="26:26" x14ac:dyDescent="0.2">
      <c r="Z66760" s="5"/>
    </row>
    <row r="66761" spans="26:26" x14ac:dyDescent="0.2">
      <c r="Z66761" s="5"/>
    </row>
    <row r="66762" spans="26:26" x14ac:dyDescent="0.2">
      <c r="Z66762" s="5"/>
    </row>
    <row r="66763" spans="26:26" x14ac:dyDescent="0.2">
      <c r="Z66763" s="5"/>
    </row>
    <row r="66764" spans="26:26" x14ac:dyDescent="0.2">
      <c r="Z66764" s="5"/>
    </row>
    <row r="66765" spans="26:26" x14ac:dyDescent="0.2">
      <c r="Z66765" s="5"/>
    </row>
    <row r="66766" spans="26:26" x14ac:dyDescent="0.2">
      <c r="Z66766" s="5"/>
    </row>
    <row r="66767" spans="26:26" x14ac:dyDescent="0.2">
      <c r="Z66767" s="5"/>
    </row>
    <row r="66768" spans="26:26" x14ac:dyDescent="0.2">
      <c r="Z66768" s="5"/>
    </row>
    <row r="66769" spans="26:26" x14ac:dyDescent="0.2">
      <c r="Z66769" s="5"/>
    </row>
    <row r="66770" spans="26:26" x14ac:dyDescent="0.2">
      <c r="Z66770" s="5"/>
    </row>
    <row r="66771" spans="26:26" x14ac:dyDescent="0.2">
      <c r="Z66771" s="5"/>
    </row>
    <row r="66772" spans="26:26" x14ac:dyDescent="0.2">
      <c r="Z66772" s="5"/>
    </row>
    <row r="66773" spans="26:26" x14ac:dyDescent="0.2">
      <c r="Z66773" s="5"/>
    </row>
    <row r="66774" spans="26:26" x14ac:dyDescent="0.2">
      <c r="Z66774" s="5"/>
    </row>
    <row r="66775" spans="26:26" x14ac:dyDescent="0.2">
      <c r="Z66775" s="5"/>
    </row>
    <row r="66776" spans="26:26" x14ac:dyDescent="0.2">
      <c r="Z66776" s="5"/>
    </row>
    <row r="66777" spans="26:26" x14ac:dyDescent="0.2">
      <c r="Z66777" s="5"/>
    </row>
    <row r="66778" spans="26:26" x14ac:dyDescent="0.2">
      <c r="Z66778" s="5"/>
    </row>
    <row r="66779" spans="26:26" x14ac:dyDescent="0.2">
      <c r="Z66779" s="5"/>
    </row>
    <row r="66780" spans="26:26" x14ac:dyDescent="0.2">
      <c r="Z66780" s="5"/>
    </row>
    <row r="66781" spans="26:26" x14ac:dyDescent="0.2">
      <c r="Z66781" s="5"/>
    </row>
    <row r="66782" spans="26:26" x14ac:dyDescent="0.2">
      <c r="Z66782" s="5"/>
    </row>
    <row r="66783" spans="26:26" x14ac:dyDescent="0.2">
      <c r="Z66783" s="5"/>
    </row>
    <row r="66784" spans="26:26" x14ac:dyDescent="0.2">
      <c r="Z66784" s="5"/>
    </row>
    <row r="66785" spans="26:26" x14ac:dyDescent="0.2">
      <c r="Z66785" s="5"/>
    </row>
    <row r="66786" spans="26:26" x14ac:dyDescent="0.2">
      <c r="Z66786" s="5"/>
    </row>
    <row r="66787" spans="26:26" x14ac:dyDescent="0.2">
      <c r="Z66787" s="5"/>
    </row>
    <row r="66788" spans="26:26" x14ac:dyDescent="0.2">
      <c r="Z66788" s="5"/>
    </row>
    <row r="66789" spans="26:26" x14ac:dyDescent="0.2">
      <c r="Z66789" s="5"/>
    </row>
    <row r="66790" spans="26:26" x14ac:dyDescent="0.2">
      <c r="Z66790" s="5"/>
    </row>
    <row r="66791" spans="26:26" x14ac:dyDescent="0.2">
      <c r="Z66791" s="5"/>
    </row>
    <row r="66792" spans="26:26" x14ac:dyDescent="0.2">
      <c r="Z66792" s="5"/>
    </row>
    <row r="66793" spans="26:26" x14ac:dyDescent="0.2">
      <c r="Z66793" s="5"/>
    </row>
    <row r="66794" spans="26:26" x14ac:dyDescent="0.2">
      <c r="Z66794" s="5"/>
    </row>
    <row r="66795" spans="26:26" x14ac:dyDescent="0.2">
      <c r="Z66795" s="5"/>
    </row>
    <row r="66796" spans="26:26" x14ac:dyDescent="0.2">
      <c r="Z66796" s="5"/>
    </row>
    <row r="66797" spans="26:26" x14ac:dyDescent="0.2">
      <c r="Z66797" s="5"/>
    </row>
    <row r="66798" spans="26:26" x14ac:dyDescent="0.2">
      <c r="Z66798" s="5"/>
    </row>
    <row r="66799" spans="26:26" x14ac:dyDescent="0.2">
      <c r="Z66799" s="5"/>
    </row>
    <row r="66800" spans="26:26" x14ac:dyDescent="0.2">
      <c r="Z66800" s="5"/>
    </row>
    <row r="66801" spans="26:26" x14ac:dyDescent="0.2">
      <c r="Z66801" s="5"/>
    </row>
    <row r="66802" spans="26:26" x14ac:dyDescent="0.2">
      <c r="Z66802" s="5"/>
    </row>
    <row r="66803" spans="26:26" x14ac:dyDescent="0.2">
      <c r="Z66803" s="5"/>
    </row>
    <row r="66804" spans="26:26" x14ac:dyDescent="0.2">
      <c r="Z66804" s="5"/>
    </row>
    <row r="66805" spans="26:26" x14ac:dyDescent="0.2">
      <c r="Z66805" s="5"/>
    </row>
    <row r="66806" spans="26:26" x14ac:dyDescent="0.2">
      <c r="Z66806" s="5"/>
    </row>
    <row r="66807" spans="26:26" x14ac:dyDescent="0.2">
      <c r="Z66807" s="5"/>
    </row>
    <row r="66808" spans="26:26" x14ac:dyDescent="0.2">
      <c r="Z66808" s="5"/>
    </row>
    <row r="66809" spans="26:26" x14ac:dyDescent="0.2">
      <c r="Z66809" s="5"/>
    </row>
    <row r="66810" spans="26:26" x14ac:dyDescent="0.2">
      <c r="Z66810" s="5"/>
    </row>
    <row r="66811" spans="26:26" x14ac:dyDescent="0.2">
      <c r="Z66811" s="5"/>
    </row>
    <row r="66812" spans="26:26" x14ac:dyDescent="0.2">
      <c r="Z66812" s="5"/>
    </row>
    <row r="66813" spans="26:26" x14ac:dyDescent="0.2">
      <c r="Z66813" s="5"/>
    </row>
    <row r="66814" spans="26:26" x14ac:dyDescent="0.2">
      <c r="Z66814" s="5"/>
    </row>
    <row r="66815" spans="26:26" x14ac:dyDescent="0.2">
      <c r="Z66815" s="5"/>
    </row>
    <row r="66816" spans="26:26" x14ac:dyDescent="0.2">
      <c r="Z66816" s="5"/>
    </row>
    <row r="66817" spans="26:26" x14ac:dyDescent="0.2">
      <c r="Z66817" s="5"/>
    </row>
    <row r="66818" spans="26:26" x14ac:dyDescent="0.2">
      <c r="Z66818" s="5"/>
    </row>
    <row r="66819" spans="26:26" x14ac:dyDescent="0.2">
      <c r="Z66819" s="5"/>
    </row>
    <row r="66820" spans="26:26" x14ac:dyDescent="0.2">
      <c r="Z66820" s="5"/>
    </row>
    <row r="66821" spans="26:26" x14ac:dyDescent="0.2">
      <c r="Z66821" s="5"/>
    </row>
    <row r="66822" spans="26:26" x14ac:dyDescent="0.2">
      <c r="Z66822" s="5"/>
    </row>
    <row r="66823" spans="26:26" x14ac:dyDescent="0.2">
      <c r="Z66823" s="5"/>
    </row>
    <row r="66824" spans="26:26" x14ac:dyDescent="0.2">
      <c r="Z66824" s="5"/>
    </row>
    <row r="66825" spans="26:26" x14ac:dyDescent="0.2">
      <c r="Z66825" s="5"/>
    </row>
    <row r="66826" spans="26:26" x14ac:dyDescent="0.2">
      <c r="Z66826" s="5"/>
    </row>
    <row r="66827" spans="26:26" x14ac:dyDescent="0.2">
      <c r="Z66827" s="5"/>
    </row>
    <row r="66828" spans="26:26" x14ac:dyDescent="0.2">
      <c r="Z66828" s="5"/>
    </row>
    <row r="66829" spans="26:26" x14ac:dyDescent="0.2">
      <c r="Z66829" s="5"/>
    </row>
    <row r="66830" spans="26:26" x14ac:dyDescent="0.2">
      <c r="Z66830" s="5"/>
    </row>
    <row r="66831" spans="26:26" x14ac:dyDescent="0.2">
      <c r="Z66831" s="5"/>
    </row>
    <row r="66832" spans="26:26" x14ac:dyDescent="0.2">
      <c r="Z66832" s="5"/>
    </row>
    <row r="66833" spans="26:26" x14ac:dyDescent="0.2">
      <c r="Z66833" s="5"/>
    </row>
    <row r="66834" spans="26:26" x14ac:dyDescent="0.2">
      <c r="Z66834" s="5"/>
    </row>
    <row r="66835" spans="26:26" x14ac:dyDescent="0.2">
      <c r="Z66835" s="5"/>
    </row>
    <row r="66836" spans="26:26" x14ac:dyDescent="0.2">
      <c r="Z66836" s="5"/>
    </row>
    <row r="66837" spans="26:26" x14ac:dyDescent="0.2">
      <c r="Z66837" s="5"/>
    </row>
    <row r="66838" spans="26:26" x14ac:dyDescent="0.2">
      <c r="Z66838" s="5"/>
    </row>
    <row r="66839" spans="26:26" x14ac:dyDescent="0.2">
      <c r="Z66839" s="5"/>
    </row>
    <row r="66840" spans="26:26" x14ac:dyDescent="0.2">
      <c r="Z66840" s="5"/>
    </row>
    <row r="66841" spans="26:26" x14ac:dyDescent="0.2">
      <c r="Z66841" s="5"/>
    </row>
    <row r="66842" spans="26:26" x14ac:dyDescent="0.2">
      <c r="Z66842" s="5"/>
    </row>
    <row r="66843" spans="26:26" x14ac:dyDescent="0.2">
      <c r="Z66843" s="5"/>
    </row>
    <row r="66844" spans="26:26" x14ac:dyDescent="0.2">
      <c r="Z66844" s="5"/>
    </row>
    <row r="66845" spans="26:26" x14ac:dyDescent="0.2">
      <c r="Z66845" s="5"/>
    </row>
    <row r="66846" spans="26:26" x14ac:dyDescent="0.2">
      <c r="Z66846" s="5"/>
    </row>
    <row r="66847" spans="26:26" x14ac:dyDescent="0.2">
      <c r="Z66847" s="5"/>
    </row>
    <row r="66848" spans="26:26" x14ac:dyDescent="0.2">
      <c r="Z66848" s="5"/>
    </row>
    <row r="66849" spans="26:26" x14ac:dyDescent="0.2">
      <c r="Z66849" s="5"/>
    </row>
    <row r="66850" spans="26:26" x14ac:dyDescent="0.2">
      <c r="Z66850" s="5"/>
    </row>
    <row r="66851" spans="26:26" x14ac:dyDescent="0.2">
      <c r="Z66851" s="5"/>
    </row>
    <row r="66852" spans="26:26" x14ac:dyDescent="0.2">
      <c r="Z66852" s="5"/>
    </row>
    <row r="66853" spans="26:26" x14ac:dyDescent="0.2">
      <c r="Z66853" s="5"/>
    </row>
    <row r="66854" spans="26:26" x14ac:dyDescent="0.2">
      <c r="Z66854" s="5"/>
    </row>
    <row r="66855" spans="26:26" x14ac:dyDescent="0.2">
      <c r="Z66855" s="5"/>
    </row>
    <row r="66856" spans="26:26" x14ac:dyDescent="0.2">
      <c r="Z66856" s="5"/>
    </row>
    <row r="66857" spans="26:26" x14ac:dyDescent="0.2">
      <c r="Z66857" s="5"/>
    </row>
    <row r="66858" spans="26:26" x14ac:dyDescent="0.2">
      <c r="Z66858" s="5"/>
    </row>
    <row r="66859" spans="26:26" x14ac:dyDescent="0.2">
      <c r="Z66859" s="5"/>
    </row>
    <row r="66860" spans="26:26" x14ac:dyDescent="0.2">
      <c r="Z66860" s="5"/>
    </row>
    <row r="66861" spans="26:26" x14ac:dyDescent="0.2">
      <c r="Z66861" s="5"/>
    </row>
    <row r="66862" spans="26:26" x14ac:dyDescent="0.2">
      <c r="Z66862" s="5"/>
    </row>
    <row r="66863" spans="26:26" x14ac:dyDescent="0.2">
      <c r="Z66863" s="5"/>
    </row>
    <row r="66864" spans="26:26" x14ac:dyDescent="0.2">
      <c r="Z66864" s="5"/>
    </row>
    <row r="66865" spans="26:26" x14ac:dyDescent="0.2">
      <c r="Z66865" s="5"/>
    </row>
    <row r="66866" spans="26:26" x14ac:dyDescent="0.2">
      <c r="Z66866" s="5"/>
    </row>
    <row r="66867" spans="26:26" x14ac:dyDescent="0.2">
      <c r="Z66867" s="5"/>
    </row>
    <row r="66868" spans="26:26" x14ac:dyDescent="0.2">
      <c r="Z66868" s="5"/>
    </row>
    <row r="66869" spans="26:26" x14ac:dyDescent="0.2">
      <c r="Z66869" s="5"/>
    </row>
    <row r="66870" spans="26:26" x14ac:dyDescent="0.2">
      <c r="Z66870" s="5"/>
    </row>
    <row r="66871" spans="26:26" x14ac:dyDescent="0.2">
      <c r="Z66871" s="5"/>
    </row>
    <row r="66872" spans="26:26" x14ac:dyDescent="0.2">
      <c r="Z66872" s="5"/>
    </row>
    <row r="66873" spans="26:26" x14ac:dyDescent="0.2">
      <c r="Z66873" s="5"/>
    </row>
    <row r="66874" spans="26:26" x14ac:dyDescent="0.2">
      <c r="Z66874" s="5"/>
    </row>
    <row r="66875" spans="26:26" x14ac:dyDescent="0.2">
      <c r="Z66875" s="5"/>
    </row>
    <row r="66876" spans="26:26" x14ac:dyDescent="0.2">
      <c r="Z66876" s="5"/>
    </row>
    <row r="66877" spans="26:26" x14ac:dyDescent="0.2">
      <c r="Z66877" s="5"/>
    </row>
    <row r="66878" spans="26:26" x14ac:dyDescent="0.2">
      <c r="Z66878" s="5"/>
    </row>
    <row r="66879" spans="26:26" x14ac:dyDescent="0.2">
      <c r="Z66879" s="5"/>
    </row>
    <row r="66880" spans="26:26" x14ac:dyDescent="0.2">
      <c r="Z66880" s="5"/>
    </row>
    <row r="66881" spans="26:26" x14ac:dyDescent="0.2">
      <c r="Z66881" s="5"/>
    </row>
    <row r="66882" spans="26:26" x14ac:dyDescent="0.2">
      <c r="Z66882" s="5"/>
    </row>
    <row r="66883" spans="26:26" x14ac:dyDescent="0.2">
      <c r="Z66883" s="5"/>
    </row>
    <row r="66884" spans="26:26" x14ac:dyDescent="0.2">
      <c r="Z66884" s="5"/>
    </row>
    <row r="66885" spans="26:26" x14ac:dyDescent="0.2">
      <c r="Z66885" s="5"/>
    </row>
    <row r="66886" spans="26:26" x14ac:dyDescent="0.2">
      <c r="Z66886" s="5"/>
    </row>
    <row r="66887" spans="26:26" x14ac:dyDescent="0.2">
      <c r="Z66887" s="5"/>
    </row>
    <row r="66888" spans="26:26" x14ac:dyDescent="0.2">
      <c r="Z66888" s="5"/>
    </row>
    <row r="66889" spans="26:26" x14ac:dyDescent="0.2">
      <c r="Z66889" s="5"/>
    </row>
    <row r="66890" spans="26:26" x14ac:dyDescent="0.2">
      <c r="Z66890" s="5"/>
    </row>
    <row r="66891" spans="26:26" x14ac:dyDescent="0.2">
      <c r="Z66891" s="5"/>
    </row>
    <row r="66892" spans="26:26" x14ac:dyDescent="0.2">
      <c r="Z66892" s="5"/>
    </row>
    <row r="66893" spans="26:26" x14ac:dyDescent="0.2">
      <c r="Z66893" s="5"/>
    </row>
    <row r="66894" spans="26:26" x14ac:dyDescent="0.2">
      <c r="Z66894" s="5"/>
    </row>
    <row r="66895" spans="26:26" x14ac:dyDescent="0.2">
      <c r="Z66895" s="5"/>
    </row>
    <row r="66896" spans="26:26" x14ac:dyDescent="0.2">
      <c r="Z66896" s="5"/>
    </row>
    <row r="66897" spans="26:26" x14ac:dyDescent="0.2">
      <c r="Z66897" s="5"/>
    </row>
    <row r="66898" spans="26:26" x14ac:dyDescent="0.2">
      <c r="Z66898" s="5"/>
    </row>
    <row r="66899" spans="26:26" x14ac:dyDescent="0.2">
      <c r="Z66899" s="5"/>
    </row>
    <row r="66900" spans="26:26" x14ac:dyDescent="0.2">
      <c r="Z66900" s="5"/>
    </row>
    <row r="66901" spans="26:26" x14ac:dyDescent="0.2">
      <c r="Z66901" s="5"/>
    </row>
    <row r="66902" spans="26:26" x14ac:dyDescent="0.2">
      <c r="Z66902" s="5"/>
    </row>
    <row r="66903" spans="26:26" x14ac:dyDescent="0.2">
      <c r="Z66903" s="5"/>
    </row>
    <row r="66904" spans="26:26" x14ac:dyDescent="0.2">
      <c r="Z66904" s="5"/>
    </row>
    <row r="66905" spans="26:26" x14ac:dyDescent="0.2">
      <c r="Z66905" s="5"/>
    </row>
    <row r="66906" spans="26:26" x14ac:dyDescent="0.2">
      <c r="Z66906" s="5"/>
    </row>
    <row r="66907" spans="26:26" x14ac:dyDescent="0.2">
      <c r="Z66907" s="5"/>
    </row>
    <row r="66908" spans="26:26" x14ac:dyDescent="0.2">
      <c r="Z66908" s="5"/>
    </row>
    <row r="66909" spans="26:26" x14ac:dyDescent="0.2">
      <c r="Z66909" s="5"/>
    </row>
    <row r="66910" spans="26:26" x14ac:dyDescent="0.2">
      <c r="Z66910" s="5"/>
    </row>
    <row r="66911" spans="26:26" x14ac:dyDescent="0.2">
      <c r="Z66911" s="5"/>
    </row>
    <row r="66912" spans="26:26" x14ac:dyDescent="0.2">
      <c r="Z66912" s="5"/>
    </row>
    <row r="66913" spans="26:26" x14ac:dyDescent="0.2">
      <c r="Z66913" s="5"/>
    </row>
    <row r="66914" spans="26:26" x14ac:dyDescent="0.2">
      <c r="Z66914" s="5"/>
    </row>
    <row r="66915" spans="26:26" x14ac:dyDescent="0.2">
      <c r="Z66915" s="5"/>
    </row>
    <row r="66916" spans="26:26" x14ac:dyDescent="0.2">
      <c r="Z66916" s="5"/>
    </row>
    <row r="66917" spans="26:26" x14ac:dyDescent="0.2">
      <c r="Z66917" s="5"/>
    </row>
    <row r="66918" spans="26:26" x14ac:dyDescent="0.2">
      <c r="Z66918" s="5"/>
    </row>
    <row r="66919" spans="26:26" x14ac:dyDescent="0.2">
      <c r="Z66919" s="5"/>
    </row>
    <row r="66920" spans="26:26" x14ac:dyDescent="0.2">
      <c r="Z66920" s="5"/>
    </row>
    <row r="66921" spans="26:26" x14ac:dyDescent="0.2">
      <c r="Z66921" s="5"/>
    </row>
    <row r="66922" spans="26:26" x14ac:dyDescent="0.2">
      <c r="Z66922" s="5"/>
    </row>
    <row r="66923" spans="26:26" x14ac:dyDescent="0.2">
      <c r="Z66923" s="5"/>
    </row>
    <row r="66924" spans="26:26" x14ac:dyDescent="0.2">
      <c r="Z66924" s="5"/>
    </row>
    <row r="66925" spans="26:26" x14ac:dyDescent="0.2">
      <c r="Z66925" s="5"/>
    </row>
    <row r="66926" spans="26:26" x14ac:dyDescent="0.2">
      <c r="Z66926" s="5"/>
    </row>
    <row r="66927" spans="26:26" x14ac:dyDescent="0.2">
      <c r="Z66927" s="5"/>
    </row>
    <row r="66928" spans="26:26" x14ac:dyDescent="0.2">
      <c r="Z66928" s="5"/>
    </row>
    <row r="66929" spans="26:26" x14ac:dyDescent="0.2">
      <c r="Z66929" s="5"/>
    </row>
    <row r="66930" spans="26:26" x14ac:dyDescent="0.2">
      <c r="Z66930" s="5"/>
    </row>
    <row r="66931" spans="26:26" x14ac:dyDescent="0.2">
      <c r="Z66931" s="5"/>
    </row>
    <row r="66932" spans="26:26" x14ac:dyDescent="0.2">
      <c r="Z66932" s="5"/>
    </row>
    <row r="66933" spans="26:26" x14ac:dyDescent="0.2">
      <c r="Z66933" s="5"/>
    </row>
    <row r="66934" spans="26:26" x14ac:dyDescent="0.2">
      <c r="Z66934" s="5"/>
    </row>
    <row r="66935" spans="26:26" x14ac:dyDescent="0.2">
      <c r="Z66935" s="5"/>
    </row>
    <row r="66936" spans="26:26" x14ac:dyDescent="0.2">
      <c r="Z66936" s="5"/>
    </row>
    <row r="66937" spans="26:26" x14ac:dyDescent="0.2">
      <c r="Z66937" s="5"/>
    </row>
    <row r="66938" spans="26:26" x14ac:dyDescent="0.2">
      <c r="Z66938" s="5"/>
    </row>
    <row r="66939" spans="26:26" x14ac:dyDescent="0.2">
      <c r="Z66939" s="5"/>
    </row>
    <row r="66940" spans="26:26" x14ac:dyDescent="0.2">
      <c r="Z66940" s="5"/>
    </row>
    <row r="66941" spans="26:26" x14ac:dyDescent="0.2">
      <c r="Z66941" s="5"/>
    </row>
    <row r="66942" spans="26:26" x14ac:dyDescent="0.2">
      <c r="Z66942" s="5"/>
    </row>
    <row r="66943" spans="26:26" x14ac:dyDescent="0.2">
      <c r="Z66943" s="5"/>
    </row>
    <row r="66944" spans="26:26" x14ac:dyDescent="0.2">
      <c r="Z66944" s="5"/>
    </row>
    <row r="66945" spans="26:26" x14ac:dyDescent="0.2">
      <c r="Z66945" s="5"/>
    </row>
    <row r="66946" spans="26:26" x14ac:dyDescent="0.2">
      <c r="Z66946" s="5"/>
    </row>
    <row r="66947" spans="26:26" x14ac:dyDescent="0.2">
      <c r="Z66947" s="5"/>
    </row>
    <row r="66948" spans="26:26" x14ac:dyDescent="0.2">
      <c r="Z66948" s="5"/>
    </row>
    <row r="66949" spans="26:26" x14ac:dyDescent="0.2">
      <c r="Z66949" s="5"/>
    </row>
    <row r="66950" spans="26:26" x14ac:dyDescent="0.2">
      <c r="Z66950" s="5"/>
    </row>
    <row r="66951" spans="26:26" x14ac:dyDescent="0.2">
      <c r="Z66951" s="5"/>
    </row>
    <row r="66952" spans="26:26" x14ac:dyDescent="0.2">
      <c r="Z66952" s="5"/>
    </row>
    <row r="66953" spans="26:26" x14ac:dyDescent="0.2">
      <c r="Z66953" s="5"/>
    </row>
    <row r="66954" spans="26:26" x14ac:dyDescent="0.2">
      <c r="Z66954" s="5"/>
    </row>
    <row r="66955" spans="26:26" x14ac:dyDescent="0.2">
      <c r="Z66955" s="5"/>
    </row>
    <row r="66956" spans="26:26" x14ac:dyDescent="0.2">
      <c r="Z66956" s="5"/>
    </row>
    <row r="66957" spans="26:26" x14ac:dyDescent="0.2">
      <c r="Z66957" s="5"/>
    </row>
    <row r="66958" spans="26:26" x14ac:dyDescent="0.2">
      <c r="Z66958" s="5"/>
    </row>
    <row r="66959" spans="26:26" x14ac:dyDescent="0.2">
      <c r="Z66959" s="5"/>
    </row>
    <row r="66960" spans="26:26" x14ac:dyDescent="0.2">
      <c r="Z66960" s="5"/>
    </row>
    <row r="66961" spans="26:26" x14ac:dyDescent="0.2">
      <c r="Z66961" s="5"/>
    </row>
    <row r="66962" spans="26:26" x14ac:dyDescent="0.2">
      <c r="Z66962" s="5"/>
    </row>
    <row r="66963" spans="26:26" x14ac:dyDescent="0.2">
      <c r="Z66963" s="5"/>
    </row>
    <row r="66964" spans="26:26" x14ac:dyDescent="0.2">
      <c r="Z66964" s="5"/>
    </row>
    <row r="66965" spans="26:26" x14ac:dyDescent="0.2">
      <c r="Z66965" s="5"/>
    </row>
    <row r="66966" spans="26:26" x14ac:dyDescent="0.2">
      <c r="Z66966" s="5"/>
    </row>
    <row r="66967" spans="26:26" x14ac:dyDescent="0.2">
      <c r="Z66967" s="5"/>
    </row>
    <row r="66968" spans="26:26" x14ac:dyDescent="0.2">
      <c r="Z66968" s="5"/>
    </row>
    <row r="66969" spans="26:26" x14ac:dyDescent="0.2">
      <c r="Z66969" s="5"/>
    </row>
    <row r="66970" spans="26:26" x14ac:dyDescent="0.2">
      <c r="Z66970" s="5"/>
    </row>
    <row r="66971" spans="26:26" x14ac:dyDescent="0.2">
      <c r="Z66971" s="5"/>
    </row>
    <row r="66972" spans="26:26" x14ac:dyDescent="0.2">
      <c r="Z66972" s="5"/>
    </row>
    <row r="66973" spans="26:26" x14ac:dyDescent="0.2">
      <c r="Z66973" s="5"/>
    </row>
    <row r="66974" spans="26:26" x14ac:dyDescent="0.2">
      <c r="Z66974" s="5"/>
    </row>
    <row r="66975" spans="26:26" x14ac:dyDescent="0.2">
      <c r="Z66975" s="5"/>
    </row>
    <row r="66976" spans="26:26" x14ac:dyDescent="0.2">
      <c r="Z66976" s="5"/>
    </row>
    <row r="66977" spans="26:26" x14ac:dyDescent="0.2">
      <c r="Z66977" s="5"/>
    </row>
    <row r="66978" spans="26:26" x14ac:dyDescent="0.2">
      <c r="Z66978" s="5"/>
    </row>
    <row r="66979" spans="26:26" x14ac:dyDescent="0.2">
      <c r="Z66979" s="5"/>
    </row>
    <row r="66980" spans="26:26" x14ac:dyDescent="0.2">
      <c r="Z66980" s="5"/>
    </row>
    <row r="66981" spans="26:26" x14ac:dyDescent="0.2">
      <c r="Z66981" s="5"/>
    </row>
    <row r="66982" spans="26:26" x14ac:dyDescent="0.2">
      <c r="Z66982" s="5"/>
    </row>
    <row r="66983" spans="26:26" x14ac:dyDescent="0.2">
      <c r="Z66983" s="5"/>
    </row>
    <row r="66984" spans="26:26" x14ac:dyDescent="0.2">
      <c r="Z66984" s="5"/>
    </row>
    <row r="66985" spans="26:26" x14ac:dyDescent="0.2">
      <c r="Z66985" s="5"/>
    </row>
    <row r="66986" spans="26:26" x14ac:dyDescent="0.2">
      <c r="Z66986" s="5"/>
    </row>
    <row r="66987" spans="26:26" x14ac:dyDescent="0.2">
      <c r="Z66987" s="5"/>
    </row>
    <row r="66988" spans="26:26" x14ac:dyDescent="0.2">
      <c r="Z66988" s="5"/>
    </row>
    <row r="66989" spans="26:26" x14ac:dyDescent="0.2">
      <c r="Z66989" s="5"/>
    </row>
    <row r="66990" spans="26:26" x14ac:dyDescent="0.2">
      <c r="Z66990" s="5"/>
    </row>
    <row r="66991" spans="26:26" x14ac:dyDescent="0.2">
      <c r="Z66991" s="5"/>
    </row>
    <row r="66992" spans="26:26" x14ac:dyDescent="0.2">
      <c r="Z66992" s="5"/>
    </row>
    <row r="66993" spans="26:26" x14ac:dyDescent="0.2">
      <c r="Z66993" s="5"/>
    </row>
    <row r="66994" spans="26:26" x14ac:dyDescent="0.2">
      <c r="Z66994" s="5"/>
    </row>
    <row r="66995" spans="26:26" x14ac:dyDescent="0.2">
      <c r="Z66995" s="5"/>
    </row>
    <row r="66996" spans="26:26" x14ac:dyDescent="0.2">
      <c r="Z66996" s="5"/>
    </row>
    <row r="66997" spans="26:26" x14ac:dyDescent="0.2">
      <c r="Z66997" s="5"/>
    </row>
    <row r="66998" spans="26:26" x14ac:dyDescent="0.2">
      <c r="Z66998" s="5"/>
    </row>
    <row r="66999" spans="26:26" x14ac:dyDescent="0.2">
      <c r="Z66999" s="5"/>
    </row>
    <row r="67000" spans="26:26" x14ac:dyDescent="0.2">
      <c r="Z67000" s="5"/>
    </row>
    <row r="67001" spans="26:26" x14ac:dyDescent="0.2">
      <c r="Z67001" s="5"/>
    </row>
    <row r="67002" spans="26:26" x14ac:dyDescent="0.2">
      <c r="Z67002" s="5"/>
    </row>
    <row r="67003" spans="26:26" x14ac:dyDescent="0.2">
      <c r="Z67003" s="5"/>
    </row>
    <row r="67004" spans="26:26" x14ac:dyDescent="0.2">
      <c r="Z67004" s="5"/>
    </row>
    <row r="67005" spans="26:26" x14ac:dyDescent="0.2">
      <c r="Z67005" s="5"/>
    </row>
    <row r="67006" spans="26:26" x14ac:dyDescent="0.2">
      <c r="Z67006" s="5"/>
    </row>
    <row r="67007" spans="26:26" x14ac:dyDescent="0.2">
      <c r="Z67007" s="5"/>
    </row>
    <row r="67008" spans="26:26" x14ac:dyDescent="0.2">
      <c r="Z67008" s="5"/>
    </row>
    <row r="67009" spans="26:26" x14ac:dyDescent="0.2">
      <c r="Z67009" s="5"/>
    </row>
    <row r="67010" spans="26:26" x14ac:dyDescent="0.2">
      <c r="Z67010" s="5"/>
    </row>
    <row r="67011" spans="26:26" x14ac:dyDescent="0.2">
      <c r="Z67011" s="5"/>
    </row>
    <row r="67012" spans="26:26" x14ac:dyDescent="0.2">
      <c r="Z67012" s="5"/>
    </row>
    <row r="67013" spans="26:26" x14ac:dyDescent="0.2">
      <c r="Z67013" s="5"/>
    </row>
    <row r="67014" spans="26:26" x14ac:dyDescent="0.2">
      <c r="Z67014" s="5"/>
    </row>
    <row r="67015" spans="26:26" x14ac:dyDescent="0.2">
      <c r="Z67015" s="5"/>
    </row>
    <row r="67016" spans="26:26" x14ac:dyDescent="0.2">
      <c r="Z67016" s="5"/>
    </row>
    <row r="67017" spans="26:26" x14ac:dyDescent="0.2">
      <c r="Z67017" s="5"/>
    </row>
    <row r="67018" spans="26:26" x14ac:dyDescent="0.2">
      <c r="Z67018" s="5"/>
    </row>
    <row r="67019" spans="26:26" x14ac:dyDescent="0.2">
      <c r="Z67019" s="5"/>
    </row>
    <row r="67020" spans="26:26" x14ac:dyDescent="0.2">
      <c r="Z67020" s="5"/>
    </row>
    <row r="67021" spans="26:26" x14ac:dyDescent="0.2">
      <c r="Z67021" s="5"/>
    </row>
    <row r="67022" spans="26:26" x14ac:dyDescent="0.2">
      <c r="Z67022" s="5"/>
    </row>
    <row r="67023" spans="26:26" x14ac:dyDescent="0.2">
      <c r="Z67023" s="5"/>
    </row>
    <row r="67024" spans="26:26" x14ac:dyDescent="0.2">
      <c r="Z67024" s="5"/>
    </row>
    <row r="67025" spans="26:26" x14ac:dyDescent="0.2">
      <c r="Z67025" s="5"/>
    </row>
    <row r="67026" spans="26:26" x14ac:dyDescent="0.2">
      <c r="Z67026" s="5"/>
    </row>
    <row r="67027" spans="26:26" x14ac:dyDescent="0.2">
      <c r="Z67027" s="5"/>
    </row>
    <row r="67028" spans="26:26" x14ac:dyDescent="0.2">
      <c r="Z67028" s="5"/>
    </row>
    <row r="67029" spans="26:26" x14ac:dyDescent="0.2">
      <c r="Z67029" s="5"/>
    </row>
    <row r="67030" spans="26:26" x14ac:dyDescent="0.2">
      <c r="Z67030" s="5"/>
    </row>
    <row r="67031" spans="26:26" x14ac:dyDescent="0.2">
      <c r="Z67031" s="5"/>
    </row>
    <row r="67032" spans="26:26" x14ac:dyDescent="0.2">
      <c r="Z67032" s="5"/>
    </row>
    <row r="67033" spans="26:26" x14ac:dyDescent="0.2">
      <c r="Z67033" s="5"/>
    </row>
    <row r="67034" spans="26:26" x14ac:dyDescent="0.2">
      <c r="Z67034" s="5"/>
    </row>
    <row r="67035" spans="26:26" x14ac:dyDescent="0.2">
      <c r="Z67035" s="5"/>
    </row>
    <row r="67036" spans="26:26" x14ac:dyDescent="0.2">
      <c r="Z67036" s="5"/>
    </row>
    <row r="67037" spans="26:26" x14ac:dyDescent="0.2">
      <c r="Z67037" s="5"/>
    </row>
    <row r="67038" spans="26:26" x14ac:dyDescent="0.2">
      <c r="Z67038" s="5"/>
    </row>
    <row r="67039" spans="26:26" x14ac:dyDescent="0.2">
      <c r="Z67039" s="5"/>
    </row>
    <row r="67040" spans="26:26" x14ac:dyDescent="0.2">
      <c r="Z67040" s="5"/>
    </row>
    <row r="67041" spans="26:26" x14ac:dyDescent="0.2">
      <c r="Z67041" s="5"/>
    </row>
    <row r="67042" spans="26:26" x14ac:dyDescent="0.2">
      <c r="Z67042" s="5"/>
    </row>
    <row r="67043" spans="26:26" x14ac:dyDescent="0.2">
      <c r="Z67043" s="5"/>
    </row>
    <row r="67044" spans="26:26" x14ac:dyDescent="0.2">
      <c r="Z67044" s="5"/>
    </row>
    <row r="67045" spans="26:26" x14ac:dyDescent="0.2">
      <c r="Z67045" s="5"/>
    </row>
    <row r="67046" spans="26:26" x14ac:dyDescent="0.2">
      <c r="Z67046" s="5"/>
    </row>
    <row r="67047" spans="26:26" x14ac:dyDescent="0.2">
      <c r="Z67047" s="5"/>
    </row>
    <row r="67048" spans="26:26" x14ac:dyDescent="0.2">
      <c r="Z67048" s="5"/>
    </row>
    <row r="67049" spans="26:26" x14ac:dyDescent="0.2">
      <c r="Z67049" s="5"/>
    </row>
    <row r="67050" spans="26:26" x14ac:dyDescent="0.2">
      <c r="Z67050" s="5"/>
    </row>
    <row r="67051" spans="26:26" x14ac:dyDescent="0.2">
      <c r="Z67051" s="5"/>
    </row>
    <row r="67052" spans="26:26" x14ac:dyDescent="0.2">
      <c r="Z67052" s="5"/>
    </row>
    <row r="67053" spans="26:26" x14ac:dyDescent="0.2">
      <c r="Z67053" s="5"/>
    </row>
    <row r="67054" spans="26:26" x14ac:dyDescent="0.2">
      <c r="Z67054" s="5"/>
    </row>
    <row r="67055" spans="26:26" x14ac:dyDescent="0.2">
      <c r="Z67055" s="5"/>
    </row>
    <row r="67056" spans="26:26" x14ac:dyDescent="0.2">
      <c r="Z67056" s="5"/>
    </row>
    <row r="67057" spans="26:26" x14ac:dyDescent="0.2">
      <c r="Z67057" s="5"/>
    </row>
    <row r="67058" spans="26:26" x14ac:dyDescent="0.2">
      <c r="Z67058" s="5"/>
    </row>
    <row r="67059" spans="26:26" x14ac:dyDescent="0.2">
      <c r="Z67059" s="5"/>
    </row>
    <row r="67060" spans="26:26" x14ac:dyDescent="0.2">
      <c r="Z67060" s="5"/>
    </row>
    <row r="67061" spans="26:26" x14ac:dyDescent="0.2">
      <c r="Z67061" s="5"/>
    </row>
    <row r="67062" spans="26:26" x14ac:dyDescent="0.2">
      <c r="Z67062" s="5"/>
    </row>
    <row r="67063" spans="26:26" x14ac:dyDescent="0.2">
      <c r="Z67063" s="5"/>
    </row>
    <row r="67064" spans="26:26" x14ac:dyDescent="0.2">
      <c r="Z67064" s="5"/>
    </row>
    <row r="67065" spans="26:26" x14ac:dyDescent="0.2">
      <c r="Z67065" s="5"/>
    </row>
    <row r="67066" spans="26:26" x14ac:dyDescent="0.2">
      <c r="Z67066" s="5"/>
    </row>
    <row r="67067" spans="26:26" x14ac:dyDescent="0.2">
      <c r="Z67067" s="5"/>
    </row>
    <row r="67068" spans="26:26" x14ac:dyDescent="0.2">
      <c r="Z67068" s="5"/>
    </row>
    <row r="67069" spans="26:26" x14ac:dyDescent="0.2">
      <c r="Z67069" s="5"/>
    </row>
    <row r="67070" spans="26:26" x14ac:dyDescent="0.2">
      <c r="Z67070" s="5"/>
    </row>
    <row r="67071" spans="26:26" x14ac:dyDescent="0.2">
      <c r="Z67071" s="5"/>
    </row>
    <row r="67072" spans="26:26" x14ac:dyDescent="0.2">
      <c r="Z67072" s="5"/>
    </row>
    <row r="67073" spans="26:26" x14ac:dyDescent="0.2">
      <c r="Z67073" s="5"/>
    </row>
    <row r="67074" spans="26:26" x14ac:dyDescent="0.2">
      <c r="Z67074" s="5"/>
    </row>
    <row r="67075" spans="26:26" x14ac:dyDescent="0.2">
      <c r="Z67075" s="5"/>
    </row>
    <row r="67076" spans="26:26" x14ac:dyDescent="0.2">
      <c r="Z67076" s="5"/>
    </row>
    <row r="67077" spans="26:26" x14ac:dyDescent="0.2">
      <c r="Z67077" s="5"/>
    </row>
    <row r="67078" spans="26:26" x14ac:dyDescent="0.2">
      <c r="Z67078" s="5"/>
    </row>
    <row r="67079" spans="26:26" x14ac:dyDescent="0.2">
      <c r="Z67079" s="5"/>
    </row>
    <row r="67080" spans="26:26" x14ac:dyDescent="0.2">
      <c r="Z67080" s="5"/>
    </row>
    <row r="67081" spans="26:26" x14ac:dyDescent="0.2">
      <c r="Z67081" s="5"/>
    </row>
    <row r="67082" spans="26:26" x14ac:dyDescent="0.2">
      <c r="Z67082" s="5"/>
    </row>
    <row r="67083" spans="26:26" x14ac:dyDescent="0.2">
      <c r="Z67083" s="5"/>
    </row>
    <row r="67084" spans="26:26" x14ac:dyDescent="0.2">
      <c r="Z67084" s="5"/>
    </row>
    <row r="67085" spans="26:26" x14ac:dyDescent="0.2">
      <c r="Z67085" s="5"/>
    </row>
    <row r="67086" spans="26:26" x14ac:dyDescent="0.2">
      <c r="Z67086" s="5"/>
    </row>
    <row r="67087" spans="26:26" x14ac:dyDescent="0.2">
      <c r="Z67087" s="5"/>
    </row>
    <row r="67088" spans="26:26" x14ac:dyDescent="0.2">
      <c r="Z67088" s="5"/>
    </row>
    <row r="67089" spans="26:26" x14ac:dyDescent="0.2">
      <c r="Z67089" s="5"/>
    </row>
    <row r="67090" spans="26:26" x14ac:dyDescent="0.2">
      <c r="Z67090" s="5"/>
    </row>
    <row r="67091" spans="26:26" x14ac:dyDescent="0.2">
      <c r="Z67091" s="5"/>
    </row>
    <row r="67092" spans="26:26" x14ac:dyDescent="0.2">
      <c r="Z67092" s="5"/>
    </row>
    <row r="67093" spans="26:26" x14ac:dyDescent="0.2">
      <c r="Z67093" s="5"/>
    </row>
    <row r="67094" spans="26:26" x14ac:dyDescent="0.2">
      <c r="Z67094" s="5"/>
    </row>
    <row r="67095" spans="26:26" x14ac:dyDescent="0.2">
      <c r="Z67095" s="5"/>
    </row>
    <row r="67096" spans="26:26" x14ac:dyDescent="0.2">
      <c r="Z67096" s="5"/>
    </row>
    <row r="67097" spans="26:26" x14ac:dyDescent="0.2">
      <c r="Z67097" s="5"/>
    </row>
    <row r="67098" spans="26:26" x14ac:dyDescent="0.2">
      <c r="Z67098" s="5"/>
    </row>
    <row r="67099" spans="26:26" x14ac:dyDescent="0.2">
      <c r="Z67099" s="5"/>
    </row>
    <row r="67100" spans="26:26" x14ac:dyDescent="0.2">
      <c r="Z67100" s="5"/>
    </row>
    <row r="67101" spans="26:26" x14ac:dyDescent="0.2">
      <c r="Z67101" s="5"/>
    </row>
    <row r="67102" spans="26:26" x14ac:dyDescent="0.2">
      <c r="Z67102" s="5"/>
    </row>
    <row r="67103" spans="26:26" x14ac:dyDescent="0.2">
      <c r="Z67103" s="5"/>
    </row>
    <row r="67104" spans="26:26" x14ac:dyDescent="0.2">
      <c r="Z67104" s="5"/>
    </row>
    <row r="67105" spans="26:26" x14ac:dyDescent="0.2">
      <c r="Z67105" s="5"/>
    </row>
    <row r="67106" spans="26:26" x14ac:dyDescent="0.2">
      <c r="Z67106" s="5"/>
    </row>
    <row r="67107" spans="26:26" x14ac:dyDescent="0.2">
      <c r="Z67107" s="5"/>
    </row>
    <row r="67108" spans="26:26" x14ac:dyDescent="0.2">
      <c r="Z67108" s="5"/>
    </row>
    <row r="67109" spans="26:26" x14ac:dyDescent="0.2">
      <c r="Z67109" s="5"/>
    </row>
    <row r="67110" spans="26:26" x14ac:dyDescent="0.2">
      <c r="Z67110" s="5"/>
    </row>
    <row r="67111" spans="26:26" x14ac:dyDescent="0.2">
      <c r="Z67111" s="5"/>
    </row>
    <row r="67112" spans="26:26" x14ac:dyDescent="0.2">
      <c r="Z67112" s="5"/>
    </row>
    <row r="67113" spans="26:26" x14ac:dyDescent="0.2">
      <c r="Z67113" s="5"/>
    </row>
    <row r="67114" spans="26:26" x14ac:dyDescent="0.2">
      <c r="Z67114" s="5"/>
    </row>
    <row r="67115" spans="26:26" x14ac:dyDescent="0.2">
      <c r="Z67115" s="5"/>
    </row>
    <row r="67116" spans="26:26" x14ac:dyDescent="0.2">
      <c r="Z67116" s="5"/>
    </row>
    <row r="67117" spans="26:26" x14ac:dyDescent="0.2">
      <c r="Z67117" s="5"/>
    </row>
    <row r="67118" spans="26:26" x14ac:dyDescent="0.2">
      <c r="Z67118" s="5"/>
    </row>
    <row r="67119" spans="26:26" x14ac:dyDescent="0.2">
      <c r="Z67119" s="5"/>
    </row>
    <row r="67120" spans="26:26" x14ac:dyDescent="0.2">
      <c r="Z67120" s="5"/>
    </row>
    <row r="67121" spans="26:26" x14ac:dyDescent="0.2">
      <c r="Z67121" s="5"/>
    </row>
    <row r="67122" spans="26:26" x14ac:dyDescent="0.2">
      <c r="Z67122" s="5"/>
    </row>
    <row r="67123" spans="26:26" x14ac:dyDescent="0.2">
      <c r="Z67123" s="5"/>
    </row>
    <row r="67124" spans="26:26" x14ac:dyDescent="0.2">
      <c r="Z67124" s="5"/>
    </row>
    <row r="67125" spans="26:26" x14ac:dyDescent="0.2">
      <c r="Z67125" s="5"/>
    </row>
    <row r="67126" spans="26:26" x14ac:dyDescent="0.2">
      <c r="Z67126" s="5"/>
    </row>
    <row r="67127" spans="26:26" x14ac:dyDescent="0.2">
      <c r="Z67127" s="5"/>
    </row>
    <row r="67128" spans="26:26" x14ac:dyDescent="0.2">
      <c r="Z67128" s="5"/>
    </row>
    <row r="67129" spans="26:26" x14ac:dyDescent="0.2">
      <c r="Z67129" s="5"/>
    </row>
    <row r="67130" spans="26:26" x14ac:dyDescent="0.2">
      <c r="Z67130" s="5"/>
    </row>
    <row r="67131" spans="26:26" x14ac:dyDescent="0.2">
      <c r="Z67131" s="5"/>
    </row>
    <row r="67132" spans="26:26" x14ac:dyDescent="0.2">
      <c r="Z67132" s="5"/>
    </row>
    <row r="67133" spans="26:26" x14ac:dyDescent="0.2">
      <c r="Z67133" s="5"/>
    </row>
    <row r="67134" spans="26:26" x14ac:dyDescent="0.2">
      <c r="Z67134" s="5"/>
    </row>
    <row r="67135" spans="26:26" x14ac:dyDescent="0.2">
      <c r="Z67135" s="5"/>
    </row>
    <row r="67136" spans="26:26" x14ac:dyDescent="0.2">
      <c r="Z67136" s="5"/>
    </row>
    <row r="67137" spans="26:26" x14ac:dyDescent="0.2">
      <c r="Z67137" s="5"/>
    </row>
    <row r="67138" spans="26:26" x14ac:dyDescent="0.2">
      <c r="Z67138" s="5"/>
    </row>
    <row r="67139" spans="26:26" x14ac:dyDescent="0.2">
      <c r="Z67139" s="5"/>
    </row>
    <row r="67140" spans="26:26" x14ac:dyDescent="0.2">
      <c r="Z67140" s="5"/>
    </row>
    <row r="67141" spans="26:26" x14ac:dyDescent="0.2">
      <c r="Z67141" s="5"/>
    </row>
    <row r="67142" spans="26:26" x14ac:dyDescent="0.2">
      <c r="Z67142" s="5"/>
    </row>
    <row r="67143" spans="26:26" x14ac:dyDescent="0.2">
      <c r="Z67143" s="5"/>
    </row>
    <row r="67144" spans="26:26" x14ac:dyDescent="0.2">
      <c r="Z67144" s="5"/>
    </row>
    <row r="67145" spans="26:26" x14ac:dyDescent="0.2">
      <c r="Z67145" s="5"/>
    </row>
    <row r="67146" spans="26:26" x14ac:dyDescent="0.2">
      <c r="Z67146" s="5"/>
    </row>
    <row r="67147" spans="26:26" x14ac:dyDescent="0.2">
      <c r="Z67147" s="5"/>
    </row>
    <row r="67148" spans="26:26" x14ac:dyDescent="0.2">
      <c r="Z67148" s="5"/>
    </row>
    <row r="67149" spans="26:26" x14ac:dyDescent="0.2">
      <c r="Z67149" s="5"/>
    </row>
    <row r="67150" spans="26:26" x14ac:dyDescent="0.2">
      <c r="Z67150" s="5"/>
    </row>
    <row r="67151" spans="26:26" x14ac:dyDescent="0.2">
      <c r="Z67151" s="5"/>
    </row>
    <row r="67152" spans="26:26" x14ac:dyDescent="0.2">
      <c r="Z67152" s="5"/>
    </row>
    <row r="67153" spans="26:26" x14ac:dyDescent="0.2">
      <c r="Z67153" s="5"/>
    </row>
    <row r="67154" spans="26:26" x14ac:dyDescent="0.2">
      <c r="Z67154" s="5"/>
    </row>
    <row r="67155" spans="26:26" x14ac:dyDescent="0.2">
      <c r="Z67155" s="5"/>
    </row>
    <row r="67156" spans="26:26" x14ac:dyDescent="0.2">
      <c r="Z67156" s="5"/>
    </row>
    <row r="67157" spans="26:26" x14ac:dyDescent="0.2">
      <c r="Z67157" s="5"/>
    </row>
    <row r="67158" spans="26:26" x14ac:dyDescent="0.2">
      <c r="Z67158" s="5"/>
    </row>
    <row r="67159" spans="26:26" x14ac:dyDescent="0.2">
      <c r="Z67159" s="5"/>
    </row>
    <row r="67160" spans="26:26" x14ac:dyDescent="0.2">
      <c r="Z67160" s="5"/>
    </row>
    <row r="67161" spans="26:26" x14ac:dyDescent="0.2">
      <c r="Z67161" s="5"/>
    </row>
    <row r="67162" spans="26:26" x14ac:dyDescent="0.2">
      <c r="Z67162" s="5"/>
    </row>
    <row r="67163" spans="26:26" x14ac:dyDescent="0.2">
      <c r="Z67163" s="5"/>
    </row>
    <row r="67164" spans="26:26" x14ac:dyDescent="0.2">
      <c r="Z67164" s="5"/>
    </row>
    <row r="67165" spans="26:26" x14ac:dyDescent="0.2">
      <c r="Z67165" s="5"/>
    </row>
    <row r="67166" spans="26:26" x14ac:dyDescent="0.2">
      <c r="Z67166" s="5"/>
    </row>
    <row r="67167" spans="26:26" x14ac:dyDescent="0.2">
      <c r="Z67167" s="5"/>
    </row>
    <row r="67168" spans="26:26" x14ac:dyDescent="0.2">
      <c r="Z67168" s="5"/>
    </row>
    <row r="67169" spans="26:26" x14ac:dyDescent="0.2">
      <c r="Z67169" s="5"/>
    </row>
    <row r="67170" spans="26:26" x14ac:dyDescent="0.2">
      <c r="Z67170" s="5"/>
    </row>
    <row r="67171" spans="26:26" x14ac:dyDescent="0.2">
      <c r="Z67171" s="5"/>
    </row>
    <row r="67172" spans="26:26" x14ac:dyDescent="0.2">
      <c r="Z67172" s="5"/>
    </row>
    <row r="67173" spans="26:26" x14ac:dyDescent="0.2">
      <c r="Z67173" s="5"/>
    </row>
    <row r="67174" spans="26:26" x14ac:dyDescent="0.2">
      <c r="Z67174" s="5"/>
    </row>
    <row r="67175" spans="26:26" x14ac:dyDescent="0.2">
      <c r="Z67175" s="5"/>
    </row>
    <row r="67176" spans="26:26" x14ac:dyDescent="0.2">
      <c r="Z67176" s="5"/>
    </row>
    <row r="67177" spans="26:26" x14ac:dyDescent="0.2">
      <c r="Z67177" s="5"/>
    </row>
    <row r="67178" spans="26:26" x14ac:dyDescent="0.2">
      <c r="Z67178" s="5"/>
    </row>
    <row r="67179" spans="26:26" x14ac:dyDescent="0.2">
      <c r="Z67179" s="5"/>
    </row>
    <row r="67180" spans="26:26" x14ac:dyDescent="0.2">
      <c r="Z67180" s="5"/>
    </row>
    <row r="67181" spans="26:26" x14ac:dyDescent="0.2">
      <c r="Z67181" s="5"/>
    </row>
    <row r="67182" spans="26:26" x14ac:dyDescent="0.2">
      <c r="Z67182" s="5"/>
    </row>
    <row r="67183" spans="26:26" x14ac:dyDescent="0.2">
      <c r="Z67183" s="5"/>
    </row>
    <row r="67184" spans="26:26" x14ac:dyDescent="0.2">
      <c r="Z67184" s="5"/>
    </row>
    <row r="67185" spans="26:26" x14ac:dyDescent="0.2">
      <c r="Z67185" s="5"/>
    </row>
    <row r="67186" spans="26:26" x14ac:dyDescent="0.2">
      <c r="Z67186" s="5"/>
    </row>
    <row r="67187" spans="26:26" x14ac:dyDescent="0.2">
      <c r="Z67187" s="5"/>
    </row>
    <row r="67188" spans="26:26" x14ac:dyDescent="0.2">
      <c r="Z67188" s="5"/>
    </row>
    <row r="67189" spans="26:26" x14ac:dyDescent="0.2">
      <c r="Z67189" s="5"/>
    </row>
    <row r="67190" spans="26:26" x14ac:dyDescent="0.2">
      <c r="Z67190" s="5"/>
    </row>
    <row r="67191" spans="26:26" x14ac:dyDescent="0.2">
      <c r="Z67191" s="5"/>
    </row>
    <row r="67192" spans="26:26" x14ac:dyDescent="0.2">
      <c r="Z67192" s="5"/>
    </row>
    <row r="67193" spans="26:26" x14ac:dyDescent="0.2">
      <c r="Z67193" s="5"/>
    </row>
    <row r="67194" spans="26:26" x14ac:dyDescent="0.2">
      <c r="Z67194" s="5"/>
    </row>
    <row r="67195" spans="26:26" x14ac:dyDescent="0.2">
      <c r="Z67195" s="5"/>
    </row>
    <row r="67196" spans="26:26" x14ac:dyDescent="0.2">
      <c r="Z67196" s="5"/>
    </row>
    <row r="67197" spans="26:26" x14ac:dyDescent="0.2">
      <c r="Z67197" s="5"/>
    </row>
    <row r="67198" spans="26:26" x14ac:dyDescent="0.2">
      <c r="Z67198" s="5"/>
    </row>
    <row r="67199" spans="26:26" x14ac:dyDescent="0.2">
      <c r="Z67199" s="5"/>
    </row>
    <row r="67200" spans="26:26" x14ac:dyDescent="0.2">
      <c r="Z67200" s="5"/>
    </row>
    <row r="67201" spans="26:26" x14ac:dyDescent="0.2">
      <c r="Z67201" s="5"/>
    </row>
    <row r="67202" spans="26:26" x14ac:dyDescent="0.2">
      <c r="Z67202" s="5"/>
    </row>
    <row r="67203" spans="26:26" x14ac:dyDescent="0.2">
      <c r="Z67203" s="5"/>
    </row>
    <row r="67204" spans="26:26" x14ac:dyDescent="0.2">
      <c r="Z67204" s="5"/>
    </row>
    <row r="67205" spans="26:26" x14ac:dyDescent="0.2">
      <c r="Z67205" s="5"/>
    </row>
    <row r="67206" spans="26:26" x14ac:dyDescent="0.2">
      <c r="Z67206" s="5"/>
    </row>
    <row r="67207" spans="26:26" x14ac:dyDescent="0.2">
      <c r="Z67207" s="5"/>
    </row>
    <row r="67208" spans="26:26" x14ac:dyDescent="0.2">
      <c r="Z67208" s="5"/>
    </row>
    <row r="67209" spans="26:26" x14ac:dyDescent="0.2">
      <c r="Z67209" s="5"/>
    </row>
    <row r="67210" spans="26:26" x14ac:dyDescent="0.2">
      <c r="Z67210" s="5"/>
    </row>
    <row r="67211" spans="26:26" x14ac:dyDescent="0.2">
      <c r="Z67211" s="5"/>
    </row>
    <row r="67212" spans="26:26" x14ac:dyDescent="0.2">
      <c r="Z67212" s="5"/>
    </row>
    <row r="67213" spans="26:26" x14ac:dyDescent="0.2">
      <c r="Z67213" s="5"/>
    </row>
    <row r="67214" spans="26:26" x14ac:dyDescent="0.2">
      <c r="Z67214" s="5"/>
    </row>
    <row r="67215" spans="26:26" x14ac:dyDescent="0.2">
      <c r="Z67215" s="5"/>
    </row>
    <row r="67216" spans="26:26" x14ac:dyDescent="0.2">
      <c r="Z67216" s="5"/>
    </row>
    <row r="67217" spans="26:26" x14ac:dyDescent="0.2">
      <c r="Z67217" s="5"/>
    </row>
    <row r="67218" spans="26:26" x14ac:dyDescent="0.2">
      <c r="Z67218" s="5"/>
    </row>
    <row r="67219" spans="26:26" x14ac:dyDescent="0.2">
      <c r="Z67219" s="5"/>
    </row>
    <row r="67220" spans="26:26" x14ac:dyDescent="0.2">
      <c r="Z67220" s="5"/>
    </row>
    <row r="67221" spans="26:26" x14ac:dyDescent="0.2">
      <c r="Z67221" s="5"/>
    </row>
    <row r="67222" spans="26:26" x14ac:dyDescent="0.2">
      <c r="Z67222" s="5"/>
    </row>
    <row r="67223" spans="26:26" x14ac:dyDescent="0.2">
      <c r="Z67223" s="5"/>
    </row>
    <row r="67224" spans="26:26" x14ac:dyDescent="0.2">
      <c r="Z67224" s="5"/>
    </row>
    <row r="67225" spans="26:26" x14ac:dyDescent="0.2">
      <c r="Z67225" s="5"/>
    </row>
    <row r="67226" spans="26:26" x14ac:dyDescent="0.2">
      <c r="Z67226" s="5"/>
    </row>
    <row r="67227" spans="26:26" x14ac:dyDescent="0.2">
      <c r="Z67227" s="5"/>
    </row>
    <row r="67228" spans="26:26" x14ac:dyDescent="0.2">
      <c r="Z67228" s="5"/>
    </row>
    <row r="67229" spans="26:26" x14ac:dyDescent="0.2">
      <c r="Z67229" s="5"/>
    </row>
    <row r="67230" spans="26:26" x14ac:dyDescent="0.2">
      <c r="Z67230" s="5"/>
    </row>
    <row r="67231" spans="26:26" x14ac:dyDescent="0.2">
      <c r="Z67231" s="5"/>
    </row>
    <row r="67232" spans="26:26" x14ac:dyDescent="0.2">
      <c r="Z67232" s="5"/>
    </row>
    <row r="67233" spans="26:26" x14ac:dyDescent="0.2">
      <c r="Z67233" s="5"/>
    </row>
    <row r="67234" spans="26:26" x14ac:dyDescent="0.2">
      <c r="Z67234" s="5"/>
    </row>
    <row r="67235" spans="26:26" x14ac:dyDescent="0.2">
      <c r="Z67235" s="5"/>
    </row>
    <row r="67236" spans="26:26" x14ac:dyDescent="0.2">
      <c r="Z67236" s="5"/>
    </row>
    <row r="67237" spans="26:26" x14ac:dyDescent="0.2">
      <c r="Z67237" s="5"/>
    </row>
    <row r="67238" spans="26:26" x14ac:dyDescent="0.2">
      <c r="Z67238" s="5"/>
    </row>
    <row r="67239" spans="26:26" x14ac:dyDescent="0.2">
      <c r="Z67239" s="5"/>
    </row>
    <row r="67240" spans="26:26" x14ac:dyDescent="0.2">
      <c r="Z67240" s="5"/>
    </row>
    <row r="67241" spans="26:26" x14ac:dyDescent="0.2">
      <c r="Z67241" s="5"/>
    </row>
    <row r="67242" spans="26:26" x14ac:dyDescent="0.2">
      <c r="Z67242" s="5"/>
    </row>
    <row r="67243" spans="26:26" x14ac:dyDescent="0.2">
      <c r="Z67243" s="5"/>
    </row>
    <row r="67244" spans="26:26" x14ac:dyDescent="0.2">
      <c r="Z67244" s="5"/>
    </row>
    <row r="67245" spans="26:26" x14ac:dyDescent="0.2">
      <c r="Z67245" s="5"/>
    </row>
    <row r="67246" spans="26:26" x14ac:dyDescent="0.2">
      <c r="Z67246" s="5"/>
    </row>
    <row r="67247" spans="26:26" x14ac:dyDescent="0.2">
      <c r="Z67247" s="5"/>
    </row>
    <row r="67248" spans="26:26" x14ac:dyDescent="0.2">
      <c r="Z67248" s="5"/>
    </row>
    <row r="67249" spans="26:26" x14ac:dyDescent="0.2">
      <c r="Z67249" s="5"/>
    </row>
    <row r="67250" spans="26:26" x14ac:dyDescent="0.2">
      <c r="Z67250" s="5"/>
    </row>
    <row r="67251" spans="26:26" x14ac:dyDescent="0.2">
      <c r="Z67251" s="5"/>
    </row>
    <row r="67252" spans="26:26" x14ac:dyDescent="0.2">
      <c r="Z67252" s="5"/>
    </row>
    <row r="67253" spans="26:26" x14ac:dyDescent="0.2">
      <c r="Z67253" s="5"/>
    </row>
    <row r="67254" spans="26:26" x14ac:dyDescent="0.2">
      <c r="Z67254" s="5"/>
    </row>
    <row r="67255" spans="26:26" x14ac:dyDescent="0.2">
      <c r="Z67255" s="5"/>
    </row>
    <row r="67256" spans="26:26" x14ac:dyDescent="0.2">
      <c r="Z67256" s="5"/>
    </row>
    <row r="67257" spans="26:26" x14ac:dyDescent="0.2">
      <c r="Z67257" s="5"/>
    </row>
    <row r="67258" spans="26:26" x14ac:dyDescent="0.2">
      <c r="Z67258" s="5"/>
    </row>
    <row r="67259" spans="26:26" x14ac:dyDescent="0.2">
      <c r="Z67259" s="5"/>
    </row>
    <row r="67260" spans="26:26" x14ac:dyDescent="0.2">
      <c r="Z67260" s="5"/>
    </row>
    <row r="67261" spans="26:26" x14ac:dyDescent="0.2">
      <c r="Z67261" s="5"/>
    </row>
    <row r="67262" spans="26:26" x14ac:dyDescent="0.2">
      <c r="Z67262" s="5"/>
    </row>
    <row r="67263" spans="26:26" x14ac:dyDescent="0.2">
      <c r="Z67263" s="5"/>
    </row>
    <row r="67264" spans="26:26" x14ac:dyDescent="0.2">
      <c r="Z67264" s="5"/>
    </row>
    <row r="67265" spans="26:26" x14ac:dyDescent="0.2">
      <c r="Z67265" s="5"/>
    </row>
    <row r="67266" spans="26:26" x14ac:dyDescent="0.2">
      <c r="Z67266" s="5"/>
    </row>
    <row r="67267" spans="26:26" x14ac:dyDescent="0.2">
      <c r="Z67267" s="5"/>
    </row>
    <row r="67268" spans="26:26" x14ac:dyDescent="0.2">
      <c r="Z67268" s="5"/>
    </row>
    <row r="67269" spans="26:26" x14ac:dyDescent="0.2">
      <c r="Z67269" s="5"/>
    </row>
    <row r="67270" spans="26:26" x14ac:dyDescent="0.2">
      <c r="Z67270" s="5"/>
    </row>
    <row r="67271" spans="26:26" x14ac:dyDescent="0.2">
      <c r="Z67271" s="5"/>
    </row>
    <row r="67272" spans="26:26" x14ac:dyDescent="0.2">
      <c r="Z67272" s="5"/>
    </row>
    <row r="67273" spans="26:26" x14ac:dyDescent="0.2">
      <c r="Z67273" s="5"/>
    </row>
    <row r="67274" spans="26:26" x14ac:dyDescent="0.2">
      <c r="Z67274" s="5"/>
    </row>
    <row r="67275" spans="26:26" x14ac:dyDescent="0.2">
      <c r="Z67275" s="5"/>
    </row>
    <row r="67276" spans="26:26" x14ac:dyDescent="0.2">
      <c r="Z67276" s="5"/>
    </row>
    <row r="67277" spans="26:26" x14ac:dyDescent="0.2">
      <c r="Z67277" s="5"/>
    </row>
    <row r="67278" spans="26:26" x14ac:dyDescent="0.2">
      <c r="Z67278" s="5"/>
    </row>
    <row r="67279" spans="26:26" x14ac:dyDescent="0.2">
      <c r="Z67279" s="5"/>
    </row>
    <row r="67280" spans="26:26" x14ac:dyDescent="0.2">
      <c r="Z67280" s="5"/>
    </row>
    <row r="67281" spans="26:26" x14ac:dyDescent="0.2">
      <c r="Z67281" s="5"/>
    </row>
    <row r="67282" spans="26:26" x14ac:dyDescent="0.2">
      <c r="Z67282" s="5"/>
    </row>
    <row r="67283" spans="26:26" x14ac:dyDescent="0.2">
      <c r="Z67283" s="5"/>
    </row>
    <row r="67284" spans="26:26" x14ac:dyDescent="0.2">
      <c r="Z67284" s="5"/>
    </row>
    <row r="67285" spans="26:26" x14ac:dyDescent="0.2">
      <c r="Z67285" s="5"/>
    </row>
    <row r="67286" spans="26:26" x14ac:dyDescent="0.2">
      <c r="Z67286" s="5"/>
    </row>
    <row r="67287" spans="26:26" x14ac:dyDescent="0.2">
      <c r="Z67287" s="5"/>
    </row>
    <row r="67288" spans="26:26" x14ac:dyDescent="0.2">
      <c r="Z67288" s="5"/>
    </row>
    <row r="67289" spans="26:26" x14ac:dyDescent="0.2">
      <c r="Z67289" s="5"/>
    </row>
    <row r="67290" spans="26:26" x14ac:dyDescent="0.2">
      <c r="Z67290" s="5"/>
    </row>
    <row r="67291" spans="26:26" x14ac:dyDescent="0.2">
      <c r="Z67291" s="5"/>
    </row>
    <row r="67292" spans="26:26" x14ac:dyDescent="0.2">
      <c r="Z67292" s="5"/>
    </row>
    <row r="67293" spans="26:26" x14ac:dyDescent="0.2">
      <c r="Z67293" s="5"/>
    </row>
    <row r="67294" spans="26:26" x14ac:dyDescent="0.2">
      <c r="Z67294" s="5"/>
    </row>
    <row r="67295" spans="26:26" x14ac:dyDescent="0.2">
      <c r="Z67295" s="5"/>
    </row>
    <row r="67296" spans="26:26" x14ac:dyDescent="0.2">
      <c r="Z67296" s="5"/>
    </row>
    <row r="67297" spans="26:26" x14ac:dyDescent="0.2">
      <c r="Z67297" s="5"/>
    </row>
    <row r="67298" spans="26:26" x14ac:dyDescent="0.2">
      <c r="Z67298" s="5"/>
    </row>
    <row r="67299" spans="26:26" x14ac:dyDescent="0.2">
      <c r="Z67299" s="5"/>
    </row>
    <row r="67300" spans="26:26" x14ac:dyDescent="0.2">
      <c r="Z67300" s="5"/>
    </row>
    <row r="67301" spans="26:26" x14ac:dyDescent="0.2">
      <c r="Z67301" s="5"/>
    </row>
    <row r="67302" spans="26:26" x14ac:dyDescent="0.2">
      <c r="Z67302" s="5"/>
    </row>
    <row r="67303" spans="26:26" x14ac:dyDescent="0.2">
      <c r="Z67303" s="5"/>
    </row>
    <row r="67304" spans="26:26" x14ac:dyDescent="0.2">
      <c r="Z67304" s="5"/>
    </row>
    <row r="67305" spans="26:26" x14ac:dyDescent="0.2">
      <c r="Z67305" s="5"/>
    </row>
    <row r="67306" spans="26:26" x14ac:dyDescent="0.2">
      <c r="Z67306" s="5"/>
    </row>
    <row r="67307" spans="26:26" x14ac:dyDescent="0.2">
      <c r="Z67307" s="5"/>
    </row>
    <row r="67308" spans="26:26" x14ac:dyDescent="0.2">
      <c r="Z67308" s="5"/>
    </row>
    <row r="67309" spans="26:26" x14ac:dyDescent="0.2">
      <c r="Z67309" s="5"/>
    </row>
    <row r="67310" spans="26:26" x14ac:dyDescent="0.2">
      <c r="Z67310" s="5"/>
    </row>
    <row r="67311" spans="26:26" x14ac:dyDescent="0.2">
      <c r="Z67311" s="5"/>
    </row>
    <row r="67312" spans="26:26" x14ac:dyDescent="0.2">
      <c r="Z67312" s="5"/>
    </row>
    <row r="67313" spans="26:26" x14ac:dyDescent="0.2">
      <c r="Z67313" s="5"/>
    </row>
    <row r="67314" spans="26:26" x14ac:dyDescent="0.2">
      <c r="Z67314" s="5"/>
    </row>
    <row r="67315" spans="26:26" x14ac:dyDescent="0.2">
      <c r="Z67315" s="5"/>
    </row>
    <row r="67316" spans="26:26" x14ac:dyDescent="0.2">
      <c r="Z67316" s="5"/>
    </row>
    <row r="67317" spans="26:26" x14ac:dyDescent="0.2">
      <c r="Z67317" s="5"/>
    </row>
    <row r="67318" spans="26:26" x14ac:dyDescent="0.2">
      <c r="Z67318" s="5"/>
    </row>
    <row r="67319" spans="26:26" x14ac:dyDescent="0.2">
      <c r="Z67319" s="5"/>
    </row>
    <row r="67320" spans="26:26" x14ac:dyDescent="0.2">
      <c r="Z67320" s="5"/>
    </row>
    <row r="67321" spans="26:26" x14ac:dyDescent="0.2">
      <c r="Z67321" s="5"/>
    </row>
    <row r="67322" spans="26:26" x14ac:dyDescent="0.2">
      <c r="Z67322" s="5"/>
    </row>
    <row r="67323" spans="26:26" x14ac:dyDescent="0.2">
      <c r="Z67323" s="5"/>
    </row>
    <row r="67324" spans="26:26" x14ac:dyDescent="0.2">
      <c r="Z67324" s="5"/>
    </row>
    <row r="67325" spans="26:26" x14ac:dyDescent="0.2">
      <c r="Z67325" s="5"/>
    </row>
    <row r="67326" spans="26:26" x14ac:dyDescent="0.2">
      <c r="Z67326" s="5"/>
    </row>
    <row r="67327" spans="26:26" x14ac:dyDescent="0.2">
      <c r="Z67327" s="5"/>
    </row>
    <row r="67328" spans="26:26" x14ac:dyDescent="0.2">
      <c r="Z67328" s="5"/>
    </row>
    <row r="67329" spans="26:26" x14ac:dyDescent="0.2">
      <c r="Z67329" s="5"/>
    </row>
    <row r="67330" spans="26:26" x14ac:dyDescent="0.2">
      <c r="Z67330" s="5"/>
    </row>
    <row r="67331" spans="26:26" x14ac:dyDescent="0.2">
      <c r="Z67331" s="5"/>
    </row>
    <row r="67332" spans="26:26" x14ac:dyDescent="0.2">
      <c r="Z67332" s="5"/>
    </row>
    <row r="67333" spans="26:26" x14ac:dyDescent="0.2">
      <c r="Z67333" s="5"/>
    </row>
    <row r="67334" spans="26:26" x14ac:dyDescent="0.2">
      <c r="Z67334" s="5"/>
    </row>
    <row r="67335" spans="26:26" x14ac:dyDescent="0.2">
      <c r="Z67335" s="5"/>
    </row>
    <row r="67336" spans="26:26" x14ac:dyDescent="0.2">
      <c r="Z67336" s="5"/>
    </row>
    <row r="67337" spans="26:26" x14ac:dyDescent="0.2">
      <c r="Z67337" s="5"/>
    </row>
    <row r="67338" spans="26:26" x14ac:dyDescent="0.2">
      <c r="Z67338" s="5"/>
    </row>
    <row r="67339" spans="26:26" x14ac:dyDescent="0.2">
      <c r="Z67339" s="5"/>
    </row>
    <row r="67340" spans="26:26" x14ac:dyDescent="0.2">
      <c r="Z67340" s="5"/>
    </row>
    <row r="67341" spans="26:26" x14ac:dyDescent="0.2">
      <c r="Z67341" s="5"/>
    </row>
    <row r="67342" spans="26:26" x14ac:dyDescent="0.2">
      <c r="Z67342" s="5"/>
    </row>
    <row r="67343" spans="26:26" x14ac:dyDescent="0.2">
      <c r="Z67343" s="5"/>
    </row>
    <row r="67344" spans="26:26" x14ac:dyDescent="0.2">
      <c r="Z67344" s="5"/>
    </row>
    <row r="67345" spans="26:26" x14ac:dyDescent="0.2">
      <c r="Z67345" s="5"/>
    </row>
    <row r="67346" spans="26:26" x14ac:dyDescent="0.2">
      <c r="Z67346" s="5"/>
    </row>
    <row r="67347" spans="26:26" x14ac:dyDescent="0.2">
      <c r="Z67347" s="5"/>
    </row>
    <row r="67348" spans="26:26" x14ac:dyDescent="0.2">
      <c r="Z67348" s="5"/>
    </row>
    <row r="67349" spans="26:26" x14ac:dyDescent="0.2">
      <c r="Z67349" s="5"/>
    </row>
    <row r="67350" spans="26:26" x14ac:dyDescent="0.2">
      <c r="Z67350" s="5"/>
    </row>
    <row r="67351" spans="26:26" x14ac:dyDescent="0.2">
      <c r="Z67351" s="5"/>
    </row>
    <row r="67352" spans="26:26" x14ac:dyDescent="0.2">
      <c r="Z67352" s="5"/>
    </row>
    <row r="67353" spans="26:26" x14ac:dyDescent="0.2">
      <c r="Z67353" s="5"/>
    </row>
    <row r="67354" spans="26:26" x14ac:dyDescent="0.2">
      <c r="Z67354" s="5"/>
    </row>
    <row r="67355" spans="26:26" x14ac:dyDescent="0.2">
      <c r="Z67355" s="5"/>
    </row>
    <row r="67356" spans="26:26" x14ac:dyDescent="0.2">
      <c r="Z67356" s="5"/>
    </row>
    <row r="67357" spans="26:26" x14ac:dyDescent="0.2">
      <c r="Z67357" s="5"/>
    </row>
    <row r="67358" spans="26:26" x14ac:dyDescent="0.2">
      <c r="Z67358" s="5"/>
    </row>
    <row r="67359" spans="26:26" x14ac:dyDescent="0.2">
      <c r="Z67359" s="5"/>
    </row>
    <row r="67360" spans="26:26" x14ac:dyDescent="0.2">
      <c r="Z67360" s="5"/>
    </row>
    <row r="67361" spans="26:26" x14ac:dyDescent="0.2">
      <c r="Z67361" s="5"/>
    </row>
    <row r="67362" spans="26:26" x14ac:dyDescent="0.2">
      <c r="Z67362" s="5"/>
    </row>
    <row r="67363" spans="26:26" x14ac:dyDescent="0.2">
      <c r="Z67363" s="5"/>
    </row>
    <row r="67364" spans="26:26" x14ac:dyDescent="0.2">
      <c r="Z67364" s="5"/>
    </row>
    <row r="67365" spans="26:26" x14ac:dyDescent="0.2">
      <c r="Z67365" s="5"/>
    </row>
    <row r="67366" spans="26:26" x14ac:dyDescent="0.2">
      <c r="Z67366" s="5"/>
    </row>
    <row r="67367" spans="26:26" x14ac:dyDescent="0.2">
      <c r="Z67367" s="5"/>
    </row>
    <row r="67368" spans="26:26" x14ac:dyDescent="0.2">
      <c r="Z67368" s="5"/>
    </row>
    <row r="67369" spans="26:26" x14ac:dyDescent="0.2">
      <c r="Z67369" s="5"/>
    </row>
    <row r="67370" spans="26:26" x14ac:dyDescent="0.2">
      <c r="Z67370" s="5"/>
    </row>
    <row r="67371" spans="26:26" x14ac:dyDescent="0.2">
      <c r="Z67371" s="5"/>
    </row>
    <row r="67372" spans="26:26" x14ac:dyDescent="0.2">
      <c r="Z67372" s="5"/>
    </row>
    <row r="67373" spans="26:26" x14ac:dyDescent="0.2">
      <c r="Z67373" s="5"/>
    </row>
    <row r="67374" spans="26:26" x14ac:dyDescent="0.2">
      <c r="Z67374" s="5"/>
    </row>
    <row r="67375" spans="26:26" x14ac:dyDescent="0.2">
      <c r="Z67375" s="5"/>
    </row>
    <row r="67376" spans="26:26" x14ac:dyDescent="0.2">
      <c r="Z67376" s="5"/>
    </row>
    <row r="67377" spans="26:26" x14ac:dyDescent="0.2">
      <c r="Z67377" s="5"/>
    </row>
    <row r="67378" spans="26:26" x14ac:dyDescent="0.2">
      <c r="Z67378" s="5"/>
    </row>
    <row r="67379" spans="26:26" x14ac:dyDescent="0.2">
      <c r="Z67379" s="5"/>
    </row>
    <row r="67380" spans="26:26" x14ac:dyDescent="0.2">
      <c r="Z67380" s="5"/>
    </row>
    <row r="67381" spans="26:26" x14ac:dyDescent="0.2">
      <c r="Z67381" s="5"/>
    </row>
    <row r="67382" spans="26:26" x14ac:dyDescent="0.2">
      <c r="Z67382" s="5"/>
    </row>
    <row r="67383" spans="26:26" x14ac:dyDescent="0.2">
      <c r="Z67383" s="5"/>
    </row>
    <row r="67384" spans="26:26" x14ac:dyDescent="0.2">
      <c r="Z67384" s="5"/>
    </row>
    <row r="67385" spans="26:26" x14ac:dyDescent="0.2">
      <c r="Z67385" s="5"/>
    </row>
    <row r="67386" spans="26:26" x14ac:dyDescent="0.2">
      <c r="Z67386" s="5"/>
    </row>
    <row r="67387" spans="26:26" x14ac:dyDescent="0.2">
      <c r="Z67387" s="5"/>
    </row>
    <row r="67388" spans="26:26" x14ac:dyDescent="0.2">
      <c r="Z67388" s="5"/>
    </row>
    <row r="67389" spans="26:26" x14ac:dyDescent="0.2">
      <c r="Z67389" s="5"/>
    </row>
    <row r="67390" spans="26:26" x14ac:dyDescent="0.2">
      <c r="Z67390" s="5"/>
    </row>
    <row r="67391" spans="26:26" x14ac:dyDescent="0.2">
      <c r="Z67391" s="5"/>
    </row>
    <row r="67392" spans="26:26" x14ac:dyDescent="0.2">
      <c r="Z67392" s="5"/>
    </row>
    <row r="67393" spans="26:26" x14ac:dyDescent="0.2">
      <c r="Z67393" s="5"/>
    </row>
    <row r="67394" spans="26:26" x14ac:dyDescent="0.2">
      <c r="Z67394" s="5"/>
    </row>
    <row r="67395" spans="26:26" x14ac:dyDescent="0.2">
      <c r="Z67395" s="5"/>
    </row>
    <row r="67396" spans="26:26" x14ac:dyDescent="0.2">
      <c r="Z67396" s="5"/>
    </row>
    <row r="67397" spans="26:26" x14ac:dyDescent="0.2">
      <c r="Z67397" s="5"/>
    </row>
    <row r="67398" spans="26:26" x14ac:dyDescent="0.2">
      <c r="Z67398" s="5"/>
    </row>
    <row r="67399" spans="26:26" x14ac:dyDescent="0.2">
      <c r="Z67399" s="5"/>
    </row>
    <row r="67400" spans="26:26" x14ac:dyDescent="0.2">
      <c r="Z67400" s="5"/>
    </row>
    <row r="67401" spans="26:26" x14ac:dyDescent="0.2">
      <c r="Z67401" s="5"/>
    </row>
    <row r="67402" spans="26:26" x14ac:dyDescent="0.2">
      <c r="Z67402" s="5"/>
    </row>
    <row r="67403" spans="26:26" x14ac:dyDescent="0.2">
      <c r="Z67403" s="5"/>
    </row>
    <row r="67404" spans="26:26" x14ac:dyDescent="0.2">
      <c r="Z67404" s="5"/>
    </row>
    <row r="67405" spans="26:26" x14ac:dyDescent="0.2">
      <c r="Z67405" s="5"/>
    </row>
    <row r="67406" spans="26:26" x14ac:dyDescent="0.2">
      <c r="Z67406" s="5"/>
    </row>
    <row r="67407" spans="26:26" x14ac:dyDescent="0.2">
      <c r="Z67407" s="5"/>
    </row>
    <row r="67408" spans="26:26" x14ac:dyDescent="0.2">
      <c r="Z67408" s="5"/>
    </row>
    <row r="67409" spans="26:26" x14ac:dyDescent="0.2">
      <c r="Z67409" s="5"/>
    </row>
    <row r="67410" spans="26:26" x14ac:dyDescent="0.2">
      <c r="Z67410" s="5"/>
    </row>
    <row r="67411" spans="26:26" x14ac:dyDescent="0.2">
      <c r="Z67411" s="5"/>
    </row>
    <row r="67412" spans="26:26" x14ac:dyDescent="0.2">
      <c r="Z67412" s="5"/>
    </row>
    <row r="67413" spans="26:26" x14ac:dyDescent="0.2">
      <c r="Z67413" s="5"/>
    </row>
    <row r="67414" spans="26:26" x14ac:dyDescent="0.2">
      <c r="Z67414" s="5"/>
    </row>
    <row r="67415" spans="26:26" x14ac:dyDescent="0.2">
      <c r="Z67415" s="5"/>
    </row>
    <row r="67416" spans="26:26" x14ac:dyDescent="0.2">
      <c r="Z67416" s="5"/>
    </row>
    <row r="67417" spans="26:26" x14ac:dyDescent="0.2">
      <c r="Z67417" s="5"/>
    </row>
    <row r="67418" spans="26:26" x14ac:dyDescent="0.2">
      <c r="Z67418" s="5"/>
    </row>
    <row r="67419" spans="26:26" x14ac:dyDescent="0.2">
      <c r="Z67419" s="5"/>
    </row>
    <row r="67420" spans="26:26" x14ac:dyDescent="0.2">
      <c r="Z67420" s="5"/>
    </row>
    <row r="67421" spans="26:26" x14ac:dyDescent="0.2">
      <c r="Z67421" s="5"/>
    </row>
    <row r="67422" spans="26:26" x14ac:dyDescent="0.2">
      <c r="Z67422" s="5"/>
    </row>
    <row r="67423" spans="26:26" x14ac:dyDescent="0.2">
      <c r="Z67423" s="5"/>
    </row>
    <row r="67424" spans="26:26" x14ac:dyDescent="0.2">
      <c r="Z67424" s="5"/>
    </row>
    <row r="67425" spans="26:26" x14ac:dyDescent="0.2">
      <c r="Z67425" s="5"/>
    </row>
    <row r="67426" spans="26:26" x14ac:dyDescent="0.2">
      <c r="Z67426" s="5"/>
    </row>
    <row r="67427" spans="26:26" x14ac:dyDescent="0.2">
      <c r="Z67427" s="5"/>
    </row>
    <row r="67428" spans="26:26" x14ac:dyDescent="0.2">
      <c r="Z67428" s="5"/>
    </row>
    <row r="67429" spans="26:26" x14ac:dyDescent="0.2">
      <c r="Z67429" s="5"/>
    </row>
    <row r="67430" spans="26:26" x14ac:dyDescent="0.2">
      <c r="Z67430" s="5"/>
    </row>
    <row r="67431" spans="26:26" x14ac:dyDescent="0.2">
      <c r="Z67431" s="5"/>
    </row>
    <row r="67432" spans="26:26" x14ac:dyDescent="0.2">
      <c r="Z67432" s="5"/>
    </row>
    <row r="67433" spans="26:26" x14ac:dyDescent="0.2">
      <c r="Z67433" s="5"/>
    </row>
    <row r="67434" spans="26:26" x14ac:dyDescent="0.2">
      <c r="Z67434" s="5"/>
    </row>
    <row r="67435" spans="26:26" x14ac:dyDescent="0.2">
      <c r="Z67435" s="5"/>
    </row>
    <row r="67436" spans="26:26" x14ac:dyDescent="0.2">
      <c r="Z67436" s="5"/>
    </row>
    <row r="67437" spans="26:26" x14ac:dyDescent="0.2">
      <c r="Z67437" s="5"/>
    </row>
    <row r="67438" spans="26:26" x14ac:dyDescent="0.2">
      <c r="Z67438" s="5"/>
    </row>
    <row r="67439" spans="26:26" x14ac:dyDescent="0.2">
      <c r="Z67439" s="5"/>
    </row>
    <row r="67440" spans="26:26" x14ac:dyDescent="0.2">
      <c r="Z67440" s="5"/>
    </row>
    <row r="67441" spans="26:26" x14ac:dyDescent="0.2">
      <c r="Z67441" s="5"/>
    </row>
    <row r="67442" spans="26:26" x14ac:dyDescent="0.2">
      <c r="Z67442" s="5"/>
    </row>
    <row r="67443" spans="26:26" x14ac:dyDescent="0.2">
      <c r="Z67443" s="5"/>
    </row>
    <row r="67444" spans="26:26" x14ac:dyDescent="0.2">
      <c r="Z67444" s="5"/>
    </row>
    <row r="67445" spans="26:26" x14ac:dyDescent="0.2">
      <c r="Z67445" s="5"/>
    </row>
    <row r="67446" spans="26:26" x14ac:dyDescent="0.2">
      <c r="Z67446" s="5"/>
    </row>
    <row r="67447" spans="26:26" x14ac:dyDescent="0.2">
      <c r="Z67447" s="5"/>
    </row>
    <row r="67448" spans="26:26" x14ac:dyDescent="0.2">
      <c r="Z67448" s="5"/>
    </row>
    <row r="67449" spans="26:26" x14ac:dyDescent="0.2">
      <c r="Z67449" s="5"/>
    </row>
    <row r="67450" spans="26:26" x14ac:dyDescent="0.2">
      <c r="Z67450" s="5"/>
    </row>
    <row r="67451" spans="26:26" x14ac:dyDescent="0.2">
      <c r="Z67451" s="5"/>
    </row>
    <row r="67452" spans="26:26" x14ac:dyDescent="0.2">
      <c r="Z67452" s="5"/>
    </row>
    <row r="67453" spans="26:26" x14ac:dyDescent="0.2">
      <c r="Z67453" s="5"/>
    </row>
    <row r="67454" spans="26:26" x14ac:dyDescent="0.2">
      <c r="Z67454" s="5"/>
    </row>
    <row r="67455" spans="26:26" x14ac:dyDescent="0.2">
      <c r="Z67455" s="5"/>
    </row>
    <row r="67456" spans="26:26" x14ac:dyDescent="0.2">
      <c r="Z67456" s="5"/>
    </row>
    <row r="67457" spans="26:26" x14ac:dyDescent="0.2">
      <c r="Z67457" s="5"/>
    </row>
    <row r="67458" spans="26:26" x14ac:dyDescent="0.2">
      <c r="Z67458" s="5"/>
    </row>
    <row r="67459" spans="26:26" x14ac:dyDescent="0.2">
      <c r="Z67459" s="5"/>
    </row>
    <row r="67460" spans="26:26" x14ac:dyDescent="0.2">
      <c r="Z67460" s="5"/>
    </row>
    <row r="67461" spans="26:26" x14ac:dyDescent="0.2">
      <c r="Z67461" s="5"/>
    </row>
    <row r="67462" spans="26:26" x14ac:dyDescent="0.2">
      <c r="Z67462" s="5"/>
    </row>
    <row r="67463" spans="26:26" x14ac:dyDescent="0.2">
      <c r="Z67463" s="5"/>
    </row>
    <row r="67464" spans="26:26" x14ac:dyDescent="0.2">
      <c r="Z67464" s="5"/>
    </row>
    <row r="67465" spans="26:26" x14ac:dyDescent="0.2">
      <c r="Z67465" s="5"/>
    </row>
    <row r="67466" spans="26:26" x14ac:dyDescent="0.2">
      <c r="Z67466" s="5"/>
    </row>
    <row r="67467" spans="26:26" x14ac:dyDescent="0.2">
      <c r="Z67467" s="5"/>
    </row>
    <row r="67468" spans="26:26" x14ac:dyDescent="0.2">
      <c r="Z67468" s="5"/>
    </row>
    <row r="67469" spans="26:26" x14ac:dyDescent="0.2">
      <c r="Z67469" s="5"/>
    </row>
    <row r="67470" spans="26:26" x14ac:dyDescent="0.2">
      <c r="Z67470" s="5"/>
    </row>
    <row r="67471" spans="26:26" x14ac:dyDescent="0.2">
      <c r="Z67471" s="5"/>
    </row>
    <row r="67472" spans="26:26" x14ac:dyDescent="0.2">
      <c r="Z67472" s="5"/>
    </row>
    <row r="67473" spans="26:26" x14ac:dyDescent="0.2">
      <c r="Z67473" s="5"/>
    </row>
    <row r="67474" spans="26:26" x14ac:dyDescent="0.2">
      <c r="Z67474" s="5"/>
    </row>
    <row r="67475" spans="26:26" x14ac:dyDescent="0.2">
      <c r="Z67475" s="5"/>
    </row>
    <row r="67476" spans="26:26" x14ac:dyDescent="0.2">
      <c r="Z67476" s="5"/>
    </row>
    <row r="67477" spans="26:26" x14ac:dyDescent="0.2">
      <c r="Z67477" s="5"/>
    </row>
    <row r="67478" spans="26:26" x14ac:dyDescent="0.2">
      <c r="Z67478" s="5"/>
    </row>
    <row r="67479" spans="26:26" x14ac:dyDescent="0.2">
      <c r="Z67479" s="5"/>
    </row>
    <row r="67480" spans="26:26" x14ac:dyDescent="0.2">
      <c r="Z67480" s="5"/>
    </row>
    <row r="67481" spans="26:26" x14ac:dyDescent="0.2">
      <c r="Z67481" s="5"/>
    </row>
    <row r="67482" spans="26:26" x14ac:dyDescent="0.2">
      <c r="Z67482" s="5"/>
    </row>
    <row r="67483" spans="26:26" x14ac:dyDescent="0.2">
      <c r="Z67483" s="5"/>
    </row>
    <row r="67484" spans="26:26" x14ac:dyDescent="0.2">
      <c r="Z67484" s="5"/>
    </row>
    <row r="67485" spans="26:26" x14ac:dyDescent="0.2">
      <c r="Z67485" s="5"/>
    </row>
    <row r="67486" spans="26:26" x14ac:dyDescent="0.2">
      <c r="Z67486" s="5"/>
    </row>
    <row r="67487" spans="26:26" x14ac:dyDescent="0.2">
      <c r="Z67487" s="5"/>
    </row>
    <row r="67488" spans="26:26" x14ac:dyDescent="0.2">
      <c r="Z67488" s="5"/>
    </row>
    <row r="67489" spans="26:26" x14ac:dyDescent="0.2">
      <c r="Z67489" s="5"/>
    </row>
    <row r="67490" spans="26:26" x14ac:dyDescent="0.2">
      <c r="Z67490" s="5"/>
    </row>
    <row r="67491" spans="26:26" x14ac:dyDescent="0.2">
      <c r="Z67491" s="5"/>
    </row>
    <row r="67492" spans="26:26" x14ac:dyDescent="0.2">
      <c r="Z67492" s="5"/>
    </row>
    <row r="67493" spans="26:26" x14ac:dyDescent="0.2">
      <c r="Z67493" s="5"/>
    </row>
    <row r="67494" spans="26:26" x14ac:dyDescent="0.2">
      <c r="Z67494" s="5"/>
    </row>
    <row r="67495" spans="26:26" x14ac:dyDescent="0.2">
      <c r="Z67495" s="5"/>
    </row>
    <row r="67496" spans="26:26" x14ac:dyDescent="0.2">
      <c r="Z67496" s="5"/>
    </row>
    <row r="67497" spans="26:26" x14ac:dyDescent="0.2">
      <c r="Z67497" s="5"/>
    </row>
    <row r="67498" spans="26:26" x14ac:dyDescent="0.2">
      <c r="Z67498" s="5"/>
    </row>
    <row r="67499" spans="26:26" x14ac:dyDescent="0.2">
      <c r="Z67499" s="5"/>
    </row>
    <row r="67500" spans="26:26" x14ac:dyDescent="0.2">
      <c r="Z67500" s="5"/>
    </row>
    <row r="67501" spans="26:26" x14ac:dyDescent="0.2">
      <c r="Z67501" s="5"/>
    </row>
    <row r="67502" spans="26:26" x14ac:dyDescent="0.2">
      <c r="Z67502" s="5"/>
    </row>
    <row r="67503" spans="26:26" x14ac:dyDescent="0.2">
      <c r="Z67503" s="5"/>
    </row>
    <row r="67504" spans="26:26" x14ac:dyDescent="0.2">
      <c r="Z67504" s="5"/>
    </row>
    <row r="67505" spans="26:26" x14ac:dyDescent="0.2">
      <c r="Z67505" s="5"/>
    </row>
    <row r="67506" spans="26:26" x14ac:dyDescent="0.2">
      <c r="Z67506" s="5"/>
    </row>
    <row r="67507" spans="26:26" x14ac:dyDescent="0.2">
      <c r="Z67507" s="5"/>
    </row>
    <row r="67508" spans="26:26" x14ac:dyDescent="0.2">
      <c r="Z67508" s="5"/>
    </row>
    <row r="67509" spans="26:26" x14ac:dyDescent="0.2">
      <c r="Z67509" s="5"/>
    </row>
    <row r="67510" spans="26:26" x14ac:dyDescent="0.2">
      <c r="Z67510" s="5"/>
    </row>
    <row r="67511" spans="26:26" x14ac:dyDescent="0.2">
      <c r="Z67511" s="5"/>
    </row>
    <row r="67512" spans="26:26" x14ac:dyDescent="0.2">
      <c r="Z67512" s="5"/>
    </row>
    <row r="67513" spans="26:26" x14ac:dyDescent="0.2">
      <c r="Z67513" s="5"/>
    </row>
    <row r="67514" spans="26:26" x14ac:dyDescent="0.2">
      <c r="Z67514" s="5"/>
    </row>
    <row r="67515" spans="26:26" x14ac:dyDescent="0.2">
      <c r="Z67515" s="5"/>
    </row>
    <row r="67516" spans="26:26" x14ac:dyDescent="0.2">
      <c r="Z67516" s="5"/>
    </row>
    <row r="67517" spans="26:26" x14ac:dyDescent="0.2">
      <c r="Z67517" s="5"/>
    </row>
    <row r="67518" spans="26:26" x14ac:dyDescent="0.2">
      <c r="Z67518" s="5"/>
    </row>
    <row r="67519" spans="26:26" x14ac:dyDescent="0.2">
      <c r="Z67519" s="5"/>
    </row>
    <row r="67520" spans="26:26" x14ac:dyDescent="0.2">
      <c r="Z67520" s="5"/>
    </row>
    <row r="67521" spans="26:26" x14ac:dyDescent="0.2">
      <c r="Z67521" s="5"/>
    </row>
    <row r="67522" spans="26:26" x14ac:dyDescent="0.2">
      <c r="Z67522" s="5"/>
    </row>
    <row r="67523" spans="26:26" x14ac:dyDescent="0.2">
      <c r="Z67523" s="5"/>
    </row>
    <row r="67524" spans="26:26" x14ac:dyDescent="0.2">
      <c r="Z67524" s="5"/>
    </row>
    <row r="67525" spans="26:26" x14ac:dyDescent="0.2">
      <c r="Z67525" s="5"/>
    </row>
    <row r="67526" spans="26:26" x14ac:dyDescent="0.2">
      <c r="Z67526" s="5"/>
    </row>
    <row r="67527" spans="26:26" x14ac:dyDescent="0.2">
      <c r="Z67527" s="5"/>
    </row>
    <row r="67528" spans="26:26" x14ac:dyDescent="0.2">
      <c r="Z67528" s="5"/>
    </row>
    <row r="67529" spans="26:26" x14ac:dyDescent="0.2">
      <c r="Z67529" s="5"/>
    </row>
    <row r="67530" spans="26:26" x14ac:dyDescent="0.2">
      <c r="Z67530" s="5"/>
    </row>
    <row r="67531" spans="26:26" x14ac:dyDescent="0.2">
      <c r="Z67531" s="5"/>
    </row>
    <row r="67532" spans="26:26" x14ac:dyDescent="0.2">
      <c r="Z67532" s="5"/>
    </row>
    <row r="67533" spans="26:26" x14ac:dyDescent="0.2">
      <c r="Z67533" s="5"/>
    </row>
    <row r="67534" spans="26:26" x14ac:dyDescent="0.2">
      <c r="Z67534" s="5"/>
    </row>
    <row r="67535" spans="26:26" x14ac:dyDescent="0.2">
      <c r="Z67535" s="5"/>
    </row>
    <row r="67536" spans="26:26" x14ac:dyDescent="0.2">
      <c r="Z67536" s="5"/>
    </row>
    <row r="67537" spans="26:26" x14ac:dyDescent="0.2">
      <c r="Z67537" s="5"/>
    </row>
    <row r="67538" spans="26:26" x14ac:dyDescent="0.2">
      <c r="Z67538" s="5"/>
    </row>
    <row r="67539" spans="26:26" x14ac:dyDescent="0.2">
      <c r="Z67539" s="5"/>
    </row>
    <row r="67540" spans="26:26" x14ac:dyDescent="0.2">
      <c r="Z67540" s="5"/>
    </row>
    <row r="67541" spans="26:26" x14ac:dyDescent="0.2">
      <c r="Z67541" s="5"/>
    </row>
    <row r="67542" spans="26:26" x14ac:dyDescent="0.2">
      <c r="Z67542" s="5"/>
    </row>
    <row r="67543" spans="26:26" x14ac:dyDescent="0.2">
      <c r="Z67543" s="5"/>
    </row>
    <row r="67544" spans="26:26" x14ac:dyDescent="0.2">
      <c r="Z67544" s="5"/>
    </row>
    <row r="67545" spans="26:26" x14ac:dyDescent="0.2">
      <c r="Z67545" s="5"/>
    </row>
    <row r="67546" spans="26:26" x14ac:dyDescent="0.2">
      <c r="Z67546" s="5"/>
    </row>
    <row r="67547" spans="26:26" x14ac:dyDescent="0.2">
      <c r="Z67547" s="5"/>
    </row>
    <row r="67548" spans="26:26" x14ac:dyDescent="0.2">
      <c r="Z67548" s="5"/>
    </row>
    <row r="67549" spans="26:26" x14ac:dyDescent="0.2">
      <c r="Z67549" s="5"/>
    </row>
    <row r="67550" spans="26:26" x14ac:dyDescent="0.2">
      <c r="Z67550" s="5"/>
    </row>
    <row r="67551" spans="26:26" x14ac:dyDescent="0.2">
      <c r="Z67551" s="5"/>
    </row>
    <row r="67552" spans="26:26" x14ac:dyDescent="0.2">
      <c r="Z67552" s="5"/>
    </row>
    <row r="67553" spans="26:26" x14ac:dyDescent="0.2">
      <c r="Z67553" s="5"/>
    </row>
    <row r="67554" spans="26:26" x14ac:dyDescent="0.2">
      <c r="Z67554" s="5"/>
    </row>
    <row r="67555" spans="26:26" x14ac:dyDescent="0.2">
      <c r="Z67555" s="5"/>
    </row>
    <row r="67556" spans="26:26" x14ac:dyDescent="0.2">
      <c r="Z67556" s="5"/>
    </row>
    <row r="67557" spans="26:26" x14ac:dyDescent="0.2">
      <c r="Z67557" s="5"/>
    </row>
    <row r="67558" spans="26:26" x14ac:dyDescent="0.2">
      <c r="Z67558" s="5"/>
    </row>
    <row r="67559" spans="26:26" x14ac:dyDescent="0.2">
      <c r="Z67559" s="5"/>
    </row>
    <row r="67560" spans="26:26" x14ac:dyDescent="0.2">
      <c r="Z67560" s="5"/>
    </row>
    <row r="67561" spans="26:26" x14ac:dyDescent="0.2">
      <c r="Z67561" s="5"/>
    </row>
    <row r="67562" spans="26:26" x14ac:dyDescent="0.2">
      <c r="Z67562" s="5"/>
    </row>
    <row r="67563" spans="26:26" x14ac:dyDescent="0.2">
      <c r="Z67563" s="5"/>
    </row>
    <row r="67564" spans="26:26" x14ac:dyDescent="0.2">
      <c r="Z67564" s="5"/>
    </row>
    <row r="67565" spans="26:26" x14ac:dyDescent="0.2">
      <c r="Z67565" s="5"/>
    </row>
    <row r="67566" spans="26:26" x14ac:dyDescent="0.2">
      <c r="Z67566" s="5"/>
    </row>
    <row r="67567" spans="26:26" x14ac:dyDescent="0.2">
      <c r="Z67567" s="5"/>
    </row>
    <row r="67568" spans="26:26" x14ac:dyDescent="0.2">
      <c r="Z67568" s="5"/>
    </row>
    <row r="67569" spans="26:26" x14ac:dyDescent="0.2">
      <c r="Z67569" s="5"/>
    </row>
    <row r="67570" spans="26:26" x14ac:dyDescent="0.2">
      <c r="Z67570" s="5"/>
    </row>
    <row r="67571" spans="26:26" x14ac:dyDescent="0.2">
      <c r="Z67571" s="5"/>
    </row>
    <row r="67572" spans="26:26" x14ac:dyDescent="0.2">
      <c r="Z67572" s="5"/>
    </row>
    <row r="67573" spans="26:26" x14ac:dyDescent="0.2">
      <c r="Z67573" s="5"/>
    </row>
    <row r="67574" spans="26:26" x14ac:dyDescent="0.2">
      <c r="Z67574" s="5"/>
    </row>
    <row r="67575" spans="26:26" x14ac:dyDescent="0.2">
      <c r="Z67575" s="5"/>
    </row>
    <row r="67576" spans="26:26" x14ac:dyDescent="0.2">
      <c r="Z67576" s="5"/>
    </row>
    <row r="67577" spans="26:26" x14ac:dyDescent="0.2">
      <c r="Z67577" s="5"/>
    </row>
    <row r="67578" spans="26:26" x14ac:dyDescent="0.2">
      <c r="Z67578" s="5"/>
    </row>
    <row r="67579" spans="26:26" x14ac:dyDescent="0.2">
      <c r="Z67579" s="5"/>
    </row>
    <row r="67580" spans="26:26" x14ac:dyDescent="0.2">
      <c r="Z67580" s="5"/>
    </row>
    <row r="67581" spans="26:26" x14ac:dyDescent="0.2">
      <c r="Z67581" s="5"/>
    </row>
    <row r="67582" spans="26:26" x14ac:dyDescent="0.2">
      <c r="Z67582" s="5"/>
    </row>
    <row r="67583" spans="26:26" x14ac:dyDescent="0.2">
      <c r="Z67583" s="5"/>
    </row>
    <row r="67584" spans="26:26" x14ac:dyDescent="0.2">
      <c r="Z67584" s="5"/>
    </row>
    <row r="67585" spans="26:26" x14ac:dyDescent="0.2">
      <c r="Z67585" s="5"/>
    </row>
    <row r="67586" spans="26:26" x14ac:dyDescent="0.2">
      <c r="Z67586" s="5"/>
    </row>
    <row r="67587" spans="26:26" x14ac:dyDescent="0.2">
      <c r="Z67587" s="5"/>
    </row>
    <row r="67588" spans="26:26" x14ac:dyDescent="0.2">
      <c r="Z67588" s="5"/>
    </row>
    <row r="67589" spans="26:26" x14ac:dyDescent="0.2">
      <c r="Z67589" s="5"/>
    </row>
    <row r="67590" spans="26:26" x14ac:dyDescent="0.2">
      <c r="Z67590" s="5"/>
    </row>
    <row r="67591" spans="26:26" x14ac:dyDescent="0.2">
      <c r="Z67591" s="5"/>
    </row>
    <row r="67592" spans="26:26" x14ac:dyDescent="0.2">
      <c r="Z67592" s="5"/>
    </row>
    <row r="67593" spans="26:26" x14ac:dyDescent="0.2">
      <c r="Z67593" s="5"/>
    </row>
    <row r="67594" spans="26:26" x14ac:dyDescent="0.2">
      <c r="Z67594" s="5"/>
    </row>
    <row r="67595" spans="26:26" x14ac:dyDescent="0.2">
      <c r="Z67595" s="5"/>
    </row>
    <row r="67596" spans="26:26" x14ac:dyDescent="0.2">
      <c r="Z67596" s="5"/>
    </row>
    <row r="67597" spans="26:26" x14ac:dyDescent="0.2">
      <c r="Z67597" s="5"/>
    </row>
    <row r="67598" spans="26:26" x14ac:dyDescent="0.2">
      <c r="Z67598" s="5"/>
    </row>
    <row r="67599" spans="26:26" x14ac:dyDescent="0.2">
      <c r="Z67599" s="5"/>
    </row>
    <row r="67600" spans="26:26" x14ac:dyDescent="0.2">
      <c r="Z67600" s="5"/>
    </row>
    <row r="67601" spans="26:26" x14ac:dyDescent="0.2">
      <c r="Z67601" s="5"/>
    </row>
    <row r="67602" spans="26:26" x14ac:dyDescent="0.2">
      <c r="Z67602" s="5"/>
    </row>
    <row r="67603" spans="26:26" x14ac:dyDescent="0.2">
      <c r="Z67603" s="5"/>
    </row>
    <row r="67604" spans="26:26" x14ac:dyDescent="0.2">
      <c r="Z67604" s="5"/>
    </row>
    <row r="67605" spans="26:26" x14ac:dyDescent="0.2">
      <c r="Z67605" s="5"/>
    </row>
    <row r="67606" spans="26:26" x14ac:dyDescent="0.2">
      <c r="Z67606" s="5"/>
    </row>
    <row r="67607" spans="26:26" x14ac:dyDescent="0.2">
      <c r="Z67607" s="5"/>
    </row>
    <row r="67608" spans="26:26" x14ac:dyDescent="0.2">
      <c r="Z67608" s="5"/>
    </row>
    <row r="67609" spans="26:26" x14ac:dyDescent="0.2">
      <c r="Z67609" s="5"/>
    </row>
    <row r="67610" spans="26:26" x14ac:dyDescent="0.2">
      <c r="Z67610" s="5"/>
    </row>
    <row r="67611" spans="26:26" x14ac:dyDescent="0.2">
      <c r="Z67611" s="5"/>
    </row>
    <row r="67612" spans="26:26" x14ac:dyDescent="0.2">
      <c r="Z67612" s="5"/>
    </row>
    <row r="67613" spans="26:26" x14ac:dyDescent="0.2">
      <c r="Z67613" s="5"/>
    </row>
    <row r="67614" spans="26:26" x14ac:dyDescent="0.2">
      <c r="Z67614" s="5"/>
    </row>
    <row r="67615" spans="26:26" x14ac:dyDescent="0.2">
      <c r="Z67615" s="5"/>
    </row>
    <row r="67616" spans="26:26" x14ac:dyDescent="0.2">
      <c r="Z67616" s="5"/>
    </row>
    <row r="67617" spans="26:26" x14ac:dyDescent="0.2">
      <c r="Z67617" s="5"/>
    </row>
    <row r="67618" spans="26:26" x14ac:dyDescent="0.2">
      <c r="Z67618" s="5"/>
    </row>
    <row r="67619" spans="26:26" x14ac:dyDescent="0.2">
      <c r="Z67619" s="5"/>
    </row>
    <row r="67620" spans="26:26" x14ac:dyDescent="0.2">
      <c r="Z67620" s="5"/>
    </row>
    <row r="67621" spans="26:26" x14ac:dyDescent="0.2">
      <c r="Z67621" s="5"/>
    </row>
    <row r="67622" spans="26:26" x14ac:dyDescent="0.2">
      <c r="Z67622" s="5"/>
    </row>
    <row r="67623" spans="26:26" x14ac:dyDescent="0.2">
      <c r="Z67623" s="5"/>
    </row>
    <row r="67624" spans="26:26" x14ac:dyDescent="0.2">
      <c r="Z67624" s="5"/>
    </row>
    <row r="67625" spans="26:26" x14ac:dyDescent="0.2">
      <c r="Z67625" s="5"/>
    </row>
    <row r="67626" spans="26:26" x14ac:dyDescent="0.2">
      <c r="Z67626" s="5"/>
    </row>
    <row r="67627" spans="26:26" x14ac:dyDescent="0.2">
      <c r="Z67627" s="5"/>
    </row>
    <row r="67628" spans="26:26" x14ac:dyDescent="0.2">
      <c r="Z67628" s="5"/>
    </row>
    <row r="67629" spans="26:26" x14ac:dyDescent="0.2">
      <c r="Z67629" s="5"/>
    </row>
    <row r="67630" spans="26:26" x14ac:dyDescent="0.2">
      <c r="Z67630" s="5"/>
    </row>
    <row r="67631" spans="26:26" x14ac:dyDescent="0.2">
      <c r="Z67631" s="5"/>
    </row>
    <row r="67632" spans="26:26" x14ac:dyDescent="0.2">
      <c r="Z67632" s="5"/>
    </row>
    <row r="67633" spans="26:26" x14ac:dyDescent="0.2">
      <c r="Z67633" s="5"/>
    </row>
    <row r="67634" spans="26:26" x14ac:dyDescent="0.2">
      <c r="Z67634" s="5"/>
    </row>
    <row r="67635" spans="26:26" x14ac:dyDescent="0.2">
      <c r="Z67635" s="5"/>
    </row>
    <row r="67636" spans="26:26" x14ac:dyDescent="0.2">
      <c r="Z67636" s="5"/>
    </row>
    <row r="67637" spans="26:26" x14ac:dyDescent="0.2">
      <c r="Z67637" s="5"/>
    </row>
    <row r="67638" spans="26:26" x14ac:dyDescent="0.2">
      <c r="Z67638" s="5"/>
    </row>
    <row r="67639" spans="26:26" x14ac:dyDescent="0.2">
      <c r="Z67639" s="5"/>
    </row>
    <row r="67640" spans="26:26" x14ac:dyDescent="0.2">
      <c r="Z67640" s="5"/>
    </row>
    <row r="67641" spans="26:26" x14ac:dyDescent="0.2">
      <c r="Z67641" s="5"/>
    </row>
    <row r="67642" spans="26:26" x14ac:dyDescent="0.2">
      <c r="Z67642" s="5"/>
    </row>
    <row r="67643" spans="26:26" x14ac:dyDescent="0.2">
      <c r="Z67643" s="5"/>
    </row>
    <row r="67644" spans="26:26" x14ac:dyDescent="0.2">
      <c r="Z67644" s="5"/>
    </row>
    <row r="67645" spans="26:26" x14ac:dyDescent="0.2">
      <c r="Z67645" s="5"/>
    </row>
    <row r="67646" spans="26:26" x14ac:dyDescent="0.2">
      <c r="Z67646" s="5"/>
    </row>
    <row r="67647" spans="26:26" x14ac:dyDescent="0.2">
      <c r="Z67647" s="5"/>
    </row>
    <row r="67648" spans="26:26" x14ac:dyDescent="0.2">
      <c r="Z67648" s="5"/>
    </row>
    <row r="67649" spans="26:26" x14ac:dyDescent="0.2">
      <c r="Z67649" s="5"/>
    </row>
    <row r="67650" spans="26:26" x14ac:dyDescent="0.2">
      <c r="Z67650" s="5"/>
    </row>
    <row r="67651" spans="26:26" x14ac:dyDescent="0.2">
      <c r="Z67651" s="5"/>
    </row>
    <row r="67652" spans="26:26" x14ac:dyDescent="0.2">
      <c r="Z67652" s="5"/>
    </row>
    <row r="67653" spans="26:26" x14ac:dyDescent="0.2">
      <c r="Z67653" s="5"/>
    </row>
    <row r="67654" spans="26:26" x14ac:dyDescent="0.2">
      <c r="Z67654" s="5"/>
    </row>
    <row r="67655" spans="26:26" x14ac:dyDescent="0.2">
      <c r="Z67655" s="5"/>
    </row>
    <row r="67656" spans="26:26" x14ac:dyDescent="0.2">
      <c r="Z67656" s="5"/>
    </row>
    <row r="67657" spans="26:26" x14ac:dyDescent="0.2">
      <c r="Z67657" s="5"/>
    </row>
    <row r="67658" spans="26:26" x14ac:dyDescent="0.2">
      <c r="Z67658" s="5"/>
    </row>
    <row r="67659" spans="26:26" x14ac:dyDescent="0.2">
      <c r="Z67659" s="5"/>
    </row>
    <row r="67660" spans="26:26" x14ac:dyDescent="0.2">
      <c r="Z67660" s="5"/>
    </row>
    <row r="67661" spans="26:26" x14ac:dyDescent="0.2">
      <c r="Z67661" s="5"/>
    </row>
    <row r="67662" spans="26:26" x14ac:dyDescent="0.2">
      <c r="Z67662" s="5"/>
    </row>
    <row r="67663" spans="26:26" x14ac:dyDescent="0.2">
      <c r="Z67663" s="5"/>
    </row>
    <row r="67664" spans="26:26" x14ac:dyDescent="0.2">
      <c r="Z67664" s="5"/>
    </row>
    <row r="67665" spans="26:26" x14ac:dyDescent="0.2">
      <c r="Z67665" s="5"/>
    </row>
    <row r="67666" spans="26:26" x14ac:dyDescent="0.2">
      <c r="Z67666" s="5"/>
    </row>
    <row r="67667" spans="26:26" x14ac:dyDescent="0.2">
      <c r="Z67667" s="5"/>
    </row>
    <row r="67668" spans="26:26" x14ac:dyDescent="0.2">
      <c r="Z67668" s="5"/>
    </row>
    <row r="67669" spans="26:26" x14ac:dyDescent="0.2">
      <c r="Z67669" s="5"/>
    </row>
    <row r="67670" spans="26:26" x14ac:dyDescent="0.2">
      <c r="Z67670" s="5"/>
    </row>
    <row r="67671" spans="26:26" x14ac:dyDescent="0.2">
      <c r="Z67671" s="5"/>
    </row>
    <row r="67672" spans="26:26" x14ac:dyDescent="0.2">
      <c r="Z67672" s="5"/>
    </row>
    <row r="67673" spans="26:26" x14ac:dyDescent="0.2">
      <c r="Z67673" s="5"/>
    </row>
    <row r="67674" spans="26:26" x14ac:dyDescent="0.2">
      <c r="Z67674" s="5"/>
    </row>
    <row r="67675" spans="26:26" x14ac:dyDescent="0.2">
      <c r="Z67675" s="5"/>
    </row>
    <row r="67676" spans="26:26" x14ac:dyDescent="0.2">
      <c r="Z67676" s="5"/>
    </row>
    <row r="67677" spans="26:26" x14ac:dyDescent="0.2">
      <c r="Z67677" s="5"/>
    </row>
    <row r="67678" spans="26:26" x14ac:dyDescent="0.2">
      <c r="Z67678" s="5"/>
    </row>
    <row r="67679" spans="26:26" x14ac:dyDescent="0.2">
      <c r="Z67679" s="5"/>
    </row>
    <row r="67680" spans="26:26" x14ac:dyDescent="0.2">
      <c r="Z67680" s="5"/>
    </row>
    <row r="67681" spans="26:26" x14ac:dyDescent="0.2">
      <c r="Z67681" s="5"/>
    </row>
    <row r="67682" spans="26:26" x14ac:dyDescent="0.2">
      <c r="Z67682" s="5"/>
    </row>
    <row r="67683" spans="26:26" x14ac:dyDescent="0.2">
      <c r="Z67683" s="5"/>
    </row>
    <row r="67684" spans="26:26" x14ac:dyDescent="0.2">
      <c r="Z67684" s="5"/>
    </row>
    <row r="67685" spans="26:26" x14ac:dyDescent="0.2">
      <c r="Z67685" s="5"/>
    </row>
    <row r="67686" spans="26:26" x14ac:dyDescent="0.2">
      <c r="Z67686" s="5"/>
    </row>
    <row r="67687" spans="26:26" x14ac:dyDescent="0.2">
      <c r="Z67687" s="5"/>
    </row>
    <row r="67688" spans="26:26" x14ac:dyDescent="0.2">
      <c r="Z67688" s="5"/>
    </row>
    <row r="67689" spans="26:26" x14ac:dyDescent="0.2">
      <c r="Z67689" s="5"/>
    </row>
    <row r="67690" spans="26:26" x14ac:dyDescent="0.2">
      <c r="Z67690" s="5"/>
    </row>
    <row r="67691" spans="26:26" x14ac:dyDescent="0.2">
      <c r="Z67691" s="5"/>
    </row>
    <row r="67692" spans="26:26" x14ac:dyDescent="0.2">
      <c r="Z67692" s="5"/>
    </row>
    <row r="67693" spans="26:26" x14ac:dyDescent="0.2">
      <c r="Z67693" s="5"/>
    </row>
    <row r="67694" spans="26:26" x14ac:dyDescent="0.2">
      <c r="Z67694" s="5"/>
    </row>
    <row r="67695" spans="26:26" x14ac:dyDescent="0.2">
      <c r="Z67695" s="5"/>
    </row>
    <row r="67696" spans="26:26" x14ac:dyDescent="0.2">
      <c r="Z67696" s="5"/>
    </row>
    <row r="67697" spans="26:26" x14ac:dyDescent="0.2">
      <c r="Z67697" s="5"/>
    </row>
    <row r="67698" spans="26:26" x14ac:dyDescent="0.2">
      <c r="Z67698" s="5"/>
    </row>
    <row r="67699" spans="26:26" x14ac:dyDescent="0.2">
      <c r="Z67699" s="5"/>
    </row>
    <row r="67700" spans="26:26" x14ac:dyDescent="0.2">
      <c r="Z67700" s="5"/>
    </row>
    <row r="67701" spans="26:26" x14ac:dyDescent="0.2">
      <c r="Z67701" s="5"/>
    </row>
    <row r="67702" spans="26:26" x14ac:dyDescent="0.2">
      <c r="Z67702" s="5"/>
    </row>
    <row r="67703" spans="26:26" x14ac:dyDescent="0.2">
      <c r="Z67703" s="5"/>
    </row>
    <row r="67704" spans="26:26" x14ac:dyDescent="0.2">
      <c r="Z67704" s="5"/>
    </row>
    <row r="67705" spans="26:26" x14ac:dyDescent="0.2">
      <c r="Z67705" s="5"/>
    </row>
    <row r="67706" spans="26:26" x14ac:dyDescent="0.2">
      <c r="Z67706" s="5"/>
    </row>
    <row r="67707" spans="26:26" x14ac:dyDescent="0.2">
      <c r="Z67707" s="5"/>
    </row>
    <row r="67708" spans="26:26" x14ac:dyDescent="0.2">
      <c r="Z67708" s="5"/>
    </row>
    <row r="67709" spans="26:26" x14ac:dyDescent="0.2">
      <c r="Z67709" s="5"/>
    </row>
    <row r="67710" spans="26:26" x14ac:dyDescent="0.2">
      <c r="Z67710" s="5"/>
    </row>
    <row r="67711" spans="26:26" x14ac:dyDescent="0.2">
      <c r="Z67711" s="5"/>
    </row>
    <row r="67712" spans="26:26" x14ac:dyDescent="0.2">
      <c r="Z67712" s="5"/>
    </row>
    <row r="67713" spans="26:26" x14ac:dyDescent="0.2">
      <c r="Z67713" s="5"/>
    </row>
    <row r="67714" spans="26:26" x14ac:dyDescent="0.2">
      <c r="Z67714" s="5"/>
    </row>
    <row r="67715" spans="26:26" x14ac:dyDescent="0.2">
      <c r="Z67715" s="5"/>
    </row>
    <row r="67716" spans="26:26" x14ac:dyDescent="0.2">
      <c r="Z67716" s="5"/>
    </row>
    <row r="67717" spans="26:26" x14ac:dyDescent="0.2">
      <c r="Z67717" s="5"/>
    </row>
    <row r="67718" spans="26:26" x14ac:dyDescent="0.2">
      <c r="Z67718" s="5"/>
    </row>
    <row r="67719" spans="26:26" x14ac:dyDescent="0.2">
      <c r="Z67719" s="5"/>
    </row>
    <row r="67720" spans="26:26" x14ac:dyDescent="0.2">
      <c r="Z67720" s="5"/>
    </row>
    <row r="67721" spans="26:26" x14ac:dyDescent="0.2">
      <c r="Z67721" s="5"/>
    </row>
    <row r="67722" spans="26:26" x14ac:dyDescent="0.2">
      <c r="Z67722" s="5"/>
    </row>
    <row r="67723" spans="26:26" x14ac:dyDescent="0.2">
      <c r="Z67723" s="5"/>
    </row>
    <row r="67724" spans="26:26" x14ac:dyDescent="0.2">
      <c r="Z67724" s="5"/>
    </row>
    <row r="67725" spans="26:26" x14ac:dyDescent="0.2">
      <c r="Z67725" s="5"/>
    </row>
    <row r="67726" spans="26:26" x14ac:dyDescent="0.2">
      <c r="Z67726" s="5"/>
    </row>
    <row r="67727" spans="26:26" x14ac:dyDescent="0.2">
      <c r="Z67727" s="5"/>
    </row>
    <row r="67728" spans="26:26" x14ac:dyDescent="0.2">
      <c r="Z67728" s="5"/>
    </row>
    <row r="67729" spans="26:26" x14ac:dyDescent="0.2">
      <c r="Z67729" s="5"/>
    </row>
    <row r="67730" spans="26:26" x14ac:dyDescent="0.2">
      <c r="Z67730" s="5"/>
    </row>
    <row r="67731" spans="26:26" x14ac:dyDescent="0.2">
      <c r="Z67731" s="5"/>
    </row>
    <row r="67732" spans="26:26" x14ac:dyDescent="0.2">
      <c r="Z67732" s="5"/>
    </row>
    <row r="67733" spans="26:26" x14ac:dyDescent="0.2">
      <c r="Z67733" s="5"/>
    </row>
    <row r="67734" spans="26:26" x14ac:dyDescent="0.2">
      <c r="Z67734" s="5"/>
    </row>
    <row r="67735" spans="26:26" x14ac:dyDescent="0.2">
      <c r="Z67735" s="5"/>
    </row>
    <row r="67736" spans="26:26" x14ac:dyDescent="0.2">
      <c r="Z67736" s="5"/>
    </row>
    <row r="67737" spans="26:26" x14ac:dyDescent="0.2">
      <c r="Z67737" s="5"/>
    </row>
    <row r="67738" spans="26:26" x14ac:dyDescent="0.2">
      <c r="Z67738" s="5"/>
    </row>
    <row r="67739" spans="26:26" x14ac:dyDescent="0.2">
      <c r="Z67739" s="5"/>
    </row>
    <row r="67740" spans="26:26" x14ac:dyDescent="0.2">
      <c r="Z67740" s="5"/>
    </row>
    <row r="67741" spans="26:26" x14ac:dyDescent="0.2">
      <c r="Z67741" s="5"/>
    </row>
    <row r="67742" spans="26:26" x14ac:dyDescent="0.2">
      <c r="Z67742" s="5"/>
    </row>
    <row r="67743" spans="26:26" x14ac:dyDescent="0.2">
      <c r="Z67743" s="5"/>
    </row>
    <row r="67744" spans="26:26" x14ac:dyDescent="0.2">
      <c r="Z67744" s="5"/>
    </row>
    <row r="67745" spans="26:26" x14ac:dyDescent="0.2">
      <c r="Z67745" s="5"/>
    </row>
    <row r="67746" spans="26:26" x14ac:dyDescent="0.2">
      <c r="Z67746" s="5"/>
    </row>
    <row r="67747" spans="26:26" x14ac:dyDescent="0.2">
      <c r="Z67747" s="5"/>
    </row>
    <row r="67748" spans="26:26" x14ac:dyDescent="0.2">
      <c r="Z67748" s="5"/>
    </row>
    <row r="67749" spans="26:26" x14ac:dyDescent="0.2">
      <c r="Z67749" s="5"/>
    </row>
    <row r="67750" spans="26:26" x14ac:dyDescent="0.2">
      <c r="Z67750" s="5"/>
    </row>
    <row r="67751" spans="26:26" x14ac:dyDescent="0.2">
      <c r="Z67751" s="5"/>
    </row>
    <row r="67752" spans="26:26" x14ac:dyDescent="0.2">
      <c r="Z67752" s="5"/>
    </row>
    <row r="67753" spans="26:26" x14ac:dyDescent="0.2">
      <c r="Z67753" s="5"/>
    </row>
    <row r="67754" spans="26:26" x14ac:dyDescent="0.2">
      <c r="Z67754" s="5"/>
    </row>
    <row r="67755" spans="26:26" x14ac:dyDescent="0.2">
      <c r="Z67755" s="5"/>
    </row>
    <row r="67756" spans="26:26" x14ac:dyDescent="0.2">
      <c r="Z67756" s="5"/>
    </row>
    <row r="67757" spans="26:26" x14ac:dyDescent="0.2">
      <c r="Z67757" s="5"/>
    </row>
    <row r="67758" spans="26:26" x14ac:dyDescent="0.2">
      <c r="Z67758" s="5"/>
    </row>
    <row r="67759" spans="26:26" x14ac:dyDescent="0.2">
      <c r="Z67759" s="5"/>
    </row>
    <row r="67760" spans="26:26" x14ac:dyDescent="0.2">
      <c r="Z67760" s="5"/>
    </row>
    <row r="67761" spans="26:26" x14ac:dyDescent="0.2">
      <c r="Z67761" s="5"/>
    </row>
    <row r="67762" spans="26:26" x14ac:dyDescent="0.2">
      <c r="Z67762" s="5"/>
    </row>
    <row r="67763" spans="26:26" x14ac:dyDescent="0.2">
      <c r="Z67763" s="5"/>
    </row>
    <row r="67764" spans="26:26" x14ac:dyDescent="0.2">
      <c r="Z67764" s="5"/>
    </row>
    <row r="67765" spans="26:26" x14ac:dyDescent="0.2">
      <c r="Z67765" s="5"/>
    </row>
    <row r="67766" spans="26:26" x14ac:dyDescent="0.2">
      <c r="Z67766" s="5"/>
    </row>
    <row r="67767" spans="26:26" x14ac:dyDescent="0.2">
      <c r="Z67767" s="5"/>
    </row>
    <row r="67768" spans="26:26" x14ac:dyDescent="0.2">
      <c r="Z67768" s="5"/>
    </row>
    <row r="67769" spans="26:26" x14ac:dyDescent="0.2">
      <c r="Z67769" s="5"/>
    </row>
    <row r="67770" spans="26:26" x14ac:dyDescent="0.2">
      <c r="Z67770" s="5"/>
    </row>
    <row r="67771" spans="26:26" x14ac:dyDescent="0.2">
      <c r="Z67771" s="5"/>
    </row>
    <row r="67772" spans="26:26" x14ac:dyDescent="0.2">
      <c r="Z67772" s="5"/>
    </row>
    <row r="67773" spans="26:26" x14ac:dyDescent="0.2">
      <c r="Z67773" s="5"/>
    </row>
    <row r="67774" spans="26:26" x14ac:dyDescent="0.2">
      <c r="Z67774" s="5"/>
    </row>
    <row r="67775" spans="26:26" x14ac:dyDescent="0.2">
      <c r="Z67775" s="5"/>
    </row>
    <row r="67776" spans="26:26" x14ac:dyDescent="0.2">
      <c r="Z67776" s="5"/>
    </row>
    <row r="67777" spans="26:26" x14ac:dyDescent="0.2">
      <c r="Z67777" s="5"/>
    </row>
    <row r="67778" spans="26:26" x14ac:dyDescent="0.2">
      <c r="Z67778" s="5"/>
    </row>
    <row r="67779" spans="26:26" x14ac:dyDescent="0.2">
      <c r="Z67779" s="5"/>
    </row>
    <row r="67780" spans="26:26" x14ac:dyDescent="0.2">
      <c r="Z67780" s="5"/>
    </row>
    <row r="67781" spans="26:26" x14ac:dyDescent="0.2">
      <c r="Z67781" s="5"/>
    </row>
    <row r="67782" spans="26:26" x14ac:dyDescent="0.2">
      <c r="Z67782" s="5"/>
    </row>
    <row r="67783" spans="26:26" x14ac:dyDescent="0.2">
      <c r="Z67783" s="5"/>
    </row>
    <row r="67784" spans="26:26" x14ac:dyDescent="0.2">
      <c r="Z67784" s="5"/>
    </row>
    <row r="67785" spans="26:26" x14ac:dyDescent="0.2">
      <c r="Z67785" s="5"/>
    </row>
    <row r="67786" spans="26:26" x14ac:dyDescent="0.2">
      <c r="Z67786" s="5"/>
    </row>
    <row r="67787" spans="26:26" x14ac:dyDescent="0.2">
      <c r="Z67787" s="5"/>
    </row>
    <row r="67788" spans="26:26" x14ac:dyDescent="0.2">
      <c r="Z67788" s="5"/>
    </row>
    <row r="67789" spans="26:26" x14ac:dyDescent="0.2">
      <c r="Z67789" s="5"/>
    </row>
    <row r="67790" spans="26:26" x14ac:dyDescent="0.2">
      <c r="Z67790" s="5"/>
    </row>
    <row r="67791" spans="26:26" x14ac:dyDescent="0.2">
      <c r="Z67791" s="5"/>
    </row>
    <row r="67792" spans="26:26" x14ac:dyDescent="0.2">
      <c r="Z67792" s="5"/>
    </row>
    <row r="67793" spans="26:26" x14ac:dyDescent="0.2">
      <c r="Z67793" s="5"/>
    </row>
    <row r="67794" spans="26:26" x14ac:dyDescent="0.2">
      <c r="Z67794" s="5"/>
    </row>
    <row r="67795" spans="26:26" x14ac:dyDescent="0.2">
      <c r="Z67795" s="5"/>
    </row>
    <row r="67796" spans="26:26" x14ac:dyDescent="0.2">
      <c r="Z67796" s="5"/>
    </row>
    <row r="67797" spans="26:26" x14ac:dyDescent="0.2">
      <c r="Z67797" s="5"/>
    </row>
    <row r="67798" spans="26:26" x14ac:dyDescent="0.2">
      <c r="Z67798" s="5"/>
    </row>
    <row r="67799" spans="26:26" x14ac:dyDescent="0.2">
      <c r="Z67799" s="5"/>
    </row>
    <row r="67800" spans="26:26" x14ac:dyDescent="0.2">
      <c r="Z67800" s="5"/>
    </row>
    <row r="67801" spans="26:26" x14ac:dyDescent="0.2">
      <c r="Z67801" s="5"/>
    </row>
    <row r="67802" spans="26:26" x14ac:dyDescent="0.2">
      <c r="Z67802" s="5"/>
    </row>
    <row r="67803" spans="26:26" x14ac:dyDescent="0.2">
      <c r="Z67803" s="5"/>
    </row>
    <row r="67804" spans="26:26" x14ac:dyDescent="0.2">
      <c r="Z67804" s="5"/>
    </row>
    <row r="67805" spans="26:26" x14ac:dyDescent="0.2">
      <c r="Z67805" s="5"/>
    </row>
    <row r="67806" spans="26:26" x14ac:dyDescent="0.2">
      <c r="Z67806" s="5"/>
    </row>
    <row r="67807" spans="26:26" x14ac:dyDescent="0.2">
      <c r="Z67807" s="5"/>
    </row>
    <row r="67808" spans="26:26" x14ac:dyDescent="0.2">
      <c r="Z67808" s="5"/>
    </row>
    <row r="67809" spans="26:26" x14ac:dyDescent="0.2">
      <c r="Z67809" s="5"/>
    </row>
    <row r="67810" spans="26:26" x14ac:dyDescent="0.2">
      <c r="Z67810" s="5"/>
    </row>
    <row r="67811" spans="26:26" x14ac:dyDescent="0.2">
      <c r="Z67811" s="5"/>
    </row>
    <row r="67812" spans="26:26" x14ac:dyDescent="0.2">
      <c r="Z67812" s="5"/>
    </row>
    <row r="67813" spans="26:26" x14ac:dyDescent="0.2">
      <c r="Z67813" s="5"/>
    </row>
    <row r="67814" spans="26:26" x14ac:dyDescent="0.2">
      <c r="Z67814" s="5"/>
    </row>
    <row r="67815" spans="26:26" x14ac:dyDescent="0.2">
      <c r="Z67815" s="5"/>
    </row>
    <row r="67816" spans="26:26" x14ac:dyDescent="0.2">
      <c r="Z67816" s="5"/>
    </row>
    <row r="67817" spans="26:26" x14ac:dyDescent="0.2">
      <c r="Z67817" s="5"/>
    </row>
    <row r="67818" spans="26:26" x14ac:dyDescent="0.2">
      <c r="Z67818" s="5"/>
    </row>
    <row r="67819" spans="26:26" x14ac:dyDescent="0.2">
      <c r="Z67819" s="5"/>
    </row>
    <row r="67820" spans="26:26" x14ac:dyDescent="0.2">
      <c r="Z67820" s="5"/>
    </row>
    <row r="67821" spans="26:26" x14ac:dyDescent="0.2">
      <c r="Z67821" s="5"/>
    </row>
    <row r="67822" spans="26:26" x14ac:dyDescent="0.2">
      <c r="Z67822" s="5"/>
    </row>
    <row r="67823" spans="26:26" x14ac:dyDescent="0.2">
      <c r="Z67823" s="5"/>
    </row>
    <row r="67824" spans="26:26" x14ac:dyDescent="0.2">
      <c r="Z67824" s="5"/>
    </row>
    <row r="67825" spans="26:26" x14ac:dyDescent="0.2">
      <c r="Z67825" s="5"/>
    </row>
    <row r="67826" spans="26:26" x14ac:dyDescent="0.2">
      <c r="Z67826" s="5"/>
    </row>
    <row r="67827" spans="26:26" x14ac:dyDescent="0.2">
      <c r="Z67827" s="5"/>
    </row>
    <row r="67828" spans="26:26" x14ac:dyDescent="0.2">
      <c r="Z67828" s="5"/>
    </row>
    <row r="67829" spans="26:26" x14ac:dyDescent="0.2">
      <c r="Z67829" s="5"/>
    </row>
    <row r="67830" spans="26:26" x14ac:dyDescent="0.2">
      <c r="Z67830" s="5"/>
    </row>
    <row r="67831" spans="26:26" x14ac:dyDescent="0.2">
      <c r="Z67831" s="5"/>
    </row>
    <row r="67832" spans="26:26" x14ac:dyDescent="0.2">
      <c r="Z67832" s="5"/>
    </row>
    <row r="67833" spans="26:26" x14ac:dyDescent="0.2">
      <c r="Z67833" s="5"/>
    </row>
    <row r="67834" spans="26:26" x14ac:dyDescent="0.2">
      <c r="Z67834" s="5"/>
    </row>
    <row r="67835" spans="26:26" x14ac:dyDescent="0.2">
      <c r="Z67835" s="5"/>
    </row>
    <row r="67836" spans="26:26" x14ac:dyDescent="0.2">
      <c r="Z67836" s="5"/>
    </row>
    <row r="67837" spans="26:26" x14ac:dyDescent="0.2">
      <c r="Z67837" s="5"/>
    </row>
    <row r="67838" spans="26:26" x14ac:dyDescent="0.2">
      <c r="Z67838" s="5"/>
    </row>
    <row r="67839" spans="26:26" x14ac:dyDescent="0.2">
      <c r="Z67839" s="5"/>
    </row>
    <row r="67840" spans="26:26" x14ac:dyDescent="0.2">
      <c r="Z67840" s="5"/>
    </row>
    <row r="67841" spans="26:26" x14ac:dyDescent="0.2">
      <c r="Z67841" s="5"/>
    </row>
    <row r="67842" spans="26:26" x14ac:dyDescent="0.2">
      <c r="Z67842" s="5"/>
    </row>
    <row r="67843" spans="26:26" x14ac:dyDescent="0.2">
      <c r="Z67843" s="5"/>
    </row>
    <row r="67844" spans="26:26" x14ac:dyDescent="0.2">
      <c r="Z67844" s="5"/>
    </row>
    <row r="67845" spans="26:26" x14ac:dyDescent="0.2">
      <c r="Z67845" s="5"/>
    </row>
    <row r="67846" spans="26:26" x14ac:dyDescent="0.2">
      <c r="Z67846" s="5"/>
    </row>
    <row r="67847" spans="26:26" x14ac:dyDescent="0.2">
      <c r="Z67847" s="5"/>
    </row>
    <row r="67848" spans="26:26" x14ac:dyDescent="0.2">
      <c r="Z67848" s="5"/>
    </row>
    <row r="67849" spans="26:26" x14ac:dyDescent="0.2">
      <c r="Z67849" s="5"/>
    </row>
    <row r="67850" spans="26:26" x14ac:dyDescent="0.2">
      <c r="Z67850" s="5"/>
    </row>
    <row r="67851" spans="26:26" x14ac:dyDescent="0.2">
      <c r="Z67851" s="5"/>
    </row>
    <row r="67852" spans="26:26" x14ac:dyDescent="0.2">
      <c r="Z67852" s="5"/>
    </row>
    <row r="67853" spans="26:26" x14ac:dyDescent="0.2">
      <c r="Z67853" s="5"/>
    </row>
    <row r="67854" spans="26:26" x14ac:dyDescent="0.2">
      <c r="Z67854" s="5"/>
    </row>
    <row r="67855" spans="26:26" x14ac:dyDescent="0.2">
      <c r="Z67855" s="5"/>
    </row>
    <row r="67856" spans="26:26" x14ac:dyDescent="0.2">
      <c r="Z67856" s="5"/>
    </row>
    <row r="67857" spans="26:26" x14ac:dyDescent="0.2">
      <c r="Z67857" s="5"/>
    </row>
    <row r="67858" spans="26:26" x14ac:dyDescent="0.2">
      <c r="Z67858" s="5"/>
    </row>
    <row r="67859" spans="26:26" x14ac:dyDescent="0.2">
      <c r="Z67859" s="5"/>
    </row>
    <row r="67860" spans="26:26" x14ac:dyDescent="0.2">
      <c r="Z67860" s="5"/>
    </row>
    <row r="67861" spans="26:26" x14ac:dyDescent="0.2">
      <c r="Z67861" s="5"/>
    </row>
    <row r="67862" spans="26:26" x14ac:dyDescent="0.2">
      <c r="Z67862" s="5"/>
    </row>
    <row r="67863" spans="26:26" x14ac:dyDescent="0.2">
      <c r="Z67863" s="5"/>
    </row>
    <row r="67864" spans="26:26" x14ac:dyDescent="0.2">
      <c r="Z67864" s="5"/>
    </row>
    <row r="67865" spans="26:26" x14ac:dyDescent="0.2">
      <c r="Z67865" s="5"/>
    </row>
    <row r="67866" spans="26:26" x14ac:dyDescent="0.2">
      <c r="Z67866" s="5"/>
    </row>
    <row r="67867" spans="26:26" x14ac:dyDescent="0.2">
      <c r="Z67867" s="5"/>
    </row>
    <row r="67868" spans="26:26" x14ac:dyDescent="0.2">
      <c r="Z67868" s="5"/>
    </row>
    <row r="67869" spans="26:26" x14ac:dyDescent="0.2">
      <c r="Z67869" s="5"/>
    </row>
    <row r="67870" spans="26:26" x14ac:dyDescent="0.2">
      <c r="Z67870" s="5"/>
    </row>
    <row r="67871" spans="26:26" x14ac:dyDescent="0.2">
      <c r="Z67871" s="5"/>
    </row>
    <row r="67872" spans="26:26" x14ac:dyDescent="0.2">
      <c r="Z67872" s="5"/>
    </row>
    <row r="67873" spans="26:26" x14ac:dyDescent="0.2">
      <c r="Z67873" s="5"/>
    </row>
    <row r="67874" spans="26:26" x14ac:dyDescent="0.2">
      <c r="Z67874" s="5"/>
    </row>
    <row r="67875" spans="26:26" x14ac:dyDescent="0.2">
      <c r="Z67875" s="5"/>
    </row>
    <row r="67876" spans="26:26" x14ac:dyDescent="0.2">
      <c r="Z67876" s="5"/>
    </row>
    <row r="67877" spans="26:26" x14ac:dyDescent="0.2">
      <c r="Z67877" s="5"/>
    </row>
    <row r="67878" spans="26:26" x14ac:dyDescent="0.2">
      <c r="Z67878" s="5"/>
    </row>
    <row r="67879" spans="26:26" x14ac:dyDescent="0.2">
      <c r="Z67879" s="5"/>
    </row>
    <row r="67880" spans="26:26" x14ac:dyDescent="0.2">
      <c r="Z67880" s="5"/>
    </row>
    <row r="67881" spans="26:26" x14ac:dyDescent="0.2">
      <c r="Z67881" s="5"/>
    </row>
    <row r="67882" spans="26:26" x14ac:dyDescent="0.2">
      <c r="Z67882" s="5"/>
    </row>
    <row r="67883" spans="26:26" x14ac:dyDescent="0.2">
      <c r="Z67883" s="5"/>
    </row>
    <row r="67884" spans="26:26" x14ac:dyDescent="0.2">
      <c r="Z67884" s="5"/>
    </row>
    <row r="67885" spans="26:26" x14ac:dyDescent="0.2">
      <c r="Z67885" s="5"/>
    </row>
    <row r="67886" spans="26:26" x14ac:dyDescent="0.2">
      <c r="Z67886" s="5"/>
    </row>
    <row r="67887" spans="26:26" x14ac:dyDescent="0.2">
      <c r="Z67887" s="5"/>
    </row>
    <row r="67888" spans="26:26" x14ac:dyDescent="0.2">
      <c r="Z67888" s="5"/>
    </row>
    <row r="67889" spans="26:26" x14ac:dyDescent="0.2">
      <c r="Z67889" s="5"/>
    </row>
    <row r="67890" spans="26:26" x14ac:dyDescent="0.2">
      <c r="Z67890" s="5"/>
    </row>
    <row r="67891" spans="26:26" x14ac:dyDescent="0.2">
      <c r="Z67891" s="5"/>
    </row>
    <row r="67892" spans="26:26" x14ac:dyDescent="0.2">
      <c r="Z67892" s="5"/>
    </row>
    <row r="67893" spans="26:26" x14ac:dyDescent="0.2">
      <c r="Z67893" s="5"/>
    </row>
    <row r="67894" spans="26:26" x14ac:dyDescent="0.2">
      <c r="Z67894" s="5"/>
    </row>
    <row r="67895" spans="26:26" x14ac:dyDescent="0.2">
      <c r="Z67895" s="5"/>
    </row>
    <row r="67896" spans="26:26" x14ac:dyDescent="0.2">
      <c r="Z67896" s="5"/>
    </row>
    <row r="67897" spans="26:26" x14ac:dyDescent="0.2">
      <c r="Z67897" s="5"/>
    </row>
    <row r="67898" spans="26:26" x14ac:dyDescent="0.2">
      <c r="Z67898" s="5"/>
    </row>
    <row r="67899" spans="26:26" x14ac:dyDescent="0.2">
      <c r="Z67899" s="5"/>
    </row>
    <row r="67900" spans="26:26" x14ac:dyDescent="0.2">
      <c r="Z67900" s="5"/>
    </row>
    <row r="67901" spans="26:26" x14ac:dyDescent="0.2">
      <c r="Z67901" s="5"/>
    </row>
    <row r="67902" spans="26:26" x14ac:dyDescent="0.2">
      <c r="Z67902" s="5"/>
    </row>
    <row r="67903" spans="26:26" x14ac:dyDescent="0.2">
      <c r="Z67903" s="5"/>
    </row>
    <row r="67904" spans="26:26" x14ac:dyDescent="0.2">
      <c r="Z67904" s="5"/>
    </row>
    <row r="67905" spans="26:26" x14ac:dyDescent="0.2">
      <c r="Z67905" s="5"/>
    </row>
    <row r="67906" spans="26:26" x14ac:dyDescent="0.2">
      <c r="Z67906" s="5"/>
    </row>
    <row r="67907" spans="26:26" x14ac:dyDescent="0.2">
      <c r="Z67907" s="5"/>
    </row>
    <row r="67908" spans="26:26" x14ac:dyDescent="0.2">
      <c r="Z67908" s="5"/>
    </row>
    <row r="67909" spans="26:26" x14ac:dyDescent="0.2">
      <c r="Z67909" s="5"/>
    </row>
    <row r="67910" spans="26:26" x14ac:dyDescent="0.2">
      <c r="Z67910" s="5"/>
    </row>
    <row r="67911" spans="26:26" x14ac:dyDescent="0.2">
      <c r="Z67911" s="5"/>
    </row>
    <row r="67912" spans="26:26" x14ac:dyDescent="0.2">
      <c r="Z67912" s="5"/>
    </row>
    <row r="67913" spans="26:26" x14ac:dyDescent="0.2">
      <c r="Z67913" s="5"/>
    </row>
    <row r="67914" spans="26:26" x14ac:dyDescent="0.2">
      <c r="Z67914" s="5"/>
    </row>
    <row r="67915" spans="26:26" x14ac:dyDescent="0.2">
      <c r="Z67915" s="5"/>
    </row>
    <row r="67916" spans="26:26" x14ac:dyDescent="0.2">
      <c r="Z67916" s="5"/>
    </row>
    <row r="67917" spans="26:26" x14ac:dyDescent="0.2">
      <c r="Z67917" s="5"/>
    </row>
    <row r="67918" spans="26:26" x14ac:dyDescent="0.2">
      <c r="Z67918" s="5"/>
    </row>
    <row r="67919" spans="26:26" x14ac:dyDescent="0.2">
      <c r="Z67919" s="5"/>
    </row>
    <row r="67920" spans="26:26" x14ac:dyDescent="0.2">
      <c r="Z67920" s="5"/>
    </row>
    <row r="67921" spans="26:26" x14ac:dyDescent="0.2">
      <c r="Z67921" s="5"/>
    </row>
    <row r="67922" spans="26:26" x14ac:dyDescent="0.2">
      <c r="Z67922" s="5"/>
    </row>
    <row r="67923" spans="26:26" x14ac:dyDescent="0.2">
      <c r="Z67923" s="5"/>
    </row>
    <row r="67924" spans="26:26" x14ac:dyDescent="0.2">
      <c r="Z67924" s="5"/>
    </row>
    <row r="67925" spans="26:26" x14ac:dyDescent="0.2">
      <c r="Z67925" s="5"/>
    </row>
    <row r="67926" spans="26:26" x14ac:dyDescent="0.2">
      <c r="Z67926" s="5"/>
    </row>
    <row r="67927" spans="26:26" x14ac:dyDescent="0.2">
      <c r="Z67927" s="5"/>
    </row>
    <row r="67928" spans="26:26" x14ac:dyDescent="0.2">
      <c r="Z67928" s="5"/>
    </row>
    <row r="67929" spans="26:26" x14ac:dyDescent="0.2">
      <c r="Z67929" s="5"/>
    </row>
    <row r="67930" spans="26:26" x14ac:dyDescent="0.2">
      <c r="Z67930" s="5"/>
    </row>
    <row r="67931" spans="26:26" x14ac:dyDescent="0.2">
      <c r="Z67931" s="5"/>
    </row>
    <row r="67932" spans="26:26" x14ac:dyDescent="0.2">
      <c r="Z67932" s="5"/>
    </row>
    <row r="67933" spans="26:26" x14ac:dyDescent="0.2">
      <c r="Z67933" s="5"/>
    </row>
    <row r="67934" spans="26:26" x14ac:dyDescent="0.2">
      <c r="Z67934" s="5"/>
    </row>
    <row r="67935" spans="26:26" x14ac:dyDescent="0.2">
      <c r="Z67935" s="5"/>
    </row>
    <row r="67936" spans="26:26" x14ac:dyDescent="0.2">
      <c r="Z67936" s="5"/>
    </row>
    <row r="67937" spans="26:26" x14ac:dyDescent="0.2">
      <c r="Z67937" s="5"/>
    </row>
    <row r="67938" spans="26:26" x14ac:dyDescent="0.2">
      <c r="Z67938" s="5"/>
    </row>
    <row r="67939" spans="26:26" x14ac:dyDescent="0.2">
      <c r="Z67939" s="5"/>
    </row>
    <row r="67940" spans="26:26" x14ac:dyDescent="0.2">
      <c r="Z67940" s="5"/>
    </row>
    <row r="67941" spans="26:26" x14ac:dyDescent="0.2">
      <c r="Z67941" s="5"/>
    </row>
    <row r="67942" spans="26:26" x14ac:dyDescent="0.2">
      <c r="Z67942" s="5"/>
    </row>
    <row r="67943" spans="26:26" x14ac:dyDescent="0.2">
      <c r="Z67943" s="5"/>
    </row>
    <row r="67944" spans="26:26" x14ac:dyDescent="0.2">
      <c r="Z67944" s="5"/>
    </row>
    <row r="67945" spans="26:26" x14ac:dyDescent="0.2">
      <c r="Z67945" s="5"/>
    </row>
    <row r="67946" spans="26:26" x14ac:dyDescent="0.2">
      <c r="Z67946" s="5"/>
    </row>
    <row r="67947" spans="26:26" x14ac:dyDescent="0.2">
      <c r="Z67947" s="5"/>
    </row>
    <row r="67948" spans="26:26" x14ac:dyDescent="0.2">
      <c r="Z67948" s="5"/>
    </row>
    <row r="67949" spans="26:26" x14ac:dyDescent="0.2">
      <c r="Z67949" s="5"/>
    </row>
    <row r="67950" spans="26:26" x14ac:dyDescent="0.2">
      <c r="Z67950" s="5"/>
    </row>
    <row r="67951" spans="26:26" x14ac:dyDescent="0.2">
      <c r="Z67951" s="5"/>
    </row>
    <row r="67952" spans="26:26" x14ac:dyDescent="0.2">
      <c r="Z67952" s="5"/>
    </row>
    <row r="67953" spans="26:26" x14ac:dyDescent="0.2">
      <c r="Z67953" s="5"/>
    </row>
    <row r="67954" spans="26:26" x14ac:dyDescent="0.2">
      <c r="Z67954" s="5"/>
    </row>
    <row r="67955" spans="26:26" x14ac:dyDescent="0.2">
      <c r="Z67955" s="5"/>
    </row>
    <row r="67956" spans="26:26" x14ac:dyDescent="0.2">
      <c r="Z67956" s="5"/>
    </row>
    <row r="67957" spans="26:26" x14ac:dyDescent="0.2">
      <c r="Z67957" s="5"/>
    </row>
    <row r="67958" spans="26:26" x14ac:dyDescent="0.2">
      <c r="Z67958" s="5"/>
    </row>
    <row r="67959" spans="26:26" x14ac:dyDescent="0.2">
      <c r="Z67959" s="5"/>
    </row>
    <row r="67960" spans="26:26" x14ac:dyDescent="0.2">
      <c r="Z67960" s="5"/>
    </row>
    <row r="67961" spans="26:26" x14ac:dyDescent="0.2">
      <c r="Z67961" s="5"/>
    </row>
    <row r="67962" spans="26:26" x14ac:dyDescent="0.2">
      <c r="Z67962" s="5"/>
    </row>
    <row r="67963" spans="26:26" x14ac:dyDescent="0.2">
      <c r="Z67963" s="5"/>
    </row>
    <row r="67964" spans="26:26" x14ac:dyDescent="0.2">
      <c r="Z67964" s="5"/>
    </row>
    <row r="67965" spans="26:26" x14ac:dyDescent="0.2">
      <c r="Z67965" s="5"/>
    </row>
    <row r="67966" spans="26:26" x14ac:dyDescent="0.2">
      <c r="Z67966" s="5"/>
    </row>
    <row r="67967" spans="26:26" x14ac:dyDescent="0.2">
      <c r="Z67967" s="5"/>
    </row>
    <row r="67968" spans="26:26" x14ac:dyDescent="0.2">
      <c r="Z67968" s="5"/>
    </row>
    <row r="67969" spans="26:26" x14ac:dyDescent="0.2">
      <c r="Z67969" s="5"/>
    </row>
    <row r="67970" spans="26:26" x14ac:dyDescent="0.2">
      <c r="Z67970" s="5"/>
    </row>
    <row r="67971" spans="26:26" x14ac:dyDescent="0.2">
      <c r="Z67971" s="5"/>
    </row>
    <row r="67972" spans="26:26" x14ac:dyDescent="0.2">
      <c r="Z67972" s="5"/>
    </row>
    <row r="67973" spans="26:26" x14ac:dyDescent="0.2">
      <c r="Z67973" s="5"/>
    </row>
    <row r="67974" spans="26:26" x14ac:dyDescent="0.2">
      <c r="Z67974" s="5"/>
    </row>
    <row r="67975" spans="26:26" x14ac:dyDescent="0.2">
      <c r="Z67975" s="5"/>
    </row>
    <row r="67976" spans="26:26" x14ac:dyDescent="0.2">
      <c r="Z67976" s="5"/>
    </row>
    <row r="67977" spans="26:26" x14ac:dyDescent="0.2">
      <c r="Z67977" s="5"/>
    </row>
    <row r="67978" spans="26:26" x14ac:dyDescent="0.2">
      <c r="Z67978" s="5"/>
    </row>
    <row r="67979" spans="26:26" x14ac:dyDescent="0.2">
      <c r="Z67979" s="5"/>
    </row>
    <row r="67980" spans="26:26" x14ac:dyDescent="0.2">
      <c r="Z67980" s="5"/>
    </row>
    <row r="67981" spans="26:26" x14ac:dyDescent="0.2">
      <c r="Z67981" s="5"/>
    </row>
    <row r="67982" spans="26:26" x14ac:dyDescent="0.2">
      <c r="Z67982" s="5"/>
    </row>
    <row r="67983" spans="26:26" x14ac:dyDescent="0.2">
      <c r="Z67983" s="5"/>
    </row>
    <row r="67984" spans="26:26" x14ac:dyDescent="0.2">
      <c r="Z67984" s="5"/>
    </row>
    <row r="67985" spans="26:26" x14ac:dyDescent="0.2">
      <c r="Z67985" s="5"/>
    </row>
    <row r="67986" spans="26:26" x14ac:dyDescent="0.2">
      <c r="Z67986" s="5"/>
    </row>
    <row r="67987" spans="26:26" x14ac:dyDescent="0.2">
      <c r="Z67987" s="5"/>
    </row>
    <row r="67988" spans="26:26" x14ac:dyDescent="0.2">
      <c r="Z67988" s="5"/>
    </row>
    <row r="67989" spans="26:26" x14ac:dyDescent="0.2">
      <c r="Z67989" s="5"/>
    </row>
    <row r="67990" spans="26:26" x14ac:dyDescent="0.2">
      <c r="Z67990" s="5"/>
    </row>
    <row r="67991" spans="26:26" x14ac:dyDescent="0.2">
      <c r="Z67991" s="5"/>
    </row>
    <row r="67992" spans="26:26" x14ac:dyDescent="0.2">
      <c r="Z67992" s="5"/>
    </row>
    <row r="67993" spans="26:26" x14ac:dyDescent="0.2">
      <c r="Z67993" s="5"/>
    </row>
    <row r="67994" spans="26:26" x14ac:dyDescent="0.2">
      <c r="Z67994" s="5"/>
    </row>
    <row r="67995" spans="26:26" x14ac:dyDescent="0.2">
      <c r="Z67995" s="5"/>
    </row>
    <row r="67996" spans="26:26" x14ac:dyDescent="0.2">
      <c r="Z67996" s="5"/>
    </row>
    <row r="67997" spans="26:26" x14ac:dyDescent="0.2">
      <c r="Z67997" s="5"/>
    </row>
    <row r="67998" spans="26:26" x14ac:dyDescent="0.2">
      <c r="Z67998" s="5"/>
    </row>
    <row r="67999" spans="26:26" x14ac:dyDescent="0.2">
      <c r="Z67999" s="5"/>
    </row>
    <row r="68000" spans="26:26" x14ac:dyDescent="0.2">
      <c r="Z68000" s="5"/>
    </row>
    <row r="68001" spans="26:26" x14ac:dyDescent="0.2">
      <c r="Z68001" s="5"/>
    </row>
    <row r="68002" spans="26:26" x14ac:dyDescent="0.2">
      <c r="Z68002" s="5"/>
    </row>
    <row r="68003" spans="26:26" x14ac:dyDescent="0.2">
      <c r="Z68003" s="5"/>
    </row>
    <row r="68004" spans="26:26" x14ac:dyDescent="0.2">
      <c r="Z68004" s="5"/>
    </row>
    <row r="68005" spans="26:26" x14ac:dyDescent="0.2">
      <c r="Z68005" s="5"/>
    </row>
    <row r="68006" spans="26:26" x14ac:dyDescent="0.2">
      <c r="Z68006" s="5"/>
    </row>
    <row r="68007" spans="26:26" x14ac:dyDescent="0.2">
      <c r="Z68007" s="5"/>
    </row>
    <row r="68008" spans="26:26" x14ac:dyDescent="0.2">
      <c r="Z68008" s="5"/>
    </row>
    <row r="68009" spans="26:26" x14ac:dyDescent="0.2">
      <c r="Z68009" s="5"/>
    </row>
    <row r="68010" spans="26:26" x14ac:dyDescent="0.2">
      <c r="Z68010" s="5"/>
    </row>
    <row r="68011" spans="26:26" x14ac:dyDescent="0.2">
      <c r="Z68011" s="5"/>
    </row>
    <row r="68012" spans="26:26" x14ac:dyDescent="0.2">
      <c r="Z68012" s="5"/>
    </row>
    <row r="68013" spans="26:26" x14ac:dyDescent="0.2">
      <c r="Z68013" s="5"/>
    </row>
    <row r="68014" spans="26:26" x14ac:dyDescent="0.2">
      <c r="Z68014" s="5"/>
    </row>
    <row r="68015" spans="26:26" x14ac:dyDescent="0.2">
      <c r="Z68015" s="5"/>
    </row>
    <row r="68016" spans="26:26" x14ac:dyDescent="0.2">
      <c r="Z68016" s="5"/>
    </row>
    <row r="68017" spans="26:26" x14ac:dyDescent="0.2">
      <c r="Z68017" s="5"/>
    </row>
    <row r="68018" spans="26:26" x14ac:dyDescent="0.2">
      <c r="Z68018" s="5"/>
    </row>
    <row r="68019" spans="26:26" x14ac:dyDescent="0.2">
      <c r="Z68019" s="5"/>
    </row>
    <row r="68020" spans="26:26" x14ac:dyDescent="0.2">
      <c r="Z68020" s="5"/>
    </row>
    <row r="68021" spans="26:26" x14ac:dyDescent="0.2">
      <c r="Z68021" s="5"/>
    </row>
    <row r="68022" spans="26:26" x14ac:dyDescent="0.2">
      <c r="Z68022" s="5"/>
    </row>
    <row r="68023" spans="26:26" x14ac:dyDescent="0.2">
      <c r="Z68023" s="5"/>
    </row>
    <row r="68024" spans="26:26" x14ac:dyDescent="0.2">
      <c r="Z68024" s="5"/>
    </row>
    <row r="68025" spans="26:26" x14ac:dyDescent="0.2">
      <c r="Z68025" s="5"/>
    </row>
    <row r="68026" spans="26:26" x14ac:dyDescent="0.2">
      <c r="Z68026" s="5"/>
    </row>
    <row r="68027" spans="26:26" x14ac:dyDescent="0.2">
      <c r="Z68027" s="5"/>
    </row>
    <row r="68028" spans="26:26" x14ac:dyDescent="0.2">
      <c r="Z68028" s="5"/>
    </row>
    <row r="68029" spans="26:26" x14ac:dyDescent="0.2">
      <c r="Z68029" s="5"/>
    </row>
    <row r="68030" spans="26:26" x14ac:dyDescent="0.2">
      <c r="Z68030" s="5"/>
    </row>
    <row r="68031" spans="26:26" x14ac:dyDescent="0.2">
      <c r="Z68031" s="5"/>
    </row>
    <row r="68032" spans="26:26" x14ac:dyDescent="0.2">
      <c r="Z68032" s="5"/>
    </row>
    <row r="68033" spans="26:26" x14ac:dyDescent="0.2">
      <c r="Z68033" s="5"/>
    </row>
    <row r="68034" spans="26:26" x14ac:dyDescent="0.2">
      <c r="Z68034" s="5"/>
    </row>
    <row r="68035" spans="26:26" x14ac:dyDescent="0.2">
      <c r="Z68035" s="5"/>
    </row>
    <row r="68036" spans="26:26" x14ac:dyDescent="0.2">
      <c r="Z68036" s="5"/>
    </row>
    <row r="68037" spans="26:26" x14ac:dyDescent="0.2">
      <c r="Z68037" s="5"/>
    </row>
    <row r="68038" spans="26:26" x14ac:dyDescent="0.2">
      <c r="Z68038" s="5"/>
    </row>
    <row r="68039" spans="26:26" x14ac:dyDescent="0.2">
      <c r="Z68039" s="5"/>
    </row>
    <row r="68040" spans="26:26" x14ac:dyDescent="0.2">
      <c r="Z68040" s="5"/>
    </row>
    <row r="68041" spans="26:26" x14ac:dyDescent="0.2">
      <c r="Z68041" s="5"/>
    </row>
    <row r="68042" spans="26:26" x14ac:dyDescent="0.2">
      <c r="Z68042" s="5"/>
    </row>
    <row r="68043" spans="26:26" x14ac:dyDescent="0.2">
      <c r="Z68043" s="5"/>
    </row>
    <row r="68044" spans="26:26" x14ac:dyDescent="0.2">
      <c r="Z68044" s="5"/>
    </row>
    <row r="68045" spans="26:26" x14ac:dyDescent="0.2">
      <c r="Z68045" s="5"/>
    </row>
    <row r="68046" spans="26:26" x14ac:dyDescent="0.2">
      <c r="Z68046" s="5"/>
    </row>
    <row r="68047" spans="26:26" x14ac:dyDescent="0.2">
      <c r="Z68047" s="5"/>
    </row>
    <row r="68048" spans="26:26" x14ac:dyDescent="0.2">
      <c r="Z68048" s="5"/>
    </row>
    <row r="68049" spans="26:26" x14ac:dyDescent="0.2">
      <c r="Z68049" s="5"/>
    </row>
    <row r="68050" spans="26:26" x14ac:dyDescent="0.2">
      <c r="Z68050" s="5"/>
    </row>
    <row r="68051" spans="26:26" x14ac:dyDescent="0.2">
      <c r="Z68051" s="5"/>
    </row>
    <row r="68052" spans="26:26" x14ac:dyDescent="0.2">
      <c r="Z68052" s="5"/>
    </row>
    <row r="68053" spans="26:26" x14ac:dyDescent="0.2">
      <c r="Z68053" s="5"/>
    </row>
    <row r="68054" spans="26:26" x14ac:dyDescent="0.2">
      <c r="Z68054" s="5"/>
    </row>
    <row r="68055" spans="26:26" x14ac:dyDescent="0.2">
      <c r="Z68055" s="5"/>
    </row>
    <row r="68056" spans="26:26" x14ac:dyDescent="0.2">
      <c r="Z68056" s="5"/>
    </row>
    <row r="68057" spans="26:26" x14ac:dyDescent="0.2">
      <c r="Z68057" s="5"/>
    </row>
    <row r="68058" spans="26:26" x14ac:dyDescent="0.2">
      <c r="Z68058" s="5"/>
    </row>
    <row r="68059" spans="26:26" x14ac:dyDescent="0.2">
      <c r="Z68059" s="5"/>
    </row>
    <row r="68060" spans="26:26" x14ac:dyDescent="0.2">
      <c r="Z68060" s="5"/>
    </row>
    <row r="68061" spans="26:26" x14ac:dyDescent="0.2">
      <c r="Z68061" s="5"/>
    </row>
    <row r="68062" spans="26:26" x14ac:dyDescent="0.2">
      <c r="Z68062" s="5"/>
    </row>
    <row r="68063" spans="26:26" x14ac:dyDescent="0.2">
      <c r="Z68063" s="5"/>
    </row>
    <row r="68064" spans="26:26" x14ac:dyDescent="0.2">
      <c r="Z68064" s="5"/>
    </row>
    <row r="68065" spans="26:26" x14ac:dyDescent="0.2">
      <c r="Z68065" s="5"/>
    </row>
    <row r="68066" spans="26:26" x14ac:dyDescent="0.2">
      <c r="Z68066" s="5"/>
    </row>
    <row r="68067" spans="26:26" x14ac:dyDescent="0.2">
      <c r="Z68067" s="5"/>
    </row>
    <row r="68068" spans="26:26" x14ac:dyDescent="0.2">
      <c r="Z68068" s="5"/>
    </row>
    <row r="68069" spans="26:26" x14ac:dyDescent="0.2">
      <c r="Z68069" s="5"/>
    </row>
    <row r="68070" spans="26:26" x14ac:dyDescent="0.2">
      <c r="Z68070" s="5"/>
    </row>
    <row r="68071" spans="26:26" x14ac:dyDescent="0.2">
      <c r="Z68071" s="5"/>
    </row>
    <row r="68072" spans="26:26" x14ac:dyDescent="0.2">
      <c r="Z68072" s="5"/>
    </row>
    <row r="68073" spans="26:26" x14ac:dyDescent="0.2">
      <c r="Z68073" s="5"/>
    </row>
    <row r="68074" spans="26:26" x14ac:dyDescent="0.2">
      <c r="Z68074" s="5"/>
    </row>
    <row r="68075" spans="26:26" x14ac:dyDescent="0.2">
      <c r="Z68075" s="5"/>
    </row>
    <row r="68076" spans="26:26" x14ac:dyDescent="0.2">
      <c r="Z68076" s="5"/>
    </row>
    <row r="68077" spans="26:26" x14ac:dyDescent="0.2">
      <c r="Z68077" s="5"/>
    </row>
    <row r="68078" spans="26:26" x14ac:dyDescent="0.2">
      <c r="Z68078" s="5"/>
    </row>
    <row r="68079" spans="26:26" x14ac:dyDescent="0.2">
      <c r="Z68079" s="5"/>
    </row>
    <row r="68080" spans="26:26" x14ac:dyDescent="0.2">
      <c r="Z68080" s="5"/>
    </row>
    <row r="68081" spans="26:26" x14ac:dyDescent="0.2">
      <c r="Z68081" s="5"/>
    </row>
    <row r="68082" spans="26:26" x14ac:dyDescent="0.2">
      <c r="Z68082" s="5"/>
    </row>
    <row r="68083" spans="26:26" x14ac:dyDescent="0.2">
      <c r="Z68083" s="5"/>
    </row>
    <row r="68084" spans="26:26" x14ac:dyDescent="0.2">
      <c r="Z68084" s="5"/>
    </row>
    <row r="68085" spans="26:26" x14ac:dyDescent="0.2">
      <c r="Z68085" s="5"/>
    </row>
    <row r="68086" spans="26:26" x14ac:dyDescent="0.2">
      <c r="Z68086" s="5"/>
    </row>
    <row r="68087" spans="26:26" x14ac:dyDescent="0.2">
      <c r="Z68087" s="5"/>
    </row>
    <row r="68088" spans="26:26" x14ac:dyDescent="0.2">
      <c r="Z68088" s="5"/>
    </row>
    <row r="68089" spans="26:26" x14ac:dyDescent="0.2">
      <c r="Z68089" s="5"/>
    </row>
    <row r="68090" spans="26:26" x14ac:dyDescent="0.2">
      <c r="Z68090" s="5"/>
    </row>
    <row r="68091" spans="26:26" x14ac:dyDescent="0.2">
      <c r="Z68091" s="5"/>
    </row>
    <row r="68092" spans="26:26" x14ac:dyDescent="0.2">
      <c r="Z68092" s="5"/>
    </row>
    <row r="68093" spans="26:26" x14ac:dyDescent="0.2">
      <c r="Z68093" s="5"/>
    </row>
    <row r="68094" spans="26:26" x14ac:dyDescent="0.2">
      <c r="Z68094" s="5"/>
    </row>
    <row r="68095" spans="26:26" x14ac:dyDescent="0.2">
      <c r="Z68095" s="5"/>
    </row>
    <row r="68096" spans="26:26" x14ac:dyDescent="0.2">
      <c r="Z68096" s="5"/>
    </row>
    <row r="68097" spans="26:26" x14ac:dyDescent="0.2">
      <c r="Z68097" s="5"/>
    </row>
    <row r="68098" spans="26:26" x14ac:dyDescent="0.2">
      <c r="Z68098" s="5"/>
    </row>
    <row r="68099" spans="26:26" x14ac:dyDescent="0.2">
      <c r="Z68099" s="5"/>
    </row>
    <row r="68100" spans="26:26" x14ac:dyDescent="0.2">
      <c r="Z68100" s="5"/>
    </row>
    <row r="68101" spans="26:26" x14ac:dyDescent="0.2">
      <c r="Z68101" s="5"/>
    </row>
    <row r="68102" spans="26:26" x14ac:dyDescent="0.2">
      <c r="Z68102" s="5"/>
    </row>
    <row r="68103" spans="26:26" x14ac:dyDescent="0.2">
      <c r="Z68103" s="5"/>
    </row>
    <row r="68104" spans="26:26" x14ac:dyDescent="0.2">
      <c r="Z68104" s="5"/>
    </row>
    <row r="68105" spans="26:26" x14ac:dyDescent="0.2">
      <c r="Z68105" s="5"/>
    </row>
    <row r="68106" spans="26:26" x14ac:dyDescent="0.2">
      <c r="Z68106" s="5"/>
    </row>
    <row r="68107" spans="26:26" x14ac:dyDescent="0.2">
      <c r="Z68107" s="5"/>
    </row>
    <row r="68108" spans="26:26" x14ac:dyDescent="0.2">
      <c r="Z68108" s="5"/>
    </row>
    <row r="68109" spans="26:26" x14ac:dyDescent="0.2">
      <c r="Z68109" s="5"/>
    </row>
    <row r="68110" spans="26:26" x14ac:dyDescent="0.2">
      <c r="Z68110" s="5"/>
    </row>
    <row r="68111" spans="26:26" x14ac:dyDescent="0.2">
      <c r="Z68111" s="5"/>
    </row>
    <row r="68112" spans="26:26" x14ac:dyDescent="0.2">
      <c r="Z68112" s="5"/>
    </row>
    <row r="68113" spans="26:26" x14ac:dyDescent="0.2">
      <c r="Z68113" s="5"/>
    </row>
    <row r="68114" spans="26:26" x14ac:dyDescent="0.2">
      <c r="Z68114" s="5"/>
    </row>
    <row r="68115" spans="26:26" x14ac:dyDescent="0.2">
      <c r="Z68115" s="5"/>
    </row>
    <row r="68116" spans="26:26" x14ac:dyDescent="0.2">
      <c r="Z68116" s="5"/>
    </row>
    <row r="68117" spans="26:26" x14ac:dyDescent="0.2">
      <c r="Z68117" s="5"/>
    </row>
    <row r="68118" spans="26:26" x14ac:dyDescent="0.2">
      <c r="Z68118" s="5"/>
    </row>
    <row r="68119" spans="26:26" x14ac:dyDescent="0.2">
      <c r="Z68119" s="5"/>
    </row>
    <row r="68120" spans="26:26" x14ac:dyDescent="0.2">
      <c r="Z68120" s="5"/>
    </row>
    <row r="68121" spans="26:26" x14ac:dyDescent="0.2">
      <c r="Z68121" s="5"/>
    </row>
    <row r="68122" spans="26:26" x14ac:dyDescent="0.2">
      <c r="Z68122" s="5"/>
    </row>
    <row r="68123" spans="26:26" x14ac:dyDescent="0.2">
      <c r="Z68123" s="5"/>
    </row>
    <row r="68124" spans="26:26" x14ac:dyDescent="0.2">
      <c r="Z68124" s="5"/>
    </row>
    <row r="68125" spans="26:26" x14ac:dyDescent="0.2">
      <c r="Z68125" s="5"/>
    </row>
    <row r="68126" spans="26:26" x14ac:dyDescent="0.2">
      <c r="Z68126" s="5"/>
    </row>
    <row r="68127" spans="26:26" x14ac:dyDescent="0.2">
      <c r="Z68127" s="5"/>
    </row>
    <row r="68128" spans="26:26" x14ac:dyDescent="0.2">
      <c r="Z68128" s="5"/>
    </row>
    <row r="68129" spans="26:26" x14ac:dyDescent="0.2">
      <c r="Z68129" s="5"/>
    </row>
    <row r="68130" spans="26:26" x14ac:dyDescent="0.2">
      <c r="Z68130" s="5"/>
    </row>
    <row r="68131" spans="26:26" x14ac:dyDescent="0.2">
      <c r="Z68131" s="5"/>
    </row>
    <row r="68132" spans="26:26" x14ac:dyDescent="0.2">
      <c r="Z68132" s="5"/>
    </row>
    <row r="68133" spans="26:26" x14ac:dyDescent="0.2">
      <c r="Z68133" s="5"/>
    </row>
    <row r="68134" spans="26:26" x14ac:dyDescent="0.2">
      <c r="Z68134" s="5"/>
    </row>
    <row r="68135" spans="26:26" x14ac:dyDescent="0.2">
      <c r="Z68135" s="5"/>
    </row>
    <row r="68136" spans="26:26" x14ac:dyDescent="0.2">
      <c r="Z68136" s="5"/>
    </row>
    <row r="68137" spans="26:26" x14ac:dyDescent="0.2">
      <c r="Z68137" s="5"/>
    </row>
    <row r="68138" spans="26:26" x14ac:dyDescent="0.2">
      <c r="Z68138" s="5"/>
    </row>
    <row r="68139" spans="26:26" x14ac:dyDescent="0.2">
      <c r="Z68139" s="5"/>
    </row>
    <row r="68140" spans="26:26" x14ac:dyDescent="0.2">
      <c r="Z68140" s="5"/>
    </row>
    <row r="68141" spans="26:26" x14ac:dyDescent="0.2">
      <c r="Z68141" s="5"/>
    </row>
    <row r="68142" spans="26:26" x14ac:dyDescent="0.2">
      <c r="Z68142" s="5"/>
    </row>
    <row r="68143" spans="26:26" x14ac:dyDescent="0.2">
      <c r="Z68143" s="5"/>
    </row>
    <row r="68144" spans="26:26" x14ac:dyDescent="0.2">
      <c r="Z68144" s="5"/>
    </row>
    <row r="68145" spans="26:26" x14ac:dyDescent="0.2">
      <c r="Z68145" s="5"/>
    </row>
    <row r="68146" spans="26:26" x14ac:dyDescent="0.2">
      <c r="Z68146" s="5"/>
    </row>
    <row r="68147" spans="26:26" x14ac:dyDescent="0.2">
      <c r="Z68147" s="5"/>
    </row>
    <row r="68148" spans="26:26" x14ac:dyDescent="0.2">
      <c r="Z68148" s="5"/>
    </row>
    <row r="68149" spans="26:26" x14ac:dyDescent="0.2">
      <c r="Z68149" s="5"/>
    </row>
    <row r="68150" spans="26:26" x14ac:dyDescent="0.2">
      <c r="Z68150" s="5"/>
    </row>
    <row r="68151" spans="26:26" x14ac:dyDescent="0.2">
      <c r="Z68151" s="5"/>
    </row>
    <row r="68152" spans="26:26" x14ac:dyDescent="0.2">
      <c r="Z68152" s="5"/>
    </row>
    <row r="68153" spans="26:26" x14ac:dyDescent="0.2">
      <c r="Z68153" s="5"/>
    </row>
    <row r="68154" spans="26:26" x14ac:dyDescent="0.2">
      <c r="Z68154" s="5"/>
    </row>
    <row r="68155" spans="26:26" x14ac:dyDescent="0.2">
      <c r="Z68155" s="5"/>
    </row>
    <row r="68156" spans="26:26" x14ac:dyDescent="0.2">
      <c r="Z68156" s="5"/>
    </row>
    <row r="68157" spans="26:26" x14ac:dyDescent="0.2">
      <c r="Z68157" s="5"/>
    </row>
    <row r="68158" spans="26:26" x14ac:dyDescent="0.2">
      <c r="Z68158" s="5"/>
    </row>
    <row r="68159" spans="26:26" x14ac:dyDescent="0.2">
      <c r="Z68159" s="5"/>
    </row>
    <row r="68160" spans="26:26" x14ac:dyDescent="0.2">
      <c r="Z68160" s="5"/>
    </row>
    <row r="68161" spans="26:26" x14ac:dyDescent="0.2">
      <c r="Z68161" s="5"/>
    </row>
    <row r="68162" spans="26:26" x14ac:dyDescent="0.2">
      <c r="Z68162" s="5"/>
    </row>
    <row r="68163" spans="26:26" x14ac:dyDescent="0.2">
      <c r="Z68163" s="5"/>
    </row>
    <row r="68164" spans="26:26" x14ac:dyDescent="0.2">
      <c r="Z68164" s="5"/>
    </row>
    <row r="68165" spans="26:26" x14ac:dyDescent="0.2">
      <c r="Z68165" s="5"/>
    </row>
    <row r="68166" spans="26:26" x14ac:dyDescent="0.2">
      <c r="Z68166" s="5"/>
    </row>
    <row r="68167" spans="26:26" x14ac:dyDescent="0.2">
      <c r="Z68167" s="5"/>
    </row>
    <row r="68168" spans="26:26" x14ac:dyDescent="0.2">
      <c r="Z68168" s="5"/>
    </row>
    <row r="68169" spans="26:26" x14ac:dyDescent="0.2">
      <c r="Z68169" s="5"/>
    </row>
    <row r="68170" spans="26:26" x14ac:dyDescent="0.2">
      <c r="Z68170" s="5"/>
    </row>
    <row r="68171" spans="26:26" x14ac:dyDescent="0.2">
      <c r="Z68171" s="5"/>
    </row>
    <row r="68172" spans="26:26" x14ac:dyDescent="0.2">
      <c r="Z68172" s="5"/>
    </row>
    <row r="68173" spans="26:26" x14ac:dyDescent="0.2">
      <c r="Z68173" s="5"/>
    </row>
    <row r="68174" spans="26:26" x14ac:dyDescent="0.2">
      <c r="Z68174" s="5"/>
    </row>
    <row r="68175" spans="26:26" x14ac:dyDescent="0.2">
      <c r="Z68175" s="5"/>
    </row>
    <row r="68176" spans="26:26" x14ac:dyDescent="0.2">
      <c r="Z68176" s="5"/>
    </row>
    <row r="68177" spans="26:26" x14ac:dyDescent="0.2">
      <c r="Z68177" s="5"/>
    </row>
    <row r="68178" spans="26:26" x14ac:dyDescent="0.2">
      <c r="Z68178" s="5"/>
    </row>
    <row r="68179" spans="26:26" x14ac:dyDescent="0.2">
      <c r="Z68179" s="5"/>
    </row>
    <row r="68180" spans="26:26" x14ac:dyDescent="0.2">
      <c r="Z68180" s="5"/>
    </row>
    <row r="68181" spans="26:26" x14ac:dyDescent="0.2">
      <c r="Z68181" s="5"/>
    </row>
    <row r="68182" spans="26:26" x14ac:dyDescent="0.2">
      <c r="Z68182" s="5"/>
    </row>
    <row r="68183" spans="26:26" x14ac:dyDescent="0.2">
      <c r="Z68183" s="5"/>
    </row>
    <row r="68184" spans="26:26" x14ac:dyDescent="0.2">
      <c r="Z68184" s="5"/>
    </row>
    <row r="68185" spans="26:26" x14ac:dyDescent="0.2">
      <c r="Z68185" s="5"/>
    </row>
    <row r="68186" spans="26:26" x14ac:dyDescent="0.2">
      <c r="Z68186" s="5"/>
    </row>
    <row r="68187" spans="26:26" x14ac:dyDescent="0.2">
      <c r="Z68187" s="5"/>
    </row>
    <row r="68188" spans="26:26" x14ac:dyDescent="0.2">
      <c r="Z68188" s="5"/>
    </row>
    <row r="68189" spans="26:26" x14ac:dyDescent="0.2">
      <c r="Z68189" s="5"/>
    </row>
    <row r="68190" spans="26:26" x14ac:dyDescent="0.2">
      <c r="Z68190" s="5"/>
    </row>
    <row r="68191" spans="26:26" x14ac:dyDescent="0.2">
      <c r="Z68191" s="5"/>
    </row>
    <row r="68192" spans="26:26" x14ac:dyDescent="0.2">
      <c r="Z68192" s="5"/>
    </row>
    <row r="68193" spans="26:26" x14ac:dyDescent="0.2">
      <c r="Z68193" s="5"/>
    </row>
    <row r="68194" spans="26:26" x14ac:dyDescent="0.2">
      <c r="Z68194" s="5"/>
    </row>
    <row r="68195" spans="26:26" x14ac:dyDescent="0.2">
      <c r="Z68195" s="5"/>
    </row>
    <row r="68196" spans="26:26" x14ac:dyDescent="0.2">
      <c r="Z68196" s="5"/>
    </row>
    <row r="68197" spans="26:26" x14ac:dyDescent="0.2">
      <c r="Z68197" s="5"/>
    </row>
    <row r="68198" spans="26:26" x14ac:dyDescent="0.2">
      <c r="Z68198" s="5"/>
    </row>
    <row r="68199" spans="26:26" x14ac:dyDescent="0.2">
      <c r="Z68199" s="5"/>
    </row>
    <row r="68200" spans="26:26" x14ac:dyDescent="0.2">
      <c r="Z68200" s="5"/>
    </row>
    <row r="68201" spans="26:26" x14ac:dyDescent="0.2">
      <c r="Z68201" s="5"/>
    </row>
    <row r="68202" spans="26:26" x14ac:dyDescent="0.2">
      <c r="Z68202" s="5"/>
    </row>
    <row r="68203" spans="26:26" x14ac:dyDescent="0.2">
      <c r="Z68203" s="5"/>
    </row>
    <row r="68204" spans="26:26" x14ac:dyDescent="0.2">
      <c r="Z68204" s="5"/>
    </row>
    <row r="68205" spans="26:26" x14ac:dyDescent="0.2">
      <c r="Z68205" s="5"/>
    </row>
    <row r="68206" spans="26:26" x14ac:dyDescent="0.2">
      <c r="Z68206" s="5"/>
    </row>
    <row r="68207" spans="26:26" x14ac:dyDescent="0.2">
      <c r="Z68207" s="5"/>
    </row>
    <row r="68208" spans="26:26" x14ac:dyDescent="0.2">
      <c r="Z68208" s="5"/>
    </row>
    <row r="68209" spans="26:26" x14ac:dyDescent="0.2">
      <c r="Z68209" s="5"/>
    </row>
    <row r="68210" spans="26:26" x14ac:dyDescent="0.2">
      <c r="Z68210" s="5"/>
    </row>
    <row r="68211" spans="26:26" x14ac:dyDescent="0.2">
      <c r="Z68211" s="5"/>
    </row>
    <row r="68212" spans="26:26" x14ac:dyDescent="0.2">
      <c r="Z68212" s="5"/>
    </row>
    <row r="68213" spans="26:26" x14ac:dyDescent="0.2">
      <c r="Z68213" s="5"/>
    </row>
    <row r="68214" spans="26:26" x14ac:dyDescent="0.2">
      <c r="Z68214" s="5"/>
    </row>
    <row r="68215" spans="26:26" x14ac:dyDescent="0.2">
      <c r="Z68215" s="5"/>
    </row>
    <row r="68216" spans="26:26" x14ac:dyDescent="0.2">
      <c r="Z68216" s="5"/>
    </row>
    <row r="68217" spans="26:26" x14ac:dyDescent="0.2">
      <c r="Z68217" s="5"/>
    </row>
    <row r="68218" spans="26:26" x14ac:dyDescent="0.2">
      <c r="Z68218" s="5"/>
    </row>
    <row r="68219" spans="26:26" x14ac:dyDescent="0.2">
      <c r="Z68219" s="5"/>
    </row>
    <row r="68220" spans="26:26" x14ac:dyDescent="0.2">
      <c r="Z68220" s="5"/>
    </row>
    <row r="68221" spans="26:26" x14ac:dyDescent="0.2">
      <c r="Z68221" s="5"/>
    </row>
    <row r="68222" spans="26:26" x14ac:dyDescent="0.2">
      <c r="Z68222" s="5"/>
    </row>
    <row r="68223" spans="26:26" x14ac:dyDescent="0.2">
      <c r="Z68223" s="5"/>
    </row>
    <row r="68224" spans="26:26" x14ac:dyDescent="0.2">
      <c r="Z68224" s="5"/>
    </row>
    <row r="68225" spans="26:26" x14ac:dyDescent="0.2">
      <c r="Z68225" s="5"/>
    </row>
    <row r="68226" spans="26:26" x14ac:dyDescent="0.2">
      <c r="Z68226" s="5"/>
    </row>
    <row r="68227" spans="26:26" x14ac:dyDescent="0.2">
      <c r="Z68227" s="5"/>
    </row>
    <row r="68228" spans="26:26" x14ac:dyDescent="0.2">
      <c r="Z68228" s="5"/>
    </row>
    <row r="68229" spans="26:26" x14ac:dyDescent="0.2">
      <c r="Z68229" s="5"/>
    </row>
    <row r="68230" spans="26:26" x14ac:dyDescent="0.2">
      <c r="Z68230" s="5"/>
    </row>
    <row r="68231" spans="26:26" x14ac:dyDescent="0.2">
      <c r="Z68231" s="5"/>
    </row>
    <row r="68232" spans="26:26" x14ac:dyDescent="0.2">
      <c r="Z68232" s="5"/>
    </row>
    <row r="68233" spans="26:26" x14ac:dyDescent="0.2">
      <c r="Z68233" s="5"/>
    </row>
    <row r="68234" spans="26:26" x14ac:dyDescent="0.2">
      <c r="Z68234" s="5"/>
    </row>
    <row r="68235" spans="26:26" x14ac:dyDescent="0.2">
      <c r="Z68235" s="5"/>
    </row>
    <row r="68236" spans="26:26" x14ac:dyDescent="0.2">
      <c r="Z68236" s="5"/>
    </row>
    <row r="68237" spans="26:26" x14ac:dyDescent="0.2">
      <c r="Z68237" s="5"/>
    </row>
    <row r="68238" spans="26:26" x14ac:dyDescent="0.2">
      <c r="Z68238" s="5"/>
    </row>
    <row r="68239" spans="26:26" x14ac:dyDescent="0.2">
      <c r="Z68239" s="5"/>
    </row>
    <row r="68240" spans="26:26" x14ac:dyDescent="0.2">
      <c r="Z68240" s="5"/>
    </row>
    <row r="68241" spans="26:26" x14ac:dyDescent="0.2">
      <c r="Z68241" s="5"/>
    </row>
    <row r="68242" spans="26:26" x14ac:dyDescent="0.2">
      <c r="Z68242" s="5"/>
    </row>
    <row r="68243" spans="26:26" x14ac:dyDescent="0.2">
      <c r="Z68243" s="5"/>
    </row>
    <row r="68244" spans="26:26" x14ac:dyDescent="0.2">
      <c r="Z68244" s="5"/>
    </row>
    <row r="68245" spans="26:26" x14ac:dyDescent="0.2">
      <c r="Z68245" s="5"/>
    </row>
    <row r="68246" spans="26:26" x14ac:dyDescent="0.2">
      <c r="Z68246" s="5"/>
    </row>
    <row r="68247" spans="26:26" x14ac:dyDescent="0.2">
      <c r="Z68247" s="5"/>
    </row>
    <row r="68248" spans="26:26" x14ac:dyDescent="0.2">
      <c r="Z68248" s="5"/>
    </row>
    <row r="68249" spans="26:26" x14ac:dyDescent="0.2">
      <c r="Z68249" s="5"/>
    </row>
    <row r="68250" spans="26:26" x14ac:dyDescent="0.2">
      <c r="Z68250" s="5"/>
    </row>
    <row r="68251" spans="26:26" x14ac:dyDescent="0.2">
      <c r="Z68251" s="5"/>
    </row>
    <row r="68252" spans="26:26" x14ac:dyDescent="0.2">
      <c r="Z68252" s="5"/>
    </row>
    <row r="68253" spans="26:26" x14ac:dyDescent="0.2">
      <c r="Z68253" s="5"/>
    </row>
    <row r="68254" spans="26:26" x14ac:dyDescent="0.2">
      <c r="Z68254" s="5"/>
    </row>
    <row r="68255" spans="26:26" x14ac:dyDescent="0.2">
      <c r="Z68255" s="5"/>
    </row>
    <row r="68256" spans="26:26" x14ac:dyDescent="0.2">
      <c r="Z68256" s="5"/>
    </row>
    <row r="68257" spans="26:26" x14ac:dyDescent="0.2">
      <c r="Z68257" s="5"/>
    </row>
    <row r="68258" spans="26:26" x14ac:dyDescent="0.2">
      <c r="Z68258" s="5"/>
    </row>
    <row r="68259" spans="26:26" x14ac:dyDescent="0.2">
      <c r="Z68259" s="5"/>
    </row>
    <row r="68260" spans="26:26" x14ac:dyDescent="0.2">
      <c r="Z68260" s="5"/>
    </row>
    <row r="68261" spans="26:26" x14ac:dyDescent="0.2">
      <c r="Z68261" s="5"/>
    </row>
    <row r="68262" spans="26:26" x14ac:dyDescent="0.2">
      <c r="Z68262" s="5"/>
    </row>
    <row r="68263" spans="26:26" x14ac:dyDescent="0.2">
      <c r="Z68263" s="5"/>
    </row>
    <row r="68264" spans="26:26" x14ac:dyDescent="0.2">
      <c r="Z68264" s="5"/>
    </row>
    <row r="68265" spans="26:26" x14ac:dyDescent="0.2">
      <c r="Z68265" s="5"/>
    </row>
    <row r="68266" spans="26:26" x14ac:dyDescent="0.2">
      <c r="Z68266" s="5"/>
    </row>
    <row r="68267" spans="26:26" x14ac:dyDescent="0.2">
      <c r="Z68267" s="5"/>
    </row>
    <row r="68268" spans="26:26" x14ac:dyDescent="0.2">
      <c r="Z68268" s="5"/>
    </row>
    <row r="68269" spans="26:26" x14ac:dyDescent="0.2">
      <c r="Z68269" s="5"/>
    </row>
    <row r="68270" spans="26:26" x14ac:dyDescent="0.2">
      <c r="Z68270" s="5"/>
    </row>
    <row r="68271" spans="26:26" x14ac:dyDescent="0.2">
      <c r="Z68271" s="5"/>
    </row>
    <row r="68272" spans="26:26" x14ac:dyDescent="0.2">
      <c r="Z68272" s="5"/>
    </row>
    <row r="68273" spans="26:26" x14ac:dyDescent="0.2">
      <c r="Z68273" s="5"/>
    </row>
    <row r="68274" spans="26:26" x14ac:dyDescent="0.2">
      <c r="Z68274" s="5"/>
    </row>
    <row r="68275" spans="26:26" x14ac:dyDescent="0.2">
      <c r="Z68275" s="5"/>
    </row>
    <row r="68276" spans="26:26" x14ac:dyDescent="0.2">
      <c r="Z68276" s="5"/>
    </row>
    <row r="68277" spans="26:26" x14ac:dyDescent="0.2">
      <c r="Z68277" s="5"/>
    </row>
    <row r="68278" spans="26:26" x14ac:dyDescent="0.2">
      <c r="Z68278" s="5"/>
    </row>
    <row r="68279" spans="26:26" x14ac:dyDescent="0.2">
      <c r="Z68279" s="5"/>
    </row>
    <row r="68280" spans="26:26" x14ac:dyDescent="0.2">
      <c r="Z68280" s="5"/>
    </row>
    <row r="68281" spans="26:26" x14ac:dyDescent="0.2">
      <c r="Z68281" s="5"/>
    </row>
    <row r="68282" spans="26:26" x14ac:dyDescent="0.2">
      <c r="Z68282" s="5"/>
    </row>
    <row r="68283" spans="26:26" x14ac:dyDescent="0.2">
      <c r="Z68283" s="5"/>
    </row>
    <row r="68284" spans="26:26" x14ac:dyDescent="0.2">
      <c r="Z68284" s="5"/>
    </row>
    <row r="68285" spans="26:26" x14ac:dyDescent="0.2">
      <c r="Z68285" s="5"/>
    </row>
    <row r="68286" spans="26:26" x14ac:dyDescent="0.2">
      <c r="Z68286" s="5"/>
    </row>
    <row r="68287" spans="26:26" x14ac:dyDescent="0.2">
      <c r="Z68287" s="5"/>
    </row>
    <row r="68288" spans="26:26" x14ac:dyDescent="0.2">
      <c r="Z68288" s="5"/>
    </row>
    <row r="68289" spans="26:26" x14ac:dyDescent="0.2">
      <c r="Z68289" s="5"/>
    </row>
    <row r="68290" spans="26:26" x14ac:dyDescent="0.2">
      <c r="Z68290" s="5"/>
    </row>
    <row r="68291" spans="26:26" x14ac:dyDescent="0.2">
      <c r="Z68291" s="5"/>
    </row>
    <row r="68292" spans="26:26" x14ac:dyDescent="0.2">
      <c r="Z68292" s="5"/>
    </row>
    <row r="68293" spans="26:26" x14ac:dyDescent="0.2">
      <c r="Z68293" s="5"/>
    </row>
    <row r="68294" spans="26:26" x14ac:dyDescent="0.2">
      <c r="Z68294" s="5"/>
    </row>
    <row r="68295" spans="26:26" x14ac:dyDescent="0.2">
      <c r="Z68295" s="5"/>
    </row>
    <row r="68296" spans="26:26" x14ac:dyDescent="0.2">
      <c r="Z68296" s="5"/>
    </row>
    <row r="68297" spans="26:26" x14ac:dyDescent="0.2">
      <c r="Z68297" s="5"/>
    </row>
    <row r="68298" spans="26:26" x14ac:dyDescent="0.2">
      <c r="Z68298" s="5"/>
    </row>
    <row r="68299" spans="26:26" x14ac:dyDescent="0.2">
      <c r="Z68299" s="5"/>
    </row>
    <row r="68300" spans="26:26" x14ac:dyDescent="0.2">
      <c r="Z68300" s="5"/>
    </row>
    <row r="68301" spans="26:26" x14ac:dyDescent="0.2">
      <c r="Z68301" s="5"/>
    </row>
    <row r="68302" spans="26:26" x14ac:dyDescent="0.2">
      <c r="Z68302" s="5"/>
    </row>
    <row r="68303" spans="26:26" x14ac:dyDescent="0.2">
      <c r="Z68303" s="5"/>
    </row>
    <row r="68304" spans="26:26" x14ac:dyDescent="0.2">
      <c r="Z68304" s="5"/>
    </row>
    <row r="68305" spans="26:26" x14ac:dyDescent="0.2">
      <c r="Z68305" s="5"/>
    </row>
    <row r="68306" spans="26:26" x14ac:dyDescent="0.2">
      <c r="Z68306" s="5"/>
    </row>
    <row r="68307" spans="26:26" x14ac:dyDescent="0.2">
      <c r="Z68307" s="5"/>
    </row>
    <row r="68308" spans="26:26" x14ac:dyDescent="0.2">
      <c r="Z68308" s="5"/>
    </row>
    <row r="68309" spans="26:26" x14ac:dyDescent="0.2">
      <c r="Z68309" s="5"/>
    </row>
    <row r="68310" spans="26:26" x14ac:dyDescent="0.2">
      <c r="Z68310" s="5"/>
    </row>
    <row r="68311" spans="26:26" x14ac:dyDescent="0.2">
      <c r="Z68311" s="5"/>
    </row>
    <row r="68312" spans="26:26" x14ac:dyDescent="0.2">
      <c r="Z68312" s="5"/>
    </row>
    <row r="68313" spans="26:26" x14ac:dyDescent="0.2">
      <c r="Z68313" s="5"/>
    </row>
    <row r="68314" spans="26:26" x14ac:dyDescent="0.2">
      <c r="Z68314" s="5"/>
    </row>
    <row r="68315" spans="26:26" x14ac:dyDescent="0.2">
      <c r="Z68315" s="5"/>
    </row>
    <row r="68316" spans="26:26" x14ac:dyDescent="0.2">
      <c r="Z68316" s="5"/>
    </row>
    <row r="68317" spans="26:26" x14ac:dyDescent="0.2">
      <c r="Z68317" s="5"/>
    </row>
    <row r="68318" spans="26:26" x14ac:dyDescent="0.2">
      <c r="Z68318" s="5"/>
    </row>
    <row r="68319" spans="26:26" x14ac:dyDescent="0.2">
      <c r="Z68319" s="5"/>
    </row>
    <row r="68320" spans="26:26" x14ac:dyDescent="0.2">
      <c r="Z68320" s="5"/>
    </row>
    <row r="68321" spans="26:26" x14ac:dyDescent="0.2">
      <c r="Z68321" s="5"/>
    </row>
    <row r="68322" spans="26:26" x14ac:dyDescent="0.2">
      <c r="Z68322" s="5"/>
    </row>
    <row r="68323" spans="26:26" x14ac:dyDescent="0.2">
      <c r="Z68323" s="5"/>
    </row>
    <row r="68324" spans="26:26" x14ac:dyDescent="0.2">
      <c r="Z68324" s="5"/>
    </row>
    <row r="68325" spans="26:26" x14ac:dyDescent="0.2">
      <c r="Z68325" s="5"/>
    </row>
    <row r="68326" spans="26:26" x14ac:dyDescent="0.2">
      <c r="Z68326" s="5"/>
    </row>
    <row r="68327" spans="26:26" x14ac:dyDescent="0.2">
      <c r="Z68327" s="5"/>
    </row>
    <row r="68328" spans="26:26" x14ac:dyDescent="0.2">
      <c r="Z68328" s="5"/>
    </row>
    <row r="68329" spans="26:26" x14ac:dyDescent="0.2">
      <c r="Z68329" s="5"/>
    </row>
    <row r="68330" spans="26:26" x14ac:dyDescent="0.2">
      <c r="Z68330" s="5"/>
    </row>
    <row r="68331" spans="26:26" x14ac:dyDescent="0.2">
      <c r="Z68331" s="5"/>
    </row>
    <row r="68332" spans="26:26" x14ac:dyDescent="0.2">
      <c r="Z68332" s="5"/>
    </row>
    <row r="68333" spans="26:26" x14ac:dyDescent="0.2">
      <c r="Z68333" s="5"/>
    </row>
    <row r="68334" spans="26:26" x14ac:dyDescent="0.2">
      <c r="Z68334" s="5"/>
    </row>
    <row r="68335" spans="26:26" x14ac:dyDescent="0.2">
      <c r="Z68335" s="5"/>
    </row>
    <row r="68336" spans="26:26" x14ac:dyDescent="0.2">
      <c r="Z68336" s="5"/>
    </row>
    <row r="68337" spans="26:26" x14ac:dyDescent="0.2">
      <c r="Z68337" s="5"/>
    </row>
    <row r="68338" spans="26:26" x14ac:dyDescent="0.2">
      <c r="Z68338" s="5"/>
    </row>
    <row r="68339" spans="26:26" x14ac:dyDescent="0.2">
      <c r="Z68339" s="5"/>
    </row>
    <row r="68340" spans="26:26" x14ac:dyDescent="0.2">
      <c r="Z68340" s="5"/>
    </row>
    <row r="68341" spans="26:26" x14ac:dyDescent="0.2">
      <c r="Z68341" s="5"/>
    </row>
    <row r="68342" spans="26:26" x14ac:dyDescent="0.2">
      <c r="Z68342" s="5"/>
    </row>
    <row r="68343" spans="26:26" x14ac:dyDescent="0.2">
      <c r="Z68343" s="5"/>
    </row>
    <row r="68344" spans="26:26" x14ac:dyDescent="0.2">
      <c r="Z68344" s="5"/>
    </row>
    <row r="68345" spans="26:26" x14ac:dyDescent="0.2">
      <c r="Z68345" s="5"/>
    </row>
    <row r="68346" spans="26:26" x14ac:dyDescent="0.2">
      <c r="Z68346" s="5"/>
    </row>
    <row r="68347" spans="26:26" x14ac:dyDescent="0.2">
      <c r="Z68347" s="5"/>
    </row>
    <row r="68348" spans="26:26" x14ac:dyDescent="0.2">
      <c r="Z68348" s="5"/>
    </row>
    <row r="68349" spans="26:26" x14ac:dyDescent="0.2">
      <c r="Z68349" s="5"/>
    </row>
    <row r="68350" spans="26:26" x14ac:dyDescent="0.2">
      <c r="Z68350" s="5"/>
    </row>
    <row r="68351" spans="26:26" x14ac:dyDescent="0.2">
      <c r="Z68351" s="5"/>
    </row>
    <row r="68352" spans="26:26" x14ac:dyDescent="0.2">
      <c r="Z68352" s="5"/>
    </row>
    <row r="68353" spans="26:26" x14ac:dyDescent="0.2">
      <c r="Z68353" s="5"/>
    </row>
    <row r="68354" spans="26:26" x14ac:dyDescent="0.2">
      <c r="Z68354" s="5"/>
    </row>
    <row r="68355" spans="26:26" x14ac:dyDescent="0.2">
      <c r="Z68355" s="5"/>
    </row>
    <row r="68356" spans="26:26" x14ac:dyDescent="0.2">
      <c r="Z68356" s="5"/>
    </row>
    <row r="68357" spans="26:26" x14ac:dyDescent="0.2">
      <c r="Z68357" s="5"/>
    </row>
    <row r="68358" spans="26:26" x14ac:dyDescent="0.2">
      <c r="Z68358" s="5"/>
    </row>
    <row r="68359" spans="26:26" x14ac:dyDescent="0.2">
      <c r="Z68359" s="5"/>
    </row>
    <row r="68360" spans="26:26" x14ac:dyDescent="0.2">
      <c r="Z68360" s="5"/>
    </row>
    <row r="68361" spans="26:26" x14ac:dyDescent="0.2">
      <c r="Z68361" s="5"/>
    </row>
    <row r="68362" spans="26:26" x14ac:dyDescent="0.2">
      <c r="Z68362" s="5"/>
    </row>
    <row r="68363" spans="26:26" x14ac:dyDescent="0.2">
      <c r="Z68363" s="5"/>
    </row>
    <row r="68364" spans="26:26" x14ac:dyDescent="0.2">
      <c r="Z68364" s="5"/>
    </row>
    <row r="68365" spans="26:26" x14ac:dyDescent="0.2">
      <c r="Z68365" s="5"/>
    </row>
    <row r="68366" spans="26:26" x14ac:dyDescent="0.2">
      <c r="Z68366" s="5"/>
    </row>
    <row r="68367" spans="26:26" x14ac:dyDescent="0.2">
      <c r="Z68367" s="5"/>
    </row>
    <row r="68368" spans="26:26" x14ac:dyDescent="0.2">
      <c r="Z68368" s="5"/>
    </row>
    <row r="68369" spans="26:26" x14ac:dyDescent="0.2">
      <c r="Z68369" s="5"/>
    </row>
    <row r="68370" spans="26:26" x14ac:dyDescent="0.2">
      <c r="Z68370" s="5"/>
    </row>
    <row r="68371" spans="26:26" x14ac:dyDescent="0.2">
      <c r="Z68371" s="5"/>
    </row>
    <row r="68372" spans="26:26" x14ac:dyDescent="0.2">
      <c r="Z68372" s="5"/>
    </row>
    <row r="68373" spans="26:26" x14ac:dyDescent="0.2">
      <c r="Z68373" s="5"/>
    </row>
    <row r="68374" spans="26:26" x14ac:dyDescent="0.2">
      <c r="Z68374" s="5"/>
    </row>
    <row r="68375" spans="26:26" x14ac:dyDescent="0.2">
      <c r="Z68375" s="5"/>
    </row>
    <row r="68376" spans="26:26" x14ac:dyDescent="0.2">
      <c r="Z68376" s="5"/>
    </row>
    <row r="68377" spans="26:26" x14ac:dyDescent="0.2">
      <c r="Z68377" s="5"/>
    </row>
    <row r="68378" spans="26:26" x14ac:dyDescent="0.2">
      <c r="Z68378" s="5"/>
    </row>
    <row r="68379" spans="26:26" x14ac:dyDescent="0.2">
      <c r="Z68379" s="5"/>
    </row>
    <row r="68380" spans="26:26" x14ac:dyDescent="0.2">
      <c r="Z68380" s="5"/>
    </row>
    <row r="68381" spans="26:26" x14ac:dyDescent="0.2">
      <c r="Z68381" s="5"/>
    </row>
    <row r="68382" spans="26:26" x14ac:dyDescent="0.2">
      <c r="Z68382" s="5"/>
    </row>
    <row r="68383" spans="26:26" x14ac:dyDescent="0.2">
      <c r="Z68383" s="5"/>
    </row>
    <row r="68384" spans="26:26" x14ac:dyDescent="0.2">
      <c r="Z68384" s="5"/>
    </row>
    <row r="68385" spans="26:26" x14ac:dyDescent="0.2">
      <c r="Z68385" s="5"/>
    </row>
    <row r="68386" spans="26:26" x14ac:dyDescent="0.2">
      <c r="Z68386" s="5"/>
    </row>
    <row r="68387" spans="26:26" x14ac:dyDescent="0.2">
      <c r="Z68387" s="5"/>
    </row>
    <row r="68388" spans="26:26" x14ac:dyDescent="0.2">
      <c r="Z68388" s="5"/>
    </row>
    <row r="68389" spans="26:26" x14ac:dyDescent="0.2">
      <c r="Z68389" s="5"/>
    </row>
    <row r="68390" spans="26:26" x14ac:dyDescent="0.2">
      <c r="Z68390" s="5"/>
    </row>
    <row r="68391" spans="26:26" x14ac:dyDescent="0.2">
      <c r="Z68391" s="5"/>
    </row>
    <row r="68392" spans="26:26" x14ac:dyDescent="0.2">
      <c r="Z68392" s="5"/>
    </row>
    <row r="68393" spans="26:26" x14ac:dyDescent="0.2">
      <c r="Z68393" s="5"/>
    </row>
    <row r="68394" spans="26:26" x14ac:dyDescent="0.2">
      <c r="Z68394" s="5"/>
    </row>
    <row r="68395" spans="26:26" x14ac:dyDescent="0.2">
      <c r="Z68395" s="5"/>
    </row>
    <row r="68396" spans="26:26" x14ac:dyDescent="0.2">
      <c r="Z68396" s="5"/>
    </row>
    <row r="68397" spans="26:26" x14ac:dyDescent="0.2">
      <c r="Z68397" s="5"/>
    </row>
    <row r="68398" spans="26:26" x14ac:dyDescent="0.2">
      <c r="Z68398" s="5"/>
    </row>
    <row r="68399" spans="26:26" x14ac:dyDescent="0.2">
      <c r="Z68399" s="5"/>
    </row>
    <row r="68400" spans="26:26" x14ac:dyDescent="0.2">
      <c r="Z68400" s="5"/>
    </row>
    <row r="68401" spans="26:26" x14ac:dyDescent="0.2">
      <c r="Z68401" s="5"/>
    </row>
    <row r="68402" spans="26:26" x14ac:dyDescent="0.2">
      <c r="Z68402" s="5"/>
    </row>
    <row r="68403" spans="26:26" x14ac:dyDescent="0.2">
      <c r="Z68403" s="5"/>
    </row>
    <row r="68404" spans="26:26" x14ac:dyDescent="0.2">
      <c r="Z68404" s="5"/>
    </row>
    <row r="68405" spans="26:26" x14ac:dyDescent="0.2">
      <c r="Z68405" s="5"/>
    </row>
    <row r="68406" spans="26:26" x14ac:dyDescent="0.2">
      <c r="Z68406" s="5"/>
    </row>
    <row r="68407" spans="26:26" x14ac:dyDescent="0.2">
      <c r="Z68407" s="5"/>
    </row>
    <row r="68408" spans="26:26" x14ac:dyDescent="0.2">
      <c r="Z68408" s="5"/>
    </row>
    <row r="68409" spans="26:26" x14ac:dyDescent="0.2">
      <c r="Z68409" s="5"/>
    </row>
    <row r="68410" spans="26:26" x14ac:dyDescent="0.2">
      <c r="Z68410" s="5"/>
    </row>
    <row r="68411" spans="26:26" x14ac:dyDescent="0.2">
      <c r="Z68411" s="5"/>
    </row>
    <row r="68412" spans="26:26" x14ac:dyDescent="0.2">
      <c r="Z68412" s="5"/>
    </row>
    <row r="68413" spans="26:26" x14ac:dyDescent="0.2">
      <c r="Z68413" s="5"/>
    </row>
    <row r="68414" spans="26:26" x14ac:dyDescent="0.2">
      <c r="Z68414" s="5"/>
    </row>
    <row r="68415" spans="26:26" x14ac:dyDescent="0.2">
      <c r="Z68415" s="5"/>
    </row>
    <row r="68416" spans="26:26" x14ac:dyDescent="0.2">
      <c r="Z68416" s="5"/>
    </row>
    <row r="68417" spans="26:26" x14ac:dyDescent="0.2">
      <c r="Z68417" s="5"/>
    </row>
    <row r="68418" spans="26:26" x14ac:dyDescent="0.2">
      <c r="Z68418" s="5"/>
    </row>
    <row r="68419" spans="26:26" x14ac:dyDescent="0.2">
      <c r="Z68419" s="5"/>
    </row>
    <row r="68420" spans="26:26" x14ac:dyDescent="0.2">
      <c r="Z68420" s="5"/>
    </row>
    <row r="68421" spans="26:26" x14ac:dyDescent="0.2">
      <c r="Z68421" s="5"/>
    </row>
    <row r="68422" spans="26:26" x14ac:dyDescent="0.2">
      <c r="Z68422" s="5"/>
    </row>
    <row r="68423" spans="26:26" x14ac:dyDescent="0.2">
      <c r="Z68423" s="5"/>
    </row>
    <row r="68424" spans="26:26" x14ac:dyDescent="0.2">
      <c r="Z68424" s="5"/>
    </row>
    <row r="68425" spans="26:26" x14ac:dyDescent="0.2">
      <c r="Z68425" s="5"/>
    </row>
    <row r="68426" spans="26:26" x14ac:dyDescent="0.2">
      <c r="Z68426" s="5"/>
    </row>
    <row r="68427" spans="26:26" x14ac:dyDescent="0.2">
      <c r="Z68427" s="5"/>
    </row>
    <row r="68428" spans="26:26" x14ac:dyDescent="0.2">
      <c r="Z68428" s="5"/>
    </row>
    <row r="68429" spans="26:26" x14ac:dyDescent="0.2">
      <c r="Z68429" s="5"/>
    </row>
    <row r="68430" spans="26:26" x14ac:dyDescent="0.2">
      <c r="Z68430" s="5"/>
    </row>
    <row r="68431" spans="26:26" x14ac:dyDescent="0.2">
      <c r="Z68431" s="5"/>
    </row>
    <row r="68432" spans="26:26" x14ac:dyDescent="0.2">
      <c r="Z68432" s="5"/>
    </row>
    <row r="68433" spans="26:26" x14ac:dyDescent="0.2">
      <c r="Z68433" s="5"/>
    </row>
    <row r="68434" spans="26:26" x14ac:dyDescent="0.2">
      <c r="Z68434" s="5"/>
    </row>
    <row r="68435" spans="26:26" x14ac:dyDescent="0.2">
      <c r="Z68435" s="5"/>
    </row>
    <row r="68436" spans="26:26" x14ac:dyDescent="0.2">
      <c r="Z68436" s="5"/>
    </row>
    <row r="68437" spans="26:26" x14ac:dyDescent="0.2">
      <c r="Z68437" s="5"/>
    </row>
    <row r="68438" spans="26:26" x14ac:dyDescent="0.2">
      <c r="Z68438" s="5"/>
    </row>
    <row r="68439" spans="26:26" x14ac:dyDescent="0.2">
      <c r="Z68439" s="5"/>
    </row>
    <row r="68440" spans="26:26" x14ac:dyDescent="0.2">
      <c r="Z68440" s="5"/>
    </row>
    <row r="68441" spans="26:26" x14ac:dyDescent="0.2">
      <c r="Z68441" s="5"/>
    </row>
    <row r="68442" spans="26:26" x14ac:dyDescent="0.2">
      <c r="Z68442" s="5"/>
    </row>
    <row r="68443" spans="26:26" x14ac:dyDescent="0.2">
      <c r="Z68443" s="5"/>
    </row>
    <row r="68444" spans="26:26" x14ac:dyDescent="0.2">
      <c r="Z68444" s="5"/>
    </row>
    <row r="68445" spans="26:26" x14ac:dyDescent="0.2">
      <c r="Z68445" s="5"/>
    </row>
    <row r="68446" spans="26:26" x14ac:dyDescent="0.2">
      <c r="Z68446" s="5"/>
    </row>
    <row r="68447" spans="26:26" x14ac:dyDescent="0.2">
      <c r="Z68447" s="5"/>
    </row>
    <row r="68448" spans="26:26" x14ac:dyDescent="0.2">
      <c r="Z68448" s="5"/>
    </row>
    <row r="68449" spans="26:26" x14ac:dyDescent="0.2">
      <c r="Z68449" s="5"/>
    </row>
    <row r="68450" spans="26:26" x14ac:dyDescent="0.2">
      <c r="Z68450" s="5"/>
    </row>
    <row r="68451" spans="26:26" x14ac:dyDescent="0.2">
      <c r="Z68451" s="5"/>
    </row>
    <row r="68452" spans="26:26" x14ac:dyDescent="0.2">
      <c r="Z68452" s="5"/>
    </row>
    <row r="68453" spans="26:26" x14ac:dyDescent="0.2">
      <c r="Z68453" s="5"/>
    </row>
    <row r="68454" spans="26:26" x14ac:dyDescent="0.2">
      <c r="Z68454" s="5"/>
    </row>
    <row r="68455" spans="26:26" x14ac:dyDescent="0.2">
      <c r="Z68455" s="5"/>
    </row>
    <row r="68456" spans="26:26" x14ac:dyDescent="0.2">
      <c r="Z68456" s="5"/>
    </row>
    <row r="68457" spans="26:26" x14ac:dyDescent="0.2">
      <c r="Z68457" s="5"/>
    </row>
    <row r="68458" spans="26:26" x14ac:dyDescent="0.2">
      <c r="Z68458" s="5"/>
    </row>
    <row r="68459" spans="26:26" x14ac:dyDescent="0.2">
      <c r="Z68459" s="5"/>
    </row>
    <row r="68460" spans="26:26" x14ac:dyDescent="0.2">
      <c r="Z68460" s="5"/>
    </row>
    <row r="68461" spans="26:26" x14ac:dyDescent="0.2">
      <c r="Z68461" s="5"/>
    </row>
    <row r="68462" spans="26:26" x14ac:dyDescent="0.2">
      <c r="Z68462" s="5"/>
    </row>
    <row r="68463" spans="26:26" x14ac:dyDescent="0.2">
      <c r="Z68463" s="5"/>
    </row>
    <row r="68464" spans="26:26" x14ac:dyDescent="0.2">
      <c r="Z68464" s="5"/>
    </row>
    <row r="68465" spans="26:26" x14ac:dyDescent="0.2">
      <c r="Z68465" s="5"/>
    </row>
    <row r="68466" spans="26:26" x14ac:dyDescent="0.2">
      <c r="Z68466" s="5"/>
    </row>
    <row r="68467" spans="26:26" x14ac:dyDescent="0.2">
      <c r="Z68467" s="5"/>
    </row>
    <row r="68468" spans="26:26" x14ac:dyDescent="0.2">
      <c r="Z68468" s="5"/>
    </row>
    <row r="68469" spans="26:26" x14ac:dyDescent="0.2">
      <c r="Z68469" s="5"/>
    </row>
    <row r="68470" spans="26:26" x14ac:dyDescent="0.2">
      <c r="Z68470" s="5"/>
    </row>
    <row r="68471" spans="26:26" x14ac:dyDescent="0.2">
      <c r="Z68471" s="5"/>
    </row>
    <row r="68472" spans="26:26" x14ac:dyDescent="0.2">
      <c r="Z68472" s="5"/>
    </row>
    <row r="68473" spans="26:26" x14ac:dyDescent="0.2">
      <c r="Z68473" s="5"/>
    </row>
    <row r="68474" spans="26:26" x14ac:dyDescent="0.2">
      <c r="Z68474" s="5"/>
    </row>
    <row r="68475" spans="26:26" x14ac:dyDescent="0.2">
      <c r="Z68475" s="5"/>
    </row>
    <row r="68476" spans="26:26" x14ac:dyDescent="0.2">
      <c r="Z68476" s="5"/>
    </row>
    <row r="68477" spans="26:26" x14ac:dyDescent="0.2">
      <c r="Z68477" s="5"/>
    </row>
    <row r="68478" spans="26:26" x14ac:dyDescent="0.2">
      <c r="Z68478" s="5"/>
    </row>
    <row r="68479" spans="26:26" x14ac:dyDescent="0.2">
      <c r="Z68479" s="5"/>
    </row>
    <row r="68480" spans="26:26" x14ac:dyDescent="0.2">
      <c r="Z68480" s="5"/>
    </row>
    <row r="68481" spans="26:26" x14ac:dyDescent="0.2">
      <c r="Z68481" s="5"/>
    </row>
    <row r="68482" spans="26:26" x14ac:dyDescent="0.2">
      <c r="Z68482" s="5"/>
    </row>
    <row r="68483" spans="26:26" x14ac:dyDescent="0.2">
      <c r="Z68483" s="5"/>
    </row>
    <row r="68484" spans="26:26" x14ac:dyDescent="0.2">
      <c r="Z68484" s="5"/>
    </row>
    <row r="68485" spans="26:26" x14ac:dyDescent="0.2">
      <c r="Z68485" s="5"/>
    </row>
    <row r="68486" spans="26:26" x14ac:dyDescent="0.2">
      <c r="Z68486" s="5"/>
    </row>
    <row r="68487" spans="26:26" x14ac:dyDescent="0.2">
      <c r="Z68487" s="5"/>
    </row>
    <row r="68488" spans="26:26" x14ac:dyDescent="0.2">
      <c r="Z68488" s="5"/>
    </row>
    <row r="68489" spans="26:26" x14ac:dyDescent="0.2">
      <c r="Z68489" s="5"/>
    </row>
    <row r="68490" spans="26:26" x14ac:dyDescent="0.2">
      <c r="Z68490" s="5"/>
    </row>
    <row r="68491" spans="26:26" x14ac:dyDescent="0.2">
      <c r="Z68491" s="5"/>
    </row>
    <row r="68492" spans="26:26" x14ac:dyDescent="0.2">
      <c r="Z68492" s="5"/>
    </row>
    <row r="68493" spans="26:26" x14ac:dyDescent="0.2">
      <c r="Z68493" s="5"/>
    </row>
    <row r="68494" spans="26:26" x14ac:dyDescent="0.2">
      <c r="Z68494" s="5"/>
    </row>
    <row r="68495" spans="26:26" x14ac:dyDescent="0.2">
      <c r="Z68495" s="5"/>
    </row>
    <row r="68496" spans="26:26" x14ac:dyDescent="0.2">
      <c r="Z68496" s="5"/>
    </row>
    <row r="68497" spans="26:26" x14ac:dyDescent="0.2">
      <c r="Z68497" s="5"/>
    </row>
    <row r="68498" spans="26:26" x14ac:dyDescent="0.2">
      <c r="Z68498" s="5"/>
    </row>
    <row r="68499" spans="26:26" x14ac:dyDescent="0.2">
      <c r="Z68499" s="5"/>
    </row>
    <row r="68500" spans="26:26" x14ac:dyDescent="0.2">
      <c r="Z68500" s="5"/>
    </row>
    <row r="68501" spans="26:26" x14ac:dyDescent="0.2">
      <c r="Z68501" s="5"/>
    </row>
    <row r="68502" spans="26:26" x14ac:dyDescent="0.2">
      <c r="Z68502" s="5"/>
    </row>
    <row r="68503" spans="26:26" x14ac:dyDescent="0.2">
      <c r="Z68503" s="5"/>
    </row>
    <row r="68504" spans="26:26" x14ac:dyDescent="0.2">
      <c r="Z68504" s="5"/>
    </row>
    <row r="68505" spans="26:26" x14ac:dyDescent="0.2">
      <c r="Z68505" s="5"/>
    </row>
    <row r="68506" spans="26:26" x14ac:dyDescent="0.2">
      <c r="Z68506" s="5"/>
    </row>
    <row r="68507" spans="26:26" x14ac:dyDescent="0.2">
      <c r="Z68507" s="5"/>
    </row>
    <row r="68508" spans="26:26" x14ac:dyDescent="0.2">
      <c r="Z68508" s="5"/>
    </row>
    <row r="68509" spans="26:26" x14ac:dyDescent="0.2">
      <c r="Z68509" s="5"/>
    </row>
    <row r="68510" spans="26:26" x14ac:dyDescent="0.2">
      <c r="Z68510" s="5"/>
    </row>
    <row r="68511" spans="26:26" x14ac:dyDescent="0.2">
      <c r="Z68511" s="5"/>
    </row>
    <row r="68512" spans="26:26" x14ac:dyDescent="0.2">
      <c r="Z68512" s="5"/>
    </row>
    <row r="68513" spans="26:26" x14ac:dyDescent="0.2">
      <c r="Z68513" s="5"/>
    </row>
    <row r="68514" spans="26:26" x14ac:dyDescent="0.2">
      <c r="Z68514" s="5"/>
    </row>
    <row r="68515" spans="26:26" x14ac:dyDescent="0.2">
      <c r="Z68515" s="5"/>
    </row>
    <row r="68516" spans="26:26" x14ac:dyDescent="0.2">
      <c r="Z68516" s="5"/>
    </row>
    <row r="68517" spans="26:26" x14ac:dyDescent="0.2">
      <c r="Z68517" s="5"/>
    </row>
    <row r="68518" spans="26:26" x14ac:dyDescent="0.2">
      <c r="Z68518" s="5"/>
    </row>
    <row r="68519" spans="26:26" x14ac:dyDescent="0.2">
      <c r="Z68519" s="5"/>
    </row>
    <row r="68520" spans="26:26" x14ac:dyDescent="0.2">
      <c r="Z68520" s="5"/>
    </row>
    <row r="68521" spans="26:26" x14ac:dyDescent="0.2">
      <c r="Z68521" s="5"/>
    </row>
    <row r="68522" spans="26:26" x14ac:dyDescent="0.2">
      <c r="Z68522" s="5"/>
    </row>
    <row r="68523" spans="26:26" x14ac:dyDescent="0.2">
      <c r="Z68523" s="5"/>
    </row>
    <row r="68524" spans="26:26" x14ac:dyDescent="0.2">
      <c r="Z68524" s="5"/>
    </row>
    <row r="68525" spans="26:26" x14ac:dyDescent="0.2">
      <c r="Z68525" s="5"/>
    </row>
    <row r="68526" spans="26:26" x14ac:dyDescent="0.2">
      <c r="Z68526" s="5"/>
    </row>
    <row r="68527" spans="26:26" x14ac:dyDescent="0.2">
      <c r="Z68527" s="5"/>
    </row>
    <row r="68528" spans="26:26" x14ac:dyDescent="0.2">
      <c r="Z68528" s="5"/>
    </row>
    <row r="68529" spans="26:26" x14ac:dyDescent="0.2">
      <c r="Z68529" s="5"/>
    </row>
    <row r="68530" spans="26:26" x14ac:dyDescent="0.2">
      <c r="Z68530" s="5"/>
    </row>
    <row r="68531" spans="26:26" x14ac:dyDescent="0.2">
      <c r="Z68531" s="5"/>
    </row>
    <row r="68532" spans="26:26" x14ac:dyDescent="0.2">
      <c r="Z68532" s="5"/>
    </row>
    <row r="68533" spans="26:26" x14ac:dyDescent="0.2">
      <c r="Z68533" s="5"/>
    </row>
    <row r="68534" spans="26:26" x14ac:dyDescent="0.2">
      <c r="Z68534" s="5"/>
    </row>
    <row r="68535" spans="26:26" x14ac:dyDescent="0.2">
      <c r="Z68535" s="5"/>
    </row>
    <row r="68536" spans="26:26" x14ac:dyDescent="0.2">
      <c r="Z68536" s="5"/>
    </row>
    <row r="68537" spans="26:26" x14ac:dyDescent="0.2">
      <c r="Z68537" s="5"/>
    </row>
    <row r="68538" spans="26:26" x14ac:dyDescent="0.2">
      <c r="Z68538" s="5"/>
    </row>
    <row r="68539" spans="26:26" x14ac:dyDescent="0.2">
      <c r="Z68539" s="5"/>
    </row>
    <row r="68540" spans="26:26" x14ac:dyDescent="0.2">
      <c r="Z68540" s="5"/>
    </row>
    <row r="68541" spans="26:26" x14ac:dyDescent="0.2">
      <c r="Z68541" s="5"/>
    </row>
    <row r="68542" spans="26:26" x14ac:dyDescent="0.2">
      <c r="Z68542" s="5"/>
    </row>
    <row r="68543" spans="26:26" x14ac:dyDescent="0.2">
      <c r="Z68543" s="5"/>
    </row>
    <row r="68544" spans="26:26" x14ac:dyDescent="0.2">
      <c r="Z68544" s="5"/>
    </row>
    <row r="68545" spans="26:26" x14ac:dyDescent="0.2">
      <c r="Z68545" s="5"/>
    </row>
    <row r="68546" spans="26:26" x14ac:dyDescent="0.2">
      <c r="Z68546" s="5"/>
    </row>
    <row r="68547" spans="26:26" x14ac:dyDescent="0.2">
      <c r="Z68547" s="5"/>
    </row>
    <row r="68548" spans="26:26" x14ac:dyDescent="0.2">
      <c r="Z68548" s="5"/>
    </row>
    <row r="68549" spans="26:26" x14ac:dyDescent="0.2">
      <c r="Z68549" s="5"/>
    </row>
    <row r="68550" spans="26:26" x14ac:dyDescent="0.2">
      <c r="Z68550" s="5"/>
    </row>
    <row r="68551" spans="26:26" x14ac:dyDescent="0.2">
      <c r="Z68551" s="5"/>
    </row>
    <row r="68552" spans="26:26" x14ac:dyDescent="0.2">
      <c r="Z68552" s="5"/>
    </row>
    <row r="68553" spans="26:26" x14ac:dyDescent="0.2">
      <c r="Z68553" s="5"/>
    </row>
    <row r="68554" spans="26:26" x14ac:dyDescent="0.2">
      <c r="Z68554" s="5"/>
    </row>
    <row r="68555" spans="26:26" x14ac:dyDescent="0.2">
      <c r="Z68555" s="5"/>
    </row>
    <row r="68556" spans="26:26" x14ac:dyDescent="0.2">
      <c r="Z68556" s="5"/>
    </row>
    <row r="68557" spans="26:26" x14ac:dyDescent="0.2">
      <c r="Z68557" s="5"/>
    </row>
    <row r="68558" spans="26:26" x14ac:dyDescent="0.2">
      <c r="Z68558" s="5"/>
    </row>
    <row r="68559" spans="26:26" x14ac:dyDescent="0.2">
      <c r="Z68559" s="5"/>
    </row>
    <row r="68560" spans="26:26" x14ac:dyDescent="0.2">
      <c r="Z68560" s="5"/>
    </row>
    <row r="68561" spans="26:26" x14ac:dyDescent="0.2">
      <c r="Z68561" s="5"/>
    </row>
    <row r="68562" spans="26:26" x14ac:dyDescent="0.2">
      <c r="Z68562" s="5"/>
    </row>
    <row r="68563" spans="26:26" x14ac:dyDescent="0.2">
      <c r="Z68563" s="5"/>
    </row>
    <row r="68564" spans="26:26" x14ac:dyDescent="0.2">
      <c r="Z68564" s="5"/>
    </row>
    <row r="68565" spans="26:26" x14ac:dyDescent="0.2">
      <c r="Z68565" s="5"/>
    </row>
    <row r="68566" spans="26:26" x14ac:dyDescent="0.2">
      <c r="Z68566" s="5"/>
    </row>
    <row r="68567" spans="26:26" x14ac:dyDescent="0.2">
      <c r="Z68567" s="5"/>
    </row>
    <row r="68568" spans="26:26" x14ac:dyDescent="0.2">
      <c r="Z68568" s="5"/>
    </row>
    <row r="68569" spans="26:26" x14ac:dyDescent="0.2">
      <c r="Z68569" s="5"/>
    </row>
    <row r="68570" spans="26:26" x14ac:dyDescent="0.2">
      <c r="Z68570" s="5"/>
    </row>
    <row r="68571" spans="26:26" x14ac:dyDescent="0.2">
      <c r="Z68571" s="5"/>
    </row>
    <row r="68572" spans="26:26" x14ac:dyDescent="0.2">
      <c r="Z68572" s="5"/>
    </row>
    <row r="68573" spans="26:26" x14ac:dyDescent="0.2">
      <c r="Z68573" s="5"/>
    </row>
    <row r="68574" spans="26:26" x14ac:dyDescent="0.2">
      <c r="Z68574" s="5"/>
    </row>
    <row r="68575" spans="26:26" x14ac:dyDescent="0.2">
      <c r="Z68575" s="5"/>
    </row>
    <row r="68576" spans="26:26" x14ac:dyDescent="0.2">
      <c r="Z68576" s="5"/>
    </row>
    <row r="68577" spans="26:26" x14ac:dyDescent="0.2">
      <c r="Z68577" s="5"/>
    </row>
    <row r="68578" spans="26:26" x14ac:dyDescent="0.2">
      <c r="Z68578" s="5"/>
    </row>
    <row r="68579" spans="26:26" x14ac:dyDescent="0.2">
      <c r="Z68579" s="5"/>
    </row>
    <row r="68580" spans="26:26" x14ac:dyDescent="0.2">
      <c r="Z68580" s="5"/>
    </row>
    <row r="68581" spans="26:26" x14ac:dyDescent="0.2">
      <c r="Z68581" s="5"/>
    </row>
    <row r="68582" spans="26:26" x14ac:dyDescent="0.2">
      <c r="Z68582" s="5"/>
    </row>
    <row r="68583" spans="26:26" x14ac:dyDescent="0.2">
      <c r="Z68583" s="5"/>
    </row>
    <row r="68584" spans="26:26" x14ac:dyDescent="0.2">
      <c r="Z68584" s="5"/>
    </row>
    <row r="68585" spans="26:26" x14ac:dyDescent="0.2">
      <c r="Z68585" s="5"/>
    </row>
    <row r="68586" spans="26:26" x14ac:dyDescent="0.2">
      <c r="Z68586" s="5"/>
    </row>
    <row r="68587" spans="26:26" x14ac:dyDescent="0.2">
      <c r="Z68587" s="5"/>
    </row>
    <row r="68588" spans="26:26" x14ac:dyDescent="0.2">
      <c r="Z68588" s="5"/>
    </row>
    <row r="68589" spans="26:26" x14ac:dyDescent="0.2">
      <c r="Z68589" s="5"/>
    </row>
    <row r="68590" spans="26:26" x14ac:dyDescent="0.2">
      <c r="Z68590" s="5"/>
    </row>
    <row r="68591" spans="26:26" x14ac:dyDescent="0.2">
      <c r="Z68591" s="5"/>
    </row>
    <row r="68592" spans="26:26" x14ac:dyDescent="0.2">
      <c r="Z68592" s="5"/>
    </row>
    <row r="68593" spans="26:26" x14ac:dyDescent="0.2">
      <c r="Z68593" s="5"/>
    </row>
    <row r="68594" spans="26:26" x14ac:dyDescent="0.2">
      <c r="Z68594" s="5"/>
    </row>
    <row r="68595" spans="26:26" x14ac:dyDescent="0.2">
      <c r="Z68595" s="5"/>
    </row>
    <row r="68596" spans="26:26" x14ac:dyDescent="0.2">
      <c r="Z68596" s="5"/>
    </row>
    <row r="68597" spans="26:26" x14ac:dyDescent="0.2">
      <c r="Z68597" s="5"/>
    </row>
    <row r="68598" spans="26:26" x14ac:dyDescent="0.2">
      <c r="Z68598" s="5"/>
    </row>
    <row r="68599" spans="26:26" x14ac:dyDescent="0.2">
      <c r="Z68599" s="5"/>
    </row>
    <row r="68600" spans="26:26" x14ac:dyDescent="0.2">
      <c r="Z68600" s="5"/>
    </row>
    <row r="68601" spans="26:26" x14ac:dyDescent="0.2">
      <c r="Z68601" s="5"/>
    </row>
    <row r="68602" spans="26:26" x14ac:dyDescent="0.2">
      <c r="Z68602" s="5"/>
    </row>
    <row r="68603" spans="26:26" x14ac:dyDescent="0.2">
      <c r="Z68603" s="5"/>
    </row>
    <row r="68604" spans="26:26" x14ac:dyDescent="0.2">
      <c r="Z68604" s="5"/>
    </row>
    <row r="68605" spans="26:26" x14ac:dyDescent="0.2">
      <c r="Z68605" s="5"/>
    </row>
    <row r="68606" spans="26:26" x14ac:dyDescent="0.2">
      <c r="Z68606" s="5"/>
    </row>
    <row r="68607" spans="26:26" x14ac:dyDescent="0.2">
      <c r="Z68607" s="5"/>
    </row>
    <row r="68608" spans="26:26" x14ac:dyDescent="0.2">
      <c r="Z68608" s="5"/>
    </row>
    <row r="68609" spans="26:26" x14ac:dyDescent="0.2">
      <c r="Z68609" s="5"/>
    </row>
    <row r="68610" spans="26:26" x14ac:dyDescent="0.2">
      <c r="Z68610" s="5"/>
    </row>
    <row r="68611" spans="26:26" x14ac:dyDescent="0.2">
      <c r="Z68611" s="5"/>
    </row>
    <row r="68612" spans="26:26" x14ac:dyDescent="0.2">
      <c r="Z68612" s="5"/>
    </row>
    <row r="68613" spans="26:26" x14ac:dyDescent="0.2">
      <c r="Z68613" s="5"/>
    </row>
    <row r="68614" spans="26:26" x14ac:dyDescent="0.2">
      <c r="Z68614" s="5"/>
    </row>
    <row r="68615" spans="26:26" x14ac:dyDescent="0.2">
      <c r="Z68615" s="5"/>
    </row>
    <row r="68616" spans="26:26" x14ac:dyDescent="0.2">
      <c r="Z68616" s="5"/>
    </row>
    <row r="68617" spans="26:26" x14ac:dyDescent="0.2">
      <c r="Z68617" s="5"/>
    </row>
    <row r="68618" spans="26:26" x14ac:dyDescent="0.2">
      <c r="Z68618" s="5"/>
    </row>
    <row r="68619" spans="26:26" x14ac:dyDescent="0.2">
      <c r="Z68619" s="5"/>
    </row>
    <row r="68620" spans="26:26" x14ac:dyDescent="0.2">
      <c r="Z68620" s="5"/>
    </row>
    <row r="68621" spans="26:26" x14ac:dyDescent="0.2">
      <c r="Z68621" s="5"/>
    </row>
    <row r="68622" spans="26:26" x14ac:dyDescent="0.2">
      <c r="Z68622" s="5"/>
    </row>
    <row r="68623" spans="26:26" x14ac:dyDescent="0.2">
      <c r="Z68623" s="5"/>
    </row>
    <row r="68624" spans="26:26" x14ac:dyDescent="0.2">
      <c r="Z68624" s="5"/>
    </row>
    <row r="68625" spans="26:26" x14ac:dyDescent="0.2">
      <c r="Z68625" s="5"/>
    </row>
    <row r="68626" spans="26:26" x14ac:dyDescent="0.2">
      <c r="Z68626" s="5"/>
    </row>
    <row r="68627" spans="26:26" x14ac:dyDescent="0.2">
      <c r="Z68627" s="5"/>
    </row>
    <row r="68628" spans="26:26" x14ac:dyDescent="0.2">
      <c r="Z68628" s="5"/>
    </row>
    <row r="68629" spans="26:26" x14ac:dyDescent="0.2">
      <c r="Z68629" s="5"/>
    </row>
    <row r="68630" spans="26:26" x14ac:dyDescent="0.2">
      <c r="Z68630" s="5"/>
    </row>
    <row r="68631" spans="26:26" x14ac:dyDescent="0.2">
      <c r="Z68631" s="5"/>
    </row>
    <row r="68632" spans="26:26" x14ac:dyDescent="0.2">
      <c r="Z68632" s="5"/>
    </row>
    <row r="68633" spans="26:26" x14ac:dyDescent="0.2">
      <c r="Z68633" s="5"/>
    </row>
    <row r="68634" spans="26:26" x14ac:dyDescent="0.2">
      <c r="Z68634" s="5"/>
    </row>
    <row r="68635" spans="26:26" x14ac:dyDescent="0.2">
      <c r="Z68635" s="5"/>
    </row>
    <row r="68636" spans="26:26" x14ac:dyDescent="0.2">
      <c r="Z68636" s="5"/>
    </row>
    <row r="68637" spans="26:26" x14ac:dyDescent="0.2">
      <c r="Z68637" s="5"/>
    </row>
    <row r="68638" spans="26:26" x14ac:dyDescent="0.2">
      <c r="Z68638" s="5"/>
    </row>
    <row r="68639" spans="26:26" x14ac:dyDescent="0.2">
      <c r="Z68639" s="5"/>
    </row>
    <row r="68640" spans="26:26" x14ac:dyDescent="0.2">
      <c r="Z68640" s="5"/>
    </row>
    <row r="68641" spans="26:26" x14ac:dyDescent="0.2">
      <c r="Z68641" s="5"/>
    </row>
    <row r="68642" spans="26:26" x14ac:dyDescent="0.2">
      <c r="Z68642" s="5"/>
    </row>
    <row r="68643" spans="26:26" x14ac:dyDescent="0.2">
      <c r="Z68643" s="5"/>
    </row>
    <row r="68644" spans="26:26" x14ac:dyDescent="0.2">
      <c r="Z68644" s="5"/>
    </row>
    <row r="68645" spans="26:26" x14ac:dyDescent="0.2">
      <c r="Z68645" s="5"/>
    </row>
    <row r="68646" spans="26:26" x14ac:dyDescent="0.2">
      <c r="Z68646" s="5"/>
    </row>
    <row r="68647" spans="26:26" x14ac:dyDescent="0.2">
      <c r="Z68647" s="5"/>
    </row>
    <row r="68648" spans="26:26" x14ac:dyDescent="0.2">
      <c r="Z68648" s="5"/>
    </row>
    <row r="68649" spans="26:26" x14ac:dyDescent="0.2">
      <c r="Z68649" s="5"/>
    </row>
    <row r="68650" spans="26:26" x14ac:dyDescent="0.2">
      <c r="Z68650" s="5"/>
    </row>
    <row r="68651" spans="26:26" x14ac:dyDescent="0.2">
      <c r="Z68651" s="5"/>
    </row>
    <row r="68652" spans="26:26" x14ac:dyDescent="0.2">
      <c r="Z68652" s="5"/>
    </row>
    <row r="68653" spans="26:26" x14ac:dyDescent="0.2">
      <c r="Z68653" s="5"/>
    </row>
    <row r="68654" spans="26:26" x14ac:dyDescent="0.2">
      <c r="Z68654" s="5"/>
    </row>
    <row r="68655" spans="26:26" x14ac:dyDescent="0.2">
      <c r="Z68655" s="5"/>
    </row>
    <row r="68656" spans="26:26" x14ac:dyDescent="0.2">
      <c r="Z68656" s="5"/>
    </row>
    <row r="68657" spans="26:26" x14ac:dyDescent="0.2">
      <c r="Z68657" s="5"/>
    </row>
    <row r="68658" spans="26:26" x14ac:dyDescent="0.2">
      <c r="Z68658" s="5"/>
    </row>
    <row r="68659" spans="26:26" x14ac:dyDescent="0.2">
      <c r="Z68659" s="5"/>
    </row>
    <row r="68660" spans="26:26" x14ac:dyDescent="0.2">
      <c r="Z68660" s="5"/>
    </row>
    <row r="68661" spans="26:26" x14ac:dyDescent="0.2">
      <c r="Z68661" s="5"/>
    </row>
    <row r="68662" spans="26:26" x14ac:dyDescent="0.2">
      <c r="Z68662" s="5"/>
    </row>
    <row r="68663" spans="26:26" x14ac:dyDescent="0.2">
      <c r="Z68663" s="5"/>
    </row>
    <row r="68664" spans="26:26" x14ac:dyDescent="0.2">
      <c r="Z68664" s="5"/>
    </row>
    <row r="68665" spans="26:26" x14ac:dyDescent="0.2">
      <c r="Z68665" s="5"/>
    </row>
    <row r="68666" spans="26:26" x14ac:dyDescent="0.2">
      <c r="Z68666" s="5"/>
    </row>
    <row r="68667" spans="26:26" x14ac:dyDescent="0.2">
      <c r="Z68667" s="5"/>
    </row>
    <row r="68668" spans="26:26" x14ac:dyDescent="0.2">
      <c r="Z68668" s="5"/>
    </row>
    <row r="68669" spans="26:26" x14ac:dyDescent="0.2">
      <c r="Z68669" s="5"/>
    </row>
    <row r="68670" spans="26:26" x14ac:dyDescent="0.2">
      <c r="Z68670" s="5"/>
    </row>
    <row r="68671" spans="26:26" x14ac:dyDescent="0.2">
      <c r="Z68671" s="5"/>
    </row>
    <row r="68672" spans="26:26" x14ac:dyDescent="0.2">
      <c r="Z68672" s="5"/>
    </row>
    <row r="68673" spans="26:26" x14ac:dyDescent="0.2">
      <c r="Z68673" s="5"/>
    </row>
    <row r="68674" spans="26:26" x14ac:dyDescent="0.2">
      <c r="Z68674" s="5"/>
    </row>
    <row r="68675" spans="26:26" x14ac:dyDescent="0.2">
      <c r="Z68675" s="5"/>
    </row>
    <row r="68676" spans="26:26" x14ac:dyDescent="0.2">
      <c r="Z68676" s="5"/>
    </row>
    <row r="68677" spans="26:26" x14ac:dyDescent="0.2">
      <c r="Z68677" s="5"/>
    </row>
    <row r="68678" spans="26:26" x14ac:dyDescent="0.2">
      <c r="Z68678" s="5"/>
    </row>
    <row r="68679" spans="26:26" x14ac:dyDescent="0.2">
      <c r="Z68679" s="5"/>
    </row>
    <row r="68680" spans="26:26" x14ac:dyDescent="0.2">
      <c r="Z68680" s="5"/>
    </row>
    <row r="68681" spans="26:26" x14ac:dyDescent="0.2">
      <c r="Z68681" s="5"/>
    </row>
    <row r="68682" spans="26:26" x14ac:dyDescent="0.2">
      <c r="Z68682" s="5"/>
    </row>
    <row r="68683" spans="26:26" x14ac:dyDescent="0.2">
      <c r="Z68683" s="5"/>
    </row>
    <row r="68684" spans="26:26" x14ac:dyDescent="0.2">
      <c r="Z68684" s="5"/>
    </row>
    <row r="68685" spans="26:26" x14ac:dyDescent="0.2">
      <c r="Z68685" s="5"/>
    </row>
    <row r="68686" spans="26:26" x14ac:dyDescent="0.2">
      <c r="Z68686" s="5"/>
    </row>
    <row r="68687" spans="26:26" x14ac:dyDescent="0.2">
      <c r="Z68687" s="5"/>
    </row>
    <row r="68688" spans="26:26" x14ac:dyDescent="0.2">
      <c r="Z68688" s="5"/>
    </row>
    <row r="68689" spans="26:26" x14ac:dyDescent="0.2">
      <c r="Z68689" s="5"/>
    </row>
    <row r="68690" spans="26:26" x14ac:dyDescent="0.2">
      <c r="Z68690" s="5"/>
    </row>
    <row r="68691" spans="26:26" x14ac:dyDescent="0.2">
      <c r="Z68691" s="5"/>
    </row>
    <row r="68692" spans="26:26" x14ac:dyDescent="0.2">
      <c r="Z68692" s="5"/>
    </row>
    <row r="68693" spans="26:26" x14ac:dyDescent="0.2">
      <c r="Z68693" s="5"/>
    </row>
    <row r="68694" spans="26:26" x14ac:dyDescent="0.2">
      <c r="Z68694" s="5"/>
    </row>
    <row r="68695" spans="26:26" x14ac:dyDescent="0.2">
      <c r="Z68695" s="5"/>
    </row>
    <row r="68696" spans="26:26" x14ac:dyDescent="0.2">
      <c r="Z68696" s="5"/>
    </row>
    <row r="68697" spans="26:26" x14ac:dyDescent="0.2">
      <c r="Z68697" s="5"/>
    </row>
    <row r="68698" spans="26:26" x14ac:dyDescent="0.2">
      <c r="Z68698" s="5"/>
    </row>
    <row r="68699" spans="26:26" x14ac:dyDescent="0.2">
      <c r="Z68699" s="5"/>
    </row>
    <row r="68700" spans="26:26" x14ac:dyDescent="0.2">
      <c r="Z68700" s="5"/>
    </row>
    <row r="68701" spans="26:26" x14ac:dyDescent="0.2">
      <c r="Z68701" s="5"/>
    </row>
    <row r="68702" spans="26:26" x14ac:dyDescent="0.2">
      <c r="Z68702" s="5"/>
    </row>
    <row r="68703" spans="26:26" x14ac:dyDescent="0.2">
      <c r="Z68703" s="5"/>
    </row>
    <row r="68704" spans="26:26" x14ac:dyDescent="0.2">
      <c r="Z68704" s="5"/>
    </row>
    <row r="68705" spans="26:26" x14ac:dyDescent="0.2">
      <c r="Z68705" s="5"/>
    </row>
    <row r="68706" spans="26:26" x14ac:dyDescent="0.2">
      <c r="Z68706" s="5"/>
    </row>
    <row r="68707" spans="26:26" x14ac:dyDescent="0.2">
      <c r="Z68707" s="5"/>
    </row>
    <row r="68708" spans="26:26" x14ac:dyDescent="0.2">
      <c r="Z68708" s="5"/>
    </row>
    <row r="68709" spans="26:26" x14ac:dyDescent="0.2">
      <c r="Z68709" s="5"/>
    </row>
    <row r="68710" spans="26:26" x14ac:dyDescent="0.2">
      <c r="Z68710" s="5"/>
    </row>
    <row r="68711" spans="26:26" x14ac:dyDescent="0.2">
      <c r="Z68711" s="5"/>
    </row>
    <row r="68712" spans="26:26" x14ac:dyDescent="0.2">
      <c r="Z68712" s="5"/>
    </row>
    <row r="68713" spans="26:26" x14ac:dyDescent="0.2">
      <c r="Z68713" s="5"/>
    </row>
    <row r="68714" spans="26:26" x14ac:dyDescent="0.2">
      <c r="Z68714" s="5"/>
    </row>
    <row r="68715" spans="26:26" x14ac:dyDescent="0.2">
      <c r="Z68715" s="5"/>
    </row>
    <row r="68716" spans="26:26" x14ac:dyDescent="0.2">
      <c r="Z68716" s="5"/>
    </row>
    <row r="68717" spans="26:26" x14ac:dyDescent="0.2">
      <c r="Z68717" s="5"/>
    </row>
    <row r="68718" spans="26:26" x14ac:dyDescent="0.2">
      <c r="Z68718" s="5"/>
    </row>
    <row r="68719" spans="26:26" x14ac:dyDescent="0.2">
      <c r="Z68719" s="5"/>
    </row>
    <row r="68720" spans="26:26" x14ac:dyDescent="0.2">
      <c r="Z68720" s="5"/>
    </row>
    <row r="68721" spans="26:26" x14ac:dyDescent="0.2">
      <c r="Z68721" s="5"/>
    </row>
    <row r="68722" spans="26:26" x14ac:dyDescent="0.2">
      <c r="Z68722" s="5"/>
    </row>
    <row r="68723" spans="26:26" x14ac:dyDescent="0.2">
      <c r="Z68723" s="5"/>
    </row>
    <row r="68724" spans="26:26" x14ac:dyDescent="0.2">
      <c r="Z68724" s="5"/>
    </row>
    <row r="68725" spans="26:26" x14ac:dyDescent="0.2">
      <c r="Z68725" s="5"/>
    </row>
    <row r="68726" spans="26:26" x14ac:dyDescent="0.2">
      <c r="Z68726" s="5"/>
    </row>
    <row r="68727" spans="26:26" x14ac:dyDescent="0.2">
      <c r="Z68727" s="5"/>
    </row>
    <row r="68728" spans="26:26" x14ac:dyDescent="0.2">
      <c r="Z68728" s="5"/>
    </row>
    <row r="68729" spans="26:26" x14ac:dyDescent="0.2">
      <c r="Z68729" s="5"/>
    </row>
    <row r="68730" spans="26:26" x14ac:dyDescent="0.2">
      <c r="Z68730" s="5"/>
    </row>
    <row r="68731" spans="26:26" x14ac:dyDescent="0.2">
      <c r="Z68731" s="5"/>
    </row>
    <row r="68732" spans="26:26" x14ac:dyDescent="0.2">
      <c r="Z68732" s="5"/>
    </row>
    <row r="68733" spans="26:26" x14ac:dyDescent="0.2">
      <c r="Z68733" s="5"/>
    </row>
    <row r="68734" spans="26:26" x14ac:dyDescent="0.2">
      <c r="Z68734" s="5"/>
    </row>
    <row r="68735" spans="26:26" x14ac:dyDescent="0.2">
      <c r="Z68735" s="5"/>
    </row>
    <row r="68736" spans="26:26" x14ac:dyDescent="0.2">
      <c r="Z68736" s="5"/>
    </row>
    <row r="68737" spans="26:26" x14ac:dyDescent="0.2">
      <c r="Z68737" s="5"/>
    </row>
    <row r="68738" spans="26:26" x14ac:dyDescent="0.2">
      <c r="Z68738" s="5"/>
    </row>
    <row r="68739" spans="26:26" x14ac:dyDescent="0.2">
      <c r="Z68739" s="5"/>
    </row>
    <row r="68740" spans="26:26" x14ac:dyDescent="0.2">
      <c r="Z68740" s="5"/>
    </row>
    <row r="68741" spans="26:26" x14ac:dyDescent="0.2">
      <c r="Z68741" s="5"/>
    </row>
    <row r="68742" spans="26:26" x14ac:dyDescent="0.2">
      <c r="Z68742" s="5"/>
    </row>
    <row r="68743" spans="26:26" x14ac:dyDescent="0.2">
      <c r="Z68743" s="5"/>
    </row>
    <row r="68744" spans="26:26" x14ac:dyDescent="0.2">
      <c r="Z68744" s="5"/>
    </row>
    <row r="68745" spans="26:26" x14ac:dyDescent="0.2">
      <c r="Z68745" s="5"/>
    </row>
    <row r="68746" spans="26:26" x14ac:dyDescent="0.2">
      <c r="Z68746" s="5"/>
    </row>
    <row r="68747" spans="26:26" x14ac:dyDescent="0.2">
      <c r="Z68747" s="5"/>
    </row>
    <row r="68748" spans="26:26" x14ac:dyDescent="0.2">
      <c r="Z68748" s="5"/>
    </row>
    <row r="68749" spans="26:26" x14ac:dyDescent="0.2">
      <c r="Z68749" s="5"/>
    </row>
    <row r="68750" spans="26:26" x14ac:dyDescent="0.2">
      <c r="Z68750" s="5"/>
    </row>
    <row r="68751" spans="26:26" x14ac:dyDescent="0.2">
      <c r="Z68751" s="5"/>
    </row>
    <row r="68752" spans="26:26" x14ac:dyDescent="0.2">
      <c r="Z68752" s="5"/>
    </row>
    <row r="68753" spans="26:26" x14ac:dyDescent="0.2">
      <c r="Z68753" s="5"/>
    </row>
    <row r="68754" spans="26:26" x14ac:dyDescent="0.2">
      <c r="Z68754" s="5"/>
    </row>
    <row r="68755" spans="26:26" x14ac:dyDescent="0.2">
      <c r="Z68755" s="5"/>
    </row>
    <row r="68756" spans="26:26" x14ac:dyDescent="0.2">
      <c r="Z68756" s="5"/>
    </row>
    <row r="68757" spans="26:26" x14ac:dyDescent="0.2">
      <c r="Z68757" s="5"/>
    </row>
    <row r="68758" spans="26:26" x14ac:dyDescent="0.2">
      <c r="Z68758" s="5"/>
    </row>
    <row r="68759" spans="26:26" x14ac:dyDescent="0.2">
      <c r="Z68759" s="5"/>
    </row>
    <row r="68760" spans="26:26" x14ac:dyDescent="0.2">
      <c r="Z68760" s="5"/>
    </row>
    <row r="68761" spans="26:26" x14ac:dyDescent="0.2">
      <c r="Z68761" s="5"/>
    </row>
    <row r="68762" spans="26:26" x14ac:dyDescent="0.2">
      <c r="Z68762" s="5"/>
    </row>
    <row r="68763" spans="26:26" x14ac:dyDescent="0.2">
      <c r="Z68763" s="5"/>
    </row>
    <row r="68764" spans="26:26" x14ac:dyDescent="0.2">
      <c r="Z68764" s="5"/>
    </row>
    <row r="68765" spans="26:26" x14ac:dyDescent="0.2">
      <c r="Z68765" s="5"/>
    </row>
    <row r="68766" spans="26:26" x14ac:dyDescent="0.2">
      <c r="Z68766" s="5"/>
    </row>
    <row r="68767" spans="26:26" x14ac:dyDescent="0.2">
      <c r="Z68767" s="5"/>
    </row>
    <row r="68768" spans="26:26" x14ac:dyDescent="0.2">
      <c r="Z68768" s="5"/>
    </row>
    <row r="68769" spans="26:26" x14ac:dyDescent="0.2">
      <c r="Z68769" s="5"/>
    </row>
    <row r="68770" spans="26:26" x14ac:dyDescent="0.2">
      <c r="Z68770" s="5"/>
    </row>
    <row r="68771" spans="26:26" x14ac:dyDescent="0.2">
      <c r="Z68771" s="5"/>
    </row>
    <row r="68772" spans="26:26" x14ac:dyDescent="0.2">
      <c r="Z68772" s="5"/>
    </row>
    <row r="68773" spans="26:26" x14ac:dyDescent="0.2">
      <c r="Z68773" s="5"/>
    </row>
    <row r="68774" spans="26:26" x14ac:dyDescent="0.2">
      <c r="Z68774" s="5"/>
    </row>
    <row r="68775" spans="26:26" x14ac:dyDescent="0.2">
      <c r="Z68775" s="5"/>
    </row>
    <row r="68776" spans="26:26" x14ac:dyDescent="0.2">
      <c r="Z68776" s="5"/>
    </row>
    <row r="68777" spans="26:26" x14ac:dyDescent="0.2">
      <c r="Z68777" s="5"/>
    </row>
    <row r="68778" spans="26:26" x14ac:dyDescent="0.2">
      <c r="Z68778" s="5"/>
    </row>
    <row r="68779" spans="26:26" x14ac:dyDescent="0.2">
      <c r="Z68779" s="5"/>
    </row>
    <row r="68780" spans="26:26" x14ac:dyDescent="0.2">
      <c r="Z68780" s="5"/>
    </row>
    <row r="68781" spans="26:26" x14ac:dyDescent="0.2">
      <c r="Z68781" s="5"/>
    </row>
    <row r="68782" spans="26:26" x14ac:dyDescent="0.2">
      <c r="Z68782" s="5"/>
    </row>
    <row r="68783" spans="26:26" x14ac:dyDescent="0.2">
      <c r="Z68783" s="5"/>
    </row>
    <row r="68784" spans="26:26" x14ac:dyDescent="0.2">
      <c r="Z68784" s="5"/>
    </row>
    <row r="68785" spans="26:26" x14ac:dyDescent="0.2">
      <c r="Z68785" s="5"/>
    </row>
    <row r="68786" spans="26:26" x14ac:dyDescent="0.2">
      <c r="Z68786" s="5"/>
    </row>
    <row r="68787" spans="26:26" x14ac:dyDescent="0.2">
      <c r="Z68787" s="5"/>
    </row>
    <row r="68788" spans="26:26" x14ac:dyDescent="0.2">
      <c r="Z68788" s="5"/>
    </row>
    <row r="68789" spans="26:26" x14ac:dyDescent="0.2">
      <c r="Z68789" s="5"/>
    </row>
    <row r="68790" spans="26:26" x14ac:dyDescent="0.2">
      <c r="Z68790" s="5"/>
    </row>
    <row r="68791" spans="26:26" x14ac:dyDescent="0.2">
      <c r="Z68791" s="5"/>
    </row>
    <row r="68792" spans="26:26" x14ac:dyDescent="0.2">
      <c r="Z68792" s="5"/>
    </row>
    <row r="68793" spans="26:26" x14ac:dyDescent="0.2">
      <c r="Z68793" s="5"/>
    </row>
    <row r="68794" spans="26:26" x14ac:dyDescent="0.2">
      <c r="Z68794" s="5"/>
    </row>
    <row r="68795" spans="26:26" x14ac:dyDescent="0.2">
      <c r="Z68795" s="5"/>
    </row>
    <row r="68796" spans="26:26" x14ac:dyDescent="0.2">
      <c r="Z68796" s="5"/>
    </row>
    <row r="68797" spans="26:26" x14ac:dyDescent="0.2">
      <c r="Z68797" s="5"/>
    </row>
    <row r="68798" spans="26:26" x14ac:dyDescent="0.2">
      <c r="Z68798" s="5"/>
    </row>
    <row r="68799" spans="26:26" x14ac:dyDescent="0.2">
      <c r="Z68799" s="5"/>
    </row>
    <row r="68800" spans="26:26" x14ac:dyDescent="0.2">
      <c r="Z68800" s="5"/>
    </row>
    <row r="68801" spans="26:26" x14ac:dyDescent="0.2">
      <c r="Z68801" s="5"/>
    </row>
    <row r="68802" spans="26:26" x14ac:dyDescent="0.2">
      <c r="Z68802" s="5"/>
    </row>
    <row r="68803" spans="26:26" x14ac:dyDescent="0.2">
      <c r="Z68803" s="5"/>
    </row>
    <row r="68804" spans="26:26" x14ac:dyDescent="0.2">
      <c r="Z68804" s="5"/>
    </row>
    <row r="68805" spans="26:26" x14ac:dyDescent="0.2">
      <c r="Z68805" s="5"/>
    </row>
    <row r="68806" spans="26:26" x14ac:dyDescent="0.2">
      <c r="Z68806" s="5"/>
    </row>
    <row r="68807" spans="26:26" x14ac:dyDescent="0.2">
      <c r="Z68807" s="5"/>
    </row>
    <row r="68808" spans="26:26" x14ac:dyDescent="0.2">
      <c r="Z68808" s="5"/>
    </row>
    <row r="68809" spans="26:26" x14ac:dyDescent="0.2">
      <c r="Z68809" s="5"/>
    </row>
    <row r="68810" spans="26:26" x14ac:dyDescent="0.2">
      <c r="Z68810" s="5"/>
    </row>
    <row r="68811" spans="26:26" x14ac:dyDescent="0.2">
      <c r="Z68811" s="5"/>
    </row>
    <row r="68812" spans="26:26" x14ac:dyDescent="0.2">
      <c r="Z68812" s="5"/>
    </row>
    <row r="68813" spans="26:26" x14ac:dyDescent="0.2">
      <c r="Z68813" s="5"/>
    </row>
    <row r="68814" spans="26:26" x14ac:dyDescent="0.2">
      <c r="Z68814" s="5"/>
    </row>
    <row r="68815" spans="26:26" x14ac:dyDescent="0.2">
      <c r="Z68815" s="5"/>
    </row>
    <row r="68816" spans="26:26" x14ac:dyDescent="0.2">
      <c r="Z68816" s="5"/>
    </row>
    <row r="68817" spans="26:26" x14ac:dyDescent="0.2">
      <c r="Z68817" s="5"/>
    </row>
    <row r="68818" spans="26:26" x14ac:dyDescent="0.2">
      <c r="Z68818" s="5"/>
    </row>
    <row r="68819" spans="26:26" x14ac:dyDescent="0.2">
      <c r="Z68819" s="5"/>
    </row>
    <row r="68820" spans="26:26" x14ac:dyDescent="0.2">
      <c r="Z68820" s="5"/>
    </row>
    <row r="68821" spans="26:26" x14ac:dyDescent="0.2">
      <c r="Z68821" s="5"/>
    </row>
    <row r="68822" spans="26:26" x14ac:dyDescent="0.2">
      <c r="Z68822" s="5"/>
    </row>
    <row r="68823" spans="26:26" x14ac:dyDescent="0.2">
      <c r="Z68823" s="5"/>
    </row>
    <row r="68824" spans="26:26" x14ac:dyDescent="0.2">
      <c r="Z68824" s="5"/>
    </row>
    <row r="68825" spans="26:26" x14ac:dyDescent="0.2">
      <c r="Z68825" s="5"/>
    </row>
    <row r="68826" spans="26:26" x14ac:dyDescent="0.2">
      <c r="Z68826" s="5"/>
    </row>
    <row r="68827" spans="26:26" x14ac:dyDescent="0.2">
      <c r="Z68827" s="5"/>
    </row>
    <row r="68828" spans="26:26" x14ac:dyDescent="0.2">
      <c r="Z68828" s="5"/>
    </row>
    <row r="68829" spans="26:26" x14ac:dyDescent="0.2">
      <c r="Z68829" s="5"/>
    </row>
    <row r="68830" spans="26:26" x14ac:dyDescent="0.2">
      <c r="Z68830" s="5"/>
    </row>
    <row r="68831" spans="26:26" x14ac:dyDescent="0.2">
      <c r="Z68831" s="5"/>
    </row>
    <row r="68832" spans="26:26" x14ac:dyDescent="0.2">
      <c r="Z68832" s="5"/>
    </row>
    <row r="68833" spans="26:26" x14ac:dyDescent="0.2">
      <c r="Z68833" s="5"/>
    </row>
    <row r="68834" spans="26:26" x14ac:dyDescent="0.2">
      <c r="Z68834" s="5"/>
    </row>
    <row r="68835" spans="26:26" x14ac:dyDescent="0.2">
      <c r="Z68835" s="5"/>
    </row>
    <row r="68836" spans="26:26" x14ac:dyDescent="0.2">
      <c r="Z68836" s="5"/>
    </row>
    <row r="68837" spans="26:26" x14ac:dyDescent="0.2">
      <c r="Z68837" s="5"/>
    </row>
    <row r="68838" spans="26:26" x14ac:dyDescent="0.2">
      <c r="Z68838" s="5"/>
    </row>
    <row r="68839" spans="26:26" x14ac:dyDescent="0.2">
      <c r="Z68839" s="5"/>
    </row>
    <row r="68840" spans="26:26" x14ac:dyDescent="0.2">
      <c r="Z68840" s="5"/>
    </row>
    <row r="68841" spans="26:26" x14ac:dyDescent="0.2">
      <c r="Z68841" s="5"/>
    </row>
    <row r="68842" spans="26:26" x14ac:dyDescent="0.2">
      <c r="Z68842" s="5"/>
    </row>
    <row r="68843" spans="26:26" x14ac:dyDescent="0.2">
      <c r="Z68843" s="5"/>
    </row>
    <row r="68844" spans="26:26" x14ac:dyDescent="0.2">
      <c r="Z68844" s="5"/>
    </row>
    <row r="68845" spans="26:26" x14ac:dyDescent="0.2">
      <c r="Z68845" s="5"/>
    </row>
    <row r="68846" spans="26:26" x14ac:dyDescent="0.2">
      <c r="Z68846" s="5"/>
    </row>
    <row r="68847" spans="26:26" x14ac:dyDescent="0.2">
      <c r="Z68847" s="5"/>
    </row>
    <row r="68848" spans="26:26" x14ac:dyDescent="0.2">
      <c r="Z68848" s="5"/>
    </row>
    <row r="68849" spans="26:26" x14ac:dyDescent="0.2">
      <c r="Z68849" s="5"/>
    </row>
    <row r="68850" spans="26:26" x14ac:dyDescent="0.2">
      <c r="Z68850" s="5"/>
    </row>
    <row r="68851" spans="26:26" x14ac:dyDescent="0.2">
      <c r="Z68851" s="5"/>
    </row>
    <row r="68852" spans="26:26" x14ac:dyDescent="0.2">
      <c r="Z68852" s="5"/>
    </row>
    <row r="68853" spans="26:26" x14ac:dyDescent="0.2">
      <c r="Z68853" s="5"/>
    </row>
    <row r="68854" spans="26:26" x14ac:dyDescent="0.2">
      <c r="Z68854" s="5"/>
    </row>
    <row r="68855" spans="26:26" x14ac:dyDescent="0.2">
      <c r="Z68855" s="5"/>
    </row>
    <row r="68856" spans="26:26" x14ac:dyDescent="0.2">
      <c r="Z68856" s="5"/>
    </row>
    <row r="68857" spans="26:26" x14ac:dyDescent="0.2">
      <c r="Z68857" s="5"/>
    </row>
    <row r="68858" spans="26:26" x14ac:dyDescent="0.2">
      <c r="Z68858" s="5"/>
    </row>
    <row r="68859" spans="26:26" x14ac:dyDescent="0.2">
      <c r="Z68859" s="5"/>
    </row>
    <row r="68860" spans="26:26" x14ac:dyDescent="0.2">
      <c r="Z68860" s="5"/>
    </row>
    <row r="68861" spans="26:26" x14ac:dyDescent="0.2">
      <c r="Z68861" s="5"/>
    </row>
    <row r="68862" spans="26:26" x14ac:dyDescent="0.2">
      <c r="Z68862" s="5"/>
    </row>
    <row r="68863" spans="26:26" x14ac:dyDescent="0.2">
      <c r="Z68863" s="5"/>
    </row>
    <row r="68864" spans="26:26" x14ac:dyDescent="0.2">
      <c r="Z68864" s="5"/>
    </row>
    <row r="68865" spans="26:26" x14ac:dyDescent="0.2">
      <c r="Z68865" s="5"/>
    </row>
    <row r="68866" spans="26:26" x14ac:dyDescent="0.2">
      <c r="Z68866" s="5"/>
    </row>
    <row r="68867" spans="26:26" x14ac:dyDescent="0.2">
      <c r="Z68867" s="5"/>
    </row>
    <row r="68868" spans="26:26" x14ac:dyDescent="0.2">
      <c r="Z68868" s="5"/>
    </row>
    <row r="68869" spans="26:26" x14ac:dyDescent="0.2">
      <c r="Z68869" s="5"/>
    </row>
    <row r="68870" spans="26:26" x14ac:dyDescent="0.2">
      <c r="Z68870" s="5"/>
    </row>
    <row r="68871" spans="26:26" x14ac:dyDescent="0.2">
      <c r="Z68871" s="5"/>
    </row>
    <row r="68872" spans="26:26" x14ac:dyDescent="0.2">
      <c r="Z68872" s="5"/>
    </row>
    <row r="68873" spans="26:26" x14ac:dyDescent="0.2">
      <c r="Z68873" s="5"/>
    </row>
    <row r="68874" spans="26:26" x14ac:dyDescent="0.2">
      <c r="Z68874" s="5"/>
    </row>
    <row r="68875" spans="26:26" x14ac:dyDescent="0.2">
      <c r="Z68875" s="5"/>
    </row>
    <row r="68876" spans="26:26" x14ac:dyDescent="0.2">
      <c r="Z68876" s="5"/>
    </row>
    <row r="68877" spans="26:26" x14ac:dyDescent="0.2">
      <c r="Z68877" s="5"/>
    </row>
    <row r="68878" spans="26:26" x14ac:dyDescent="0.2">
      <c r="Z68878" s="5"/>
    </row>
    <row r="68879" spans="26:26" x14ac:dyDescent="0.2">
      <c r="Z68879" s="5"/>
    </row>
    <row r="68880" spans="26:26" x14ac:dyDescent="0.2">
      <c r="Z68880" s="5"/>
    </row>
    <row r="68881" spans="26:26" x14ac:dyDescent="0.2">
      <c r="Z68881" s="5"/>
    </row>
    <row r="68882" spans="26:26" x14ac:dyDescent="0.2">
      <c r="Z68882" s="5"/>
    </row>
    <row r="68883" spans="26:26" x14ac:dyDescent="0.2">
      <c r="Z68883" s="5"/>
    </row>
    <row r="68884" spans="26:26" x14ac:dyDescent="0.2">
      <c r="Z68884" s="5"/>
    </row>
    <row r="68885" spans="26:26" x14ac:dyDescent="0.2">
      <c r="Z68885" s="5"/>
    </row>
    <row r="68886" spans="26:26" x14ac:dyDescent="0.2">
      <c r="Z68886" s="5"/>
    </row>
    <row r="68887" spans="26:26" x14ac:dyDescent="0.2">
      <c r="Z68887" s="5"/>
    </row>
    <row r="68888" spans="26:26" x14ac:dyDescent="0.2">
      <c r="Z68888" s="5"/>
    </row>
    <row r="68889" spans="26:26" x14ac:dyDescent="0.2">
      <c r="Z68889" s="5"/>
    </row>
    <row r="68890" spans="26:26" x14ac:dyDescent="0.2">
      <c r="Z68890" s="5"/>
    </row>
    <row r="68891" spans="26:26" x14ac:dyDescent="0.2">
      <c r="Z68891" s="5"/>
    </row>
    <row r="68892" spans="26:26" x14ac:dyDescent="0.2">
      <c r="Z68892" s="5"/>
    </row>
    <row r="68893" spans="26:26" x14ac:dyDescent="0.2">
      <c r="Z68893" s="5"/>
    </row>
    <row r="68894" spans="26:26" x14ac:dyDescent="0.2">
      <c r="Z68894" s="5"/>
    </row>
    <row r="68895" spans="26:26" x14ac:dyDescent="0.2">
      <c r="Z68895" s="5"/>
    </row>
    <row r="68896" spans="26:26" x14ac:dyDescent="0.2">
      <c r="Z68896" s="5"/>
    </row>
    <row r="68897" spans="26:26" x14ac:dyDescent="0.2">
      <c r="Z68897" s="5"/>
    </row>
    <row r="68898" spans="26:26" x14ac:dyDescent="0.2">
      <c r="Z68898" s="5"/>
    </row>
    <row r="68899" spans="26:26" x14ac:dyDescent="0.2">
      <c r="Z68899" s="5"/>
    </row>
    <row r="68900" spans="26:26" x14ac:dyDescent="0.2">
      <c r="Z68900" s="5"/>
    </row>
    <row r="68901" spans="26:26" x14ac:dyDescent="0.2">
      <c r="Z68901" s="5"/>
    </row>
    <row r="68902" spans="26:26" x14ac:dyDescent="0.2">
      <c r="Z68902" s="5"/>
    </row>
    <row r="68903" spans="26:26" x14ac:dyDescent="0.2">
      <c r="Z68903" s="5"/>
    </row>
    <row r="68904" spans="26:26" x14ac:dyDescent="0.2">
      <c r="Z68904" s="5"/>
    </row>
    <row r="68905" spans="26:26" x14ac:dyDescent="0.2">
      <c r="Z68905" s="5"/>
    </row>
    <row r="68906" spans="26:26" x14ac:dyDescent="0.2">
      <c r="Z68906" s="5"/>
    </row>
    <row r="68907" spans="26:26" x14ac:dyDescent="0.2">
      <c r="Z68907" s="5"/>
    </row>
    <row r="68908" spans="26:26" x14ac:dyDescent="0.2">
      <c r="Z68908" s="5"/>
    </row>
    <row r="68909" spans="26:26" x14ac:dyDescent="0.2">
      <c r="Z68909" s="5"/>
    </row>
    <row r="68910" spans="26:26" x14ac:dyDescent="0.2">
      <c r="Z68910" s="5"/>
    </row>
    <row r="68911" spans="26:26" x14ac:dyDescent="0.2">
      <c r="Z68911" s="5"/>
    </row>
    <row r="68912" spans="26:26" x14ac:dyDescent="0.2">
      <c r="Z68912" s="5"/>
    </row>
    <row r="68913" spans="26:26" x14ac:dyDescent="0.2">
      <c r="Z68913" s="5"/>
    </row>
    <row r="68914" spans="26:26" x14ac:dyDescent="0.2">
      <c r="Z68914" s="5"/>
    </row>
    <row r="68915" spans="26:26" x14ac:dyDescent="0.2">
      <c r="Z68915" s="5"/>
    </row>
    <row r="68916" spans="26:26" x14ac:dyDescent="0.2">
      <c r="Z68916" s="5"/>
    </row>
    <row r="68917" spans="26:26" x14ac:dyDescent="0.2">
      <c r="Z68917" s="5"/>
    </row>
    <row r="68918" spans="26:26" x14ac:dyDescent="0.2">
      <c r="Z68918" s="5"/>
    </row>
    <row r="68919" spans="26:26" x14ac:dyDescent="0.2">
      <c r="Z68919" s="5"/>
    </row>
    <row r="68920" spans="26:26" x14ac:dyDescent="0.2">
      <c r="Z68920" s="5"/>
    </row>
    <row r="68921" spans="26:26" x14ac:dyDescent="0.2">
      <c r="Z68921" s="5"/>
    </row>
    <row r="68922" spans="26:26" x14ac:dyDescent="0.2">
      <c r="Z68922" s="5"/>
    </row>
    <row r="68923" spans="26:26" x14ac:dyDescent="0.2">
      <c r="Z68923" s="5"/>
    </row>
    <row r="68924" spans="26:26" x14ac:dyDescent="0.2">
      <c r="Z68924" s="5"/>
    </row>
    <row r="68925" spans="26:26" x14ac:dyDescent="0.2">
      <c r="Z68925" s="5"/>
    </row>
    <row r="68926" spans="26:26" x14ac:dyDescent="0.2">
      <c r="Z68926" s="5"/>
    </row>
    <row r="68927" spans="26:26" x14ac:dyDescent="0.2">
      <c r="Z68927" s="5"/>
    </row>
    <row r="68928" spans="26:26" x14ac:dyDescent="0.2">
      <c r="Z68928" s="5"/>
    </row>
    <row r="68929" spans="26:26" x14ac:dyDescent="0.2">
      <c r="Z68929" s="5"/>
    </row>
    <row r="68930" spans="26:26" x14ac:dyDescent="0.2">
      <c r="Z68930" s="5"/>
    </row>
    <row r="68931" spans="26:26" x14ac:dyDescent="0.2">
      <c r="Z68931" s="5"/>
    </row>
    <row r="68932" spans="26:26" x14ac:dyDescent="0.2">
      <c r="Z68932" s="5"/>
    </row>
    <row r="68933" spans="26:26" x14ac:dyDescent="0.2">
      <c r="Z68933" s="5"/>
    </row>
    <row r="68934" spans="26:26" x14ac:dyDescent="0.2">
      <c r="Z68934" s="5"/>
    </row>
    <row r="68935" spans="26:26" x14ac:dyDescent="0.2">
      <c r="Z68935" s="5"/>
    </row>
    <row r="68936" spans="26:26" x14ac:dyDescent="0.2">
      <c r="Z68936" s="5"/>
    </row>
    <row r="68937" spans="26:26" x14ac:dyDescent="0.2">
      <c r="Z68937" s="5"/>
    </row>
    <row r="68938" spans="26:26" x14ac:dyDescent="0.2">
      <c r="Z68938" s="5"/>
    </row>
    <row r="68939" spans="26:26" x14ac:dyDescent="0.2">
      <c r="Z68939" s="5"/>
    </row>
    <row r="68940" spans="26:26" x14ac:dyDescent="0.2">
      <c r="Z68940" s="5"/>
    </row>
    <row r="68941" spans="26:26" x14ac:dyDescent="0.2">
      <c r="Z68941" s="5"/>
    </row>
    <row r="68942" spans="26:26" x14ac:dyDescent="0.2">
      <c r="Z68942" s="5"/>
    </row>
    <row r="68943" spans="26:26" x14ac:dyDescent="0.2">
      <c r="Z68943" s="5"/>
    </row>
    <row r="68944" spans="26:26" x14ac:dyDescent="0.2">
      <c r="Z68944" s="5"/>
    </row>
    <row r="68945" spans="26:26" x14ac:dyDescent="0.2">
      <c r="Z68945" s="5"/>
    </row>
    <row r="68946" spans="26:26" x14ac:dyDescent="0.2">
      <c r="Z68946" s="5"/>
    </row>
    <row r="68947" spans="26:26" x14ac:dyDescent="0.2">
      <c r="Z68947" s="5"/>
    </row>
    <row r="68948" spans="26:26" x14ac:dyDescent="0.2">
      <c r="Z68948" s="5"/>
    </row>
    <row r="68949" spans="26:26" x14ac:dyDescent="0.2">
      <c r="Z68949" s="5"/>
    </row>
    <row r="68950" spans="26:26" x14ac:dyDescent="0.2">
      <c r="Z68950" s="5"/>
    </row>
    <row r="68951" spans="26:26" x14ac:dyDescent="0.2">
      <c r="Z68951" s="5"/>
    </row>
    <row r="68952" spans="26:26" x14ac:dyDescent="0.2">
      <c r="Z68952" s="5"/>
    </row>
    <row r="68953" spans="26:26" x14ac:dyDescent="0.2">
      <c r="Z68953" s="5"/>
    </row>
    <row r="68954" spans="26:26" x14ac:dyDescent="0.2">
      <c r="Z68954" s="5"/>
    </row>
    <row r="68955" spans="26:26" x14ac:dyDescent="0.2">
      <c r="Z68955" s="5"/>
    </row>
    <row r="68956" spans="26:26" x14ac:dyDescent="0.2">
      <c r="Z68956" s="5"/>
    </row>
    <row r="68957" spans="26:26" x14ac:dyDescent="0.2">
      <c r="Z68957" s="5"/>
    </row>
    <row r="68958" spans="26:26" x14ac:dyDescent="0.2">
      <c r="Z68958" s="5"/>
    </row>
    <row r="68959" spans="26:26" x14ac:dyDescent="0.2">
      <c r="Z68959" s="5"/>
    </row>
    <row r="68960" spans="26:26" x14ac:dyDescent="0.2">
      <c r="Z68960" s="5"/>
    </row>
    <row r="68961" spans="26:26" x14ac:dyDescent="0.2">
      <c r="Z68961" s="5"/>
    </row>
    <row r="68962" spans="26:26" x14ac:dyDescent="0.2">
      <c r="Z68962" s="5"/>
    </row>
    <row r="68963" spans="26:26" x14ac:dyDescent="0.2">
      <c r="Z68963" s="5"/>
    </row>
    <row r="68964" spans="26:26" x14ac:dyDescent="0.2">
      <c r="Z68964" s="5"/>
    </row>
    <row r="68965" spans="26:26" x14ac:dyDescent="0.2">
      <c r="Z68965" s="5"/>
    </row>
    <row r="68966" spans="26:26" x14ac:dyDescent="0.2">
      <c r="Z68966" s="5"/>
    </row>
    <row r="68967" spans="26:26" x14ac:dyDescent="0.2">
      <c r="Z68967" s="5"/>
    </row>
    <row r="68968" spans="26:26" x14ac:dyDescent="0.2">
      <c r="Z68968" s="5"/>
    </row>
    <row r="68969" spans="26:26" x14ac:dyDescent="0.2">
      <c r="Z68969" s="5"/>
    </row>
    <row r="68970" spans="26:26" x14ac:dyDescent="0.2">
      <c r="Z68970" s="5"/>
    </row>
    <row r="68971" spans="26:26" x14ac:dyDescent="0.2">
      <c r="Z68971" s="5"/>
    </row>
    <row r="68972" spans="26:26" x14ac:dyDescent="0.2">
      <c r="Z68972" s="5"/>
    </row>
    <row r="68973" spans="26:26" x14ac:dyDescent="0.2">
      <c r="Z68973" s="5"/>
    </row>
    <row r="68974" spans="26:26" x14ac:dyDescent="0.2">
      <c r="Z68974" s="5"/>
    </row>
    <row r="68975" spans="26:26" x14ac:dyDescent="0.2">
      <c r="Z68975" s="5"/>
    </row>
    <row r="68976" spans="26:26" x14ac:dyDescent="0.2">
      <c r="Z68976" s="5"/>
    </row>
    <row r="68977" spans="26:26" x14ac:dyDescent="0.2">
      <c r="Z68977" s="5"/>
    </row>
    <row r="68978" spans="26:26" x14ac:dyDescent="0.2">
      <c r="Z68978" s="5"/>
    </row>
    <row r="68979" spans="26:26" x14ac:dyDescent="0.2">
      <c r="Z68979" s="5"/>
    </row>
    <row r="68980" spans="26:26" x14ac:dyDescent="0.2">
      <c r="Z68980" s="5"/>
    </row>
    <row r="68981" spans="26:26" x14ac:dyDescent="0.2">
      <c r="Z68981" s="5"/>
    </row>
    <row r="68982" spans="26:26" x14ac:dyDescent="0.2">
      <c r="Z68982" s="5"/>
    </row>
    <row r="68983" spans="26:26" x14ac:dyDescent="0.2">
      <c r="Z68983" s="5"/>
    </row>
    <row r="68984" spans="26:26" x14ac:dyDescent="0.2">
      <c r="Z68984" s="5"/>
    </row>
    <row r="68985" spans="26:26" x14ac:dyDescent="0.2">
      <c r="Z68985" s="5"/>
    </row>
    <row r="68986" spans="26:26" x14ac:dyDescent="0.2">
      <c r="Z68986" s="5"/>
    </row>
    <row r="68987" spans="26:26" x14ac:dyDescent="0.2">
      <c r="Z68987" s="5"/>
    </row>
    <row r="68988" spans="26:26" x14ac:dyDescent="0.2">
      <c r="Z68988" s="5"/>
    </row>
    <row r="68989" spans="26:26" x14ac:dyDescent="0.2">
      <c r="Z68989" s="5"/>
    </row>
    <row r="68990" spans="26:26" x14ac:dyDescent="0.2">
      <c r="Z68990" s="5"/>
    </row>
    <row r="68991" spans="26:26" x14ac:dyDescent="0.2">
      <c r="Z68991" s="5"/>
    </row>
    <row r="68992" spans="26:26" x14ac:dyDescent="0.2">
      <c r="Z68992" s="5"/>
    </row>
    <row r="68993" spans="26:26" x14ac:dyDescent="0.2">
      <c r="Z68993" s="5"/>
    </row>
    <row r="68994" spans="26:26" x14ac:dyDescent="0.2">
      <c r="Z68994" s="5"/>
    </row>
    <row r="68995" spans="26:26" x14ac:dyDescent="0.2">
      <c r="Z68995" s="5"/>
    </row>
    <row r="68996" spans="26:26" x14ac:dyDescent="0.2">
      <c r="Z68996" s="5"/>
    </row>
    <row r="68997" spans="26:26" x14ac:dyDescent="0.2">
      <c r="Z68997" s="5"/>
    </row>
    <row r="68998" spans="26:26" x14ac:dyDescent="0.2">
      <c r="Z68998" s="5"/>
    </row>
    <row r="68999" spans="26:26" x14ac:dyDescent="0.2">
      <c r="Z68999" s="5"/>
    </row>
    <row r="69000" spans="26:26" x14ac:dyDescent="0.2">
      <c r="Z69000" s="5"/>
    </row>
    <row r="69001" spans="26:26" x14ac:dyDescent="0.2">
      <c r="Z69001" s="5"/>
    </row>
    <row r="69002" spans="26:26" x14ac:dyDescent="0.2">
      <c r="Z69002" s="5"/>
    </row>
    <row r="69003" spans="26:26" x14ac:dyDescent="0.2">
      <c r="Z69003" s="5"/>
    </row>
    <row r="69004" spans="26:26" x14ac:dyDescent="0.2">
      <c r="Z69004" s="5"/>
    </row>
    <row r="69005" spans="26:26" x14ac:dyDescent="0.2">
      <c r="Z69005" s="5"/>
    </row>
    <row r="69006" spans="26:26" x14ac:dyDescent="0.2">
      <c r="Z69006" s="5"/>
    </row>
    <row r="69007" spans="26:26" x14ac:dyDescent="0.2">
      <c r="Z69007" s="5"/>
    </row>
    <row r="69008" spans="26:26" x14ac:dyDescent="0.2">
      <c r="Z69008" s="5"/>
    </row>
    <row r="69009" spans="26:26" x14ac:dyDescent="0.2">
      <c r="Z69009" s="5"/>
    </row>
    <row r="69010" spans="26:26" x14ac:dyDescent="0.2">
      <c r="Z69010" s="5"/>
    </row>
    <row r="69011" spans="26:26" x14ac:dyDescent="0.2">
      <c r="Z69011" s="5"/>
    </row>
    <row r="69012" spans="26:26" x14ac:dyDescent="0.2">
      <c r="Z69012" s="5"/>
    </row>
    <row r="69013" spans="26:26" x14ac:dyDescent="0.2">
      <c r="Z69013" s="5"/>
    </row>
    <row r="69014" spans="26:26" x14ac:dyDescent="0.2">
      <c r="Z69014" s="5"/>
    </row>
    <row r="69015" spans="26:26" x14ac:dyDescent="0.2">
      <c r="Z69015" s="5"/>
    </row>
    <row r="69016" spans="26:26" x14ac:dyDescent="0.2">
      <c r="Z69016" s="5"/>
    </row>
    <row r="69017" spans="26:26" x14ac:dyDescent="0.2">
      <c r="Z69017" s="5"/>
    </row>
    <row r="69018" spans="26:26" x14ac:dyDescent="0.2">
      <c r="Z69018" s="5"/>
    </row>
    <row r="69019" spans="26:26" x14ac:dyDescent="0.2">
      <c r="Z69019" s="5"/>
    </row>
    <row r="69020" spans="26:26" x14ac:dyDescent="0.2">
      <c r="Z69020" s="5"/>
    </row>
    <row r="69021" spans="26:26" x14ac:dyDescent="0.2">
      <c r="Z69021" s="5"/>
    </row>
    <row r="69022" spans="26:26" x14ac:dyDescent="0.2">
      <c r="Z69022" s="5"/>
    </row>
    <row r="69023" spans="26:26" x14ac:dyDescent="0.2">
      <c r="Z69023" s="5"/>
    </row>
    <row r="69024" spans="26:26" x14ac:dyDescent="0.2">
      <c r="Z69024" s="5"/>
    </row>
    <row r="69025" spans="26:26" x14ac:dyDescent="0.2">
      <c r="Z69025" s="5"/>
    </row>
    <row r="69026" spans="26:26" x14ac:dyDescent="0.2">
      <c r="Z69026" s="5"/>
    </row>
    <row r="69027" spans="26:26" x14ac:dyDescent="0.2">
      <c r="Z69027" s="5"/>
    </row>
    <row r="69028" spans="26:26" x14ac:dyDescent="0.2">
      <c r="Z69028" s="5"/>
    </row>
    <row r="69029" spans="26:26" x14ac:dyDescent="0.2">
      <c r="Z69029" s="5"/>
    </row>
    <row r="69030" spans="26:26" x14ac:dyDescent="0.2">
      <c r="Z69030" s="5"/>
    </row>
    <row r="69031" spans="26:26" x14ac:dyDescent="0.2">
      <c r="Z69031" s="5"/>
    </row>
    <row r="69032" spans="26:26" x14ac:dyDescent="0.2">
      <c r="Z69032" s="5"/>
    </row>
    <row r="69033" spans="26:26" x14ac:dyDescent="0.2">
      <c r="Z69033" s="5"/>
    </row>
    <row r="69034" spans="26:26" x14ac:dyDescent="0.2">
      <c r="Z69034" s="5"/>
    </row>
    <row r="69035" spans="26:26" x14ac:dyDescent="0.2">
      <c r="Z69035" s="5"/>
    </row>
    <row r="69036" spans="26:26" x14ac:dyDescent="0.2">
      <c r="Z69036" s="5"/>
    </row>
    <row r="69037" spans="26:26" x14ac:dyDescent="0.2">
      <c r="Z69037" s="5"/>
    </row>
    <row r="69038" spans="26:26" x14ac:dyDescent="0.2">
      <c r="Z69038" s="5"/>
    </row>
    <row r="69039" spans="26:26" x14ac:dyDescent="0.2">
      <c r="Z69039" s="5"/>
    </row>
    <row r="69040" spans="26:26" x14ac:dyDescent="0.2">
      <c r="Z69040" s="5"/>
    </row>
    <row r="69041" spans="26:26" x14ac:dyDescent="0.2">
      <c r="Z69041" s="5"/>
    </row>
    <row r="69042" spans="26:26" x14ac:dyDescent="0.2">
      <c r="Z69042" s="5"/>
    </row>
    <row r="69043" spans="26:26" x14ac:dyDescent="0.2">
      <c r="Z69043" s="5"/>
    </row>
    <row r="69044" spans="26:26" x14ac:dyDescent="0.2">
      <c r="Z69044" s="5"/>
    </row>
    <row r="69045" spans="26:26" x14ac:dyDescent="0.2">
      <c r="Z69045" s="5"/>
    </row>
    <row r="69046" spans="26:26" x14ac:dyDescent="0.2">
      <c r="Z69046" s="5"/>
    </row>
    <row r="69047" spans="26:26" x14ac:dyDescent="0.2">
      <c r="Z69047" s="5"/>
    </row>
    <row r="69048" spans="26:26" x14ac:dyDescent="0.2">
      <c r="Z69048" s="5"/>
    </row>
    <row r="69049" spans="26:26" x14ac:dyDescent="0.2">
      <c r="Z69049" s="5"/>
    </row>
    <row r="69050" spans="26:26" x14ac:dyDescent="0.2">
      <c r="Z69050" s="5"/>
    </row>
    <row r="69051" spans="26:26" x14ac:dyDescent="0.2">
      <c r="Z69051" s="5"/>
    </row>
    <row r="69052" spans="26:26" x14ac:dyDescent="0.2">
      <c r="Z69052" s="5"/>
    </row>
    <row r="69053" spans="26:26" x14ac:dyDescent="0.2">
      <c r="Z69053" s="5"/>
    </row>
    <row r="69054" spans="26:26" x14ac:dyDescent="0.2">
      <c r="Z69054" s="5"/>
    </row>
    <row r="69055" spans="26:26" x14ac:dyDescent="0.2">
      <c r="Z69055" s="5"/>
    </row>
    <row r="69056" spans="26:26" x14ac:dyDescent="0.2">
      <c r="Z69056" s="5"/>
    </row>
    <row r="69057" spans="26:26" x14ac:dyDescent="0.2">
      <c r="Z69057" s="5"/>
    </row>
    <row r="69058" spans="26:26" x14ac:dyDescent="0.2">
      <c r="Z69058" s="5"/>
    </row>
    <row r="69059" spans="26:26" x14ac:dyDescent="0.2">
      <c r="Z69059" s="5"/>
    </row>
    <row r="69060" spans="26:26" x14ac:dyDescent="0.2">
      <c r="Z69060" s="5"/>
    </row>
    <row r="69061" spans="26:26" x14ac:dyDescent="0.2">
      <c r="Z69061" s="5"/>
    </row>
    <row r="69062" spans="26:26" x14ac:dyDescent="0.2">
      <c r="Z69062" s="5"/>
    </row>
    <row r="69063" spans="26:26" x14ac:dyDescent="0.2">
      <c r="Z69063" s="5"/>
    </row>
    <row r="69064" spans="26:26" x14ac:dyDescent="0.2">
      <c r="Z69064" s="5"/>
    </row>
    <row r="69065" spans="26:26" x14ac:dyDescent="0.2">
      <c r="Z69065" s="5"/>
    </row>
    <row r="69066" spans="26:26" x14ac:dyDescent="0.2">
      <c r="Z69066" s="5"/>
    </row>
    <row r="69067" spans="26:26" x14ac:dyDescent="0.2">
      <c r="Z69067" s="5"/>
    </row>
    <row r="69068" spans="26:26" x14ac:dyDescent="0.2">
      <c r="Z69068" s="5"/>
    </row>
    <row r="69069" spans="26:26" x14ac:dyDescent="0.2">
      <c r="Z69069" s="5"/>
    </row>
    <row r="69070" spans="26:26" x14ac:dyDescent="0.2">
      <c r="Z69070" s="5"/>
    </row>
    <row r="69071" spans="26:26" x14ac:dyDescent="0.2">
      <c r="Z69071" s="5"/>
    </row>
    <row r="69072" spans="26:26" x14ac:dyDescent="0.2">
      <c r="Z69072" s="5"/>
    </row>
    <row r="69073" spans="26:26" x14ac:dyDescent="0.2">
      <c r="Z69073" s="5"/>
    </row>
    <row r="69074" spans="26:26" x14ac:dyDescent="0.2">
      <c r="Z69074" s="5"/>
    </row>
    <row r="69075" spans="26:26" x14ac:dyDescent="0.2">
      <c r="Z69075" s="5"/>
    </row>
    <row r="69076" spans="26:26" x14ac:dyDescent="0.2">
      <c r="Z69076" s="5"/>
    </row>
    <row r="69077" spans="26:26" x14ac:dyDescent="0.2">
      <c r="Z69077" s="5"/>
    </row>
    <row r="69078" spans="26:26" x14ac:dyDescent="0.2">
      <c r="Z69078" s="5"/>
    </row>
    <row r="69079" spans="26:26" x14ac:dyDescent="0.2">
      <c r="Z69079" s="5"/>
    </row>
    <row r="69080" spans="26:26" x14ac:dyDescent="0.2">
      <c r="Z69080" s="5"/>
    </row>
    <row r="69081" spans="26:26" x14ac:dyDescent="0.2">
      <c r="Z69081" s="5"/>
    </row>
    <row r="69082" spans="26:26" x14ac:dyDescent="0.2">
      <c r="Z69082" s="5"/>
    </row>
    <row r="69083" spans="26:26" x14ac:dyDescent="0.2">
      <c r="Z69083" s="5"/>
    </row>
    <row r="69084" spans="26:26" x14ac:dyDescent="0.2">
      <c r="Z69084" s="5"/>
    </row>
    <row r="69085" spans="26:26" x14ac:dyDescent="0.2">
      <c r="Z69085" s="5"/>
    </row>
    <row r="69086" spans="26:26" x14ac:dyDescent="0.2">
      <c r="Z69086" s="5"/>
    </row>
    <row r="69087" spans="26:26" x14ac:dyDescent="0.2">
      <c r="Z69087" s="5"/>
    </row>
    <row r="69088" spans="26:26" x14ac:dyDescent="0.2">
      <c r="Z69088" s="5"/>
    </row>
    <row r="69089" spans="26:26" x14ac:dyDescent="0.2">
      <c r="Z69089" s="5"/>
    </row>
    <row r="69090" spans="26:26" x14ac:dyDescent="0.2">
      <c r="Z69090" s="5"/>
    </row>
    <row r="69091" spans="26:26" x14ac:dyDescent="0.2">
      <c r="Z69091" s="5"/>
    </row>
    <row r="69092" spans="26:26" x14ac:dyDescent="0.2">
      <c r="Z69092" s="5"/>
    </row>
    <row r="69093" spans="26:26" x14ac:dyDescent="0.2">
      <c r="Z69093" s="5"/>
    </row>
    <row r="69094" spans="26:26" x14ac:dyDescent="0.2">
      <c r="Z69094" s="5"/>
    </row>
    <row r="69095" spans="26:26" x14ac:dyDescent="0.2">
      <c r="Z69095" s="5"/>
    </row>
    <row r="69096" spans="26:26" x14ac:dyDescent="0.2">
      <c r="Z69096" s="5"/>
    </row>
    <row r="69097" spans="26:26" x14ac:dyDescent="0.2">
      <c r="Z69097" s="5"/>
    </row>
    <row r="69098" spans="26:26" x14ac:dyDescent="0.2">
      <c r="Z69098" s="5"/>
    </row>
    <row r="69099" spans="26:26" x14ac:dyDescent="0.2">
      <c r="Z69099" s="5"/>
    </row>
    <row r="69100" spans="26:26" x14ac:dyDescent="0.2">
      <c r="Z69100" s="5"/>
    </row>
    <row r="69101" spans="26:26" x14ac:dyDescent="0.2">
      <c r="Z69101" s="5"/>
    </row>
    <row r="69102" spans="26:26" x14ac:dyDescent="0.2">
      <c r="Z69102" s="5"/>
    </row>
    <row r="69103" spans="26:26" x14ac:dyDescent="0.2">
      <c r="Z69103" s="5"/>
    </row>
    <row r="69104" spans="26:26" x14ac:dyDescent="0.2">
      <c r="Z69104" s="5"/>
    </row>
    <row r="69105" spans="26:26" x14ac:dyDescent="0.2">
      <c r="Z69105" s="5"/>
    </row>
    <row r="69106" spans="26:26" x14ac:dyDescent="0.2">
      <c r="Z69106" s="5"/>
    </row>
    <row r="69107" spans="26:26" x14ac:dyDescent="0.2">
      <c r="Z69107" s="5"/>
    </row>
    <row r="69108" spans="26:26" x14ac:dyDescent="0.2">
      <c r="Z69108" s="5"/>
    </row>
    <row r="69109" spans="26:26" x14ac:dyDescent="0.2">
      <c r="Z69109" s="5"/>
    </row>
    <row r="69110" spans="26:26" x14ac:dyDescent="0.2">
      <c r="Z69110" s="5"/>
    </row>
    <row r="69111" spans="26:26" x14ac:dyDescent="0.2">
      <c r="Z69111" s="5"/>
    </row>
    <row r="69112" spans="26:26" x14ac:dyDescent="0.2">
      <c r="Z69112" s="5"/>
    </row>
    <row r="69113" spans="26:26" x14ac:dyDescent="0.2">
      <c r="Z69113" s="5"/>
    </row>
    <row r="69114" spans="26:26" x14ac:dyDescent="0.2">
      <c r="Z69114" s="5"/>
    </row>
    <row r="69115" spans="26:26" x14ac:dyDescent="0.2">
      <c r="Z69115" s="5"/>
    </row>
    <row r="69116" spans="26:26" x14ac:dyDescent="0.2">
      <c r="Z69116" s="5"/>
    </row>
    <row r="69117" spans="26:26" x14ac:dyDescent="0.2">
      <c r="Z69117" s="5"/>
    </row>
    <row r="69118" spans="26:26" x14ac:dyDescent="0.2">
      <c r="Z69118" s="5"/>
    </row>
    <row r="69119" spans="26:26" x14ac:dyDescent="0.2">
      <c r="Z69119" s="5"/>
    </row>
    <row r="69120" spans="26:26" x14ac:dyDescent="0.2">
      <c r="Z69120" s="5"/>
    </row>
    <row r="69121" spans="26:26" x14ac:dyDescent="0.2">
      <c r="Z69121" s="5"/>
    </row>
    <row r="69122" spans="26:26" x14ac:dyDescent="0.2">
      <c r="Z69122" s="5"/>
    </row>
    <row r="69123" spans="26:26" x14ac:dyDescent="0.2">
      <c r="Z69123" s="5"/>
    </row>
    <row r="69124" spans="26:26" x14ac:dyDescent="0.2">
      <c r="Z69124" s="5"/>
    </row>
    <row r="69125" spans="26:26" x14ac:dyDescent="0.2">
      <c r="Z69125" s="5"/>
    </row>
    <row r="69126" spans="26:26" x14ac:dyDescent="0.2">
      <c r="Z69126" s="5"/>
    </row>
    <row r="69127" spans="26:26" x14ac:dyDescent="0.2">
      <c r="Z69127" s="5"/>
    </row>
    <row r="69128" spans="26:26" x14ac:dyDescent="0.2">
      <c r="Z69128" s="5"/>
    </row>
    <row r="69129" spans="26:26" x14ac:dyDescent="0.2">
      <c r="Z69129" s="5"/>
    </row>
    <row r="69130" spans="26:26" x14ac:dyDescent="0.2">
      <c r="Z69130" s="5"/>
    </row>
    <row r="69131" spans="26:26" x14ac:dyDescent="0.2">
      <c r="Z69131" s="5"/>
    </row>
    <row r="69132" spans="26:26" x14ac:dyDescent="0.2">
      <c r="Z69132" s="5"/>
    </row>
    <row r="69133" spans="26:26" x14ac:dyDescent="0.2">
      <c r="Z69133" s="5"/>
    </row>
    <row r="69134" spans="26:26" x14ac:dyDescent="0.2">
      <c r="Z69134" s="5"/>
    </row>
    <row r="69135" spans="26:26" x14ac:dyDescent="0.2">
      <c r="Z69135" s="5"/>
    </row>
    <row r="69136" spans="26:26" x14ac:dyDescent="0.2">
      <c r="Z69136" s="5"/>
    </row>
    <row r="69137" spans="26:26" x14ac:dyDescent="0.2">
      <c r="Z69137" s="5"/>
    </row>
    <row r="69138" spans="26:26" x14ac:dyDescent="0.2">
      <c r="Z69138" s="5"/>
    </row>
    <row r="69139" spans="26:26" x14ac:dyDescent="0.2">
      <c r="Z69139" s="5"/>
    </row>
    <row r="69140" spans="26:26" x14ac:dyDescent="0.2">
      <c r="Z69140" s="5"/>
    </row>
    <row r="69141" spans="26:26" x14ac:dyDescent="0.2">
      <c r="Z69141" s="5"/>
    </row>
    <row r="69142" spans="26:26" x14ac:dyDescent="0.2">
      <c r="Z69142" s="5"/>
    </row>
    <row r="69143" spans="26:26" x14ac:dyDescent="0.2">
      <c r="Z69143" s="5"/>
    </row>
    <row r="69144" spans="26:26" x14ac:dyDescent="0.2">
      <c r="Z69144" s="5"/>
    </row>
    <row r="69145" spans="26:26" x14ac:dyDescent="0.2">
      <c r="Z69145" s="5"/>
    </row>
    <row r="69146" spans="26:26" x14ac:dyDescent="0.2">
      <c r="Z69146" s="5"/>
    </row>
    <row r="69147" spans="26:26" x14ac:dyDescent="0.2">
      <c r="Z69147" s="5"/>
    </row>
    <row r="69148" spans="26:26" x14ac:dyDescent="0.2">
      <c r="Z69148" s="5"/>
    </row>
    <row r="69149" spans="26:26" x14ac:dyDescent="0.2">
      <c r="Z69149" s="5"/>
    </row>
    <row r="69150" spans="26:26" x14ac:dyDescent="0.2">
      <c r="Z69150" s="5"/>
    </row>
    <row r="69151" spans="26:26" x14ac:dyDescent="0.2">
      <c r="Z69151" s="5"/>
    </row>
    <row r="69152" spans="26:26" x14ac:dyDescent="0.2">
      <c r="Z69152" s="5"/>
    </row>
    <row r="69153" spans="26:26" x14ac:dyDescent="0.2">
      <c r="Z69153" s="5"/>
    </row>
    <row r="69154" spans="26:26" x14ac:dyDescent="0.2">
      <c r="Z69154" s="5"/>
    </row>
    <row r="69155" spans="26:26" x14ac:dyDescent="0.2">
      <c r="Z69155" s="5"/>
    </row>
    <row r="69156" spans="26:26" x14ac:dyDescent="0.2">
      <c r="Z69156" s="5"/>
    </row>
    <row r="69157" spans="26:26" x14ac:dyDescent="0.2">
      <c r="Z69157" s="5"/>
    </row>
    <row r="69158" spans="26:26" x14ac:dyDescent="0.2">
      <c r="Z69158" s="5"/>
    </row>
    <row r="69159" spans="26:26" x14ac:dyDescent="0.2">
      <c r="Z69159" s="5"/>
    </row>
    <row r="69160" spans="26:26" x14ac:dyDescent="0.2">
      <c r="Z69160" s="5"/>
    </row>
    <row r="69161" spans="26:26" x14ac:dyDescent="0.2">
      <c r="Z69161" s="5"/>
    </row>
    <row r="69162" spans="26:26" x14ac:dyDescent="0.2">
      <c r="Z69162" s="5"/>
    </row>
    <row r="69163" spans="26:26" x14ac:dyDescent="0.2">
      <c r="Z69163" s="5"/>
    </row>
    <row r="69164" spans="26:26" x14ac:dyDescent="0.2">
      <c r="Z69164" s="5"/>
    </row>
    <row r="69165" spans="26:26" x14ac:dyDescent="0.2">
      <c r="Z69165" s="5"/>
    </row>
    <row r="69166" spans="26:26" x14ac:dyDescent="0.2">
      <c r="Z69166" s="5"/>
    </row>
    <row r="69167" spans="26:26" x14ac:dyDescent="0.2">
      <c r="Z69167" s="5"/>
    </row>
    <row r="69168" spans="26:26" x14ac:dyDescent="0.2">
      <c r="Z69168" s="5"/>
    </row>
    <row r="69169" spans="26:26" x14ac:dyDescent="0.2">
      <c r="Z69169" s="5"/>
    </row>
    <row r="69170" spans="26:26" x14ac:dyDescent="0.2">
      <c r="Z69170" s="5"/>
    </row>
    <row r="69171" spans="26:26" x14ac:dyDescent="0.2">
      <c r="Z69171" s="5"/>
    </row>
    <row r="69172" spans="26:26" x14ac:dyDescent="0.2">
      <c r="Z69172" s="5"/>
    </row>
    <row r="69173" spans="26:26" x14ac:dyDescent="0.2">
      <c r="Z69173" s="5"/>
    </row>
    <row r="69174" spans="26:26" x14ac:dyDescent="0.2">
      <c r="Z69174" s="5"/>
    </row>
    <row r="69175" spans="26:26" x14ac:dyDescent="0.2">
      <c r="Z69175" s="5"/>
    </row>
    <row r="69176" spans="26:26" x14ac:dyDescent="0.2">
      <c r="Z69176" s="5"/>
    </row>
    <row r="69177" spans="26:26" x14ac:dyDescent="0.2">
      <c r="Z69177" s="5"/>
    </row>
    <row r="69178" spans="26:26" x14ac:dyDescent="0.2">
      <c r="Z69178" s="5"/>
    </row>
    <row r="69179" spans="26:26" x14ac:dyDescent="0.2">
      <c r="Z69179" s="5"/>
    </row>
    <row r="69180" spans="26:26" x14ac:dyDescent="0.2">
      <c r="Z69180" s="5"/>
    </row>
    <row r="69181" spans="26:26" x14ac:dyDescent="0.2">
      <c r="Z69181" s="5"/>
    </row>
    <row r="69182" spans="26:26" x14ac:dyDescent="0.2">
      <c r="Z69182" s="5"/>
    </row>
    <row r="69183" spans="26:26" x14ac:dyDescent="0.2">
      <c r="Z69183" s="5"/>
    </row>
    <row r="69184" spans="26:26" x14ac:dyDescent="0.2">
      <c r="Z69184" s="5"/>
    </row>
    <row r="69185" spans="26:26" x14ac:dyDescent="0.2">
      <c r="Z69185" s="5"/>
    </row>
    <row r="69186" spans="26:26" x14ac:dyDescent="0.2">
      <c r="Z69186" s="5"/>
    </row>
    <row r="69187" spans="26:26" x14ac:dyDescent="0.2">
      <c r="Z69187" s="5"/>
    </row>
    <row r="69188" spans="26:26" x14ac:dyDescent="0.2">
      <c r="Z69188" s="5"/>
    </row>
    <row r="69189" spans="26:26" x14ac:dyDescent="0.2">
      <c r="Z69189" s="5"/>
    </row>
    <row r="69190" spans="26:26" x14ac:dyDescent="0.2">
      <c r="Z69190" s="5"/>
    </row>
    <row r="69191" spans="26:26" x14ac:dyDescent="0.2">
      <c r="Z69191" s="5"/>
    </row>
    <row r="69192" spans="26:26" x14ac:dyDescent="0.2">
      <c r="Z69192" s="5"/>
    </row>
    <row r="69193" spans="26:26" x14ac:dyDescent="0.2">
      <c r="Z69193" s="5"/>
    </row>
    <row r="69194" spans="26:26" x14ac:dyDescent="0.2">
      <c r="Z69194" s="5"/>
    </row>
    <row r="69195" spans="26:26" x14ac:dyDescent="0.2">
      <c r="Z69195" s="5"/>
    </row>
    <row r="69196" spans="26:26" x14ac:dyDescent="0.2">
      <c r="Z69196" s="5"/>
    </row>
    <row r="69197" spans="26:26" x14ac:dyDescent="0.2">
      <c r="Z69197" s="5"/>
    </row>
    <row r="69198" spans="26:26" x14ac:dyDescent="0.2">
      <c r="Z69198" s="5"/>
    </row>
    <row r="69199" spans="26:26" x14ac:dyDescent="0.2">
      <c r="Z69199" s="5"/>
    </row>
    <row r="69200" spans="26:26" x14ac:dyDescent="0.2">
      <c r="Z69200" s="5"/>
    </row>
    <row r="69201" spans="26:26" x14ac:dyDescent="0.2">
      <c r="Z69201" s="5"/>
    </row>
    <row r="69202" spans="26:26" x14ac:dyDescent="0.2">
      <c r="Z69202" s="5"/>
    </row>
    <row r="69203" spans="26:26" x14ac:dyDescent="0.2">
      <c r="Z69203" s="5"/>
    </row>
    <row r="69204" spans="26:26" x14ac:dyDescent="0.2">
      <c r="Z69204" s="5"/>
    </row>
    <row r="69205" spans="26:26" x14ac:dyDescent="0.2">
      <c r="Z69205" s="5"/>
    </row>
    <row r="69206" spans="26:26" x14ac:dyDescent="0.2">
      <c r="Z69206" s="5"/>
    </row>
    <row r="69207" spans="26:26" x14ac:dyDescent="0.2">
      <c r="Z69207" s="5"/>
    </row>
    <row r="69208" spans="26:26" x14ac:dyDescent="0.2">
      <c r="Z69208" s="5"/>
    </row>
    <row r="69209" spans="26:26" x14ac:dyDescent="0.2">
      <c r="Z69209" s="5"/>
    </row>
    <row r="69210" spans="26:26" x14ac:dyDescent="0.2">
      <c r="Z69210" s="5"/>
    </row>
    <row r="69211" spans="26:26" x14ac:dyDescent="0.2">
      <c r="Z69211" s="5"/>
    </row>
    <row r="69212" spans="26:26" x14ac:dyDescent="0.2">
      <c r="Z69212" s="5"/>
    </row>
    <row r="69213" spans="26:26" x14ac:dyDescent="0.2">
      <c r="Z69213" s="5"/>
    </row>
    <row r="69214" spans="26:26" x14ac:dyDescent="0.2">
      <c r="Z69214" s="5"/>
    </row>
    <row r="69215" spans="26:26" x14ac:dyDescent="0.2">
      <c r="Z69215" s="5"/>
    </row>
    <row r="69216" spans="26:26" x14ac:dyDescent="0.2">
      <c r="Z69216" s="5"/>
    </row>
    <row r="69217" spans="26:26" x14ac:dyDescent="0.2">
      <c r="Z69217" s="5"/>
    </row>
    <row r="69218" spans="26:26" x14ac:dyDescent="0.2">
      <c r="Z69218" s="5"/>
    </row>
    <row r="69219" spans="26:26" x14ac:dyDescent="0.2">
      <c r="Z69219" s="5"/>
    </row>
    <row r="69220" spans="26:26" x14ac:dyDescent="0.2">
      <c r="Z69220" s="5"/>
    </row>
    <row r="69221" spans="26:26" x14ac:dyDescent="0.2">
      <c r="Z69221" s="5"/>
    </row>
    <row r="69222" spans="26:26" x14ac:dyDescent="0.2">
      <c r="Z69222" s="5"/>
    </row>
    <row r="69223" spans="26:26" x14ac:dyDescent="0.2">
      <c r="Z69223" s="5"/>
    </row>
    <row r="69224" spans="26:26" x14ac:dyDescent="0.2">
      <c r="Z69224" s="5"/>
    </row>
    <row r="69225" spans="26:26" x14ac:dyDescent="0.2">
      <c r="Z69225" s="5"/>
    </row>
    <row r="69226" spans="26:26" x14ac:dyDescent="0.2">
      <c r="Z69226" s="5"/>
    </row>
    <row r="69227" spans="26:26" x14ac:dyDescent="0.2">
      <c r="Z69227" s="5"/>
    </row>
    <row r="69228" spans="26:26" x14ac:dyDescent="0.2">
      <c r="Z69228" s="5"/>
    </row>
    <row r="69229" spans="26:26" x14ac:dyDescent="0.2">
      <c r="Z69229" s="5"/>
    </row>
    <row r="69230" spans="26:26" x14ac:dyDescent="0.2">
      <c r="Z69230" s="5"/>
    </row>
    <row r="69231" spans="26:26" x14ac:dyDescent="0.2">
      <c r="Z69231" s="5"/>
    </row>
    <row r="69232" spans="26:26" x14ac:dyDescent="0.2">
      <c r="Z69232" s="5"/>
    </row>
    <row r="69233" spans="26:26" x14ac:dyDescent="0.2">
      <c r="Z69233" s="5"/>
    </row>
    <row r="69234" spans="26:26" x14ac:dyDescent="0.2">
      <c r="Z69234" s="5"/>
    </row>
    <row r="69235" spans="26:26" x14ac:dyDescent="0.2">
      <c r="Z69235" s="5"/>
    </row>
    <row r="69236" spans="26:26" x14ac:dyDescent="0.2">
      <c r="Z69236" s="5"/>
    </row>
    <row r="69237" spans="26:26" x14ac:dyDescent="0.2">
      <c r="Z69237" s="5"/>
    </row>
    <row r="69238" spans="26:26" x14ac:dyDescent="0.2">
      <c r="Z69238" s="5"/>
    </row>
    <row r="69239" spans="26:26" x14ac:dyDescent="0.2">
      <c r="Z69239" s="5"/>
    </row>
    <row r="69240" spans="26:26" x14ac:dyDescent="0.2">
      <c r="Z69240" s="5"/>
    </row>
    <row r="69241" spans="26:26" x14ac:dyDescent="0.2">
      <c r="Z69241" s="5"/>
    </row>
    <row r="69242" spans="26:26" x14ac:dyDescent="0.2">
      <c r="Z69242" s="5"/>
    </row>
    <row r="69243" spans="26:26" x14ac:dyDescent="0.2">
      <c r="Z69243" s="5"/>
    </row>
    <row r="69244" spans="26:26" x14ac:dyDescent="0.2">
      <c r="Z69244" s="5"/>
    </row>
    <row r="69245" spans="26:26" x14ac:dyDescent="0.2">
      <c r="Z69245" s="5"/>
    </row>
    <row r="69246" spans="26:26" x14ac:dyDescent="0.2">
      <c r="Z69246" s="5"/>
    </row>
    <row r="69247" spans="26:26" x14ac:dyDescent="0.2">
      <c r="Z69247" s="5"/>
    </row>
    <row r="69248" spans="26:26" x14ac:dyDescent="0.2">
      <c r="Z69248" s="5"/>
    </row>
    <row r="69249" spans="26:26" x14ac:dyDescent="0.2">
      <c r="Z69249" s="5"/>
    </row>
    <row r="69250" spans="26:26" x14ac:dyDescent="0.2">
      <c r="Z69250" s="5"/>
    </row>
    <row r="69251" spans="26:26" x14ac:dyDescent="0.2">
      <c r="Z69251" s="5"/>
    </row>
    <row r="69252" spans="26:26" x14ac:dyDescent="0.2">
      <c r="Z69252" s="5"/>
    </row>
    <row r="69253" spans="26:26" x14ac:dyDescent="0.2">
      <c r="Z69253" s="5"/>
    </row>
    <row r="69254" spans="26:26" x14ac:dyDescent="0.2">
      <c r="Z69254" s="5"/>
    </row>
    <row r="69255" spans="26:26" x14ac:dyDescent="0.2">
      <c r="Z69255" s="5"/>
    </row>
    <row r="69256" spans="26:26" x14ac:dyDescent="0.2">
      <c r="Z69256" s="5"/>
    </row>
    <row r="69257" spans="26:26" x14ac:dyDescent="0.2">
      <c r="Z69257" s="5"/>
    </row>
    <row r="69258" spans="26:26" x14ac:dyDescent="0.2">
      <c r="Z69258" s="5"/>
    </row>
    <row r="69259" spans="26:26" x14ac:dyDescent="0.2">
      <c r="Z69259" s="5"/>
    </row>
    <row r="69260" spans="26:26" x14ac:dyDescent="0.2">
      <c r="Z69260" s="5"/>
    </row>
    <row r="69261" spans="26:26" x14ac:dyDescent="0.2">
      <c r="Z69261" s="5"/>
    </row>
    <row r="69262" spans="26:26" x14ac:dyDescent="0.2">
      <c r="Z69262" s="5"/>
    </row>
    <row r="69263" spans="26:26" x14ac:dyDescent="0.2">
      <c r="Z69263" s="5"/>
    </row>
    <row r="69264" spans="26:26" x14ac:dyDescent="0.2">
      <c r="Z69264" s="5"/>
    </row>
    <row r="69265" spans="26:26" x14ac:dyDescent="0.2">
      <c r="Z69265" s="5"/>
    </row>
    <row r="69266" spans="26:26" x14ac:dyDescent="0.2">
      <c r="Z69266" s="5"/>
    </row>
    <row r="69267" spans="26:26" x14ac:dyDescent="0.2">
      <c r="Z69267" s="5"/>
    </row>
    <row r="69268" spans="26:26" x14ac:dyDescent="0.2">
      <c r="Z69268" s="5"/>
    </row>
    <row r="69269" spans="26:26" x14ac:dyDescent="0.2">
      <c r="Z69269" s="5"/>
    </row>
    <row r="69270" spans="26:26" x14ac:dyDescent="0.2">
      <c r="Z69270" s="5"/>
    </row>
    <row r="69271" spans="26:26" x14ac:dyDescent="0.2">
      <c r="Z69271" s="5"/>
    </row>
    <row r="69272" spans="26:26" x14ac:dyDescent="0.2">
      <c r="Z69272" s="5"/>
    </row>
    <row r="69273" spans="26:26" x14ac:dyDescent="0.2">
      <c r="Z69273" s="5"/>
    </row>
    <row r="69274" spans="26:26" x14ac:dyDescent="0.2">
      <c r="Z69274" s="5"/>
    </row>
    <row r="69275" spans="26:26" x14ac:dyDescent="0.2">
      <c r="Z69275" s="5"/>
    </row>
    <row r="69276" spans="26:26" x14ac:dyDescent="0.2">
      <c r="Z69276" s="5"/>
    </row>
    <row r="69277" spans="26:26" x14ac:dyDescent="0.2">
      <c r="Z69277" s="5"/>
    </row>
    <row r="69278" spans="26:26" x14ac:dyDescent="0.2">
      <c r="Z69278" s="5"/>
    </row>
    <row r="69279" spans="26:26" x14ac:dyDescent="0.2">
      <c r="Z69279" s="5"/>
    </row>
    <row r="69280" spans="26:26" x14ac:dyDescent="0.2">
      <c r="Z69280" s="5"/>
    </row>
    <row r="69281" spans="26:26" x14ac:dyDescent="0.2">
      <c r="Z69281" s="5"/>
    </row>
    <row r="69282" spans="26:26" x14ac:dyDescent="0.2">
      <c r="Z69282" s="5"/>
    </row>
    <row r="69283" spans="26:26" x14ac:dyDescent="0.2">
      <c r="Z69283" s="5"/>
    </row>
    <row r="69284" spans="26:26" x14ac:dyDescent="0.2">
      <c r="Z69284" s="5"/>
    </row>
    <row r="69285" spans="26:26" x14ac:dyDescent="0.2">
      <c r="Z69285" s="5"/>
    </row>
    <row r="69286" spans="26:26" x14ac:dyDescent="0.2">
      <c r="Z69286" s="5"/>
    </row>
    <row r="69287" spans="26:26" x14ac:dyDescent="0.2">
      <c r="Z69287" s="5"/>
    </row>
    <row r="69288" spans="26:26" x14ac:dyDescent="0.2">
      <c r="Z69288" s="5"/>
    </row>
    <row r="69289" spans="26:26" x14ac:dyDescent="0.2">
      <c r="Z69289" s="5"/>
    </row>
    <row r="69290" spans="26:26" x14ac:dyDescent="0.2">
      <c r="Z69290" s="5"/>
    </row>
    <row r="69291" spans="26:26" x14ac:dyDescent="0.2">
      <c r="Z69291" s="5"/>
    </row>
    <row r="69292" spans="26:26" x14ac:dyDescent="0.2">
      <c r="Z69292" s="5"/>
    </row>
    <row r="69293" spans="26:26" x14ac:dyDescent="0.2">
      <c r="Z69293" s="5"/>
    </row>
    <row r="69294" spans="26:26" x14ac:dyDescent="0.2">
      <c r="Z69294" s="5"/>
    </row>
    <row r="69295" spans="26:26" x14ac:dyDescent="0.2">
      <c r="Z69295" s="5"/>
    </row>
    <row r="69296" spans="26:26" x14ac:dyDescent="0.2">
      <c r="Z69296" s="5"/>
    </row>
    <row r="69297" spans="26:26" x14ac:dyDescent="0.2">
      <c r="Z69297" s="5"/>
    </row>
    <row r="69298" spans="26:26" x14ac:dyDescent="0.2">
      <c r="Z69298" s="5"/>
    </row>
    <row r="69299" spans="26:26" x14ac:dyDescent="0.2">
      <c r="Z69299" s="5"/>
    </row>
    <row r="69300" spans="26:26" x14ac:dyDescent="0.2">
      <c r="Z69300" s="5"/>
    </row>
    <row r="69301" spans="26:26" x14ac:dyDescent="0.2">
      <c r="Z69301" s="5"/>
    </row>
    <row r="69302" spans="26:26" x14ac:dyDescent="0.2">
      <c r="Z69302" s="5"/>
    </row>
    <row r="69303" spans="26:26" x14ac:dyDescent="0.2">
      <c r="Z69303" s="5"/>
    </row>
    <row r="69304" spans="26:26" x14ac:dyDescent="0.2">
      <c r="Z69304" s="5"/>
    </row>
    <row r="69305" spans="26:26" x14ac:dyDescent="0.2">
      <c r="Z69305" s="5"/>
    </row>
    <row r="69306" spans="26:26" x14ac:dyDescent="0.2">
      <c r="Z69306" s="5"/>
    </row>
    <row r="69307" spans="26:26" x14ac:dyDescent="0.2">
      <c r="Z69307" s="5"/>
    </row>
    <row r="69308" spans="26:26" x14ac:dyDescent="0.2">
      <c r="Z69308" s="5"/>
    </row>
    <row r="69309" spans="26:26" x14ac:dyDescent="0.2">
      <c r="Z69309" s="5"/>
    </row>
    <row r="69310" spans="26:26" x14ac:dyDescent="0.2">
      <c r="Z69310" s="5"/>
    </row>
    <row r="69311" spans="26:26" x14ac:dyDescent="0.2">
      <c r="Z69311" s="5"/>
    </row>
    <row r="69312" spans="26:26" x14ac:dyDescent="0.2">
      <c r="Z69312" s="5"/>
    </row>
    <row r="69313" spans="26:26" x14ac:dyDescent="0.2">
      <c r="Z69313" s="5"/>
    </row>
    <row r="69314" spans="26:26" x14ac:dyDescent="0.2">
      <c r="Z69314" s="5"/>
    </row>
    <row r="69315" spans="26:26" x14ac:dyDescent="0.2">
      <c r="Z69315" s="5"/>
    </row>
    <row r="69316" spans="26:26" x14ac:dyDescent="0.2">
      <c r="Z69316" s="5"/>
    </row>
    <row r="69317" spans="26:26" x14ac:dyDescent="0.2">
      <c r="Z69317" s="5"/>
    </row>
    <row r="69318" spans="26:26" x14ac:dyDescent="0.2">
      <c r="Z69318" s="5"/>
    </row>
    <row r="69319" spans="26:26" x14ac:dyDescent="0.2">
      <c r="Z69319" s="5"/>
    </row>
    <row r="69320" spans="26:26" x14ac:dyDescent="0.2">
      <c r="Z69320" s="5"/>
    </row>
    <row r="69321" spans="26:26" x14ac:dyDescent="0.2">
      <c r="Z69321" s="5"/>
    </row>
    <row r="69322" spans="26:26" x14ac:dyDescent="0.2">
      <c r="Z69322" s="5"/>
    </row>
    <row r="69323" spans="26:26" x14ac:dyDescent="0.2">
      <c r="Z69323" s="5"/>
    </row>
    <row r="69324" spans="26:26" x14ac:dyDescent="0.2">
      <c r="Z69324" s="5"/>
    </row>
    <row r="69325" spans="26:26" x14ac:dyDescent="0.2">
      <c r="Z69325" s="5"/>
    </row>
    <row r="69326" spans="26:26" x14ac:dyDescent="0.2">
      <c r="Z69326" s="5"/>
    </row>
    <row r="69327" spans="26:26" x14ac:dyDescent="0.2">
      <c r="Z69327" s="5"/>
    </row>
    <row r="69328" spans="26:26" x14ac:dyDescent="0.2">
      <c r="Z69328" s="5"/>
    </row>
    <row r="69329" spans="26:26" x14ac:dyDescent="0.2">
      <c r="Z69329" s="5"/>
    </row>
    <row r="69330" spans="26:26" x14ac:dyDescent="0.2">
      <c r="Z69330" s="5"/>
    </row>
    <row r="69331" spans="26:26" x14ac:dyDescent="0.2">
      <c r="Z69331" s="5"/>
    </row>
    <row r="69332" spans="26:26" x14ac:dyDescent="0.2">
      <c r="Z69332" s="5"/>
    </row>
    <row r="69333" spans="26:26" x14ac:dyDescent="0.2">
      <c r="Z69333" s="5"/>
    </row>
    <row r="69334" spans="26:26" x14ac:dyDescent="0.2">
      <c r="Z69334" s="5"/>
    </row>
    <row r="69335" spans="26:26" x14ac:dyDescent="0.2">
      <c r="Z69335" s="5"/>
    </row>
    <row r="69336" spans="26:26" x14ac:dyDescent="0.2">
      <c r="Z69336" s="5"/>
    </row>
    <row r="69337" spans="26:26" x14ac:dyDescent="0.2">
      <c r="Z69337" s="5"/>
    </row>
    <row r="69338" spans="26:26" x14ac:dyDescent="0.2">
      <c r="Z69338" s="5"/>
    </row>
    <row r="69339" spans="26:26" x14ac:dyDescent="0.2">
      <c r="Z69339" s="5"/>
    </row>
    <row r="69340" spans="26:26" x14ac:dyDescent="0.2">
      <c r="Z69340" s="5"/>
    </row>
    <row r="69341" spans="26:26" x14ac:dyDescent="0.2">
      <c r="Z69341" s="5"/>
    </row>
    <row r="69342" spans="26:26" x14ac:dyDescent="0.2">
      <c r="Z69342" s="5"/>
    </row>
    <row r="69343" spans="26:26" x14ac:dyDescent="0.2">
      <c r="Z69343" s="5"/>
    </row>
    <row r="69344" spans="26:26" x14ac:dyDescent="0.2">
      <c r="Z69344" s="5"/>
    </row>
    <row r="69345" spans="26:26" x14ac:dyDescent="0.2">
      <c r="Z69345" s="5"/>
    </row>
    <row r="69346" spans="26:26" x14ac:dyDescent="0.2">
      <c r="Z69346" s="5"/>
    </row>
    <row r="69347" spans="26:26" x14ac:dyDescent="0.2">
      <c r="Z69347" s="5"/>
    </row>
    <row r="69348" spans="26:26" x14ac:dyDescent="0.2">
      <c r="Z69348" s="5"/>
    </row>
    <row r="69349" spans="26:26" x14ac:dyDescent="0.2">
      <c r="Z69349" s="5"/>
    </row>
    <row r="69350" spans="26:26" x14ac:dyDescent="0.2">
      <c r="Z69350" s="5"/>
    </row>
    <row r="69351" spans="26:26" x14ac:dyDescent="0.2">
      <c r="Z69351" s="5"/>
    </row>
    <row r="69352" spans="26:26" x14ac:dyDescent="0.2">
      <c r="Z69352" s="5"/>
    </row>
    <row r="69353" spans="26:26" x14ac:dyDescent="0.2">
      <c r="Z69353" s="5"/>
    </row>
    <row r="69354" spans="26:26" x14ac:dyDescent="0.2">
      <c r="Z69354" s="5"/>
    </row>
    <row r="69355" spans="26:26" x14ac:dyDescent="0.2">
      <c r="Z69355" s="5"/>
    </row>
    <row r="69356" spans="26:26" x14ac:dyDescent="0.2">
      <c r="Z69356" s="5"/>
    </row>
    <row r="69357" spans="26:26" x14ac:dyDescent="0.2">
      <c r="Z69357" s="5"/>
    </row>
    <row r="69358" spans="26:26" x14ac:dyDescent="0.2">
      <c r="Z69358" s="5"/>
    </row>
    <row r="69359" spans="26:26" x14ac:dyDescent="0.2">
      <c r="Z69359" s="5"/>
    </row>
    <row r="69360" spans="26:26" x14ac:dyDescent="0.2">
      <c r="Z69360" s="5"/>
    </row>
    <row r="69361" spans="26:26" x14ac:dyDescent="0.2">
      <c r="Z69361" s="5"/>
    </row>
    <row r="69362" spans="26:26" x14ac:dyDescent="0.2">
      <c r="Z69362" s="5"/>
    </row>
    <row r="69363" spans="26:26" x14ac:dyDescent="0.2">
      <c r="Z69363" s="5"/>
    </row>
    <row r="69364" spans="26:26" x14ac:dyDescent="0.2">
      <c r="Z69364" s="5"/>
    </row>
    <row r="69365" spans="26:26" x14ac:dyDescent="0.2">
      <c r="Z69365" s="5"/>
    </row>
    <row r="69366" spans="26:26" x14ac:dyDescent="0.2">
      <c r="Z69366" s="5"/>
    </row>
    <row r="69367" spans="26:26" x14ac:dyDescent="0.2">
      <c r="Z69367" s="5"/>
    </row>
    <row r="69368" spans="26:26" x14ac:dyDescent="0.2">
      <c r="Z69368" s="5"/>
    </row>
    <row r="69369" spans="26:26" x14ac:dyDescent="0.2">
      <c r="Z69369" s="5"/>
    </row>
    <row r="69370" spans="26:26" x14ac:dyDescent="0.2">
      <c r="Z69370" s="5"/>
    </row>
    <row r="69371" spans="26:26" x14ac:dyDescent="0.2">
      <c r="Z69371" s="5"/>
    </row>
    <row r="69372" spans="26:26" x14ac:dyDescent="0.2">
      <c r="Z69372" s="5"/>
    </row>
    <row r="69373" spans="26:26" x14ac:dyDescent="0.2">
      <c r="Z69373" s="5"/>
    </row>
    <row r="69374" spans="26:26" x14ac:dyDescent="0.2">
      <c r="Z69374" s="5"/>
    </row>
    <row r="69375" spans="26:26" x14ac:dyDescent="0.2">
      <c r="Z69375" s="5"/>
    </row>
    <row r="69376" spans="26:26" x14ac:dyDescent="0.2">
      <c r="Z69376" s="5"/>
    </row>
    <row r="69377" spans="26:26" x14ac:dyDescent="0.2">
      <c r="Z69377" s="5"/>
    </row>
    <row r="69378" spans="26:26" x14ac:dyDescent="0.2">
      <c r="Z69378" s="5"/>
    </row>
    <row r="69379" spans="26:26" x14ac:dyDescent="0.2">
      <c r="Z69379" s="5"/>
    </row>
    <row r="69380" spans="26:26" x14ac:dyDescent="0.2">
      <c r="Z69380" s="5"/>
    </row>
    <row r="69381" spans="26:26" x14ac:dyDescent="0.2">
      <c r="Z69381" s="5"/>
    </row>
    <row r="69382" spans="26:26" x14ac:dyDescent="0.2">
      <c r="Z69382" s="5"/>
    </row>
    <row r="69383" spans="26:26" x14ac:dyDescent="0.2">
      <c r="Z69383" s="5"/>
    </row>
    <row r="69384" spans="26:26" x14ac:dyDescent="0.2">
      <c r="Z69384" s="5"/>
    </row>
    <row r="69385" spans="26:26" x14ac:dyDescent="0.2">
      <c r="Z69385" s="5"/>
    </row>
    <row r="69386" spans="26:26" x14ac:dyDescent="0.2">
      <c r="Z69386" s="5"/>
    </row>
    <row r="69387" spans="26:26" x14ac:dyDescent="0.2">
      <c r="Z69387" s="5"/>
    </row>
    <row r="69388" spans="26:26" x14ac:dyDescent="0.2">
      <c r="Z69388" s="5"/>
    </row>
    <row r="69389" spans="26:26" x14ac:dyDescent="0.2">
      <c r="Z69389" s="5"/>
    </row>
    <row r="69390" spans="26:26" x14ac:dyDescent="0.2">
      <c r="Z69390" s="5"/>
    </row>
    <row r="69391" spans="26:26" x14ac:dyDescent="0.2">
      <c r="Z69391" s="5"/>
    </row>
    <row r="69392" spans="26:26" x14ac:dyDescent="0.2">
      <c r="Z69392" s="5"/>
    </row>
    <row r="69393" spans="26:26" x14ac:dyDescent="0.2">
      <c r="Z69393" s="5"/>
    </row>
    <row r="69394" spans="26:26" x14ac:dyDescent="0.2">
      <c r="Z69394" s="5"/>
    </row>
    <row r="69395" spans="26:26" x14ac:dyDescent="0.2">
      <c r="Z69395" s="5"/>
    </row>
    <row r="69396" spans="26:26" x14ac:dyDescent="0.2">
      <c r="Z69396" s="5"/>
    </row>
    <row r="69397" spans="26:26" x14ac:dyDescent="0.2">
      <c r="Z69397" s="5"/>
    </row>
    <row r="69398" spans="26:26" x14ac:dyDescent="0.2">
      <c r="Z69398" s="5"/>
    </row>
    <row r="69399" spans="26:26" x14ac:dyDescent="0.2">
      <c r="Z69399" s="5"/>
    </row>
    <row r="69400" spans="26:26" x14ac:dyDescent="0.2">
      <c r="Z69400" s="5"/>
    </row>
    <row r="69401" spans="26:26" x14ac:dyDescent="0.2">
      <c r="Z69401" s="5"/>
    </row>
    <row r="69402" spans="26:26" x14ac:dyDescent="0.2">
      <c r="Z69402" s="5"/>
    </row>
    <row r="69403" spans="26:26" x14ac:dyDescent="0.2">
      <c r="Z69403" s="5"/>
    </row>
    <row r="69404" spans="26:26" x14ac:dyDescent="0.2">
      <c r="Z69404" s="5"/>
    </row>
    <row r="69405" spans="26:26" x14ac:dyDescent="0.2">
      <c r="Z69405" s="5"/>
    </row>
    <row r="69406" spans="26:26" x14ac:dyDescent="0.2">
      <c r="Z69406" s="5"/>
    </row>
    <row r="69407" spans="26:26" x14ac:dyDescent="0.2">
      <c r="Z69407" s="5"/>
    </row>
    <row r="69408" spans="26:26" x14ac:dyDescent="0.2">
      <c r="Z69408" s="5"/>
    </row>
    <row r="69409" spans="26:26" x14ac:dyDescent="0.2">
      <c r="Z69409" s="5"/>
    </row>
    <row r="69410" spans="26:26" x14ac:dyDescent="0.2">
      <c r="Z69410" s="5"/>
    </row>
    <row r="69411" spans="26:26" x14ac:dyDescent="0.2">
      <c r="Z69411" s="5"/>
    </row>
    <row r="69412" spans="26:26" x14ac:dyDescent="0.2">
      <c r="Z69412" s="5"/>
    </row>
    <row r="69413" spans="26:26" x14ac:dyDescent="0.2">
      <c r="Z69413" s="5"/>
    </row>
    <row r="69414" spans="26:26" x14ac:dyDescent="0.2">
      <c r="Z69414" s="5"/>
    </row>
    <row r="69415" spans="26:26" x14ac:dyDescent="0.2">
      <c r="Z69415" s="5"/>
    </row>
    <row r="69416" spans="26:26" x14ac:dyDescent="0.2">
      <c r="Z69416" s="5"/>
    </row>
    <row r="69417" spans="26:26" x14ac:dyDescent="0.2">
      <c r="Z69417" s="5"/>
    </row>
    <row r="69418" spans="26:26" x14ac:dyDescent="0.2">
      <c r="Z69418" s="5"/>
    </row>
    <row r="69419" spans="26:26" x14ac:dyDescent="0.2">
      <c r="Z69419" s="5"/>
    </row>
    <row r="69420" spans="26:26" x14ac:dyDescent="0.2">
      <c r="Z69420" s="5"/>
    </row>
    <row r="69421" spans="26:26" x14ac:dyDescent="0.2">
      <c r="Z69421" s="5"/>
    </row>
    <row r="69422" spans="26:26" x14ac:dyDescent="0.2">
      <c r="Z69422" s="5"/>
    </row>
    <row r="69423" spans="26:26" x14ac:dyDescent="0.2">
      <c r="Z69423" s="5"/>
    </row>
    <row r="69424" spans="26:26" x14ac:dyDescent="0.2">
      <c r="Z69424" s="5"/>
    </row>
    <row r="69425" spans="26:26" x14ac:dyDescent="0.2">
      <c r="Z69425" s="5"/>
    </row>
    <row r="69426" spans="26:26" x14ac:dyDescent="0.2">
      <c r="Z69426" s="5"/>
    </row>
    <row r="69427" spans="26:26" x14ac:dyDescent="0.2">
      <c r="Z69427" s="5"/>
    </row>
    <row r="69428" spans="26:26" x14ac:dyDescent="0.2">
      <c r="Z69428" s="5"/>
    </row>
    <row r="69429" spans="26:26" x14ac:dyDescent="0.2">
      <c r="Z69429" s="5"/>
    </row>
    <row r="69430" spans="26:26" x14ac:dyDescent="0.2">
      <c r="Z69430" s="5"/>
    </row>
    <row r="69431" spans="26:26" x14ac:dyDescent="0.2">
      <c r="Z69431" s="5"/>
    </row>
    <row r="69432" spans="26:26" x14ac:dyDescent="0.2">
      <c r="Z69432" s="5"/>
    </row>
    <row r="69433" spans="26:26" x14ac:dyDescent="0.2">
      <c r="Z69433" s="5"/>
    </row>
    <row r="69434" spans="26:26" x14ac:dyDescent="0.2">
      <c r="Z69434" s="5"/>
    </row>
    <row r="69435" spans="26:26" x14ac:dyDescent="0.2">
      <c r="Z69435" s="5"/>
    </row>
    <row r="69436" spans="26:26" x14ac:dyDescent="0.2">
      <c r="Z69436" s="5"/>
    </row>
    <row r="69437" spans="26:26" x14ac:dyDescent="0.2">
      <c r="Z69437" s="5"/>
    </row>
    <row r="69438" spans="26:26" x14ac:dyDescent="0.2">
      <c r="Z69438" s="5"/>
    </row>
    <row r="69439" spans="26:26" x14ac:dyDescent="0.2">
      <c r="Z69439" s="5"/>
    </row>
    <row r="69440" spans="26:26" x14ac:dyDescent="0.2">
      <c r="Z69440" s="5"/>
    </row>
    <row r="69441" spans="26:26" x14ac:dyDescent="0.2">
      <c r="Z69441" s="5"/>
    </row>
    <row r="69442" spans="26:26" x14ac:dyDescent="0.2">
      <c r="Z69442" s="5"/>
    </row>
    <row r="69443" spans="26:26" x14ac:dyDescent="0.2">
      <c r="Z69443" s="5"/>
    </row>
    <row r="69444" spans="26:26" x14ac:dyDescent="0.2">
      <c r="Z69444" s="5"/>
    </row>
    <row r="69445" spans="26:26" x14ac:dyDescent="0.2">
      <c r="Z69445" s="5"/>
    </row>
    <row r="69446" spans="26:26" x14ac:dyDescent="0.2">
      <c r="Z69446" s="5"/>
    </row>
    <row r="69447" spans="26:26" x14ac:dyDescent="0.2">
      <c r="Z69447" s="5"/>
    </row>
    <row r="69448" spans="26:26" x14ac:dyDescent="0.2">
      <c r="Z69448" s="5"/>
    </row>
    <row r="69449" spans="26:26" x14ac:dyDescent="0.2">
      <c r="Z69449" s="5"/>
    </row>
    <row r="69450" spans="26:26" x14ac:dyDescent="0.2">
      <c r="Z69450" s="5"/>
    </row>
    <row r="69451" spans="26:26" x14ac:dyDescent="0.2">
      <c r="Z69451" s="5"/>
    </row>
    <row r="69452" spans="26:26" x14ac:dyDescent="0.2">
      <c r="Z69452" s="5"/>
    </row>
    <row r="69453" spans="26:26" x14ac:dyDescent="0.2">
      <c r="Z69453" s="5"/>
    </row>
    <row r="69454" spans="26:26" x14ac:dyDescent="0.2">
      <c r="Z69454" s="5"/>
    </row>
    <row r="69455" spans="26:26" x14ac:dyDescent="0.2">
      <c r="Z69455" s="5"/>
    </row>
    <row r="69456" spans="26:26" x14ac:dyDescent="0.2">
      <c r="Z69456" s="5"/>
    </row>
    <row r="69457" spans="26:26" x14ac:dyDescent="0.2">
      <c r="Z69457" s="5"/>
    </row>
    <row r="69458" spans="26:26" x14ac:dyDescent="0.2">
      <c r="Z69458" s="5"/>
    </row>
    <row r="69459" spans="26:26" x14ac:dyDescent="0.2">
      <c r="Z69459" s="5"/>
    </row>
    <row r="69460" spans="26:26" x14ac:dyDescent="0.2">
      <c r="Z69460" s="5"/>
    </row>
    <row r="69461" spans="26:26" x14ac:dyDescent="0.2">
      <c r="Z69461" s="5"/>
    </row>
    <row r="69462" spans="26:26" x14ac:dyDescent="0.2">
      <c r="Z69462" s="5"/>
    </row>
    <row r="69463" spans="26:26" x14ac:dyDescent="0.2">
      <c r="Z69463" s="5"/>
    </row>
    <row r="69464" spans="26:26" x14ac:dyDescent="0.2">
      <c r="Z69464" s="5"/>
    </row>
    <row r="69465" spans="26:26" x14ac:dyDescent="0.2">
      <c r="Z69465" s="5"/>
    </row>
    <row r="69466" spans="26:26" x14ac:dyDescent="0.2">
      <c r="Z69466" s="5"/>
    </row>
    <row r="69467" spans="26:26" x14ac:dyDescent="0.2">
      <c r="Z69467" s="5"/>
    </row>
    <row r="69468" spans="26:26" x14ac:dyDescent="0.2">
      <c r="Z69468" s="5"/>
    </row>
    <row r="69469" spans="26:26" x14ac:dyDescent="0.2">
      <c r="Z69469" s="5"/>
    </row>
    <row r="69470" spans="26:26" x14ac:dyDescent="0.2">
      <c r="Z69470" s="5"/>
    </row>
    <row r="69471" spans="26:26" x14ac:dyDescent="0.2">
      <c r="Z69471" s="5"/>
    </row>
    <row r="69472" spans="26:26" x14ac:dyDescent="0.2">
      <c r="Z69472" s="5"/>
    </row>
    <row r="69473" spans="26:26" x14ac:dyDescent="0.2">
      <c r="Z69473" s="5"/>
    </row>
    <row r="69474" spans="26:26" x14ac:dyDescent="0.2">
      <c r="Z69474" s="5"/>
    </row>
    <row r="69475" spans="26:26" x14ac:dyDescent="0.2">
      <c r="Z69475" s="5"/>
    </row>
    <row r="69476" spans="26:26" x14ac:dyDescent="0.2">
      <c r="Z69476" s="5"/>
    </row>
    <row r="69477" spans="26:26" x14ac:dyDescent="0.2">
      <c r="Z69477" s="5"/>
    </row>
    <row r="69478" spans="26:26" x14ac:dyDescent="0.2">
      <c r="Z69478" s="5"/>
    </row>
    <row r="69479" spans="26:26" x14ac:dyDescent="0.2">
      <c r="Z69479" s="5"/>
    </row>
    <row r="69480" spans="26:26" x14ac:dyDescent="0.2">
      <c r="Z69480" s="5"/>
    </row>
    <row r="69481" spans="26:26" x14ac:dyDescent="0.2">
      <c r="Z69481" s="5"/>
    </row>
    <row r="69482" spans="26:26" x14ac:dyDescent="0.2">
      <c r="Z69482" s="5"/>
    </row>
    <row r="69483" spans="26:26" x14ac:dyDescent="0.2">
      <c r="Z69483" s="5"/>
    </row>
    <row r="69484" spans="26:26" x14ac:dyDescent="0.2">
      <c r="Z69484" s="5"/>
    </row>
    <row r="69485" spans="26:26" x14ac:dyDescent="0.2">
      <c r="Z69485" s="5"/>
    </row>
    <row r="69486" spans="26:26" x14ac:dyDescent="0.2">
      <c r="Z69486" s="5"/>
    </row>
    <row r="69487" spans="26:26" x14ac:dyDescent="0.2">
      <c r="Z69487" s="5"/>
    </row>
    <row r="69488" spans="26:26" x14ac:dyDescent="0.2">
      <c r="Z69488" s="5"/>
    </row>
    <row r="69489" spans="26:26" x14ac:dyDescent="0.2">
      <c r="Z69489" s="5"/>
    </row>
    <row r="69490" spans="26:26" x14ac:dyDescent="0.2">
      <c r="Z69490" s="5"/>
    </row>
    <row r="69491" spans="26:26" x14ac:dyDescent="0.2">
      <c r="Z69491" s="5"/>
    </row>
    <row r="69492" spans="26:26" x14ac:dyDescent="0.2">
      <c r="Z69492" s="5"/>
    </row>
    <row r="69493" spans="26:26" x14ac:dyDescent="0.2">
      <c r="Z69493" s="5"/>
    </row>
    <row r="69494" spans="26:26" x14ac:dyDescent="0.2">
      <c r="Z69494" s="5"/>
    </row>
    <row r="69495" spans="26:26" x14ac:dyDescent="0.2">
      <c r="Z69495" s="5"/>
    </row>
    <row r="69496" spans="26:26" x14ac:dyDescent="0.2">
      <c r="Z69496" s="5"/>
    </row>
    <row r="69497" spans="26:26" x14ac:dyDescent="0.2">
      <c r="Z69497" s="5"/>
    </row>
    <row r="69498" spans="26:26" x14ac:dyDescent="0.2">
      <c r="Z69498" s="5"/>
    </row>
    <row r="69499" spans="26:26" x14ac:dyDescent="0.2">
      <c r="Z69499" s="5"/>
    </row>
    <row r="69500" spans="26:26" x14ac:dyDescent="0.2">
      <c r="Z69500" s="5"/>
    </row>
    <row r="69501" spans="26:26" x14ac:dyDescent="0.2">
      <c r="Z69501" s="5"/>
    </row>
    <row r="69502" spans="26:26" x14ac:dyDescent="0.2">
      <c r="Z69502" s="5"/>
    </row>
    <row r="69503" spans="26:26" x14ac:dyDescent="0.2">
      <c r="Z69503" s="5"/>
    </row>
    <row r="69504" spans="26:26" x14ac:dyDescent="0.2">
      <c r="Z69504" s="5"/>
    </row>
    <row r="69505" spans="26:26" x14ac:dyDescent="0.2">
      <c r="Z69505" s="5"/>
    </row>
    <row r="69506" spans="26:26" x14ac:dyDescent="0.2">
      <c r="Z69506" s="5"/>
    </row>
    <row r="69507" spans="26:26" x14ac:dyDescent="0.2">
      <c r="Z69507" s="5"/>
    </row>
    <row r="69508" spans="26:26" x14ac:dyDescent="0.2">
      <c r="Z69508" s="5"/>
    </row>
    <row r="69509" spans="26:26" x14ac:dyDescent="0.2">
      <c r="Z69509" s="5"/>
    </row>
    <row r="69510" spans="26:26" x14ac:dyDescent="0.2">
      <c r="Z69510" s="5"/>
    </row>
    <row r="69511" spans="26:26" x14ac:dyDescent="0.2">
      <c r="Z69511" s="5"/>
    </row>
    <row r="69512" spans="26:26" x14ac:dyDescent="0.2">
      <c r="Z69512" s="5"/>
    </row>
    <row r="69513" spans="26:26" x14ac:dyDescent="0.2">
      <c r="Z69513" s="5"/>
    </row>
    <row r="69514" spans="26:26" x14ac:dyDescent="0.2">
      <c r="Z69514" s="5"/>
    </row>
    <row r="69515" spans="26:26" x14ac:dyDescent="0.2">
      <c r="Z69515" s="5"/>
    </row>
    <row r="69516" spans="26:26" x14ac:dyDescent="0.2">
      <c r="Z69516" s="5"/>
    </row>
    <row r="69517" spans="26:26" x14ac:dyDescent="0.2">
      <c r="Z69517" s="5"/>
    </row>
    <row r="69518" spans="26:26" x14ac:dyDescent="0.2">
      <c r="Z69518" s="5"/>
    </row>
    <row r="69519" spans="26:26" x14ac:dyDescent="0.2">
      <c r="Z69519" s="5"/>
    </row>
    <row r="69520" spans="26:26" x14ac:dyDescent="0.2">
      <c r="Z69520" s="5"/>
    </row>
    <row r="69521" spans="26:26" x14ac:dyDescent="0.2">
      <c r="Z69521" s="5"/>
    </row>
    <row r="69522" spans="26:26" x14ac:dyDescent="0.2">
      <c r="Z69522" s="5"/>
    </row>
    <row r="69523" spans="26:26" x14ac:dyDescent="0.2">
      <c r="Z69523" s="5"/>
    </row>
    <row r="69524" spans="26:26" x14ac:dyDescent="0.2">
      <c r="Z69524" s="5"/>
    </row>
    <row r="69525" spans="26:26" x14ac:dyDescent="0.2">
      <c r="Z69525" s="5"/>
    </row>
    <row r="69526" spans="26:26" x14ac:dyDescent="0.2">
      <c r="Z69526" s="5"/>
    </row>
    <row r="69527" spans="26:26" x14ac:dyDescent="0.2">
      <c r="Z69527" s="5"/>
    </row>
    <row r="69528" spans="26:26" x14ac:dyDescent="0.2">
      <c r="Z69528" s="5"/>
    </row>
    <row r="69529" spans="26:26" x14ac:dyDescent="0.2">
      <c r="Z69529" s="5"/>
    </row>
    <row r="69530" spans="26:26" x14ac:dyDescent="0.2">
      <c r="Z69530" s="5"/>
    </row>
    <row r="69531" spans="26:26" x14ac:dyDescent="0.2">
      <c r="Z69531" s="5"/>
    </row>
    <row r="69532" spans="26:26" x14ac:dyDescent="0.2">
      <c r="Z69532" s="5"/>
    </row>
    <row r="69533" spans="26:26" x14ac:dyDescent="0.2">
      <c r="Z69533" s="5"/>
    </row>
    <row r="69534" spans="26:26" x14ac:dyDescent="0.2">
      <c r="Z69534" s="5"/>
    </row>
    <row r="69535" spans="26:26" x14ac:dyDescent="0.2">
      <c r="Z69535" s="5"/>
    </row>
    <row r="69536" spans="26:26" x14ac:dyDescent="0.2">
      <c r="Z69536" s="5"/>
    </row>
    <row r="69537" spans="26:26" x14ac:dyDescent="0.2">
      <c r="Z69537" s="5"/>
    </row>
    <row r="69538" spans="26:26" x14ac:dyDescent="0.2">
      <c r="Z69538" s="5"/>
    </row>
    <row r="69539" spans="26:26" x14ac:dyDescent="0.2">
      <c r="Z69539" s="5"/>
    </row>
    <row r="69540" spans="26:26" x14ac:dyDescent="0.2">
      <c r="Z69540" s="5"/>
    </row>
    <row r="69541" spans="26:26" x14ac:dyDescent="0.2">
      <c r="Z69541" s="5"/>
    </row>
    <row r="69542" spans="26:26" x14ac:dyDescent="0.2">
      <c r="Z69542" s="5"/>
    </row>
    <row r="69543" spans="26:26" x14ac:dyDescent="0.2">
      <c r="Z69543" s="5"/>
    </row>
    <row r="69544" spans="26:26" x14ac:dyDescent="0.2">
      <c r="Z69544" s="5"/>
    </row>
    <row r="69545" spans="26:26" x14ac:dyDescent="0.2">
      <c r="Z69545" s="5"/>
    </row>
    <row r="69546" spans="26:26" x14ac:dyDescent="0.2">
      <c r="Z69546" s="5"/>
    </row>
    <row r="69547" spans="26:26" x14ac:dyDescent="0.2">
      <c r="Z69547" s="5"/>
    </row>
    <row r="69548" spans="26:26" x14ac:dyDescent="0.2">
      <c r="Z69548" s="5"/>
    </row>
    <row r="69549" spans="26:26" x14ac:dyDescent="0.2">
      <c r="Z69549" s="5"/>
    </row>
    <row r="69550" spans="26:26" x14ac:dyDescent="0.2">
      <c r="Z69550" s="5"/>
    </row>
    <row r="69551" spans="26:26" x14ac:dyDescent="0.2">
      <c r="Z69551" s="5"/>
    </row>
    <row r="69552" spans="26:26" x14ac:dyDescent="0.2">
      <c r="Z69552" s="5"/>
    </row>
    <row r="69553" spans="26:26" x14ac:dyDescent="0.2">
      <c r="Z69553" s="5"/>
    </row>
    <row r="69554" spans="26:26" x14ac:dyDescent="0.2">
      <c r="Z69554" s="5"/>
    </row>
    <row r="69555" spans="26:26" x14ac:dyDescent="0.2">
      <c r="Z69555" s="5"/>
    </row>
    <row r="69556" spans="26:26" x14ac:dyDescent="0.2">
      <c r="Z69556" s="5"/>
    </row>
    <row r="69557" spans="26:26" x14ac:dyDescent="0.2">
      <c r="Z69557" s="5"/>
    </row>
    <row r="69558" spans="26:26" x14ac:dyDescent="0.2">
      <c r="Z69558" s="5"/>
    </row>
    <row r="69559" spans="26:26" x14ac:dyDescent="0.2">
      <c r="Z69559" s="5"/>
    </row>
    <row r="69560" spans="26:26" x14ac:dyDescent="0.2">
      <c r="Z69560" s="5"/>
    </row>
    <row r="69561" spans="26:26" x14ac:dyDescent="0.2">
      <c r="Z69561" s="5"/>
    </row>
    <row r="69562" spans="26:26" x14ac:dyDescent="0.2">
      <c r="Z69562" s="5"/>
    </row>
    <row r="69563" spans="26:26" x14ac:dyDescent="0.2">
      <c r="Z69563" s="5"/>
    </row>
    <row r="69564" spans="26:26" x14ac:dyDescent="0.2">
      <c r="Z69564" s="5"/>
    </row>
    <row r="69565" spans="26:26" x14ac:dyDescent="0.2">
      <c r="Z69565" s="5"/>
    </row>
    <row r="69566" spans="26:26" x14ac:dyDescent="0.2">
      <c r="Z69566" s="5"/>
    </row>
    <row r="69567" spans="26:26" x14ac:dyDescent="0.2">
      <c r="Z69567" s="5"/>
    </row>
    <row r="69568" spans="26:26" x14ac:dyDescent="0.2">
      <c r="Z69568" s="5"/>
    </row>
    <row r="69569" spans="26:26" x14ac:dyDescent="0.2">
      <c r="Z69569" s="5"/>
    </row>
    <row r="69570" spans="26:26" x14ac:dyDescent="0.2">
      <c r="Z69570" s="5"/>
    </row>
    <row r="69571" spans="26:26" x14ac:dyDescent="0.2">
      <c r="Z69571" s="5"/>
    </row>
    <row r="69572" spans="26:26" x14ac:dyDescent="0.2">
      <c r="Z69572" s="5"/>
    </row>
    <row r="69573" spans="26:26" x14ac:dyDescent="0.2">
      <c r="Z69573" s="5"/>
    </row>
    <row r="69574" spans="26:26" x14ac:dyDescent="0.2">
      <c r="Z69574" s="5"/>
    </row>
    <row r="69575" spans="26:26" x14ac:dyDescent="0.2">
      <c r="Z69575" s="5"/>
    </row>
    <row r="69576" spans="26:26" x14ac:dyDescent="0.2">
      <c r="Z69576" s="5"/>
    </row>
    <row r="69577" spans="26:26" x14ac:dyDescent="0.2">
      <c r="Z69577" s="5"/>
    </row>
    <row r="69578" spans="26:26" x14ac:dyDescent="0.2">
      <c r="Z69578" s="5"/>
    </row>
    <row r="69579" spans="26:26" x14ac:dyDescent="0.2">
      <c r="Z69579" s="5"/>
    </row>
    <row r="69580" spans="26:26" x14ac:dyDescent="0.2">
      <c r="Z69580" s="5"/>
    </row>
    <row r="69581" spans="26:26" x14ac:dyDescent="0.2">
      <c r="Z69581" s="5"/>
    </row>
    <row r="69582" spans="26:26" x14ac:dyDescent="0.2">
      <c r="Z69582" s="5"/>
    </row>
    <row r="69583" spans="26:26" x14ac:dyDescent="0.2">
      <c r="Z69583" s="5"/>
    </row>
    <row r="69584" spans="26:26" x14ac:dyDescent="0.2">
      <c r="Z69584" s="5"/>
    </row>
    <row r="69585" spans="26:26" x14ac:dyDescent="0.2">
      <c r="Z69585" s="5"/>
    </row>
    <row r="69586" spans="26:26" x14ac:dyDescent="0.2">
      <c r="Z69586" s="5"/>
    </row>
    <row r="69587" spans="26:26" x14ac:dyDescent="0.2">
      <c r="Z69587" s="5"/>
    </row>
    <row r="69588" spans="26:26" x14ac:dyDescent="0.2">
      <c r="Z69588" s="5"/>
    </row>
    <row r="69589" spans="26:26" x14ac:dyDescent="0.2">
      <c r="Z69589" s="5"/>
    </row>
    <row r="69590" spans="26:26" x14ac:dyDescent="0.2">
      <c r="Z69590" s="5"/>
    </row>
    <row r="69591" spans="26:26" x14ac:dyDescent="0.2">
      <c r="Z69591" s="5"/>
    </row>
    <row r="69592" spans="26:26" x14ac:dyDescent="0.2">
      <c r="Z69592" s="5"/>
    </row>
    <row r="69593" spans="26:26" x14ac:dyDescent="0.2">
      <c r="Z69593" s="5"/>
    </row>
    <row r="69594" spans="26:26" x14ac:dyDescent="0.2">
      <c r="Z69594" s="5"/>
    </row>
    <row r="69595" spans="26:26" x14ac:dyDescent="0.2">
      <c r="Z69595" s="5"/>
    </row>
    <row r="69596" spans="26:26" x14ac:dyDescent="0.2">
      <c r="Z69596" s="5"/>
    </row>
    <row r="69597" spans="26:26" x14ac:dyDescent="0.2">
      <c r="Z69597" s="5"/>
    </row>
    <row r="69598" spans="26:26" x14ac:dyDescent="0.2">
      <c r="Z69598" s="5"/>
    </row>
    <row r="69599" spans="26:26" x14ac:dyDescent="0.2">
      <c r="Z69599" s="5"/>
    </row>
    <row r="69600" spans="26:26" x14ac:dyDescent="0.2">
      <c r="Z69600" s="5"/>
    </row>
    <row r="69601" spans="26:26" x14ac:dyDescent="0.2">
      <c r="Z69601" s="5"/>
    </row>
    <row r="69602" spans="26:26" x14ac:dyDescent="0.2">
      <c r="Z69602" s="5"/>
    </row>
    <row r="69603" spans="26:26" x14ac:dyDescent="0.2">
      <c r="Z69603" s="5"/>
    </row>
    <row r="69604" spans="26:26" x14ac:dyDescent="0.2">
      <c r="Z69604" s="5"/>
    </row>
    <row r="69605" spans="26:26" x14ac:dyDescent="0.2">
      <c r="Z69605" s="5"/>
    </row>
    <row r="69606" spans="26:26" x14ac:dyDescent="0.2">
      <c r="Z69606" s="5"/>
    </row>
    <row r="69607" spans="26:26" x14ac:dyDescent="0.2">
      <c r="Z69607" s="5"/>
    </row>
    <row r="69608" spans="26:26" x14ac:dyDescent="0.2">
      <c r="Z69608" s="5"/>
    </row>
    <row r="69609" spans="26:26" x14ac:dyDescent="0.2">
      <c r="Z69609" s="5"/>
    </row>
    <row r="69610" spans="26:26" x14ac:dyDescent="0.2">
      <c r="Z69610" s="5"/>
    </row>
    <row r="69611" spans="26:26" x14ac:dyDescent="0.2">
      <c r="Z69611" s="5"/>
    </row>
    <row r="69612" spans="26:26" x14ac:dyDescent="0.2">
      <c r="Z69612" s="5"/>
    </row>
    <row r="69613" spans="26:26" x14ac:dyDescent="0.2">
      <c r="Z69613" s="5"/>
    </row>
    <row r="69614" spans="26:26" x14ac:dyDescent="0.2">
      <c r="Z69614" s="5"/>
    </row>
    <row r="69615" spans="26:26" x14ac:dyDescent="0.2">
      <c r="Z69615" s="5"/>
    </row>
    <row r="69616" spans="26:26" x14ac:dyDescent="0.2">
      <c r="Z69616" s="5"/>
    </row>
    <row r="69617" spans="26:26" x14ac:dyDescent="0.2">
      <c r="Z69617" s="5"/>
    </row>
    <row r="69618" spans="26:26" x14ac:dyDescent="0.2">
      <c r="Z69618" s="5"/>
    </row>
    <row r="69619" spans="26:26" x14ac:dyDescent="0.2">
      <c r="Z69619" s="5"/>
    </row>
    <row r="69620" spans="26:26" x14ac:dyDescent="0.2">
      <c r="Z69620" s="5"/>
    </row>
    <row r="69621" spans="26:26" x14ac:dyDescent="0.2">
      <c r="Z69621" s="5"/>
    </row>
    <row r="69622" spans="26:26" x14ac:dyDescent="0.2">
      <c r="Z69622" s="5"/>
    </row>
    <row r="69623" spans="26:26" x14ac:dyDescent="0.2">
      <c r="Z69623" s="5"/>
    </row>
    <row r="69624" spans="26:26" x14ac:dyDescent="0.2">
      <c r="Z69624" s="5"/>
    </row>
    <row r="69625" spans="26:26" x14ac:dyDescent="0.2">
      <c r="Z69625" s="5"/>
    </row>
    <row r="69626" spans="26:26" x14ac:dyDescent="0.2">
      <c r="Z69626" s="5"/>
    </row>
    <row r="69627" spans="26:26" x14ac:dyDescent="0.2">
      <c r="Z69627" s="5"/>
    </row>
    <row r="69628" spans="26:26" x14ac:dyDescent="0.2">
      <c r="Z69628" s="5"/>
    </row>
    <row r="69629" spans="26:26" x14ac:dyDescent="0.2">
      <c r="Z69629" s="5"/>
    </row>
    <row r="69630" spans="26:26" x14ac:dyDescent="0.2">
      <c r="Z69630" s="5"/>
    </row>
    <row r="69631" spans="26:26" x14ac:dyDescent="0.2">
      <c r="Z69631" s="5"/>
    </row>
    <row r="69632" spans="26:26" x14ac:dyDescent="0.2">
      <c r="Z69632" s="5"/>
    </row>
    <row r="69633" spans="26:26" x14ac:dyDescent="0.2">
      <c r="Z69633" s="5"/>
    </row>
    <row r="69634" spans="26:26" x14ac:dyDescent="0.2">
      <c r="Z69634" s="5"/>
    </row>
    <row r="69635" spans="26:26" x14ac:dyDescent="0.2">
      <c r="Z69635" s="5"/>
    </row>
    <row r="69636" spans="26:26" x14ac:dyDescent="0.2">
      <c r="Z69636" s="5"/>
    </row>
    <row r="69637" spans="26:26" x14ac:dyDescent="0.2">
      <c r="Z69637" s="5"/>
    </row>
    <row r="69638" spans="26:26" x14ac:dyDescent="0.2">
      <c r="Z69638" s="5"/>
    </row>
    <row r="69639" spans="26:26" x14ac:dyDescent="0.2">
      <c r="Z69639" s="5"/>
    </row>
    <row r="69640" spans="26:26" x14ac:dyDescent="0.2">
      <c r="Z69640" s="5"/>
    </row>
    <row r="69641" spans="26:26" x14ac:dyDescent="0.2">
      <c r="Z69641" s="5"/>
    </row>
    <row r="69642" spans="26:26" x14ac:dyDescent="0.2">
      <c r="Z69642" s="5"/>
    </row>
    <row r="69643" spans="26:26" x14ac:dyDescent="0.2">
      <c r="Z69643" s="5"/>
    </row>
    <row r="69644" spans="26:26" x14ac:dyDescent="0.2">
      <c r="Z69644" s="5"/>
    </row>
    <row r="69645" spans="26:26" x14ac:dyDescent="0.2">
      <c r="Z69645" s="5"/>
    </row>
    <row r="69646" spans="26:26" x14ac:dyDescent="0.2">
      <c r="Z69646" s="5"/>
    </row>
    <row r="69647" spans="26:26" x14ac:dyDescent="0.2">
      <c r="Z69647" s="5"/>
    </row>
    <row r="69648" spans="26:26" x14ac:dyDescent="0.2">
      <c r="Z69648" s="5"/>
    </row>
    <row r="69649" spans="26:26" x14ac:dyDescent="0.2">
      <c r="Z69649" s="5"/>
    </row>
    <row r="69650" spans="26:26" x14ac:dyDescent="0.2">
      <c r="Z69650" s="5"/>
    </row>
    <row r="69651" spans="26:26" x14ac:dyDescent="0.2">
      <c r="Z69651" s="5"/>
    </row>
    <row r="69652" spans="26:26" x14ac:dyDescent="0.2">
      <c r="Z69652" s="5"/>
    </row>
    <row r="69653" spans="26:26" x14ac:dyDescent="0.2">
      <c r="Z69653" s="5"/>
    </row>
    <row r="69654" spans="26:26" x14ac:dyDescent="0.2">
      <c r="Z69654" s="5"/>
    </row>
    <row r="69655" spans="26:26" x14ac:dyDescent="0.2">
      <c r="Z69655" s="5"/>
    </row>
    <row r="69656" spans="26:26" x14ac:dyDescent="0.2">
      <c r="Z69656" s="5"/>
    </row>
    <row r="69657" spans="26:26" x14ac:dyDescent="0.2">
      <c r="Z69657" s="5"/>
    </row>
    <row r="69658" spans="26:26" x14ac:dyDescent="0.2">
      <c r="Z69658" s="5"/>
    </row>
    <row r="69659" spans="26:26" x14ac:dyDescent="0.2">
      <c r="Z69659" s="5"/>
    </row>
    <row r="69660" spans="26:26" x14ac:dyDescent="0.2">
      <c r="Z69660" s="5"/>
    </row>
    <row r="69661" spans="26:26" x14ac:dyDescent="0.2">
      <c r="Z69661" s="5"/>
    </row>
    <row r="69662" spans="26:26" x14ac:dyDescent="0.2">
      <c r="Z69662" s="5"/>
    </row>
    <row r="69663" spans="26:26" x14ac:dyDescent="0.2">
      <c r="Z69663" s="5"/>
    </row>
    <row r="69664" spans="26:26" x14ac:dyDescent="0.2">
      <c r="Z69664" s="5"/>
    </row>
    <row r="69665" spans="26:26" x14ac:dyDescent="0.2">
      <c r="Z69665" s="5"/>
    </row>
    <row r="69666" spans="26:26" x14ac:dyDescent="0.2">
      <c r="Z69666" s="5"/>
    </row>
    <row r="69667" spans="26:26" x14ac:dyDescent="0.2">
      <c r="Z69667" s="5"/>
    </row>
    <row r="69668" spans="26:26" x14ac:dyDescent="0.2">
      <c r="Z69668" s="5"/>
    </row>
    <row r="69669" spans="26:26" x14ac:dyDescent="0.2">
      <c r="Z69669" s="5"/>
    </row>
    <row r="69670" spans="26:26" x14ac:dyDescent="0.2">
      <c r="Z69670" s="5"/>
    </row>
    <row r="69671" spans="26:26" x14ac:dyDescent="0.2">
      <c r="Z69671" s="5"/>
    </row>
    <row r="69672" spans="26:26" x14ac:dyDescent="0.2">
      <c r="Z69672" s="5"/>
    </row>
    <row r="69673" spans="26:26" x14ac:dyDescent="0.2">
      <c r="Z69673" s="5"/>
    </row>
    <row r="69674" spans="26:26" x14ac:dyDescent="0.2">
      <c r="Z69674" s="5"/>
    </row>
    <row r="69675" spans="26:26" x14ac:dyDescent="0.2">
      <c r="Z69675" s="5"/>
    </row>
    <row r="69676" spans="26:26" x14ac:dyDescent="0.2">
      <c r="Z69676" s="5"/>
    </row>
    <row r="69677" spans="26:26" x14ac:dyDescent="0.2">
      <c r="Z69677" s="5"/>
    </row>
    <row r="69678" spans="26:26" x14ac:dyDescent="0.2">
      <c r="Z69678" s="5"/>
    </row>
    <row r="69679" spans="26:26" x14ac:dyDescent="0.2">
      <c r="Z69679" s="5"/>
    </row>
    <row r="69680" spans="26:26" x14ac:dyDescent="0.2">
      <c r="Z69680" s="5"/>
    </row>
    <row r="69681" spans="26:26" x14ac:dyDescent="0.2">
      <c r="Z69681" s="5"/>
    </row>
    <row r="69682" spans="26:26" x14ac:dyDescent="0.2">
      <c r="Z69682" s="5"/>
    </row>
    <row r="69683" spans="26:26" x14ac:dyDescent="0.2">
      <c r="Z69683" s="5"/>
    </row>
    <row r="69684" spans="26:26" x14ac:dyDescent="0.2">
      <c r="Z69684" s="5"/>
    </row>
    <row r="69685" spans="26:26" x14ac:dyDescent="0.2">
      <c r="Z69685" s="5"/>
    </row>
    <row r="69686" spans="26:26" x14ac:dyDescent="0.2">
      <c r="Z69686" s="5"/>
    </row>
    <row r="69687" spans="26:26" x14ac:dyDescent="0.2">
      <c r="Z69687" s="5"/>
    </row>
    <row r="69688" spans="26:26" x14ac:dyDescent="0.2">
      <c r="Z69688" s="5"/>
    </row>
    <row r="69689" spans="26:26" x14ac:dyDescent="0.2">
      <c r="Z69689" s="5"/>
    </row>
    <row r="69690" spans="26:26" x14ac:dyDescent="0.2">
      <c r="Z69690" s="5"/>
    </row>
    <row r="69691" spans="26:26" x14ac:dyDescent="0.2">
      <c r="Z69691" s="5"/>
    </row>
    <row r="69692" spans="26:26" x14ac:dyDescent="0.2">
      <c r="Z69692" s="5"/>
    </row>
    <row r="69693" spans="26:26" x14ac:dyDescent="0.2">
      <c r="Z69693" s="5"/>
    </row>
    <row r="69694" spans="26:26" x14ac:dyDescent="0.2">
      <c r="Z69694" s="5"/>
    </row>
    <row r="69695" spans="26:26" x14ac:dyDescent="0.2">
      <c r="Z69695" s="5"/>
    </row>
    <row r="69696" spans="26:26" x14ac:dyDescent="0.2">
      <c r="Z69696" s="5"/>
    </row>
    <row r="69697" spans="26:26" x14ac:dyDescent="0.2">
      <c r="Z69697" s="5"/>
    </row>
    <row r="69698" spans="26:26" x14ac:dyDescent="0.2">
      <c r="Z69698" s="5"/>
    </row>
    <row r="69699" spans="26:26" x14ac:dyDescent="0.2">
      <c r="Z69699" s="5"/>
    </row>
    <row r="69700" spans="26:26" x14ac:dyDescent="0.2">
      <c r="Z69700" s="5"/>
    </row>
    <row r="69701" spans="26:26" x14ac:dyDescent="0.2">
      <c r="Z69701" s="5"/>
    </row>
    <row r="69702" spans="26:26" x14ac:dyDescent="0.2">
      <c r="Z69702" s="5"/>
    </row>
    <row r="69703" spans="26:26" x14ac:dyDescent="0.2">
      <c r="Z69703" s="5"/>
    </row>
    <row r="69704" spans="26:26" x14ac:dyDescent="0.2">
      <c r="Z69704" s="5"/>
    </row>
    <row r="69705" spans="26:26" x14ac:dyDescent="0.2">
      <c r="Z69705" s="5"/>
    </row>
    <row r="69706" spans="26:26" x14ac:dyDescent="0.2">
      <c r="Z69706" s="5"/>
    </row>
    <row r="69707" spans="26:26" x14ac:dyDescent="0.2">
      <c r="Z69707" s="5"/>
    </row>
    <row r="69708" spans="26:26" x14ac:dyDescent="0.2">
      <c r="Z69708" s="5"/>
    </row>
    <row r="69709" spans="26:26" x14ac:dyDescent="0.2">
      <c r="Z69709" s="5"/>
    </row>
    <row r="69710" spans="26:26" x14ac:dyDescent="0.2">
      <c r="Z69710" s="5"/>
    </row>
    <row r="69711" spans="26:26" x14ac:dyDescent="0.2">
      <c r="Z69711" s="5"/>
    </row>
    <row r="69712" spans="26:26" x14ac:dyDescent="0.2">
      <c r="Z69712" s="5"/>
    </row>
    <row r="69713" spans="26:26" x14ac:dyDescent="0.2">
      <c r="Z69713" s="5"/>
    </row>
    <row r="69714" spans="26:26" x14ac:dyDescent="0.2">
      <c r="Z69714" s="5"/>
    </row>
    <row r="69715" spans="26:26" x14ac:dyDescent="0.2">
      <c r="Z69715" s="5"/>
    </row>
    <row r="69716" spans="26:26" x14ac:dyDescent="0.2">
      <c r="Z69716" s="5"/>
    </row>
    <row r="69717" spans="26:26" x14ac:dyDescent="0.2">
      <c r="Z69717" s="5"/>
    </row>
    <row r="69718" spans="26:26" x14ac:dyDescent="0.2">
      <c r="Z69718" s="5"/>
    </row>
    <row r="69719" spans="26:26" x14ac:dyDescent="0.2">
      <c r="Z69719" s="5"/>
    </row>
    <row r="69720" spans="26:26" x14ac:dyDescent="0.2">
      <c r="Z69720" s="5"/>
    </row>
    <row r="69721" spans="26:26" x14ac:dyDescent="0.2">
      <c r="Z69721" s="5"/>
    </row>
    <row r="69722" spans="26:26" x14ac:dyDescent="0.2">
      <c r="Z69722" s="5"/>
    </row>
    <row r="69723" spans="26:26" x14ac:dyDescent="0.2">
      <c r="Z69723" s="5"/>
    </row>
    <row r="69724" spans="26:26" x14ac:dyDescent="0.2">
      <c r="Z69724" s="5"/>
    </row>
    <row r="69725" spans="26:26" x14ac:dyDescent="0.2">
      <c r="Z69725" s="5"/>
    </row>
    <row r="69726" spans="26:26" x14ac:dyDescent="0.2">
      <c r="Z69726" s="5"/>
    </row>
    <row r="69727" spans="26:26" x14ac:dyDescent="0.2">
      <c r="Z69727" s="5"/>
    </row>
    <row r="69728" spans="26:26" x14ac:dyDescent="0.2">
      <c r="Z69728" s="5"/>
    </row>
    <row r="69729" spans="26:26" x14ac:dyDescent="0.2">
      <c r="Z69729" s="5"/>
    </row>
    <row r="69730" spans="26:26" x14ac:dyDescent="0.2">
      <c r="Z69730" s="5"/>
    </row>
    <row r="69731" spans="26:26" x14ac:dyDescent="0.2">
      <c r="Z69731" s="5"/>
    </row>
    <row r="69732" spans="26:26" x14ac:dyDescent="0.2">
      <c r="Z69732" s="5"/>
    </row>
    <row r="69733" spans="26:26" x14ac:dyDescent="0.2">
      <c r="Z69733" s="5"/>
    </row>
    <row r="69734" spans="26:26" x14ac:dyDescent="0.2">
      <c r="Z69734" s="5"/>
    </row>
    <row r="69735" spans="26:26" x14ac:dyDescent="0.2">
      <c r="Z69735" s="5"/>
    </row>
    <row r="69736" spans="26:26" x14ac:dyDescent="0.2">
      <c r="Z69736" s="5"/>
    </row>
    <row r="69737" spans="26:26" x14ac:dyDescent="0.2">
      <c r="Z69737" s="5"/>
    </row>
    <row r="69738" spans="26:26" x14ac:dyDescent="0.2">
      <c r="Z69738" s="5"/>
    </row>
    <row r="69739" spans="26:26" x14ac:dyDescent="0.2">
      <c r="Z69739" s="5"/>
    </row>
    <row r="69740" spans="26:26" x14ac:dyDescent="0.2">
      <c r="Z69740" s="5"/>
    </row>
    <row r="69741" spans="26:26" x14ac:dyDescent="0.2">
      <c r="Z69741" s="5"/>
    </row>
    <row r="69742" spans="26:26" x14ac:dyDescent="0.2">
      <c r="Z69742" s="5"/>
    </row>
    <row r="69743" spans="26:26" x14ac:dyDescent="0.2">
      <c r="Z69743" s="5"/>
    </row>
    <row r="69744" spans="26:26" x14ac:dyDescent="0.2">
      <c r="Z69744" s="5"/>
    </row>
    <row r="69745" spans="26:26" x14ac:dyDescent="0.2">
      <c r="Z69745" s="5"/>
    </row>
    <row r="69746" spans="26:26" x14ac:dyDescent="0.2">
      <c r="Z69746" s="5"/>
    </row>
    <row r="69747" spans="26:26" x14ac:dyDescent="0.2">
      <c r="Z69747" s="5"/>
    </row>
    <row r="69748" spans="26:26" x14ac:dyDescent="0.2">
      <c r="Z69748" s="5"/>
    </row>
    <row r="69749" spans="26:26" x14ac:dyDescent="0.2">
      <c r="Z69749" s="5"/>
    </row>
    <row r="69750" spans="26:26" x14ac:dyDescent="0.2">
      <c r="Z69750" s="5"/>
    </row>
    <row r="69751" spans="26:26" x14ac:dyDescent="0.2">
      <c r="Z69751" s="5"/>
    </row>
    <row r="69752" spans="26:26" x14ac:dyDescent="0.2">
      <c r="Z69752" s="5"/>
    </row>
    <row r="69753" spans="26:26" x14ac:dyDescent="0.2">
      <c r="Z69753" s="5"/>
    </row>
    <row r="69754" spans="26:26" x14ac:dyDescent="0.2">
      <c r="Z69754" s="5"/>
    </row>
    <row r="69755" spans="26:26" x14ac:dyDescent="0.2">
      <c r="Z69755" s="5"/>
    </row>
    <row r="69756" spans="26:26" x14ac:dyDescent="0.2">
      <c r="Z69756" s="5"/>
    </row>
    <row r="69757" spans="26:26" x14ac:dyDescent="0.2">
      <c r="Z69757" s="5"/>
    </row>
    <row r="69758" spans="26:26" x14ac:dyDescent="0.2">
      <c r="Z69758" s="5"/>
    </row>
    <row r="69759" spans="26:26" x14ac:dyDescent="0.2">
      <c r="Z69759" s="5"/>
    </row>
    <row r="69760" spans="26:26" x14ac:dyDescent="0.2">
      <c r="Z69760" s="5"/>
    </row>
    <row r="69761" spans="26:26" x14ac:dyDescent="0.2">
      <c r="Z69761" s="5"/>
    </row>
    <row r="69762" spans="26:26" x14ac:dyDescent="0.2">
      <c r="Z69762" s="5"/>
    </row>
    <row r="69763" spans="26:26" x14ac:dyDescent="0.2">
      <c r="Z69763" s="5"/>
    </row>
    <row r="69764" spans="26:26" x14ac:dyDescent="0.2">
      <c r="Z69764" s="5"/>
    </row>
    <row r="69765" spans="26:26" x14ac:dyDescent="0.2">
      <c r="Z69765" s="5"/>
    </row>
    <row r="69766" spans="26:26" x14ac:dyDescent="0.2">
      <c r="Z69766" s="5"/>
    </row>
    <row r="69767" spans="26:26" x14ac:dyDescent="0.2">
      <c r="Z69767" s="5"/>
    </row>
    <row r="69768" spans="26:26" x14ac:dyDescent="0.2">
      <c r="Z69768" s="5"/>
    </row>
    <row r="69769" spans="26:26" x14ac:dyDescent="0.2">
      <c r="Z69769" s="5"/>
    </row>
    <row r="69770" spans="26:26" x14ac:dyDescent="0.2">
      <c r="Z69770" s="5"/>
    </row>
    <row r="69771" spans="26:26" x14ac:dyDescent="0.2">
      <c r="Z69771" s="5"/>
    </row>
    <row r="69772" spans="26:26" x14ac:dyDescent="0.2">
      <c r="Z69772" s="5"/>
    </row>
    <row r="69773" spans="26:26" x14ac:dyDescent="0.2">
      <c r="Z69773" s="5"/>
    </row>
    <row r="69774" spans="26:26" x14ac:dyDescent="0.2">
      <c r="Z69774" s="5"/>
    </row>
    <row r="69775" spans="26:26" x14ac:dyDescent="0.2">
      <c r="Z69775" s="5"/>
    </row>
    <row r="69776" spans="26:26" x14ac:dyDescent="0.2">
      <c r="Z69776" s="5"/>
    </row>
    <row r="69777" spans="26:26" x14ac:dyDescent="0.2">
      <c r="Z69777" s="5"/>
    </row>
    <row r="69778" spans="26:26" x14ac:dyDescent="0.2">
      <c r="Z69778" s="5"/>
    </row>
    <row r="69779" spans="26:26" x14ac:dyDescent="0.2">
      <c r="Z69779" s="5"/>
    </row>
    <row r="69780" spans="26:26" x14ac:dyDescent="0.2">
      <c r="Z69780" s="5"/>
    </row>
    <row r="69781" spans="26:26" x14ac:dyDescent="0.2">
      <c r="Z69781" s="5"/>
    </row>
    <row r="69782" spans="26:26" x14ac:dyDescent="0.2">
      <c r="Z69782" s="5"/>
    </row>
    <row r="69783" spans="26:26" x14ac:dyDescent="0.2">
      <c r="Z69783" s="5"/>
    </row>
    <row r="69784" spans="26:26" x14ac:dyDescent="0.2">
      <c r="Z69784" s="5"/>
    </row>
    <row r="69785" spans="26:26" x14ac:dyDescent="0.2">
      <c r="Z69785" s="5"/>
    </row>
    <row r="69786" spans="26:26" x14ac:dyDescent="0.2">
      <c r="Z69786" s="5"/>
    </row>
    <row r="69787" spans="26:26" x14ac:dyDescent="0.2">
      <c r="Z69787" s="5"/>
    </row>
    <row r="69788" spans="26:26" x14ac:dyDescent="0.2">
      <c r="Z69788" s="5"/>
    </row>
    <row r="69789" spans="26:26" x14ac:dyDescent="0.2">
      <c r="Z69789" s="5"/>
    </row>
    <row r="69790" spans="26:26" x14ac:dyDescent="0.2">
      <c r="Z69790" s="5"/>
    </row>
    <row r="69791" spans="26:26" x14ac:dyDescent="0.2">
      <c r="Z69791" s="5"/>
    </row>
    <row r="69792" spans="26:26" x14ac:dyDescent="0.2">
      <c r="Z69792" s="5"/>
    </row>
    <row r="69793" spans="26:26" x14ac:dyDescent="0.2">
      <c r="Z69793" s="5"/>
    </row>
    <row r="69794" spans="26:26" x14ac:dyDescent="0.2">
      <c r="Z69794" s="5"/>
    </row>
    <row r="69795" spans="26:26" x14ac:dyDescent="0.2">
      <c r="Z69795" s="5"/>
    </row>
    <row r="69796" spans="26:26" x14ac:dyDescent="0.2">
      <c r="Z69796" s="5"/>
    </row>
    <row r="69797" spans="26:26" x14ac:dyDescent="0.2">
      <c r="Z69797" s="5"/>
    </row>
    <row r="69798" spans="26:26" x14ac:dyDescent="0.2">
      <c r="Z69798" s="5"/>
    </row>
    <row r="69799" spans="26:26" x14ac:dyDescent="0.2">
      <c r="Z69799" s="5"/>
    </row>
    <row r="69800" spans="26:26" x14ac:dyDescent="0.2">
      <c r="Z69800" s="5"/>
    </row>
    <row r="69801" spans="26:26" x14ac:dyDescent="0.2">
      <c r="Z69801" s="5"/>
    </row>
    <row r="69802" spans="26:26" x14ac:dyDescent="0.2">
      <c r="Z69802" s="5"/>
    </row>
    <row r="69803" spans="26:26" x14ac:dyDescent="0.2">
      <c r="Z69803" s="5"/>
    </row>
    <row r="69804" spans="26:26" x14ac:dyDescent="0.2">
      <c r="Z69804" s="5"/>
    </row>
    <row r="69805" spans="26:26" x14ac:dyDescent="0.2">
      <c r="Z69805" s="5"/>
    </row>
    <row r="69806" spans="26:26" x14ac:dyDescent="0.2">
      <c r="Z69806" s="5"/>
    </row>
    <row r="69807" spans="26:26" x14ac:dyDescent="0.2">
      <c r="Z69807" s="5"/>
    </row>
    <row r="69808" spans="26:26" x14ac:dyDescent="0.2">
      <c r="Z69808" s="5"/>
    </row>
    <row r="69809" spans="26:26" x14ac:dyDescent="0.2">
      <c r="Z69809" s="5"/>
    </row>
    <row r="69810" spans="26:26" x14ac:dyDescent="0.2">
      <c r="Z69810" s="5"/>
    </row>
    <row r="69811" spans="26:26" x14ac:dyDescent="0.2">
      <c r="Z69811" s="5"/>
    </row>
    <row r="69812" spans="26:26" x14ac:dyDescent="0.2">
      <c r="Z69812" s="5"/>
    </row>
    <row r="69813" spans="26:26" x14ac:dyDescent="0.2">
      <c r="Z69813" s="5"/>
    </row>
    <row r="69814" spans="26:26" x14ac:dyDescent="0.2">
      <c r="Z69814" s="5"/>
    </row>
    <row r="69815" spans="26:26" x14ac:dyDescent="0.2">
      <c r="Z69815" s="5"/>
    </row>
    <row r="69816" spans="26:26" x14ac:dyDescent="0.2">
      <c r="Z69816" s="5"/>
    </row>
    <row r="69817" spans="26:26" x14ac:dyDescent="0.2">
      <c r="Z69817" s="5"/>
    </row>
    <row r="69818" spans="26:26" x14ac:dyDescent="0.2">
      <c r="Z69818" s="5"/>
    </row>
    <row r="69819" spans="26:26" x14ac:dyDescent="0.2">
      <c r="Z69819" s="5"/>
    </row>
    <row r="69820" spans="26:26" x14ac:dyDescent="0.2">
      <c r="Z69820" s="5"/>
    </row>
    <row r="69821" spans="26:26" x14ac:dyDescent="0.2">
      <c r="Z69821" s="5"/>
    </row>
    <row r="69822" spans="26:26" x14ac:dyDescent="0.2">
      <c r="Z69822" s="5"/>
    </row>
    <row r="69823" spans="26:26" x14ac:dyDescent="0.2">
      <c r="Z69823" s="5"/>
    </row>
    <row r="69824" spans="26:26" x14ac:dyDescent="0.2">
      <c r="Z69824" s="5"/>
    </row>
    <row r="69825" spans="26:26" x14ac:dyDescent="0.2">
      <c r="Z69825" s="5"/>
    </row>
    <row r="69826" spans="26:26" x14ac:dyDescent="0.2">
      <c r="Z69826" s="5"/>
    </row>
    <row r="69827" spans="26:26" x14ac:dyDescent="0.2">
      <c r="Z69827" s="5"/>
    </row>
    <row r="69828" spans="26:26" x14ac:dyDescent="0.2">
      <c r="Z69828" s="5"/>
    </row>
    <row r="69829" spans="26:26" x14ac:dyDescent="0.2">
      <c r="Z69829" s="5"/>
    </row>
    <row r="69830" spans="26:26" x14ac:dyDescent="0.2">
      <c r="Z69830" s="5"/>
    </row>
    <row r="69831" spans="26:26" x14ac:dyDescent="0.2">
      <c r="Z69831" s="5"/>
    </row>
    <row r="69832" spans="26:26" x14ac:dyDescent="0.2">
      <c r="Z69832" s="5"/>
    </row>
    <row r="69833" spans="26:26" x14ac:dyDescent="0.2">
      <c r="Z69833" s="5"/>
    </row>
    <row r="69834" spans="26:26" x14ac:dyDescent="0.2">
      <c r="Z69834" s="5"/>
    </row>
    <row r="69835" spans="26:26" x14ac:dyDescent="0.2">
      <c r="Z69835" s="5"/>
    </row>
    <row r="69836" spans="26:26" x14ac:dyDescent="0.2">
      <c r="Z69836" s="5"/>
    </row>
    <row r="69837" spans="26:26" x14ac:dyDescent="0.2">
      <c r="Z69837" s="5"/>
    </row>
    <row r="69838" spans="26:26" x14ac:dyDescent="0.2">
      <c r="Z69838" s="5"/>
    </row>
    <row r="69839" spans="26:26" x14ac:dyDescent="0.2">
      <c r="Z69839" s="5"/>
    </row>
    <row r="69840" spans="26:26" x14ac:dyDescent="0.2">
      <c r="Z69840" s="5"/>
    </row>
    <row r="69841" spans="26:26" x14ac:dyDescent="0.2">
      <c r="Z69841" s="5"/>
    </row>
    <row r="69842" spans="26:26" x14ac:dyDescent="0.2">
      <c r="Z69842" s="5"/>
    </row>
    <row r="69843" spans="26:26" x14ac:dyDescent="0.2">
      <c r="Z69843" s="5"/>
    </row>
    <row r="69844" spans="26:26" x14ac:dyDescent="0.2">
      <c r="Z69844" s="5"/>
    </row>
    <row r="69845" spans="26:26" x14ac:dyDescent="0.2">
      <c r="Z69845" s="5"/>
    </row>
    <row r="69846" spans="26:26" x14ac:dyDescent="0.2">
      <c r="Z69846" s="5"/>
    </row>
    <row r="69847" spans="26:26" x14ac:dyDescent="0.2">
      <c r="Z69847" s="5"/>
    </row>
    <row r="69848" spans="26:26" x14ac:dyDescent="0.2">
      <c r="Z69848" s="5"/>
    </row>
    <row r="69849" spans="26:26" x14ac:dyDescent="0.2">
      <c r="Z69849" s="5"/>
    </row>
    <row r="69850" spans="26:26" x14ac:dyDescent="0.2">
      <c r="Z69850" s="5"/>
    </row>
    <row r="69851" spans="26:26" x14ac:dyDescent="0.2">
      <c r="Z69851" s="5"/>
    </row>
    <row r="69852" spans="26:26" x14ac:dyDescent="0.2">
      <c r="Z69852" s="5"/>
    </row>
    <row r="69853" spans="26:26" x14ac:dyDescent="0.2">
      <c r="Z69853" s="5"/>
    </row>
    <row r="69854" spans="26:26" x14ac:dyDescent="0.2">
      <c r="Z69854" s="5"/>
    </row>
    <row r="69855" spans="26:26" x14ac:dyDescent="0.2">
      <c r="Z69855" s="5"/>
    </row>
    <row r="69856" spans="26:26" x14ac:dyDescent="0.2">
      <c r="Z69856" s="5"/>
    </row>
    <row r="69857" spans="26:26" x14ac:dyDescent="0.2">
      <c r="Z69857" s="5"/>
    </row>
    <row r="69858" spans="26:26" x14ac:dyDescent="0.2">
      <c r="Z69858" s="5"/>
    </row>
    <row r="69859" spans="26:26" x14ac:dyDescent="0.2">
      <c r="Z69859" s="5"/>
    </row>
    <row r="69860" spans="26:26" x14ac:dyDescent="0.2">
      <c r="Z69860" s="5"/>
    </row>
    <row r="69861" spans="26:26" x14ac:dyDescent="0.2">
      <c r="Z69861" s="5"/>
    </row>
    <row r="69862" spans="26:26" x14ac:dyDescent="0.2">
      <c r="Z69862" s="5"/>
    </row>
    <row r="69863" spans="26:26" x14ac:dyDescent="0.2">
      <c r="Z69863" s="5"/>
    </row>
    <row r="69864" spans="26:26" x14ac:dyDescent="0.2">
      <c r="Z69864" s="5"/>
    </row>
    <row r="69865" spans="26:26" x14ac:dyDescent="0.2">
      <c r="Z69865" s="5"/>
    </row>
    <row r="69866" spans="26:26" x14ac:dyDescent="0.2">
      <c r="Z69866" s="5"/>
    </row>
    <row r="69867" spans="26:26" x14ac:dyDescent="0.2">
      <c r="Z69867" s="5"/>
    </row>
    <row r="69868" spans="26:26" x14ac:dyDescent="0.2">
      <c r="Z69868" s="5"/>
    </row>
    <row r="69869" spans="26:26" x14ac:dyDescent="0.2">
      <c r="Z69869" s="5"/>
    </row>
    <row r="69870" spans="26:26" x14ac:dyDescent="0.2">
      <c r="Z69870" s="5"/>
    </row>
    <row r="69871" spans="26:26" x14ac:dyDescent="0.2">
      <c r="Z69871" s="5"/>
    </row>
    <row r="69872" spans="26:26" x14ac:dyDescent="0.2">
      <c r="Z69872" s="5"/>
    </row>
    <row r="69873" spans="26:26" x14ac:dyDescent="0.2">
      <c r="Z69873" s="5"/>
    </row>
    <row r="69874" spans="26:26" x14ac:dyDescent="0.2">
      <c r="Z69874" s="5"/>
    </row>
    <row r="69875" spans="26:26" x14ac:dyDescent="0.2">
      <c r="Z69875" s="5"/>
    </row>
    <row r="69876" spans="26:26" x14ac:dyDescent="0.2">
      <c r="Z69876" s="5"/>
    </row>
    <row r="69877" spans="26:26" x14ac:dyDescent="0.2">
      <c r="Z69877" s="5"/>
    </row>
    <row r="69878" spans="26:26" x14ac:dyDescent="0.2">
      <c r="Z69878" s="5"/>
    </row>
    <row r="69879" spans="26:26" x14ac:dyDescent="0.2">
      <c r="Z69879" s="5"/>
    </row>
    <row r="69880" spans="26:26" x14ac:dyDescent="0.2">
      <c r="Z69880" s="5"/>
    </row>
    <row r="69881" spans="26:26" x14ac:dyDescent="0.2">
      <c r="Z69881" s="5"/>
    </row>
    <row r="69882" spans="26:26" x14ac:dyDescent="0.2">
      <c r="Z69882" s="5"/>
    </row>
    <row r="69883" spans="26:26" x14ac:dyDescent="0.2">
      <c r="Z69883" s="5"/>
    </row>
    <row r="69884" spans="26:26" x14ac:dyDescent="0.2">
      <c r="Z69884" s="5"/>
    </row>
    <row r="69885" spans="26:26" x14ac:dyDescent="0.2">
      <c r="Z69885" s="5"/>
    </row>
    <row r="69886" spans="26:26" x14ac:dyDescent="0.2">
      <c r="Z69886" s="5"/>
    </row>
    <row r="69887" spans="26:26" x14ac:dyDescent="0.2">
      <c r="Z69887" s="5"/>
    </row>
    <row r="69888" spans="26:26" x14ac:dyDescent="0.2">
      <c r="Z69888" s="5"/>
    </row>
    <row r="69889" spans="26:26" x14ac:dyDescent="0.2">
      <c r="Z69889" s="5"/>
    </row>
    <row r="69890" spans="26:26" x14ac:dyDescent="0.2">
      <c r="Z69890" s="5"/>
    </row>
    <row r="69891" spans="26:26" x14ac:dyDescent="0.2">
      <c r="Z69891" s="5"/>
    </row>
    <row r="69892" spans="26:26" x14ac:dyDescent="0.2">
      <c r="Z69892" s="5"/>
    </row>
    <row r="69893" spans="26:26" x14ac:dyDescent="0.2">
      <c r="Z69893" s="5"/>
    </row>
    <row r="69894" spans="26:26" x14ac:dyDescent="0.2">
      <c r="Z69894" s="5"/>
    </row>
    <row r="69895" spans="26:26" x14ac:dyDescent="0.2">
      <c r="Z69895" s="5"/>
    </row>
    <row r="69896" spans="26:26" x14ac:dyDescent="0.2">
      <c r="Z69896" s="5"/>
    </row>
    <row r="69897" spans="26:26" x14ac:dyDescent="0.2">
      <c r="Z69897" s="5"/>
    </row>
    <row r="69898" spans="26:26" x14ac:dyDescent="0.2">
      <c r="Z69898" s="5"/>
    </row>
    <row r="69899" spans="26:26" x14ac:dyDescent="0.2">
      <c r="Z69899" s="5"/>
    </row>
    <row r="69900" spans="26:26" x14ac:dyDescent="0.2">
      <c r="Z69900" s="5"/>
    </row>
    <row r="69901" spans="26:26" x14ac:dyDescent="0.2">
      <c r="Z69901" s="5"/>
    </row>
    <row r="69902" spans="26:26" x14ac:dyDescent="0.2">
      <c r="Z69902" s="5"/>
    </row>
    <row r="69903" spans="26:26" x14ac:dyDescent="0.2">
      <c r="Z69903" s="5"/>
    </row>
    <row r="69904" spans="26:26" x14ac:dyDescent="0.2">
      <c r="Z69904" s="5"/>
    </row>
    <row r="69905" spans="26:26" x14ac:dyDescent="0.2">
      <c r="Z69905" s="5"/>
    </row>
    <row r="69906" spans="26:26" x14ac:dyDescent="0.2">
      <c r="Z69906" s="5"/>
    </row>
    <row r="69907" spans="26:26" x14ac:dyDescent="0.2">
      <c r="Z69907" s="5"/>
    </row>
    <row r="69908" spans="26:26" x14ac:dyDescent="0.2">
      <c r="Z69908" s="5"/>
    </row>
    <row r="69909" spans="26:26" x14ac:dyDescent="0.2">
      <c r="Z69909" s="5"/>
    </row>
    <row r="69910" spans="26:26" x14ac:dyDescent="0.2">
      <c r="Z69910" s="5"/>
    </row>
    <row r="69911" spans="26:26" x14ac:dyDescent="0.2">
      <c r="Z69911" s="5"/>
    </row>
    <row r="69912" spans="26:26" x14ac:dyDescent="0.2">
      <c r="Z69912" s="5"/>
    </row>
    <row r="69913" spans="26:26" x14ac:dyDescent="0.2">
      <c r="Z69913" s="5"/>
    </row>
    <row r="69914" spans="26:26" x14ac:dyDescent="0.2">
      <c r="Z69914" s="5"/>
    </row>
    <row r="69915" spans="26:26" x14ac:dyDescent="0.2">
      <c r="Z69915" s="5"/>
    </row>
    <row r="69916" spans="26:26" x14ac:dyDescent="0.2">
      <c r="Z69916" s="5"/>
    </row>
    <row r="69917" spans="26:26" x14ac:dyDescent="0.2">
      <c r="Z69917" s="5"/>
    </row>
    <row r="69918" spans="26:26" x14ac:dyDescent="0.2">
      <c r="Z69918" s="5"/>
    </row>
    <row r="69919" spans="26:26" x14ac:dyDescent="0.2">
      <c r="Z69919" s="5"/>
    </row>
    <row r="69920" spans="26:26" x14ac:dyDescent="0.2">
      <c r="Z69920" s="5"/>
    </row>
    <row r="69921" spans="26:26" x14ac:dyDescent="0.2">
      <c r="Z69921" s="5"/>
    </row>
    <row r="69922" spans="26:26" x14ac:dyDescent="0.2">
      <c r="Z69922" s="5"/>
    </row>
    <row r="69923" spans="26:26" x14ac:dyDescent="0.2">
      <c r="Z69923" s="5"/>
    </row>
    <row r="69924" spans="26:26" x14ac:dyDescent="0.2">
      <c r="Z69924" s="5"/>
    </row>
    <row r="69925" spans="26:26" x14ac:dyDescent="0.2">
      <c r="Z69925" s="5"/>
    </row>
    <row r="69926" spans="26:26" x14ac:dyDescent="0.2">
      <c r="Z69926" s="5"/>
    </row>
    <row r="69927" spans="26:26" x14ac:dyDescent="0.2">
      <c r="Z69927" s="5"/>
    </row>
    <row r="69928" spans="26:26" x14ac:dyDescent="0.2">
      <c r="Z69928" s="5"/>
    </row>
    <row r="69929" spans="26:26" x14ac:dyDescent="0.2">
      <c r="Z69929" s="5"/>
    </row>
    <row r="69930" spans="26:26" x14ac:dyDescent="0.2">
      <c r="Z69930" s="5"/>
    </row>
    <row r="69931" spans="26:26" x14ac:dyDescent="0.2">
      <c r="Z69931" s="5"/>
    </row>
    <row r="69932" spans="26:26" x14ac:dyDescent="0.2">
      <c r="Z69932" s="5"/>
    </row>
    <row r="69933" spans="26:26" x14ac:dyDescent="0.2">
      <c r="Z69933" s="5"/>
    </row>
    <row r="69934" spans="26:26" x14ac:dyDescent="0.2">
      <c r="Z69934" s="5"/>
    </row>
    <row r="69935" spans="26:26" x14ac:dyDescent="0.2">
      <c r="Z69935" s="5"/>
    </row>
    <row r="69936" spans="26:26" x14ac:dyDescent="0.2">
      <c r="Z69936" s="5"/>
    </row>
    <row r="69937" spans="26:26" x14ac:dyDescent="0.2">
      <c r="Z69937" s="5"/>
    </row>
    <row r="69938" spans="26:26" x14ac:dyDescent="0.2">
      <c r="Z69938" s="5"/>
    </row>
    <row r="69939" spans="26:26" x14ac:dyDescent="0.2">
      <c r="Z69939" s="5"/>
    </row>
    <row r="69940" spans="26:26" x14ac:dyDescent="0.2">
      <c r="Z69940" s="5"/>
    </row>
    <row r="69941" spans="26:26" x14ac:dyDescent="0.2">
      <c r="Z69941" s="5"/>
    </row>
    <row r="69942" spans="26:26" x14ac:dyDescent="0.2">
      <c r="Z69942" s="5"/>
    </row>
    <row r="69943" spans="26:26" x14ac:dyDescent="0.2">
      <c r="Z69943" s="5"/>
    </row>
    <row r="69944" spans="26:26" x14ac:dyDescent="0.2">
      <c r="Z69944" s="5"/>
    </row>
    <row r="69945" spans="26:26" x14ac:dyDescent="0.2">
      <c r="Z69945" s="5"/>
    </row>
    <row r="69946" spans="26:26" x14ac:dyDescent="0.2">
      <c r="Z69946" s="5"/>
    </row>
    <row r="69947" spans="26:26" x14ac:dyDescent="0.2">
      <c r="Z69947" s="5"/>
    </row>
    <row r="69948" spans="26:26" x14ac:dyDescent="0.2">
      <c r="Z69948" s="5"/>
    </row>
    <row r="69949" spans="26:26" x14ac:dyDescent="0.2">
      <c r="Z69949" s="5"/>
    </row>
    <row r="69950" spans="26:26" x14ac:dyDescent="0.2">
      <c r="Z69950" s="5"/>
    </row>
    <row r="69951" spans="26:26" x14ac:dyDescent="0.2">
      <c r="Z69951" s="5"/>
    </row>
    <row r="69952" spans="26:26" x14ac:dyDescent="0.2">
      <c r="Z69952" s="5"/>
    </row>
    <row r="69953" spans="26:26" x14ac:dyDescent="0.2">
      <c r="Z69953" s="5"/>
    </row>
    <row r="69954" spans="26:26" x14ac:dyDescent="0.2">
      <c r="Z69954" s="5"/>
    </row>
    <row r="69955" spans="26:26" x14ac:dyDescent="0.2">
      <c r="Z69955" s="5"/>
    </row>
    <row r="69956" spans="26:26" x14ac:dyDescent="0.2">
      <c r="Z69956" s="5"/>
    </row>
    <row r="69957" spans="26:26" x14ac:dyDescent="0.2">
      <c r="Z69957" s="5"/>
    </row>
    <row r="69958" spans="26:26" x14ac:dyDescent="0.2">
      <c r="Z69958" s="5"/>
    </row>
    <row r="69959" spans="26:26" x14ac:dyDescent="0.2">
      <c r="Z69959" s="5"/>
    </row>
    <row r="69960" spans="26:26" x14ac:dyDescent="0.2">
      <c r="Z69960" s="5"/>
    </row>
    <row r="69961" spans="26:26" x14ac:dyDescent="0.2">
      <c r="Z69961" s="5"/>
    </row>
    <row r="69962" spans="26:26" x14ac:dyDescent="0.2">
      <c r="Z69962" s="5"/>
    </row>
    <row r="69963" spans="26:26" x14ac:dyDescent="0.2">
      <c r="Z69963" s="5"/>
    </row>
    <row r="69964" spans="26:26" x14ac:dyDescent="0.2">
      <c r="Z69964" s="5"/>
    </row>
    <row r="69965" spans="26:26" x14ac:dyDescent="0.2">
      <c r="Z69965" s="5"/>
    </row>
    <row r="69966" spans="26:26" x14ac:dyDescent="0.2">
      <c r="Z69966" s="5"/>
    </row>
    <row r="69967" spans="26:26" x14ac:dyDescent="0.2">
      <c r="Z69967" s="5"/>
    </row>
    <row r="69968" spans="26:26" x14ac:dyDescent="0.2">
      <c r="Z69968" s="5"/>
    </row>
    <row r="69969" spans="26:26" x14ac:dyDescent="0.2">
      <c r="Z69969" s="5"/>
    </row>
    <row r="69970" spans="26:26" x14ac:dyDescent="0.2">
      <c r="Z69970" s="5"/>
    </row>
    <row r="69971" spans="26:26" x14ac:dyDescent="0.2">
      <c r="Z69971" s="5"/>
    </row>
    <row r="69972" spans="26:26" x14ac:dyDescent="0.2">
      <c r="Z69972" s="5"/>
    </row>
    <row r="69973" spans="26:26" x14ac:dyDescent="0.2">
      <c r="Z69973" s="5"/>
    </row>
    <row r="69974" spans="26:26" x14ac:dyDescent="0.2">
      <c r="Z69974" s="5"/>
    </row>
    <row r="69975" spans="26:26" x14ac:dyDescent="0.2">
      <c r="Z69975" s="5"/>
    </row>
    <row r="69976" spans="26:26" x14ac:dyDescent="0.2">
      <c r="Z69976" s="5"/>
    </row>
    <row r="69977" spans="26:26" x14ac:dyDescent="0.2">
      <c r="Z69977" s="5"/>
    </row>
    <row r="69978" spans="26:26" x14ac:dyDescent="0.2">
      <c r="Z69978" s="5"/>
    </row>
    <row r="69979" spans="26:26" x14ac:dyDescent="0.2">
      <c r="Z69979" s="5"/>
    </row>
    <row r="69980" spans="26:26" x14ac:dyDescent="0.2">
      <c r="Z69980" s="5"/>
    </row>
    <row r="69981" spans="26:26" x14ac:dyDescent="0.2">
      <c r="Z69981" s="5"/>
    </row>
    <row r="69982" spans="26:26" x14ac:dyDescent="0.2">
      <c r="Z69982" s="5"/>
    </row>
    <row r="69983" spans="26:26" x14ac:dyDescent="0.2">
      <c r="Z69983" s="5"/>
    </row>
    <row r="69984" spans="26:26" x14ac:dyDescent="0.2">
      <c r="Z69984" s="5"/>
    </row>
    <row r="69985" spans="26:26" x14ac:dyDescent="0.2">
      <c r="Z69985" s="5"/>
    </row>
    <row r="69986" spans="26:26" x14ac:dyDescent="0.2">
      <c r="Z69986" s="5"/>
    </row>
    <row r="69987" spans="26:26" x14ac:dyDescent="0.2">
      <c r="Z69987" s="5"/>
    </row>
    <row r="69988" spans="26:26" x14ac:dyDescent="0.2">
      <c r="Z69988" s="5"/>
    </row>
    <row r="69989" spans="26:26" x14ac:dyDescent="0.2">
      <c r="Z69989" s="5"/>
    </row>
    <row r="69990" spans="26:26" x14ac:dyDescent="0.2">
      <c r="Z69990" s="5"/>
    </row>
    <row r="69991" spans="26:26" x14ac:dyDescent="0.2">
      <c r="Z69991" s="5"/>
    </row>
    <row r="69992" spans="26:26" x14ac:dyDescent="0.2">
      <c r="Z69992" s="5"/>
    </row>
    <row r="69993" spans="26:26" x14ac:dyDescent="0.2">
      <c r="Z69993" s="5"/>
    </row>
    <row r="69994" spans="26:26" x14ac:dyDescent="0.2">
      <c r="Z69994" s="5"/>
    </row>
    <row r="69995" spans="26:26" x14ac:dyDescent="0.2">
      <c r="Z69995" s="5"/>
    </row>
    <row r="69996" spans="26:26" x14ac:dyDescent="0.2">
      <c r="Z69996" s="5"/>
    </row>
    <row r="69997" spans="26:26" x14ac:dyDescent="0.2">
      <c r="Z69997" s="5"/>
    </row>
    <row r="69998" spans="26:26" x14ac:dyDescent="0.2">
      <c r="Z69998" s="5"/>
    </row>
    <row r="69999" spans="26:26" x14ac:dyDescent="0.2">
      <c r="Z69999" s="5"/>
    </row>
    <row r="70000" spans="26:26" x14ac:dyDescent="0.2">
      <c r="Z70000" s="5"/>
    </row>
    <row r="70001" spans="26:26" x14ac:dyDescent="0.2">
      <c r="Z70001" s="5"/>
    </row>
    <row r="70002" spans="26:26" x14ac:dyDescent="0.2">
      <c r="Z70002" s="5"/>
    </row>
    <row r="70003" spans="26:26" x14ac:dyDescent="0.2">
      <c r="Z70003" s="5"/>
    </row>
    <row r="70004" spans="26:26" x14ac:dyDescent="0.2">
      <c r="Z70004" s="5"/>
    </row>
    <row r="70005" spans="26:26" x14ac:dyDescent="0.2">
      <c r="Z70005" s="5"/>
    </row>
    <row r="70006" spans="26:26" x14ac:dyDescent="0.2">
      <c r="Z70006" s="5"/>
    </row>
    <row r="70007" spans="26:26" x14ac:dyDescent="0.2">
      <c r="Z70007" s="5"/>
    </row>
    <row r="70008" spans="26:26" x14ac:dyDescent="0.2">
      <c r="Z70008" s="5"/>
    </row>
    <row r="70009" spans="26:26" x14ac:dyDescent="0.2">
      <c r="Z70009" s="5"/>
    </row>
    <row r="70010" spans="26:26" x14ac:dyDescent="0.2">
      <c r="Z70010" s="5"/>
    </row>
    <row r="70011" spans="26:26" x14ac:dyDescent="0.2">
      <c r="Z70011" s="5"/>
    </row>
    <row r="70012" spans="26:26" x14ac:dyDescent="0.2">
      <c r="Z70012" s="5"/>
    </row>
    <row r="70013" spans="26:26" x14ac:dyDescent="0.2">
      <c r="Z70013" s="5"/>
    </row>
    <row r="70014" spans="26:26" x14ac:dyDescent="0.2">
      <c r="Z70014" s="5"/>
    </row>
    <row r="70015" spans="26:26" x14ac:dyDescent="0.2">
      <c r="Z70015" s="5"/>
    </row>
    <row r="70016" spans="26:26" x14ac:dyDescent="0.2">
      <c r="Z70016" s="5"/>
    </row>
    <row r="70017" spans="26:26" x14ac:dyDescent="0.2">
      <c r="Z70017" s="5"/>
    </row>
    <row r="70018" spans="26:26" x14ac:dyDescent="0.2">
      <c r="Z70018" s="5"/>
    </row>
    <row r="70019" spans="26:26" x14ac:dyDescent="0.2">
      <c r="Z70019" s="5"/>
    </row>
    <row r="70020" spans="26:26" x14ac:dyDescent="0.2">
      <c r="Z70020" s="5"/>
    </row>
    <row r="70021" spans="26:26" x14ac:dyDescent="0.2">
      <c r="Z70021" s="5"/>
    </row>
    <row r="70022" spans="26:26" x14ac:dyDescent="0.2">
      <c r="Z70022" s="5"/>
    </row>
    <row r="70023" spans="26:26" x14ac:dyDescent="0.2">
      <c r="Z70023" s="5"/>
    </row>
    <row r="70024" spans="26:26" x14ac:dyDescent="0.2">
      <c r="Z70024" s="5"/>
    </row>
    <row r="70025" spans="26:26" x14ac:dyDescent="0.2">
      <c r="Z70025" s="5"/>
    </row>
    <row r="70026" spans="26:26" x14ac:dyDescent="0.2">
      <c r="Z70026" s="5"/>
    </row>
    <row r="70027" spans="26:26" x14ac:dyDescent="0.2">
      <c r="Z70027" s="5"/>
    </row>
    <row r="70028" spans="26:26" x14ac:dyDescent="0.2">
      <c r="Z70028" s="5"/>
    </row>
    <row r="70029" spans="26:26" x14ac:dyDescent="0.2">
      <c r="Z70029" s="5"/>
    </row>
    <row r="70030" spans="26:26" x14ac:dyDescent="0.2">
      <c r="Z70030" s="5"/>
    </row>
    <row r="70031" spans="26:26" x14ac:dyDescent="0.2">
      <c r="Z70031" s="5"/>
    </row>
    <row r="70032" spans="26:26" x14ac:dyDescent="0.2">
      <c r="Z70032" s="5"/>
    </row>
    <row r="70033" spans="26:26" x14ac:dyDescent="0.2">
      <c r="Z70033" s="5"/>
    </row>
    <row r="70034" spans="26:26" x14ac:dyDescent="0.2">
      <c r="Z70034" s="5"/>
    </row>
    <row r="70035" spans="26:26" x14ac:dyDescent="0.2">
      <c r="Z70035" s="5"/>
    </row>
    <row r="70036" spans="26:26" x14ac:dyDescent="0.2">
      <c r="Z70036" s="5"/>
    </row>
    <row r="70037" spans="26:26" x14ac:dyDescent="0.2">
      <c r="Z70037" s="5"/>
    </row>
    <row r="70038" spans="26:26" x14ac:dyDescent="0.2">
      <c r="Z70038" s="5"/>
    </row>
    <row r="70039" spans="26:26" x14ac:dyDescent="0.2">
      <c r="Z70039" s="5"/>
    </row>
    <row r="70040" spans="26:26" x14ac:dyDescent="0.2">
      <c r="Z70040" s="5"/>
    </row>
    <row r="70041" spans="26:26" x14ac:dyDescent="0.2">
      <c r="Z70041" s="5"/>
    </row>
    <row r="70042" spans="26:26" x14ac:dyDescent="0.2">
      <c r="Z70042" s="5"/>
    </row>
    <row r="70043" spans="26:26" x14ac:dyDescent="0.2">
      <c r="Z70043" s="5"/>
    </row>
    <row r="70044" spans="26:26" x14ac:dyDescent="0.2">
      <c r="Z70044" s="5"/>
    </row>
    <row r="70045" spans="26:26" x14ac:dyDescent="0.2">
      <c r="Z70045" s="5"/>
    </row>
    <row r="70046" spans="26:26" x14ac:dyDescent="0.2">
      <c r="Z70046" s="5"/>
    </row>
    <row r="70047" spans="26:26" x14ac:dyDescent="0.2">
      <c r="Z70047" s="5"/>
    </row>
    <row r="70048" spans="26:26" x14ac:dyDescent="0.2">
      <c r="Z70048" s="5"/>
    </row>
    <row r="70049" spans="26:26" x14ac:dyDescent="0.2">
      <c r="Z70049" s="5"/>
    </row>
    <row r="70050" spans="26:26" x14ac:dyDescent="0.2">
      <c r="Z70050" s="5"/>
    </row>
    <row r="70051" spans="26:26" x14ac:dyDescent="0.2">
      <c r="Z70051" s="5"/>
    </row>
    <row r="70052" spans="26:26" x14ac:dyDescent="0.2">
      <c r="Z70052" s="5"/>
    </row>
    <row r="70053" spans="26:26" x14ac:dyDescent="0.2">
      <c r="Z70053" s="5"/>
    </row>
    <row r="70054" spans="26:26" x14ac:dyDescent="0.2">
      <c r="Z70054" s="5"/>
    </row>
    <row r="70055" spans="26:26" x14ac:dyDescent="0.2">
      <c r="Z70055" s="5"/>
    </row>
    <row r="70056" spans="26:26" x14ac:dyDescent="0.2">
      <c r="Z70056" s="5"/>
    </row>
    <row r="70057" spans="26:26" x14ac:dyDescent="0.2">
      <c r="Z70057" s="5"/>
    </row>
    <row r="70058" spans="26:26" x14ac:dyDescent="0.2">
      <c r="Z70058" s="5"/>
    </row>
    <row r="70059" spans="26:26" x14ac:dyDescent="0.2">
      <c r="Z70059" s="5"/>
    </row>
    <row r="70060" spans="26:26" x14ac:dyDescent="0.2">
      <c r="Z70060" s="5"/>
    </row>
    <row r="70061" spans="26:26" x14ac:dyDescent="0.2">
      <c r="Z70061" s="5"/>
    </row>
    <row r="70062" spans="26:26" x14ac:dyDescent="0.2">
      <c r="Z70062" s="5"/>
    </row>
    <row r="70063" spans="26:26" x14ac:dyDescent="0.2">
      <c r="Z70063" s="5"/>
    </row>
    <row r="70064" spans="26:26" x14ac:dyDescent="0.2">
      <c r="Z70064" s="5"/>
    </row>
    <row r="70065" spans="26:26" x14ac:dyDescent="0.2">
      <c r="Z70065" s="5"/>
    </row>
    <row r="70066" spans="26:26" x14ac:dyDescent="0.2">
      <c r="Z70066" s="5"/>
    </row>
    <row r="70067" spans="26:26" x14ac:dyDescent="0.2">
      <c r="Z70067" s="5"/>
    </row>
    <row r="70068" spans="26:26" x14ac:dyDescent="0.2">
      <c r="Z70068" s="5"/>
    </row>
    <row r="70069" spans="26:26" x14ac:dyDescent="0.2">
      <c r="Z70069" s="5"/>
    </row>
    <row r="70070" spans="26:26" x14ac:dyDescent="0.2">
      <c r="Z70070" s="5"/>
    </row>
    <row r="70071" spans="26:26" x14ac:dyDescent="0.2">
      <c r="Z70071" s="5"/>
    </row>
    <row r="70072" spans="26:26" x14ac:dyDescent="0.2">
      <c r="Z70072" s="5"/>
    </row>
    <row r="70073" spans="26:26" x14ac:dyDescent="0.2">
      <c r="Z70073" s="5"/>
    </row>
    <row r="70074" spans="26:26" x14ac:dyDescent="0.2">
      <c r="Z70074" s="5"/>
    </row>
    <row r="70075" spans="26:26" x14ac:dyDescent="0.2">
      <c r="Z70075" s="5"/>
    </row>
    <row r="70076" spans="26:26" x14ac:dyDescent="0.2">
      <c r="Z70076" s="5"/>
    </row>
    <row r="70077" spans="26:26" x14ac:dyDescent="0.2">
      <c r="Z70077" s="5"/>
    </row>
    <row r="70078" spans="26:26" x14ac:dyDescent="0.2">
      <c r="Z70078" s="5"/>
    </row>
    <row r="70079" spans="26:26" x14ac:dyDescent="0.2">
      <c r="Z70079" s="5"/>
    </row>
    <row r="70080" spans="26:26" x14ac:dyDescent="0.2">
      <c r="Z70080" s="5"/>
    </row>
    <row r="70081" spans="26:26" x14ac:dyDescent="0.2">
      <c r="Z70081" s="5"/>
    </row>
    <row r="70082" spans="26:26" x14ac:dyDescent="0.2">
      <c r="Z70082" s="5"/>
    </row>
    <row r="70083" spans="26:26" x14ac:dyDescent="0.2">
      <c r="Z70083" s="5"/>
    </row>
    <row r="70084" spans="26:26" x14ac:dyDescent="0.2">
      <c r="Z70084" s="5"/>
    </row>
    <row r="70085" spans="26:26" x14ac:dyDescent="0.2">
      <c r="Z70085" s="5"/>
    </row>
    <row r="70086" spans="26:26" x14ac:dyDescent="0.2">
      <c r="Z70086" s="5"/>
    </row>
    <row r="70087" spans="26:26" x14ac:dyDescent="0.2">
      <c r="Z70087" s="5"/>
    </row>
    <row r="70088" spans="26:26" x14ac:dyDescent="0.2">
      <c r="Z70088" s="5"/>
    </row>
    <row r="70089" spans="26:26" x14ac:dyDescent="0.2">
      <c r="Z70089" s="5"/>
    </row>
    <row r="70090" spans="26:26" x14ac:dyDescent="0.2">
      <c r="Z70090" s="5"/>
    </row>
    <row r="70091" spans="26:26" x14ac:dyDescent="0.2">
      <c r="Z70091" s="5"/>
    </row>
    <row r="70092" spans="26:26" x14ac:dyDescent="0.2">
      <c r="Z70092" s="5"/>
    </row>
    <row r="70093" spans="26:26" x14ac:dyDescent="0.2">
      <c r="Z70093" s="5"/>
    </row>
    <row r="70094" spans="26:26" x14ac:dyDescent="0.2">
      <c r="Z70094" s="5"/>
    </row>
    <row r="70095" spans="26:26" x14ac:dyDescent="0.2">
      <c r="Z70095" s="5"/>
    </row>
    <row r="70096" spans="26:26" x14ac:dyDescent="0.2">
      <c r="Z70096" s="5"/>
    </row>
    <row r="70097" spans="26:26" x14ac:dyDescent="0.2">
      <c r="Z70097" s="5"/>
    </row>
    <row r="70098" spans="26:26" x14ac:dyDescent="0.2">
      <c r="Z70098" s="5"/>
    </row>
    <row r="70099" spans="26:26" x14ac:dyDescent="0.2">
      <c r="Z70099" s="5"/>
    </row>
    <row r="70100" spans="26:26" x14ac:dyDescent="0.2">
      <c r="Z70100" s="5"/>
    </row>
    <row r="70101" spans="26:26" x14ac:dyDescent="0.2">
      <c r="Z70101" s="5"/>
    </row>
    <row r="70102" spans="26:26" x14ac:dyDescent="0.2">
      <c r="Z70102" s="5"/>
    </row>
    <row r="70103" spans="26:26" x14ac:dyDescent="0.2">
      <c r="Z70103" s="5"/>
    </row>
    <row r="70104" spans="26:26" x14ac:dyDescent="0.2">
      <c r="Z70104" s="5"/>
    </row>
    <row r="70105" spans="26:26" x14ac:dyDescent="0.2">
      <c r="Z70105" s="5"/>
    </row>
    <row r="70106" spans="26:26" x14ac:dyDescent="0.2">
      <c r="Z70106" s="5"/>
    </row>
    <row r="70107" spans="26:26" x14ac:dyDescent="0.2">
      <c r="Z70107" s="5"/>
    </row>
    <row r="70108" spans="26:26" x14ac:dyDescent="0.2">
      <c r="Z70108" s="5"/>
    </row>
    <row r="70109" spans="26:26" x14ac:dyDescent="0.2">
      <c r="Z70109" s="5"/>
    </row>
    <row r="70110" spans="26:26" x14ac:dyDescent="0.2">
      <c r="Z70110" s="5"/>
    </row>
    <row r="70111" spans="26:26" x14ac:dyDescent="0.2">
      <c r="Z70111" s="5"/>
    </row>
    <row r="70112" spans="26:26" x14ac:dyDescent="0.2">
      <c r="Z70112" s="5"/>
    </row>
    <row r="70113" spans="26:26" x14ac:dyDescent="0.2">
      <c r="Z70113" s="5"/>
    </row>
    <row r="70114" spans="26:26" x14ac:dyDescent="0.2">
      <c r="Z70114" s="5"/>
    </row>
    <row r="70115" spans="26:26" x14ac:dyDescent="0.2">
      <c r="Z70115" s="5"/>
    </row>
    <row r="70116" spans="26:26" x14ac:dyDescent="0.2">
      <c r="Z70116" s="5"/>
    </row>
    <row r="70117" spans="26:26" x14ac:dyDescent="0.2">
      <c r="Z70117" s="5"/>
    </row>
    <row r="70118" spans="26:26" x14ac:dyDescent="0.2">
      <c r="Z70118" s="5"/>
    </row>
    <row r="70119" spans="26:26" x14ac:dyDescent="0.2">
      <c r="Z70119" s="5"/>
    </row>
    <row r="70120" spans="26:26" x14ac:dyDescent="0.2">
      <c r="Z70120" s="5"/>
    </row>
    <row r="70121" spans="26:26" x14ac:dyDescent="0.2">
      <c r="Z70121" s="5"/>
    </row>
    <row r="70122" spans="26:26" x14ac:dyDescent="0.2">
      <c r="Z70122" s="5"/>
    </row>
    <row r="70123" spans="26:26" x14ac:dyDescent="0.2">
      <c r="Z70123" s="5"/>
    </row>
    <row r="70124" spans="26:26" x14ac:dyDescent="0.2">
      <c r="Z70124" s="5"/>
    </row>
    <row r="70125" spans="26:26" x14ac:dyDescent="0.2">
      <c r="Z70125" s="5"/>
    </row>
    <row r="70126" spans="26:26" x14ac:dyDescent="0.2">
      <c r="Z70126" s="5"/>
    </row>
    <row r="70127" spans="26:26" x14ac:dyDescent="0.2">
      <c r="Z70127" s="5"/>
    </row>
    <row r="70128" spans="26:26" x14ac:dyDescent="0.2">
      <c r="Z70128" s="5"/>
    </row>
    <row r="70129" spans="26:26" x14ac:dyDescent="0.2">
      <c r="Z70129" s="5"/>
    </row>
    <row r="70130" spans="26:26" x14ac:dyDescent="0.2">
      <c r="Z70130" s="5"/>
    </row>
    <row r="70131" spans="26:26" x14ac:dyDescent="0.2">
      <c r="Z70131" s="5"/>
    </row>
    <row r="70132" spans="26:26" x14ac:dyDescent="0.2">
      <c r="Z70132" s="5"/>
    </row>
    <row r="70133" spans="26:26" x14ac:dyDescent="0.2">
      <c r="Z70133" s="5"/>
    </row>
    <row r="70134" spans="26:26" x14ac:dyDescent="0.2">
      <c r="Z70134" s="5"/>
    </row>
    <row r="70135" spans="26:26" x14ac:dyDescent="0.2">
      <c r="Z70135" s="5"/>
    </row>
    <row r="70136" spans="26:26" x14ac:dyDescent="0.2">
      <c r="Z70136" s="5"/>
    </row>
    <row r="70137" spans="26:26" x14ac:dyDescent="0.2">
      <c r="Z70137" s="5"/>
    </row>
    <row r="70138" spans="26:26" x14ac:dyDescent="0.2">
      <c r="Z70138" s="5"/>
    </row>
    <row r="70139" spans="26:26" x14ac:dyDescent="0.2">
      <c r="Z70139" s="5"/>
    </row>
    <row r="70140" spans="26:26" x14ac:dyDescent="0.2">
      <c r="Z70140" s="5"/>
    </row>
    <row r="70141" spans="26:26" x14ac:dyDescent="0.2">
      <c r="Z70141" s="5"/>
    </row>
    <row r="70142" spans="26:26" x14ac:dyDescent="0.2">
      <c r="Z70142" s="5"/>
    </row>
    <row r="70143" spans="26:26" x14ac:dyDescent="0.2">
      <c r="Z70143" s="5"/>
    </row>
    <row r="70144" spans="26:26" x14ac:dyDescent="0.2">
      <c r="Z70144" s="5"/>
    </row>
    <row r="70145" spans="26:26" x14ac:dyDescent="0.2">
      <c r="Z70145" s="5"/>
    </row>
    <row r="70146" spans="26:26" x14ac:dyDescent="0.2">
      <c r="Z70146" s="5"/>
    </row>
    <row r="70147" spans="26:26" x14ac:dyDescent="0.2">
      <c r="Z70147" s="5"/>
    </row>
    <row r="70148" spans="26:26" x14ac:dyDescent="0.2">
      <c r="Z70148" s="5"/>
    </row>
    <row r="70149" spans="26:26" x14ac:dyDescent="0.2">
      <c r="Z70149" s="5"/>
    </row>
    <row r="70150" spans="26:26" x14ac:dyDescent="0.2">
      <c r="Z70150" s="5"/>
    </row>
    <row r="70151" spans="26:26" x14ac:dyDescent="0.2">
      <c r="Z70151" s="5"/>
    </row>
    <row r="70152" spans="26:26" x14ac:dyDescent="0.2">
      <c r="Z70152" s="5"/>
    </row>
    <row r="70153" spans="26:26" x14ac:dyDescent="0.2">
      <c r="Z70153" s="5"/>
    </row>
    <row r="70154" spans="26:26" x14ac:dyDescent="0.2">
      <c r="Z70154" s="5"/>
    </row>
    <row r="70155" spans="26:26" x14ac:dyDescent="0.2">
      <c r="Z70155" s="5"/>
    </row>
    <row r="70156" spans="26:26" x14ac:dyDescent="0.2">
      <c r="Z70156" s="5"/>
    </row>
    <row r="70157" spans="26:26" x14ac:dyDescent="0.2">
      <c r="Z70157" s="5"/>
    </row>
    <row r="70158" spans="26:26" x14ac:dyDescent="0.2">
      <c r="Z70158" s="5"/>
    </row>
    <row r="70159" spans="26:26" x14ac:dyDescent="0.2">
      <c r="Z70159" s="5"/>
    </row>
    <row r="70160" spans="26:26" x14ac:dyDescent="0.2">
      <c r="Z70160" s="5"/>
    </row>
    <row r="70161" spans="26:26" x14ac:dyDescent="0.2">
      <c r="Z70161" s="5"/>
    </row>
    <row r="70162" spans="26:26" x14ac:dyDescent="0.2">
      <c r="Z70162" s="5"/>
    </row>
    <row r="70163" spans="26:26" x14ac:dyDescent="0.2">
      <c r="Z70163" s="5"/>
    </row>
    <row r="70164" spans="26:26" x14ac:dyDescent="0.2">
      <c r="Z70164" s="5"/>
    </row>
    <row r="70165" spans="26:26" x14ac:dyDescent="0.2">
      <c r="Z70165" s="5"/>
    </row>
    <row r="70166" spans="26:26" x14ac:dyDescent="0.2">
      <c r="Z70166" s="5"/>
    </row>
    <row r="70167" spans="26:26" x14ac:dyDescent="0.2">
      <c r="Z70167" s="5"/>
    </row>
    <row r="70168" spans="26:26" x14ac:dyDescent="0.2">
      <c r="Z70168" s="5"/>
    </row>
    <row r="70169" spans="26:26" x14ac:dyDescent="0.2">
      <c r="Z70169" s="5"/>
    </row>
    <row r="70170" spans="26:26" x14ac:dyDescent="0.2">
      <c r="Z70170" s="5"/>
    </row>
    <row r="70171" spans="26:26" x14ac:dyDescent="0.2">
      <c r="Z70171" s="5"/>
    </row>
    <row r="70172" spans="26:26" x14ac:dyDescent="0.2">
      <c r="Z70172" s="5"/>
    </row>
    <row r="70173" spans="26:26" x14ac:dyDescent="0.2">
      <c r="Z70173" s="5"/>
    </row>
    <row r="70174" spans="26:26" x14ac:dyDescent="0.2">
      <c r="Z70174" s="5"/>
    </row>
    <row r="70175" spans="26:26" x14ac:dyDescent="0.2">
      <c r="Z70175" s="5"/>
    </row>
    <row r="70176" spans="26:26" x14ac:dyDescent="0.2">
      <c r="Z70176" s="5"/>
    </row>
    <row r="70177" spans="26:26" x14ac:dyDescent="0.2">
      <c r="Z70177" s="5"/>
    </row>
    <row r="70178" spans="26:26" x14ac:dyDescent="0.2">
      <c r="Z70178" s="5"/>
    </row>
    <row r="70179" spans="26:26" x14ac:dyDescent="0.2">
      <c r="Z70179" s="5"/>
    </row>
    <row r="70180" spans="26:26" x14ac:dyDescent="0.2">
      <c r="Z70180" s="5"/>
    </row>
    <row r="70181" spans="26:26" x14ac:dyDescent="0.2">
      <c r="Z70181" s="5"/>
    </row>
    <row r="70182" spans="26:26" x14ac:dyDescent="0.2">
      <c r="Z70182" s="5"/>
    </row>
    <row r="70183" spans="26:26" x14ac:dyDescent="0.2">
      <c r="Z70183" s="5"/>
    </row>
    <row r="70184" spans="26:26" x14ac:dyDescent="0.2">
      <c r="Z70184" s="5"/>
    </row>
    <row r="70185" spans="26:26" x14ac:dyDescent="0.2">
      <c r="Z70185" s="5"/>
    </row>
    <row r="70186" spans="26:26" x14ac:dyDescent="0.2">
      <c r="Z70186" s="5"/>
    </row>
    <row r="70187" spans="26:26" x14ac:dyDescent="0.2">
      <c r="Z70187" s="5"/>
    </row>
    <row r="70188" spans="26:26" x14ac:dyDescent="0.2">
      <c r="Z70188" s="5"/>
    </row>
    <row r="70189" spans="26:26" x14ac:dyDescent="0.2">
      <c r="Z70189" s="5"/>
    </row>
    <row r="70190" spans="26:26" x14ac:dyDescent="0.2">
      <c r="Z70190" s="5"/>
    </row>
    <row r="70191" spans="26:26" x14ac:dyDescent="0.2">
      <c r="Z70191" s="5"/>
    </row>
    <row r="70192" spans="26:26" x14ac:dyDescent="0.2">
      <c r="Z70192" s="5"/>
    </row>
    <row r="70193" spans="26:26" x14ac:dyDescent="0.2">
      <c r="Z70193" s="5"/>
    </row>
    <row r="70194" spans="26:26" x14ac:dyDescent="0.2">
      <c r="Z70194" s="5"/>
    </row>
    <row r="70195" spans="26:26" x14ac:dyDescent="0.2">
      <c r="Z70195" s="5"/>
    </row>
    <row r="70196" spans="26:26" x14ac:dyDescent="0.2">
      <c r="Z70196" s="5"/>
    </row>
    <row r="70197" spans="26:26" x14ac:dyDescent="0.2">
      <c r="Z70197" s="5"/>
    </row>
    <row r="70198" spans="26:26" x14ac:dyDescent="0.2">
      <c r="Z70198" s="5"/>
    </row>
    <row r="70199" spans="26:26" x14ac:dyDescent="0.2">
      <c r="Z70199" s="5"/>
    </row>
    <row r="70200" spans="26:26" x14ac:dyDescent="0.2">
      <c r="Z70200" s="5"/>
    </row>
    <row r="70201" spans="26:26" x14ac:dyDescent="0.2">
      <c r="Z70201" s="5"/>
    </row>
    <row r="70202" spans="26:26" x14ac:dyDescent="0.2">
      <c r="Z70202" s="5"/>
    </row>
    <row r="70203" spans="26:26" x14ac:dyDescent="0.2">
      <c r="Z70203" s="5"/>
    </row>
    <row r="70204" spans="26:26" x14ac:dyDescent="0.2">
      <c r="Z70204" s="5"/>
    </row>
    <row r="70205" spans="26:26" x14ac:dyDescent="0.2">
      <c r="Z70205" s="5"/>
    </row>
    <row r="70206" spans="26:26" x14ac:dyDescent="0.2">
      <c r="Z70206" s="5"/>
    </row>
    <row r="70207" spans="26:26" x14ac:dyDescent="0.2">
      <c r="Z70207" s="5"/>
    </row>
    <row r="70208" spans="26:26" x14ac:dyDescent="0.2">
      <c r="Z70208" s="5"/>
    </row>
    <row r="70209" spans="26:26" x14ac:dyDescent="0.2">
      <c r="Z70209" s="5"/>
    </row>
    <row r="70210" spans="26:26" x14ac:dyDescent="0.2">
      <c r="Z70210" s="5"/>
    </row>
    <row r="70211" spans="26:26" x14ac:dyDescent="0.2">
      <c r="Z70211" s="5"/>
    </row>
    <row r="70212" spans="26:26" x14ac:dyDescent="0.2">
      <c r="Z70212" s="5"/>
    </row>
    <row r="70213" spans="26:26" x14ac:dyDescent="0.2">
      <c r="Z70213" s="5"/>
    </row>
    <row r="70214" spans="26:26" x14ac:dyDescent="0.2">
      <c r="Z70214" s="5"/>
    </row>
    <row r="70215" spans="26:26" x14ac:dyDescent="0.2">
      <c r="Z70215" s="5"/>
    </row>
    <row r="70216" spans="26:26" x14ac:dyDescent="0.2">
      <c r="Z70216" s="5"/>
    </row>
    <row r="70217" spans="26:26" x14ac:dyDescent="0.2">
      <c r="Z70217" s="5"/>
    </row>
    <row r="70218" spans="26:26" x14ac:dyDescent="0.2">
      <c r="Z70218" s="5"/>
    </row>
    <row r="70219" spans="26:26" x14ac:dyDescent="0.2">
      <c r="Z70219" s="5"/>
    </row>
    <row r="70220" spans="26:26" x14ac:dyDescent="0.2">
      <c r="Z70220" s="5"/>
    </row>
    <row r="70221" spans="26:26" x14ac:dyDescent="0.2">
      <c r="Z70221" s="5"/>
    </row>
    <row r="70222" spans="26:26" x14ac:dyDescent="0.2">
      <c r="Z70222" s="5"/>
    </row>
    <row r="70223" spans="26:26" x14ac:dyDescent="0.2">
      <c r="Z70223" s="5"/>
    </row>
    <row r="70224" spans="26:26" x14ac:dyDescent="0.2">
      <c r="Z70224" s="5"/>
    </row>
    <row r="70225" spans="26:26" x14ac:dyDescent="0.2">
      <c r="Z70225" s="5"/>
    </row>
    <row r="70226" spans="26:26" x14ac:dyDescent="0.2">
      <c r="Z70226" s="5"/>
    </row>
    <row r="70227" spans="26:26" x14ac:dyDescent="0.2">
      <c r="Z70227" s="5"/>
    </row>
    <row r="70228" spans="26:26" x14ac:dyDescent="0.2">
      <c r="Z70228" s="5"/>
    </row>
    <row r="70229" spans="26:26" x14ac:dyDescent="0.2">
      <c r="Z70229" s="5"/>
    </row>
    <row r="70230" spans="26:26" x14ac:dyDescent="0.2">
      <c r="Z70230" s="5"/>
    </row>
    <row r="70231" spans="26:26" x14ac:dyDescent="0.2">
      <c r="Z70231" s="5"/>
    </row>
    <row r="70232" spans="26:26" x14ac:dyDescent="0.2">
      <c r="Z70232" s="5"/>
    </row>
    <row r="70233" spans="26:26" x14ac:dyDescent="0.2">
      <c r="Z70233" s="5"/>
    </row>
    <row r="70234" spans="26:26" x14ac:dyDescent="0.2">
      <c r="Z70234" s="5"/>
    </row>
    <row r="70235" spans="26:26" x14ac:dyDescent="0.2">
      <c r="Z70235" s="5"/>
    </row>
    <row r="70236" spans="26:26" x14ac:dyDescent="0.2">
      <c r="Z70236" s="5"/>
    </row>
    <row r="70237" spans="26:26" x14ac:dyDescent="0.2">
      <c r="Z70237" s="5"/>
    </row>
    <row r="70238" spans="26:26" x14ac:dyDescent="0.2">
      <c r="Z70238" s="5"/>
    </row>
    <row r="70239" spans="26:26" x14ac:dyDescent="0.2">
      <c r="Z70239" s="5"/>
    </row>
    <row r="70240" spans="26:26" x14ac:dyDescent="0.2">
      <c r="Z70240" s="5"/>
    </row>
    <row r="70241" spans="26:26" x14ac:dyDescent="0.2">
      <c r="Z70241" s="5"/>
    </row>
    <row r="70242" spans="26:26" x14ac:dyDescent="0.2">
      <c r="Z70242" s="5"/>
    </row>
    <row r="70243" spans="26:26" x14ac:dyDescent="0.2">
      <c r="Z70243" s="5"/>
    </row>
    <row r="70244" spans="26:26" x14ac:dyDescent="0.2">
      <c r="Z70244" s="5"/>
    </row>
    <row r="70245" spans="26:26" x14ac:dyDescent="0.2">
      <c r="Z70245" s="5"/>
    </row>
    <row r="70246" spans="26:26" x14ac:dyDescent="0.2">
      <c r="Z70246" s="5"/>
    </row>
    <row r="70247" spans="26:26" x14ac:dyDescent="0.2">
      <c r="Z70247" s="5"/>
    </row>
    <row r="70248" spans="26:26" x14ac:dyDescent="0.2">
      <c r="Z70248" s="5"/>
    </row>
    <row r="70249" spans="26:26" x14ac:dyDescent="0.2">
      <c r="Z70249" s="5"/>
    </row>
    <row r="70250" spans="26:26" x14ac:dyDescent="0.2">
      <c r="Z70250" s="5"/>
    </row>
    <row r="70251" spans="26:26" x14ac:dyDescent="0.2">
      <c r="Z70251" s="5"/>
    </row>
    <row r="70252" spans="26:26" x14ac:dyDescent="0.2">
      <c r="Z70252" s="5"/>
    </row>
    <row r="70253" spans="26:26" x14ac:dyDescent="0.2">
      <c r="Z70253" s="5"/>
    </row>
    <row r="70254" spans="26:26" x14ac:dyDescent="0.2">
      <c r="Z70254" s="5"/>
    </row>
    <row r="70255" spans="26:26" x14ac:dyDescent="0.2">
      <c r="Z70255" s="5"/>
    </row>
    <row r="70256" spans="26:26" x14ac:dyDescent="0.2">
      <c r="Z70256" s="5"/>
    </row>
    <row r="70257" spans="26:26" x14ac:dyDescent="0.2">
      <c r="Z70257" s="5"/>
    </row>
    <row r="70258" spans="26:26" x14ac:dyDescent="0.2">
      <c r="Z70258" s="5"/>
    </row>
    <row r="70259" spans="26:26" x14ac:dyDescent="0.2">
      <c r="Z70259" s="5"/>
    </row>
    <row r="70260" spans="26:26" x14ac:dyDescent="0.2">
      <c r="Z70260" s="5"/>
    </row>
    <row r="70261" spans="26:26" x14ac:dyDescent="0.2">
      <c r="Z70261" s="5"/>
    </row>
    <row r="70262" spans="26:26" x14ac:dyDescent="0.2">
      <c r="Z70262" s="5"/>
    </row>
    <row r="70263" spans="26:26" x14ac:dyDescent="0.2">
      <c r="Z70263" s="5"/>
    </row>
    <row r="70264" spans="26:26" x14ac:dyDescent="0.2">
      <c r="Z70264" s="5"/>
    </row>
    <row r="70265" spans="26:26" x14ac:dyDescent="0.2">
      <c r="Z70265" s="5"/>
    </row>
    <row r="70266" spans="26:26" x14ac:dyDescent="0.2">
      <c r="Z70266" s="5"/>
    </row>
    <row r="70267" spans="26:26" x14ac:dyDescent="0.2">
      <c r="Z70267" s="5"/>
    </row>
    <row r="70268" spans="26:26" x14ac:dyDescent="0.2">
      <c r="Z70268" s="5"/>
    </row>
    <row r="70269" spans="26:26" x14ac:dyDescent="0.2">
      <c r="Z70269" s="5"/>
    </row>
    <row r="70270" spans="26:26" x14ac:dyDescent="0.2">
      <c r="Z70270" s="5"/>
    </row>
    <row r="70271" spans="26:26" x14ac:dyDescent="0.2">
      <c r="Z70271" s="5"/>
    </row>
    <row r="70272" spans="26:26" x14ac:dyDescent="0.2">
      <c r="Z70272" s="5"/>
    </row>
    <row r="70273" spans="26:26" x14ac:dyDescent="0.2">
      <c r="Z70273" s="5"/>
    </row>
    <row r="70274" spans="26:26" x14ac:dyDescent="0.2">
      <c r="Z70274" s="5"/>
    </row>
    <row r="70275" spans="26:26" x14ac:dyDescent="0.2">
      <c r="Z70275" s="5"/>
    </row>
    <row r="70276" spans="26:26" x14ac:dyDescent="0.2">
      <c r="Z70276" s="5"/>
    </row>
    <row r="70277" spans="26:26" x14ac:dyDescent="0.2">
      <c r="Z70277" s="5"/>
    </row>
    <row r="70278" spans="26:26" x14ac:dyDescent="0.2">
      <c r="Z70278" s="5"/>
    </row>
    <row r="70279" spans="26:26" x14ac:dyDescent="0.2">
      <c r="Z70279" s="5"/>
    </row>
    <row r="70280" spans="26:26" x14ac:dyDescent="0.2">
      <c r="Z70280" s="5"/>
    </row>
    <row r="70281" spans="26:26" x14ac:dyDescent="0.2">
      <c r="Z70281" s="5"/>
    </row>
    <row r="70282" spans="26:26" x14ac:dyDescent="0.2">
      <c r="Z70282" s="5"/>
    </row>
    <row r="70283" spans="26:26" x14ac:dyDescent="0.2">
      <c r="Z70283" s="5"/>
    </row>
    <row r="70284" spans="26:26" x14ac:dyDescent="0.2">
      <c r="Z70284" s="5"/>
    </row>
    <row r="70285" spans="26:26" x14ac:dyDescent="0.2">
      <c r="Z70285" s="5"/>
    </row>
    <row r="70286" spans="26:26" x14ac:dyDescent="0.2">
      <c r="Z70286" s="5"/>
    </row>
    <row r="70287" spans="26:26" x14ac:dyDescent="0.2">
      <c r="Z70287" s="5"/>
    </row>
    <row r="70288" spans="26:26" x14ac:dyDescent="0.2">
      <c r="Z70288" s="5"/>
    </row>
    <row r="70289" spans="26:26" x14ac:dyDescent="0.2">
      <c r="Z70289" s="5"/>
    </row>
    <row r="70290" spans="26:26" x14ac:dyDescent="0.2">
      <c r="Z70290" s="5"/>
    </row>
    <row r="70291" spans="26:26" x14ac:dyDescent="0.2">
      <c r="Z70291" s="5"/>
    </row>
    <row r="70292" spans="26:26" x14ac:dyDescent="0.2">
      <c r="Z70292" s="5"/>
    </row>
    <row r="70293" spans="26:26" x14ac:dyDescent="0.2">
      <c r="Z70293" s="5"/>
    </row>
    <row r="70294" spans="26:26" x14ac:dyDescent="0.2">
      <c r="Z70294" s="5"/>
    </row>
    <row r="70295" spans="26:26" x14ac:dyDescent="0.2">
      <c r="Z70295" s="5"/>
    </row>
    <row r="70296" spans="26:26" x14ac:dyDescent="0.2">
      <c r="Z70296" s="5"/>
    </row>
    <row r="70297" spans="26:26" x14ac:dyDescent="0.2">
      <c r="Z70297" s="5"/>
    </row>
    <row r="70298" spans="26:26" x14ac:dyDescent="0.2">
      <c r="Z70298" s="5"/>
    </row>
    <row r="70299" spans="26:26" x14ac:dyDescent="0.2">
      <c r="Z70299" s="5"/>
    </row>
    <row r="70300" spans="26:26" x14ac:dyDescent="0.2">
      <c r="Z70300" s="5"/>
    </row>
    <row r="70301" spans="26:26" x14ac:dyDescent="0.2">
      <c r="Z70301" s="5"/>
    </row>
    <row r="70302" spans="26:26" x14ac:dyDescent="0.2">
      <c r="Z70302" s="5"/>
    </row>
    <row r="70303" spans="26:26" x14ac:dyDescent="0.2">
      <c r="Z70303" s="5"/>
    </row>
    <row r="70304" spans="26:26" x14ac:dyDescent="0.2">
      <c r="Z70304" s="5"/>
    </row>
    <row r="70305" spans="26:26" x14ac:dyDescent="0.2">
      <c r="Z70305" s="5"/>
    </row>
    <row r="70306" spans="26:26" x14ac:dyDescent="0.2">
      <c r="Z70306" s="5"/>
    </row>
    <row r="70307" spans="26:26" x14ac:dyDescent="0.2">
      <c r="Z70307" s="5"/>
    </row>
    <row r="70308" spans="26:26" x14ac:dyDescent="0.2">
      <c r="Z70308" s="5"/>
    </row>
    <row r="70309" spans="26:26" x14ac:dyDescent="0.2">
      <c r="Z70309" s="5"/>
    </row>
    <row r="70310" spans="26:26" x14ac:dyDescent="0.2">
      <c r="Z70310" s="5"/>
    </row>
    <row r="70311" spans="26:26" x14ac:dyDescent="0.2">
      <c r="Z70311" s="5"/>
    </row>
    <row r="70312" spans="26:26" x14ac:dyDescent="0.2">
      <c r="Z70312" s="5"/>
    </row>
    <row r="70313" spans="26:26" x14ac:dyDescent="0.2">
      <c r="Z70313" s="5"/>
    </row>
    <row r="70314" spans="26:26" x14ac:dyDescent="0.2">
      <c r="Z70314" s="5"/>
    </row>
    <row r="70315" spans="26:26" x14ac:dyDescent="0.2">
      <c r="Z70315" s="5"/>
    </row>
    <row r="70316" spans="26:26" x14ac:dyDescent="0.2">
      <c r="Z70316" s="5"/>
    </row>
    <row r="70317" spans="26:26" x14ac:dyDescent="0.2">
      <c r="Z70317" s="5"/>
    </row>
    <row r="70318" spans="26:26" x14ac:dyDescent="0.2">
      <c r="Z70318" s="5"/>
    </row>
    <row r="70319" spans="26:26" x14ac:dyDescent="0.2">
      <c r="Z70319" s="5"/>
    </row>
    <row r="70320" spans="26:26" x14ac:dyDescent="0.2">
      <c r="Z70320" s="5"/>
    </row>
    <row r="70321" spans="26:26" x14ac:dyDescent="0.2">
      <c r="Z70321" s="5"/>
    </row>
    <row r="70322" spans="26:26" x14ac:dyDescent="0.2">
      <c r="Z70322" s="5"/>
    </row>
    <row r="70323" spans="26:26" x14ac:dyDescent="0.2">
      <c r="Z70323" s="5"/>
    </row>
    <row r="70324" spans="26:26" x14ac:dyDescent="0.2">
      <c r="Z70324" s="5"/>
    </row>
    <row r="70325" spans="26:26" x14ac:dyDescent="0.2">
      <c r="Z70325" s="5"/>
    </row>
    <row r="70326" spans="26:26" x14ac:dyDescent="0.2">
      <c r="Z70326" s="5"/>
    </row>
    <row r="70327" spans="26:26" x14ac:dyDescent="0.2">
      <c r="Z70327" s="5"/>
    </row>
    <row r="70328" spans="26:26" x14ac:dyDescent="0.2">
      <c r="Z70328" s="5"/>
    </row>
    <row r="70329" spans="26:26" x14ac:dyDescent="0.2">
      <c r="Z70329" s="5"/>
    </row>
    <row r="70330" spans="26:26" x14ac:dyDescent="0.2">
      <c r="Z70330" s="5"/>
    </row>
    <row r="70331" spans="26:26" x14ac:dyDescent="0.2">
      <c r="Z70331" s="5"/>
    </row>
    <row r="70332" spans="26:26" x14ac:dyDescent="0.2">
      <c r="Z70332" s="5"/>
    </row>
    <row r="70333" spans="26:26" x14ac:dyDescent="0.2">
      <c r="Z70333" s="5"/>
    </row>
    <row r="70334" spans="26:26" x14ac:dyDescent="0.2">
      <c r="Z70334" s="5"/>
    </row>
    <row r="70335" spans="26:26" x14ac:dyDescent="0.2">
      <c r="Z70335" s="5"/>
    </row>
    <row r="70336" spans="26:26" x14ac:dyDescent="0.2">
      <c r="Z70336" s="5"/>
    </row>
    <row r="70337" spans="26:26" x14ac:dyDescent="0.2">
      <c r="Z70337" s="5"/>
    </row>
    <row r="70338" spans="26:26" x14ac:dyDescent="0.2">
      <c r="Z70338" s="5"/>
    </row>
    <row r="70339" spans="26:26" x14ac:dyDescent="0.2">
      <c r="Z70339" s="5"/>
    </row>
    <row r="70340" spans="26:26" x14ac:dyDescent="0.2">
      <c r="Z70340" s="5"/>
    </row>
    <row r="70341" spans="26:26" x14ac:dyDescent="0.2">
      <c r="Z70341" s="5"/>
    </row>
    <row r="70342" spans="26:26" x14ac:dyDescent="0.2">
      <c r="Z70342" s="5"/>
    </row>
    <row r="70343" spans="26:26" x14ac:dyDescent="0.2">
      <c r="Z70343" s="5"/>
    </row>
    <row r="70344" spans="26:26" x14ac:dyDescent="0.2">
      <c r="Z70344" s="5"/>
    </row>
    <row r="70345" spans="26:26" x14ac:dyDescent="0.2">
      <c r="Z70345" s="5"/>
    </row>
    <row r="70346" spans="26:26" x14ac:dyDescent="0.2">
      <c r="Z70346" s="5"/>
    </row>
    <row r="70347" spans="26:26" x14ac:dyDescent="0.2">
      <c r="Z70347" s="5"/>
    </row>
    <row r="70348" spans="26:26" x14ac:dyDescent="0.2">
      <c r="Z70348" s="5"/>
    </row>
    <row r="70349" spans="26:26" x14ac:dyDescent="0.2">
      <c r="Z70349" s="5"/>
    </row>
    <row r="70350" spans="26:26" x14ac:dyDescent="0.2">
      <c r="Z70350" s="5"/>
    </row>
    <row r="70351" spans="26:26" x14ac:dyDescent="0.2">
      <c r="Z70351" s="5"/>
    </row>
    <row r="70352" spans="26:26" x14ac:dyDescent="0.2">
      <c r="Z70352" s="5"/>
    </row>
    <row r="70353" spans="26:26" x14ac:dyDescent="0.2">
      <c r="Z70353" s="5"/>
    </row>
    <row r="70354" spans="26:26" x14ac:dyDescent="0.2">
      <c r="Z70354" s="5"/>
    </row>
    <row r="70355" spans="26:26" x14ac:dyDescent="0.2">
      <c r="Z70355" s="5"/>
    </row>
    <row r="70356" spans="26:26" x14ac:dyDescent="0.2">
      <c r="Z70356" s="5"/>
    </row>
    <row r="70357" spans="26:26" x14ac:dyDescent="0.2">
      <c r="Z70357" s="5"/>
    </row>
    <row r="70358" spans="26:26" x14ac:dyDescent="0.2">
      <c r="Z70358" s="5"/>
    </row>
    <row r="70359" spans="26:26" x14ac:dyDescent="0.2">
      <c r="Z70359" s="5"/>
    </row>
    <row r="70360" spans="26:26" x14ac:dyDescent="0.2">
      <c r="Z70360" s="5"/>
    </row>
    <row r="70361" spans="26:26" x14ac:dyDescent="0.2">
      <c r="Z70361" s="5"/>
    </row>
    <row r="70362" spans="26:26" x14ac:dyDescent="0.2">
      <c r="Z70362" s="5"/>
    </row>
    <row r="70363" spans="26:26" x14ac:dyDescent="0.2">
      <c r="Z70363" s="5"/>
    </row>
    <row r="70364" spans="26:26" x14ac:dyDescent="0.2">
      <c r="Z70364" s="5"/>
    </row>
    <row r="70365" spans="26:26" x14ac:dyDescent="0.2">
      <c r="Z70365" s="5"/>
    </row>
    <row r="70366" spans="26:26" x14ac:dyDescent="0.2">
      <c r="Z70366" s="5"/>
    </row>
    <row r="70367" spans="26:26" x14ac:dyDescent="0.2">
      <c r="Z70367" s="5"/>
    </row>
    <row r="70368" spans="26:26" x14ac:dyDescent="0.2">
      <c r="Z70368" s="5"/>
    </row>
    <row r="70369" spans="26:26" x14ac:dyDescent="0.2">
      <c r="Z70369" s="5"/>
    </row>
    <row r="70370" spans="26:26" x14ac:dyDescent="0.2">
      <c r="Z70370" s="5"/>
    </row>
    <row r="70371" spans="26:26" x14ac:dyDescent="0.2">
      <c r="Z70371" s="5"/>
    </row>
    <row r="70372" spans="26:26" x14ac:dyDescent="0.2">
      <c r="Z70372" s="5"/>
    </row>
    <row r="70373" spans="26:26" x14ac:dyDescent="0.2">
      <c r="Z70373" s="5"/>
    </row>
    <row r="70374" spans="26:26" x14ac:dyDescent="0.2">
      <c r="Z70374" s="5"/>
    </row>
    <row r="70375" spans="26:26" x14ac:dyDescent="0.2">
      <c r="Z70375" s="5"/>
    </row>
    <row r="70376" spans="26:26" x14ac:dyDescent="0.2">
      <c r="Z70376" s="5"/>
    </row>
    <row r="70377" spans="26:26" x14ac:dyDescent="0.2">
      <c r="Z70377" s="5"/>
    </row>
    <row r="70378" spans="26:26" x14ac:dyDescent="0.2">
      <c r="Z70378" s="5"/>
    </row>
    <row r="70379" spans="26:26" x14ac:dyDescent="0.2">
      <c r="Z70379" s="5"/>
    </row>
    <row r="70380" spans="26:26" x14ac:dyDescent="0.2">
      <c r="Z70380" s="5"/>
    </row>
    <row r="70381" spans="26:26" x14ac:dyDescent="0.2">
      <c r="Z70381" s="5"/>
    </row>
    <row r="70382" spans="26:26" x14ac:dyDescent="0.2">
      <c r="Z70382" s="5"/>
    </row>
    <row r="70383" spans="26:26" x14ac:dyDescent="0.2">
      <c r="Z70383" s="5"/>
    </row>
    <row r="70384" spans="26:26" x14ac:dyDescent="0.2">
      <c r="Z70384" s="5"/>
    </row>
    <row r="70385" spans="26:26" x14ac:dyDescent="0.2">
      <c r="Z70385" s="5"/>
    </row>
    <row r="70386" spans="26:26" x14ac:dyDescent="0.2">
      <c r="Z70386" s="5"/>
    </row>
    <row r="70387" spans="26:26" x14ac:dyDescent="0.2">
      <c r="Z70387" s="5"/>
    </row>
    <row r="70388" spans="26:26" x14ac:dyDescent="0.2">
      <c r="Z70388" s="5"/>
    </row>
    <row r="70389" spans="26:26" x14ac:dyDescent="0.2">
      <c r="Z70389" s="5"/>
    </row>
    <row r="70390" spans="26:26" x14ac:dyDescent="0.2">
      <c r="Z70390" s="5"/>
    </row>
    <row r="70391" spans="26:26" x14ac:dyDescent="0.2">
      <c r="Z70391" s="5"/>
    </row>
    <row r="70392" spans="26:26" x14ac:dyDescent="0.2">
      <c r="Z70392" s="5"/>
    </row>
    <row r="70393" spans="26:26" x14ac:dyDescent="0.2">
      <c r="Z70393" s="5"/>
    </row>
    <row r="70394" spans="26:26" x14ac:dyDescent="0.2">
      <c r="Z70394" s="5"/>
    </row>
    <row r="70395" spans="26:26" x14ac:dyDescent="0.2">
      <c r="Z70395" s="5"/>
    </row>
    <row r="70396" spans="26:26" x14ac:dyDescent="0.2">
      <c r="Z70396" s="5"/>
    </row>
    <row r="70397" spans="26:26" x14ac:dyDescent="0.2">
      <c r="Z70397" s="5"/>
    </row>
    <row r="70398" spans="26:26" x14ac:dyDescent="0.2">
      <c r="Z70398" s="5"/>
    </row>
    <row r="70399" spans="26:26" x14ac:dyDescent="0.2">
      <c r="Z70399" s="5"/>
    </row>
    <row r="70400" spans="26:26" x14ac:dyDescent="0.2">
      <c r="Z70400" s="5"/>
    </row>
    <row r="70401" spans="26:26" x14ac:dyDescent="0.2">
      <c r="Z70401" s="5"/>
    </row>
    <row r="70402" spans="26:26" x14ac:dyDescent="0.2">
      <c r="Z70402" s="5"/>
    </row>
    <row r="70403" spans="26:26" x14ac:dyDescent="0.2">
      <c r="Z70403" s="5"/>
    </row>
    <row r="70404" spans="26:26" x14ac:dyDescent="0.2">
      <c r="Z70404" s="5"/>
    </row>
    <row r="70405" spans="26:26" x14ac:dyDescent="0.2">
      <c r="Z70405" s="5"/>
    </row>
    <row r="70406" spans="26:26" x14ac:dyDescent="0.2">
      <c r="Z70406" s="5"/>
    </row>
    <row r="70407" spans="26:26" x14ac:dyDescent="0.2">
      <c r="Z70407" s="5"/>
    </row>
    <row r="70408" spans="26:26" x14ac:dyDescent="0.2">
      <c r="Z70408" s="5"/>
    </row>
    <row r="70409" spans="26:26" x14ac:dyDescent="0.2">
      <c r="Z70409" s="5"/>
    </row>
    <row r="70410" spans="26:26" x14ac:dyDescent="0.2">
      <c r="Z70410" s="5"/>
    </row>
    <row r="70411" spans="26:26" x14ac:dyDescent="0.2">
      <c r="Z70411" s="5"/>
    </row>
    <row r="70412" spans="26:26" x14ac:dyDescent="0.2">
      <c r="Z70412" s="5"/>
    </row>
    <row r="70413" spans="26:26" x14ac:dyDescent="0.2">
      <c r="Z70413" s="5"/>
    </row>
    <row r="70414" spans="26:26" x14ac:dyDescent="0.2">
      <c r="Z70414" s="5"/>
    </row>
    <row r="70415" spans="26:26" x14ac:dyDescent="0.2">
      <c r="Z70415" s="5"/>
    </row>
    <row r="70416" spans="26:26" x14ac:dyDescent="0.2">
      <c r="Z70416" s="5"/>
    </row>
    <row r="70417" spans="26:26" x14ac:dyDescent="0.2">
      <c r="Z70417" s="5"/>
    </row>
    <row r="70418" spans="26:26" x14ac:dyDescent="0.2">
      <c r="Z70418" s="5"/>
    </row>
    <row r="70419" spans="26:26" x14ac:dyDescent="0.2">
      <c r="Z70419" s="5"/>
    </row>
    <row r="70420" spans="26:26" x14ac:dyDescent="0.2">
      <c r="Z70420" s="5"/>
    </row>
    <row r="70421" spans="26:26" x14ac:dyDescent="0.2">
      <c r="Z70421" s="5"/>
    </row>
    <row r="70422" spans="26:26" x14ac:dyDescent="0.2">
      <c r="Z70422" s="5"/>
    </row>
    <row r="70423" spans="26:26" x14ac:dyDescent="0.2">
      <c r="Z70423" s="5"/>
    </row>
    <row r="70424" spans="26:26" x14ac:dyDescent="0.2">
      <c r="Z70424" s="5"/>
    </row>
    <row r="70425" spans="26:26" x14ac:dyDescent="0.2">
      <c r="Z70425" s="5"/>
    </row>
    <row r="70426" spans="26:26" x14ac:dyDescent="0.2">
      <c r="Z70426" s="5"/>
    </row>
    <row r="70427" spans="26:26" x14ac:dyDescent="0.2">
      <c r="Z70427" s="5"/>
    </row>
    <row r="70428" spans="26:26" x14ac:dyDescent="0.2">
      <c r="Z70428" s="5"/>
    </row>
    <row r="70429" spans="26:26" x14ac:dyDescent="0.2">
      <c r="Z70429" s="5"/>
    </row>
    <row r="70430" spans="26:26" x14ac:dyDescent="0.2">
      <c r="Z70430" s="5"/>
    </row>
    <row r="70431" spans="26:26" x14ac:dyDescent="0.2">
      <c r="Z70431" s="5"/>
    </row>
    <row r="70432" spans="26:26" x14ac:dyDescent="0.2">
      <c r="Z70432" s="5"/>
    </row>
    <row r="70433" spans="26:26" x14ac:dyDescent="0.2">
      <c r="Z70433" s="5"/>
    </row>
    <row r="70434" spans="26:26" x14ac:dyDescent="0.2">
      <c r="Z70434" s="5"/>
    </row>
    <row r="70435" spans="26:26" x14ac:dyDescent="0.2">
      <c r="Z70435" s="5"/>
    </row>
    <row r="70436" spans="26:26" x14ac:dyDescent="0.2">
      <c r="Z70436" s="5"/>
    </row>
    <row r="70437" spans="26:26" x14ac:dyDescent="0.2">
      <c r="Z70437" s="5"/>
    </row>
    <row r="70438" spans="26:26" x14ac:dyDescent="0.2">
      <c r="Z70438" s="5"/>
    </row>
    <row r="70439" spans="26:26" x14ac:dyDescent="0.2">
      <c r="Z70439" s="5"/>
    </row>
    <row r="70440" spans="26:26" x14ac:dyDescent="0.2">
      <c r="Z70440" s="5"/>
    </row>
    <row r="70441" spans="26:26" x14ac:dyDescent="0.2">
      <c r="Z70441" s="5"/>
    </row>
    <row r="70442" spans="26:26" x14ac:dyDescent="0.2">
      <c r="Z70442" s="5"/>
    </row>
    <row r="70443" spans="26:26" x14ac:dyDescent="0.2">
      <c r="Z70443" s="5"/>
    </row>
    <row r="70444" spans="26:26" x14ac:dyDescent="0.2">
      <c r="Z70444" s="5"/>
    </row>
    <row r="70445" spans="26:26" x14ac:dyDescent="0.2">
      <c r="Z70445" s="5"/>
    </row>
    <row r="70446" spans="26:26" x14ac:dyDescent="0.2">
      <c r="Z70446" s="5"/>
    </row>
    <row r="70447" spans="26:26" x14ac:dyDescent="0.2">
      <c r="Z70447" s="5"/>
    </row>
    <row r="70448" spans="26:26" x14ac:dyDescent="0.2">
      <c r="Z70448" s="5"/>
    </row>
    <row r="70449" spans="26:26" x14ac:dyDescent="0.2">
      <c r="Z70449" s="5"/>
    </row>
    <row r="70450" spans="26:26" x14ac:dyDescent="0.2">
      <c r="Z70450" s="5"/>
    </row>
    <row r="70451" spans="26:26" x14ac:dyDescent="0.2">
      <c r="Z70451" s="5"/>
    </row>
    <row r="70452" spans="26:26" x14ac:dyDescent="0.2">
      <c r="Z70452" s="5"/>
    </row>
    <row r="70453" spans="26:26" x14ac:dyDescent="0.2">
      <c r="Z70453" s="5"/>
    </row>
    <row r="70454" spans="26:26" x14ac:dyDescent="0.2">
      <c r="Z70454" s="5"/>
    </row>
    <row r="70455" spans="26:26" x14ac:dyDescent="0.2">
      <c r="Z70455" s="5"/>
    </row>
    <row r="70456" spans="26:26" x14ac:dyDescent="0.2">
      <c r="Z70456" s="5"/>
    </row>
    <row r="70457" spans="26:26" x14ac:dyDescent="0.2">
      <c r="Z70457" s="5"/>
    </row>
    <row r="70458" spans="26:26" x14ac:dyDescent="0.2">
      <c r="Z70458" s="5"/>
    </row>
    <row r="70459" spans="26:26" x14ac:dyDescent="0.2">
      <c r="Z70459" s="5"/>
    </row>
    <row r="70460" spans="26:26" x14ac:dyDescent="0.2">
      <c r="Z70460" s="5"/>
    </row>
    <row r="70461" spans="26:26" x14ac:dyDescent="0.2">
      <c r="Z70461" s="5"/>
    </row>
    <row r="70462" spans="26:26" x14ac:dyDescent="0.2">
      <c r="Z70462" s="5"/>
    </row>
    <row r="70463" spans="26:26" x14ac:dyDescent="0.2">
      <c r="Z70463" s="5"/>
    </row>
    <row r="70464" spans="26:26" x14ac:dyDescent="0.2">
      <c r="Z70464" s="5"/>
    </row>
    <row r="70465" spans="26:26" x14ac:dyDescent="0.2">
      <c r="Z70465" s="5"/>
    </row>
    <row r="70466" spans="26:26" x14ac:dyDescent="0.2">
      <c r="Z70466" s="5"/>
    </row>
    <row r="70467" spans="26:26" x14ac:dyDescent="0.2">
      <c r="Z70467" s="5"/>
    </row>
    <row r="70468" spans="26:26" x14ac:dyDescent="0.2">
      <c r="Z70468" s="5"/>
    </row>
    <row r="70469" spans="26:26" x14ac:dyDescent="0.2">
      <c r="Z70469" s="5"/>
    </row>
    <row r="70470" spans="26:26" x14ac:dyDescent="0.2">
      <c r="Z70470" s="5"/>
    </row>
    <row r="70471" spans="26:26" x14ac:dyDescent="0.2">
      <c r="Z70471" s="5"/>
    </row>
    <row r="70472" spans="26:26" x14ac:dyDescent="0.2">
      <c r="Z70472" s="5"/>
    </row>
    <row r="70473" spans="26:26" x14ac:dyDescent="0.2">
      <c r="Z70473" s="5"/>
    </row>
    <row r="70474" spans="26:26" x14ac:dyDescent="0.2">
      <c r="Z70474" s="5"/>
    </row>
    <row r="70475" spans="26:26" x14ac:dyDescent="0.2">
      <c r="Z70475" s="5"/>
    </row>
    <row r="70476" spans="26:26" x14ac:dyDescent="0.2">
      <c r="Z70476" s="5"/>
    </row>
    <row r="70477" spans="26:26" x14ac:dyDescent="0.2">
      <c r="Z70477" s="5"/>
    </row>
    <row r="70478" spans="26:26" x14ac:dyDescent="0.2">
      <c r="Z70478" s="5"/>
    </row>
    <row r="70479" spans="26:26" x14ac:dyDescent="0.2">
      <c r="Z70479" s="5"/>
    </row>
    <row r="70480" spans="26:26" x14ac:dyDescent="0.2">
      <c r="Z70480" s="5"/>
    </row>
    <row r="70481" spans="26:26" x14ac:dyDescent="0.2">
      <c r="Z70481" s="5"/>
    </row>
    <row r="70482" spans="26:26" x14ac:dyDescent="0.2">
      <c r="Z70482" s="5"/>
    </row>
    <row r="70483" spans="26:26" x14ac:dyDescent="0.2">
      <c r="Z70483" s="5"/>
    </row>
    <row r="70484" spans="26:26" x14ac:dyDescent="0.2">
      <c r="Z70484" s="5"/>
    </row>
    <row r="70485" spans="26:26" x14ac:dyDescent="0.2">
      <c r="Z70485" s="5"/>
    </row>
    <row r="70486" spans="26:26" x14ac:dyDescent="0.2">
      <c r="Z70486" s="5"/>
    </row>
    <row r="70487" spans="26:26" x14ac:dyDescent="0.2">
      <c r="Z70487" s="5"/>
    </row>
    <row r="70488" spans="26:26" x14ac:dyDescent="0.2">
      <c r="Z70488" s="5"/>
    </row>
    <row r="70489" spans="26:26" x14ac:dyDescent="0.2">
      <c r="Z70489" s="5"/>
    </row>
    <row r="70490" spans="26:26" x14ac:dyDescent="0.2">
      <c r="Z70490" s="5"/>
    </row>
    <row r="70491" spans="26:26" x14ac:dyDescent="0.2">
      <c r="Z70491" s="5"/>
    </row>
    <row r="70492" spans="26:26" x14ac:dyDescent="0.2">
      <c r="Z70492" s="5"/>
    </row>
    <row r="70493" spans="26:26" x14ac:dyDescent="0.2">
      <c r="Z70493" s="5"/>
    </row>
    <row r="70494" spans="26:26" x14ac:dyDescent="0.2">
      <c r="Z70494" s="5"/>
    </row>
    <row r="70495" spans="26:26" x14ac:dyDescent="0.2">
      <c r="Z70495" s="5"/>
    </row>
    <row r="70496" spans="26:26" x14ac:dyDescent="0.2">
      <c r="Z70496" s="5"/>
    </row>
    <row r="70497" spans="26:26" x14ac:dyDescent="0.2">
      <c r="Z70497" s="5"/>
    </row>
    <row r="70498" spans="26:26" x14ac:dyDescent="0.2">
      <c r="Z70498" s="5"/>
    </row>
    <row r="70499" spans="26:26" x14ac:dyDescent="0.2">
      <c r="Z70499" s="5"/>
    </row>
    <row r="70500" spans="26:26" x14ac:dyDescent="0.2">
      <c r="Z70500" s="5"/>
    </row>
    <row r="70501" spans="26:26" x14ac:dyDescent="0.2">
      <c r="Z70501" s="5"/>
    </row>
    <row r="70502" spans="26:26" x14ac:dyDescent="0.2">
      <c r="Z70502" s="5"/>
    </row>
    <row r="70503" spans="26:26" x14ac:dyDescent="0.2">
      <c r="Z70503" s="5"/>
    </row>
    <row r="70504" spans="26:26" x14ac:dyDescent="0.2">
      <c r="Z70504" s="5"/>
    </row>
    <row r="70505" spans="26:26" x14ac:dyDescent="0.2">
      <c r="Z70505" s="5"/>
    </row>
    <row r="70506" spans="26:26" x14ac:dyDescent="0.2">
      <c r="Z70506" s="5"/>
    </row>
    <row r="70507" spans="26:26" x14ac:dyDescent="0.2">
      <c r="Z70507" s="5"/>
    </row>
    <row r="70508" spans="26:26" x14ac:dyDescent="0.2">
      <c r="Z70508" s="5"/>
    </row>
    <row r="70509" spans="26:26" x14ac:dyDescent="0.2">
      <c r="Z70509" s="5"/>
    </row>
    <row r="70510" spans="26:26" x14ac:dyDescent="0.2">
      <c r="Z70510" s="5"/>
    </row>
    <row r="70511" spans="26:26" x14ac:dyDescent="0.2">
      <c r="Z70511" s="5"/>
    </row>
    <row r="70512" spans="26:26" x14ac:dyDescent="0.2">
      <c r="Z70512" s="5"/>
    </row>
    <row r="70513" spans="26:26" x14ac:dyDescent="0.2">
      <c r="Z70513" s="5"/>
    </row>
    <row r="70514" spans="26:26" x14ac:dyDescent="0.2">
      <c r="Z70514" s="5"/>
    </row>
    <row r="70515" spans="26:26" x14ac:dyDescent="0.2">
      <c r="Z70515" s="5"/>
    </row>
    <row r="70516" spans="26:26" x14ac:dyDescent="0.2">
      <c r="Z70516" s="5"/>
    </row>
    <row r="70517" spans="26:26" x14ac:dyDescent="0.2">
      <c r="Z70517" s="5"/>
    </row>
    <row r="70518" spans="26:26" x14ac:dyDescent="0.2">
      <c r="Z70518" s="5"/>
    </row>
    <row r="70519" spans="26:26" x14ac:dyDescent="0.2">
      <c r="Z70519" s="5"/>
    </row>
    <row r="70520" spans="26:26" x14ac:dyDescent="0.2">
      <c r="Z70520" s="5"/>
    </row>
    <row r="70521" spans="26:26" x14ac:dyDescent="0.2">
      <c r="Z70521" s="5"/>
    </row>
    <row r="70522" spans="26:26" x14ac:dyDescent="0.2">
      <c r="Z70522" s="5"/>
    </row>
    <row r="70523" spans="26:26" x14ac:dyDescent="0.2">
      <c r="Z70523" s="5"/>
    </row>
    <row r="70524" spans="26:26" x14ac:dyDescent="0.2">
      <c r="Z70524" s="5"/>
    </row>
    <row r="70525" spans="26:26" x14ac:dyDescent="0.2">
      <c r="Z70525" s="5"/>
    </row>
    <row r="70526" spans="26:26" x14ac:dyDescent="0.2">
      <c r="Z70526" s="5"/>
    </row>
    <row r="70527" spans="26:26" x14ac:dyDescent="0.2">
      <c r="Z70527" s="5"/>
    </row>
    <row r="70528" spans="26:26" x14ac:dyDescent="0.2">
      <c r="Z70528" s="5"/>
    </row>
    <row r="70529" spans="26:26" x14ac:dyDescent="0.2">
      <c r="Z70529" s="5"/>
    </row>
    <row r="70530" spans="26:26" x14ac:dyDescent="0.2">
      <c r="Z70530" s="5"/>
    </row>
    <row r="70531" spans="26:26" x14ac:dyDescent="0.2">
      <c r="Z70531" s="5"/>
    </row>
    <row r="70532" spans="26:26" x14ac:dyDescent="0.2">
      <c r="Z70532" s="5"/>
    </row>
    <row r="70533" spans="26:26" x14ac:dyDescent="0.2">
      <c r="Z70533" s="5"/>
    </row>
    <row r="70534" spans="26:26" x14ac:dyDescent="0.2">
      <c r="Z70534" s="5"/>
    </row>
    <row r="70535" spans="26:26" x14ac:dyDescent="0.2">
      <c r="Z70535" s="5"/>
    </row>
    <row r="70536" spans="26:26" x14ac:dyDescent="0.2">
      <c r="Z70536" s="5"/>
    </row>
    <row r="70537" spans="26:26" x14ac:dyDescent="0.2">
      <c r="Z70537" s="5"/>
    </row>
    <row r="70538" spans="26:26" x14ac:dyDescent="0.2">
      <c r="Z70538" s="5"/>
    </row>
    <row r="70539" spans="26:26" x14ac:dyDescent="0.2">
      <c r="Z70539" s="5"/>
    </row>
    <row r="70540" spans="26:26" x14ac:dyDescent="0.2">
      <c r="Z70540" s="5"/>
    </row>
    <row r="70541" spans="26:26" x14ac:dyDescent="0.2">
      <c r="Z70541" s="5"/>
    </row>
    <row r="70542" spans="26:26" x14ac:dyDescent="0.2">
      <c r="Z70542" s="5"/>
    </row>
    <row r="70543" spans="26:26" x14ac:dyDescent="0.2">
      <c r="Z70543" s="5"/>
    </row>
    <row r="70544" spans="26:26" x14ac:dyDescent="0.2">
      <c r="Z70544" s="5"/>
    </row>
    <row r="70545" spans="26:26" x14ac:dyDescent="0.2">
      <c r="Z70545" s="5"/>
    </row>
    <row r="70546" spans="26:26" x14ac:dyDescent="0.2">
      <c r="Z70546" s="5"/>
    </row>
    <row r="70547" spans="26:26" x14ac:dyDescent="0.2">
      <c r="Z70547" s="5"/>
    </row>
    <row r="70548" spans="26:26" x14ac:dyDescent="0.2">
      <c r="Z70548" s="5"/>
    </row>
    <row r="70549" spans="26:26" x14ac:dyDescent="0.2">
      <c r="Z70549" s="5"/>
    </row>
    <row r="70550" spans="26:26" x14ac:dyDescent="0.2">
      <c r="Z70550" s="5"/>
    </row>
    <row r="70551" spans="26:26" x14ac:dyDescent="0.2">
      <c r="Z70551" s="5"/>
    </row>
    <row r="70552" spans="26:26" x14ac:dyDescent="0.2">
      <c r="Z70552" s="5"/>
    </row>
    <row r="70553" spans="26:26" x14ac:dyDescent="0.2">
      <c r="Z70553" s="5"/>
    </row>
    <row r="70554" spans="26:26" x14ac:dyDescent="0.2">
      <c r="Z70554" s="5"/>
    </row>
    <row r="70555" spans="26:26" x14ac:dyDescent="0.2">
      <c r="Z70555" s="5"/>
    </row>
    <row r="70556" spans="26:26" x14ac:dyDescent="0.2">
      <c r="Z70556" s="5"/>
    </row>
    <row r="70557" spans="26:26" x14ac:dyDescent="0.2">
      <c r="Z70557" s="5"/>
    </row>
    <row r="70558" spans="26:26" x14ac:dyDescent="0.2">
      <c r="Z70558" s="5"/>
    </row>
    <row r="70559" spans="26:26" x14ac:dyDescent="0.2">
      <c r="Z70559" s="5"/>
    </row>
    <row r="70560" spans="26:26" x14ac:dyDescent="0.2">
      <c r="Z70560" s="5"/>
    </row>
    <row r="70561" spans="26:26" x14ac:dyDescent="0.2">
      <c r="Z70561" s="5"/>
    </row>
    <row r="70562" spans="26:26" x14ac:dyDescent="0.2">
      <c r="Z70562" s="5"/>
    </row>
    <row r="70563" spans="26:26" x14ac:dyDescent="0.2">
      <c r="Z70563" s="5"/>
    </row>
    <row r="70564" spans="26:26" x14ac:dyDescent="0.2">
      <c r="Z70564" s="5"/>
    </row>
    <row r="70565" spans="26:26" x14ac:dyDescent="0.2">
      <c r="Z70565" s="5"/>
    </row>
    <row r="70566" spans="26:26" x14ac:dyDescent="0.2">
      <c r="Z70566" s="5"/>
    </row>
    <row r="70567" spans="26:26" x14ac:dyDescent="0.2">
      <c r="Z70567" s="5"/>
    </row>
    <row r="70568" spans="26:26" x14ac:dyDescent="0.2">
      <c r="Z70568" s="5"/>
    </row>
    <row r="70569" spans="26:26" x14ac:dyDescent="0.2">
      <c r="Z70569" s="5"/>
    </row>
    <row r="70570" spans="26:26" x14ac:dyDescent="0.2">
      <c r="Z70570" s="5"/>
    </row>
    <row r="70571" spans="26:26" x14ac:dyDescent="0.2">
      <c r="Z70571" s="5"/>
    </row>
    <row r="70572" spans="26:26" x14ac:dyDescent="0.2">
      <c r="Z70572" s="5"/>
    </row>
    <row r="70573" spans="26:26" x14ac:dyDescent="0.2">
      <c r="Z70573" s="5"/>
    </row>
    <row r="70574" spans="26:26" x14ac:dyDescent="0.2">
      <c r="Z70574" s="5"/>
    </row>
    <row r="70575" spans="26:26" x14ac:dyDescent="0.2">
      <c r="Z70575" s="5"/>
    </row>
    <row r="70576" spans="26:26" x14ac:dyDescent="0.2">
      <c r="Z70576" s="5"/>
    </row>
    <row r="70577" spans="26:26" x14ac:dyDescent="0.2">
      <c r="Z70577" s="5"/>
    </row>
    <row r="70578" spans="26:26" x14ac:dyDescent="0.2">
      <c r="Z70578" s="5"/>
    </row>
    <row r="70579" spans="26:26" x14ac:dyDescent="0.2">
      <c r="Z70579" s="5"/>
    </row>
    <row r="70580" spans="26:26" x14ac:dyDescent="0.2">
      <c r="Z70580" s="5"/>
    </row>
    <row r="70581" spans="26:26" x14ac:dyDescent="0.2">
      <c r="Z70581" s="5"/>
    </row>
    <row r="70582" spans="26:26" x14ac:dyDescent="0.2">
      <c r="Z70582" s="5"/>
    </row>
    <row r="70583" spans="26:26" x14ac:dyDescent="0.2">
      <c r="Z70583" s="5"/>
    </row>
    <row r="70584" spans="26:26" x14ac:dyDescent="0.2">
      <c r="Z70584" s="5"/>
    </row>
    <row r="70585" spans="26:26" x14ac:dyDescent="0.2">
      <c r="Z70585" s="5"/>
    </row>
    <row r="70586" spans="26:26" x14ac:dyDescent="0.2">
      <c r="Z70586" s="5"/>
    </row>
    <row r="70587" spans="26:26" x14ac:dyDescent="0.2">
      <c r="Z70587" s="5"/>
    </row>
    <row r="70588" spans="26:26" x14ac:dyDescent="0.2">
      <c r="Z70588" s="5"/>
    </row>
    <row r="70589" spans="26:26" x14ac:dyDescent="0.2">
      <c r="Z70589" s="5"/>
    </row>
    <row r="70590" spans="26:26" x14ac:dyDescent="0.2">
      <c r="Z70590" s="5"/>
    </row>
    <row r="70591" spans="26:26" x14ac:dyDescent="0.2">
      <c r="Z70591" s="5"/>
    </row>
    <row r="70592" spans="26:26" x14ac:dyDescent="0.2">
      <c r="Z70592" s="5"/>
    </row>
    <row r="70593" spans="26:26" x14ac:dyDescent="0.2">
      <c r="Z70593" s="5"/>
    </row>
    <row r="70594" spans="26:26" x14ac:dyDescent="0.2">
      <c r="Z70594" s="5"/>
    </row>
    <row r="70595" spans="26:26" x14ac:dyDescent="0.2">
      <c r="Z70595" s="5"/>
    </row>
    <row r="70596" spans="26:26" x14ac:dyDescent="0.2">
      <c r="Z70596" s="5"/>
    </row>
    <row r="70597" spans="26:26" x14ac:dyDescent="0.2">
      <c r="Z70597" s="5"/>
    </row>
    <row r="70598" spans="26:26" x14ac:dyDescent="0.2">
      <c r="Z70598" s="5"/>
    </row>
    <row r="70599" spans="26:26" x14ac:dyDescent="0.2">
      <c r="Z70599" s="5"/>
    </row>
    <row r="70600" spans="26:26" x14ac:dyDescent="0.2">
      <c r="Z70600" s="5"/>
    </row>
    <row r="70601" spans="26:26" x14ac:dyDescent="0.2">
      <c r="Z70601" s="5"/>
    </row>
    <row r="70602" spans="26:26" x14ac:dyDescent="0.2">
      <c r="Z70602" s="5"/>
    </row>
    <row r="70603" spans="26:26" x14ac:dyDescent="0.2">
      <c r="Z70603" s="5"/>
    </row>
    <row r="70604" spans="26:26" x14ac:dyDescent="0.2">
      <c r="Z70604" s="5"/>
    </row>
    <row r="70605" spans="26:26" x14ac:dyDescent="0.2">
      <c r="Z70605" s="5"/>
    </row>
    <row r="70606" spans="26:26" x14ac:dyDescent="0.2">
      <c r="Z70606" s="5"/>
    </row>
    <row r="70607" spans="26:26" x14ac:dyDescent="0.2">
      <c r="Z70607" s="5"/>
    </row>
    <row r="70608" spans="26:26" x14ac:dyDescent="0.2">
      <c r="Z70608" s="5"/>
    </row>
    <row r="70609" spans="26:26" x14ac:dyDescent="0.2">
      <c r="Z70609" s="5"/>
    </row>
    <row r="70610" spans="26:26" x14ac:dyDescent="0.2">
      <c r="Z70610" s="5"/>
    </row>
    <row r="70611" spans="26:26" x14ac:dyDescent="0.2">
      <c r="Z70611" s="5"/>
    </row>
    <row r="70612" spans="26:26" x14ac:dyDescent="0.2">
      <c r="Z70612" s="5"/>
    </row>
    <row r="70613" spans="26:26" x14ac:dyDescent="0.2">
      <c r="Z70613" s="5"/>
    </row>
    <row r="70614" spans="26:26" x14ac:dyDescent="0.2">
      <c r="Z70614" s="5"/>
    </row>
    <row r="70615" spans="26:26" x14ac:dyDescent="0.2">
      <c r="Z70615" s="5"/>
    </row>
    <row r="70616" spans="26:26" x14ac:dyDescent="0.2">
      <c r="Z70616" s="5"/>
    </row>
    <row r="70617" spans="26:26" x14ac:dyDescent="0.2">
      <c r="Z70617" s="5"/>
    </row>
    <row r="70618" spans="26:26" x14ac:dyDescent="0.2">
      <c r="Z70618" s="5"/>
    </row>
    <row r="70619" spans="26:26" x14ac:dyDescent="0.2">
      <c r="Z70619" s="5"/>
    </row>
    <row r="70620" spans="26:26" x14ac:dyDescent="0.2">
      <c r="Z70620" s="5"/>
    </row>
    <row r="70621" spans="26:26" x14ac:dyDescent="0.2">
      <c r="Z70621" s="5"/>
    </row>
    <row r="70622" spans="26:26" x14ac:dyDescent="0.2">
      <c r="Z70622" s="5"/>
    </row>
    <row r="70623" spans="26:26" x14ac:dyDescent="0.2">
      <c r="Z70623" s="5"/>
    </row>
    <row r="70624" spans="26:26" x14ac:dyDescent="0.2">
      <c r="Z70624" s="5"/>
    </row>
    <row r="70625" spans="26:26" x14ac:dyDescent="0.2">
      <c r="Z70625" s="5"/>
    </row>
    <row r="70626" spans="26:26" x14ac:dyDescent="0.2">
      <c r="Z70626" s="5"/>
    </row>
    <row r="70627" spans="26:26" x14ac:dyDescent="0.2">
      <c r="Z70627" s="5"/>
    </row>
    <row r="70628" spans="26:26" x14ac:dyDescent="0.2">
      <c r="Z70628" s="5"/>
    </row>
    <row r="70629" spans="26:26" x14ac:dyDescent="0.2">
      <c r="Z70629" s="5"/>
    </row>
    <row r="70630" spans="26:26" x14ac:dyDescent="0.2">
      <c r="Z70630" s="5"/>
    </row>
    <row r="70631" spans="26:26" x14ac:dyDescent="0.2">
      <c r="Z70631" s="5"/>
    </row>
    <row r="70632" spans="26:26" x14ac:dyDescent="0.2">
      <c r="Z70632" s="5"/>
    </row>
    <row r="70633" spans="26:26" x14ac:dyDescent="0.2">
      <c r="Z70633" s="5"/>
    </row>
    <row r="70634" spans="26:26" x14ac:dyDescent="0.2">
      <c r="Z70634" s="5"/>
    </row>
    <row r="70635" spans="26:26" x14ac:dyDescent="0.2">
      <c r="Z70635" s="5"/>
    </row>
    <row r="70636" spans="26:26" x14ac:dyDescent="0.2">
      <c r="Z70636" s="5"/>
    </row>
    <row r="70637" spans="26:26" x14ac:dyDescent="0.2">
      <c r="Z70637" s="5"/>
    </row>
    <row r="70638" spans="26:26" x14ac:dyDescent="0.2">
      <c r="Z70638" s="5"/>
    </row>
    <row r="70639" spans="26:26" x14ac:dyDescent="0.2">
      <c r="Z70639" s="5"/>
    </row>
    <row r="70640" spans="26:26" x14ac:dyDescent="0.2">
      <c r="Z70640" s="5"/>
    </row>
    <row r="70641" spans="26:26" x14ac:dyDescent="0.2">
      <c r="Z70641" s="5"/>
    </row>
    <row r="70642" spans="26:26" x14ac:dyDescent="0.2">
      <c r="Z70642" s="5"/>
    </row>
    <row r="70643" spans="26:26" x14ac:dyDescent="0.2">
      <c r="Z70643" s="5"/>
    </row>
    <row r="70644" spans="26:26" x14ac:dyDescent="0.2">
      <c r="Z70644" s="5"/>
    </row>
    <row r="70645" spans="26:26" x14ac:dyDescent="0.2">
      <c r="Z70645" s="5"/>
    </row>
    <row r="70646" spans="26:26" x14ac:dyDescent="0.2">
      <c r="Z70646" s="5"/>
    </row>
    <row r="70647" spans="26:26" x14ac:dyDescent="0.2">
      <c r="Z70647" s="5"/>
    </row>
    <row r="70648" spans="26:26" x14ac:dyDescent="0.2">
      <c r="Z70648" s="5"/>
    </row>
    <row r="70649" spans="26:26" x14ac:dyDescent="0.2">
      <c r="Z70649" s="5"/>
    </row>
    <row r="70650" spans="26:26" x14ac:dyDescent="0.2">
      <c r="Z70650" s="5"/>
    </row>
    <row r="70651" spans="26:26" x14ac:dyDescent="0.2">
      <c r="Z70651" s="5"/>
    </row>
    <row r="70652" spans="26:26" x14ac:dyDescent="0.2">
      <c r="Z70652" s="5"/>
    </row>
    <row r="70653" spans="26:26" x14ac:dyDescent="0.2">
      <c r="Z70653" s="5"/>
    </row>
    <row r="70654" spans="26:26" x14ac:dyDescent="0.2">
      <c r="Z70654" s="5"/>
    </row>
    <row r="70655" spans="26:26" x14ac:dyDescent="0.2">
      <c r="Z70655" s="5"/>
    </row>
    <row r="70656" spans="26:26" x14ac:dyDescent="0.2">
      <c r="Z70656" s="5"/>
    </row>
    <row r="70657" spans="26:26" x14ac:dyDescent="0.2">
      <c r="Z70657" s="5"/>
    </row>
    <row r="70658" spans="26:26" x14ac:dyDescent="0.2">
      <c r="Z70658" s="5"/>
    </row>
    <row r="70659" spans="26:26" x14ac:dyDescent="0.2">
      <c r="Z70659" s="5"/>
    </row>
    <row r="70660" spans="26:26" x14ac:dyDescent="0.2">
      <c r="Z70660" s="5"/>
    </row>
    <row r="70661" spans="26:26" x14ac:dyDescent="0.2">
      <c r="Z70661" s="5"/>
    </row>
    <row r="70662" spans="26:26" x14ac:dyDescent="0.2">
      <c r="Z70662" s="5"/>
    </row>
    <row r="70663" spans="26:26" x14ac:dyDescent="0.2">
      <c r="Z70663" s="5"/>
    </row>
    <row r="70664" spans="26:26" x14ac:dyDescent="0.2">
      <c r="Z70664" s="5"/>
    </row>
    <row r="70665" spans="26:26" x14ac:dyDescent="0.2">
      <c r="Z70665" s="5"/>
    </row>
    <row r="70666" spans="26:26" x14ac:dyDescent="0.2">
      <c r="Z70666" s="5"/>
    </row>
    <row r="70667" spans="26:26" x14ac:dyDescent="0.2">
      <c r="Z70667" s="5"/>
    </row>
    <row r="70668" spans="26:26" x14ac:dyDescent="0.2">
      <c r="Z70668" s="5"/>
    </row>
    <row r="70669" spans="26:26" x14ac:dyDescent="0.2">
      <c r="Z70669" s="5"/>
    </row>
    <row r="70670" spans="26:26" x14ac:dyDescent="0.2">
      <c r="Z70670" s="5"/>
    </row>
    <row r="70671" spans="26:26" x14ac:dyDescent="0.2">
      <c r="Z70671" s="5"/>
    </row>
    <row r="70672" spans="26:26" x14ac:dyDescent="0.2">
      <c r="Z70672" s="5"/>
    </row>
    <row r="70673" spans="26:26" x14ac:dyDescent="0.2">
      <c r="Z70673" s="5"/>
    </row>
    <row r="70674" spans="26:26" x14ac:dyDescent="0.2">
      <c r="Z70674" s="5"/>
    </row>
    <row r="70675" spans="26:26" x14ac:dyDescent="0.2">
      <c r="Z70675" s="5"/>
    </row>
    <row r="70676" spans="26:26" x14ac:dyDescent="0.2">
      <c r="Z70676" s="5"/>
    </row>
    <row r="70677" spans="26:26" x14ac:dyDescent="0.2">
      <c r="Z70677" s="5"/>
    </row>
    <row r="70678" spans="26:26" x14ac:dyDescent="0.2">
      <c r="Z70678" s="5"/>
    </row>
    <row r="70679" spans="26:26" x14ac:dyDescent="0.2">
      <c r="Z70679" s="5"/>
    </row>
    <row r="70680" spans="26:26" x14ac:dyDescent="0.2">
      <c r="Z70680" s="5"/>
    </row>
    <row r="70681" spans="26:26" x14ac:dyDescent="0.2">
      <c r="Z70681" s="5"/>
    </row>
    <row r="70682" spans="26:26" x14ac:dyDescent="0.2">
      <c r="Z70682" s="5"/>
    </row>
    <row r="70683" spans="26:26" x14ac:dyDescent="0.2">
      <c r="Z70683" s="5"/>
    </row>
    <row r="70684" spans="26:26" x14ac:dyDescent="0.2">
      <c r="Z70684" s="5"/>
    </row>
    <row r="70685" spans="26:26" x14ac:dyDescent="0.2">
      <c r="Z70685" s="5"/>
    </row>
    <row r="70686" spans="26:26" x14ac:dyDescent="0.2">
      <c r="Z70686" s="5"/>
    </row>
    <row r="70687" spans="26:26" x14ac:dyDescent="0.2">
      <c r="Z70687" s="5"/>
    </row>
    <row r="70688" spans="26:26" x14ac:dyDescent="0.2">
      <c r="Z70688" s="5"/>
    </row>
    <row r="70689" spans="26:26" x14ac:dyDescent="0.2">
      <c r="Z70689" s="5"/>
    </row>
    <row r="70690" spans="26:26" x14ac:dyDescent="0.2">
      <c r="Z70690" s="5"/>
    </row>
    <row r="70691" spans="26:26" x14ac:dyDescent="0.2">
      <c r="Z70691" s="5"/>
    </row>
    <row r="70692" spans="26:26" x14ac:dyDescent="0.2">
      <c r="Z70692" s="5"/>
    </row>
    <row r="70693" spans="26:26" x14ac:dyDescent="0.2">
      <c r="Z70693" s="5"/>
    </row>
    <row r="70694" spans="26:26" x14ac:dyDescent="0.2">
      <c r="Z70694" s="5"/>
    </row>
    <row r="70695" spans="26:26" x14ac:dyDescent="0.2">
      <c r="Z70695" s="5"/>
    </row>
    <row r="70696" spans="26:26" x14ac:dyDescent="0.2">
      <c r="Z70696" s="5"/>
    </row>
    <row r="70697" spans="26:26" x14ac:dyDescent="0.2">
      <c r="Z70697" s="5"/>
    </row>
    <row r="70698" spans="26:26" x14ac:dyDescent="0.2">
      <c r="Z70698" s="5"/>
    </row>
    <row r="70699" spans="26:26" x14ac:dyDescent="0.2">
      <c r="Z70699" s="5"/>
    </row>
    <row r="70700" spans="26:26" x14ac:dyDescent="0.2">
      <c r="Z70700" s="5"/>
    </row>
    <row r="70701" spans="26:26" x14ac:dyDescent="0.2">
      <c r="Z70701" s="5"/>
    </row>
    <row r="70702" spans="26:26" x14ac:dyDescent="0.2">
      <c r="Z70702" s="5"/>
    </row>
    <row r="70703" spans="26:26" x14ac:dyDescent="0.2">
      <c r="Z70703" s="5"/>
    </row>
    <row r="70704" spans="26:26" x14ac:dyDescent="0.2">
      <c r="Z70704" s="5"/>
    </row>
    <row r="70705" spans="26:26" x14ac:dyDescent="0.2">
      <c r="Z70705" s="5"/>
    </row>
    <row r="70706" spans="26:26" x14ac:dyDescent="0.2">
      <c r="Z70706" s="5"/>
    </row>
    <row r="70707" spans="26:26" x14ac:dyDescent="0.2">
      <c r="Z70707" s="5"/>
    </row>
    <row r="70708" spans="26:26" x14ac:dyDescent="0.2">
      <c r="Z70708" s="5"/>
    </row>
    <row r="70709" spans="26:26" x14ac:dyDescent="0.2">
      <c r="Z70709" s="5"/>
    </row>
    <row r="70710" spans="26:26" x14ac:dyDescent="0.2">
      <c r="Z70710" s="5"/>
    </row>
    <row r="70711" spans="26:26" x14ac:dyDescent="0.2">
      <c r="Z70711" s="5"/>
    </row>
    <row r="70712" spans="26:26" x14ac:dyDescent="0.2">
      <c r="Z70712" s="5"/>
    </row>
    <row r="70713" spans="26:26" x14ac:dyDescent="0.2">
      <c r="Z70713" s="5"/>
    </row>
    <row r="70714" spans="26:26" x14ac:dyDescent="0.2">
      <c r="Z70714" s="5"/>
    </row>
    <row r="70715" spans="26:26" x14ac:dyDescent="0.2">
      <c r="Z70715" s="5"/>
    </row>
    <row r="70716" spans="26:26" x14ac:dyDescent="0.2">
      <c r="Z70716" s="5"/>
    </row>
    <row r="70717" spans="26:26" x14ac:dyDescent="0.2">
      <c r="Z70717" s="5"/>
    </row>
    <row r="70718" spans="26:26" x14ac:dyDescent="0.2">
      <c r="Z70718" s="5"/>
    </row>
    <row r="70719" spans="26:26" x14ac:dyDescent="0.2">
      <c r="Z70719" s="5"/>
    </row>
    <row r="70720" spans="26:26" x14ac:dyDescent="0.2">
      <c r="Z70720" s="5"/>
    </row>
    <row r="70721" spans="26:26" x14ac:dyDescent="0.2">
      <c r="Z70721" s="5"/>
    </row>
    <row r="70722" spans="26:26" x14ac:dyDescent="0.2">
      <c r="Z70722" s="5"/>
    </row>
    <row r="70723" spans="26:26" x14ac:dyDescent="0.2">
      <c r="Z70723" s="5"/>
    </row>
    <row r="70724" spans="26:26" x14ac:dyDescent="0.2">
      <c r="Z70724" s="5"/>
    </row>
    <row r="70725" spans="26:26" x14ac:dyDescent="0.2">
      <c r="Z70725" s="5"/>
    </row>
    <row r="70726" spans="26:26" x14ac:dyDescent="0.2">
      <c r="Z70726" s="5"/>
    </row>
    <row r="70727" spans="26:26" x14ac:dyDescent="0.2">
      <c r="Z70727" s="5"/>
    </row>
    <row r="70728" spans="26:26" x14ac:dyDescent="0.2">
      <c r="Z70728" s="5"/>
    </row>
    <row r="70729" spans="26:26" x14ac:dyDescent="0.2">
      <c r="Z70729" s="5"/>
    </row>
    <row r="70730" spans="26:26" x14ac:dyDescent="0.2">
      <c r="Z70730" s="5"/>
    </row>
    <row r="70731" spans="26:26" x14ac:dyDescent="0.2">
      <c r="Z70731" s="5"/>
    </row>
    <row r="70732" spans="26:26" x14ac:dyDescent="0.2">
      <c r="Z70732" s="5"/>
    </row>
    <row r="70733" spans="26:26" x14ac:dyDescent="0.2">
      <c r="Z70733" s="5"/>
    </row>
    <row r="70734" spans="26:26" x14ac:dyDescent="0.2">
      <c r="Z70734" s="5"/>
    </row>
    <row r="70735" spans="26:26" x14ac:dyDescent="0.2">
      <c r="Z70735" s="5"/>
    </row>
    <row r="70736" spans="26:26" x14ac:dyDescent="0.2">
      <c r="Z70736" s="5"/>
    </row>
    <row r="70737" spans="26:26" x14ac:dyDescent="0.2">
      <c r="Z70737" s="5"/>
    </row>
    <row r="70738" spans="26:26" x14ac:dyDescent="0.2">
      <c r="Z70738" s="5"/>
    </row>
    <row r="70739" spans="26:26" x14ac:dyDescent="0.2">
      <c r="Z70739" s="5"/>
    </row>
    <row r="70740" spans="26:26" x14ac:dyDescent="0.2">
      <c r="Z70740" s="5"/>
    </row>
    <row r="70741" spans="26:26" x14ac:dyDescent="0.2">
      <c r="Z70741" s="5"/>
    </row>
    <row r="70742" spans="26:26" x14ac:dyDescent="0.2">
      <c r="Z70742" s="5"/>
    </row>
    <row r="70743" spans="26:26" x14ac:dyDescent="0.2">
      <c r="Z70743" s="5"/>
    </row>
    <row r="70744" spans="26:26" x14ac:dyDescent="0.2">
      <c r="Z70744" s="5"/>
    </row>
    <row r="70745" spans="26:26" x14ac:dyDescent="0.2">
      <c r="Z70745" s="5"/>
    </row>
    <row r="70746" spans="26:26" x14ac:dyDescent="0.2">
      <c r="Z70746" s="5"/>
    </row>
    <row r="70747" spans="26:26" x14ac:dyDescent="0.2">
      <c r="Z70747" s="5"/>
    </row>
    <row r="70748" spans="26:26" x14ac:dyDescent="0.2">
      <c r="Z70748" s="5"/>
    </row>
    <row r="70749" spans="26:26" x14ac:dyDescent="0.2">
      <c r="Z70749" s="5"/>
    </row>
    <row r="70750" spans="26:26" x14ac:dyDescent="0.2">
      <c r="Z70750" s="5"/>
    </row>
    <row r="70751" spans="26:26" x14ac:dyDescent="0.2">
      <c r="Z70751" s="5"/>
    </row>
    <row r="70752" spans="26:26" x14ac:dyDescent="0.2">
      <c r="Z70752" s="5"/>
    </row>
    <row r="70753" spans="26:26" x14ac:dyDescent="0.2">
      <c r="Z70753" s="5"/>
    </row>
    <row r="70754" spans="26:26" x14ac:dyDescent="0.2">
      <c r="Z70754" s="5"/>
    </row>
    <row r="70755" spans="26:26" x14ac:dyDescent="0.2">
      <c r="Z70755" s="5"/>
    </row>
    <row r="70756" spans="26:26" x14ac:dyDescent="0.2">
      <c r="Z70756" s="5"/>
    </row>
    <row r="70757" spans="26:26" x14ac:dyDescent="0.2">
      <c r="Z70757" s="5"/>
    </row>
    <row r="70758" spans="26:26" x14ac:dyDescent="0.2">
      <c r="Z70758" s="5"/>
    </row>
    <row r="70759" spans="26:26" x14ac:dyDescent="0.2">
      <c r="Z70759" s="5"/>
    </row>
    <row r="70760" spans="26:26" x14ac:dyDescent="0.2">
      <c r="Z70760" s="5"/>
    </row>
    <row r="70761" spans="26:26" x14ac:dyDescent="0.2">
      <c r="Z70761" s="5"/>
    </row>
    <row r="70762" spans="26:26" x14ac:dyDescent="0.2">
      <c r="Z70762" s="5"/>
    </row>
    <row r="70763" spans="26:26" x14ac:dyDescent="0.2">
      <c r="Z70763" s="5"/>
    </row>
    <row r="70764" spans="26:26" x14ac:dyDescent="0.2">
      <c r="Z70764" s="5"/>
    </row>
    <row r="70765" spans="26:26" x14ac:dyDescent="0.2">
      <c r="Z70765" s="5"/>
    </row>
    <row r="70766" spans="26:26" x14ac:dyDescent="0.2">
      <c r="Z70766" s="5"/>
    </row>
    <row r="70767" spans="26:26" x14ac:dyDescent="0.2">
      <c r="Z70767" s="5"/>
    </row>
    <row r="70768" spans="26:26" x14ac:dyDescent="0.2">
      <c r="Z70768" s="5"/>
    </row>
    <row r="70769" spans="26:26" x14ac:dyDescent="0.2">
      <c r="Z70769" s="5"/>
    </row>
    <row r="70770" spans="26:26" x14ac:dyDescent="0.2">
      <c r="Z70770" s="5"/>
    </row>
    <row r="70771" spans="26:26" x14ac:dyDescent="0.2">
      <c r="Z70771" s="5"/>
    </row>
    <row r="70772" spans="26:26" x14ac:dyDescent="0.2">
      <c r="Z70772" s="5"/>
    </row>
    <row r="70773" spans="26:26" x14ac:dyDescent="0.2">
      <c r="Z70773" s="5"/>
    </row>
    <row r="70774" spans="26:26" x14ac:dyDescent="0.2">
      <c r="Z70774" s="5"/>
    </row>
    <row r="70775" spans="26:26" x14ac:dyDescent="0.2">
      <c r="Z70775" s="5"/>
    </row>
    <row r="70776" spans="26:26" x14ac:dyDescent="0.2">
      <c r="Z70776" s="5"/>
    </row>
    <row r="70777" spans="26:26" x14ac:dyDescent="0.2">
      <c r="Z70777" s="5"/>
    </row>
    <row r="70778" spans="26:26" x14ac:dyDescent="0.2">
      <c r="Z70778" s="5"/>
    </row>
    <row r="70779" spans="26:26" x14ac:dyDescent="0.2">
      <c r="Z70779" s="5"/>
    </row>
    <row r="70780" spans="26:26" x14ac:dyDescent="0.2">
      <c r="Z70780" s="5"/>
    </row>
    <row r="70781" spans="26:26" x14ac:dyDescent="0.2">
      <c r="Z70781" s="5"/>
    </row>
    <row r="70782" spans="26:26" x14ac:dyDescent="0.2">
      <c r="Z70782" s="5"/>
    </row>
    <row r="70783" spans="26:26" x14ac:dyDescent="0.2">
      <c r="Z70783" s="5"/>
    </row>
    <row r="70784" spans="26:26" x14ac:dyDescent="0.2">
      <c r="Z70784" s="5"/>
    </row>
    <row r="70785" spans="26:26" x14ac:dyDescent="0.2">
      <c r="Z70785" s="5"/>
    </row>
    <row r="70786" spans="26:26" x14ac:dyDescent="0.2">
      <c r="Z70786" s="5"/>
    </row>
    <row r="70787" spans="26:26" x14ac:dyDescent="0.2">
      <c r="Z70787" s="5"/>
    </row>
    <row r="70788" spans="26:26" x14ac:dyDescent="0.2">
      <c r="Z70788" s="5"/>
    </row>
    <row r="70789" spans="26:26" x14ac:dyDescent="0.2">
      <c r="Z70789" s="5"/>
    </row>
    <row r="70790" spans="26:26" x14ac:dyDescent="0.2">
      <c r="Z70790" s="5"/>
    </row>
    <row r="70791" spans="26:26" x14ac:dyDescent="0.2">
      <c r="Z70791" s="5"/>
    </row>
    <row r="70792" spans="26:26" x14ac:dyDescent="0.2">
      <c r="Z70792" s="5"/>
    </row>
    <row r="70793" spans="26:26" x14ac:dyDescent="0.2">
      <c r="Z70793" s="5"/>
    </row>
    <row r="70794" spans="26:26" x14ac:dyDescent="0.2">
      <c r="Z70794" s="5"/>
    </row>
    <row r="70795" spans="26:26" x14ac:dyDescent="0.2">
      <c r="Z70795" s="5"/>
    </row>
    <row r="70796" spans="26:26" x14ac:dyDescent="0.2">
      <c r="Z70796" s="5"/>
    </row>
    <row r="70797" spans="26:26" x14ac:dyDescent="0.2">
      <c r="Z70797" s="5"/>
    </row>
    <row r="70798" spans="26:26" x14ac:dyDescent="0.2">
      <c r="Z70798" s="5"/>
    </row>
    <row r="70799" spans="26:26" x14ac:dyDescent="0.2">
      <c r="Z70799" s="5"/>
    </row>
    <row r="70800" spans="26:26" x14ac:dyDescent="0.2">
      <c r="Z70800" s="5"/>
    </row>
    <row r="70801" spans="26:26" x14ac:dyDescent="0.2">
      <c r="Z70801" s="5"/>
    </row>
    <row r="70802" spans="26:26" x14ac:dyDescent="0.2">
      <c r="Z70802" s="5"/>
    </row>
    <row r="70803" spans="26:26" x14ac:dyDescent="0.2">
      <c r="Z70803" s="5"/>
    </row>
    <row r="70804" spans="26:26" x14ac:dyDescent="0.2">
      <c r="Z70804" s="5"/>
    </row>
    <row r="70805" spans="26:26" x14ac:dyDescent="0.2">
      <c r="Z70805" s="5"/>
    </row>
    <row r="70806" spans="26:26" x14ac:dyDescent="0.2">
      <c r="Z70806" s="5"/>
    </row>
    <row r="70807" spans="26:26" x14ac:dyDescent="0.2">
      <c r="Z70807" s="5"/>
    </row>
    <row r="70808" spans="26:26" x14ac:dyDescent="0.2">
      <c r="Z70808" s="5"/>
    </row>
    <row r="70809" spans="26:26" x14ac:dyDescent="0.2">
      <c r="Z70809" s="5"/>
    </row>
    <row r="70810" spans="26:26" x14ac:dyDescent="0.2">
      <c r="Z70810" s="5"/>
    </row>
    <row r="70811" spans="26:26" x14ac:dyDescent="0.2">
      <c r="Z70811" s="5"/>
    </row>
    <row r="70812" spans="26:26" x14ac:dyDescent="0.2">
      <c r="Z70812" s="5"/>
    </row>
    <row r="70813" spans="26:26" x14ac:dyDescent="0.2">
      <c r="Z70813" s="5"/>
    </row>
    <row r="70814" spans="26:26" x14ac:dyDescent="0.2">
      <c r="Z70814" s="5"/>
    </row>
    <row r="70815" spans="26:26" x14ac:dyDescent="0.2">
      <c r="Z70815" s="5"/>
    </row>
    <row r="70816" spans="26:26" x14ac:dyDescent="0.2">
      <c r="Z70816" s="5"/>
    </row>
    <row r="70817" spans="26:26" x14ac:dyDescent="0.2">
      <c r="Z70817" s="5"/>
    </row>
    <row r="70818" spans="26:26" x14ac:dyDescent="0.2">
      <c r="Z70818" s="5"/>
    </row>
    <row r="70819" spans="26:26" x14ac:dyDescent="0.2">
      <c r="Z70819" s="5"/>
    </row>
    <row r="70820" spans="26:26" x14ac:dyDescent="0.2">
      <c r="Z70820" s="5"/>
    </row>
    <row r="70821" spans="26:26" x14ac:dyDescent="0.2">
      <c r="Z70821" s="5"/>
    </row>
    <row r="70822" spans="26:26" x14ac:dyDescent="0.2">
      <c r="Z70822" s="5"/>
    </row>
    <row r="70823" spans="26:26" x14ac:dyDescent="0.2">
      <c r="Z70823" s="5"/>
    </row>
    <row r="70824" spans="26:26" x14ac:dyDescent="0.2">
      <c r="Z70824" s="5"/>
    </row>
    <row r="70825" spans="26:26" x14ac:dyDescent="0.2">
      <c r="Z70825" s="5"/>
    </row>
    <row r="70826" spans="26:26" x14ac:dyDescent="0.2">
      <c r="Z70826" s="5"/>
    </row>
    <row r="70827" spans="26:26" x14ac:dyDescent="0.2">
      <c r="Z70827" s="5"/>
    </row>
    <row r="70828" spans="26:26" x14ac:dyDescent="0.2">
      <c r="Z70828" s="5"/>
    </row>
    <row r="70829" spans="26:26" x14ac:dyDescent="0.2">
      <c r="Z70829" s="5"/>
    </row>
    <row r="70830" spans="26:26" x14ac:dyDescent="0.2">
      <c r="Z70830" s="5"/>
    </row>
    <row r="70831" spans="26:26" x14ac:dyDescent="0.2">
      <c r="Z70831" s="5"/>
    </row>
    <row r="70832" spans="26:26" x14ac:dyDescent="0.2">
      <c r="Z70832" s="5"/>
    </row>
    <row r="70833" spans="26:26" x14ac:dyDescent="0.2">
      <c r="Z70833" s="5"/>
    </row>
    <row r="70834" spans="26:26" x14ac:dyDescent="0.2">
      <c r="Z70834" s="5"/>
    </row>
    <row r="70835" spans="26:26" x14ac:dyDescent="0.2">
      <c r="Z70835" s="5"/>
    </row>
    <row r="70836" spans="26:26" x14ac:dyDescent="0.2">
      <c r="Z70836" s="5"/>
    </row>
    <row r="70837" spans="26:26" x14ac:dyDescent="0.2">
      <c r="Z70837" s="5"/>
    </row>
    <row r="70838" spans="26:26" x14ac:dyDescent="0.2">
      <c r="Z70838" s="5"/>
    </row>
    <row r="70839" spans="26:26" x14ac:dyDescent="0.2">
      <c r="Z70839" s="5"/>
    </row>
    <row r="70840" spans="26:26" x14ac:dyDescent="0.2">
      <c r="Z70840" s="5"/>
    </row>
    <row r="70841" spans="26:26" x14ac:dyDescent="0.2">
      <c r="Z70841" s="5"/>
    </row>
    <row r="70842" spans="26:26" x14ac:dyDescent="0.2">
      <c r="Z70842" s="5"/>
    </row>
    <row r="70843" spans="26:26" x14ac:dyDescent="0.2">
      <c r="Z70843" s="5"/>
    </row>
    <row r="70844" spans="26:26" x14ac:dyDescent="0.2">
      <c r="Z70844" s="5"/>
    </row>
    <row r="70845" spans="26:26" x14ac:dyDescent="0.2">
      <c r="Z70845" s="5"/>
    </row>
    <row r="70846" spans="26:26" x14ac:dyDescent="0.2">
      <c r="Z70846" s="5"/>
    </row>
    <row r="70847" spans="26:26" x14ac:dyDescent="0.2">
      <c r="Z70847" s="5"/>
    </row>
    <row r="70848" spans="26:26" x14ac:dyDescent="0.2">
      <c r="Z70848" s="5"/>
    </row>
    <row r="70849" spans="26:26" x14ac:dyDescent="0.2">
      <c r="Z70849" s="5"/>
    </row>
    <row r="70850" spans="26:26" x14ac:dyDescent="0.2">
      <c r="Z70850" s="5"/>
    </row>
    <row r="70851" spans="26:26" x14ac:dyDescent="0.2">
      <c r="Z70851" s="5"/>
    </row>
    <row r="70852" spans="26:26" x14ac:dyDescent="0.2">
      <c r="Z70852" s="5"/>
    </row>
    <row r="70853" spans="26:26" x14ac:dyDescent="0.2">
      <c r="Z70853" s="5"/>
    </row>
    <row r="70854" spans="26:26" x14ac:dyDescent="0.2">
      <c r="Z70854" s="5"/>
    </row>
    <row r="70855" spans="26:26" x14ac:dyDescent="0.2">
      <c r="Z70855" s="5"/>
    </row>
    <row r="70856" spans="26:26" x14ac:dyDescent="0.2">
      <c r="Z70856" s="5"/>
    </row>
    <row r="70857" spans="26:26" x14ac:dyDescent="0.2">
      <c r="Z70857" s="5"/>
    </row>
    <row r="70858" spans="26:26" x14ac:dyDescent="0.2">
      <c r="Z70858" s="5"/>
    </row>
    <row r="70859" spans="26:26" x14ac:dyDescent="0.2">
      <c r="Z70859" s="5"/>
    </row>
    <row r="70860" spans="26:26" x14ac:dyDescent="0.2">
      <c r="Z70860" s="5"/>
    </row>
    <row r="70861" spans="26:26" x14ac:dyDescent="0.2">
      <c r="Z70861" s="5"/>
    </row>
    <row r="70862" spans="26:26" x14ac:dyDescent="0.2">
      <c r="Z70862" s="5"/>
    </row>
    <row r="70863" spans="26:26" x14ac:dyDescent="0.2">
      <c r="Z70863" s="5"/>
    </row>
    <row r="70864" spans="26:26" x14ac:dyDescent="0.2">
      <c r="Z70864" s="5"/>
    </row>
    <row r="70865" spans="26:26" x14ac:dyDescent="0.2">
      <c r="Z70865" s="5"/>
    </row>
    <row r="70866" spans="26:26" x14ac:dyDescent="0.2">
      <c r="Z70866" s="5"/>
    </row>
    <row r="70867" spans="26:26" x14ac:dyDescent="0.2">
      <c r="Z70867" s="5"/>
    </row>
    <row r="70868" spans="26:26" x14ac:dyDescent="0.2">
      <c r="Z70868" s="5"/>
    </row>
    <row r="70869" spans="26:26" x14ac:dyDescent="0.2">
      <c r="Z70869" s="5"/>
    </row>
    <row r="70870" spans="26:26" x14ac:dyDescent="0.2">
      <c r="Z70870" s="5"/>
    </row>
    <row r="70871" spans="26:26" x14ac:dyDescent="0.2">
      <c r="Z70871" s="5"/>
    </row>
    <row r="70872" spans="26:26" x14ac:dyDescent="0.2">
      <c r="Z70872" s="5"/>
    </row>
    <row r="70873" spans="26:26" x14ac:dyDescent="0.2">
      <c r="Z70873" s="5"/>
    </row>
    <row r="70874" spans="26:26" x14ac:dyDescent="0.2">
      <c r="Z70874" s="5"/>
    </row>
    <row r="70875" spans="26:26" x14ac:dyDescent="0.2">
      <c r="Z70875" s="5"/>
    </row>
    <row r="70876" spans="26:26" x14ac:dyDescent="0.2">
      <c r="Z70876" s="5"/>
    </row>
    <row r="70877" spans="26:26" x14ac:dyDescent="0.2">
      <c r="Z70877" s="5"/>
    </row>
    <row r="70878" spans="26:26" x14ac:dyDescent="0.2">
      <c r="Z70878" s="5"/>
    </row>
    <row r="70879" spans="26:26" x14ac:dyDescent="0.2">
      <c r="Z70879" s="5"/>
    </row>
    <row r="70880" spans="26:26" x14ac:dyDescent="0.2">
      <c r="Z70880" s="5"/>
    </row>
    <row r="70881" spans="26:26" x14ac:dyDescent="0.2">
      <c r="Z70881" s="5"/>
    </row>
    <row r="70882" spans="26:26" x14ac:dyDescent="0.2">
      <c r="Z70882" s="5"/>
    </row>
    <row r="70883" spans="26:26" x14ac:dyDescent="0.2">
      <c r="Z70883" s="5"/>
    </row>
    <row r="70884" spans="26:26" x14ac:dyDescent="0.2">
      <c r="Z70884" s="5"/>
    </row>
    <row r="70885" spans="26:26" x14ac:dyDescent="0.2">
      <c r="Z70885" s="5"/>
    </row>
    <row r="70886" spans="26:26" x14ac:dyDescent="0.2">
      <c r="Z70886" s="5"/>
    </row>
    <row r="70887" spans="26:26" x14ac:dyDescent="0.2">
      <c r="Z70887" s="5"/>
    </row>
    <row r="70888" spans="26:26" x14ac:dyDescent="0.2">
      <c r="Z70888" s="5"/>
    </row>
    <row r="70889" spans="26:26" x14ac:dyDescent="0.2">
      <c r="Z70889" s="5"/>
    </row>
    <row r="70890" spans="26:26" x14ac:dyDescent="0.2">
      <c r="Z70890" s="5"/>
    </row>
    <row r="70891" spans="26:26" x14ac:dyDescent="0.2">
      <c r="Z70891" s="5"/>
    </row>
    <row r="70892" spans="26:26" x14ac:dyDescent="0.2">
      <c r="Z70892" s="5"/>
    </row>
    <row r="70893" spans="26:26" x14ac:dyDescent="0.2">
      <c r="Z70893" s="5"/>
    </row>
    <row r="70894" spans="26:26" x14ac:dyDescent="0.2">
      <c r="Z70894" s="5"/>
    </row>
    <row r="70895" spans="26:26" x14ac:dyDescent="0.2">
      <c r="Z70895" s="5"/>
    </row>
    <row r="70896" spans="26:26" x14ac:dyDescent="0.2">
      <c r="Z70896" s="5"/>
    </row>
    <row r="70897" spans="26:26" x14ac:dyDescent="0.2">
      <c r="Z70897" s="5"/>
    </row>
    <row r="70898" spans="26:26" x14ac:dyDescent="0.2">
      <c r="Z70898" s="5"/>
    </row>
    <row r="70899" spans="26:26" x14ac:dyDescent="0.2">
      <c r="Z70899" s="5"/>
    </row>
    <row r="70900" spans="26:26" x14ac:dyDescent="0.2">
      <c r="Z70900" s="5"/>
    </row>
    <row r="70901" spans="26:26" x14ac:dyDescent="0.2">
      <c r="Z70901" s="5"/>
    </row>
    <row r="70902" spans="26:26" x14ac:dyDescent="0.2">
      <c r="Z70902" s="5"/>
    </row>
    <row r="70903" spans="26:26" x14ac:dyDescent="0.2">
      <c r="Z70903" s="5"/>
    </row>
    <row r="70904" spans="26:26" x14ac:dyDescent="0.2">
      <c r="Z70904" s="5"/>
    </row>
    <row r="70905" spans="26:26" x14ac:dyDescent="0.2">
      <c r="Z70905" s="5"/>
    </row>
    <row r="70906" spans="26:26" x14ac:dyDescent="0.2">
      <c r="Z70906" s="5"/>
    </row>
    <row r="70907" spans="26:26" x14ac:dyDescent="0.2">
      <c r="Z70907" s="5"/>
    </row>
    <row r="70908" spans="26:26" x14ac:dyDescent="0.2">
      <c r="Z70908" s="5"/>
    </row>
    <row r="70909" spans="26:26" x14ac:dyDescent="0.2">
      <c r="Z70909" s="5"/>
    </row>
    <row r="70910" spans="26:26" x14ac:dyDescent="0.2">
      <c r="Z70910" s="5"/>
    </row>
    <row r="70911" spans="26:26" x14ac:dyDescent="0.2">
      <c r="Z70911" s="5"/>
    </row>
    <row r="70912" spans="26:26" x14ac:dyDescent="0.2">
      <c r="Z70912" s="5"/>
    </row>
    <row r="70913" spans="26:26" x14ac:dyDescent="0.2">
      <c r="Z70913" s="5"/>
    </row>
    <row r="70914" spans="26:26" x14ac:dyDescent="0.2">
      <c r="Z70914" s="5"/>
    </row>
    <row r="70915" spans="26:26" x14ac:dyDescent="0.2">
      <c r="Z70915" s="5"/>
    </row>
    <row r="70916" spans="26:26" x14ac:dyDescent="0.2">
      <c r="Z70916" s="5"/>
    </row>
    <row r="70917" spans="26:26" x14ac:dyDescent="0.2">
      <c r="Z70917" s="5"/>
    </row>
    <row r="70918" spans="26:26" x14ac:dyDescent="0.2">
      <c r="Z70918" s="5"/>
    </row>
    <row r="70919" spans="26:26" x14ac:dyDescent="0.2">
      <c r="Z70919" s="5"/>
    </row>
    <row r="70920" spans="26:26" x14ac:dyDescent="0.2">
      <c r="Z70920" s="5"/>
    </row>
    <row r="70921" spans="26:26" x14ac:dyDescent="0.2">
      <c r="Z70921" s="5"/>
    </row>
    <row r="70922" spans="26:26" x14ac:dyDescent="0.2">
      <c r="Z70922" s="5"/>
    </row>
    <row r="70923" spans="26:26" x14ac:dyDescent="0.2">
      <c r="Z70923" s="5"/>
    </row>
    <row r="70924" spans="26:26" x14ac:dyDescent="0.2">
      <c r="Z70924" s="5"/>
    </row>
    <row r="70925" spans="26:26" x14ac:dyDescent="0.2">
      <c r="Z70925" s="5"/>
    </row>
    <row r="70926" spans="26:26" x14ac:dyDescent="0.2">
      <c r="Z70926" s="5"/>
    </row>
    <row r="70927" spans="26:26" x14ac:dyDescent="0.2">
      <c r="Z70927" s="5"/>
    </row>
    <row r="70928" spans="26:26" x14ac:dyDescent="0.2">
      <c r="Z70928" s="5"/>
    </row>
    <row r="70929" spans="26:26" x14ac:dyDescent="0.2">
      <c r="Z70929" s="5"/>
    </row>
    <row r="70930" spans="26:26" x14ac:dyDescent="0.2">
      <c r="Z70930" s="5"/>
    </row>
    <row r="70931" spans="26:26" x14ac:dyDescent="0.2">
      <c r="Z70931" s="5"/>
    </row>
    <row r="70932" spans="26:26" x14ac:dyDescent="0.2">
      <c r="Z70932" s="5"/>
    </row>
    <row r="70933" spans="26:26" x14ac:dyDescent="0.2">
      <c r="Z70933" s="5"/>
    </row>
    <row r="70934" spans="26:26" x14ac:dyDescent="0.2">
      <c r="Z70934" s="5"/>
    </row>
    <row r="70935" spans="26:26" x14ac:dyDescent="0.2">
      <c r="Z70935" s="5"/>
    </row>
    <row r="70936" spans="26:26" x14ac:dyDescent="0.2">
      <c r="Z70936" s="5"/>
    </row>
    <row r="70937" spans="26:26" x14ac:dyDescent="0.2">
      <c r="Z70937" s="5"/>
    </row>
    <row r="70938" spans="26:26" x14ac:dyDescent="0.2">
      <c r="Z70938" s="5"/>
    </row>
    <row r="70939" spans="26:26" x14ac:dyDescent="0.2">
      <c r="Z70939" s="5"/>
    </row>
    <row r="70940" spans="26:26" x14ac:dyDescent="0.2">
      <c r="Z70940" s="5"/>
    </row>
    <row r="70941" spans="26:26" x14ac:dyDescent="0.2">
      <c r="Z70941" s="5"/>
    </row>
    <row r="70942" spans="26:26" x14ac:dyDescent="0.2">
      <c r="Z70942" s="5"/>
    </row>
    <row r="70943" spans="26:26" x14ac:dyDescent="0.2">
      <c r="Z70943" s="5"/>
    </row>
    <row r="70944" spans="26:26" x14ac:dyDescent="0.2">
      <c r="Z70944" s="5"/>
    </row>
    <row r="70945" spans="26:26" x14ac:dyDescent="0.2">
      <c r="Z70945" s="5"/>
    </row>
    <row r="70946" spans="26:26" x14ac:dyDescent="0.2">
      <c r="Z70946" s="5"/>
    </row>
    <row r="70947" spans="26:26" x14ac:dyDescent="0.2">
      <c r="Z70947" s="5"/>
    </row>
    <row r="70948" spans="26:26" x14ac:dyDescent="0.2">
      <c r="Z70948" s="5"/>
    </row>
    <row r="70949" spans="26:26" x14ac:dyDescent="0.2">
      <c r="Z70949" s="5"/>
    </row>
    <row r="70950" spans="26:26" x14ac:dyDescent="0.2">
      <c r="Z70950" s="5"/>
    </row>
    <row r="70951" spans="26:26" x14ac:dyDescent="0.2">
      <c r="Z70951" s="5"/>
    </row>
    <row r="70952" spans="26:26" x14ac:dyDescent="0.2">
      <c r="Z70952" s="5"/>
    </row>
    <row r="70953" spans="26:26" x14ac:dyDescent="0.2">
      <c r="Z70953" s="5"/>
    </row>
    <row r="70954" spans="26:26" x14ac:dyDescent="0.2">
      <c r="Z70954" s="5"/>
    </row>
    <row r="70955" spans="26:26" x14ac:dyDescent="0.2">
      <c r="Z70955" s="5"/>
    </row>
    <row r="70956" spans="26:26" x14ac:dyDescent="0.2">
      <c r="Z70956" s="5"/>
    </row>
    <row r="70957" spans="26:26" x14ac:dyDescent="0.2">
      <c r="Z70957" s="5"/>
    </row>
    <row r="70958" spans="26:26" x14ac:dyDescent="0.2">
      <c r="Z70958" s="5"/>
    </row>
    <row r="70959" spans="26:26" x14ac:dyDescent="0.2">
      <c r="Z70959" s="5"/>
    </row>
    <row r="70960" spans="26:26" x14ac:dyDescent="0.2">
      <c r="Z70960" s="5"/>
    </row>
    <row r="70961" spans="26:26" x14ac:dyDescent="0.2">
      <c r="Z70961" s="5"/>
    </row>
    <row r="70962" spans="26:26" x14ac:dyDescent="0.2">
      <c r="Z70962" s="5"/>
    </row>
    <row r="70963" spans="26:26" x14ac:dyDescent="0.2">
      <c r="Z70963" s="5"/>
    </row>
    <row r="70964" spans="26:26" x14ac:dyDescent="0.2">
      <c r="Z70964" s="5"/>
    </row>
    <row r="70965" spans="26:26" x14ac:dyDescent="0.2">
      <c r="Z70965" s="5"/>
    </row>
    <row r="70966" spans="26:26" x14ac:dyDescent="0.2">
      <c r="Z70966" s="5"/>
    </row>
    <row r="70967" spans="26:26" x14ac:dyDescent="0.2">
      <c r="Z70967" s="5"/>
    </row>
    <row r="70968" spans="26:26" x14ac:dyDescent="0.2">
      <c r="Z70968" s="5"/>
    </row>
    <row r="70969" spans="26:26" x14ac:dyDescent="0.2">
      <c r="Z70969" s="5"/>
    </row>
    <row r="70970" spans="26:26" x14ac:dyDescent="0.2">
      <c r="Z70970" s="5"/>
    </row>
    <row r="70971" spans="26:26" x14ac:dyDescent="0.2">
      <c r="Z70971" s="5"/>
    </row>
    <row r="70972" spans="26:26" x14ac:dyDescent="0.2">
      <c r="Z70972" s="5"/>
    </row>
    <row r="70973" spans="26:26" x14ac:dyDescent="0.2">
      <c r="Z70973" s="5"/>
    </row>
    <row r="70974" spans="26:26" x14ac:dyDescent="0.2">
      <c r="Z70974" s="5"/>
    </row>
    <row r="70975" spans="26:26" x14ac:dyDescent="0.2">
      <c r="Z70975" s="5"/>
    </row>
    <row r="70976" spans="26:26" x14ac:dyDescent="0.2">
      <c r="Z70976" s="5"/>
    </row>
    <row r="70977" spans="26:26" x14ac:dyDescent="0.2">
      <c r="Z70977" s="5"/>
    </row>
    <row r="70978" spans="26:26" x14ac:dyDescent="0.2">
      <c r="Z70978" s="5"/>
    </row>
    <row r="70979" spans="26:26" x14ac:dyDescent="0.2">
      <c r="Z70979" s="5"/>
    </row>
    <row r="70980" spans="26:26" x14ac:dyDescent="0.2">
      <c r="Z70980" s="5"/>
    </row>
    <row r="70981" spans="26:26" x14ac:dyDescent="0.2">
      <c r="Z70981" s="5"/>
    </row>
    <row r="70982" spans="26:26" x14ac:dyDescent="0.2">
      <c r="Z70982" s="5"/>
    </row>
    <row r="70983" spans="26:26" x14ac:dyDescent="0.2">
      <c r="Z70983" s="5"/>
    </row>
    <row r="70984" spans="26:26" x14ac:dyDescent="0.2">
      <c r="Z70984" s="5"/>
    </row>
    <row r="70985" spans="26:26" x14ac:dyDescent="0.2">
      <c r="Z70985" s="5"/>
    </row>
    <row r="70986" spans="26:26" x14ac:dyDescent="0.2">
      <c r="Z70986" s="5"/>
    </row>
    <row r="70987" spans="26:26" x14ac:dyDescent="0.2">
      <c r="Z70987" s="5"/>
    </row>
    <row r="70988" spans="26:26" x14ac:dyDescent="0.2">
      <c r="Z70988" s="5"/>
    </row>
    <row r="70989" spans="26:26" x14ac:dyDescent="0.2">
      <c r="Z70989" s="5"/>
    </row>
    <row r="70990" spans="26:26" x14ac:dyDescent="0.2">
      <c r="Z70990" s="5"/>
    </row>
    <row r="70991" spans="26:26" x14ac:dyDescent="0.2">
      <c r="Z70991" s="5"/>
    </row>
    <row r="70992" spans="26:26" x14ac:dyDescent="0.2">
      <c r="Z70992" s="5"/>
    </row>
    <row r="70993" spans="26:26" x14ac:dyDescent="0.2">
      <c r="Z70993" s="5"/>
    </row>
    <row r="70994" spans="26:26" x14ac:dyDescent="0.2">
      <c r="Z70994" s="5"/>
    </row>
    <row r="70995" spans="26:26" x14ac:dyDescent="0.2">
      <c r="Z70995" s="5"/>
    </row>
    <row r="70996" spans="26:26" x14ac:dyDescent="0.2">
      <c r="Z70996" s="5"/>
    </row>
    <row r="70997" spans="26:26" x14ac:dyDescent="0.2">
      <c r="Z70997" s="5"/>
    </row>
    <row r="70998" spans="26:26" x14ac:dyDescent="0.2">
      <c r="Z70998" s="5"/>
    </row>
    <row r="70999" spans="26:26" x14ac:dyDescent="0.2">
      <c r="Z70999" s="5"/>
    </row>
    <row r="71000" spans="26:26" x14ac:dyDescent="0.2">
      <c r="Z71000" s="5"/>
    </row>
    <row r="71001" spans="26:26" x14ac:dyDescent="0.2">
      <c r="Z71001" s="5"/>
    </row>
    <row r="71002" spans="26:26" x14ac:dyDescent="0.2">
      <c r="Z71002" s="5"/>
    </row>
    <row r="71003" spans="26:26" x14ac:dyDescent="0.2">
      <c r="Z71003" s="5"/>
    </row>
    <row r="71004" spans="26:26" x14ac:dyDescent="0.2">
      <c r="Z71004" s="5"/>
    </row>
    <row r="71005" spans="26:26" x14ac:dyDescent="0.2">
      <c r="Z71005" s="5"/>
    </row>
    <row r="71006" spans="26:26" x14ac:dyDescent="0.2">
      <c r="Z71006" s="5"/>
    </row>
    <row r="71007" spans="26:26" x14ac:dyDescent="0.2">
      <c r="Z71007" s="5"/>
    </row>
    <row r="71008" spans="26:26" x14ac:dyDescent="0.2">
      <c r="Z71008" s="5"/>
    </row>
    <row r="71009" spans="26:26" x14ac:dyDescent="0.2">
      <c r="Z71009" s="5"/>
    </row>
    <row r="71010" spans="26:26" x14ac:dyDescent="0.2">
      <c r="Z71010" s="5"/>
    </row>
    <row r="71011" spans="26:26" x14ac:dyDescent="0.2">
      <c r="Z71011" s="5"/>
    </row>
    <row r="71012" spans="26:26" x14ac:dyDescent="0.2">
      <c r="Z71012" s="5"/>
    </row>
    <row r="71013" spans="26:26" x14ac:dyDescent="0.2">
      <c r="Z71013" s="5"/>
    </row>
    <row r="71014" spans="26:26" x14ac:dyDescent="0.2">
      <c r="Z71014" s="5"/>
    </row>
    <row r="71015" spans="26:26" x14ac:dyDescent="0.2">
      <c r="Z71015" s="5"/>
    </row>
    <row r="71016" spans="26:26" x14ac:dyDescent="0.2">
      <c r="Z71016" s="5"/>
    </row>
    <row r="71017" spans="26:26" x14ac:dyDescent="0.2">
      <c r="Z71017" s="5"/>
    </row>
    <row r="71018" spans="26:26" x14ac:dyDescent="0.2">
      <c r="Z71018" s="5"/>
    </row>
    <row r="71019" spans="26:26" x14ac:dyDescent="0.2">
      <c r="Z71019" s="5"/>
    </row>
    <row r="71020" spans="26:26" x14ac:dyDescent="0.2">
      <c r="Z71020" s="5"/>
    </row>
    <row r="71021" spans="26:26" x14ac:dyDescent="0.2">
      <c r="Z71021" s="5"/>
    </row>
    <row r="71022" spans="26:26" x14ac:dyDescent="0.2">
      <c r="Z71022" s="5"/>
    </row>
    <row r="71023" spans="26:26" x14ac:dyDescent="0.2">
      <c r="Z71023" s="5"/>
    </row>
    <row r="71024" spans="26:26" x14ac:dyDescent="0.2">
      <c r="Z71024" s="5"/>
    </row>
    <row r="71025" spans="26:26" x14ac:dyDescent="0.2">
      <c r="Z71025" s="5"/>
    </row>
    <row r="71026" spans="26:26" x14ac:dyDescent="0.2">
      <c r="Z71026" s="5"/>
    </row>
    <row r="71027" spans="26:26" x14ac:dyDescent="0.2">
      <c r="Z71027" s="5"/>
    </row>
    <row r="71028" spans="26:26" x14ac:dyDescent="0.2">
      <c r="Z71028" s="5"/>
    </row>
    <row r="71029" spans="26:26" x14ac:dyDescent="0.2">
      <c r="Z71029" s="5"/>
    </row>
    <row r="71030" spans="26:26" x14ac:dyDescent="0.2">
      <c r="Z71030" s="5"/>
    </row>
    <row r="71031" spans="26:26" x14ac:dyDescent="0.2">
      <c r="Z71031" s="5"/>
    </row>
    <row r="71032" spans="26:26" x14ac:dyDescent="0.2">
      <c r="Z71032" s="5"/>
    </row>
    <row r="71033" spans="26:26" x14ac:dyDescent="0.2">
      <c r="Z71033" s="5"/>
    </row>
    <row r="71034" spans="26:26" x14ac:dyDescent="0.2">
      <c r="Z71034" s="5"/>
    </row>
    <row r="71035" spans="26:26" x14ac:dyDescent="0.2">
      <c r="Z71035" s="5"/>
    </row>
    <row r="71036" spans="26:26" x14ac:dyDescent="0.2">
      <c r="Z71036" s="5"/>
    </row>
    <row r="71037" spans="26:26" x14ac:dyDescent="0.2">
      <c r="Z71037" s="5"/>
    </row>
    <row r="71038" spans="26:26" x14ac:dyDescent="0.2">
      <c r="Z71038" s="5"/>
    </row>
    <row r="71039" spans="26:26" x14ac:dyDescent="0.2">
      <c r="Z71039" s="5"/>
    </row>
    <row r="71040" spans="26:26" x14ac:dyDescent="0.2">
      <c r="Z71040" s="5"/>
    </row>
    <row r="71041" spans="26:26" x14ac:dyDescent="0.2">
      <c r="Z71041" s="5"/>
    </row>
    <row r="71042" spans="26:26" x14ac:dyDescent="0.2">
      <c r="Z71042" s="5"/>
    </row>
    <row r="71043" spans="26:26" x14ac:dyDescent="0.2">
      <c r="Z71043" s="5"/>
    </row>
    <row r="71044" spans="26:26" x14ac:dyDescent="0.2">
      <c r="Z71044" s="5"/>
    </row>
    <row r="71045" spans="26:26" x14ac:dyDescent="0.2">
      <c r="Z71045" s="5"/>
    </row>
    <row r="71046" spans="26:26" x14ac:dyDescent="0.2">
      <c r="Z71046" s="5"/>
    </row>
    <row r="71047" spans="26:26" x14ac:dyDescent="0.2">
      <c r="Z71047" s="5"/>
    </row>
    <row r="71048" spans="26:26" x14ac:dyDescent="0.2">
      <c r="Z71048" s="5"/>
    </row>
    <row r="71049" spans="26:26" x14ac:dyDescent="0.2">
      <c r="Z71049" s="5"/>
    </row>
    <row r="71050" spans="26:26" x14ac:dyDescent="0.2">
      <c r="Z71050" s="5"/>
    </row>
    <row r="71051" spans="26:26" x14ac:dyDescent="0.2">
      <c r="Z71051" s="5"/>
    </row>
    <row r="71052" spans="26:26" x14ac:dyDescent="0.2">
      <c r="Z71052" s="5"/>
    </row>
    <row r="71053" spans="26:26" x14ac:dyDescent="0.2">
      <c r="Z71053" s="5"/>
    </row>
    <row r="71054" spans="26:26" x14ac:dyDescent="0.2">
      <c r="Z71054" s="5"/>
    </row>
    <row r="71055" spans="26:26" x14ac:dyDescent="0.2">
      <c r="Z71055" s="5"/>
    </row>
    <row r="71056" spans="26:26" x14ac:dyDescent="0.2">
      <c r="Z71056" s="5"/>
    </row>
    <row r="71057" spans="26:26" x14ac:dyDescent="0.2">
      <c r="Z71057" s="5"/>
    </row>
    <row r="71058" spans="26:26" x14ac:dyDescent="0.2">
      <c r="Z71058" s="5"/>
    </row>
    <row r="71059" spans="26:26" x14ac:dyDescent="0.2">
      <c r="Z71059" s="5"/>
    </row>
    <row r="71060" spans="26:26" x14ac:dyDescent="0.2">
      <c r="Z71060" s="5"/>
    </row>
    <row r="71061" spans="26:26" x14ac:dyDescent="0.2">
      <c r="Z71061" s="5"/>
    </row>
    <row r="71062" spans="26:26" x14ac:dyDescent="0.2">
      <c r="Z71062" s="5"/>
    </row>
    <row r="71063" spans="26:26" x14ac:dyDescent="0.2">
      <c r="Z71063" s="5"/>
    </row>
    <row r="71064" spans="26:26" x14ac:dyDescent="0.2">
      <c r="Z71064" s="5"/>
    </row>
    <row r="71065" spans="26:26" x14ac:dyDescent="0.2">
      <c r="Z71065" s="5"/>
    </row>
    <row r="71066" spans="26:26" x14ac:dyDescent="0.2">
      <c r="Z71066" s="5"/>
    </row>
    <row r="71067" spans="26:26" x14ac:dyDescent="0.2">
      <c r="Z71067" s="5"/>
    </row>
    <row r="71068" spans="26:26" x14ac:dyDescent="0.2">
      <c r="Z71068" s="5"/>
    </row>
    <row r="71069" spans="26:26" x14ac:dyDescent="0.2">
      <c r="Z71069" s="5"/>
    </row>
    <row r="71070" spans="26:26" x14ac:dyDescent="0.2">
      <c r="Z71070" s="5"/>
    </row>
    <row r="71071" spans="26:26" x14ac:dyDescent="0.2">
      <c r="Z71071" s="5"/>
    </row>
    <row r="71072" spans="26:26" x14ac:dyDescent="0.2">
      <c r="Z71072" s="5"/>
    </row>
    <row r="71073" spans="26:26" x14ac:dyDescent="0.2">
      <c r="Z71073" s="5"/>
    </row>
    <row r="71074" spans="26:26" x14ac:dyDescent="0.2">
      <c r="Z71074" s="5"/>
    </row>
    <row r="71075" spans="26:26" x14ac:dyDescent="0.2">
      <c r="Z71075" s="5"/>
    </row>
    <row r="71076" spans="26:26" x14ac:dyDescent="0.2">
      <c r="Z71076" s="5"/>
    </row>
    <row r="71077" spans="26:26" x14ac:dyDescent="0.2">
      <c r="Z71077" s="5"/>
    </row>
    <row r="71078" spans="26:26" x14ac:dyDescent="0.2">
      <c r="Z71078" s="5"/>
    </row>
    <row r="71079" spans="26:26" x14ac:dyDescent="0.2">
      <c r="Z71079" s="5"/>
    </row>
    <row r="71080" spans="26:26" x14ac:dyDescent="0.2">
      <c r="Z71080" s="5"/>
    </row>
    <row r="71081" spans="26:26" x14ac:dyDescent="0.2">
      <c r="Z71081" s="5"/>
    </row>
    <row r="71082" spans="26:26" x14ac:dyDescent="0.2">
      <c r="Z71082" s="5"/>
    </row>
    <row r="71083" spans="26:26" x14ac:dyDescent="0.2">
      <c r="Z71083" s="5"/>
    </row>
    <row r="71084" spans="26:26" x14ac:dyDescent="0.2">
      <c r="Z71084" s="5"/>
    </row>
    <row r="71085" spans="26:26" x14ac:dyDescent="0.2">
      <c r="Z71085" s="5"/>
    </row>
    <row r="71086" spans="26:26" x14ac:dyDescent="0.2">
      <c r="Z71086" s="5"/>
    </row>
    <row r="71087" spans="26:26" x14ac:dyDescent="0.2">
      <c r="Z71087" s="5"/>
    </row>
    <row r="71088" spans="26:26" x14ac:dyDescent="0.2">
      <c r="Z71088" s="5"/>
    </row>
    <row r="71089" spans="26:26" x14ac:dyDescent="0.2">
      <c r="Z71089" s="5"/>
    </row>
    <row r="71090" spans="26:26" x14ac:dyDescent="0.2">
      <c r="Z71090" s="5"/>
    </row>
    <row r="71091" spans="26:26" x14ac:dyDescent="0.2">
      <c r="Z71091" s="5"/>
    </row>
    <row r="71092" spans="26:26" x14ac:dyDescent="0.2">
      <c r="Z71092" s="5"/>
    </row>
    <row r="71093" spans="26:26" x14ac:dyDescent="0.2">
      <c r="Z71093" s="5"/>
    </row>
    <row r="71094" spans="26:26" x14ac:dyDescent="0.2">
      <c r="Z71094" s="5"/>
    </row>
    <row r="71095" spans="26:26" x14ac:dyDescent="0.2">
      <c r="Z71095" s="5"/>
    </row>
    <row r="71096" spans="26:26" x14ac:dyDescent="0.2">
      <c r="Z71096" s="5"/>
    </row>
    <row r="71097" spans="26:26" x14ac:dyDescent="0.2">
      <c r="Z71097" s="5"/>
    </row>
    <row r="71098" spans="26:26" x14ac:dyDescent="0.2">
      <c r="Z71098" s="5"/>
    </row>
    <row r="71099" spans="26:26" x14ac:dyDescent="0.2">
      <c r="Z71099" s="5"/>
    </row>
    <row r="71100" spans="26:26" x14ac:dyDescent="0.2">
      <c r="Z71100" s="5"/>
    </row>
    <row r="71101" spans="26:26" x14ac:dyDescent="0.2">
      <c r="Z71101" s="5"/>
    </row>
    <row r="71102" spans="26:26" x14ac:dyDescent="0.2">
      <c r="Z71102" s="5"/>
    </row>
    <row r="71103" spans="26:26" x14ac:dyDescent="0.2">
      <c r="Z71103" s="5"/>
    </row>
    <row r="71104" spans="26:26" x14ac:dyDescent="0.2">
      <c r="Z71104" s="5"/>
    </row>
    <row r="71105" spans="26:26" x14ac:dyDescent="0.2">
      <c r="Z71105" s="5"/>
    </row>
    <row r="71106" spans="26:26" x14ac:dyDescent="0.2">
      <c r="Z71106" s="5"/>
    </row>
    <row r="71107" spans="26:26" x14ac:dyDescent="0.2">
      <c r="Z71107" s="5"/>
    </row>
    <row r="71108" spans="26:26" x14ac:dyDescent="0.2">
      <c r="Z71108" s="5"/>
    </row>
    <row r="71109" spans="26:26" x14ac:dyDescent="0.2">
      <c r="Z71109" s="5"/>
    </row>
    <row r="71110" spans="26:26" x14ac:dyDescent="0.2">
      <c r="Z71110" s="5"/>
    </row>
    <row r="71111" spans="26:26" x14ac:dyDescent="0.2">
      <c r="Z71111" s="5"/>
    </row>
    <row r="71112" spans="26:26" x14ac:dyDescent="0.2">
      <c r="Z71112" s="5"/>
    </row>
    <row r="71113" spans="26:26" x14ac:dyDescent="0.2">
      <c r="Z71113" s="5"/>
    </row>
    <row r="71114" spans="26:26" x14ac:dyDescent="0.2">
      <c r="Z71114" s="5"/>
    </row>
    <row r="71115" spans="26:26" x14ac:dyDescent="0.2">
      <c r="Z71115" s="5"/>
    </row>
    <row r="71116" spans="26:26" x14ac:dyDescent="0.2">
      <c r="Z71116" s="5"/>
    </row>
    <row r="71117" spans="26:26" x14ac:dyDescent="0.2">
      <c r="Z71117" s="5"/>
    </row>
    <row r="71118" spans="26:26" x14ac:dyDescent="0.2">
      <c r="Z71118" s="5"/>
    </row>
    <row r="71119" spans="26:26" x14ac:dyDescent="0.2">
      <c r="Z71119" s="5"/>
    </row>
    <row r="71120" spans="26:26" x14ac:dyDescent="0.2">
      <c r="Z71120" s="5"/>
    </row>
    <row r="71121" spans="26:26" x14ac:dyDescent="0.2">
      <c r="Z71121" s="5"/>
    </row>
    <row r="71122" spans="26:26" x14ac:dyDescent="0.2">
      <c r="Z71122" s="5"/>
    </row>
    <row r="71123" spans="26:26" x14ac:dyDescent="0.2">
      <c r="Z71123" s="5"/>
    </row>
    <row r="71124" spans="26:26" x14ac:dyDescent="0.2">
      <c r="Z71124" s="5"/>
    </row>
    <row r="71125" spans="26:26" x14ac:dyDescent="0.2">
      <c r="Z71125" s="5"/>
    </row>
    <row r="71126" spans="26:26" x14ac:dyDescent="0.2">
      <c r="Z71126" s="5"/>
    </row>
    <row r="71127" spans="26:26" x14ac:dyDescent="0.2">
      <c r="Z71127" s="5"/>
    </row>
    <row r="71128" spans="26:26" x14ac:dyDescent="0.2">
      <c r="Z71128" s="5"/>
    </row>
    <row r="71129" spans="26:26" x14ac:dyDescent="0.2">
      <c r="Z71129" s="5"/>
    </row>
    <row r="71130" spans="26:26" x14ac:dyDescent="0.2">
      <c r="Z71130" s="5"/>
    </row>
    <row r="71131" spans="26:26" x14ac:dyDescent="0.2">
      <c r="Z71131" s="5"/>
    </row>
    <row r="71132" spans="26:26" x14ac:dyDescent="0.2">
      <c r="Z71132" s="5"/>
    </row>
    <row r="71133" spans="26:26" x14ac:dyDescent="0.2">
      <c r="Z71133" s="5"/>
    </row>
    <row r="71134" spans="26:26" x14ac:dyDescent="0.2">
      <c r="Z71134" s="5"/>
    </row>
    <row r="71135" spans="26:26" x14ac:dyDescent="0.2">
      <c r="Z71135" s="5"/>
    </row>
    <row r="71136" spans="26:26" x14ac:dyDescent="0.2">
      <c r="Z71136" s="5"/>
    </row>
    <row r="71137" spans="26:26" x14ac:dyDescent="0.2">
      <c r="Z71137" s="5"/>
    </row>
    <row r="71138" spans="26:26" x14ac:dyDescent="0.2">
      <c r="Z71138" s="5"/>
    </row>
    <row r="71139" spans="26:26" x14ac:dyDescent="0.2">
      <c r="Z71139" s="5"/>
    </row>
    <row r="71140" spans="26:26" x14ac:dyDescent="0.2">
      <c r="Z71140" s="5"/>
    </row>
    <row r="71141" spans="26:26" x14ac:dyDescent="0.2">
      <c r="Z71141" s="5"/>
    </row>
    <row r="71142" spans="26:26" x14ac:dyDescent="0.2">
      <c r="Z71142" s="5"/>
    </row>
    <row r="71143" spans="26:26" x14ac:dyDescent="0.2">
      <c r="Z71143" s="5"/>
    </row>
    <row r="71144" spans="26:26" x14ac:dyDescent="0.2">
      <c r="Z71144" s="5"/>
    </row>
    <row r="71145" spans="26:26" x14ac:dyDescent="0.2">
      <c r="Z71145" s="5"/>
    </row>
    <row r="71146" spans="26:26" x14ac:dyDescent="0.2">
      <c r="Z71146" s="5"/>
    </row>
    <row r="71147" spans="26:26" x14ac:dyDescent="0.2">
      <c r="Z71147" s="5"/>
    </row>
    <row r="71148" spans="26:26" x14ac:dyDescent="0.2">
      <c r="Z71148" s="5"/>
    </row>
    <row r="71149" spans="26:26" x14ac:dyDescent="0.2">
      <c r="Z71149" s="5"/>
    </row>
    <row r="71150" spans="26:26" x14ac:dyDescent="0.2">
      <c r="Z71150" s="5"/>
    </row>
    <row r="71151" spans="26:26" x14ac:dyDescent="0.2">
      <c r="Z71151" s="5"/>
    </row>
    <row r="71152" spans="26:26" x14ac:dyDescent="0.2">
      <c r="Z71152" s="5"/>
    </row>
    <row r="71153" spans="26:26" x14ac:dyDescent="0.2">
      <c r="Z71153" s="5"/>
    </row>
    <row r="71154" spans="26:26" x14ac:dyDescent="0.2">
      <c r="Z71154" s="5"/>
    </row>
    <row r="71155" spans="26:26" x14ac:dyDescent="0.2">
      <c r="Z71155" s="5"/>
    </row>
    <row r="71156" spans="26:26" x14ac:dyDescent="0.2">
      <c r="Z71156" s="5"/>
    </row>
    <row r="71157" spans="26:26" x14ac:dyDescent="0.2">
      <c r="Z71157" s="5"/>
    </row>
    <row r="71158" spans="26:26" x14ac:dyDescent="0.2">
      <c r="Z71158" s="5"/>
    </row>
    <row r="71159" spans="26:26" x14ac:dyDescent="0.2">
      <c r="Z71159" s="5"/>
    </row>
    <row r="71160" spans="26:26" x14ac:dyDescent="0.2">
      <c r="Z71160" s="5"/>
    </row>
    <row r="71161" spans="26:26" x14ac:dyDescent="0.2">
      <c r="Z71161" s="5"/>
    </row>
    <row r="71162" spans="26:26" x14ac:dyDescent="0.2">
      <c r="Z71162" s="5"/>
    </row>
    <row r="71163" spans="26:26" x14ac:dyDescent="0.2">
      <c r="Z71163" s="5"/>
    </row>
    <row r="71164" spans="26:26" x14ac:dyDescent="0.2">
      <c r="Z71164" s="5"/>
    </row>
    <row r="71165" spans="26:26" x14ac:dyDescent="0.2">
      <c r="Z71165" s="5"/>
    </row>
    <row r="71166" spans="26:26" x14ac:dyDescent="0.2">
      <c r="Z71166" s="5"/>
    </row>
    <row r="71167" spans="26:26" x14ac:dyDescent="0.2">
      <c r="Z71167" s="5"/>
    </row>
    <row r="71168" spans="26:26" x14ac:dyDescent="0.2">
      <c r="Z71168" s="5"/>
    </row>
    <row r="71169" spans="26:26" x14ac:dyDescent="0.2">
      <c r="Z71169" s="5"/>
    </row>
    <row r="71170" spans="26:26" x14ac:dyDescent="0.2">
      <c r="Z71170" s="5"/>
    </row>
    <row r="71171" spans="26:26" x14ac:dyDescent="0.2">
      <c r="Z71171" s="5"/>
    </row>
    <row r="71172" spans="26:26" x14ac:dyDescent="0.2">
      <c r="Z71172" s="5"/>
    </row>
    <row r="71173" spans="26:26" x14ac:dyDescent="0.2">
      <c r="Z71173" s="5"/>
    </row>
    <row r="71174" spans="26:26" x14ac:dyDescent="0.2">
      <c r="Z71174" s="5"/>
    </row>
    <row r="71175" spans="26:26" x14ac:dyDescent="0.2">
      <c r="Z71175" s="5"/>
    </row>
    <row r="71176" spans="26:26" x14ac:dyDescent="0.2">
      <c r="Z71176" s="5"/>
    </row>
    <row r="71177" spans="26:26" x14ac:dyDescent="0.2">
      <c r="Z71177" s="5"/>
    </row>
    <row r="71178" spans="26:26" x14ac:dyDescent="0.2">
      <c r="Z71178" s="5"/>
    </row>
    <row r="71179" spans="26:26" x14ac:dyDescent="0.2">
      <c r="Z71179" s="5"/>
    </row>
    <row r="71180" spans="26:26" x14ac:dyDescent="0.2">
      <c r="Z71180" s="5"/>
    </row>
    <row r="71181" spans="26:26" x14ac:dyDescent="0.2">
      <c r="Z71181" s="5"/>
    </row>
    <row r="71182" spans="26:26" x14ac:dyDescent="0.2">
      <c r="Z71182" s="5"/>
    </row>
    <row r="71183" spans="26:26" x14ac:dyDescent="0.2">
      <c r="Z71183" s="5"/>
    </row>
    <row r="71184" spans="26:26" x14ac:dyDescent="0.2">
      <c r="Z71184" s="5"/>
    </row>
    <row r="71185" spans="26:26" x14ac:dyDescent="0.2">
      <c r="Z71185" s="5"/>
    </row>
    <row r="71186" spans="26:26" x14ac:dyDescent="0.2">
      <c r="Z71186" s="5"/>
    </row>
    <row r="71187" spans="26:26" x14ac:dyDescent="0.2">
      <c r="Z71187" s="5"/>
    </row>
    <row r="71188" spans="26:26" x14ac:dyDescent="0.2">
      <c r="Z71188" s="5"/>
    </row>
    <row r="71189" spans="26:26" x14ac:dyDescent="0.2">
      <c r="Z71189" s="5"/>
    </row>
    <row r="71190" spans="26:26" x14ac:dyDescent="0.2">
      <c r="Z71190" s="5"/>
    </row>
    <row r="71191" spans="26:26" x14ac:dyDescent="0.2">
      <c r="Z71191" s="5"/>
    </row>
    <row r="71192" spans="26:26" x14ac:dyDescent="0.2">
      <c r="Z71192" s="5"/>
    </row>
    <row r="71193" spans="26:26" x14ac:dyDescent="0.2">
      <c r="Z71193" s="5"/>
    </row>
    <row r="71194" spans="26:26" x14ac:dyDescent="0.2">
      <c r="Z71194" s="5"/>
    </row>
    <row r="71195" spans="26:26" x14ac:dyDescent="0.2">
      <c r="Z71195" s="5"/>
    </row>
    <row r="71196" spans="26:26" x14ac:dyDescent="0.2">
      <c r="Z71196" s="5"/>
    </row>
    <row r="71197" spans="26:26" x14ac:dyDescent="0.2">
      <c r="Z71197" s="5"/>
    </row>
    <row r="71198" spans="26:26" x14ac:dyDescent="0.2">
      <c r="Z71198" s="5"/>
    </row>
    <row r="71199" spans="26:26" x14ac:dyDescent="0.2">
      <c r="Z71199" s="5"/>
    </row>
    <row r="71200" spans="26:26" x14ac:dyDescent="0.2">
      <c r="Z71200" s="5"/>
    </row>
    <row r="71201" spans="26:26" x14ac:dyDescent="0.2">
      <c r="Z71201" s="5"/>
    </row>
    <row r="71202" spans="26:26" x14ac:dyDescent="0.2">
      <c r="Z71202" s="5"/>
    </row>
    <row r="71203" spans="26:26" x14ac:dyDescent="0.2">
      <c r="Z71203" s="5"/>
    </row>
    <row r="71204" spans="26:26" x14ac:dyDescent="0.2">
      <c r="Z71204" s="5"/>
    </row>
    <row r="71205" spans="26:26" x14ac:dyDescent="0.2">
      <c r="Z71205" s="5"/>
    </row>
    <row r="71206" spans="26:26" x14ac:dyDescent="0.2">
      <c r="Z71206" s="5"/>
    </row>
    <row r="71207" spans="26:26" x14ac:dyDescent="0.2">
      <c r="Z71207" s="5"/>
    </row>
    <row r="71208" spans="26:26" x14ac:dyDescent="0.2">
      <c r="Z71208" s="5"/>
    </row>
    <row r="71209" spans="26:26" x14ac:dyDescent="0.2">
      <c r="Z71209" s="5"/>
    </row>
    <row r="71210" spans="26:26" x14ac:dyDescent="0.2">
      <c r="Z71210" s="5"/>
    </row>
    <row r="71211" spans="26:26" x14ac:dyDescent="0.2">
      <c r="Z71211" s="5"/>
    </row>
    <row r="71212" spans="26:26" x14ac:dyDescent="0.2">
      <c r="Z71212" s="5"/>
    </row>
    <row r="71213" spans="26:26" x14ac:dyDescent="0.2">
      <c r="Z71213" s="5"/>
    </row>
    <row r="71214" spans="26:26" x14ac:dyDescent="0.2">
      <c r="Z71214" s="5"/>
    </row>
    <row r="71215" spans="26:26" x14ac:dyDescent="0.2">
      <c r="Z71215" s="5"/>
    </row>
    <row r="71216" spans="26:26" x14ac:dyDescent="0.2">
      <c r="Z71216" s="5"/>
    </row>
    <row r="71217" spans="26:26" x14ac:dyDescent="0.2">
      <c r="Z71217" s="5"/>
    </row>
    <row r="71218" spans="26:26" x14ac:dyDescent="0.2">
      <c r="Z71218" s="5"/>
    </row>
    <row r="71219" spans="26:26" x14ac:dyDescent="0.2">
      <c r="Z71219" s="5"/>
    </row>
    <row r="71220" spans="26:26" x14ac:dyDescent="0.2">
      <c r="Z71220" s="5"/>
    </row>
    <row r="71221" spans="26:26" x14ac:dyDescent="0.2">
      <c r="Z71221" s="5"/>
    </row>
    <row r="71222" spans="26:26" x14ac:dyDescent="0.2">
      <c r="Z71222" s="5"/>
    </row>
    <row r="71223" spans="26:26" x14ac:dyDescent="0.2">
      <c r="Z71223" s="5"/>
    </row>
    <row r="71224" spans="26:26" x14ac:dyDescent="0.2">
      <c r="Z71224" s="5"/>
    </row>
    <row r="71225" spans="26:26" x14ac:dyDescent="0.2">
      <c r="Z71225" s="5"/>
    </row>
    <row r="71226" spans="26:26" x14ac:dyDescent="0.2">
      <c r="Z71226" s="5"/>
    </row>
    <row r="71227" spans="26:26" x14ac:dyDescent="0.2">
      <c r="Z71227" s="5"/>
    </row>
    <row r="71228" spans="26:26" x14ac:dyDescent="0.2">
      <c r="Z71228" s="5"/>
    </row>
    <row r="71229" spans="26:26" x14ac:dyDescent="0.2">
      <c r="Z71229" s="5"/>
    </row>
    <row r="71230" spans="26:26" x14ac:dyDescent="0.2">
      <c r="Z71230" s="5"/>
    </row>
    <row r="71231" spans="26:26" x14ac:dyDescent="0.2">
      <c r="Z71231" s="5"/>
    </row>
    <row r="71232" spans="26:26" x14ac:dyDescent="0.2">
      <c r="Z71232" s="5"/>
    </row>
    <row r="71233" spans="26:26" x14ac:dyDescent="0.2">
      <c r="Z71233" s="5"/>
    </row>
    <row r="71234" spans="26:26" x14ac:dyDescent="0.2">
      <c r="Z71234" s="5"/>
    </row>
    <row r="71235" spans="26:26" x14ac:dyDescent="0.2">
      <c r="Z71235" s="5"/>
    </row>
    <row r="71236" spans="26:26" x14ac:dyDescent="0.2">
      <c r="Z71236" s="5"/>
    </row>
    <row r="71237" spans="26:26" x14ac:dyDescent="0.2">
      <c r="Z71237" s="5"/>
    </row>
    <row r="71238" spans="26:26" x14ac:dyDescent="0.2">
      <c r="Z71238" s="5"/>
    </row>
    <row r="71239" spans="26:26" x14ac:dyDescent="0.2">
      <c r="Z71239" s="5"/>
    </row>
    <row r="71240" spans="26:26" x14ac:dyDescent="0.2">
      <c r="Z71240" s="5"/>
    </row>
    <row r="71241" spans="26:26" x14ac:dyDescent="0.2">
      <c r="Z71241" s="5"/>
    </row>
    <row r="71242" spans="26:26" x14ac:dyDescent="0.2">
      <c r="Z71242" s="5"/>
    </row>
    <row r="71243" spans="26:26" x14ac:dyDescent="0.2">
      <c r="Z71243" s="5"/>
    </row>
    <row r="71244" spans="26:26" x14ac:dyDescent="0.2">
      <c r="Z71244" s="5"/>
    </row>
    <row r="71245" spans="26:26" x14ac:dyDescent="0.2">
      <c r="Z71245" s="5"/>
    </row>
    <row r="71246" spans="26:26" x14ac:dyDescent="0.2">
      <c r="Z71246" s="5"/>
    </row>
    <row r="71247" spans="26:26" x14ac:dyDescent="0.2">
      <c r="Z71247" s="5"/>
    </row>
    <row r="71248" spans="26:26" x14ac:dyDescent="0.2">
      <c r="Z71248" s="5"/>
    </row>
    <row r="71249" spans="26:26" x14ac:dyDescent="0.2">
      <c r="Z71249" s="5"/>
    </row>
    <row r="71250" spans="26:26" x14ac:dyDescent="0.2">
      <c r="Z71250" s="5"/>
    </row>
    <row r="71251" spans="26:26" x14ac:dyDescent="0.2">
      <c r="Z71251" s="5"/>
    </row>
    <row r="71252" spans="26:26" x14ac:dyDescent="0.2">
      <c r="Z71252" s="5"/>
    </row>
    <row r="71253" spans="26:26" x14ac:dyDescent="0.2">
      <c r="Z71253" s="5"/>
    </row>
    <row r="71254" spans="26:26" x14ac:dyDescent="0.2">
      <c r="Z71254" s="5"/>
    </row>
    <row r="71255" spans="26:26" x14ac:dyDescent="0.2">
      <c r="Z71255" s="5"/>
    </row>
    <row r="71256" spans="26:26" x14ac:dyDescent="0.2">
      <c r="Z71256" s="5"/>
    </row>
    <row r="71257" spans="26:26" x14ac:dyDescent="0.2">
      <c r="Z71257" s="5"/>
    </row>
    <row r="71258" spans="26:26" x14ac:dyDescent="0.2">
      <c r="Z71258" s="5"/>
    </row>
    <row r="71259" spans="26:26" x14ac:dyDescent="0.2">
      <c r="Z71259" s="5"/>
    </row>
    <row r="71260" spans="26:26" x14ac:dyDescent="0.2">
      <c r="Z71260" s="5"/>
    </row>
    <row r="71261" spans="26:26" x14ac:dyDescent="0.2">
      <c r="Z71261" s="5"/>
    </row>
    <row r="71262" spans="26:26" x14ac:dyDescent="0.2">
      <c r="Z71262" s="5"/>
    </row>
    <row r="71263" spans="26:26" x14ac:dyDescent="0.2">
      <c r="Z71263" s="5"/>
    </row>
    <row r="71264" spans="26:26" x14ac:dyDescent="0.2">
      <c r="Z71264" s="5"/>
    </row>
    <row r="71265" spans="26:26" x14ac:dyDescent="0.2">
      <c r="Z71265" s="5"/>
    </row>
    <row r="71266" spans="26:26" x14ac:dyDescent="0.2">
      <c r="Z71266" s="5"/>
    </row>
    <row r="71267" spans="26:26" x14ac:dyDescent="0.2">
      <c r="Z71267" s="5"/>
    </row>
    <row r="71268" spans="26:26" x14ac:dyDescent="0.2">
      <c r="Z71268" s="5"/>
    </row>
    <row r="71269" spans="26:26" x14ac:dyDescent="0.2">
      <c r="Z71269" s="5"/>
    </row>
    <row r="71270" spans="26:26" x14ac:dyDescent="0.2">
      <c r="Z71270" s="5"/>
    </row>
    <row r="71271" spans="26:26" x14ac:dyDescent="0.2">
      <c r="Z71271" s="5"/>
    </row>
    <row r="71272" spans="26:26" x14ac:dyDescent="0.2">
      <c r="Z71272" s="5"/>
    </row>
    <row r="71273" spans="26:26" x14ac:dyDescent="0.2">
      <c r="Z71273" s="5"/>
    </row>
    <row r="71274" spans="26:26" x14ac:dyDescent="0.2">
      <c r="Z71274" s="5"/>
    </row>
    <row r="71275" spans="26:26" x14ac:dyDescent="0.2">
      <c r="Z71275" s="5"/>
    </row>
    <row r="71276" spans="26:26" x14ac:dyDescent="0.2">
      <c r="Z71276" s="5"/>
    </row>
    <row r="71277" spans="26:26" x14ac:dyDescent="0.2">
      <c r="Z71277" s="5"/>
    </row>
    <row r="71278" spans="26:26" x14ac:dyDescent="0.2">
      <c r="Z71278" s="5"/>
    </row>
    <row r="71279" spans="26:26" x14ac:dyDescent="0.2">
      <c r="Z71279" s="5"/>
    </row>
    <row r="71280" spans="26:26" x14ac:dyDescent="0.2">
      <c r="Z71280" s="5"/>
    </row>
    <row r="71281" spans="26:26" x14ac:dyDescent="0.2">
      <c r="Z71281" s="5"/>
    </row>
    <row r="71282" spans="26:26" x14ac:dyDescent="0.2">
      <c r="Z71282" s="5"/>
    </row>
    <row r="71283" spans="26:26" x14ac:dyDescent="0.2">
      <c r="Z71283" s="5"/>
    </row>
    <row r="71284" spans="26:26" x14ac:dyDescent="0.2">
      <c r="Z71284" s="5"/>
    </row>
    <row r="71285" spans="26:26" x14ac:dyDescent="0.2">
      <c r="Z71285" s="5"/>
    </row>
    <row r="71286" spans="26:26" x14ac:dyDescent="0.2">
      <c r="Z71286" s="5"/>
    </row>
    <row r="71287" spans="26:26" x14ac:dyDescent="0.2">
      <c r="Z71287" s="5"/>
    </row>
    <row r="71288" spans="26:26" x14ac:dyDescent="0.2">
      <c r="Z71288" s="5"/>
    </row>
    <row r="71289" spans="26:26" x14ac:dyDescent="0.2">
      <c r="Z71289" s="5"/>
    </row>
    <row r="71290" spans="26:26" x14ac:dyDescent="0.2">
      <c r="Z71290" s="5"/>
    </row>
    <row r="71291" spans="26:26" x14ac:dyDescent="0.2">
      <c r="Z71291" s="5"/>
    </row>
    <row r="71292" spans="26:26" x14ac:dyDescent="0.2">
      <c r="Z71292" s="5"/>
    </row>
    <row r="71293" spans="26:26" x14ac:dyDescent="0.2">
      <c r="Z71293" s="5"/>
    </row>
    <row r="71294" spans="26:26" x14ac:dyDescent="0.2">
      <c r="Z71294" s="5"/>
    </row>
    <row r="71295" spans="26:26" x14ac:dyDescent="0.2">
      <c r="Z71295" s="5"/>
    </row>
    <row r="71296" spans="26:26" x14ac:dyDescent="0.2">
      <c r="Z71296" s="5"/>
    </row>
    <row r="71297" spans="26:26" x14ac:dyDescent="0.2">
      <c r="Z71297" s="5"/>
    </row>
    <row r="71298" spans="26:26" x14ac:dyDescent="0.2">
      <c r="Z71298" s="5"/>
    </row>
    <row r="71299" spans="26:26" x14ac:dyDescent="0.2">
      <c r="Z71299" s="5"/>
    </row>
    <row r="71300" spans="26:26" x14ac:dyDescent="0.2">
      <c r="Z71300" s="5"/>
    </row>
    <row r="71301" spans="26:26" x14ac:dyDescent="0.2">
      <c r="Z71301" s="5"/>
    </row>
    <row r="71302" spans="26:26" x14ac:dyDescent="0.2">
      <c r="Z71302" s="5"/>
    </row>
    <row r="71303" spans="26:26" x14ac:dyDescent="0.2">
      <c r="Z71303" s="5"/>
    </row>
    <row r="71304" spans="26:26" x14ac:dyDescent="0.2">
      <c r="Z71304" s="5"/>
    </row>
    <row r="71305" spans="26:26" x14ac:dyDescent="0.2">
      <c r="Z71305" s="5"/>
    </row>
    <row r="71306" spans="26:26" x14ac:dyDescent="0.2">
      <c r="Z71306" s="5"/>
    </row>
    <row r="71307" spans="26:26" x14ac:dyDescent="0.2">
      <c r="Z71307" s="5"/>
    </row>
    <row r="71308" spans="26:26" x14ac:dyDescent="0.2">
      <c r="Z71308" s="5"/>
    </row>
    <row r="71309" spans="26:26" x14ac:dyDescent="0.2">
      <c r="Z71309" s="5"/>
    </row>
    <row r="71310" spans="26:26" x14ac:dyDescent="0.2">
      <c r="Z71310" s="5"/>
    </row>
    <row r="71311" spans="26:26" x14ac:dyDescent="0.2">
      <c r="Z71311" s="5"/>
    </row>
    <row r="71312" spans="26:26" x14ac:dyDescent="0.2">
      <c r="Z71312" s="5"/>
    </row>
    <row r="71313" spans="26:26" x14ac:dyDescent="0.2">
      <c r="Z71313" s="5"/>
    </row>
    <row r="71314" spans="26:26" x14ac:dyDescent="0.2">
      <c r="Z71314" s="5"/>
    </row>
    <row r="71315" spans="26:26" x14ac:dyDescent="0.2">
      <c r="Z71315" s="5"/>
    </row>
    <row r="71316" spans="26:26" x14ac:dyDescent="0.2">
      <c r="Z71316" s="5"/>
    </row>
    <row r="71317" spans="26:26" x14ac:dyDescent="0.2">
      <c r="Z71317" s="5"/>
    </row>
    <row r="71318" spans="26:26" x14ac:dyDescent="0.2">
      <c r="Z71318" s="5"/>
    </row>
    <row r="71319" spans="26:26" x14ac:dyDescent="0.2">
      <c r="Z71319" s="5"/>
    </row>
    <row r="71320" spans="26:26" x14ac:dyDescent="0.2">
      <c r="Z71320" s="5"/>
    </row>
    <row r="71321" spans="26:26" x14ac:dyDescent="0.2">
      <c r="Z71321" s="5"/>
    </row>
    <row r="71322" spans="26:26" x14ac:dyDescent="0.2">
      <c r="Z71322" s="5"/>
    </row>
    <row r="71323" spans="26:26" x14ac:dyDescent="0.2">
      <c r="Z71323" s="5"/>
    </row>
    <row r="71324" spans="26:26" x14ac:dyDescent="0.2">
      <c r="Z71324" s="5"/>
    </row>
    <row r="71325" spans="26:26" x14ac:dyDescent="0.2">
      <c r="Z71325" s="5"/>
    </row>
    <row r="71326" spans="26:26" x14ac:dyDescent="0.2">
      <c r="Z71326" s="5"/>
    </row>
    <row r="71327" spans="26:26" x14ac:dyDescent="0.2">
      <c r="Z71327" s="5"/>
    </row>
    <row r="71328" spans="26:26" x14ac:dyDescent="0.2">
      <c r="Z71328" s="5"/>
    </row>
    <row r="71329" spans="26:26" x14ac:dyDescent="0.2">
      <c r="Z71329" s="5"/>
    </row>
    <row r="71330" spans="26:26" x14ac:dyDescent="0.2">
      <c r="Z71330" s="5"/>
    </row>
    <row r="71331" spans="26:26" x14ac:dyDescent="0.2">
      <c r="Z71331" s="5"/>
    </row>
    <row r="71332" spans="26:26" x14ac:dyDescent="0.2">
      <c r="Z71332" s="5"/>
    </row>
    <row r="71333" spans="26:26" x14ac:dyDescent="0.2">
      <c r="Z71333" s="5"/>
    </row>
    <row r="71334" spans="26:26" x14ac:dyDescent="0.2">
      <c r="Z71334" s="5"/>
    </row>
    <row r="71335" spans="26:26" x14ac:dyDescent="0.2">
      <c r="Z71335" s="5"/>
    </row>
    <row r="71336" spans="26:26" x14ac:dyDescent="0.2">
      <c r="Z71336" s="5"/>
    </row>
    <row r="71337" spans="26:26" x14ac:dyDescent="0.2">
      <c r="Z71337" s="5"/>
    </row>
    <row r="71338" spans="26:26" x14ac:dyDescent="0.2">
      <c r="Z71338" s="5"/>
    </row>
    <row r="71339" spans="26:26" x14ac:dyDescent="0.2">
      <c r="Z71339" s="5"/>
    </row>
    <row r="71340" spans="26:26" x14ac:dyDescent="0.2">
      <c r="Z71340" s="5"/>
    </row>
    <row r="71341" spans="26:26" x14ac:dyDescent="0.2">
      <c r="Z71341" s="5"/>
    </row>
    <row r="71342" spans="26:26" x14ac:dyDescent="0.2">
      <c r="Z71342" s="5"/>
    </row>
    <row r="71343" spans="26:26" x14ac:dyDescent="0.2">
      <c r="Z71343" s="5"/>
    </row>
    <row r="71344" spans="26:26" x14ac:dyDescent="0.2">
      <c r="Z71344" s="5"/>
    </row>
    <row r="71345" spans="26:26" x14ac:dyDescent="0.2">
      <c r="Z71345" s="5"/>
    </row>
    <row r="71346" spans="26:26" x14ac:dyDescent="0.2">
      <c r="Z71346" s="5"/>
    </row>
    <row r="71347" spans="26:26" x14ac:dyDescent="0.2">
      <c r="Z71347" s="5"/>
    </row>
    <row r="71348" spans="26:26" x14ac:dyDescent="0.2">
      <c r="Z71348" s="5"/>
    </row>
    <row r="71349" spans="26:26" x14ac:dyDescent="0.2">
      <c r="Z71349" s="5"/>
    </row>
    <row r="71350" spans="26:26" x14ac:dyDescent="0.2">
      <c r="Z71350" s="5"/>
    </row>
    <row r="71351" spans="26:26" x14ac:dyDescent="0.2">
      <c r="Z71351" s="5"/>
    </row>
    <row r="71352" spans="26:26" x14ac:dyDescent="0.2">
      <c r="Z71352" s="5"/>
    </row>
    <row r="71353" spans="26:26" x14ac:dyDescent="0.2">
      <c r="Z71353" s="5"/>
    </row>
    <row r="71354" spans="26:26" x14ac:dyDescent="0.2">
      <c r="Z71354" s="5"/>
    </row>
    <row r="71355" spans="26:26" x14ac:dyDescent="0.2">
      <c r="Z71355" s="5"/>
    </row>
    <row r="71356" spans="26:26" x14ac:dyDescent="0.2">
      <c r="Z71356" s="5"/>
    </row>
    <row r="71357" spans="26:26" x14ac:dyDescent="0.2">
      <c r="Z71357" s="5"/>
    </row>
    <row r="71358" spans="26:26" x14ac:dyDescent="0.2">
      <c r="Z71358" s="5"/>
    </row>
    <row r="71359" spans="26:26" x14ac:dyDescent="0.2">
      <c r="Z71359" s="5"/>
    </row>
    <row r="71360" spans="26:26" x14ac:dyDescent="0.2">
      <c r="Z71360" s="5"/>
    </row>
    <row r="71361" spans="26:26" x14ac:dyDescent="0.2">
      <c r="Z71361" s="5"/>
    </row>
    <row r="71362" spans="26:26" x14ac:dyDescent="0.2">
      <c r="Z71362" s="5"/>
    </row>
    <row r="71363" spans="26:26" x14ac:dyDescent="0.2">
      <c r="Z71363" s="5"/>
    </row>
    <row r="71364" spans="26:26" x14ac:dyDescent="0.2">
      <c r="Z71364" s="5"/>
    </row>
    <row r="71365" spans="26:26" x14ac:dyDescent="0.2">
      <c r="Z71365" s="5"/>
    </row>
    <row r="71366" spans="26:26" x14ac:dyDescent="0.2">
      <c r="Z71366" s="5"/>
    </row>
    <row r="71367" spans="26:26" x14ac:dyDescent="0.2">
      <c r="Z71367" s="5"/>
    </row>
    <row r="71368" spans="26:26" x14ac:dyDescent="0.2">
      <c r="Z71368" s="5"/>
    </row>
    <row r="71369" spans="26:26" x14ac:dyDescent="0.2">
      <c r="Z71369" s="5"/>
    </row>
    <row r="71370" spans="26:26" x14ac:dyDescent="0.2">
      <c r="Z71370" s="5"/>
    </row>
    <row r="71371" spans="26:26" x14ac:dyDescent="0.2">
      <c r="Z71371" s="5"/>
    </row>
    <row r="71372" spans="26:26" x14ac:dyDescent="0.2">
      <c r="Z71372" s="5"/>
    </row>
    <row r="71373" spans="26:26" x14ac:dyDescent="0.2">
      <c r="Z71373" s="5"/>
    </row>
    <row r="71374" spans="26:26" x14ac:dyDescent="0.2">
      <c r="Z71374" s="5"/>
    </row>
    <row r="71375" spans="26:26" x14ac:dyDescent="0.2">
      <c r="Z71375" s="5"/>
    </row>
    <row r="71376" spans="26:26" x14ac:dyDescent="0.2">
      <c r="Z71376" s="5"/>
    </row>
    <row r="71377" spans="26:26" x14ac:dyDescent="0.2">
      <c r="Z71377" s="5"/>
    </row>
    <row r="71378" spans="26:26" x14ac:dyDescent="0.2">
      <c r="Z71378" s="5"/>
    </row>
    <row r="71379" spans="26:26" x14ac:dyDescent="0.2">
      <c r="Z71379" s="5"/>
    </row>
    <row r="71380" spans="26:26" x14ac:dyDescent="0.2">
      <c r="Z71380" s="5"/>
    </row>
    <row r="71381" spans="26:26" x14ac:dyDescent="0.2">
      <c r="Z71381" s="5"/>
    </row>
    <row r="71382" spans="26:26" x14ac:dyDescent="0.2">
      <c r="Z71382" s="5"/>
    </row>
    <row r="71383" spans="26:26" x14ac:dyDescent="0.2">
      <c r="Z71383" s="5"/>
    </row>
    <row r="71384" spans="26:26" x14ac:dyDescent="0.2">
      <c r="Z71384" s="5"/>
    </row>
    <row r="71385" spans="26:26" x14ac:dyDescent="0.2">
      <c r="Z71385" s="5"/>
    </row>
    <row r="71386" spans="26:26" x14ac:dyDescent="0.2">
      <c r="Z71386" s="5"/>
    </row>
    <row r="71387" spans="26:26" x14ac:dyDescent="0.2">
      <c r="Z71387" s="5"/>
    </row>
    <row r="71388" spans="26:26" x14ac:dyDescent="0.2">
      <c r="Z71388" s="5"/>
    </row>
    <row r="71389" spans="26:26" x14ac:dyDescent="0.2">
      <c r="Z71389" s="5"/>
    </row>
    <row r="71390" spans="26:26" x14ac:dyDescent="0.2">
      <c r="Z71390" s="5"/>
    </row>
    <row r="71391" spans="26:26" x14ac:dyDescent="0.2">
      <c r="Z71391" s="5"/>
    </row>
    <row r="71392" spans="26:26" x14ac:dyDescent="0.2">
      <c r="Z71392" s="5"/>
    </row>
    <row r="71393" spans="26:26" x14ac:dyDescent="0.2">
      <c r="Z71393" s="5"/>
    </row>
    <row r="71394" spans="26:26" x14ac:dyDescent="0.2">
      <c r="Z71394" s="5"/>
    </row>
    <row r="71395" spans="26:26" x14ac:dyDescent="0.2">
      <c r="Z71395" s="5"/>
    </row>
    <row r="71396" spans="26:26" x14ac:dyDescent="0.2">
      <c r="Z71396" s="5"/>
    </row>
    <row r="71397" spans="26:26" x14ac:dyDescent="0.2">
      <c r="Z71397" s="5"/>
    </row>
    <row r="71398" spans="26:26" x14ac:dyDescent="0.2">
      <c r="Z71398" s="5"/>
    </row>
    <row r="71399" spans="26:26" x14ac:dyDescent="0.2">
      <c r="Z71399" s="5"/>
    </row>
    <row r="71400" spans="26:26" x14ac:dyDescent="0.2">
      <c r="Z71400" s="5"/>
    </row>
    <row r="71401" spans="26:26" x14ac:dyDescent="0.2">
      <c r="Z71401" s="5"/>
    </row>
    <row r="71402" spans="26:26" x14ac:dyDescent="0.2">
      <c r="Z71402" s="5"/>
    </row>
    <row r="71403" spans="26:26" x14ac:dyDescent="0.2">
      <c r="Z71403" s="5"/>
    </row>
    <row r="71404" spans="26:26" x14ac:dyDescent="0.2">
      <c r="Z71404" s="5"/>
    </row>
    <row r="71405" spans="26:26" x14ac:dyDescent="0.2">
      <c r="Z71405" s="5"/>
    </row>
    <row r="71406" spans="26:26" x14ac:dyDescent="0.2">
      <c r="Z71406" s="5"/>
    </row>
    <row r="71407" spans="26:26" x14ac:dyDescent="0.2">
      <c r="Z71407" s="5"/>
    </row>
    <row r="71408" spans="26:26" x14ac:dyDescent="0.2">
      <c r="Z71408" s="5"/>
    </row>
    <row r="71409" spans="26:26" x14ac:dyDescent="0.2">
      <c r="Z71409" s="5"/>
    </row>
    <row r="71410" spans="26:26" x14ac:dyDescent="0.2">
      <c r="Z71410" s="5"/>
    </row>
    <row r="71411" spans="26:26" x14ac:dyDescent="0.2">
      <c r="Z71411" s="5"/>
    </row>
    <row r="71412" spans="26:26" x14ac:dyDescent="0.2">
      <c r="Z71412" s="5"/>
    </row>
    <row r="71413" spans="26:26" x14ac:dyDescent="0.2">
      <c r="Z71413" s="5"/>
    </row>
    <row r="71414" spans="26:26" x14ac:dyDescent="0.2">
      <c r="Z71414" s="5"/>
    </row>
    <row r="71415" spans="26:26" x14ac:dyDescent="0.2">
      <c r="Z71415" s="5"/>
    </row>
    <row r="71416" spans="26:26" x14ac:dyDescent="0.2">
      <c r="Z71416" s="5"/>
    </row>
    <row r="71417" spans="26:26" x14ac:dyDescent="0.2">
      <c r="Z71417" s="5"/>
    </row>
    <row r="71418" spans="26:26" x14ac:dyDescent="0.2">
      <c r="Z71418" s="5"/>
    </row>
    <row r="71419" spans="26:26" x14ac:dyDescent="0.2">
      <c r="Z71419" s="5"/>
    </row>
    <row r="71420" spans="26:26" x14ac:dyDescent="0.2">
      <c r="Z71420" s="5"/>
    </row>
    <row r="71421" spans="26:26" x14ac:dyDescent="0.2">
      <c r="Z71421" s="5"/>
    </row>
    <row r="71422" spans="26:26" x14ac:dyDescent="0.2">
      <c r="Z71422" s="5"/>
    </row>
    <row r="71423" spans="26:26" x14ac:dyDescent="0.2">
      <c r="Z71423" s="5"/>
    </row>
    <row r="71424" spans="26:26" x14ac:dyDescent="0.2">
      <c r="Z71424" s="5"/>
    </row>
    <row r="71425" spans="26:26" x14ac:dyDescent="0.2">
      <c r="Z71425" s="5"/>
    </row>
    <row r="71426" spans="26:26" x14ac:dyDescent="0.2">
      <c r="Z71426" s="5"/>
    </row>
    <row r="71427" spans="26:26" x14ac:dyDescent="0.2">
      <c r="Z71427" s="5"/>
    </row>
    <row r="71428" spans="26:26" x14ac:dyDescent="0.2">
      <c r="Z71428" s="5"/>
    </row>
    <row r="71429" spans="26:26" x14ac:dyDescent="0.2">
      <c r="Z71429" s="5"/>
    </row>
    <row r="71430" spans="26:26" x14ac:dyDescent="0.2">
      <c r="Z71430" s="5"/>
    </row>
    <row r="71431" spans="26:26" x14ac:dyDescent="0.2">
      <c r="Z71431" s="5"/>
    </row>
    <row r="71432" spans="26:26" x14ac:dyDescent="0.2">
      <c r="Z71432" s="5"/>
    </row>
    <row r="71433" spans="26:26" x14ac:dyDescent="0.2">
      <c r="Z71433" s="5"/>
    </row>
    <row r="71434" spans="26:26" x14ac:dyDescent="0.2">
      <c r="Z71434" s="5"/>
    </row>
    <row r="71435" spans="26:26" x14ac:dyDescent="0.2">
      <c r="Z71435" s="5"/>
    </row>
    <row r="71436" spans="26:26" x14ac:dyDescent="0.2">
      <c r="Z71436" s="5"/>
    </row>
    <row r="71437" spans="26:26" x14ac:dyDescent="0.2">
      <c r="Z71437" s="5"/>
    </row>
    <row r="71438" spans="26:26" x14ac:dyDescent="0.2">
      <c r="Z71438" s="5"/>
    </row>
    <row r="71439" spans="26:26" x14ac:dyDescent="0.2">
      <c r="Z71439" s="5"/>
    </row>
    <row r="71440" spans="26:26" x14ac:dyDescent="0.2">
      <c r="Z71440" s="5"/>
    </row>
    <row r="71441" spans="26:26" x14ac:dyDescent="0.2">
      <c r="Z71441" s="5"/>
    </row>
    <row r="71442" spans="26:26" x14ac:dyDescent="0.2">
      <c r="Z71442" s="5"/>
    </row>
    <row r="71443" spans="26:26" x14ac:dyDescent="0.2">
      <c r="Z71443" s="5"/>
    </row>
    <row r="71444" spans="26:26" x14ac:dyDescent="0.2">
      <c r="Z71444" s="5"/>
    </row>
    <row r="71445" spans="26:26" x14ac:dyDescent="0.2">
      <c r="Z71445" s="5"/>
    </row>
    <row r="71446" spans="26:26" x14ac:dyDescent="0.2">
      <c r="Z71446" s="5"/>
    </row>
    <row r="71447" spans="26:26" x14ac:dyDescent="0.2">
      <c r="Z71447" s="5"/>
    </row>
    <row r="71448" spans="26:26" x14ac:dyDescent="0.2">
      <c r="Z71448" s="5"/>
    </row>
    <row r="71449" spans="26:26" x14ac:dyDescent="0.2">
      <c r="Z71449" s="5"/>
    </row>
    <row r="71450" spans="26:26" x14ac:dyDescent="0.2">
      <c r="Z71450" s="5"/>
    </row>
    <row r="71451" spans="26:26" x14ac:dyDescent="0.2">
      <c r="Z71451" s="5"/>
    </row>
    <row r="71452" spans="26:26" x14ac:dyDescent="0.2">
      <c r="Z71452" s="5"/>
    </row>
    <row r="71453" spans="26:26" x14ac:dyDescent="0.2">
      <c r="Z71453" s="5"/>
    </row>
    <row r="71454" spans="26:26" x14ac:dyDescent="0.2">
      <c r="Z71454" s="5"/>
    </row>
    <row r="71455" spans="26:26" x14ac:dyDescent="0.2">
      <c r="Z71455" s="5"/>
    </row>
    <row r="71456" spans="26:26" x14ac:dyDescent="0.2">
      <c r="Z71456" s="5"/>
    </row>
    <row r="71457" spans="26:26" x14ac:dyDescent="0.2">
      <c r="Z71457" s="5"/>
    </row>
    <row r="71458" spans="26:26" x14ac:dyDescent="0.2">
      <c r="Z71458" s="5"/>
    </row>
    <row r="71459" spans="26:26" x14ac:dyDescent="0.2">
      <c r="Z71459" s="5"/>
    </row>
    <row r="71460" spans="26:26" x14ac:dyDescent="0.2">
      <c r="Z71460" s="5"/>
    </row>
    <row r="71461" spans="26:26" x14ac:dyDescent="0.2">
      <c r="Z71461" s="5"/>
    </row>
    <row r="71462" spans="26:26" x14ac:dyDescent="0.2">
      <c r="Z71462" s="5"/>
    </row>
    <row r="71463" spans="26:26" x14ac:dyDescent="0.2">
      <c r="Z71463" s="5"/>
    </row>
    <row r="71464" spans="26:26" x14ac:dyDescent="0.2">
      <c r="Z71464" s="5"/>
    </row>
    <row r="71465" spans="26:26" x14ac:dyDescent="0.2">
      <c r="Z71465" s="5"/>
    </row>
    <row r="71466" spans="26:26" x14ac:dyDescent="0.2">
      <c r="Z71466" s="5"/>
    </row>
    <row r="71467" spans="26:26" x14ac:dyDescent="0.2">
      <c r="Z71467" s="5"/>
    </row>
    <row r="71468" spans="26:26" x14ac:dyDescent="0.2">
      <c r="Z71468" s="5"/>
    </row>
    <row r="71469" spans="26:26" x14ac:dyDescent="0.2">
      <c r="Z71469" s="5"/>
    </row>
    <row r="71470" spans="26:26" x14ac:dyDescent="0.2">
      <c r="Z71470" s="5"/>
    </row>
    <row r="71471" spans="26:26" x14ac:dyDescent="0.2">
      <c r="Z71471" s="5"/>
    </row>
    <row r="71472" spans="26:26" x14ac:dyDescent="0.2">
      <c r="Z71472" s="5"/>
    </row>
    <row r="71473" spans="26:26" x14ac:dyDescent="0.2">
      <c r="Z71473" s="5"/>
    </row>
    <row r="71474" spans="26:26" x14ac:dyDescent="0.2">
      <c r="Z71474" s="5"/>
    </row>
    <row r="71475" spans="26:26" x14ac:dyDescent="0.2">
      <c r="Z71475" s="5"/>
    </row>
    <row r="71476" spans="26:26" x14ac:dyDescent="0.2">
      <c r="Z71476" s="5"/>
    </row>
    <row r="71477" spans="26:26" x14ac:dyDescent="0.2">
      <c r="Z71477" s="5"/>
    </row>
    <row r="71478" spans="26:26" x14ac:dyDescent="0.2">
      <c r="Z71478" s="5"/>
    </row>
    <row r="71479" spans="26:26" x14ac:dyDescent="0.2">
      <c r="Z71479" s="5"/>
    </row>
    <row r="71480" spans="26:26" x14ac:dyDescent="0.2">
      <c r="Z71480" s="5"/>
    </row>
    <row r="71481" spans="26:26" x14ac:dyDescent="0.2">
      <c r="Z71481" s="5"/>
    </row>
    <row r="71482" spans="26:26" x14ac:dyDescent="0.2">
      <c r="Z71482" s="5"/>
    </row>
    <row r="71483" spans="26:26" x14ac:dyDescent="0.2">
      <c r="Z71483" s="5"/>
    </row>
    <row r="71484" spans="26:26" x14ac:dyDescent="0.2">
      <c r="Z71484" s="5"/>
    </row>
    <row r="71485" spans="26:26" x14ac:dyDescent="0.2">
      <c r="Z71485" s="5"/>
    </row>
    <row r="71486" spans="26:26" x14ac:dyDescent="0.2">
      <c r="Z71486" s="5"/>
    </row>
    <row r="71487" spans="26:26" x14ac:dyDescent="0.2">
      <c r="Z71487" s="5"/>
    </row>
    <row r="71488" spans="26:26" x14ac:dyDescent="0.2">
      <c r="Z71488" s="5"/>
    </row>
    <row r="71489" spans="26:26" x14ac:dyDescent="0.2">
      <c r="Z71489" s="5"/>
    </row>
    <row r="71490" spans="26:26" x14ac:dyDescent="0.2">
      <c r="Z71490" s="5"/>
    </row>
    <row r="71491" spans="26:26" x14ac:dyDescent="0.2">
      <c r="Z71491" s="5"/>
    </row>
    <row r="71492" spans="26:26" x14ac:dyDescent="0.2">
      <c r="Z71492" s="5"/>
    </row>
    <row r="71493" spans="26:26" x14ac:dyDescent="0.2">
      <c r="Z71493" s="5"/>
    </row>
    <row r="71494" spans="26:26" x14ac:dyDescent="0.2">
      <c r="Z71494" s="5"/>
    </row>
    <row r="71495" spans="26:26" x14ac:dyDescent="0.2">
      <c r="Z71495" s="5"/>
    </row>
    <row r="71496" spans="26:26" x14ac:dyDescent="0.2">
      <c r="Z71496" s="5"/>
    </row>
    <row r="71497" spans="26:26" x14ac:dyDescent="0.2">
      <c r="Z71497" s="5"/>
    </row>
    <row r="71498" spans="26:26" x14ac:dyDescent="0.2">
      <c r="Z71498" s="5"/>
    </row>
    <row r="71499" spans="26:26" x14ac:dyDescent="0.2">
      <c r="Z71499" s="5"/>
    </row>
    <row r="71500" spans="26:26" x14ac:dyDescent="0.2">
      <c r="Z71500" s="5"/>
    </row>
    <row r="71501" spans="26:26" x14ac:dyDescent="0.2">
      <c r="Z71501" s="5"/>
    </row>
    <row r="71502" spans="26:26" x14ac:dyDescent="0.2">
      <c r="Z71502" s="5"/>
    </row>
    <row r="71503" spans="26:26" x14ac:dyDescent="0.2">
      <c r="Z71503" s="5"/>
    </row>
    <row r="71504" spans="26:26" x14ac:dyDescent="0.2">
      <c r="Z71504" s="5"/>
    </row>
    <row r="71505" spans="26:26" x14ac:dyDescent="0.2">
      <c r="Z71505" s="5"/>
    </row>
    <row r="71506" spans="26:26" x14ac:dyDescent="0.2">
      <c r="Z71506" s="5"/>
    </row>
    <row r="71507" spans="26:26" x14ac:dyDescent="0.2">
      <c r="Z71507" s="5"/>
    </row>
    <row r="71508" spans="26:26" x14ac:dyDescent="0.2">
      <c r="Z71508" s="5"/>
    </row>
    <row r="71509" spans="26:26" x14ac:dyDescent="0.2">
      <c r="Z71509" s="5"/>
    </row>
    <row r="71510" spans="26:26" x14ac:dyDescent="0.2">
      <c r="Z71510" s="5"/>
    </row>
    <row r="71511" spans="26:26" x14ac:dyDescent="0.2">
      <c r="Z71511" s="5"/>
    </row>
    <row r="71512" spans="26:26" x14ac:dyDescent="0.2">
      <c r="Z71512" s="5"/>
    </row>
    <row r="71513" spans="26:26" x14ac:dyDescent="0.2">
      <c r="Z71513" s="5"/>
    </row>
    <row r="71514" spans="26:26" x14ac:dyDescent="0.2">
      <c r="Z71514" s="5"/>
    </row>
    <row r="71515" spans="26:26" x14ac:dyDescent="0.2">
      <c r="Z71515" s="5"/>
    </row>
    <row r="71516" spans="26:26" x14ac:dyDescent="0.2">
      <c r="Z71516" s="5"/>
    </row>
    <row r="71517" spans="26:26" x14ac:dyDescent="0.2">
      <c r="Z71517" s="5"/>
    </row>
    <row r="71518" spans="26:26" x14ac:dyDescent="0.2">
      <c r="Z71518" s="5"/>
    </row>
    <row r="71519" spans="26:26" x14ac:dyDescent="0.2">
      <c r="Z71519" s="5"/>
    </row>
    <row r="71520" spans="26:26" x14ac:dyDescent="0.2">
      <c r="Z71520" s="5"/>
    </row>
    <row r="71521" spans="26:26" x14ac:dyDescent="0.2">
      <c r="Z71521" s="5"/>
    </row>
    <row r="71522" spans="26:26" x14ac:dyDescent="0.2">
      <c r="Z71522" s="5"/>
    </row>
    <row r="71523" spans="26:26" x14ac:dyDescent="0.2">
      <c r="Z71523" s="5"/>
    </row>
    <row r="71524" spans="26:26" x14ac:dyDescent="0.2">
      <c r="Z71524" s="5"/>
    </row>
    <row r="71525" spans="26:26" x14ac:dyDescent="0.2">
      <c r="Z71525" s="5"/>
    </row>
    <row r="71526" spans="26:26" x14ac:dyDescent="0.2">
      <c r="Z71526" s="5"/>
    </row>
    <row r="71527" spans="26:26" x14ac:dyDescent="0.2">
      <c r="Z71527" s="5"/>
    </row>
    <row r="71528" spans="26:26" x14ac:dyDescent="0.2">
      <c r="Z71528" s="5"/>
    </row>
    <row r="71529" spans="26:26" x14ac:dyDescent="0.2">
      <c r="Z71529" s="5"/>
    </row>
    <row r="71530" spans="26:26" x14ac:dyDescent="0.2">
      <c r="Z71530" s="5"/>
    </row>
    <row r="71531" spans="26:26" x14ac:dyDescent="0.2">
      <c r="Z71531" s="5"/>
    </row>
    <row r="71532" spans="26:26" x14ac:dyDescent="0.2">
      <c r="Z71532" s="5"/>
    </row>
    <row r="71533" spans="26:26" x14ac:dyDescent="0.2">
      <c r="Z71533" s="5"/>
    </row>
    <row r="71534" spans="26:26" x14ac:dyDescent="0.2">
      <c r="Z71534" s="5"/>
    </row>
    <row r="71535" spans="26:26" x14ac:dyDescent="0.2">
      <c r="Z71535" s="5"/>
    </row>
    <row r="71536" spans="26:26" x14ac:dyDescent="0.2">
      <c r="Z71536" s="5"/>
    </row>
    <row r="71537" spans="26:26" x14ac:dyDescent="0.2">
      <c r="Z71537" s="5"/>
    </row>
    <row r="71538" spans="26:26" x14ac:dyDescent="0.2">
      <c r="Z71538" s="5"/>
    </row>
    <row r="71539" spans="26:26" x14ac:dyDescent="0.2">
      <c r="Z71539" s="5"/>
    </row>
    <row r="71540" spans="26:26" x14ac:dyDescent="0.2">
      <c r="Z71540" s="5"/>
    </row>
    <row r="71541" spans="26:26" x14ac:dyDescent="0.2">
      <c r="Z71541" s="5"/>
    </row>
    <row r="71542" spans="26:26" x14ac:dyDescent="0.2">
      <c r="Z71542" s="5"/>
    </row>
    <row r="71543" spans="26:26" x14ac:dyDescent="0.2">
      <c r="Z71543" s="5"/>
    </row>
    <row r="71544" spans="26:26" x14ac:dyDescent="0.2">
      <c r="Z71544" s="5"/>
    </row>
    <row r="71545" spans="26:26" x14ac:dyDescent="0.2">
      <c r="Z71545" s="5"/>
    </row>
    <row r="71546" spans="26:26" x14ac:dyDescent="0.2">
      <c r="Z71546" s="5"/>
    </row>
    <row r="71547" spans="26:26" x14ac:dyDescent="0.2">
      <c r="Z71547" s="5"/>
    </row>
    <row r="71548" spans="26:26" x14ac:dyDescent="0.2">
      <c r="Z71548" s="5"/>
    </row>
    <row r="71549" spans="26:26" x14ac:dyDescent="0.2">
      <c r="Z71549" s="5"/>
    </row>
    <row r="71550" spans="26:26" x14ac:dyDescent="0.2">
      <c r="Z71550" s="5"/>
    </row>
    <row r="71551" spans="26:26" x14ac:dyDescent="0.2">
      <c r="Z71551" s="5"/>
    </row>
    <row r="71552" spans="26:26" x14ac:dyDescent="0.2">
      <c r="Z71552" s="5"/>
    </row>
    <row r="71553" spans="26:26" x14ac:dyDescent="0.2">
      <c r="Z71553" s="5"/>
    </row>
    <row r="71554" spans="26:26" x14ac:dyDescent="0.2">
      <c r="Z71554" s="5"/>
    </row>
    <row r="71555" spans="26:26" x14ac:dyDescent="0.2">
      <c r="Z71555" s="5"/>
    </row>
    <row r="71556" spans="26:26" x14ac:dyDescent="0.2">
      <c r="Z71556" s="5"/>
    </row>
    <row r="71557" spans="26:26" x14ac:dyDescent="0.2">
      <c r="Z71557" s="5"/>
    </row>
    <row r="71558" spans="26:26" x14ac:dyDescent="0.2">
      <c r="Z71558" s="5"/>
    </row>
    <row r="71559" spans="26:26" x14ac:dyDescent="0.2">
      <c r="Z71559" s="5"/>
    </row>
    <row r="71560" spans="26:26" x14ac:dyDescent="0.2">
      <c r="Z71560" s="5"/>
    </row>
    <row r="71561" spans="26:26" x14ac:dyDescent="0.2">
      <c r="Z71561" s="5"/>
    </row>
    <row r="71562" spans="26:26" x14ac:dyDescent="0.2">
      <c r="Z71562" s="5"/>
    </row>
    <row r="71563" spans="26:26" x14ac:dyDescent="0.2">
      <c r="Z71563" s="5"/>
    </row>
    <row r="71564" spans="26:26" x14ac:dyDescent="0.2">
      <c r="Z71564" s="5"/>
    </row>
    <row r="71565" spans="26:26" x14ac:dyDescent="0.2">
      <c r="Z71565" s="5"/>
    </row>
    <row r="71566" spans="26:26" x14ac:dyDescent="0.2">
      <c r="Z71566" s="5"/>
    </row>
    <row r="71567" spans="26:26" x14ac:dyDescent="0.2">
      <c r="Z71567" s="5"/>
    </row>
    <row r="71568" spans="26:26" x14ac:dyDescent="0.2">
      <c r="Z71568" s="5"/>
    </row>
    <row r="71569" spans="26:26" x14ac:dyDescent="0.2">
      <c r="Z71569" s="5"/>
    </row>
    <row r="71570" spans="26:26" x14ac:dyDescent="0.2">
      <c r="Z71570" s="5"/>
    </row>
    <row r="71571" spans="26:26" x14ac:dyDescent="0.2">
      <c r="Z71571" s="5"/>
    </row>
    <row r="71572" spans="26:26" x14ac:dyDescent="0.2">
      <c r="Z71572" s="5"/>
    </row>
    <row r="71573" spans="26:26" x14ac:dyDescent="0.2">
      <c r="Z71573" s="5"/>
    </row>
    <row r="71574" spans="26:26" x14ac:dyDescent="0.2">
      <c r="Z71574" s="5"/>
    </row>
    <row r="71575" spans="26:26" x14ac:dyDescent="0.2">
      <c r="Z71575" s="5"/>
    </row>
    <row r="71576" spans="26:26" x14ac:dyDescent="0.2">
      <c r="Z71576" s="5"/>
    </row>
    <row r="71577" spans="26:26" x14ac:dyDescent="0.2">
      <c r="Z71577" s="5"/>
    </row>
    <row r="71578" spans="26:26" x14ac:dyDescent="0.2">
      <c r="Z71578" s="5"/>
    </row>
    <row r="71579" spans="26:26" x14ac:dyDescent="0.2">
      <c r="Z71579" s="5"/>
    </row>
    <row r="71580" spans="26:26" x14ac:dyDescent="0.2">
      <c r="Z71580" s="5"/>
    </row>
    <row r="71581" spans="26:26" x14ac:dyDescent="0.2">
      <c r="Z71581" s="5"/>
    </row>
    <row r="71582" spans="26:26" x14ac:dyDescent="0.2">
      <c r="Z71582" s="5"/>
    </row>
    <row r="71583" spans="26:26" x14ac:dyDescent="0.2">
      <c r="Z71583" s="5"/>
    </row>
    <row r="71584" spans="26:26" x14ac:dyDescent="0.2">
      <c r="Z71584" s="5"/>
    </row>
    <row r="71585" spans="26:26" x14ac:dyDescent="0.2">
      <c r="Z71585" s="5"/>
    </row>
    <row r="71586" spans="26:26" x14ac:dyDescent="0.2">
      <c r="Z71586" s="5"/>
    </row>
    <row r="71587" spans="26:26" x14ac:dyDescent="0.2">
      <c r="Z71587" s="5"/>
    </row>
    <row r="71588" spans="26:26" x14ac:dyDescent="0.2">
      <c r="Z71588" s="5"/>
    </row>
    <row r="71589" spans="26:26" x14ac:dyDescent="0.2">
      <c r="Z71589" s="5"/>
    </row>
    <row r="71590" spans="26:26" x14ac:dyDescent="0.2">
      <c r="Z71590" s="5"/>
    </row>
    <row r="71591" spans="26:26" x14ac:dyDescent="0.2">
      <c r="Z71591" s="5"/>
    </row>
    <row r="71592" spans="26:26" x14ac:dyDescent="0.2">
      <c r="Z71592" s="5"/>
    </row>
    <row r="71593" spans="26:26" x14ac:dyDescent="0.2">
      <c r="Z71593" s="5"/>
    </row>
    <row r="71594" spans="26:26" x14ac:dyDescent="0.2">
      <c r="Z71594" s="5"/>
    </row>
    <row r="71595" spans="26:26" x14ac:dyDescent="0.2">
      <c r="Z71595" s="5"/>
    </row>
    <row r="71596" spans="26:26" x14ac:dyDescent="0.2">
      <c r="Z71596" s="5"/>
    </row>
    <row r="71597" spans="26:26" x14ac:dyDescent="0.2">
      <c r="Z71597" s="5"/>
    </row>
    <row r="71598" spans="26:26" x14ac:dyDescent="0.2">
      <c r="Z71598" s="5"/>
    </row>
    <row r="71599" spans="26:26" x14ac:dyDescent="0.2">
      <c r="Z71599" s="5"/>
    </row>
    <row r="71600" spans="26:26" x14ac:dyDescent="0.2">
      <c r="Z71600" s="5"/>
    </row>
    <row r="71601" spans="26:26" x14ac:dyDescent="0.2">
      <c r="Z71601" s="5"/>
    </row>
    <row r="71602" spans="26:26" x14ac:dyDescent="0.2">
      <c r="Z71602" s="5"/>
    </row>
    <row r="71603" spans="26:26" x14ac:dyDescent="0.2">
      <c r="Z71603" s="5"/>
    </row>
    <row r="71604" spans="26:26" x14ac:dyDescent="0.2">
      <c r="Z71604" s="5"/>
    </row>
    <row r="71605" spans="26:26" x14ac:dyDescent="0.2">
      <c r="Z71605" s="5"/>
    </row>
    <row r="71606" spans="26:26" x14ac:dyDescent="0.2">
      <c r="Z71606" s="5"/>
    </row>
    <row r="71607" spans="26:26" x14ac:dyDescent="0.2">
      <c r="Z71607" s="5"/>
    </row>
    <row r="71608" spans="26:26" x14ac:dyDescent="0.2">
      <c r="Z71608" s="5"/>
    </row>
    <row r="71609" spans="26:26" x14ac:dyDescent="0.2">
      <c r="Z71609" s="5"/>
    </row>
    <row r="71610" spans="26:26" x14ac:dyDescent="0.2">
      <c r="Z71610" s="5"/>
    </row>
    <row r="71611" spans="26:26" x14ac:dyDescent="0.2">
      <c r="Z71611" s="5"/>
    </row>
    <row r="71612" spans="26:26" x14ac:dyDescent="0.2">
      <c r="Z71612" s="5"/>
    </row>
    <row r="71613" spans="26:26" x14ac:dyDescent="0.2">
      <c r="Z71613" s="5"/>
    </row>
    <row r="71614" spans="26:26" x14ac:dyDescent="0.2">
      <c r="Z71614" s="5"/>
    </row>
    <row r="71615" spans="26:26" x14ac:dyDescent="0.2">
      <c r="Z71615" s="5"/>
    </row>
    <row r="71616" spans="26:26" x14ac:dyDescent="0.2">
      <c r="Z71616" s="5"/>
    </row>
    <row r="71617" spans="26:26" x14ac:dyDescent="0.2">
      <c r="Z71617" s="5"/>
    </row>
    <row r="71618" spans="26:26" x14ac:dyDescent="0.2">
      <c r="Z71618" s="5"/>
    </row>
    <row r="71619" spans="26:26" x14ac:dyDescent="0.2">
      <c r="Z71619" s="5"/>
    </row>
    <row r="71620" spans="26:26" x14ac:dyDescent="0.2">
      <c r="Z71620" s="5"/>
    </row>
    <row r="71621" spans="26:26" x14ac:dyDescent="0.2">
      <c r="Z71621" s="5"/>
    </row>
    <row r="71622" spans="26:26" x14ac:dyDescent="0.2">
      <c r="Z71622" s="5"/>
    </row>
    <row r="71623" spans="26:26" x14ac:dyDescent="0.2">
      <c r="Z71623" s="5"/>
    </row>
    <row r="71624" spans="26:26" x14ac:dyDescent="0.2">
      <c r="Z71624" s="5"/>
    </row>
    <row r="71625" spans="26:26" x14ac:dyDescent="0.2">
      <c r="Z71625" s="5"/>
    </row>
    <row r="71626" spans="26:26" x14ac:dyDescent="0.2">
      <c r="Z71626" s="5"/>
    </row>
    <row r="71627" spans="26:26" x14ac:dyDescent="0.2">
      <c r="Z71627" s="5"/>
    </row>
    <row r="71628" spans="26:26" x14ac:dyDescent="0.2">
      <c r="Z71628" s="5"/>
    </row>
    <row r="71629" spans="26:26" x14ac:dyDescent="0.2">
      <c r="Z71629" s="5"/>
    </row>
    <row r="71630" spans="26:26" x14ac:dyDescent="0.2">
      <c r="Z71630" s="5"/>
    </row>
    <row r="71631" spans="26:26" x14ac:dyDescent="0.2">
      <c r="Z71631" s="5"/>
    </row>
    <row r="71632" spans="26:26" x14ac:dyDescent="0.2">
      <c r="Z71632" s="5"/>
    </row>
    <row r="71633" spans="26:26" x14ac:dyDescent="0.2">
      <c r="Z71633" s="5"/>
    </row>
    <row r="71634" spans="26:26" x14ac:dyDescent="0.2">
      <c r="Z71634" s="5"/>
    </row>
    <row r="71635" spans="26:26" x14ac:dyDescent="0.2">
      <c r="Z71635" s="5"/>
    </row>
    <row r="71636" spans="26:26" x14ac:dyDescent="0.2">
      <c r="Z71636" s="5"/>
    </row>
    <row r="71637" spans="26:26" x14ac:dyDescent="0.2">
      <c r="Z71637" s="5"/>
    </row>
    <row r="71638" spans="26:26" x14ac:dyDescent="0.2">
      <c r="Z71638" s="5"/>
    </row>
    <row r="71639" spans="26:26" x14ac:dyDescent="0.2">
      <c r="Z71639" s="5"/>
    </row>
    <row r="71640" spans="26:26" x14ac:dyDescent="0.2">
      <c r="Z71640" s="5"/>
    </row>
    <row r="71641" spans="26:26" x14ac:dyDescent="0.2">
      <c r="Z71641" s="5"/>
    </row>
    <row r="71642" spans="26:26" x14ac:dyDescent="0.2">
      <c r="Z71642" s="5"/>
    </row>
    <row r="71643" spans="26:26" x14ac:dyDescent="0.2">
      <c r="Z71643" s="5"/>
    </row>
    <row r="71644" spans="26:26" x14ac:dyDescent="0.2">
      <c r="Z71644" s="5"/>
    </row>
    <row r="71645" spans="26:26" x14ac:dyDescent="0.2">
      <c r="Z71645" s="5"/>
    </row>
    <row r="71646" spans="26:26" x14ac:dyDescent="0.2">
      <c r="Z71646" s="5"/>
    </row>
    <row r="71647" spans="26:26" x14ac:dyDescent="0.2">
      <c r="Z71647" s="5"/>
    </row>
    <row r="71648" spans="26:26" x14ac:dyDescent="0.2">
      <c r="Z71648" s="5"/>
    </row>
    <row r="71649" spans="26:26" x14ac:dyDescent="0.2">
      <c r="Z71649" s="5"/>
    </row>
    <row r="71650" spans="26:26" x14ac:dyDescent="0.2">
      <c r="Z71650" s="5"/>
    </row>
    <row r="71651" spans="26:26" x14ac:dyDescent="0.2">
      <c r="Z71651" s="5"/>
    </row>
    <row r="71652" spans="26:26" x14ac:dyDescent="0.2">
      <c r="Z71652" s="5"/>
    </row>
    <row r="71653" spans="26:26" x14ac:dyDescent="0.2">
      <c r="Z71653" s="5"/>
    </row>
    <row r="71654" spans="26:26" x14ac:dyDescent="0.2">
      <c r="Z71654" s="5"/>
    </row>
    <row r="71655" spans="26:26" x14ac:dyDescent="0.2">
      <c r="Z71655" s="5"/>
    </row>
    <row r="71656" spans="26:26" x14ac:dyDescent="0.2">
      <c r="Z71656" s="5"/>
    </row>
    <row r="71657" spans="26:26" x14ac:dyDescent="0.2">
      <c r="Z71657" s="5"/>
    </row>
    <row r="71658" spans="26:26" x14ac:dyDescent="0.2">
      <c r="Z71658" s="5"/>
    </row>
    <row r="71659" spans="26:26" x14ac:dyDescent="0.2">
      <c r="Z71659" s="5"/>
    </row>
    <row r="71660" spans="26:26" x14ac:dyDescent="0.2">
      <c r="Z71660" s="5"/>
    </row>
    <row r="71661" spans="26:26" x14ac:dyDescent="0.2">
      <c r="Z71661" s="5"/>
    </row>
    <row r="71662" spans="26:26" x14ac:dyDescent="0.2">
      <c r="Z71662" s="5"/>
    </row>
    <row r="71663" spans="26:26" x14ac:dyDescent="0.2">
      <c r="Z71663" s="5"/>
    </row>
    <row r="71664" spans="26:26" x14ac:dyDescent="0.2">
      <c r="Z71664" s="5"/>
    </row>
    <row r="71665" spans="26:26" x14ac:dyDescent="0.2">
      <c r="Z71665" s="5"/>
    </row>
    <row r="71666" spans="26:26" x14ac:dyDescent="0.2">
      <c r="Z71666" s="5"/>
    </row>
    <row r="71667" spans="26:26" x14ac:dyDescent="0.2">
      <c r="Z71667" s="5"/>
    </row>
    <row r="71668" spans="26:26" x14ac:dyDescent="0.2">
      <c r="Z71668" s="5"/>
    </row>
    <row r="71669" spans="26:26" x14ac:dyDescent="0.2">
      <c r="Z71669" s="5"/>
    </row>
    <row r="71670" spans="26:26" x14ac:dyDescent="0.2">
      <c r="Z71670" s="5"/>
    </row>
    <row r="71671" spans="26:26" x14ac:dyDescent="0.2">
      <c r="Z71671" s="5"/>
    </row>
    <row r="71672" spans="26:26" x14ac:dyDescent="0.2">
      <c r="Z71672" s="5"/>
    </row>
    <row r="71673" spans="26:26" x14ac:dyDescent="0.2">
      <c r="Z71673" s="5"/>
    </row>
    <row r="71674" spans="26:26" x14ac:dyDescent="0.2">
      <c r="Z71674" s="5"/>
    </row>
    <row r="71675" spans="26:26" x14ac:dyDescent="0.2">
      <c r="Z71675" s="5"/>
    </row>
    <row r="71676" spans="26:26" x14ac:dyDescent="0.2">
      <c r="Z71676" s="5"/>
    </row>
    <row r="71677" spans="26:26" x14ac:dyDescent="0.2">
      <c r="Z71677" s="5"/>
    </row>
    <row r="71678" spans="26:26" x14ac:dyDescent="0.2">
      <c r="Z71678" s="5"/>
    </row>
    <row r="71679" spans="26:26" x14ac:dyDescent="0.2">
      <c r="Z71679" s="5"/>
    </row>
    <row r="71680" spans="26:26" x14ac:dyDescent="0.2">
      <c r="Z71680" s="5"/>
    </row>
    <row r="71681" spans="26:26" x14ac:dyDescent="0.2">
      <c r="Z71681" s="5"/>
    </row>
    <row r="71682" spans="26:26" x14ac:dyDescent="0.2">
      <c r="Z71682" s="5"/>
    </row>
    <row r="71683" spans="26:26" x14ac:dyDescent="0.2">
      <c r="Z71683" s="5"/>
    </row>
    <row r="71684" spans="26:26" x14ac:dyDescent="0.2">
      <c r="Z71684" s="5"/>
    </row>
    <row r="71685" spans="26:26" x14ac:dyDescent="0.2">
      <c r="Z71685" s="5"/>
    </row>
    <row r="71686" spans="26:26" x14ac:dyDescent="0.2">
      <c r="Z71686" s="5"/>
    </row>
    <row r="71687" spans="26:26" x14ac:dyDescent="0.2">
      <c r="Z71687" s="5"/>
    </row>
    <row r="71688" spans="26:26" x14ac:dyDescent="0.2">
      <c r="Z71688" s="5"/>
    </row>
    <row r="71689" spans="26:26" x14ac:dyDescent="0.2">
      <c r="Z71689" s="5"/>
    </row>
    <row r="71690" spans="26:26" x14ac:dyDescent="0.2">
      <c r="Z71690" s="5"/>
    </row>
    <row r="71691" spans="26:26" x14ac:dyDescent="0.2">
      <c r="Z71691" s="5"/>
    </row>
    <row r="71692" spans="26:26" x14ac:dyDescent="0.2">
      <c r="Z71692" s="5"/>
    </row>
    <row r="71693" spans="26:26" x14ac:dyDescent="0.2">
      <c r="Z71693" s="5"/>
    </row>
    <row r="71694" spans="26:26" x14ac:dyDescent="0.2">
      <c r="Z71694" s="5"/>
    </row>
    <row r="71695" spans="26:26" x14ac:dyDescent="0.2">
      <c r="Z71695" s="5"/>
    </row>
    <row r="71696" spans="26:26" x14ac:dyDescent="0.2">
      <c r="Z71696" s="5"/>
    </row>
    <row r="71697" spans="26:26" x14ac:dyDescent="0.2">
      <c r="Z71697" s="5"/>
    </row>
    <row r="71698" spans="26:26" x14ac:dyDescent="0.2">
      <c r="Z71698" s="5"/>
    </row>
    <row r="71699" spans="26:26" x14ac:dyDescent="0.2">
      <c r="Z71699" s="5"/>
    </row>
    <row r="71700" spans="26:26" x14ac:dyDescent="0.2">
      <c r="Z71700" s="5"/>
    </row>
    <row r="71701" spans="26:26" x14ac:dyDescent="0.2">
      <c r="Z71701" s="5"/>
    </row>
    <row r="71702" spans="26:26" x14ac:dyDescent="0.2">
      <c r="Z71702" s="5"/>
    </row>
    <row r="71703" spans="26:26" x14ac:dyDescent="0.2">
      <c r="Z71703" s="5"/>
    </row>
    <row r="71704" spans="26:26" x14ac:dyDescent="0.2">
      <c r="Z71704" s="5"/>
    </row>
    <row r="71705" spans="26:26" x14ac:dyDescent="0.2">
      <c r="Z71705" s="5"/>
    </row>
    <row r="71706" spans="26:26" x14ac:dyDescent="0.2">
      <c r="Z71706" s="5"/>
    </row>
    <row r="71707" spans="26:26" x14ac:dyDescent="0.2">
      <c r="Z71707" s="5"/>
    </row>
    <row r="71708" spans="26:26" x14ac:dyDescent="0.2">
      <c r="Z71708" s="5"/>
    </row>
    <row r="71709" spans="26:26" x14ac:dyDescent="0.2">
      <c r="Z71709" s="5"/>
    </row>
    <row r="71710" spans="26:26" x14ac:dyDescent="0.2">
      <c r="Z71710" s="5"/>
    </row>
    <row r="71711" spans="26:26" x14ac:dyDescent="0.2">
      <c r="Z71711" s="5"/>
    </row>
    <row r="71712" spans="26:26" x14ac:dyDescent="0.2">
      <c r="Z71712" s="5"/>
    </row>
    <row r="71713" spans="26:26" x14ac:dyDescent="0.2">
      <c r="Z71713" s="5"/>
    </row>
    <row r="71714" spans="26:26" x14ac:dyDescent="0.2">
      <c r="Z71714" s="5"/>
    </row>
    <row r="71715" spans="26:26" x14ac:dyDescent="0.2">
      <c r="Z71715" s="5"/>
    </row>
    <row r="71716" spans="26:26" x14ac:dyDescent="0.2">
      <c r="Z71716" s="5"/>
    </row>
    <row r="71717" spans="26:26" x14ac:dyDescent="0.2">
      <c r="Z71717" s="5"/>
    </row>
    <row r="71718" spans="26:26" x14ac:dyDescent="0.2">
      <c r="Z71718" s="5"/>
    </row>
    <row r="71719" spans="26:26" x14ac:dyDescent="0.2">
      <c r="Z71719" s="5"/>
    </row>
    <row r="71720" spans="26:26" x14ac:dyDescent="0.2">
      <c r="Z71720" s="5"/>
    </row>
    <row r="71721" spans="26:26" x14ac:dyDescent="0.2">
      <c r="Z71721" s="5"/>
    </row>
    <row r="71722" spans="26:26" x14ac:dyDescent="0.2">
      <c r="Z71722" s="5"/>
    </row>
    <row r="71723" spans="26:26" x14ac:dyDescent="0.2">
      <c r="Z71723" s="5"/>
    </row>
    <row r="71724" spans="26:26" x14ac:dyDescent="0.2">
      <c r="Z71724" s="5"/>
    </row>
    <row r="71725" spans="26:26" x14ac:dyDescent="0.2">
      <c r="Z71725" s="5"/>
    </row>
    <row r="71726" spans="26:26" x14ac:dyDescent="0.2">
      <c r="Z71726" s="5"/>
    </row>
    <row r="71727" spans="26:26" x14ac:dyDescent="0.2">
      <c r="Z71727" s="5"/>
    </row>
    <row r="71728" spans="26:26" x14ac:dyDescent="0.2">
      <c r="Z71728" s="5"/>
    </row>
    <row r="71729" spans="26:26" x14ac:dyDescent="0.2">
      <c r="Z71729" s="5"/>
    </row>
    <row r="71730" spans="26:26" x14ac:dyDescent="0.2">
      <c r="Z71730" s="5"/>
    </row>
    <row r="71731" spans="26:26" x14ac:dyDescent="0.2">
      <c r="Z71731" s="5"/>
    </row>
    <row r="71732" spans="26:26" x14ac:dyDescent="0.2">
      <c r="Z71732" s="5"/>
    </row>
    <row r="71733" spans="26:26" x14ac:dyDescent="0.2">
      <c r="Z71733" s="5"/>
    </row>
    <row r="71734" spans="26:26" x14ac:dyDescent="0.2">
      <c r="Z71734" s="5"/>
    </row>
    <row r="71735" spans="26:26" x14ac:dyDescent="0.2">
      <c r="Z71735" s="5"/>
    </row>
    <row r="71736" spans="26:26" x14ac:dyDescent="0.2">
      <c r="Z71736" s="5"/>
    </row>
    <row r="71737" spans="26:26" x14ac:dyDescent="0.2">
      <c r="Z71737" s="5"/>
    </row>
    <row r="71738" spans="26:26" x14ac:dyDescent="0.2">
      <c r="Z71738" s="5"/>
    </row>
    <row r="71739" spans="26:26" x14ac:dyDescent="0.2">
      <c r="Z71739" s="5"/>
    </row>
    <row r="71740" spans="26:26" x14ac:dyDescent="0.2">
      <c r="Z71740" s="5"/>
    </row>
    <row r="71741" spans="26:26" x14ac:dyDescent="0.2">
      <c r="Z71741" s="5"/>
    </row>
    <row r="71742" spans="26:26" x14ac:dyDescent="0.2">
      <c r="Z71742" s="5"/>
    </row>
    <row r="71743" spans="26:26" x14ac:dyDescent="0.2">
      <c r="Z71743" s="5"/>
    </row>
    <row r="71744" spans="26:26" x14ac:dyDescent="0.2">
      <c r="Z71744" s="5"/>
    </row>
    <row r="71745" spans="26:26" x14ac:dyDescent="0.2">
      <c r="Z71745" s="5"/>
    </row>
    <row r="71746" spans="26:26" x14ac:dyDescent="0.2">
      <c r="Z71746" s="5"/>
    </row>
    <row r="71747" spans="26:26" x14ac:dyDescent="0.2">
      <c r="Z71747" s="5"/>
    </row>
    <row r="71748" spans="26:26" x14ac:dyDescent="0.2">
      <c r="Z71748" s="5"/>
    </row>
    <row r="71749" spans="26:26" x14ac:dyDescent="0.2">
      <c r="Z71749" s="5"/>
    </row>
    <row r="71750" spans="26:26" x14ac:dyDescent="0.2">
      <c r="Z71750" s="5"/>
    </row>
    <row r="71751" spans="26:26" x14ac:dyDescent="0.2">
      <c r="Z71751" s="5"/>
    </row>
    <row r="71752" spans="26:26" x14ac:dyDescent="0.2">
      <c r="Z71752" s="5"/>
    </row>
    <row r="71753" spans="26:26" x14ac:dyDescent="0.2">
      <c r="Z71753" s="5"/>
    </row>
    <row r="71754" spans="26:26" x14ac:dyDescent="0.2">
      <c r="Z71754" s="5"/>
    </row>
    <row r="71755" spans="26:26" x14ac:dyDescent="0.2">
      <c r="Z71755" s="5"/>
    </row>
    <row r="71756" spans="26:26" x14ac:dyDescent="0.2">
      <c r="Z71756" s="5"/>
    </row>
    <row r="71757" spans="26:26" x14ac:dyDescent="0.2">
      <c r="Z71757" s="5"/>
    </row>
    <row r="71758" spans="26:26" x14ac:dyDescent="0.2">
      <c r="Z71758" s="5"/>
    </row>
    <row r="71759" spans="26:26" x14ac:dyDescent="0.2">
      <c r="Z71759" s="5"/>
    </row>
    <row r="71760" spans="26:26" x14ac:dyDescent="0.2">
      <c r="Z71760" s="5"/>
    </row>
    <row r="71761" spans="26:26" x14ac:dyDescent="0.2">
      <c r="Z71761" s="5"/>
    </row>
    <row r="71762" spans="26:26" x14ac:dyDescent="0.2">
      <c r="Z71762" s="5"/>
    </row>
    <row r="71763" spans="26:26" x14ac:dyDescent="0.2">
      <c r="Z71763" s="5"/>
    </row>
    <row r="71764" spans="26:26" x14ac:dyDescent="0.2">
      <c r="Z71764" s="5"/>
    </row>
    <row r="71765" spans="26:26" x14ac:dyDescent="0.2">
      <c r="Z71765" s="5"/>
    </row>
    <row r="71766" spans="26:26" x14ac:dyDescent="0.2">
      <c r="Z71766" s="5"/>
    </row>
    <row r="71767" spans="26:26" x14ac:dyDescent="0.2">
      <c r="Z71767" s="5"/>
    </row>
    <row r="71768" spans="26:26" x14ac:dyDescent="0.2">
      <c r="Z71768" s="5"/>
    </row>
    <row r="71769" spans="26:26" x14ac:dyDescent="0.2">
      <c r="Z71769" s="5"/>
    </row>
    <row r="71770" spans="26:26" x14ac:dyDescent="0.2">
      <c r="Z71770" s="5"/>
    </row>
    <row r="71771" spans="26:26" x14ac:dyDescent="0.2">
      <c r="Z71771" s="5"/>
    </row>
    <row r="71772" spans="26:26" x14ac:dyDescent="0.2">
      <c r="Z71772" s="5"/>
    </row>
    <row r="71773" spans="26:26" x14ac:dyDescent="0.2">
      <c r="Z71773" s="5"/>
    </row>
    <row r="71774" spans="26:26" x14ac:dyDescent="0.2">
      <c r="Z71774" s="5"/>
    </row>
    <row r="71775" spans="26:26" x14ac:dyDescent="0.2">
      <c r="Z71775" s="5"/>
    </row>
    <row r="71776" spans="26:26" x14ac:dyDescent="0.2">
      <c r="Z71776" s="5"/>
    </row>
    <row r="71777" spans="26:26" x14ac:dyDescent="0.2">
      <c r="Z71777" s="5"/>
    </row>
    <row r="71778" spans="26:26" x14ac:dyDescent="0.2">
      <c r="Z71778" s="5"/>
    </row>
    <row r="71779" spans="26:26" x14ac:dyDescent="0.2">
      <c r="Z71779" s="5"/>
    </row>
    <row r="71780" spans="26:26" x14ac:dyDescent="0.2">
      <c r="Z71780" s="5"/>
    </row>
    <row r="71781" spans="26:26" x14ac:dyDescent="0.2">
      <c r="Z71781" s="5"/>
    </row>
    <row r="71782" spans="26:26" x14ac:dyDescent="0.2">
      <c r="Z71782" s="5"/>
    </row>
    <row r="71783" spans="26:26" x14ac:dyDescent="0.2">
      <c r="Z71783" s="5"/>
    </row>
    <row r="71784" spans="26:26" x14ac:dyDescent="0.2">
      <c r="Z71784" s="5"/>
    </row>
    <row r="71785" spans="26:26" x14ac:dyDescent="0.2">
      <c r="Z71785" s="5"/>
    </row>
    <row r="71786" spans="26:26" x14ac:dyDescent="0.2">
      <c r="Z71786" s="5"/>
    </row>
    <row r="71787" spans="26:26" x14ac:dyDescent="0.2">
      <c r="Z71787" s="5"/>
    </row>
    <row r="71788" spans="26:26" x14ac:dyDescent="0.2">
      <c r="Z71788" s="5"/>
    </row>
    <row r="71789" spans="26:26" x14ac:dyDescent="0.2">
      <c r="Z71789" s="5"/>
    </row>
    <row r="71790" spans="26:26" x14ac:dyDescent="0.2">
      <c r="Z71790" s="5"/>
    </row>
    <row r="71791" spans="26:26" x14ac:dyDescent="0.2">
      <c r="Z71791" s="5"/>
    </row>
    <row r="71792" spans="26:26" x14ac:dyDescent="0.2">
      <c r="Z71792" s="5"/>
    </row>
    <row r="71793" spans="26:26" x14ac:dyDescent="0.2">
      <c r="Z71793" s="5"/>
    </row>
    <row r="71794" spans="26:26" x14ac:dyDescent="0.2">
      <c r="Z71794" s="5"/>
    </row>
    <row r="71795" spans="26:26" x14ac:dyDescent="0.2">
      <c r="Z71795" s="5"/>
    </row>
    <row r="71796" spans="26:26" x14ac:dyDescent="0.2">
      <c r="Z71796" s="5"/>
    </row>
    <row r="71797" spans="26:26" x14ac:dyDescent="0.2">
      <c r="Z71797" s="5"/>
    </row>
    <row r="71798" spans="26:26" x14ac:dyDescent="0.2">
      <c r="Z71798" s="5"/>
    </row>
    <row r="71799" spans="26:26" x14ac:dyDescent="0.2">
      <c r="Z71799" s="5"/>
    </row>
    <row r="71800" spans="26:26" x14ac:dyDescent="0.2">
      <c r="Z71800" s="5"/>
    </row>
    <row r="71801" spans="26:26" x14ac:dyDescent="0.2">
      <c r="Z71801" s="5"/>
    </row>
    <row r="71802" spans="26:26" x14ac:dyDescent="0.2">
      <c r="Z71802" s="5"/>
    </row>
    <row r="71803" spans="26:26" x14ac:dyDescent="0.2">
      <c r="Z71803" s="5"/>
    </row>
    <row r="71804" spans="26:26" x14ac:dyDescent="0.2">
      <c r="Z71804" s="5"/>
    </row>
    <row r="71805" spans="26:26" x14ac:dyDescent="0.2">
      <c r="Z71805" s="5"/>
    </row>
    <row r="71806" spans="26:26" x14ac:dyDescent="0.2">
      <c r="Z71806" s="5"/>
    </row>
    <row r="71807" spans="26:26" x14ac:dyDescent="0.2">
      <c r="Z71807" s="5"/>
    </row>
    <row r="71808" spans="26:26" x14ac:dyDescent="0.2">
      <c r="Z71808" s="5"/>
    </row>
    <row r="71809" spans="26:26" x14ac:dyDescent="0.2">
      <c r="Z71809" s="5"/>
    </row>
    <row r="71810" spans="26:26" x14ac:dyDescent="0.2">
      <c r="Z71810" s="5"/>
    </row>
    <row r="71811" spans="26:26" x14ac:dyDescent="0.2">
      <c r="Z71811" s="5"/>
    </row>
    <row r="71812" spans="26:26" x14ac:dyDescent="0.2">
      <c r="Z71812" s="5"/>
    </row>
    <row r="71813" spans="26:26" x14ac:dyDescent="0.2">
      <c r="Z71813" s="5"/>
    </row>
    <row r="71814" spans="26:26" x14ac:dyDescent="0.2">
      <c r="Z71814" s="5"/>
    </row>
    <row r="71815" spans="26:26" x14ac:dyDescent="0.2">
      <c r="Z71815" s="5"/>
    </row>
    <row r="71816" spans="26:26" x14ac:dyDescent="0.2">
      <c r="Z71816" s="5"/>
    </row>
    <row r="71817" spans="26:26" x14ac:dyDescent="0.2">
      <c r="Z71817" s="5"/>
    </row>
    <row r="71818" spans="26:26" x14ac:dyDescent="0.2">
      <c r="Z71818" s="5"/>
    </row>
    <row r="71819" spans="26:26" x14ac:dyDescent="0.2">
      <c r="Z71819" s="5"/>
    </row>
    <row r="71820" spans="26:26" x14ac:dyDescent="0.2">
      <c r="Z71820" s="5"/>
    </row>
    <row r="71821" spans="26:26" x14ac:dyDescent="0.2">
      <c r="Z71821" s="5"/>
    </row>
    <row r="71822" spans="26:26" x14ac:dyDescent="0.2">
      <c r="Z71822" s="5"/>
    </row>
    <row r="71823" spans="26:26" x14ac:dyDescent="0.2">
      <c r="Z71823" s="5"/>
    </row>
    <row r="71824" spans="26:26" x14ac:dyDescent="0.2">
      <c r="Z71824" s="5"/>
    </row>
    <row r="71825" spans="26:26" x14ac:dyDescent="0.2">
      <c r="Z71825" s="5"/>
    </row>
    <row r="71826" spans="26:26" x14ac:dyDescent="0.2">
      <c r="Z71826" s="5"/>
    </row>
    <row r="71827" spans="26:26" x14ac:dyDescent="0.2">
      <c r="Z71827" s="5"/>
    </row>
    <row r="71828" spans="26:26" x14ac:dyDescent="0.2">
      <c r="Z71828" s="5"/>
    </row>
    <row r="71829" spans="26:26" x14ac:dyDescent="0.2">
      <c r="Z71829" s="5"/>
    </row>
    <row r="71830" spans="26:26" x14ac:dyDescent="0.2">
      <c r="Z71830" s="5"/>
    </row>
    <row r="71831" spans="26:26" x14ac:dyDescent="0.2">
      <c r="Z71831" s="5"/>
    </row>
    <row r="71832" spans="26:26" x14ac:dyDescent="0.2">
      <c r="Z71832" s="5"/>
    </row>
    <row r="71833" spans="26:26" x14ac:dyDescent="0.2">
      <c r="Z71833" s="5"/>
    </row>
    <row r="71834" spans="26:26" x14ac:dyDescent="0.2">
      <c r="Z71834" s="5"/>
    </row>
    <row r="71835" spans="26:26" x14ac:dyDescent="0.2">
      <c r="Z71835" s="5"/>
    </row>
    <row r="71836" spans="26:26" x14ac:dyDescent="0.2">
      <c r="Z71836" s="5"/>
    </row>
    <row r="71837" spans="26:26" x14ac:dyDescent="0.2">
      <c r="Z71837" s="5"/>
    </row>
    <row r="71838" spans="26:26" x14ac:dyDescent="0.2">
      <c r="Z71838" s="5"/>
    </row>
    <row r="71839" spans="26:26" x14ac:dyDescent="0.2">
      <c r="Z71839" s="5"/>
    </row>
    <row r="71840" spans="26:26" x14ac:dyDescent="0.2">
      <c r="Z71840" s="5"/>
    </row>
    <row r="71841" spans="26:26" x14ac:dyDescent="0.2">
      <c r="Z71841" s="5"/>
    </row>
    <row r="71842" spans="26:26" x14ac:dyDescent="0.2">
      <c r="Z71842" s="5"/>
    </row>
    <row r="71843" spans="26:26" x14ac:dyDescent="0.2">
      <c r="Z71843" s="5"/>
    </row>
    <row r="71844" spans="26:26" x14ac:dyDescent="0.2">
      <c r="Z71844" s="5"/>
    </row>
    <row r="71845" spans="26:26" x14ac:dyDescent="0.2">
      <c r="Z71845" s="5"/>
    </row>
    <row r="71846" spans="26:26" x14ac:dyDescent="0.2">
      <c r="Z71846" s="5"/>
    </row>
    <row r="71847" spans="26:26" x14ac:dyDescent="0.2">
      <c r="Z71847" s="5"/>
    </row>
    <row r="71848" spans="26:26" x14ac:dyDescent="0.2">
      <c r="Z71848" s="5"/>
    </row>
    <row r="71849" spans="26:26" x14ac:dyDescent="0.2">
      <c r="Z71849" s="5"/>
    </row>
    <row r="71850" spans="26:26" x14ac:dyDescent="0.2">
      <c r="Z71850" s="5"/>
    </row>
    <row r="71851" spans="26:26" x14ac:dyDescent="0.2">
      <c r="Z71851" s="5"/>
    </row>
    <row r="71852" spans="26:26" x14ac:dyDescent="0.2">
      <c r="Z71852" s="5"/>
    </row>
    <row r="71853" spans="26:26" x14ac:dyDescent="0.2">
      <c r="Z71853" s="5"/>
    </row>
    <row r="71854" spans="26:26" x14ac:dyDescent="0.2">
      <c r="Z71854" s="5"/>
    </row>
    <row r="71855" spans="26:26" x14ac:dyDescent="0.2">
      <c r="Z71855" s="5"/>
    </row>
    <row r="71856" spans="26:26" x14ac:dyDescent="0.2">
      <c r="Z71856" s="5"/>
    </row>
    <row r="71857" spans="26:26" x14ac:dyDescent="0.2">
      <c r="Z71857" s="5"/>
    </row>
    <row r="71858" spans="26:26" x14ac:dyDescent="0.2">
      <c r="Z71858" s="5"/>
    </row>
    <row r="71859" spans="26:26" x14ac:dyDescent="0.2">
      <c r="Z71859" s="5"/>
    </row>
    <row r="71860" spans="26:26" x14ac:dyDescent="0.2">
      <c r="Z71860" s="5"/>
    </row>
    <row r="71861" spans="26:26" x14ac:dyDescent="0.2">
      <c r="Z71861" s="5"/>
    </row>
    <row r="71862" spans="26:26" x14ac:dyDescent="0.2">
      <c r="Z71862" s="5"/>
    </row>
    <row r="71863" spans="26:26" x14ac:dyDescent="0.2">
      <c r="Z71863" s="5"/>
    </row>
    <row r="71864" spans="26:26" x14ac:dyDescent="0.2">
      <c r="Z71864" s="5"/>
    </row>
    <row r="71865" spans="26:26" x14ac:dyDescent="0.2">
      <c r="Z71865" s="5"/>
    </row>
    <row r="71866" spans="26:26" x14ac:dyDescent="0.2">
      <c r="Z71866" s="5"/>
    </row>
    <row r="71867" spans="26:26" x14ac:dyDescent="0.2">
      <c r="Z71867" s="5"/>
    </row>
    <row r="71868" spans="26:26" x14ac:dyDescent="0.2">
      <c r="Z71868" s="5"/>
    </row>
    <row r="71869" spans="26:26" x14ac:dyDescent="0.2">
      <c r="Z71869" s="5"/>
    </row>
    <row r="71870" spans="26:26" x14ac:dyDescent="0.2">
      <c r="Z71870" s="5"/>
    </row>
    <row r="71871" spans="26:26" x14ac:dyDescent="0.2">
      <c r="Z71871" s="5"/>
    </row>
    <row r="71872" spans="26:26" x14ac:dyDescent="0.2">
      <c r="Z71872" s="5"/>
    </row>
    <row r="71873" spans="26:26" x14ac:dyDescent="0.2">
      <c r="Z71873" s="5"/>
    </row>
    <row r="71874" spans="26:26" x14ac:dyDescent="0.2">
      <c r="Z71874" s="5"/>
    </row>
    <row r="71875" spans="26:26" x14ac:dyDescent="0.2">
      <c r="Z71875" s="5"/>
    </row>
    <row r="71876" spans="26:26" x14ac:dyDescent="0.2">
      <c r="Z71876" s="5"/>
    </row>
    <row r="71877" spans="26:26" x14ac:dyDescent="0.2">
      <c r="Z71877" s="5"/>
    </row>
    <row r="71878" spans="26:26" x14ac:dyDescent="0.2">
      <c r="Z71878" s="5"/>
    </row>
    <row r="71879" spans="26:26" x14ac:dyDescent="0.2">
      <c r="Z71879" s="5"/>
    </row>
    <row r="71880" spans="26:26" x14ac:dyDescent="0.2">
      <c r="Z71880" s="5"/>
    </row>
    <row r="71881" spans="26:26" x14ac:dyDescent="0.2">
      <c r="Z71881" s="5"/>
    </row>
    <row r="71882" spans="26:26" x14ac:dyDescent="0.2">
      <c r="Z71882" s="5"/>
    </row>
    <row r="71883" spans="26:26" x14ac:dyDescent="0.2">
      <c r="Z71883" s="5"/>
    </row>
    <row r="71884" spans="26:26" x14ac:dyDescent="0.2">
      <c r="Z71884" s="5"/>
    </row>
    <row r="71885" spans="26:26" x14ac:dyDescent="0.2">
      <c r="Z71885" s="5"/>
    </row>
    <row r="71886" spans="26:26" x14ac:dyDescent="0.2">
      <c r="Z71886" s="5"/>
    </row>
    <row r="71887" spans="26:26" x14ac:dyDescent="0.2">
      <c r="Z71887" s="5"/>
    </row>
    <row r="71888" spans="26:26" x14ac:dyDescent="0.2">
      <c r="Z71888" s="5"/>
    </row>
    <row r="71889" spans="26:26" x14ac:dyDescent="0.2">
      <c r="Z71889" s="5"/>
    </row>
    <row r="71890" spans="26:26" x14ac:dyDescent="0.2">
      <c r="Z71890" s="5"/>
    </row>
    <row r="71891" spans="26:26" x14ac:dyDescent="0.2">
      <c r="Z71891" s="5"/>
    </row>
    <row r="71892" spans="26:26" x14ac:dyDescent="0.2">
      <c r="Z71892" s="5"/>
    </row>
    <row r="71893" spans="26:26" x14ac:dyDescent="0.2">
      <c r="Z71893" s="5"/>
    </row>
    <row r="71894" spans="26:26" x14ac:dyDescent="0.2">
      <c r="Z71894" s="5"/>
    </row>
    <row r="71895" spans="26:26" x14ac:dyDescent="0.2">
      <c r="Z71895" s="5"/>
    </row>
    <row r="71896" spans="26:26" x14ac:dyDescent="0.2">
      <c r="Z71896" s="5"/>
    </row>
    <row r="71897" spans="26:26" x14ac:dyDescent="0.2">
      <c r="Z71897" s="5"/>
    </row>
    <row r="71898" spans="26:26" x14ac:dyDescent="0.2">
      <c r="Z71898" s="5"/>
    </row>
    <row r="71899" spans="26:26" x14ac:dyDescent="0.2">
      <c r="Z71899" s="5"/>
    </row>
    <row r="71900" spans="26:26" x14ac:dyDescent="0.2">
      <c r="Z71900" s="5"/>
    </row>
    <row r="71901" spans="26:26" x14ac:dyDescent="0.2">
      <c r="Z71901" s="5"/>
    </row>
    <row r="71902" spans="26:26" x14ac:dyDescent="0.2">
      <c r="Z71902" s="5"/>
    </row>
    <row r="71903" spans="26:26" x14ac:dyDescent="0.2">
      <c r="Z71903" s="5"/>
    </row>
    <row r="71904" spans="26:26" x14ac:dyDescent="0.2">
      <c r="Z71904" s="5"/>
    </row>
    <row r="71905" spans="26:26" x14ac:dyDescent="0.2">
      <c r="Z71905" s="5"/>
    </row>
    <row r="71906" spans="26:26" x14ac:dyDescent="0.2">
      <c r="Z71906" s="5"/>
    </row>
    <row r="71907" spans="26:26" x14ac:dyDescent="0.2">
      <c r="Z71907" s="5"/>
    </row>
    <row r="71908" spans="26:26" x14ac:dyDescent="0.2">
      <c r="Z71908" s="5"/>
    </row>
    <row r="71909" spans="26:26" x14ac:dyDescent="0.2">
      <c r="Z71909" s="5"/>
    </row>
    <row r="71910" spans="26:26" x14ac:dyDescent="0.2">
      <c r="Z71910" s="5"/>
    </row>
    <row r="71911" spans="26:26" x14ac:dyDescent="0.2">
      <c r="Z71911" s="5"/>
    </row>
    <row r="71912" spans="26:26" x14ac:dyDescent="0.2">
      <c r="Z71912" s="5"/>
    </row>
    <row r="71913" spans="26:26" x14ac:dyDescent="0.2">
      <c r="Z71913" s="5"/>
    </row>
    <row r="71914" spans="26:26" x14ac:dyDescent="0.2">
      <c r="Z71914" s="5"/>
    </row>
    <row r="71915" spans="26:26" x14ac:dyDescent="0.2">
      <c r="Z71915" s="5"/>
    </row>
    <row r="71916" spans="26:26" x14ac:dyDescent="0.2">
      <c r="Z71916" s="5"/>
    </row>
    <row r="71917" spans="26:26" x14ac:dyDescent="0.2">
      <c r="Z71917" s="5"/>
    </row>
    <row r="71918" spans="26:26" x14ac:dyDescent="0.2">
      <c r="Z71918" s="5"/>
    </row>
    <row r="71919" spans="26:26" x14ac:dyDescent="0.2">
      <c r="Z71919" s="5"/>
    </row>
    <row r="71920" spans="26:26" x14ac:dyDescent="0.2">
      <c r="Z71920" s="5"/>
    </row>
    <row r="71921" spans="26:26" x14ac:dyDescent="0.2">
      <c r="Z71921" s="5"/>
    </row>
    <row r="71922" spans="26:26" x14ac:dyDescent="0.2">
      <c r="Z71922" s="5"/>
    </row>
    <row r="71923" spans="26:26" x14ac:dyDescent="0.2">
      <c r="Z71923" s="5"/>
    </row>
    <row r="71924" spans="26:26" x14ac:dyDescent="0.2">
      <c r="Z71924" s="5"/>
    </row>
    <row r="71925" spans="26:26" x14ac:dyDescent="0.2">
      <c r="Z71925" s="5"/>
    </row>
    <row r="71926" spans="26:26" x14ac:dyDescent="0.2">
      <c r="Z71926" s="5"/>
    </row>
    <row r="71927" spans="26:26" x14ac:dyDescent="0.2">
      <c r="Z71927" s="5"/>
    </row>
    <row r="71928" spans="26:26" x14ac:dyDescent="0.2">
      <c r="Z71928" s="5"/>
    </row>
    <row r="71929" spans="26:26" x14ac:dyDescent="0.2">
      <c r="Z71929" s="5"/>
    </row>
    <row r="71930" spans="26:26" x14ac:dyDescent="0.2">
      <c r="Z71930" s="5"/>
    </row>
    <row r="71931" spans="26:26" x14ac:dyDescent="0.2">
      <c r="Z71931" s="5"/>
    </row>
    <row r="71932" spans="26:26" x14ac:dyDescent="0.2">
      <c r="Z71932" s="5"/>
    </row>
    <row r="71933" spans="26:26" x14ac:dyDescent="0.2">
      <c r="Z71933" s="5"/>
    </row>
    <row r="71934" spans="26:26" x14ac:dyDescent="0.2">
      <c r="Z71934" s="5"/>
    </row>
    <row r="71935" spans="26:26" x14ac:dyDescent="0.2">
      <c r="Z71935" s="5"/>
    </row>
    <row r="71936" spans="26:26" x14ac:dyDescent="0.2">
      <c r="Z71936" s="5"/>
    </row>
    <row r="71937" spans="26:26" x14ac:dyDescent="0.2">
      <c r="Z71937" s="5"/>
    </row>
    <row r="71938" spans="26:26" x14ac:dyDescent="0.2">
      <c r="Z71938" s="5"/>
    </row>
    <row r="71939" spans="26:26" x14ac:dyDescent="0.2">
      <c r="Z71939" s="5"/>
    </row>
    <row r="71940" spans="26:26" x14ac:dyDescent="0.2">
      <c r="Z71940" s="5"/>
    </row>
    <row r="71941" spans="26:26" x14ac:dyDescent="0.2">
      <c r="Z71941" s="5"/>
    </row>
    <row r="71942" spans="26:26" x14ac:dyDescent="0.2">
      <c r="Z71942" s="5"/>
    </row>
    <row r="71943" spans="26:26" x14ac:dyDescent="0.2">
      <c r="Z71943" s="5"/>
    </row>
    <row r="71944" spans="26:26" x14ac:dyDescent="0.2">
      <c r="Z71944" s="5"/>
    </row>
    <row r="71945" spans="26:26" x14ac:dyDescent="0.2">
      <c r="Z71945" s="5"/>
    </row>
    <row r="71946" spans="26:26" x14ac:dyDescent="0.2">
      <c r="Z71946" s="5"/>
    </row>
    <row r="71947" spans="26:26" x14ac:dyDescent="0.2">
      <c r="Z71947" s="5"/>
    </row>
    <row r="71948" spans="26:26" x14ac:dyDescent="0.2">
      <c r="Z71948" s="5"/>
    </row>
    <row r="71949" spans="26:26" x14ac:dyDescent="0.2">
      <c r="Z71949" s="5"/>
    </row>
    <row r="71950" spans="26:26" x14ac:dyDescent="0.2">
      <c r="Z71950" s="5"/>
    </row>
    <row r="71951" spans="26:26" x14ac:dyDescent="0.2">
      <c r="Z71951" s="5"/>
    </row>
    <row r="71952" spans="26:26" x14ac:dyDescent="0.2">
      <c r="Z71952" s="5"/>
    </row>
    <row r="71953" spans="26:26" x14ac:dyDescent="0.2">
      <c r="Z71953" s="5"/>
    </row>
    <row r="71954" spans="26:26" x14ac:dyDescent="0.2">
      <c r="Z71954" s="5"/>
    </row>
    <row r="71955" spans="26:26" x14ac:dyDescent="0.2">
      <c r="Z71955" s="5"/>
    </row>
    <row r="71956" spans="26:26" x14ac:dyDescent="0.2">
      <c r="Z71956" s="5"/>
    </row>
    <row r="71957" spans="26:26" x14ac:dyDescent="0.2">
      <c r="Z71957" s="5"/>
    </row>
    <row r="71958" spans="26:26" x14ac:dyDescent="0.2">
      <c r="Z71958" s="5"/>
    </row>
    <row r="71959" spans="26:26" x14ac:dyDescent="0.2">
      <c r="Z71959" s="5"/>
    </row>
    <row r="71960" spans="26:26" x14ac:dyDescent="0.2">
      <c r="Z71960" s="5"/>
    </row>
    <row r="71961" spans="26:26" x14ac:dyDescent="0.2">
      <c r="Z71961" s="5"/>
    </row>
    <row r="71962" spans="26:26" x14ac:dyDescent="0.2">
      <c r="Z71962" s="5"/>
    </row>
    <row r="71963" spans="26:26" x14ac:dyDescent="0.2">
      <c r="Z71963" s="5"/>
    </row>
    <row r="71964" spans="26:26" x14ac:dyDescent="0.2">
      <c r="Z71964" s="5"/>
    </row>
    <row r="71965" spans="26:26" x14ac:dyDescent="0.2">
      <c r="Z71965" s="5"/>
    </row>
    <row r="71966" spans="26:26" x14ac:dyDescent="0.2">
      <c r="Z71966" s="5"/>
    </row>
    <row r="71967" spans="26:26" x14ac:dyDescent="0.2">
      <c r="Z71967" s="5"/>
    </row>
    <row r="71968" spans="26:26" x14ac:dyDescent="0.2">
      <c r="Z71968" s="5"/>
    </row>
    <row r="71969" spans="26:26" x14ac:dyDescent="0.2">
      <c r="Z71969" s="5"/>
    </row>
    <row r="71970" spans="26:26" x14ac:dyDescent="0.2">
      <c r="Z71970" s="5"/>
    </row>
    <row r="71971" spans="26:26" x14ac:dyDescent="0.2">
      <c r="Z71971" s="5"/>
    </row>
    <row r="71972" spans="26:26" x14ac:dyDescent="0.2">
      <c r="Z71972" s="5"/>
    </row>
    <row r="71973" spans="26:26" x14ac:dyDescent="0.2">
      <c r="Z71973" s="5"/>
    </row>
    <row r="71974" spans="26:26" x14ac:dyDescent="0.2">
      <c r="Z71974" s="5"/>
    </row>
    <row r="71975" spans="26:26" x14ac:dyDescent="0.2">
      <c r="Z71975" s="5"/>
    </row>
    <row r="71976" spans="26:26" x14ac:dyDescent="0.2">
      <c r="Z71976" s="5"/>
    </row>
    <row r="71977" spans="26:26" x14ac:dyDescent="0.2">
      <c r="Z71977" s="5"/>
    </row>
    <row r="71978" spans="26:26" x14ac:dyDescent="0.2">
      <c r="Z71978" s="5"/>
    </row>
    <row r="71979" spans="26:26" x14ac:dyDescent="0.2">
      <c r="Z71979" s="5"/>
    </row>
    <row r="71980" spans="26:26" x14ac:dyDescent="0.2">
      <c r="Z71980" s="5"/>
    </row>
    <row r="71981" spans="26:26" x14ac:dyDescent="0.2">
      <c r="Z71981" s="5"/>
    </row>
    <row r="71982" spans="26:26" x14ac:dyDescent="0.2">
      <c r="Z71982" s="5"/>
    </row>
    <row r="71983" spans="26:26" x14ac:dyDescent="0.2">
      <c r="Z71983" s="5"/>
    </row>
    <row r="71984" spans="26:26" x14ac:dyDescent="0.2">
      <c r="Z71984" s="5"/>
    </row>
    <row r="71985" spans="26:26" x14ac:dyDescent="0.2">
      <c r="Z71985" s="5"/>
    </row>
    <row r="71986" spans="26:26" x14ac:dyDescent="0.2">
      <c r="Z71986" s="5"/>
    </row>
    <row r="71987" spans="26:26" x14ac:dyDescent="0.2">
      <c r="Z71987" s="5"/>
    </row>
    <row r="71988" spans="26:26" x14ac:dyDescent="0.2">
      <c r="Z71988" s="5"/>
    </row>
    <row r="71989" spans="26:26" x14ac:dyDescent="0.2">
      <c r="Z71989" s="5"/>
    </row>
    <row r="71990" spans="26:26" x14ac:dyDescent="0.2">
      <c r="Z71990" s="5"/>
    </row>
    <row r="71991" spans="26:26" x14ac:dyDescent="0.2">
      <c r="Z71991" s="5"/>
    </row>
    <row r="71992" spans="26:26" x14ac:dyDescent="0.2">
      <c r="Z71992" s="5"/>
    </row>
    <row r="71993" spans="26:26" x14ac:dyDescent="0.2">
      <c r="Z71993" s="5"/>
    </row>
    <row r="71994" spans="26:26" x14ac:dyDescent="0.2">
      <c r="Z71994" s="5"/>
    </row>
    <row r="71995" spans="26:26" x14ac:dyDescent="0.2">
      <c r="Z71995" s="5"/>
    </row>
    <row r="71996" spans="26:26" x14ac:dyDescent="0.2">
      <c r="Z71996" s="5"/>
    </row>
    <row r="71997" spans="26:26" x14ac:dyDescent="0.2">
      <c r="Z71997" s="5"/>
    </row>
    <row r="71998" spans="26:26" x14ac:dyDescent="0.2">
      <c r="Z71998" s="5"/>
    </row>
    <row r="71999" spans="26:26" x14ac:dyDescent="0.2">
      <c r="Z71999" s="5"/>
    </row>
    <row r="72000" spans="26:26" x14ac:dyDescent="0.2">
      <c r="Z72000" s="5"/>
    </row>
    <row r="72001" spans="26:26" x14ac:dyDescent="0.2">
      <c r="Z72001" s="5"/>
    </row>
    <row r="72002" spans="26:26" x14ac:dyDescent="0.2">
      <c r="Z72002" s="5"/>
    </row>
    <row r="72003" spans="26:26" x14ac:dyDescent="0.2">
      <c r="Z72003" s="5"/>
    </row>
    <row r="72004" spans="26:26" x14ac:dyDescent="0.2">
      <c r="Z72004" s="5"/>
    </row>
    <row r="72005" spans="26:26" x14ac:dyDescent="0.2">
      <c r="Z72005" s="5"/>
    </row>
    <row r="72006" spans="26:26" x14ac:dyDescent="0.2">
      <c r="Z72006" s="5"/>
    </row>
    <row r="72007" spans="26:26" x14ac:dyDescent="0.2">
      <c r="Z72007" s="5"/>
    </row>
    <row r="72008" spans="26:26" x14ac:dyDescent="0.2">
      <c r="Z72008" s="5"/>
    </row>
    <row r="72009" spans="26:26" x14ac:dyDescent="0.2">
      <c r="Z72009" s="5"/>
    </row>
    <row r="72010" spans="26:26" x14ac:dyDescent="0.2">
      <c r="Z72010" s="5"/>
    </row>
    <row r="72011" spans="26:26" x14ac:dyDescent="0.2">
      <c r="Z72011" s="5"/>
    </row>
    <row r="72012" spans="26:26" x14ac:dyDescent="0.2">
      <c r="Z72012" s="5"/>
    </row>
    <row r="72013" spans="26:26" x14ac:dyDescent="0.2">
      <c r="Z72013" s="5"/>
    </row>
    <row r="72014" spans="26:26" x14ac:dyDescent="0.2">
      <c r="Z72014" s="5"/>
    </row>
    <row r="72015" spans="26:26" x14ac:dyDescent="0.2">
      <c r="Z72015" s="5"/>
    </row>
    <row r="72016" spans="26:26" x14ac:dyDescent="0.2">
      <c r="Z72016" s="5"/>
    </row>
    <row r="72017" spans="26:26" x14ac:dyDescent="0.2">
      <c r="Z72017" s="5"/>
    </row>
    <row r="72018" spans="26:26" x14ac:dyDescent="0.2">
      <c r="Z72018" s="5"/>
    </row>
    <row r="72019" spans="26:26" x14ac:dyDescent="0.2">
      <c r="Z72019" s="5"/>
    </row>
    <row r="72020" spans="26:26" x14ac:dyDescent="0.2">
      <c r="Z72020" s="5"/>
    </row>
    <row r="72021" spans="26:26" x14ac:dyDescent="0.2">
      <c r="Z72021" s="5"/>
    </row>
    <row r="72022" spans="26:26" x14ac:dyDescent="0.2">
      <c r="Z72022" s="5"/>
    </row>
    <row r="72023" spans="26:26" x14ac:dyDescent="0.2">
      <c r="Z72023" s="5"/>
    </row>
    <row r="72024" spans="26:26" x14ac:dyDescent="0.2">
      <c r="Z72024" s="5"/>
    </row>
    <row r="72025" spans="26:26" x14ac:dyDescent="0.2">
      <c r="Z72025" s="5"/>
    </row>
    <row r="72026" spans="26:26" x14ac:dyDescent="0.2">
      <c r="Z72026" s="5"/>
    </row>
    <row r="72027" spans="26:26" x14ac:dyDescent="0.2">
      <c r="Z72027" s="5"/>
    </row>
    <row r="72028" spans="26:26" x14ac:dyDescent="0.2">
      <c r="Z72028" s="5"/>
    </row>
    <row r="72029" spans="26:26" x14ac:dyDescent="0.2">
      <c r="Z72029" s="5"/>
    </row>
    <row r="72030" spans="26:26" x14ac:dyDescent="0.2">
      <c r="Z72030" s="5"/>
    </row>
    <row r="72031" spans="26:26" x14ac:dyDescent="0.2">
      <c r="Z72031" s="5"/>
    </row>
    <row r="72032" spans="26:26" x14ac:dyDescent="0.2">
      <c r="Z72032" s="5"/>
    </row>
    <row r="72033" spans="26:26" x14ac:dyDescent="0.2">
      <c r="Z72033" s="5"/>
    </row>
    <row r="72034" spans="26:26" x14ac:dyDescent="0.2">
      <c r="Z72034" s="5"/>
    </row>
    <row r="72035" spans="26:26" x14ac:dyDescent="0.2">
      <c r="Z72035" s="5"/>
    </row>
    <row r="72036" spans="26:26" x14ac:dyDescent="0.2">
      <c r="Z72036" s="5"/>
    </row>
    <row r="72037" spans="26:26" x14ac:dyDescent="0.2">
      <c r="Z72037" s="5"/>
    </row>
    <row r="72038" spans="26:26" x14ac:dyDescent="0.2">
      <c r="Z72038" s="5"/>
    </row>
    <row r="72039" spans="26:26" x14ac:dyDescent="0.2">
      <c r="Z72039" s="5"/>
    </row>
    <row r="72040" spans="26:26" x14ac:dyDescent="0.2">
      <c r="Z72040" s="5"/>
    </row>
    <row r="72041" spans="26:26" x14ac:dyDescent="0.2">
      <c r="Z72041" s="5"/>
    </row>
    <row r="72042" spans="26:26" x14ac:dyDescent="0.2">
      <c r="Z72042" s="5"/>
    </row>
    <row r="72043" spans="26:26" x14ac:dyDescent="0.2">
      <c r="Z72043" s="5"/>
    </row>
    <row r="72044" spans="26:26" x14ac:dyDescent="0.2">
      <c r="Z72044" s="5"/>
    </row>
    <row r="72045" spans="26:26" x14ac:dyDescent="0.2">
      <c r="Z72045" s="5"/>
    </row>
    <row r="72046" spans="26:26" x14ac:dyDescent="0.2">
      <c r="Z72046" s="5"/>
    </row>
    <row r="72047" spans="26:26" x14ac:dyDescent="0.2">
      <c r="Z72047" s="5"/>
    </row>
    <row r="72048" spans="26:26" x14ac:dyDescent="0.2">
      <c r="Z72048" s="5"/>
    </row>
    <row r="72049" spans="26:26" x14ac:dyDescent="0.2">
      <c r="Z72049" s="5"/>
    </row>
    <row r="72050" spans="26:26" x14ac:dyDescent="0.2">
      <c r="Z72050" s="5"/>
    </row>
    <row r="72051" spans="26:26" x14ac:dyDescent="0.2">
      <c r="Z72051" s="5"/>
    </row>
    <row r="72052" spans="26:26" x14ac:dyDescent="0.2">
      <c r="Z72052" s="5"/>
    </row>
    <row r="72053" spans="26:26" x14ac:dyDescent="0.2">
      <c r="Z72053" s="5"/>
    </row>
    <row r="72054" spans="26:26" x14ac:dyDescent="0.2">
      <c r="Z72054" s="5"/>
    </row>
    <row r="72055" spans="26:26" x14ac:dyDescent="0.2">
      <c r="Z72055" s="5"/>
    </row>
    <row r="72056" spans="26:26" x14ac:dyDescent="0.2">
      <c r="Z72056" s="5"/>
    </row>
    <row r="72057" spans="26:26" x14ac:dyDescent="0.2">
      <c r="Z72057" s="5"/>
    </row>
    <row r="72058" spans="26:26" x14ac:dyDescent="0.2">
      <c r="Z72058" s="5"/>
    </row>
    <row r="72059" spans="26:26" x14ac:dyDescent="0.2">
      <c r="Z72059" s="5"/>
    </row>
    <row r="72060" spans="26:26" x14ac:dyDescent="0.2">
      <c r="Z72060" s="5"/>
    </row>
    <row r="72061" spans="26:26" x14ac:dyDescent="0.2">
      <c r="Z72061" s="5"/>
    </row>
    <row r="72062" spans="26:26" x14ac:dyDescent="0.2">
      <c r="Z72062" s="5"/>
    </row>
    <row r="72063" spans="26:26" x14ac:dyDescent="0.2">
      <c r="Z72063" s="5"/>
    </row>
    <row r="72064" spans="26:26" x14ac:dyDescent="0.2">
      <c r="Z72064" s="5"/>
    </row>
    <row r="72065" spans="26:26" x14ac:dyDescent="0.2">
      <c r="Z72065" s="5"/>
    </row>
    <row r="72066" spans="26:26" x14ac:dyDescent="0.2">
      <c r="Z72066" s="5"/>
    </row>
    <row r="72067" spans="26:26" x14ac:dyDescent="0.2">
      <c r="Z72067" s="5"/>
    </row>
    <row r="72068" spans="26:26" x14ac:dyDescent="0.2">
      <c r="Z72068" s="5"/>
    </row>
    <row r="72069" spans="26:26" x14ac:dyDescent="0.2">
      <c r="Z72069" s="5"/>
    </row>
    <row r="72070" spans="26:26" x14ac:dyDescent="0.2">
      <c r="Z72070" s="5"/>
    </row>
    <row r="72071" spans="26:26" x14ac:dyDescent="0.2">
      <c r="Z72071" s="5"/>
    </row>
    <row r="72072" spans="26:26" x14ac:dyDescent="0.2">
      <c r="Z72072" s="5"/>
    </row>
    <row r="72073" spans="26:26" x14ac:dyDescent="0.2">
      <c r="Z72073" s="5"/>
    </row>
    <row r="72074" spans="26:26" x14ac:dyDescent="0.2">
      <c r="Z72074" s="5"/>
    </row>
    <row r="72075" spans="26:26" x14ac:dyDescent="0.2">
      <c r="Z72075" s="5"/>
    </row>
    <row r="72076" spans="26:26" x14ac:dyDescent="0.2">
      <c r="Z72076" s="5"/>
    </row>
    <row r="72077" spans="26:26" x14ac:dyDescent="0.2">
      <c r="Z72077" s="5"/>
    </row>
    <row r="72078" spans="26:26" x14ac:dyDescent="0.2">
      <c r="Z72078" s="5"/>
    </row>
    <row r="72079" spans="26:26" x14ac:dyDescent="0.2">
      <c r="Z72079" s="5"/>
    </row>
    <row r="72080" spans="26:26" x14ac:dyDescent="0.2">
      <c r="Z72080" s="5"/>
    </row>
    <row r="72081" spans="26:26" x14ac:dyDescent="0.2">
      <c r="Z72081" s="5"/>
    </row>
    <row r="72082" spans="26:26" x14ac:dyDescent="0.2">
      <c r="Z72082" s="5"/>
    </row>
    <row r="72083" spans="26:26" x14ac:dyDescent="0.2">
      <c r="Z72083" s="5"/>
    </row>
    <row r="72084" spans="26:26" x14ac:dyDescent="0.2">
      <c r="Z72084" s="5"/>
    </row>
    <row r="72085" spans="26:26" x14ac:dyDescent="0.2">
      <c r="Z72085" s="5"/>
    </row>
    <row r="72086" spans="26:26" x14ac:dyDescent="0.2">
      <c r="Z72086" s="5"/>
    </row>
    <row r="72087" spans="26:26" x14ac:dyDescent="0.2">
      <c r="Z72087" s="5"/>
    </row>
    <row r="72088" spans="26:26" x14ac:dyDescent="0.2">
      <c r="Z72088" s="5"/>
    </row>
    <row r="72089" spans="26:26" x14ac:dyDescent="0.2">
      <c r="Z72089" s="5"/>
    </row>
    <row r="72090" spans="26:26" x14ac:dyDescent="0.2">
      <c r="Z72090" s="5"/>
    </row>
    <row r="72091" spans="26:26" x14ac:dyDescent="0.2">
      <c r="Z72091" s="5"/>
    </row>
    <row r="72092" spans="26:26" x14ac:dyDescent="0.2">
      <c r="Z72092" s="5"/>
    </row>
    <row r="72093" spans="26:26" x14ac:dyDescent="0.2">
      <c r="Z72093" s="5"/>
    </row>
    <row r="72094" spans="26:26" x14ac:dyDescent="0.2">
      <c r="Z72094" s="5"/>
    </row>
    <row r="72095" spans="26:26" x14ac:dyDescent="0.2">
      <c r="Z72095" s="5"/>
    </row>
    <row r="72096" spans="26:26" x14ac:dyDescent="0.2">
      <c r="Z72096" s="5"/>
    </row>
    <row r="72097" spans="26:26" x14ac:dyDescent="0.2">
      <c r="Z72097" s="5"/>
    </row>
    <row r="72098" spans="26:26" x14ac:dyDescent="0.2">
      <c r="Z72098" s="5"/>
    </row>
    <row r="72099" spans="26:26" x14ac:dyDescent="0.2">
      <c r="Z72099" s="5"/>
    </row>
    <row r="72100" spans="26:26" x14ac:dyDescent="0.2">
      <c r="Z72100" s="5"/>
    </row>
    <row r="72101" spans="26:26" x14ac:dyDescent="0.2">
      <c r="Z72101" s="5"/>
    </row>
    <row r="72102" spans="26:26" x14ac:dyDescent="0.2">
      <c r="Z72102" s="5"/>
    </row>
    <row r="72103" spans="26:26" x14ac:dyDescent="0.2">
      <c r="Z72103" s="5"/>
    </row>
    <row r="72104" spans="26:26" x14ac:dyDescent="0.2">
      <c r="Z72104" s="5"/>
    </row>
    <row r="72105" spans="26:26" x14ac:dyDescent="0.2">
      <c r="Z72105" s="5"/>
    </row>
    <row r="72106" spans="26:26" x14ac:dyDescent="0.2">
      <c r="Z72106" s="5"/>
    </row>
    <row r="72107" spans="26:26" x14ac:dyDescent="0.2">
      <c r="Z72107" s="5"/>
    </row>
    <row r="72108" spans="26:26" x14ac:dyDescent="0.2">
      <c r="Z72108" s="5"/>
    </row>
    <row r="72109" spans="26:26" x14ac:dyDescent="0.2">
      <c r="Z72109" s="5"/>
    </row>
    <row r="72110" spans="26:26" x14ac:dyDescent="0.2">
      <c r="Z72110" s="5"/>
    </row>
    <row r="72111" spans="26:26" x14ac:dyDescent="0.2">
      <c r="Z72111" s="5"/>
    </row>
    <row r="72112" spans="26:26" x14ac:dyDescent="0.2">
      <c r="Z72112" s="5"/>
    </row>
    <row r="72113" spans="26:26" x14ac:dyDescent="0.2">
      <c r="Z72113" s="5"/>
    </row>
    <row r="72114" spans="26:26" x14ac:dyDescent="0.2">
      <c r="Z72114" s="5"/>
    </row>
    <row r="72115" spans="26:26" x14ac:dyDescent="0.2">
      <c r="Z72115" s="5"/>
    </row>
    <row r="72116" spans="26:26" x14ac:dyDescent="0.2">
      <c r="Z72116" s="5"/>
    </row>
    <row r="72117" spans="26:26" x14ac:dyDescent="0.2">
      <c r="Z72117" s="5"/>
    </row>
    <row r="72118" spans="26:26" x14ac:dyDescent="0.2">
      <c r="Z72118" s="5"/>
    </row>
    <row r="72119" spans="26:26" x14ac:dyDescent="0.2">
      <c r="Z72119" s="5"/>
    </row>
    <row r="72120" spans="26:26" x14ac:dyDescent="0.2">
      <c r="Z72120" s="5"/>
    </row>
    <row r="72121" spans="26:26" x14ac:dyDescent="0.2">
      <c r="Z72121" s="5"/>
    </row>
    <row r="72122" spans="26:26" x14ac:dyDescent="0.2">
      <c r="Z72122" s="5"/>
    </row>
    <row r="72123" spans="26:26" x14ac:dyDescent="0.2">
      <c r="Z72123" s="5"/>
    </row>
    <row r="72124" spans="26:26" x14ac:dyDescent="0.2">
      <c r="Z72124" s="5"/>
    </row>
    <row r="72125" spans="26:26" x14ac:dyDescent="0.2">
      <c r="Z72125" s="5"/>
    </row>
    <row r="72126" spans="26:26" x14ac:dyDescent="0.2">
      <c r="Z72126" s="5"/>
    </row>
    <row r="72127" spans="26:26" x14ac:dyDescent="0.2">
      <c r="Z72127" s="5"/>
    </row>
    <row r="72128" spans="26:26" x14ac:dyDescent="0.2">
      <c r="Z72128" s="5"/>
    </row>
    <row r="72129" spans="26:26" x14ac:dyDescent="0.2">
      <c r="Z72129" s="5"/>
    </row>
    <row r="72130" spans="26:26" x14ac:dyDescent="0.2">
      <c r="Z72130" s="5"/>
    </row>
    <row r="72131" spans="26:26" x14ac:dyDescent="0.2">
      <c r="Z72131" s="5"/>
    </row>
    <row r="72132" spans="26:26" x14ac:dyDescent="0.2">
      <c r="Z72132" s="5"/>
    </row>
    <row r="72133" spans="26:26" x14ac:dyDescent="0.2">
      <c r="Z72133" s="5"/>
    </row>
    <row r="72134" spans="26:26" x14ac:dyDescent="0.2">
      <c r="Z72134" s="5"/>
    </row>
    <row r="72135" spans="26:26" x14ac:dyDescent="0.2">
      <c r="Z72135" s="5"/>
    </row>
    <row r="72136" spans="26:26" x14ac:dyDescent="0.2">
      <c r="Z72136" s="5"/>
    </row>
    <row r="72137" spans="26:26" x14ac:dyDescent="0.2">
      <c r="Z72137" s="5"/>
    </row>
    <row r="72138" spans="26:26" x14ac:dyDescent="0.2">
      <c r="Z72138" s="5"/>
    </row>
    <row r="72139" spans="26:26" x14ac:dyDescent="0.2">
      <c r="Z72139" s="5"/>
    </row>
    <row r="72140" spans="26:26" x14ac:dyDescent="0.2">
      <c r="Z72140" s="5"/>
    </row>
    <row r="72141" spans="26:26" x14ac:dyDescent="0.2">
      <c r="Z72141" s="5"/>
    </row>
    <row r="72142" spans="26:26" x14ac:dyDescent="0.2">
      <c r="Z72142" s="5"/>
    </row>
    <row r="72143" spans="26:26" x14ac:dyDescent="0.2">
      <c r="Z72143" s="5"/>
    </row>
    <row r="72144" spans="26:26" x14ac:dyDescent="0.2">
      <c r="Z72144" s="5"/>
    </row>
    <row r="72145" spans="26:26" x14ac:dyDescent="0.2">
      <c r="Z72145" s="5"/>
    </row>
    <row r="72146" spans="26:26" x14ac:dyDescent="0.2">
      <c r="Z72146" s="5"/>
    </row>
    <row r="72147" spans="26:26" x14ac:dyDescent="0.2">
      <c r="Z72147" s="5"/>
    </row>
    <row r="72148" spans="26:26" x14ac:dyDescent="0.2">
      <c r="Z72148" s="5"/>
    </row>
    <row r="72149" spans="26:26" x14ac:dyDescent="0.2">
      <c r="Z72149" s="5"/>
    </row>
    <row r="72150" spans="26:26" x14ac:dyDescent="0.2">
      <c r="Z72150" s="5"/>
    </row>
    <row r="72151" spans="26:26" x14ac:dyDescent="0.2">
      <c r="Z72151" s="5"/>
    </row>
    <row r="72152" spans="26:26" x14ac:dyDescent="0.2">
      <c r="Z72152" s="5"/>
    </row>
    <row r="72153" spans="26:26" x14ac:dyDescent="0.2">
      <c r="Z72153" s="5"/>
    </row>
    <row r="72154" spans="26:26" x14ac:dyDescent="0.2">
      <c r="Z72154" s="5"/>
    </row>
    <row r="72155" spans="26:26" x14ac:dyDescent="0.2">
      <c r="Z72155" s="5"/>
    </row>
    <row r="72156" spans="26:26" x14ac:dyDescent="0.2">
      <c r="Z72156" s="5"/>
    </row>
    <row r="72157" spans="26:26" x14ac:dyDescent="0.2">
      <c r="Z72157" s="5"/>
    </row>
    <row r="72158" spans="26:26" x14ac:dyDescent="0.2">
      <c r="Z72158" s="5"/>
    </row>
    <row r="72159" spans="26:26" x14ac:dyDescent="0.2">
      <c r="Z72159" s="5"/>
    </row>
    <row r="72160" spans="26:26" x14ac:dyDescent="0.2">
      <c r="Z72160" s="5"/>
    </row>
    <row r="72161" spans="26:26" x14ac:dyDescent="0.2">
      <c r="Z72161" s="5"/>
    </row>
    <row r="72162" spans="26:26" x14ac:dyDescent="0.2">
      <c r="Z72162" s="5"/>
    </row>
    <row r="72163" spans="26:26" x14ac:dyDescent="0.2">
      <c r="Z72163" s="5"/>
    </row>
    <row r="72164" spans="26:26" x14ac:dyDescent="0.2">
      <c r="Z72164" s="5"/>
    </row>
    <row r="72165" spans="26:26" x14ac:dyDescent="0.2">
      <c r="Z72165" s="5"/>
    </row>
    <row r="72166" spans="26:26" x14ac:dyDescent="0.2">
      <c r="Z72166" s="5"/>
    </row>
    <row r="72167" spans="26:26" x14ac:dyDescent="0.2">
      <c r="Z72167" s="5"/>
    </row>
    <row r="72168" spans="26:26" x14ac:dyDescent="0.2">
      <c r="Z72168" s="5"/>
    </row>
    <row r="72169" spans="26:26" x14ac:dyDescent="0.2">
      <c r="Z72169" s="5"/>
    </row>
    <row r="72170" spans="26:26" x14ac:dyDescent="0.2">
      <c r="Z72170" s="5"/>
    </row>
    <row r="72171" spans="26:26" x14ac:dyDescent="0.2">
      <c r="Z72171" s="5"/>
    </row>
    <row r="72172" spans="26:26" x14ac:dyDescent="0.2">
      <c r="Z72172" s="5"/>
    </row>
    <row r="72173" spans="26:26" x14ac:dyDescent="0.2">
      <c r="Z72173" s="5"/>
    </row>
    <row r="72174" spans="26:26" x14ac:dyDescent="0.2">
      <c r="Z72174" s="5"/>
    </row>
    <row r="72175" spans="26:26" x14ac:dyDescent="0.2">
      <c r="Z72175" s="5"/>
    </row>
    <row r="72176" spans="26:26" x14ac:dyDescent="0.2">
      <c r="Z72176" s="5"/>
    </row>
    <row r="72177" spans="26:26" x14ac:dyDescent="0.2">
      <c r="Z72177" s="5"/>
    </row>
    <row r="72178" spans="26:26" x14ac:dyDescent="0.2">
      <c r="Z72178" s="5"/>
    </row>
    <row r="72179" spans="26:26" x14ac:dyDescent="0.2">
      <c r="Z72179" s="5"/>
    </row>
    <row r="72180" spans="26:26" x14ac:dyDescent="0.2">
      <c r="Z72180" s="5"/>
    </row>
    <row r="72181" spans="26:26" x14ac:dyDescent="0.2">
      <c r="Z72181" s="5"/>
    </row>
    <row r="72182" spans="26:26" x14ac:dyDescent="0.2">
      <c r="Z72182" s="5"/>
    </row>
    <row r="72183" spans="26:26" x14ac:dyDescent="0.2">
      <c r="Z72183" s="5"/>
    </row>
    <row r="72184" spans="26:26" x14ac:dyDescent="0.2">
      <c r="Z72184" s="5"/>
    </row>
    <row r="72185" spans="26:26" x14ac:dyDescent="0.2">
      <c r="Z72185" s="5"/>
    </row>
    <row r="72186" spans="26:26" x14ac:dyDescent="0.2">
      <c r="Z72186" s="5"/>
    </row>
    <row r="72187" spans="26:26" x14ac:dyDescent="0.2">
      <c r="Z72187" s="5"/>
    </row>
    <row r="72188" spans="26:26" x14ac:dyDescent="0.2">
      <c r="Z72188" s="5"/>
    </row>
    <row r="72189" spans="26:26" x14ac:dyDescent="0.2">
      <c r="Z72189" s="5"/>
    </row>
    <row r="72190" spans="26:26" x14ac:dyDescent="0.2">
      <c r="Z72190" s="5"/>
    </row>
    <row r="72191" spans="26:26" x14ac:dyDescent="0.2">
      <c r="Z72191" s="5"/>
    </row>
    <row r="72192" spans="26:26" x14ac:dyDescent="0.2">
      <c r="Z72192" s="5"/>
    </row>
    <row r="72193" spans="26:26" x14ac:dyDescent="0.2">
      <c r="Z72193" s="5"/>
    </row>
    <row r="72194" spans="26:26" x14ac:dyDescent="0.2">
      <c r="Z72194" s="5"/>
    </row>
    <row r="72195" spans="26:26" x14ac:dyDescent="0.2">
      <c r="Z72195" s="5"/>
    </row>
    <row r="72196" spans="26:26" x14ac:dyDescent="0.2">
      <c r="Z72196" s="5"/>
    </row>
    <row r="72197" spans="26:26" x14ac:dyDescent="0.2">
      <c r="Z72197" s="5"/>
    </row>
    <row r="72198" spans="26:26" x14ac:dyDescent="0.2">
      <c r="Z72198" s="5"/>
    </row>
    <row r="72199" spans="26:26" x14ac:dyDescent="0.2">
      <c r="Z72199" s="5"/>
    </row>
    <row r="72200" spans="26:26" x14ac:dyDescent="0.2">
      <c r="Z72200" s="5"/>
    </row>
    <row r="72201" spans="26:26" x14ac:dyDescent="0.2">
      <c r="Z72201" s="5"/>
    </row>
    <row r="72202" spans="26:26" x14ac:dyDescent="0.2">
      <c r="Z72202" s="5"/>
    </row>
    <row r="72203" spans="26:26" x14ac:dyDescent="0.2">
      <c r="Z72203" s="5"/>
    </row>
    <row r="72204" spans="26:26" x14ac:dyDescent="0.2">
      <c r="Z72204" s="5"/>
    </row>
    <row r="72205" spans="26:26" x14ac:dyDescent="0.2">
      <c r="Z72205" s="5"/>
    </row>
    <row r="72206" spans="26:26" x14ac:dyDescent="0.2">
      <c r="Z72206" s="5"/>
    </row>
    <row r="72207" spans="26:26" x14ac:dyDescent="0.2">
      <c r="Z72207" s="5"/>
    </row>
    <row r="72208" spans="26:26" x14ac:dyDescent="0.2">
      <c r="Z72208" s="5"/>
    </row>
    <row r="72209" spans="26:26" x14ac:dyDescent="0.2">
      <c r="Z72209" s="5"/>
    </row>
    <row r="72210" spans="26:26" x14ac:dyDescent="0.2">
      <c r="Z72210" s="5"/>
    </row>
    <row r="72211" spans="26:26" x14ac:dyDescent="0.2">
      <c r="Z72211" s="5"/>
    </row>
    <row r="72212" spans="26:26" x14ac:dyDescent="0.2">
      <c r="Z72212" s="5"/>
    </row>
    <row r="72213" spans="26:26" x14ac:dyDescent="0.2">
      <c r="Z72213" s="5"/>
    </row>
    <row r="72214" spans="26:26" x14ac:dyDescent="0.2">
      <c r="Z72214" s="5"/>
    </row>
    <row r="72215" spans="26:26" x14ac:dyDescent="0.2">
      <c r="Z72215" s="5"/>
    </row>
    <row r="72216" spans="26:26" x14ac:dyDescent="0.2">
      <c r="Z72216" s="5"/>
    </row>
    <row r="72217" spans="26:26" x14ac:dyDescent="0.2">
      <c r="Z72217" s="5"/>
    </row>
    <row r="72218" spans="26:26" x14ac:dyDescent="0.2">
      <c r="Z72218" s="5"/>
    </row>
    <row r="72219" spans="26:26" x14ac:dyDescent="0.2">
      <c r="Z72219" s="5"/>
    </row>
    <row r="72220" spans="26:26" x14ac:dyDescent="0.2">
      <c r="Z72220" s="5"/>
    </row>
    <row r="72221" spans="26:26" x14ac:dyDescent="0.2">
      <c r="Z72221" s="5"/>
    </row>
    <row r="72222" spans="26:26" x14ac:dyDescent="0.2">
      <c r="Z72222" s="5"/>
    </row>
    <row r="72223" spans="26:26" x14ac:dyDescent="0.2">
      <c r="Z72223" s="5"/>
    </row>
    <row r="72224" spans="26:26" x14ac:dyDescent="0.2">
      <c r="Z72224" s="5"/>
    </row>
    <row r="72225" spans="26:26" x14ac:dyDescent="0.2">
      <c r="Z72225" s="5"/>
    </row>
    <row r="72226" spans="26:26" x14ac:dyDescent="0.2">
      <c r="Z72226" s="5"/>
    </row>
    <row r="72227" spans="26:26" x14ac:dyDescent="0.2">
      <c r="Z72227" s="5"/>
    </row>
    <row r="72228" spans="26:26" x14ac:dyDescent="0.2">
      <c r="Z72228" s="5"/>
    </row>
    <row r="72229" spans="26:26" x14ac:dyDescent="0.2">
      <c r="Z72229" s="5"/>
    </row>
    <row r="72230" spans="26:26" x14ac:dyDescent="0.2">
      <c r="Z72230" s="5"/>
    </row>
    <row r="72231" spans="26:26" x14ac:dyDescent="0.2">
      <c r="Z72231" s="5"/>
    </row>
    <row r="72232" spans="26:26" x14ac:dyDescent="0.2">
      <c r="Z72232" s="5"/>
    </row>
    <row r="72233" spans="26:26" x14ac:dyDescent="0.2">
      <c r="Z72233" s="5"/>
    </row>
    <row r="72234" spans="26:26" x14ac:dyDescent="0.2">
      <c r="Z72234" s="5"/>
    </row>
    <row r="72235" spans="26:26" x14ac:dyDescent="0.2">
      <c r="Z72235" s="5"/>
    </row>
    <row r="72236" spans="26:26" x14ac:dyDescent="0.2">
      <c r="Z72236" s="5"/>
    </row>
    <row r="72237" spans="26:26" x14ac:dyDescent="0.2">
      <c r="Z72237" s="5"/>
    </row>
    <row r="72238" spans="26:26" x14ac:dyDescent="0.2">
      <c r="Z72238" s="5"/>
    </row>
    <row r="72239" spans="26:26" x14ac:dyDescent="0.2">
      <c r="Z72239" s="5"/>
    </row>
    <row r="72240" spans="26:26" x14ac:dyDescent="0.2">
      <c r="Z72240" s="5"/>
    </row>
    <row r="72241" spans="26:26" x14ac:dyDescent="0.2">
      <c r="Z72241" s="5"/>
    </row>
    <row r="72242" spans="26:26" x14ac:dyDescent="0.2">
      <c r="Z72242" s="5"/>
    </row>
    <row r="72243" spans="26:26" x14ac:dyDescent="0.2">
      <c r="Z72243" s="5"/>
    </row>
    <row r="72244" spans="26:26" x14ac:dyDescent="0.2">
      <c r="Z72244" s="5"/>
    </row>
    <row r="72245" spans="26:26" x14ac:dyDescent="0.2">
      <c r="Z72245" s="5"/>
    </row>
    <row r="72246" spans="26:26" x14ac:dyDescent="0.2">
      <c r="Z72246" s="5"/>
    </row>
    <row r="72247" spans="26:26" x14ac:dyDescent="0.2">
      <c r="Z72247" s="5"/>
    </row>
    <row r="72248" spans="26:26" x14ac:dyDescent="0.2">
      <c r="Z72248" s="5"/>
    </row>
    <row r="72249" spans="26:26" x14ac:dyDescent="0.2">
      <c r="Z72249" s="5"/>
    </row>
    <row r="72250" spans="26:26" x14ac:dyDescent="0.2">
      <c r="Z72250" s="5"/>
    </row>
    <row r="72251" spans="26:26" x14ac:dyDescent="0.2">
      <c r="Z72251" s="5"/>
    </row>
    <row r="72252" spans="26:26" x14ac:dyDescent="0.2">
      <c r="Z72252" s="5"/>
    </row>
    <row r="72253" spans="26:26" x14ac:dyDescent="0.2">
      <c r="Z72253" s="5"/>
    </row>
    <row r="72254" spans="26:26" x14ac:dyDescent="0.2">
      <c r="Z72254" s="5"/>
    </row>
    <row r="72255" spans="26:26" x14ac:dyDescent="0.2">
      <c r="Z72255" s="5"/>
    </row>
    <row r="72256" spans="26:26" x14ac:dyDescent="0.2">
      <c r="Z72256" s="5"/>
    </row>
    <row r="72257" spans="26:26" x14ac:dyDescent="0.2">
      <c r="Z72257" s="5"/>
    </row>
    <row r="72258" spans="26:26" x14ac:dyDescent="0.2">
      <c r="Z72258" s="5"/>
    </row>
    <row r="72259" spans="26:26" x14ac:dyDescent="0.2">
      <c r="Z72259" s="5"/>
    </row>
    <row r="72260" spans="26:26" x14ac:dyDescent="0.2">
      <c r="Z72260" s="5"/>
    </row>
    <row r="72261" spans="26:26" x14ac:dyDescent="0.2">
      <c r="Z72261" s="5"/>
    </row>
    <row r="72262" spans="26:26" x14ac:dyDescent="0.2">
      <c r="Z72262" s="5"/>
    </row>
    <row r="72263" spans="26:26" x14ac:dyDescent="0.2">
      <c r="Z72263" s="5"/>
    </row>
    <row r="72264" spans="26:26" x14ac:dyDescent="0.2">
      <c r="Z72264" s="5"/>
    </row>
    <row r="72265" spans="26:26" x14ac:dyDescent="0.2">
      <c r="Z72265" s="5"/>
    </row>
    <row r="72266" spans="26:26" x14ac:dyDescent="0.2">
      <c r="Z72266" s="5"/>
    </row>
    <row r="72267" spans="26:26" x14ac:dyDescent="0.2">
      <c r="Z72267" s="5"/>
    </row>
    <row r="72268" spans="26:26" x14ac:dyDescent="0.2">
      <c r="Z72268" s="5"/>
    </row>
    <row r="72269" spans="26:26" x14ac:dyDescent="0.2">
      <c r="Z72269" s="5"/>
    </row>
    <row r="72270" spans="26:26" x14ac:dyDescent="0.2">
      <c r="Z72270" s="5"/>
    </row>
    <row r="72271" spans="26:26" x14ac:dyDescent="0.2">
      <c r="Z72271" s="5"/>
    </row>
    <row r="72272" spans="26:26" x14ac:dyDescent="0.2">
      <c r="Z72272" s="5"/>
    </row>
    <row r="72273" spans="26:26" x14ac:dyDescent="0.2">
      <c r="Z72273" s="5"/>
    </row>
    <row r="72274" spans="26:26" x14ac:dyDescent="0.2">
      <c r="Z72274" s="5"/>
    </row>
    <row r="72275" spans="26:26" x14ac:dyDescent="0.2">
      <c r="Z72275" s="5"/>
    </row>
    <row r="72276" spans="26:26" x14ac:dyDescent="0.2">
      <c r="Z72276" s="5"/>
    </row>
    <row r="72277" spans="26:26" x14ac:dyDescent="0.2">
      <c r="Z72277" s="5"/>
    </row>
    <row r="72278" spans="26:26" x14ac:dyDescent="0.2">
      <c r="Z72278" s="5"/>
    </row>
    <row r="72279" spans="26:26" x14ac:dyDescent="0.2">
      <c r="Z72279" s="5"/>
    </row>
    <row r="72280" spans="26:26" x14ac:dyDescent="0.2">
      <c r="Z72280" s="5"/>
    </row>
    <row r="72281" spans="26:26" x14ac:dyDescent="0.2">
      <c r="Z72281" s="5"/>
    </row>
    <row r="72282" spans="26:26" x14ac:dyDescent="0.2">
      <c r="Z72282" s="5"/>
    </row>
    <row r="72283" spans="26:26" x14ac:dyDescent="0.2">
      <c r="Z72283" s="5"/>
    </row>
    <row r="72284" spans="26:26" x14ac:dyDescent="0.2">
      <c r="Z72284" s="5"/>
    </row>
    <row r="72285" spans="26:26" x14ac:dyDescent="0.2">
      <c r="Z72285" s="5"/>
    </row>
    <row r="72286" spans="26:26" x14ac:dyDescent="0.2">
      <c r="Z72286" s="5"/>
    </row>
    <row r="72287" spans="26:26" x14ac:dyDescent="0.2">
      <c r="Z72287" s="5"/>
    </row>
    <row r="72288" spans="26:26" x14ac:dyDescent="0.2">
      <c r="Z72288" s="5"/>
    </row>
    <row r="72289" spans="26:26" x14ac:dyDescent="0.2">
      <c r="Z72289" s="5"/>
    </row>
    <row r="72290" spans="26:26" x14ac:dyDescent="0.2">
      <c r="Z72290" s="5"/>
    </row>
    <row r="72291" spans="26:26" x14ac:dyDescent="0.2">
      <c r="Z72291" s="5"/>
    </row>
    <row r="72292" spans="26:26" x14ac:dyDescent="0.2">
      <c r="Z72292" s="5"/>
    </row>
    <row r="72293" spans="26:26" x14ac:dyDescent="0.2">
      <c r="Z72293" s="5"/>
    </row>
    <row r="72294" spans="26:26" x14ac:dyDescent="0.2">
      <c r="Z72294" s="5"/>
    </row>
    <row r="72295" spans="26:26" x14ac:dyDescent="0.2">
      <c r="Z72295" s="5"/>
    </row>
    <row r="72296" spans="26:26" x14ac:dyDescent="0.2">
      <c r="Z72296" s="5"/>
    </row>
    <row r="72297" spans="26:26" x14ac:dyDescent="0.2">
      <c r="Z72297" s="5"/>
    </row>
    <row r="72298" spans="26:26" x14ac:dyDescent="0.2">
      <c r="Z72298" s="5"/>
    </row>
    <row r="72299" spans="26:26" x14ac:dyDescent="0.2">
      <c r="Z72299" s="5"/>
    </row>
    <row r="72300" spans="26:26" x14ac:dyDescent="0.2">
      <c r="Z72300" s="5"/>
    </row>
    <row r="72301" spans="26:26" x14ac:dyDescent="0.2">
      <c r="Z72301" s="5"/>
    </row>
    <row r="72302" spans="26:26" x14ac:dyDescent="0.2">
      <c r="Z72302" s="5"/>
    </row>
    <row r="72303" spans="26:26" x14ac:dyDescent="0.2">
      <c r="Z72303" s="5"/>
    </row>
    <row r="72304" spans="26:26" x14ac:dyDescent="0.2">
      <c r="Z72304" s="5"/>
    </row>
    <row r="72305" spans="26:26" x14ac:dyDescent="0.2">
      <c r="Z72305" s="5"/>
    </row>
    <row r="72306" spans="26:26" x14ac:dyDescent="0.2">
      <c r="Z72306" s="5"/>
    </row>
    <row r="72307" spans="26:26" x14ac:dyDescent="0.2">
      <c r="Z72307" s="5"/>
    </row>
    <row r="72308" spans="26:26" x14ac:dyDescent="0.2">
      <c r="Z72308" s="5"/>
    </row>
    <row r="72309" spans="26:26" x14ac:dyDescent="0.2">
      <c r="Z72309" s="5"/>
    </row>
    <row r="72310" spans="26:26" x14ac:dyDescent="0.2">
      <c r="Z72310" s="5"/>
    </row>
    <row r="72311" spans="26:26" x14ac:dyDescent="0.2">
      <c r="Z72311" s="5"/>
    </row>
    <row r="72312" spans="26:26" x14ac:dyDescent="0.2">
      <c r="Z72312" s="5"/>
    </row>
    <row r="72313" spans="26:26" x14ac:dyDescent="0.2">
      <c r="Z72313" s="5"/>
    </row>
    <row r="72314" spans="26:26" x14ac:dyDescent="0.2">
      <c r="Z72314" s="5"/>
    </row>
    <row r="72315" spans="26:26" x14ac:dyDescent="0.2">
      <c r="Z72315" s="5"/>
    </row>
    <row r="72316" spans="26:26" x14ac:dyDescent="0.2">
      <c r="Z72316" s="5"/>
    </row>
    <row r="72317" spans="26:26" x14ac:dyDescent="0.2">
      <c r="Z72317" s="5"/>
    </row>
    <row r="72318" spans="26:26" x14ac:dyDescent="0.2">
      <c r="Z72318" s="5"/>
    </row>
    <row r="72319" spans="26:26" x14ac:dyDescent="0.2">
      <c r="Z72319" s="5"/>
    </row>
    <row r="72320" spans="26:26" x14ac:dyDescent="0.2">
      <c r="Z72320" s="5"/>
    </row>
    <row r="72321" spans="26:26" x14ac:dyDescent="0.2">
      <c r="Z72321" s="5"/>
    </row>
    <row r="72322" spans="26:26" x14ac:dyDescent="0.2">
      <c r="Z72322" s="5"/>
    </row>
    <row r="72323" spans="26:26" x14ac:dyDescent="0.2">
      <c r="Z72323" s="5"/>
    </row>
    <row r="72324" spans="26:26" x14ac:dyDescent="0.2">
      <c r="Z72324" s="5"/>
    </row>
    <row r="72325" spans="26:26" x14ac:dyDescent="0.2">
      <c r="Z72325" s="5"/>
    </row>
    <row r="72326" spans="26:26" x14ac:dyDescent="0.2">
      <c r="Z72326" s="5"/>
    </row>
    <row r="72327" spans="26:26" x14ac:dyDescent="0.2">
      <c r="Z72327" s="5"/>
    </row>
    <row r="72328" spans="26:26" x14ac:dyDescent="0.2">
      <c r="Z72328" s="5"/>
    </row>
    <row r="72329" spans="26:26" x14ac:dyDescent="0.2">
      <c r="Z72329" s="5"/>
    </row>
    <row r="72330" spans="26:26" x14ac:dyDescent="0.2">
      <c r="Z72330" s="5"/>
    </row>
    <row r="72331" spans="26:26" x14ac:dyDescent="0.2">
      <c r="Z72331" s="5"/>
    </row>
    <row r="72332" spans="26:26" x14ac:dyDescent="0.2">
      <c r="Z72332" s="5"/>
    </row>
    <row r="72333" spans="26:26" x14ac:dyDescent="0.2">
      <c r="Z72333" s="5"/>
    </row>
    <row r="72334" spans="26:26" x14ac:dyDescent="0.2">
      <c r="Z72334" s="5"/>
    </row>
    <row r="72335" spans="26:26" x14ac:dyDescent="0.2">
      <c r="Z72335" s="5"/>
    </row>
    <row r="72336" spans="26:26" x14ac:dyDescent="0.2">
      <c r="Z72336" s="5"/>
    </row>
    <row r="72337" spans="26:26" x14ac:dyDescent="0.2">
      <c r="Z72337" s="5"/>
    </row>
    <row r="72338" spans="26:26" x14ac:dyDescent="0.2">
      <c r="Z72338" s="5"/>
    </row>
    <row r="72339" spans="26:26" x14ac:dyDescent="0.2">
      <c r="Z72339" s="5"/>
    </row>
    <row r="72340" spans="26:26" x14ac:dyDescent="0.2">
      <c r="Z72340" s="5"/>
    </row>
    <row r="72341" spans="26:26" x14ac:dyDescent="0.2">
      <c r="Z72341" s="5"/>
    </row>
    <row r="72342" spans="26:26" x14ac:dyDescent="0.2">
      <c r="Z72342" s="5"/>
    </row>
    <row r="72343" spans="26:26" x14ac:dyDescent="0.2">
      <c r="Z72343" s="5"/>
    </row>
    <row r="72344" spans="26:26" x14ac:dyDescent="0.2">
      <c r="Z72344" s="5"/>
    </row>
    <row r="72345" spans="26:26" x14ac:dyDescent="0.2">
      <c r="Z72345" s="5"/>
    </row>
    <row r="72346" spans="26:26" x14ac:dyDescent="0.2">
      <c r="Z72346" s="5"/>
    </row>
    <row r="72347" spans="26:26" x14ac:dyDescent="0.2">
      <c r="Z72347" s="5"/>
    </row>
    <row r="72348" spans="26:26" x14ac:dyDescent="0.2">
      <c r="Z72348" s="5"/>
    </row>
    <row r="72349" spans="26:26" x14ac:dyDescent="0.2">
      <c r="Z72349" s="5"/>
    </row>
    <row r="72350" spans="26:26" x14ac:dyDescent="0.2">
      <c r="Z72350" s="5"/>
    </row>
    <row r="72351" spans="26:26" x14ac:dyDescent="0.2">
      <c r="Z72351" s="5"/>
    </row>
    <row r="72352" spans="26:26" x14ac:dyDescent="0.2">
      <c r="Z72352" s="5"/>
    </row>
    <row r="72353" spans="26:26" x14ac:dyDescent="0.2">
      <c r="Z72353" s="5"/>
    </row>
    <row r="72354" spans="26:26" x14ac:dyDescent="0.2">
      <c r="Z72354" s="5"/>
    </row>
    <row r="72355" spans="26:26" x14ac:dyDescent="0.2">
      <c r="Z72355" s="5"/>
    </row>
    <row r="72356" spans="26:26" x14ac:dyDescent="0.2">
      <c r="Z72356" s="5"/>
    </row>
    <row r="72357" spans="26:26" x14ac:dyDescent="0.2">
      <c r="Z72357" s="5"/>
    </row>
    <row r="72358" spans="26:26" x14ac:dyDescent="0.2">
      <c r="Z72358" s="5"/>
    </row>
    <row r="72359" spans="26:26" x14ac:dyDescent="0.2">
      <c r="Z72359" s="5"/>
    </row>
    <row r="72360" spans="26:26" x14ac:dyDescent="0.2">
      <c r="Z72360" s="5"/>
    </row>
    <row r="72361" spans="26:26" x14ac:dyDescent="0.2">
      <c r="Z72361" s="5"/>
    </row>
    <row r="72362" spans="26:26" x14ac:dyDescent="0.2">
      <c r="Z72362" s="5"/>
    </row>
    <row r="72363" spans="26:26" x14ac:dyDescent="0.2">
      <c r="Z72363" s="5"/>
    </row>
    <row r="72364" spans="26:26" x14ac:dyDescent="0.2">
      <c r="Z72364" s="5"/>
    </row>
    <row r="72365" spans="26:26" x14ac:dyDescent="0.2">
      <c r="Z72365" s="5"/>
    </row>
    <row r="72366" spans="26:26" x14ac:dyDescent="0.2">
      <c r="Z72366" s="5"/>
    </row>
    <row r="72367" spans="26:26" x14ac:dyDescent="0.2">
      <c r="Z72367" s="5"/>
    </row>
    <row r="72368" spans="26:26" x14ac:dyDescent="0.2">
      <c r="Z72368" s="5"/>
    </row>
    <row r="72369" spans="26:26" x14ac:dyDescent="0.2">
      <c r="Z72369" s="5"/>
    </row>
    <row r="72370" spans="26:26" x14ac:dyDescent="0.2">
      <c r="Z72370" s="5"/>
    </row>
    <row r="72371" spans="26:26" x14ac:dyDescent="0.2">
      <c r="Z72371" s="5"/>
    </row>
    <row r="72372" spans="26:26" x14ac:dyDescent="0.2">
      <c r="Z72372" s="5"/>
    </row>
    <row r="72373" spans="26:26" x14ac:dyDescent="0.2">
      <c r="Z72373" s="5"/>
    </row>
    <row r="72374" spans="26:26" x14ac:dyDescent="0.2">
      <c r="Z72374" s="5"/>
    </row>
    <row r="72375" spans="26:26" x14ac:dyDescent="0.2">
      <c r="Z72375" s="5"/>
    </row>
    <row r="72376" spans="26:26" x14ac:dyDescent="0.2">
      <c r="Z72376" s="5"/>
    </row>
    <row r="72377" spans="26:26" x14ac:dyDescent="0.2">
      <c r="Z72377" s="5"/>
    </row>
    <row r="72378" spans="26:26" x14ac:dyDescent="0.2">
      <c r="Z72378" s="5"/>
    </row>
    <row r="72379" spans="26:26" x14ac:dyDescent="0.2">
      <c r="Z72379" s="5"/>
    </row>
    <row r="72380" spans="26:26" x14ac:dyDescent="0.2">
      <c r="Z72380" s="5"/>
    </row>
    <row r="72381" spans="26:26" x14ac:dyDescent="0.2">
      <c r="Z72381" s="5"/>
    </row>
    <row r="72382" spans="26:26" x14ac:dyDescent="0.2">
      <c r="Z72382" s="5"/>
    </row>
    <row r="72383" spans="26:26" x14ac:dyDescent="0.2">
      <c r="Z72383" s="5"/>
    </row>
    <row r="72384" spans="26:26" x14ac:dyDescent="0.2">
      <c r="Z72384" s="5"/>
    </row>
    <row r="72385" spans="26:26" x14ac:dyDescent="0.2">
      <c r="Z72385" s="5"/>
    </row>
    <row r="72386" spans="26:26" x14ac:dyDescent="0.2">
      <c r="Z72386" s="5"/>
    </row>
    <row r="72387" spans="26:26" x14ac:dyDescent="0.2">
      <c r="Z72387" s="5"/>
    </row>
    <row r="72388" spans="26:26" x14ac:dyDescent="0.2">
      <c r="Z72388" s="5"/>
    </row>
    <row r="72389" spans="26:26" x14ac:dyDescent="0.2">
      <c r="Z72389" s="5"/>
    </row>
    <row r="72390" spans="26:26" x14ac:dyDescent="0.2">
      <c r="Z72390" s="5"/>
    </row>
    <row r="72391" spans="26:26" x14ac:dyDescent="0.2">
      <c r="Z72391" s="5"/>
    </row>
    <row r="72392" spans="26:26" x14ac:dyDescent="0.2">
      <c r="Z72392" s="5"/>
    </row>
    <row r="72393" spans="26:26" x14ac:dyDescent="0.2">
      <c r="Z72393" s="5"/>
    </row>
    <row r="72394" spans="26:26" x14ac:dyDescent="0.2">
      <c r="Z72394" s="5"/>
    </row>
    <row r="72395" spans="26:26" x14ac:dyDescent="0.2">
      <c r="Z72395" s="5"/>
    </row>
    <row r="72396" spans="26:26" x14ac:dyDescent="0.2">
      <c r="Z72396" s="5"/>
    </row>
    <row r="72397" spans="26:26" x14ac:dyDescent="0.2">
      <c r="Z72397" s="5"/>
    </row>
    <row r="72398" spans="26:26" x14ac:dyDescent="0.2">
      <c r="Z72398" s="5"/>
    </row>
    <row r="72399" spans="26:26" x14ac:dyDescent="0.2">
      <c r="Z72399" s="5"/>
    </row>
    <row r="72400" spans="26:26" x14ac:dyDescent="0.2">
      <c r="Z72400" s="5"/>
    </row>
    <row r="72401" spans="26:26" x14ac:dyDescent="0.2">
      <c r="Z72401" s="5"/>
    </row>
    <row r="72402" spans="26:26" x14ac:dyDescent="0.2">
      <c r="Z72402" s="5"/>
    </row>
    <row r="72403" spans="26:26" x14ac:dyDescent="0.2">
      <c r="Z72403" s="5"/>
    </row>
    <row r="72404" spans="26:26" x14ac:dyDescent="0.2">
      <c r="Z72404" s="5"/>
    </row>
    <row r="72405" spans="26:26" x14ac:dyDescent="0.2">
      <c r="Z72405" s="5"/>
    </row>
    <row r="72406" spans="26:26" x14ac:dyDescent="0.2">
      <c r="Z72406" s="5"/>
    </row>
    <row r="72407" spans="26:26" x14ac:dyDescent="0.2">
      <c r="Z72407" s="5"/>
    </row>
    <row r="72408" spans="26:26" x14ac:dyDescent="0.2">
      <c r="Z72408" s="5"/>
    </row>
    <row r="72409" spans="26:26" x14ac:dyDescent="0.2">
      <c r="Z72409" s="5"/>
    </row>
    <row r="72410" spans="26:26" x14ac:dyDescent="0.2">
      <c r="Z72410" s="5"/>
    </row>
    <row r="72411" spans="26:26" x14ac:dyDescent="0.2">
      <c r="Z72411" s="5"/>
    </row>
    <row r="72412" spans="26:26" x14ac:dyDescent="0.2">
      <c r="Z72412" s="5"/>
    </row>
    <row r="72413" spans="26:26" x14ac:dyDescent="0.2">
      <c r="Z72413" s="5"/>
    </row>
    <row r="72414" spans="26:26" x14ac:dyDescent="0.2">
      <c r="Z72414" s="5"/>
    </row>
    <row r="72415" spans="26:26" x14ac:dyDescent="0.2">
      <c r="Z72415" s="5"/>
    </row>
    <row r="72416" spans="26:26" x14ac:dyDescent="0.2">
      <c r="Z72416" s="5"/>
    </row>
    <row r="72417" spans="26:26" x14ac:dyDescent="0.2">
      <c r="Z72417" s="5"/>
    </row>
    <row r="72418" spans="26:26" x14ac:dyDescent="0.2">
      <c r="Z72418" s="5"/>
    </row>
    <row r="72419" spans="26:26" x14ac:dyDescent="0.2">
      <c r="Z72419" s="5"/>
    </row>
    <row r="72420" spans="26:26" x14ac:dyDescent="0.2">
      <c r="Z72420" s="5"/>
    </row>
    <row r="72421" spans="26:26" x14ac:dyDescent="0.2">
      <c r="Z72421" s="5"/>
    </row>
    <row r="72422" spans="26:26" x14ac:dyDescent="0.2">
      <c r="Z72422" s="5"/>
    </row>
    <row r="72423" spans="26:26" x14ac:dyDescent="0.2">
      <c r="Z72423" s="5"/>
    </row>
    <row r="72424" spans="26:26" x14ac:dyDescent="0.2">
      <c r="Z72424" s="5"/>
    </row>
    <row r="72425" spans="26:26" x14ac:dyDescent="0.2">
      <c r="Z72425" s="5"/>
    </row>
    <row r="72426" spans="26:26" x14ac:dyDescent="0.2">
      <c r="Z72426" s="5"/>
    </row>
    <row r="72427" spans="26:26" x14ac:dyDescent="0.2">
      <c r="Z72427" s="5"/>
    </row>
    <row r="72428" spans="26:26" x14ac:dyDescent="0.2">
      <c r="Z72428" s="5"/>
    </row>
    <row r="72429" spans="26:26" x14ac:dyDescent="0.2">
      <c r="Z72429" s="5"/>
    </row>
    <row r="72430" spans="26:26" x14ac:dyDescent="0.2">
      <c r="Z72430" s="5"/>
    </row>
    <row r="72431" spans="26:26" x14ac:dyDescent="0.2">
      <c r="Z72431" s="5"/>
    </row>
    <row r="72432" spans="26:26" x14ac:dyDescent="0.2">
      <c r="Z72432" s="5"/>
    </row>
    <row r="72433" spans="26:26" x14ac:dyDescent="0.2">
      <c r="Z72433" s="5"/>
    </row>
    <row r="72434" spans="26:26" x14ac:dyDescent="0.2">
      <c r="Z72434" s="5"/>
    </row>
    <row r="72435" spans="26:26" x14ac:dyDescent="0.2">
      <c r="Z72435" s="5"/>
    </row>
    <row r="72436" spans="26:26" x14ac:dyDescent="0.2">
      <c r="Z72436" s="5"/>
    </row>
    <row r="72437" spans="26:26" x14ac:dyDescent="0.2">
      <c r="Z72437" s="5"/>
    </row>
    <row r="72438" spans="26:26" x14ac:dyDescent="0.2">
      <c r="Z72438" s="5"/>
    </row>
    <row r="72439" spans="26:26" x14ac:dyDescent="0.2">
      <c r="Z72439" s="5"/>
    </row>
    <row r="72440" spans="26:26" x14ac:dyDescent="0.2">
      <c r="Z72440" s="5"/>
    </row>
    <row r="72441" spans="26:26" x14ac:dyDescent="0.2">
      <c r="Z72441" s="5"/>
    </row>
    <row r="72442" spans="26:26" x14ac:dyDescent="0.2">
      <c r="Z72442" s="5"/>
    </row>
    <row r="72443" spans="26:26" x14ac:dyDescent="0.2">
      <c r="Z72443" s="5"/>
    </row>
    <row r="72444" spans="26:26" x14ac:dyDescent="0.2">
      <c r="Z72444" s="5"/>
    </row>
    <row r="72445" spans="26:26" x14ac:dyDescent="0.2">
      <c r="Z72445" s="5"/>
    </row>
    <row r="72446" spans="26:26" x14ac:dyDescent="0.2">
      <c r="Z72446" s="5"/>
    </row>
    <row r="72447" spans="26:26" x14ac:dyDescent="0.2">
      <c r="Z72447" s="5"/>
    </row>
    <row r="72448" spans="26:26" x14ac:dyDescent="0.2">
      <c r="Z72448" s="5"/>
    </row>
    <row r="72449" spans="26:26" x14ac:dyDescent="0.2">
      <c r="Z72449" s="5"/>
    </row>
    <row r="72450" spans="26:26" x14ac:dyDescent="0.2">
      <c r="Z72450" s="5"/>
    </row>
    <row r="72451" spans="26:26" x14ac:dyDescent="0.2">
      <c r="Z72451" s="5"/>
    </row>
    <row r="72452" spans="26:26" x14ac:dyDescent="0.2">
      <c r="Z72452" s="5"/>
    </row>
    <row r="72453" spans="26:26" x14ac:dyDescent="0.2">
      <c r="Z72453" s="5"/>
    </row>
    <row r="72454" spans="26:26" x14ac:dyDescent="0.2">
      <c r="Z72454" s="5"/>
    </row>
    <row r="72455" spans="26:26" x14ac:dyDescent="0.2">
      <c r="Z72455" s="5"/>
    </row>
    <row r="72456" spans="26:26" x14ac:dyDescent="0.2">
      <c r="Z72456" s="5"/>
    </row>
    <row r="72457" spans="26:26" x14ac:dyDescent="0.2">
      <c r="Z72457" s="5"/>
    </row>
    <row r="72458" spans="26:26" x14ac:dyDescent="0.2">
      <c r="Z72458" s="5"/>
    </row>
    <row r="72459" spans="26:26" x14ac:dyDescent="0.2">
      <c r="Z72459" s="5"/>
    </row>
    <row r="72460" spans="26:26" x14ac:dyDescent="0.2">
      <c r="Z72460" s="5"/>
    </row>
    <row r="72461" spans="26:26" x14ac:dyDescent="0.2">
      <c r="Z72461" s="5"/>
    </row>
    <row r="72462" spans="26:26" x14ac:dyDescent="0.2">
      <c r="Z72462" s="5"/>
    </row>
    <row r="72463" spans="26:26" x14ac:dyDescent="0.2">
      <c r="Z72463" s="5"/>
    </row>
    <row r="72464" spans="26:26" x14ac:dyDescent="0.2">
      <c r="Z72464" s="5"/>
    </row>
    <row r="72465" spans="26:26" x14ac:dyDescent="0.2">
      <c r="Z72465" s="5"/>
    </row>
    <row r="72466" spans="26:26" x14ac:dyDescent="0.2">
      <c r="Z72466" s="5"/>
    </row>
    <row r="72467" spans="26:26" x14ac:dyDescent="0.2">
      <c r="Z72467" s="5"/>
    </row>
    <row r="72468" spans="26:26" x14ac:dyDescent="0.2">
      <c r="Z72468" s="5"/>
    </row>
    <row r="72469" spans="26:26" x14ac:dyDescent="0.2">
      <c r="Z72469" s="5"/>
    </row>
    <row r="72470" spans="26:26" x14ac:dyDescent="0.2">
      <c r="Z72470" s="5"/>
    </row>
    <row r="72471" spans="26:26" x14ac:dyDescent="0.2">
      <c r="Z72471" s="5"/>
    </row>
    <row r="72472" spans="26:26" x14ac:dyDescent="0.2">
      <c r="Z72472" s="5"/>
    </row>
    <row r="72473" spans="26:26" x14ac:dyDescent="0.2">
      <c r="Z72473" s="5"/>
    </row>
    <row r="72474" spans="26:26" x14ac:dyDescent="0.2">
      <c r="Z72474" s="5"/>
    </row>
    <row r="72475" spans="26:26" x14ac:dyDescent="0.2">
      <c r="Z72475" s="5"/>
    </row>
    <row r="72476" spans="26:26" x14ac:dyDescent="0.2">
      <c r="Z72476" s="5"/>
    </row>
    <row r="72477" spans="26:26" x14ac:dyDescent="0.2">
      <c r="Z72477" s="5"/>
    </row>
    <row r="72478" spans="26:26" x14ac:dyDescent="0.2">
      <c r="Z72478" s="5"/>
    </row>
    <row r="72479" spans="26:26" x14ac:dyDescent="0.2">
      <c r="Z72479" s="5"/>
    </row>
    <row r="72480" spans="26:26" x14ac:dyDescent="0.2">
      <c r="Z72480" s="5"/>
    </row>
    <row r="72481" spans="26:26" x14ac:dyDescent="0.2">
      <c r="Z72481" s="5"/>
    </row>
    <row r="72482" spans="26:26" x14ac:dyDescent="0.2">
      <c r="Z72482" s="5"/>
    </row>
    <row r="72483" spans="26:26" x14ac:dyDescent="0.2">
      <c r="Z72483" s="5"/>
    </row>
    <row r="72484" spans="26:26" x14ac:dyDescent="0.2">
      <c r="Z72484" s="5"/>
    </row>
    <row r="72485" spans="26:26" x14ac:dyDescent="0.2">
      <c r="Z72485" s="5"/>
    </row>
    <row r="72486" spans="26:26" x14ac:dyDescent="0.2">
      <c r="Z72486" s="5"/>
    </row>
    <row r="72487" spans="26:26" x14ac:dyDescent="0.2">
      <c r="Z72487" s="5"/>
    </row>
    <row r="72488" spans="26:26" x14ac:dyDescent="0.2">
      <c r="Z72488" s="5"/>
    </row>
    <row r="72489" spans="26:26" x14ac:dyDescent="0.2">
      <c r="Z72489" s="5"/>
    </row>
    <row r="72490" spans="26:26" x14ac:dyDescent="0.2">
      <c r="Z72490" s="5"/>
    </row>
    <row r="72491" spans="26:26" x14ac:dyDescent="0.2">
      <c r="Z72491" s="5"/>
    </row>
    <row r="72492" spans="26:26" x14ac:dyDescent="0.2">
      <c r="Z72492" s="5"/>
    </row>
    <row r="72493" spans="26:26" x14ac:dyDescent="0.2">
      <c r="Z72493" s="5"/>
    </row>
    <row r="72494" spans="26:26" x14ac:dyDescent="0.2">
      <c r="Z72494" s="5"/>
    </row>
    <row r="72495" spans="26:26" x14ac:dyDescent="0.2">
      <c r="Z72495" s="5"/>
    </row>
    <row r="72496" spans="26:26" x14ac:dyDescent="0.2">
      <c r="Z72496" s="5"/>
    </row>
    <row r="72497" spans="26:26" x14ac:dyDescent="0.2">
      <c r="Z72497" s="5"/>
    </row>
    <row r="72498" spans="26:26" x14ac:dyDescent="0.2">
      <c r="Z72498" s="5"/>
    </row>
    <row r="72499" spans="26:26" x14ac:dyDescent="0.2">
      <c r="Z72499" s="5"/>
    </row>
    <row r="72500" spans="26:26" x14ac:dyDescent="0.2">
      <c r="Z72500" s="5"/>
    </row>
    <row r="72501" spans="26:26" x14ac:dyDescent="0.2">
      <c r="Z72501" s="5"/>
    </row>
    <row r="72502" spans="26:26" x14ac:dyDescent="0.2">
      <c r="Z72502" s="5"/>
    </row>
    <row r="72503" spans="26:26" x14ac:dyDescent="0.2">
      <c r="Z72503" s="5"/>
    </row>
    <row r="72504" spans="26:26" x14ac:dyDescent="0.2">
      <c r="Z72504" s="5"/>
    </row>
    <row r="72505" spans="26:26" x14ac:dyDescent="0.2">
      <c r="Z72505" s="5"/>
    </row>
    <row r="72506" spans="26:26" x14ac:dyDescent="0.2">
      <c r="Z72506" s="5"/>
    </row>
    <row r="72507" spans="26:26" x14ac:dyDescent="0.2">
      <c r="Z72507" s="5"/>
    </row>
    <row r="72508" spans="26:26" x14ac:dyDescent="0.2">
      <c r="Z72508" s="5"/>
    </row>
    <row r="72509" spans="26:26" x14ac:dyDescent="0.2">
      <c r="Z72509" s="5"/>
    </row>
    <row r="72510" spans="26:26" x14ac:dyDescent="0.2">
      <c r="Z72510" s="5"/>
    </row>
    <row r="72511" spans="26:26" x14ac:dyDescent="0.2">
      <c r="Z72511" s="5"/>
    </row>
    <row r="72512" spans="26:26" x14ac:dyDescent="0.2">
      <c r="Z72512" s="5"/>
    </row>
    <row r="72513" spans="26:26" x14ac:dyDescent="0.2">
      <c r="Z72513" s="5"/>
    </row>
    <row r="72514" spans="26:26" x14ac:dyDescent="0.2">
      <c r="Z72514" s="5"/>
    </row>
    <row r="72515" spans="26:26" x14ac:dyDescent="0.2">
      <c r="Z72515" s="5"/>
    </row>
    <row r="72516" spans="26:26" x14ac:dyDescent="0.2">
      <c r="Z72516" s="5"/>
    </row>
    <row r="72517" spans="26:26" x14ac:dyDescent="0.2">
      <c r="Z72517" s="5"/>
    </row>
    <row r="72518" spans="26:26" x14ac:dyDescent="0.2">
      <c r="Z72518" s="5"/>
    </row>
    <row r="72519" spans="26:26" x14ac:dyDescent="0.2">
      <c r="Z72519" s="5"/>
    </row>
    <row r="72520" spans="26:26" x14ac:dyDescent="0.2">
      <c r="Z72520" s="5"/>
    </row>
    <row r="72521" spans="26:26" x14ac:dyDescent="0.2">
      <c r="Z72521" s="5"/>
    </row>
    <row r="72522" spans="26:26" x14ac:dyDescent="0.2">
      <c r="Z72522" s="5"/>
    </row>
    <row r="72523" spans="26:26" x14ac:dyDescent="0.2">
      <c r="Z72523" s="5"/>
    </row>
    <row r="72524" spans="26:26" x14ac:dyDescent="0.2">
      <c r="Z72524" s="5"/>
    </row>
    <row r="72525" spans="26:26" x14ac:dyDescent="0.2">
      <c r="Z72525" s="5"/>
    </row>
    <row r="72526" spans="26:26" x14ac:dyDescent="0.2">
      <c r="Z72526" s="5"/>
    </row>
    <row r="72527" spans="26:26" x14ac:dyDescent="0.2">
      <c r="Z72527" s="5"/>
    </row>
    <row r="72528" spans="26:26" x14ac:dyDescent="0.2">
      <c r="Z72528" s="5"/>
    </row>
    <row r="72529" spans="26:26" x14ac:dyDescent="0.2">
      <c r="Z72529" s="5"/>
    </row>
    <row r="72530" spans="26:26" x14ac:dyDescent="0.2">
      <c r="Z72530" s="5"/>
    </row>
    <row r="72531" spans="26:26" x14ac:dyDescent="0.2">
      <c r="Z72531" s="5"/>
    </row>
    <row r="72532" spans="26:26" x14ac:dyDescent="0.2">
      <c r="Z72532" s="5"/>
    </row>
    <row r="72533" spans="26:26" x14ac:dyDescent="0.2">
      <c r="Z72533" s="5"/>
    </row>
    <row r="72534" spans="26:26" x14ac:dyDescent="0.2">
      <c r="Z72534" s="5"/>
    </row>
    <row r="72535" spans="26:26" x14ac:dyDescent="0.2">
      <c r="Z72535" s="5"/>
    </row>
    <row r="72536" spans="26:26" x14ac:dyDescent="0.2">
      <c r="Z72536" s="5"/>
    </row>
    <row r="72537" spans="26:26" x14ac:dyDescent="0.2">
      <c r="Z72537" s="5"/>
    </row>
    <row r="72538" spans="26:26" x14ac:dyDescent="0.2">
      <c r="Z72538" s="5"/>
    </row>
    <row r="72539" spans="26:26" x14ac:dyDescent="0.2">
      <c r="Z72539" s="5"/>
    </row>
    <row r="72540" spans="26:26" x14ac:dyDescent="0.2">
      <c r="Z72540" s="5"/>
    </row>
    <row r="72541" spans="26:26" x14ac:dyDescent="0.2">
      <c r="Z72541" s="5"/>
    </row>
    <row r="72542" spans="26:26" x14ac:dyDescent="0.2">
      <c r="Z72542" s="5"/>
    </row>
    <row r="72543" spans="26:26" x14ac:dyDescent="0.2">
      <c r="Z72543" s="5"/>
    </row>
    <row r="72544" spans="26:26" x14ac:dyDescent="0.2">
      <c r="Z72544" s="5"/>
    </row>
    <row r="72545" spans="26:26" x14ac:dyDescent="0.2">
      <c r="Z72545" s="5"/>
    </row>
    <row r="72546" spans="26:26" x14ac:dyDescent="0.2">
      <c r="Z72546" s="5"/>
    </row>
    <row r="72547" spans="26:26" x14ac:dyDescent="0.2">
      <c r="Z72547" s="5"/>
    </row>
    <row r="72548" spans="26:26" x14ac:dyDescent="0.2">
      <c r="Z72548" s="5"/>
    </row>
    <row r="72549" spans="26:26" x14ac:dyDescent="0.2">
      <c r="Z72549" s="5"/>
    </row>
    <row r="72550" spans="26:26" x14ac:dyDescent="0.2">
      <c r="Z72550" s="5"/>
    </row>
    <row r="72551" spans="26:26" x14ac:dyDescent="0.2">
      <c r="Z72551" s="5"/>
    </row>
    <row r="72552" spans="26:26" x14ac:dyDescent="0.2">
      <c r="Z72552" s="5"/>
    </row>
    <row r="72553" spans="26:26" x14ac:dyDescent="0.2">
      <c r="Z72553" s="5"/>
    </row>
    <row r="72554" spans="26:26" x14ac:dyDescent="0.2">
      <c r="Z72554" s="5"/>
    </row>
    <row r="72555" spans="26:26" x14ac:dyDescent="0.2">
      <c r="Z72555" s="5"/>
    </row>
    <row r="72556" spans="26:26" x14ac:dyDescent="0.2">
      <c r="Z72556" s="5"/>
    </row>
    <row r="72557" spans="26:26" x14ac:dyDescent="0.2">
      <c r="Z72557" s="5"/>
    </row>
    <row r="72558" spans="26:26" x14ac:dyDescent="0.2">
      <c r="Z72558" s="5"/>
    </row>
    <row r="72559" spans="26:26" x14ac:dyDescent="0.2">
      <c r="Z72559" s="5"/>
    </row>
    <row r="72560" spans="26:26" x14ac:dyDescent="0.2">
      <c r="Z72560" s="5"/>
    </row>
    <row r="72561" spans="26:26" x14ac:dyDescent="0.2">
      <c r="Z72561" s="5"/>
    </row>
    <row r="72562" spans="26:26" x14ac:dyDescent="0.2">
      <c r="Z72562" s="5"/>
    </row>
    <row r="72563" spans="26:26" x14ac:dyDescent="0.2">
      <c r="Z72563" s="5"/>
    </row>
    <row r="72564" spans="26:26" x14ac:dyDescent="0.2">
      <c r="Z72564" s="5"/>
    </row>
    <row r="72565" spans="26:26" x14ac:dyDescent="0.2">
      <c r="Z72565" s="5"/>
    </row>
    <row r="72566" spans="26:26" x14ac:dyDescent="0.2">
      <c r="Z72566" s="5"/>
    </row>
    <row r="72567" spans="26:26" x14ac:dyDescent="0.2">
      <c r="Z72567" s="5"/>
    </row>
    <row r="72568" spans="26:26" x14ac:dyDescent="0.2">
      <c r="Z72568" s="5"/>
    </row>
    <row r="72569" spans="26:26" x14ac:dyDescent="0.2">
      <c r="Z72569" s="5"/>
    </row>
    <row r="72570" spans="26:26" x14ac:dyDescent="0.2">
      <c r="Z72570" s="5"/>
    </row>
    <row r="72571" spans="26:26" x14ac:dyDescent="0.2">
      <c r="Z72571" s="5"/>
    </row>
    <row r="72572" spans="26:26" x14ac:dyDescent="0.2">
      <c r="Z72572" s="5"/>
    </row>
    <row r="72573" spans="26:26" x14ac:dyDescent="0.2">
      <c r="Z72573" s="5"/>
    </row>
    <row r="72574" spans="26:26" x14ac:dyDescent="0.2">
      <c r="Z72574" s="5"/>
    </row>
    <row r="72575" spans="26:26" x14ac:dyDescent="0.2">
      <c r="Z72575" s="5"/>
    </row>
    <row r="72576" spans="26:26" x14ac:dyDescent="0.2">
      <c r="Z72576" s="5"/>
    </row>
    <row r="72577" spans="26:26" x14ac:dyDescent="0.2">
      <c r="Z72577" s="5"/>
    </row>
    <row r="72578" spans="26:26" x14ac:dyDescent="0.2">
      <c r="Z72578" s="5"/>
    </row>
    <row r="72579" spans="26:26" x14ac:dyDescent="0.2">
      <c r="Z72579" s="5"/>
    </row>
    <row r="72580" spans="26:26" x14ac:dyDescent="0.2">
      <c r="Z72580" s="5"/>
    </row>
    <row r="72581" spans="26:26" x14ac:dyDescent="0.2">
      <c r="Z72581" s="5"/>
    </row>
    <row r="72582" spans="26:26" x14ac:dyDescent="0.2">
      <c r="Z72582" s="5"/>
    </row>
    <row r="72583" spans="26:26" x14ac:dyDescent="0.2">
      <c r="Z72583" s="5"/>
    </row>
    <row r="72584" spans="26:26" x14ac:dyDescent="0.2">
      <c r="Z72584" s="5"/>
    </row>
    <row r="72585" spans="26:26" x14ac:dyDescent="0.2">
      <c r="Z72585" s="5"/>
    </row>
    <row r="72586" spans="26:26" x14ac:dyDescent="0.2">
      <c r="Z72586" s="5"/>
    </row>
    <row r="72587" spans="26:26" x14ac:dyDescent="0.2">
      <c r="Z72587" s="5"/>
    </row>
    <row r="72588" spans="26:26" x14ac:dyDescent="0.2">
      <c r="Z72588" s="5"/>
    </row>
    <row r="72589" spans="26:26" x14ac:dyDescent="0.2">
      <c r="Z72589" s="5"/>
    </row>
    <row r="72590" spans="26:26" x14ac:dyDescent="0.2">
      <c r="Z72590" s="5"/>
    </row>
    <row r="72591" spans="26:26" x14ac:dyDescent="0.2">
      <c r="Z72591" s="5"/>
    </row>
    <row r="72592" spans="26:26" x14ac:dyDescent="0.2">
      <c r="Z72592" s="5"/>
    </row>
    <row r="72593" spans="26:26" x14ac:dyDescent="0.2">
      <c r="Z72593" s="5"/>
    </row>
    <row r="72594" spans="26:26" x14ac:dyDescent="0.2">
      <c r="Z72594" s="5"/>
    </row>
    <row r="72595" spans="26:26" x14ac:dyDescent="0.2">
      <c r="Z72595" s="5"/>
    </row>
    <row r="72596" spans="26:26" x14ac:dyDescent="0.2">
      <c r="Z72596" s="5"/>
    </row>
    <row r="72597" spans="26:26" x14ac:dyDescent="0.2">
      <c r="Z72597" s="5"/>
    </row>
    <row r="72598" spans="26:26" x14ac:dyDescent="0.2">
      <c r="Z72598" s="5"/>
    </row>
    <row r="72599" spans="26:26" x14ac:dyDescent="0.2">
      <c r="Z72599" s="5"/>
    </row>
    <row r="72600" spans="26:26" x14ac:dyDescent="0.2">
      <c r="Z72600" s="5"/>
    </row>
    <row r="72601" spans="26:26" x14ac:dyDescent="0.2">
      <c r="Z72601" s="5"/>
    </row>
    <row r="72602" spans="26:26" x14ac:dyDescent="0.2">
      <c r="Z72602" s="5"/>
    </row>
    <row r="72603" spans="26:26" x14ac:dyDescent="0.2">
      <c r="Z72603" s="5"/>
    </row>
    <row r="72604" spans="26:26" x14ac:dyDescent="0.2">
      <c r="Z72604" s="5"/>
    </row>
    <row r="72605" spans="26:26" x14ac:dyDescent="0.2">
      <c r="Z72605" s="5"/>
    </row>
    <row r="72606" spans="26:26" x14ac:dyDescent="0.2">
      <c r="Z72606" s="5"/>
    </row>
    <row r="72607" spans="26:26" x14ac:dyDescent="0.2">
      <c r="Z72607" s="5"/>
    </row>
    <row r="72608" spans="26:26" x14ac:dyDescent="0.2">
      <c r="Z72608" s="5"/>
    </row>
    <row r="72609" spans="26:26" x14ac:dyDescent="0.2">
      <c r="Z72609" s="5"/>
    </row>
    <row r="72610" spans="26:26" x14ac:dyDescent="0.2">
      <c r="Z72610" s="5"/>
    </row>
    <row r="72611" spans="26:26" x14ac:dyDescent="0.2">
      <c r="Z72611" s="5"/>
    </row>
    <row r="72612" spans="26:26" x14ac:dyDescent="0.2">
      <c r="Z72612" s="5"/>
    </row>
    <row r="72613" spans="26:26" x14ac:dyDescent="0.2">
      <c r="Z72613" s="5"/>
    </row>
    <row r="72614" spans="26:26" x14ac:dyDescent="0.2">
      <c r="Z72614" s="5"/>
    </row>
    <row r="72615" spans="26:26" x14ac:dyDescent="0.2">
      <c r="Z72615" s="5"/>
    </row>
    <row r="72616" spans="26:26" x14ac:dyDescent="0.2">
      <c r="Z72616" s="5"/>
    </row>
    <row r="72617" spans="26:26" x14ac:dyDescent="0.2">
      <c r="Z72617" s="5"/>
    </row>
    <row r="72618" spans="26:26" x14ac:dyDescent="0.2">
      <c r="Z72618" s="5"/>
    </row>
    <row r="72619" spans="26:26" x14ac:dyDescent="0.2">
      <c r="Z72619" s="5"/>
    </row>
    <row r="72620" spans="26:26" x14ac:dyDescent="0.2">
      <c r="Z72620" s="5"/>
    </row>
    <row r="72621" spans="26:26" x14ac:dyDescent="0.2">
      <c r="Z72621" s="5"/>
    </row>
    <row r="72622" spans="26:26" x14ac:dyDescent="0.2">
      <c r="Z72622" s="5"/>
    </row>
    <row r="72623" spans="26:26" x14ac:dyDescent="0.2">
      <c r="Z72623" s="5"/>
    </row>
    <row r="72624" spans="26:26" x14ac:dyDescent="0.2">
      <c r="Z72624" s="5"/>
    </row>
    <row r="72625" spans="26:26" x14ac:dyDescent="0.2">
      <c r="Z72625" s="5"/>
    </row>
    <row r="72626" spans="26:26" x14ac:dyDescent="0.2">
      <c r="Z72626" s="5"/>
    </row>
    <row r="72627" spans="26:26" x14ac:dyDescent="0.2">
      <c r="Z72627" s="5"/>
    </row>
    <row r="72628" spans="26:26" x14ac:dyDescent="0.2">
      <c r="Z72628" s="5"/>
    </row>
    <row r="72629" spans="26:26" x14ac:dyDescent="0.2">
      <c r="Z72629" s="5"/>
    </row>
    <row r="72630" spans="26:26" x14ac:dyDescent="0.2">
      <c r="Z72630" s="5"/>
    </row>
    <row r="72631" spans="26:26" x14ac:dyDescent="0.2">
      <c r="Z72631" s="5"/>
    </row>
    <row r="72632" spans="26:26" x14ac:dyDescent="0.2">
      <c r="Z72632" s="5"/>
    </row>
    <row r="72633" spans="26:26" x14ac:dyDescent="0.2">
      <c r="Z72633" s="5"/>
    </row>
    <row r="72634" spans="26:26" x14ac:dyDescent="0.2">
      <c r="Z72634" s="5"/>
    </row>
    <row r="72635" spans="26:26" x14ac:dyDescent="0.2">
      <c r="Z72635" s="5"/>
    </row>
    <row r="72636" spans="26:26" x14ac:dyDescent="0.2">
      <c r="Z72636" s="5"/>
    </row>
    <row r="72637" spans="26:26" x14ac:dyDescent="0.2">
      <c r="Z72637" s="5"/>
    </row>
    <row r="72638" spans="26:26" x14ac:dyDescent="0.2">
      <c r="Z72638" s="5"/>
    </row>
    <row r="72639" spans="26:26" x14ac:dyDescent="0.2">
      <c r="Z72639" s="5"/>
    </row>
    <row r="72640" spans="26:26" x14ac:dyDescent="0.2">
      <c r="Z72640" s="5"/>
    </row>
    <row r="72641" spans="26:26" x14ac:dyDescent="0.2">
      <c r="Z72641" s="5"/>
    </row>
    <row r="72642" spans="26:26" x14ac:dyDescent="0.2">
      <c r="Z72642" s="5"/>
    </row>
    <row r="72643" spans="26:26" x14ac:dyDescent="0.2">
      <c r="Z72643" s="5"/>
    </row>
    <row r="72644" spans="26:26" x14ac:dyDescent="0.2">
      <c r="Z72644" s="5"/>
    </row>
    <row r="72645" spans="26:26" x14ac:dyDescent="0.2">
      <c r="Z72645" s="5"/>
    </row>
    <row r="72646" spans="26:26" x14ac:dyDescent="0.2">
      <c r="Z72646" s="5"/>
    </row>
    <row r="72647" spans="26:26" x14ac:dyDescent="0.2">
      <c r="Z72647" s="5"/>
    </row>
    <row r="72648" spans="26:26" x14ac:dyDescent="0.2">
      <c r="Z72648" s="5"/>
    </row>
    <row r="72649" spans="26:26" x14ac:dyDescent="0.2">
      <c r="Z72649" s="5"/>
    </row>
    <row r="72650" spans="26:26" x14ac:dyDescent="0.2">
      <c r="Z72650" s="5"/>
    </row>
    <row r="72651" spans="26:26" x14ac:dyDescent="0.2">
      <c r="Z72651" s="5"/>
    </row>
    <row r="72652" spans="26:26" x14ac:dyDescent="0.2">
      <c r="Z72652" s="5"/>
    </row>
    <row r="72653" spans="26:26" x14ac:dyDescent="0.2">
      <c r="Z72653" s="5"/>
    </row>
    <row r="72654" spans="26:26" x14ac:dyDescent="0.2">
      <c r="Z72654" s="5"/>
    </row>
    <row r="72655" spans="26:26" x14ac:dyDescent="0.2">
      <c r="Z72655" s="5"/>
    </row>
    <row r="72656" spans="26:26" x14ac:dyDescent="0.2">
      <c r="Z72656" s="5"/>
    </row>
    <row r="72657" spans="26:26" x14ac:dyDescent="0.2">
      <c r="Z72657" s="5"/>
    </row>
    <row r="72658" spans="26:26" x14ac:dyDescent="0.2">
      <c r="Z72658" s="5"/>
    </row>
    <row r="72659" spans="26:26" x14ac:dyDescent="0.2">
      <c r="Z72659" s="5"/>
    </row>
    <row r="72660" spans="26:26" x14ac:dyDescent="0.2">
      <c r="Z72660" s="5"/>
    </row>
    <row r="72661" spans="26:26" x14ac:dyDescent="0.2">
      <c r="Z72661" s="5"/>
    </row>
    <row r="72662" spans="26:26" x14ac:dyDescent="0.2">
      <c r="Z72662" s="5"/>
    </row>
    <row r="72663" spans="26:26" x14ac:dyDescent="0.2">
      <c r="Z72663" s="5"/>
    </row>
    <row r="72664" spans="26:26" x14ac:dyDescent="0.2">
      <c r="Z72664" s="5"/>
    </row>
    <row r="72665" spans="26:26" x14ac:dyDescent="0.2">
      <c r="Z72665" s="5"/>
    </row>
    <row r="72666" spans="26:26" x14ac:dyDescent="0.2">
      <c r="Z72666" s="5"/>
    </row>
    <row r="72667" spans="26:26" x14ac:dyDescent="0.2">
      <c r="Z72667" s="5"/>
    </row>
    <row r="72668" spans="26:26" x14ac:dyDescent="0.2">
      <c r="Z72668" s="5"/>
    </row>
    <row r="72669" spans="26:26" x14ac:dyDescent="0.2">
      <c r="Z72669" s="5"/>
    </row>
    <row r="72670" spans="26:26" x14ac:dyDescent="0.2">
      <c r="Z72670" s="5"/>
    </row>
    <row r="72671" spans="26:26" x14ac:dyDescent="0.2">
      <c r="Z72671" s="5"/>
    </row>
    <row r="72672" spans="26:26" x14ac:dyDescent="0.2">
      <c r="Z72672" s="5"/>
    </row>
    <row r="72673" spans="26:26" x14ac:dyDescent="0.2">
      <c r="Z72673" s="5"/>
    </row>
    <row r="72674" spans="26:26" x14ac:dyDescent="0.2">
      <c r="Z72674" s="5"/>
    </row>
    <row r="72675" spans="26:26" x14ac:dyDescent="0.2">
      <c r="Z72675" s="5"/>
    </row>
    <row r="72676" spans="26:26" x14ac:dyDescent="0.2">
      <c r="Z72676" s="5"/>
    </row>
    <row r="72677" spans="26:26" x14ac:dyDescent="0.2">
      <c r="Z72677" s="5"/>
    </row>
    <row r="72678" spans="26:26" x14ac:dyDescent="0.2">
      <c r="Z72678" s="5"/>
    </row>
    <row r="72679" spans="26:26" x14ac:dyDescent="0.2">
      <c r="Z72679" s="5"/>
    </row>
    <row r="72680" spans="26:26" x14ac:dyDescent="0.2">
      <c r="Z72680" s="5"/>
    </row>
    <row r="72681" spans="26:26" x14ac:dyDescent="0.2">
      <c r="Z72681" s="5"/>
    </row>
    <row r="72682" spans="26:26" x14ac:dyDescent="0.2">
      <c r="Z72682" s="5"/>
    </row>
    <row r="72683" spans="26:26" x14ac:dyDescent="0.2">
      <c r="Z72683" s="5"/>
    </row>
    <row r="72684" spans="26:26" x14ac:dyDescent="0.2">
      <c r="Z72684" s="5"/>
    </row>
    <row r="72685" spans="26:26" x14ac:dyDescent="0.2">
      <c r="Z72685" s="5"/>
    </row>
    <row r="72686" spans="26:26" x14ac:dyDescent="0.2">
      <c r="Z72686" s="5"/>
    </row>
    <row r="72687" spans="26:26" x14ac:dyDescent="0.2">
      <c r="Z72687" s="5"/>
    </row>
    <row r="72688" spans="26:26" x14ac:dyDescent="0.2">
      <c r="Z72688" s="5"/>
    </row>
    <row r="72689" spans="26:26" x14ac:dyDescent="0.2">
      <c r="Z72689" s="5"/>
    </row>
    <row r="72690" spans="26:26" x14ac:dyDescent="0.2">
      <c r="Z72690" s="5"/>
    </row>
    <row r="72691" spans="26:26" x14ac:dyDescent="0.2">
      <c r="Z72691" s="5"/>
    </row>
    <row r="72692" spans="26:26" x14ac:dyDescent="0.2">
      <c r="Z72692" s="5"/>
    </row>
    <row r="72693" spans="26:26" x14ac:dyDescent="0.2">
      <c r="Z72693" s="5"/>
    </row>
    <row r="72694" spans="26:26" x14ac:dyDescent="0.2">
      <c r="Z72694" s="5"/>
    </row>
    <row r="72695" spans="26:26" x14ac:dyDescent="0.2">
      <c r="Z72695" s="5"/>
    </row>
    <row r="72696" spans="26:26" x14ac:dyDescent="0.2">
      <c r="Z72696" s="5"/>
    </row>
    <row r="72697" spans="26:26" x14ac:dyDescent="0.2">
      <c r="Z72697" s="5"/>
    </row>
    <row r="72698" spans="26:26" x14ac:dyDescent="0.2">
      <c r="Z72698" s="5"/>
    </row>
    <row r="72699" spans="26:26" x14ac:dyDescent="0.2">
      <c r="Z72699" s="5"/>
    </row>
    <row r="72700" spans="26:26" x14ac:dyDescent="0.2">
      <c r="Z72700" s="5"/>
    </row>
    <row r="72701" spans="26:26" x14ac:dyDescent="0.2">
      <c r="Z72701" s="5"/>
    </row>
    <row r="72702" spans="26:26" x14ac:dyDescent="0.2">
      <c r="Z72702" s="5"/>
    </row>
    <row r="72703" spans="26:26" x14ac:dyDescent="0.2">
      <c r="Z72703" s="5"/>
    </row>
    <row r="72704" spans="26:26" x14ac:dyDescent="0.2">
      <c r="Z72704" s="5"/>
    </row>
    <row r="72705" spans="26:26" x14ac:dyDescent="0.2">
      <c r="Z72705" s="5"/>
    </row>
    <row r="72706" spans="26:26" x14ac:dyDescent="0.2">
      <c r="Z72706" s="5"/>
    </row>
    <row r="72707" spans="26:26" x14ac:dyDescent="0.2">
      <c r="Z72707" s="5"/>
    </row>
    <row r="72708" spans="26:26" x14ac:dyDescent="0.2">
      <c r="Z72708" s="5"/>
    </row>
    <row r="72709" spans="26:26" x14ac:dyDescent="0.2">
      <c r="Z72709" s="5"/>
    </row>
    <row r="72710" spans="26:26" x14ac:dyDescent="0.2">
      <c r="Z72710" s="5"/>
    </row>
    <row r="72711" spans="26:26" x14ac:dyDescent="0.2">
      <c r="Z72711" s="5"/>
    </row>
    <row r="72712" spans="26:26" x14ac:dyDescent="0.2">
      <c r="Z72712" s="5"/>
    </row>
    <row r="72713" spans="26:26" x14ac:dyDescent="0.2">
      <c r="Z72713" s="5"/>
    </row>
    <row r="72714" spans="26:26" x14ac:dyDescent="0.2">
      <c r="Z72714" s="5"/>
    </row>
    <row r="72715" spans="26:26" x14ac:dyDescent="0.2">
      <c r="Z72715" s="5"/>
    </row>
    <row r="72716" spans="26:26" x14ac:dyDescent="0.2">
      <c r="Z72716" s="5"/>
    </row>
    <row r="72717" spans="26:26" x14ac:dyDescent="0.2">
      <c r="Z72717" s="5"/>
    </row>
    <row r="72718" spans="26:26" x14ac:dyDescent="0.2">
      <c r="Z72718" s="5"/>
    </row>
    <row r="72719" spans="26:26" x14ac:dyDescent="0.2">
      <c r="Z72719" s="5"/>
    </row>
    <row r="72720" spans="26:26" x14ac:dyDescent="0.2">
      <c r="Z72720" s="5"/>
    </row>
    <row r="72721" spans="26:26" x14ac:dyDescent="0.2">
      <c r="Z72721" s="5"/>
    </row>
    <row r="72722" spans="26:26" x14ac:dyDescent="0.2">
      <c r="Z72722" s="5"/>
    </row>
    <row r="72723" spans="26:26" x14ac:dyDescent="0.2">
      <c r="Z72723" s="5"/>
    </row>
    <row r="72724" spans="26:26" x14ac:dyDescent="0.2">
      <c r="Z72724" s="5"/>
    </row>
    <row r="72725" spans="26:26" x14ac:dyDescent="0.2">
      <c r="Z72725" s="5"/>
    </row>
    <row r="72726" spans="26:26" x14ac:dyDescent="0.2">
      <c r="Z72726" s="5"/>
    </row>
    <row r="72727" spans="26:26" x14ac:dyDescent="0.2">
      <c r="Z72727" s="5"/>
    </row>
    <row r="72728" spans="26:26" x14ac:dyDescent="0.2">
      <c r="Z72728" s="5"/>
    </row>
    <row r="72729" spans="26:26" x14ac:dyDescent="0.2">
      <c r="Z72729" s="5"/>
    </row>
    <row r="72730" spans="26:26" x14ac:dyDescent="0.2">
      <c r="Z72730" s="5"/>
    </row>
    <row r="72731" spans="26:26" x14ac:dyDescent="0.2">
      <c r="Z72731" s="5"/>
    </row>
    <row r="72732" spans="26:26" x14ac:dyDescent="0.2">
      <c r="Z72732" s="5"/>
    </row>
    <row r="72733" spans="26:26" x14ac:dyDescent="0.2">
      <c r="Z72733" s="5"/>
    </row>
    <row r="72734" spans="26:26" x14ac:dyDescent="0.2">
      <c r="Z72734" s="5"/>
    </row>
    <row r="72735" spans="26:26" x14ac:dyDescent="0.2">
      <c r="Z72735" s="5"/>
    </row>
    <row r="72736" spans="26:26" x14ac:dyDescent="0.2">
      <c r="Z72736" s="5"/>
    </row>
    <row r="72737" spans="26:26" x14ac:dyDescent="0.2">
      <c r="Z72737" s="5"/>
    </row>
    <row r="72738" spans="26:26" x14ac:dyDescent="0.2">
      <c r="Z72738" s="5"/>
    </row>
    <row r="72739" spans="26:26" x14ac:dyDescent="0.2">
      <c r="Z72739" s="5"/>
    </row>
    <row r="72740" spans="26:26" x14ac:dyDescent="0.2">
      <c r="Z72740" s="5"/>
    </row>
    <row r="72741" spans="26:26" x14ac:dyDescent="0.2">
      <c r="Z72741" s="5"/>
    </row>
    <row r="72742" spans="26:26" x14ac:dyDescent="0.2">
      <c r="Z72742" s="5"/>
    </row>
    <row r="72743" spans="26:26" x14ac:dyDescent="0.2">
      <c r="Z72743" s="5"/>
    </row>
    <row r="72744" spans="26:26" x14ac:dyDescent="0.2">
      <c r="Z72744" s="5"/>
    </row>
    <row r="72745" spans="26:26" x14ac:dyDescent="0.2">
      <c r="Z72745" s="5"/>
    </row>
    <row r="72746" spans="26:26" x14ac:dyDescent="0.2">
      <c r="Z72746" s="5"/>
    </row>
    <row r="72747" spans="26:26" x14ac:dyDescent="0.2">
      <c r="Z72747" s="5"/>
    </row>
    <row r="72748" spans="26:26" x14ac:dyDescent="0.2">
      <c r="Z72748" s="5"/>
    </row>
    <row r="72749" spans="26:26" x14ac:dyDescent="0.2">
      <c r="Z72749" s="5"/>
    </row>
    <row r="72750" spans="26:26" x14ac:dyDescent="0.2">
      <c r="Z72750" s="5"/>
    </row>
    <row r="72751" spans="26:26" x14ac:dyDescent="0.2">
      <c r="Z72751" s="5"/>
    </row>
    <row r="72752" spans="26:26" x14ac:dyDescent="0.2">
      <c r="Z72752" s="5"/>
    </row>
    <row r="72753" spans="26:26" x14ac:dyDescent="0.2">
      <c r="Z72753" s="5"/>
    </row>
    <row r="72754" spans="26:26" x14ac:dyDescent="0.2">
      <c r="Z72754" s="5"/>
    </row>
    <row r="72755" spans="26:26" x14ac:dyDescent="0.2">
      <c r="Z72755" s="5"/>
    </row>
    <row r="72756" spans="26:26" x14ac:dyDescent="0.2">
      <c r="Z72756" s="5"/>
    </row>
    <row r="72757" spans="26:26" x14ac:dyDescent="0.2">
      <c r="Z72757" s="5"/>
    </row>
    <row r="72758" spans="26:26" x14ac:dyDescent="0.2">
      <c r="Z72758" s="5"/>
    </row>
    <row r="72759" spans="26:26" x14ac:dyDescent="0.2">
      <c r="Z72759" s="5"/>
    </row>
    <row r="72760" spans="26:26" x14ac:dyDescent="0.2">
      <c r="Z72760" s="5"/>
    </row>
    <row r="72761" spans="26:26" x14ac:dyDescent="0.2">
      <c r="Z72761" s="5"/>
    </row>
    <row r="72762" spans="26:26" x14ac:dyDescent="0.2">
      <c r="Z72762" s="5"/>
    </row>
    <row r="72763" spans="26:26" x14ac:dyDescent="0.2">
      <c r="Z72763" s="5"/>
    </row>
    <row r="72764" spans="26:26" x14ac:dyDescent="0.2">
      <c r="Z72764" s="5"/>
    </row>
    <row r="72765" spans="26:26" x14ac:dyDescent="0.2">
      <c r="Z72765" s="5"/>
    </row>
    <row r="72766" spans="26:26" x14ac:dyDescent="0.2">
      <c r="Z72766" s="5"/>
    </row>
    <row r="72767" spans="26:26" x14ac:dyDescent="0.2">
      <c r="Z72767" s="5"/>
    </row>
    <row r="72768" spans="26:26" x14ac:dyDescent="0.2">
      <c r="Z72768" s="5"/>
    </row>
    <row r="72769" spans="26:26" x14ac:dyDescent="0.2">
      <c r="Z72769" s="5"/>
    </row>
    <row r="72770" spans="26:26" x14ac:dyDescent="0.2">
      <c r="Z72770" s="5"/>
    </row>
    <row r="72771" spans="26:26" x14ac:dyDescent="0.2">
      <c r="Z72771" s="5"/>
    </row>
    <row r="72772" spans="26:26" x14ac:dyDescent="0.2">
      <c r="Z72772" s="5"/>
    </row>
    <row r="72773" spans="26:26" x14ac:dyDescent="0.2">
      <c r="Z72773" s="5"/>
    </row>
    <row r="72774" spans="26:26" x14ac:dyDescent="0.2">
      <c r="Z72774" s="5"/>
    </row>
    <row r="72775" spans="26:26" x14ac:dyDescent="0.2">
      <c r="Z72775" s="5"/>
    </row>
    <row r="72776" spans="26:26" x14ac:dyDescent="0.2">
      <c r="Z72776" s="5"/>
    </row>
    <row r="72777" spans="26:26" x14ac:dyDescent="0.2">
      <c r="Z72777" s="5"/>
    </row>
    <row r="72778" spans="26:26" x14ac:dyDescent="0.2">
      <c r="Z72778" s="5"/>
    </row>
    <row r="72779" spans="26:26" x14ac:dyDescent="0.2">
      <c r="Z72779" s="5"/>
    </row>
    <row r="72780" spans="26:26" x14ac:dyDescent="0.2">
      <c r="Z72780" s="5"/>
    </row>
    <row r="72781" spans="26:26" x14ac:dyDescent="0.2">
      <c r="Z72781" s="5"/>
    </row>
    <row r="72782" spans="26:26" x14ac:dyDescent="0.2">
      <c r="Z72782" s="5"/>
    </row>
    <row r="72783" spans="26:26" x14ac:dyDescent="0.2">
      <c r="Z72783" s="5"/>
    </row>
    <row r="72784" spans="26:26" x14ac:dyDescent="0.2">
      <c r="Z72784" s="5"/>
    </row>
    <row r="72785" spans="26:26" x14ac:dyDescent="0.2">
      <c r="Z72785" s="5"/>
    </row>
    <row r="72786" spans="26:26" x14ac:dyDescent="0.2">
      <c r="Z72786" s="5"/>
    </row>
    <row r="72787" spans="26:26" x14ac:dyDescent="0.2">
      <c r="Z72787" s="5"/>
    </row>
    <row r="72788" spans="26:26" x14ac:dyDescent="0.2">
      <c r="Z72788" s="5"/>
    </row>
    <row r="72789" spans="26:26" x14ac:dyDescent="0.2">
      <c r="Z72789" s="5"/>
    </row>
    <row r="72790" spans="26:26" x14ac:dyDescent="0.2">
      <c r="Z72790" s="5"/>
    </row>
    <row r="72791" spans="26:26" x14ac:dyDescent="0.2">
      <c r="Z72791" s="5"/>
    </row>
    <row r="72792" spans="26:26" x14ac:dyDescent="0.2">
      <c r="Z72792" s="5"/>
    </row>
    <row r="72793" spans="26:26" x14ac:dyDescent="0.2">
      <c r="Z72793" s="5"/>
    </row>
    <row r="72794" spans="26:26" x14ac:dyDescent="0.2">
      <c r="Z72794" s="5"/>
    </row>
    <row r="72795" spans="26:26" x14ac:dyDescent="0.2">
      <c r="Z72795" s="5"/>
    </row>
    <row r="72796" spans="26:26" x14ac:dyDescent="0.2">
      <c r="Z72796" s="5"/>
    </row>
    <row r="72797" spans="26:26" x14ac:dyDescent="0.2">
      <c r="Z72797" s="5"/>
    </row>
    <row r="72798" spans="26:26" x14ac:dyDescent="0.2">
      <c r="Z72798" s="5"/>
    </row>
    <row r="72799" spans="26:26" x14ac:dyDescent="0.2">
      <c r="Z72799" s="5"/>
    </row>
    <row r="72800" spans="26:26" x14ac:dyDescent="0.2">
      <c r="Z72800" s="5"/>
    </row>
    <row r="72801" spans="26:26" x14ac:dyDescent="0.2">
      <c r="Z72801" s="5"/>
    </row>
    <row r="72802" spans="26:26" x14ac:dyDescent="0.2">
      <c r="Z72802" s="5"/>
    </row>
    <row r="72803" spans="26:26" x14ac:dyDescent="0.2">
      <c r="Z72803" s="5"/>
    </row>
    <row r="72804" spans="26:26" x14ac:dyDescent="0.2">
      <c r="Z72804" s="5"/>
    </row>
    <row r="72805" spans="26:26" x14ac:dyDescent="0.2">
      <c r="Z72805" s="5"/>
    </row>
    <row r="72806" spans="26:26" x14ac:dyDescent="0.2">
      <c r="Z72806" s="5"/>
    </row>
    <row r="72807" spans="26:26" x14ac:dyDescent="0.2">
      <c r="Z72807" s="5"/>
    </row>
    <row r="72808" spans="26:26" x14ac:dyDescent="0.2">
      <c r="Z72808" s="5"/>
    </row>
    <row r="72809" spans="26:26" x14ac:dyDescent="0.2">
      <c r="Z72809" s="5"/>
    </row>
    <row r="72810" spans="26:26" x14ac:dyDescent="0.2">
      <c r="Z72810" s="5"/>
    </row>
    <row r="72811" spans="26:26" x14ac:dyDescent="0.2">
      <c r="Z72811" s="5"/>
    </row>
    <row r="72812" spans="26:26" x14ac:dyDescent="0.2">
      <c r="Z72812" s="5"/>
    </row>
    <row r="72813" spans="26:26" x14ac:dyDescent="0.2">
      <c r="Z72813" s="5"/>
    </row>
    <row r="72814" spans="26:26" x14ac:dyDescent="0.2">
      <c r="Z72814" s="5"/>
    </row>
    <row r="72815" spans="26:26" x14ac:dyDescent="0.2">
      <c r="Z72815" s="5"/>
    </row>
    <row r="72816" spans="26:26" x14ac:dyDescent="0.2">
      <c r="Z72816" s="5"/>
    </row>
    <row r="72817" spans="26:26" x14ac:dyDescent="0.2">
      <c r="Z72817" s="5"/>
    </row>
    <row r="72818" spans="26:26" x14ac:dyDescent="0.2">
      <c r="Z72818" s="5"/>
    </row>
    <row r="72819" spans="26:26" x14ac:dyDescent="0.2">
      <c r="Z72819" s="5"/>
    </row>
    <row r="72820" spans="26:26" x14ac:dyDescent="0.2">
      <c r="Z72820" s="5"/>
    </row>
    <row r="72821" spans="26:26" x14ac:dyDescent="0.2">
      <c r="Z72821" s="5"/>
    </row>
    <row r="72822" spans="26:26" x14ac:dyDescent="0.2">
      <c r="Z72822" s="5"/>
    </row>
    <row r="72823" spans="26:26" x14ac:dyDescent="0.2">
      <c r="Z72823" s="5"/>
    </row>
    <row r="72824" spans="26:26" x14ac:dyDescent="0.2">
      <c r="Z72824" s="5"/>
    </row>
    <row r="72825" spans="26:26" x14ac:dyDescent="0.2">
      <c r="Z72825" s="5"/>
    </row>
    <row r="72826" spans="26:26" x14ac:dyDescent="0.2">
      <c r="Z72826" s="5"/>
    </row>
    <row r="72827" spans="26:26" x14ac:dyDescent="0.2">
      <c r="Z72827" s="5"/>
    </row>
    <row r="72828" spans="26:26" x14ac:dyDescent="0.2">
      <c r="Z72828" s="5"/>
    </row>
    <row r="72829" spans="26:26" x14ac:dyDescent="0.2">
      <c r="Z72829" s="5"/>
    </row>
    <row r="72830" spans="26:26" x14ac:dyDescent="0.2">
      <c r="Z72830" s="5"/>
    </row>
    <row r="72831" spans="26:26" x14ac:dyDescent="0.2">
      <c r="Z72831" s="5"/>
    </row>
    <row r="72832" spans="26:26" x14ac:dyDescent="0.2">
      <c r="Z72832" s="5"/>
    </row>
    <row r="72833" spans="26:26" x14ac:dyDescent="0.2">
      <c r="Z72833" s="5"/>
    </row>
    <row r="72834" spans="26:26" x14ac:dyDescent="0.2">
      <c r="Z72834" s="5"/>
    </row>
    <row r="72835" spans="26:26" x14ac:dyDescent="0.2">
      <c r="Z72835" s="5"/>
    </row>
    <row r="72836" spans="26:26" x14ac:dyDescent="0.2">
      <c r="Z72836" s="5"/>
    </row>
    <row r="72837" spans="26:26" x14ac:dyDescent="0.2">
      <c r="Z72837" s="5"/>
    </row>
    <row r="72838" spans="26:26" x14ac:dyDescent="0.2">
      <c r="Z72838" s="5"/>
    </row>
    <row r="72839" spans="26:26" x14ac:dyDescent="0.2">
      <c r="Z72839" s="5"/>
    </row>
    <row r="72840" spans="26:26" x14ac:dyDescent="0.2">
      <c r="Z72840" s="5"/>
    </row>
    <row r="72841" spans="26:26" x14ac:dyDescent="0.2">
      <c r="Z72841" s="5"/>
    </row>
    <row r="72842" spans="26:26" x14ac:dyDescent="0.2">
      <c r="Z72842" s="5"/>
    </row>
    <row r="72843" spans="26:26" x14ac:dyDescent="0.2">
      <c r="Z72843" s="5"/>
    </row>
    <row r="72844" spans="26:26" x14ac:dyDescent="0.2">
      <c r="Z72844" s="5"/>
    </row>
    <row r="72845" spans="26:26" x14ac:dyDescent="0.2">
      <c r="Z72845" s="5"/>
    </row>
    <row r="72846" spans="26:26" x14ac:dyDescent="0.2">
      <c r="Z72846" s="5"/>
    </row>
    <row r="72847" spans="26:26" x14ac:dyDescent="0.2">
      <c r="Z72847" s="5"/>
    </row>
    <row r="72848" spans="26:26" x14ac:dyDescent="0.2">
      <c r="Z72848" s="5"/>
    </row>
    <row r="72849" spans="26:26" x14ac:dyDescent="0.2">
      <c r="Z72849" s="5"/>
    </row>
    <row r="72850" spans="26:26" x14ac:dyDescent="0.2">
      <c r="Z72850" s="5"/>
    </row>
    <row r="72851" spans="26:26" x14ac:dyDescent="0.2">
      <c r="Z72851" s="5"/>
    </row>
    <row r="72852" spans="26:26" x14ac:dyDescent="0.2">
      <c r="Z72852" s="5"/>
    </row>
    <row r="72853" spans="26:26" x14ac:dyDescent="0.2">
      <c r="Z72853" s="5"/>
    </row>
    <row r="72854" spans="26:26" x14ac:dyDescent="0.2">
      <c r="Z72854" s="5"/>
    </row>
    <row r="72855" spans="26:26" x14ac:dyDescent="0.2">
      <c r="Z72855" s="5"/>
    </row>
    <row r="72856" spans="26:26" x14ac:dyDescent="0.2">
      <c r="Z72856" s="5"/>
    </row>
    <row r="72857" spans="26:26" x14ac:dyDescent="0.2">
      <c r="Z72857" s="5"/>
    </row>
    <row r="72858" spans="26:26" x14ac:dyDescent="0.2">
      <c r="Z72858" s="5"/>
    </row>
    <row r="72859" spans="26:26" x14ac:dyDescent="0.2">
      <c r="Z72859" s="5"/>
    </row>
    <row r="72860" spans="26:26" x14ac:dyDescent="0.2">
      <c r="Z72860" s="5"/>
    </row>
    <row r="72861" spans="26:26" x14ac:dyDescent="0.2">
      <c r="Z72861" s="5"/>
    </row>
    <row r="72862" spans="26:26" x14ac:dyDescent="0.2">
      <c r="Z72862" s="5"/>
    </row>
    <row r="72863" spans="26:26" x14ac:dyDescent="0.2">
      <c r="Z72863" s="5"/>
    </row>
    <row r="72864" spans="26:26" x14ac:dyDescent="0.2">
      <c r="Z72864" s="5"/>
    </row>
    <row r="72865" spans="26:26" x14ac:dyDescent="0.2">
      <c r="Z72865" s="5"/>
    </row>
    <row r="72866" spans="26:26" x14ac:dyDescent="0.2">
      <c r="Z72866" s="5"/>
    </row>
    <row r="72867" spans="26:26" x14ac:dyDescent="0.2">
      <c r="Z72867" s="5"/>
    </row>
    <row r="72868" spans="26:26" x14ac:dyDescent="0.2">
      <c r="Z72868" s="5"/>
    </row>
    <row r="72869" spans="26:26" x14ac:dyDescent="0.2">
      <c r="Z72869" s="5"/>
    </row>
    <row r="72870" spans="26:26" x14ac:dyDescent="0.2">
      <c r="Z72870" s="5"/>
    </row>
    <row r="72871" spans="26:26" x14ac:dyDescent="0.2">
      <c r="Z72871" s="5"/>
    </row>
    <row r="72872" spans="26:26" x14ac:dyDescent="0.2">
      <c r="Z72872" s="5"/>
    </row>
    <row r="72873" spans="26:26" x14ac:dyDescent="0.2">
      <c r="Z72873" s="5"/>
    </row>
    <row r="72874" spans="26:26" x14ac:dyDescent="0.2">
      <c r="Z72874" s="5"/>
    </row>
    <row r="72875" spans="26:26" x14ac:dyDescent="0.2">
      <c r="Z72875" s="5"/>
    </row>
    <row r="72876" spans="26:26" x14ac:dyDescent="0.2">
      <c r="Z72876" s="5"/>
    </row>
    <row r="72877" spans="26:26" x14ac:dyDescent="0.2">
      <c r="Z72877" s="5"/>
    </row>
    <row r="72878" spans="26:26" x14ac:dyDescent="0.2">
      <c r="Z72878" s="5"/>
    </row>
    <row r="72879" spans="26:26" x14ac:dyDescent="0.2">
      <c r="Z72879" s="5"/>
    </row>
    <row r="72880" spans="26:26" x14ac:dyDescent="0.2">
      <c r="Z72880" s="5"/>
    </row>
    <row r="72881" spans="26:26" x14ac:dyDescent="0.2">
      <c r="Z72881" s="5"/>
    </row>
    <row r="72882" spans="26:26" x14ac:dyDescent="0.2">
      <c r="Z72882" s="5"/>
    </row>
    <row r="72883" spans="26:26" x14ac:dyDescent="0.2">
      <c r="Z72883" s="5"/>
    </row>
    <row r="72884" spans="26:26" x14ac:dyDescent="0.2">
      <c r="Z72884" s="5"/>
    </row>
    <row r="72885" spans="26:26" x14ac:dyDescent="0.2">
      <c r="Z72885" s="5"/>
    </row>
    <row r="72886" spans="26:26" x14ac:dyDescent="0.2">
      <c r="Z72886" s="5"/>
    </row>
    <row r="72887" spans="26:26" x14ac:dyDescent="0.2">
      <c r="Z72887" s="5"/>
    </row>
    <row r="72888" spans="26:26" x14ac:dyDescent="0.2">
      <c r="Z72888" s="5"/>
    </row>
    <row r="72889" spans="26:26" x14ac:dyDescent="0.2">
      <c r="Z72889" s="5"/>
    </row>
    <row r="72890" spans="26:26" x14ac:dyDescent="0.2">
      <c r="Z72890" s="5"/>
    </row>
    <row r="72891" spans="26:26" x14ac:dyDescent="0.2">
      <c r="Z72891" s="5"/>
    </row>
    <row r="72892" spans="26:26" x14ac:dyDescent="0.2">
      <c r="Z72892" s="5"/>
    </row>
    <row r="72893" spans="26:26" x14ac:dyDescent="0.2">
      <c r="Z72893" s="5"/>
    </row>
    <row r="72894" spans="26:26" x14ac:dyDescent="0.2">
      <c r="Z72894" s="5"/>
    </row>
    <row r="72895" spans="26:26" x14ac:dyDescent="0.2">
      <c r="Z72895" s="5"/>
    </row>
    <row r="72896" spans="26:26" x14ac:dyDescent="0.2">
      <c r="Z72896" s="5"/>
    </row>
    <row r="72897" spans="26:26" x14ac:dyDescent="0.2">
      <c r="Z72897" s="5"/>
    </row>
    <row r="72898" spans="26:26" x14ac:dyDescent="0.2">
      <c r="Z72898" s="5"/>
    </row>
    <row r="72899" spans="26:26" x14ac:dyDescent="0.2">
      <c r="Z72899" s="5"/>
    </row>
    <row r="72900" spans="26:26" x14ac:dyDescent="0.2">
      <c r="Z72900" s="5"/>
    </row>
    <row r="72901" spans="26:26" x14ac:dyDescent="0.2">
      <c r="Z72901" s="5"/>
    </row>
    <row r="72902" spans="26:26" x14ac:dyDescent="0.2">
      <c r="Z72902" s="5"/>
    </row>
    <row r="72903" spans="26:26" x14ac:dyDescent="0.2">
      <c r="Z72903" s="5"/>
    </row>
    <row r="72904" spans="26:26" x14ac:dyDescent="0.2">
      <c r="Z72904" s="5"/>
    </row>
    <row r="72905" spans="26:26" x14ac:dyDescent="0.2">
      <c r="Z72905" s="5"/>
    </row>
    <row r="72906" spans="26:26" x14ac:dyDescent="0.2">
      <c r="Z72906" s="5"/>
    </row>
    <row r="72907" spans="26:26" x14ac:dyDescent="0.2">
      <c r="Z72907" s="5"/>
    </row>
    <row r="72908" spans="26:26" x14ac:dyDescent="0.2">
      <c r="Z72908" s="5"/>
    </row>
    <row r="72909" spans="26:26" x14ac:dyDescent="0.2">
      <c r="Z72909" s="5"/>
    </row>
    <row r="72910" spans="26:26" x14ac:dyDescent="0.2">
      <c r="Z72910" s="5"/>
    </row>
    <row r="72911" spans="26:26" x14ac:dyDescent="0.2">
      <c r="Z72911" s="5"/>
    </row>
    <row r="72912" spans="26:26" x14ac:dyDescent="0.2">
      <c r="Z72912" s="5"/>
    </row>
    <row r="72913" spans="26:26" x14ac:dyDescent="0.2">
      <c r="Z72913" s="5"/>
    </row>
    <row r="72914" spans="26:26" x14ac:dyDescent="0.2">
      <c r="Z72914" s="5"/>
    </row>
    <row r="72915" spans="26:26" x14ac:dyDescent="0.2">
      <c r="Z72915" s="5"/>
    </row>
    <row r="72916" spans="26:26" x14ac:dyDescent="0.2">
      <c r="Z72916" s="5"/>
    </row>
    <row r="72917" spans="26:26" x14ac:dyDescent="0.2">
      <c r="Z72917" s="5"/>
    </row>
    <row r="72918" spans="26:26" x14ac:dyDescent="0.2">
      <c r="Z72918" s="5"/>
    </row>
    <row r="72919" spans="26:26" x14ac:dyDescent="0.2">
      <c r="Z72919" s="5"/>
    </row>
    <row r="72920" spans="26:26" x14ac:dyDescent="0.2">
      <c r="Z72920" s="5"/>
    </row>
    <row r="72921" spans="26:26" x14ac:dyDescent="0.2">
      <c r="Z72921" s="5"/>
    </row>
    <row r="72922" spans="26:26" x14ac:dyDescent="0.2">
      <c r="Z72922" s="5"/>
    </row>
    <row r="72923" spans="26:26" x14ac:dyDescent="0.2">
      <c r="Z72923" s="5"/>
    </row>
    <row r="72924" spans="26:26" x14ac:dyDescent="0.2">
      <c r="Z72924" s="5"/>
    </row>
    <row r="72925" spans="26:26" x14ac:dyDescent="0.2">
      <c r="Z72925" s="5"/>
    </row>
    <row r="72926" spans="26:26" x14ac:dyDescent="0.2">
      <c r="Z72926" s="5"/>
    </row>
    <row r="72927" spans="26:26" x14ac:dyDescent="0.2">
      <c r="Z72927" s="5"/>
    </row>
    <row r="72928" spans="26:26" x14ac:dyDescent="0.2">
      <c r="Z72928" s="5"/>
    </row>
    <row r="72929" spans="26:26" x14ac:dyDescent="0.2">
      <c r="Z72929" s="5"/>
    </row>
    <row r="72930" spans="26:26" x14ac:dyDescent="0.2">
      <c r="Z72930" s="5"/>
    </row>
    <row r="72931" spans="26:26" x14ac:dyDescent="0.2">
      <c r="Z72931" s="5"/>
    </row>
    <row r="72932" spans="26:26" x14ac:dyDescent="0.2">
      <c r="Z72932" s="5"/>
    </row>
    <row r="72933" spans="26:26" x14ac:dyDescent="0.2">
      <c r="Z72933" s="5"/>
    </row>
    <row r="72934" spans="26:26" x14ac:dyDescent="0.2">
      <c r="Z72934" s="5"/>
    </row>
    <row r="72935" spans="26:26" x14ac:dyDescent="0.2">
      <c r="Z72935" s="5"/>
    </row>
    <row r="72936" spans="26:26" x14ac:dyDescent="0.2">
      <c r="Z72936" s="5"/>
    </row>
    <row r="72937" spans="26:26" x14ac:dyDescent="0.2">
      <c r="Z72937" s="5"/>
    </row>
    <row r="72938" spans="26:26" x14ac:dyDescent="0.2">
      <c r="Z72938" s="5"/>
    </row>
    <row r="72939" spans="26:26" x14ac:dyDescent="0.2">
      <c r="Z72939" s="5"/>
    </row>
    <row r="72940" spans="26:26" x14ac:dyDescent="0.2">
      <c r="Z72940" s="5"/>
    </row>
    <row r="72941" spans="26:26" x14ac:dyDescent="0.2">
      <c r="Z72941" s="5"/>
    </row>
    <row r="72942" spans="26:26" x14ac:dyDescent="0.2">
      <c r="Z72942" s="5"/>
    </row>
    <row r="72943" spans="26:26" x14ac:dyDescent="0.2">
      <c r="Z72943" s="5"/>
    </row>
    <row r="72944" spans="26:26" x14ac:dyDescent="0.2">
      <c r="Z72944" s="5"/>
    </row>
    <row r="72945" spans="26:26" x14ac:dyDescent="0.2">
      <c r="Z72945" s="5"/>
    </row>
    <row r="72946" spans="26:26" x14ac:dyDescent="0.2">
      <c r="Z72946" s="5"/>
    </row>
    <row r="72947" spans="26:26" x14ac:dyDescent="0.2">
      <c r="Z72947" s="5"/>
    </row>
    <row r="72948" spans="26:26" x14ac:dyDescent="0.2">
      <c r="Z72948" s="5"/>
    </row>
    <row r="72949" spans="26:26" x14ac:dyDescent="0.2">
      <c r="Z72949" s="5"/>
    </row>
    <row r="72950" spans="26:26" x14ac:dyDescent="0.2">
      <c r="Z72950" s="5"/>
    </row>
    <row r="72951" spans="26:26" x14ac:dyDescent="0.2">
      <c r="Z72951" s="5"/>
    </row>
    <row r="72952" spans="26:26" x14ac:dyDescent="0.2">
      <c r="Z72952" s="5"/>
    </row>
    <row r="72953" spans="26:26" x14ac:dyDescent="0.2">
      <c r="Z72953" s="5"/>
    </row>
    <row r="72954" spans="26:26" x14ac:dyDescent="0.2">
      <c r="Z72954" s="5"/>
    </row>
    <row r="72955" spans="26:26" x14ac:dyDescent="0.2">
      <c r="Z72955" s="5"/>
    </row>
    <row r="72956" spans="26:26" x14ac:dyDescent="0.2">
      <c r="Z72956" s="5"/>
    </row>
    <row r="72957" spans="26:26" x14ac:dyDescent="0.2">
      <c r="Z72957" s="5"/>
    </row>
    <row r="72958" spans="26:26" x14ac:dyDescent="0.2">
      <c r="Z72958" s="5"/>
    </row>
    <row r="72959" spans="26:26" x14ac:dyDescent="0.2">
      <c r="Z72959" s="5"/>
    </row>
    <row r="72960" spans="26:26" x14ac:dyDescent="0.2">
      <c r="Z72960" s="5"/>
    </row>
    <row r="72961" spans="26:26" x14ac:dyDescent="0.2">
      <c r="Z72961" s="5"/>
    </row>
    <row r="72962" spans="26:26" x14ac:dyDescent="0.2">
      <c r="Z72962" s="5"/>
    </row>
    <row r="72963" spans="26:26" x14ac:dyDescent="0.2">
      <c r="Z72963" s="5"/>
    </row>
    <row r="72964" spans="26:26" x14ac:dyDescent="0.2">
      <c r="Z72964" s="5"/>
    </row>
    <row r="72965" spans="26:26" x14ac:dyDescent="0.2">
      <c r="Z72965" s="5"/>
    </row>
    <row r="72966" spans="26:26" x14ac:dyDescent="0.2">
      <c r="Z72966" s="5"/>
    </row>
    <row r="72967" spans="26:26" x14ac:dyDescent="0.2">
      <c r="Z72967" s="5"/>
    </row>
    <row r="72968" spans="26:26" x14ac:dyDescent="0.2">
      <c r="Z72968" s="5"/>
    </row>
    <row r="72969" spans="26:26" x14ac:dyDescent="0.2">
      <c r="Z72969" s="5"/>
    </row>
    <row r="72970" spans="26:26" x14ac:dyDescent="0.2">
      <c r="Z72970" s="5"/>
    </row>
    <row r="72971" spans="26:26" x14ac:dyDescent="0.2">
      <c r="Z72971" s="5"/>
    </row>
    <row r="72972" spans="26:26" x14ac:dyDescent="0.2">
      <c r="Z72972" s="5"/>
    </row>
    <row r="72973" spans="26:26" x14ac:dyDescent="0.2">
      <c r="Z72973" s="5"/>
    </row>
    <row r="72974" spans="26:26" x14ac:dyDescent="0.2">
      <c r="Z72974" s="5"/>
    </row>
    <row r="72975" spans="26:26" x14ac:dyDescent="0.2">
      <c r="Z72975" s="5"/>
    </row>
    <row r="72976" spans="26:26" x14ac:dyDescent="0.2">
      <c r="Z72976" s="5"/>
    </row>
    <row r="72977" spans="26:26" x14ac:dyDescent="0.2">
      <c r="Z72977" s="5"/>
    </row>
    <row r="72978" spans="26:26" x14ac:dyDescent="0.2">
      <c r="Z72978" s="5"/>
    </row>
    <row r="72979" spans="26:26" x14ac:dyDescent="0.2">
      <c r="Z72979" s="5"/>
    </row>
    <row r="72980" spans="26:26" x14ac:dyDescent="0.2">
      <c r="Z72980" s="5"/>
    </row>
    <row r="72981" spans="26:26" x14ac:dyDescent="0.2">
      <c r="Z72981" s="5"/>
    </row>
    <row r="72982" spans="26:26" x14ac:dyDescent="0.2">
      <c r="Z72982" s="5"/>
    </row>
    <row r="72983" spans="26:26" x14ac:dyDescent="0.2">
      <c r="Z72983" s="5"/>
    </row>
    <row r="72984" spans="26:26" x14ac:dyDescent="0.2">
      <c r="Z72984" s="5"/>
    </row>
    <row r="72985" spans="26:26" x14ac:dyDescent="0.2">
      <c r="Z72985" s="5"/>
    </row>
    <row r="72986" spans="26:26" x14ac:dyDescent="0.2">
      <c r="Z72986" s="5"/>
    </row>
    <row r="72987" spans="26:26" x14ac:dyDescent="0.2">
      <c r="Z72987" s="5"/>
    </row>
    <row r="72988" spans="26:26" x14ac:dyDescent="0.2">
      <c r="Z72988" s="5"/>
    </row>
    <row r="72989" spans="26:26" x14ac:dyDescent="0.2">
      <c r="Z72989" s="5"/>
    </row>
    <row r="72990" spans="26:26" x14ac:dyDescent="0.2">
      <c r="Z72990" s="5"/>
    </row>
    <row r="72991" spans="26:26" x14ac:dyDescent="0.2">
      <c r="Z72991" s="5"/>
    </row>
    <row r="72992" spans="26:26" x14ac:dyDescent="0.2">
      <c r="Z72992" s="5"/>
    </row>
    <row r="72993" spans="26:26" x14ac:dyDescent="0.2">
      <c r="Z72993" s="5"/>
    </row>
    <row r="72994" spans="26:26" x14ac:dyDescent="0.2">
      <c r="Z72994" s="5"/>
    </row>
    <row r="72995" spans="26:26" x14ac:dyDescent="0.2">
      <c r="Z72995" s="5"/>
    </row>
    <row r="72996" spans="26:26" x14ac:dyDescent="0.2">
      <c r="Z72996" s="5"/>
    </row>
    <row r="72997" spans="26:26" x14ac:dyDescent="0.2">
      <c r="Z72997" s="5"/>
    </row>
    <row r="72998" spans="26:26" x14ac:dyDescent="0.2">
      <c r="Z72998" s="5"/>
    </row>
    <row r="72999" spans="26:26" x14ac:dyDescent="0.2">
      <c r="Z72999" s="5"/>
    </row>
    <row r="73000" spans="26:26" x14ac:dyDescent="0.2">
      <c r="Z73000" s="5"/>
    </row>
    <row r="73001" spans="26:26" x14ac:dyDescent="0.2">
      <c r="Z73001" s="5"/>
    </row>
    <row r="73002" spans="26:26" x14ac:dyDescent="0.2">
      <c r="Z73002" s="5"/>
    </row>
    <row r="73003" spans="26:26" x14ac:dyDescent="0.2">
      <c r="Z73003" s="5"/>
    </row>
    <row r="73004" spans="26:26" x14ac:dyDescent="0.2">
      <c r="Z73004" s="5"/>
    </row>
    <row r="73005" spans="26:26" x14ac:dyDescent="0.2">
      <c r="Z73005" s="5"/>
    </row>
    <row r="73006" spans="26:26" x14ac:dyDescent="0.2">
      <c r="Z73006" s="5"/>
    </row>
    <row r="73007" spans="26:26" x14ac:dyDescent="0.2">
      <c r="Z73007" s="5"/>
    </row>
    <row r="73008" spans="26:26" x14ac:dyDescent="0.2">
      <c r="Z73008" s="5"/>
    </row>
    <row r="73009" spans="26:26" x14ac:dyDescent="0.2">
      <c r="Z73009" s="5"/>
    </row>
    <row r="73010" spans="26:26" x14ac:dyDescent="0.2">
      <c r="Z73010" s="5"/>
    </row>
    <row r="73011" spans="26:26" x14ac:dyDescent="0.2">
      <c r="Z73011" s="5"/>
    </row>
    <row r="73012" spans="26:26" x14ac:dyDescent="0.2">
      <c r="Z73012" s="5"/>
    </row>
    <row r="73013" spans="26:26" x14ac:dyDescent="0.2">
      <c r="Z73013" s="5"/>
    </row>
    <row r="73014" spans="26:26" x14ac:dyDescent="0.2">
      <c r="Z73014" s="5"/>
    </row>
    <row r="73015" spans="26:26" x14ac:dyDescent="0.2">
      <c r="Z73015" s="5"/>
    </row>
    <row r="73016" spans="26:26" x14ac:dyDescent="0.2">
      <c r="Z73016" s="5"/>
    </row>
    <row r="73017" spans="26:26" x14ac:dyDescent="0.2">
      <c r="Z73017" s="5"/>
    </row>
    <row r="73018" spans="26:26" x14ac:dyDescent="0.2">
      <c r="Z73018" s="5"/>
    </row>
    <row r="73019" spans="26:26" x14ac:dyDescent="0.2">
      <c r="Z73019" s="5"/>
    </row>
    <row r="73020" spans="26:26" x14ac:dyDescent="0.2">
      <c r="Z73020" s="5"/>
    </row>
    <row r="73021" spans="26:26" x14ac:dyDescent="0.2">
      <c r="Z73021" s="5"/>
    </row>
    <row r="73022" spans="26:26" x14ac:dyDescent="0.2">
      <c r="Z73022" s="5"/>
    </row>
    <row r="73023" spans="26:26" x14ac:dyDescent="0.2">
      <c r="Z73023" s="5"/>
    </row>
    <row r="73024" spans="26:26" x14ac:dyDescent="0.2">
      <c r="Z73024" s="5"/>
    </row>
    <row r="73025" spans="26:26" x14ac:dyDescent="0.2">
      <c r="Z73025" s="5"/>
    </row>
    <row r="73026" spans="26:26" x14ac:dyDescent="0.2">
      <c r="Z73026" s="5"/>
    </row>
    <row r="73027" spans="26:26" x14ac:dyDescent="0.2">
      <c r="Z73027" s="5"/>
    </row>
    <row r="73028" spans="26:26" x14ac:dyDescent="0.2">
      <c r="Z73028" s="5"/>
    </row>
    <row r="73029" spans="26:26" x14ac:dyDescent="0.2">
      <c r="Z73029" s="5"/>
    </row>
    <row r="73030" spans="26:26" x14ac:dyDescent="0.2">
      <c r="Z73030" s="5"/>
    </row>
    <row r="73031" spans="26:26" x14ac:dyDescent="0.2">
      <c r="Z73031" s="5"/>
    </row>
    <row r="73032" spans="26:26" x14ac:dyDescent="0.2">
      <c r="Z73032" s="5"/>
    </row>
    <row r="73033" spans="26:26" x14ac:dyDescent="0.2">
      <c r="Z73033" s="5"/>
    </row>
    <row r="73034" spans="26:26" x14ac:dyDescent="0.2">
      <c r="Z73034" s="5"/>
    </row>
    <row r="73035" spans="26:26" x14ac:dyDescent="0.2">
      <c r="Z73035" s="5"/>
    </row>
    <row r="73036" spans="26:26" x14ac:dyDescent="0.2">
      <c r="Z73036" s="5"/>
    </row>
    <row r="73037" spans="26:26" x14ac:dyDescent="0.2">
      <c r="Z73037" s="5"/>
    </row>
    <row r="73038" spans="26:26" x14ac:dyDescent="0.2">
      <c r="Z73038" s="5"/>
    </row>
    <row r="73039" spans="26:26" x14ac:dyDescent="0.2">
      <c r="Z73039" s="5"/>
    </row>
    <row r="73040" spans="26:26" x14ac:dyDescent="0.2">
      <c r="Z73040" s="5"/>
    </row>
    <row r="73041" spans="26:26" x14ac:dyDescent="0.2">
      <c r="Z73041" s="5"/>
    </row>
    <row r="73042" spans="26:26" x14ac:dyDescent="0.2">
      <c r="Z73042" s="5"/>
    </row>
    <row r="73043" spans="26:26" x14ac:dyDescent="0.2">
      <c r="Z73043" s="5"/>
    </row>
    <row r="73044" spans="26:26" x14ac:dyDescent="0.2">
      <c r="Z73044" s="5"/>
    </row>
    <row r="73045" spans="26:26" x14ac:dyDescent="0.2">
      <c r="Z73045" s="5"/>
    </row>
    <row r="73046" spans="26:26" x14ac:dyDescent="0.2">
      <c r="Z73046" s="5"/>
    </row>
    <row r="73047" spans="26:26" x14ac:dyDescent="0.2">
      <c r="Z73047" s="5"/>
    </row>
    <row r="73048" spans="26:26" x14ac:dyDescent="0.2">
      <c r="Z73048" s="5"/>
    </row>
    <row r="73049" spans="26:26" x14ac:dyDescent="0.2">
      <c r="Z73049" s="5"/>
    </row>
    <row r="73050" spans="26:26" x14ac:dyDescent="0.2">
      <c r="Z73050" s="5"/>
    </row>
    <row r="73051" spans="26:26" x14ac:dyDescent="0.2">
      <c r="Z73051" s="5"/>
    </row>
    <row r="73052" spans="26:26" x14ac:dyDescent="0.2">
      <c r="Z73052" s="5"/>
    </row>
    <row r="73053" spans="26:26" x14ac:dyDescent="0.2">
      <c r="Z73053" s="5"/>
    </row>
    <row r="73054" spans="26:26" x14ac:dyDescent="0.2">
      <c r="Z73054" s="5"/>
    </row>
    <row r="73055" spans="26:26" x14ac:dyDescent="0.2">
      <c r="Z73055" s="5"/>
    </row>
    <row r="73056" spans="26:26" x14ac:dyDescent="0.2">
      <c r="Z73056" s="5"/>
    </row>
    <row r="73057" spans="26:26" x14ac:dyDescent="0.2">
      <c r="Z73057" s="5"/>
    </row>
    <row r="73058" spans="26:26" x14ac:dyDescent="0.2">
      <c r="Z73058" s="5"/>
    </row>
    <row r="73059" spans="26:26" x14ac:dyDescent="0.2">
      <c r="Z73059" s="5"/>
    </row>
    <row r="73060" spans="26:26" x14ac:dyDescent="0.2">
      <c r="Z73060" s="5"/>
    </row>
    <row r="73061" spans="26:26" x14ac:dyDescent="0.2">
      <c r="Z73061" s="5"/>
    </row>
    <row r="73062" spans="26:26" x14ac:dyDescent="0.2">
      <c r="Z73062" s="5"/>
    </row>
    <row r="73063" spans="26:26" x14ac:dyDescent="0.2">
      <c r="Z73063" s="5"/>
    </row>
    <row r="73064" spans="26:26" x14ac:dyDescent="0.2">
      <c r="Z73064" s="5"/>
    </row>
    <row r="73065" spans="26:26" x14ac:dyDescent="0.2">
      <c r="Z73065" s="5"/>
    </row>
    <row r="73066" spans="26:26" x14ac:dyDescent="0.2">
      <c r="Z73066" s="5"/>
    </row>
    <row r="73067" spans="26:26" x14ac:dyDescent="0.2">
      <c r="Z73067" s="5"/>
    </row>
    <row r="73068" spans="26:26" x14ac:dyDescent="0.2">
      <c r="Z73068" s="5"/>
    </row>
    <row r="73069" spans="26:26" x14ac:dyDescent="0.2">
      <c r="Z73069" s="5"/>
    </row>
    <row r="73070" spans="26:26" x14ac:dyDescent="0.2">
      <c r="Z73070" s="5"/>
    </row>
    <row r="73071" spans="26:26" x14ac:dyDescent="0.2">
      <c r="Z73071" s="5"/>
    </row>
    <row r="73072" spans="26:26" x14ac:dyDescent="0.2">
      <c r="Z73072" s="5"/>
    </row>
    <row r="73073" spans="26:26" x14ac:dyDescent="0.2">
      <c r="Z73073" s="5"/>
    </row>
    <row r="73074" spans="26:26" x14ac:dyDescent="0.2">
      <c r="Z73074" s="5"/>
    </row>
    <row r="73075" spans="26:26" x14ac:dyDescent="0.2">
      <c r="Z73075" s="5"/>
    </row>
    <row r="73076" spans="26:26" x14ac:dyDescent="0.2">
      <c r="Z73076" s="5"/>
    </row>
    <row r="73077" spans="26:26" x14ac:dyDescent="0.2">
      <c r="Z73077" s="5"/>
    </row>
    <row r="73078" spans="26:26" x14ac:dyDescent="0.2">
      <c r="Z73078" s="5"/>
    </row>
    <row r="73079" spans="26:26" x14ac:dyDescent="0.2">
      <c r="Z73079" s="5"/>
    </row>
    <row r="73080" spans="26:26" x14ac:dyDescent="0.2">
      <c r="Z73080" s="5"/>
    </row>
    <row r="73081" spans="26:26" x14ac:dyDescent="0.2">
      <c r="Z73081" s="5"/>
    </row>
    <row r="73082" spans="26:26" x14ac:dyDescent="0.2">
      <c r="Z73082" s="5"/>
    </row>
    <row r="73083" spans="26:26" x14ac:dyDescent="0.2">
      <c r="Z73083" s="5"/>
    </row>
    <row r="73084" spans="26:26" x14ac:dyDescent="0.2">
      <c r="Z73084" s="5"/>
    </row>
    <row r="73085" spans="26:26" x14ac:dyDescent="0.2">
      <c r="Z73085" s="5"/>
    </row>
    <row r="73086" spans="26:26" x14ac:dyDescent="0.2">
      <c r="Z73086" s="5"/>
    </row>
    <row r="73087" spans="26:26" x14ac:dyDescent="0.2">
      <c r="Z73087" s="5"/>
    </row>
    <row r="73088" spans="26:26" x14ac:dyDescent="0.2">
      <c r="Z73088" s="5"/>
    </row>
    <row r="73089" spans="26:26" x14ac:dyDescent="0.2">
      <c r="Z73089" s="5"/>
    </row>
    <row r="73090" spans="26:26" x14ac:dyDescent="0.2">
      <c r="Z73090" s="5"/>
    </row>
    <row r="73091" spans="26:26" x14ac:dyDescent="0.2">
      <c r="Z73091" s="5"/>
    </row>
    <row r="73092" spans="26:26" x14ac:dyDescent="0.2">
      <c r="Z73092" s="5"/>
    </row>
    <row r="73093" spans="26:26" x14ac:dyDescent="0.2">
      <c r="Z73093" s="5"/>
    </row>
    <row r="73094" spans="26:26" x14ac:dyDescent="0.2">
      <c r="Z73094" s="5"/>
    </row>
    <row r="73095" spans="26:26" x14ac:dyDescent="0.2">
      <c r="Z73095" s="5"/>
    </row>
    <row r="73096" spans="26:26" x14ac:dyDescent="0.2">
      <c r="Z73096" s="5"/>
    </row>
    <row r="73097" spans="26:26" x14ac:dyDescent="0.2">
      <c r="Z73097" s="5"/>
    </row>
    <row r="73098" spans="26:26" x14ac:dyDescent="0.2">
      <c r="Z73098" s="5"/>
    </row>
    <row r="73099" spans="26:26" x14ac:dyDescent="0.2">
      <c r="Z73099" s="5"/>
    </row>
    <row r="73100" spans="26:26" x14ac:dyDescent="0.2">
      <c r="Z73100" s="5"/>
    </row>
    <row r="73101" spans="26:26" x14ac:dyDescent="0.2">
      <c r="Z73101" s="5"/>
    </row>
    <row r="73102" spans="26:26" x14ac:dyDescent="0.2">
      <c r="Z73102" s="5"/>
    </row>
    <row r="73103" spans="26:26" x14ac:dyDescent="0.2">
      <c r="Z73103" s="5"/>
    </row>
    <row r="73104" spans="26:26" x14ac:dyDescent="0.2">
      <c r="Z73104" s="5"/>
    </row>
    <row r="73105" spans="26:26" x14ac:dyDescent="0.2">
      <c r="Z73105" s="5"/>
    </row>
    <row r="73106" spans="26:26" x14ac:dyDescent="0.2">
      <c r="Z73106" s="5"/>
    </row>
    <row r="73107" spans="26:26" x14ac:dyDescent="0.2">
      <c r="Z73107" s="5"/>
    </row>
    <row r="73108" spans="26:26" x14ac:dyDescent="0.2">
      <c r="Z73108" s="5"/>
    </row>
    <row r="73109" spans="26:26" x14ac:dyDescent="0.2">
      <c r="Z73109" s="5"/>
    </row>
    <row r="73110" spans="26:26" x14ac:dyDescent="0.2">
      <c r="Z73110" s="5"/>
    </row>
    <row r="73111" spans="26:26" x14ac:dyDescent="0.2">
      <c r="Z73111" s="5"/>
    </row>
    <row r="73112" spans="26:26" x14ac:dyDescent="0.2">
      <c r="Z73112" s="5"/>
    </row>
    <row r="73113" spans="26:26" x14ac:dyDescent="0.2">
      <c r="Z73113" s="5"/>
    </row>
    <row r="73114" spans="26:26" x14ac:dyDescent="0.2">
      <c r="Z73114" s="5"/>
    </row>
    <row r="73115" spans="26:26" x14ac:dyDescent="0.2">
      <c r="Z73115" s="5"/>
    </row>
    <row r="73116" spans="26:26" x14ac:dyDescent="0.2">
      <c r="Z73116" s="5"/>
    </row>
    <row r="73117" spans="26:26" x14ac:dyDescent="0.2">
      <c r="Z73117" s="5"/>
    </row>
    <row r="73118" spans="26:26" x14ac:dyDescent="0.2">
      <c r="Z73118" s="5"/>
    </row>
    <row r="73119" spans="26:26" x14ac:dyDescent="0.2">
      <c r="Z73119" s="5"/>
    </row>
    <row r="73120" spans="26:26" x14ac:dyDescent="0.2">
      <c r="Z73120" s="5"/>
    </row>
    <row r="73121" spans="26:26" x14ac:dyDescent="0.2">
      <c r="Z73121" s="5"/>
    </row>
    <row r="73122" spans="26:26" x14ac:dyDescent="0.2">
      <c r="Z73122" s="5"/>
    </row>
    <row r="73123" spans="26:26" x14ac:dyDescent="0.2">
      <c r="Z73123" s="5"/>
    </row>
    <row r="73124" spans="26:26" x14ac:dyDescent="0.2">
      <c r="Z73124" s="5"/>
    </row>
    <row r="73125" spans="26:26" x14ac:dyDescent="0.2">
      <c r="Z73125" s="5"/>
    </row>
    <row r="73126" spans="26:26" x14ac:dyDescent="0.2">
      <c r="Z73126" s="5"/>
    </row>
    <row r="73127" spans="26:26" x14ac:dyDescent="0.2">
      <c r="Z73127" s="5"/>
    </row>
    <row r="73128" spans="26:26" x14ac:dyDescent="0.2">
      <c r="Z73128" s="5"/>
    </row>
    <row r="73129" spans="26:26" x14ac:dyDescent="0.2">
      <c r="Z73129" s="5"/>
    </row>
    <row r="73130" spans="26:26" x14ac:dyDescent="0.2">
      <c r="Z73130" s="5"/>
    </row>
    <row r="73131" spans="26:26" x14ac:dyDescent="0.2">
      <c r="Z73131" s="5"/>
    </row>
    <row r="73132" spans="26:26" x14ac:dyDescent="0.2">
      <c r="Z73132" s="5"/>
    </row>
    <row r="73133" spans="26:26" x14ac:dyDescent="0.2">
      <c r="Z73133" s="5"/>
    </row>
    <row r="73134" spans="26:26" x14ac:dyDescent="0.2">
      <c r="Z73134" s="5"/>
    </row>
    <row r="73135" spans="26:26" x14ac:dyDescent="0.2">
      <c r="Z73135" s="5"/>
    </row>
    <row r="73136" spans="26:26" x14ac:dyDescent="0.2">
      <c r="Z73136" s="5"/>
    </row>
    <row r="73137" spans="26:26" x14ac:dyDescent="0.2">
      <c r="Z73137" s="5"/>
    </row>
    <row r="73138" spans="26:26" x14ac:dyDescent="0.2">
      <c r="Z73138" s="5"/>
    </row>
    <row r="73139" spans="26:26" x14ac:dyDescent="0.2">
      <c r="Z73139" s="5"/>
    </row>
    <row r="73140" spans="26:26" x14ac:dyDescent="0.2">
      <c r="Z73140" s="5"/>
    </row>
    <row r="73141" spans="26:26" x14ac:dyDescent="0.2">
      <c r="Z73141" s="5"/>
    </row>
    <row r="73142" spans="26:26" x14ac:dyDescent="0.2">
      <c r="Z73142" s="5"/>
    </row>
    <row r="73143" spans="26:26" x14ac:dyDescent="0.2">
      <c r="Z73143" s="5"/>
    </row>
    <row r="73144" spans="26:26" x14ac:dyDescent="0.2">
      <c r="Z73144" s="5"/>
    </row>
    <row r="73145" spans="26:26" x14ac:dyDescent="0.2">
      <c r="Z73145" s="5"/>
    </row>
    <row r="73146" spans="26:26" x14ac:dyDescent="0.2">
      <c r="Z73146" s="5"/>
    </row>
    <row r="73147" spans="26:26" x14ac:dyDescent="0.2">
      <c r="Z73147" s="5"/>
    </row>
    <row r="73148" spans="26:26" x14ac:dyDescent="0.2">
      <c r="Z73148" s="5"/>
    </row>
    <row r="73149" spans="26:26" x14ac:dyDescent="0.2">
      <c r="Z73149" s="5"/>
    </row>
    <row r="73150" spans="26:26" x14ac:dyDescent="0.2">
      <c r="Z73150" s="5"/>
    </row>
    <row r="73151" spans="26:26" x14ac:dyDescent="0.2">
      <c r="Z73151" s="5"/>
    </row>
    <row r="73152" spans="26:26" x14ac:dyDescent="0.2">
      <c r="Z73152" s="5"/>
    </row>
    <row r="73153" spans="26:26" x14ac:dyDescent="0.2">
      <c r="Z73153" s="5"/>
    </row>
    <row r="73154" spans="26:26" x14ac:dyDescent="0.2">
      <c r="Z73154" s="5"/>
    </row>
    <row r="73155" spans="26:26" x14ac:dyDescent="0.2">
      <c r="Z73155" s="5"/>
    </row>
    <row r="73156" spans="26:26" x14ac:dyDescent="0.2">
      <c r="Z73156" s="5"/>
    </row>
    <row r="73157" spans="26:26" x14ac:dyDescent="0.2">
      <c r="Z73157" s="5"/>
    </row>
    <row r="73158" spans="26:26" x14ac:dyDescent="0.2">
      <c r="Z73158" s="5"/>
    </row>
    <row r="73159" spans="26:26" x14ac:dyDescent="0.2">
      <c r="Z73159" s="5"/>
    </row>
    <row r="73160" spans="26:26" x14ac:dyDescent="0.2">
      <c r="Z73160" s="5"/>
    </row>
    <row r="73161" spans="26:26" x14ac:dyDescent="0.2">
      <c r="Z73161" s="5"/>
    </row>
    <row r="73162" spans="26:26" x14ac:dyDescent="0.2">
      <c r="Z73162" s="5"/>
    </row>
    <row r="73163" spans="26:26" x14ac:dyDescent="0.2">
      <c r="Z73163" s="5"/>
    </row>
    <row r="73164" spans="26:26" x14ac:dyDescent="0.2">
      <c r="Z73164" s="5"/>
    </row>
    <row r="73165" spans="26:26" x14ac:dyDescent="0.2">
      <c r="Z73165" s="5"/>
    </row>
    <row r="73166" spans="26:26" x14ac:dyDescent="0.2">
      <c r="Z73166" s="5"/>
    </row>
    <row r="73167" spans="26:26" x14ac:dyDescent="0.2">
      <c r="Z73167" s="5"/>
    </row>
    <row r="73168" spans="26:26" x14ac:dyDescent="0.2">
      <c r="Z73168" s="5"/>
    </row>
    <row r="73169" spans="26:26" x14ac:dyDescent="0.2">
      <c r="Z73169" s="5"/>
    </row>
    <row r="73170" spans="26:26" x14ac:dyDescent="0.2">
      <c r="Z73170" s="5"/>
    </row>
    <row r="73171" spans="26:26" x14ac:dyDescent="0.2">
      <c r="Z73171" s="5"/>
    </row>
    <row r="73172" spans="26:26" x14ac:dyDescent="0.2">
      <c r="Z73172" s="5"/>
    </row>
    <row r="73173" spans="26:26" x14ac:dyDescent="0.2">
      <c r="Z73173" s="5"/>
    </row>
    <row r="73174" spans="26:26" x14ac:dyDescent="0.2">
      <c r="Z73174" s="5"/>
    </row>
    <row r="73175" spans="26:26" x14ac:dyDescent="0.2">
      <c r="Z73175" s="5"/>
    </row>
    <row r="73176" spans="26:26" x14ac:dyDescent="0.2">
      <c r="Z73176" s="5"/>
    </row>
    <row r="73177" spans="26:26" x14ac:dyDescent="0.2">
      <c r="Z73177" s="5"/>
    </row>
    <row r="73178" spans="26:26" x14ac:dyDescent="0.2">
      <c r="Z73178" s="5"/>
    </row>
    <row r="73179" spans="26:26" x14ac:dyDescent="0.2">
      <c r="Z73179" s="5"/>
    </row>
    <row r="73180" spans="26:26" x14ac:dyDescent="0.2">
      <c r="Z73180" s="5"/>
    </row>
    <row r="73181" spans="26:26" x14ac:dyDescent="0.2">
      <c r="Z73181" s="5"/>
    </row>
    <row r="73182" spans="26:26" x14ac:dyDescent="0.2">
      <c r="Z73182" s="5"/>
    </row>
    <row r="73183" spans="26:26" x14ac:dyDescent="0.2">
      <c r="Z73183" s="5"/>
    </row>
    <row r="73184" spans="26:26" x14ac:dyDescent="0.2">
      <c r="Z73184" s="5"/>
    </row>
    <row r="73185" spans="26:26" x14ac:dyDescent="0.2">
      <c r="Z73185" s="5"/>
    </row>
    <row r="73186" spans="26:26" x14ac:dyDescent="0.2">
      <c r="Z73186" s="5"/>
    </row>
    <row r="73187" spans="26:26" x14ac:dyDescent="0.2">
      <c r="Z73187" s="5"/>
    </row>
    <row r="73188" spans="26:26" x14ac:dyDescent="0.2">
      <c r="Z73188" s="5"/>
    </row>
    <row r="73189" spans="26:26" x14ac:dyDescent="0.2">
      <c r="Z73189" s="5"/>
    </row>
    <row r="73190" spans="26:26" x14ac:dyDescent="0.2">
      <c r="Z73190" s="5"/>
    </row>
    <row r="73191" spans="26:26" x14ac:dyDescent="0.2">
      <c r="Z73191" s="5"/>
    </row>
    <row r="73192" spans="26:26" x14ac:dyDescent="0.2">
      <c r="Z73192" s="5"/>
    </row>
    <row r="73193" spans="26:26" x14ac:dyDescent="0.2">
      <c r="Z73193" s="5"/>
    </row>
    <row r="73194" spans="26:26" x14ac:dyDescent="0.2">
      <c r="Z73194" s="5"/>
    </row>
    <row r="73195" spans="26:26" x14ac:dyDescent="0.2">
      <c r="Z73195" s="5"/>
    </row>
    <row r="73196" spans="26:26" x14ac:dyDescent="0.2">
      <c r="Z73196" s="5"/>
    </row>
    <row r="73197" spans="26:26" x14ac:dyDescent="0.2">
      <c r="Z73197" s="5"/>
    </row>
    <row r="73198" spans="26:26" x14ac:dyDescent="0.2">
      <c r="Z73198" s="5"/>
    </row>
    <row r="73199" spans="26:26" x14ac:dyDescent="0.2">
      <c r="Z73199" s="5"/>
    </row>
    <row r="73200" spans="26:26" x14ac:dyDescent="0.2">
      <c r="Z73200" s="5"/>
    </row>
    <row r="73201" spans="26:26" x14ac:dyDescent="0.2">
      <c r="Z73201" s="5"/>
    </row>
    <row r="73202" spans="26:26" x14ac:dyDescent="0.2">
      <c r="Z73202" s="5"/>
    </row>
    <row r="73203" spans="26:26" x14ac:dyDescent="0.2">
      <c r="Z73203" s="5"/>
    </row>
    <row r="73204" spans="26:26" x14ac:dyDescent="0.2">
      <c r="Z73204" s="5"/>
    </row>
    <row r="73205" spans="26:26" x14ac:dyDescent="0.2">
      <c r="Z73205" s="5"/>
    </row>
    <row r="73206" spans="26:26" x14ac:dyDescent="0.2">
      <c r="Z73206" s="5"/>
    </row>
    <row r="73207" spans="26:26" x14ac:dyDescent="0.2">
      <c r="Z73207" s="5"/>
    </row>
    <row r="73208" spans="26:26" x14ac:dyDescent="0.2">
      <c r="Z73208" s="5"/>
    </row>
    <row r="73209" spans="26:26" x14ac:dyDescent="0.2">
      <c r="Z73209" s="5"/>
    </row>
    <row r="73210" spans="26:26" x14ac:dyDescent="0.2">
      <c r="Z73210" s="5"/>
    </row>
    <row r="73211" spans="26:26" x14ac:dyDescent="0.2">
      <c r="Z73211" s="5"/>
    </row>
    <row r="73212" spans="26:26" x14ac:dyDescent="0.2">
      <c r="Z73212" s="5"/>
    </row>
    <row r="73213" spans="26:26" x14ac:dyDescent="0.2">
      <c r="Z73213" s="5"/>
    </row>
    <row r="73214" spans="26:26" x14ac:dyDescent="0.2">
      <c r="Z73214" s="5"/>
    </row>
    <row r="73215" spans="26:26" x14ac:dyDescent="0.2">
      <c r="Z73215" s="5"/>
    </row>
    <row r="73216" spans="26:26" x14ac:dyDescent="0.2">
      <c r="Z73216" s="5"/>
    </row>
    <row r="73217" spans="26:26" x14ac:dyDescent="0.2">
      <c r="Z73217" s="5"/>
    </row>
    <row r="73218" spans="26:26" x14ac:dyDescent="0.2">
      <c r="Z73218" s="5"/>
    </row>
    <row r="73219" spans="26:26" x14ac:dyDescent="0.2">
      <c r="Z73219" s="5"/>
    </row>
    <row r="73220" spans="26:26" x14ac:dyDescent="0.2">
      <c r="Z73220" s="5"/>
    </row>
    <row r="73221" spans="26:26" x14ac:dyDescent="0.2">
      <c r="Z73221" s="5"/>
    </row>
    <row r="73222" spans="26:26" x14ac:dyDescent="0.2">
      <c r="Z73222" s="5"/>
    </row>
    <row r="73223" spans="26:26" x14ac:dyDescent="0.2">
      <c r="Z73223" s="5"/>
    </row>
    <row r="73224" spans="26:26" x14ac:dyDescent="0.2">
      <c r="Z73224" s="5"/>
    </row>
    <row r="73225" spans="26:26" x14ac:dyDescent="0.2">
      <c r="Z73225" s="5"/>
    </row>
    <row r="73226" spans="26:26" x14ac:dyDescent="0.2">
      <c r="Z73226" s="5"/>
    </row>
    <row r="73227" spans="26:26" x14ac:dyDescent="0.2">
      <c r="Z73227" s="5"/>
    </row>
    <row r="73228" spans="26:26" x14ac:dyDescent="0.2">
      <c r="Z73228" s="5"/>
    </row>
    <row r="73229" spans="26:26" x14ac:dyDescent="0.2">
      <c r="Z73229" s="5"/>
    </row>
    <row r="73230" spans="26:26" x14ac:dyDescent="0.2">
      <c r="Z73230" s="5"/>
    </row>
    <row r="73231" spans="26:26" x14ac:dyDescent="0.2">
      <c r="Z73231" s="5"/>
    </row>
    <row r="73232" spans="26:26" x14ac:dyDescent="0.2">
      <c r="Z73232" s="5"/>
    </row>
    <row r="73233" spans="26:26" x14ac:dyDescent="0.2">
      <c r="Z73233" s="5"/>
    </row>
    <row r="73234" spans="26:26" x14ac:dyDescent="0.2">
      <c r="Z73234" s="5"/>
    </row>
    <row r="73235" spans="26:26" x14ac:dyDescent="0.2">
      <c r="Z73235" s="5"/>
    </row>
    <row r="73236" spans="26:26" x14ac:dyDescent="0.2">
      <c r="Z73236" s="5"/>
    </row>
    <row r="73237" spans="26:26" x14ac:dyDescent="0.2">
      <c r="Z73237" s="5"/>
    </row>
    <row r="73238" spans="26:26" x14ac:dyDescent="0.2">
      <c r="Z73238" s="5"/>
    </row>
    <row r="73239" spans="26:26" x14ac:dyDescent="0.2">
      <c r="Z73239" s="5"/>
    </row>
    <row r="73240" spans="26:26" x14ac:dyDescent="0.2">
      <c r="Z73240" s="5"/>
    </row>
    <row r="73241" spans="26:26" x14ac:dyDescent="0.2">
      <c r="Z73241" s="5"/>
    </row>
    <row r="73242" spans="26:26" x14ac:dyDescent="0.2">
      <c r="Z73242" s="5"/>
    </row>
    <row r="73243" spans="26:26" x14ac:dyDescent="0.2">
      <c r="Z73243" s="5"/>
    </row>
    <row r="73244" spans="26:26" x14ac:dyDescent="0.2">
      <c r="Z73244" s="5"/>
    </row>
    <row r="73245" spans="26:26" x14ac:dyDescent="0.2">
      <c r="Z73245" s="5"/>
    </row>
    <row r="73246" spans="26:26" x14ac:dyDescent="0.2">
      <c r="Z73246" s="5"/>
    </row>
    <row r="73247" spans="26:26" x14ac:dyDescent="0.2">
      <c r="Z73247" s="5"/>
    </row>
    <row r="73248" spans="26:26" x14ac:dyDescent="0.2">
      <c r="Z73248" s="5"/>
    </row>
    <row r="73249" spans="26:26" x14ac:dyDescent="0.2">
      <c r="Z73249" s="5"/>
    </row>
    <row r="73250" spans="26:26" x14ac:dyDescent="0.2">
      <c r="Z73250" s="5"/>
    </row>
    <row r="73251" spans="26:26" x14ac:dyDescent="0.2">
      <c r="Z73251" s="5"/>
    </row>
    <row r="73252" spans="26:26" x14ac:dyDescent="0.2">
      <c r="Z73252" s="5"/>
    </row>
    <row r="73253" spans="26:26" x14ac:dyDescent="0.2">
      <c r="Z73253" s="5"/>
    </row>
    <row r="73254" spans="26:26" x14ac:dyDescent="0.2">
      <c r="Z73254" s="5"/>
    </row>
    <row r="73255" spans="26:26" x14ac:dyDescent="0.2">
      <c r="Z73255" s="5"/>
    </row>
    <row r="73256" spans="26:26" x14ac:dyDescent="0.2">
      <c r="Z73256" s="5"/>
    </row>
    <row r="73257" spans="26:26" x14ac:dyDescent="0.2">
      <c r="Z73257" s="5"/>
    </row>
    <row r="73258" spans="26:26" x14ac:dyDescent="0.2">
      <c r="Z73258" s="5"/>
    </row>
    <row r="73259" spans="26:26" x14ac:dyDescent="0.2">
      <c r="Z73259" s="5"/>
    </row>
    <row r="73260" spans="26:26" x14ac:dyDescent="0.2">
      <c r="Z73260" s="5"/>
    </row>
    <row r="73261" spans="26:26" x14ac:dyDescent="0.2">
      <c r="Z73261" s="5"/>
    </row>
    <row r="73262" spans="26:26" x14ac:dyDescent="0.2">
      <c r="Z73262" s="5"/>
    </row>
    <row r="73263" spans="26:26" x14ac:dyDescent="0.2">
      <c r="Z73263" s="5"/>
    </row>
    <row r="73264" spans="26:26" x14ac:dyDescent="0.2">
      <c r="Z73264" s="5"/>
    </row>
    <row r="73265" spans="26:26" x14ac:dyDescent="0.2">
      <c r="Z73265" s="5"/>
    </row>
    <row r="73266" spans="26:26" x14ac:dyDescent="0.2">
      <c r="Z73266" s="5"/>
    </row>
    <row r="73267" spans="26:26" x14ac:dyDescent="0.2">
      <c r="Z73267" s="5"/>
    </row>
    <row r="73268" spans="26:26" x14ac:dyDescent="0.2">
      <c r="Z73268" s="5"/>
    </row>
    <row r="73269" spans="26:26" x14ac:dyDescent="0.2">
      <c r="Z73269" s="5"/>
    </row>
    <row r="73270" spans="26:26" x14ac:dyDescent="0.2">
      <c r="Z73270" s="5"/>
    </row>
    <row r="73271" spans="26:26" x14ac:dyDescent="0.2">
      <c r="Z73271" s="5"/>
    </row>
    <row r="73272" spans="26:26" x14ac:dyDescent="0.2">
      <c r="Z73272" s="5"/>
    </row>
    <row r="73273" spans="26:26" x14ac:dyDescent="0.2">
      <c r="Z73273" s="5"/>
    </row>
    <row r="73274" spans="26:26" x14ac:dyDescent="0.2">
      <c r="Z73274" s="5"/>
    </row>
    <row r="73275" spans="26:26" x14ac:dyDescent="0.2">
      <c r="Z73275" s="5"/>
    </row>
    <row r="73276" spans="26:26" x14ac:dyDescent="0.2">
      <c r="Z73276" s="5"/>
    </row>
    <row r="73277" spans="26:26" x14ac:dyDescent="0.2">
      <c r="Z73277" s="5"/>
    </row>
    <row r="73278" spans="26:26" x14ac:dyDescent="0.2">
      <c r="Z73278" s="5"/>
    </row>
    <row r="73279" spans="26:26" x14ac:dyDescent="0.2">
      <c r="Z73279" s="5"/>
    </row>
    <row r="73280" spans="26:26" x14ac:dyDescent="0.2">
      <c r="Z73280" s="5"/>
    </row>
    <row r="73281" spans="26:26" x14ac:dyDescent="0.2">
      <c r="Z73281" s="5"/>
    </row>
    <row r="73282" spans="26:26" x14ac:dyDescent="0.2">
      <c r="Z73282" s="5"/>
    </row>
    <row r="73283" spans="26:26" x14ac:dyDescent="0.2">
      <c r="Z73283" s="5"/>
    </row>
    <row r="73284" spans="26:26" x14ac:dyDescent="0.2">
      <c r="Z73284" s="5"/>
    </row>
    <row r="73285" spans="26:26" x14ac:dyDescent="0.2">
      <c r="Z73285" s="5"/>
    </row>
    <row r="73286" spans="26:26" x14ac:dyDescent="0.2">
      <c r="Z73286" s="5"/>
    </row>
    <row r="73287" spans="26:26" x14ac:dyDescent="0.2">
      <c r="Z73287" s="5"/>
    </row>
    <row r="73288" spans="26:26" x14ac:dyDescent="0.2">
      <c r="Z73288" s="5"/>
    </row>
    <row r="73289" spans="26:26" x14ac:dyDescent="0.2">
      <c r="Z73289" s="5"/>
    </row>
    <row r="73290" spans="26:26" x14ac:dyDescent="0.2">
      <c r="Z73290" s="5"/>
    </row>
    <row r="73291" spans="26:26" x14ac:dyDescent="0.2">
      <c r="Z73291" s="5"/>
    </row>
    <row r="73292" spans="26:26" x14ac:dyDescent="0.2">
      <c r="Z73292" s="5"/>
    </row>
    <row r="73293" spans="26:26" x14ac:dyDescent="0.2">
      <c r="Z73293" s="5"/>
    </row>
    <row r="73294" spans="26:26" x14ac:dyDescent="0.2">
      <c r="Z73294" s="5"/>
    </row>
    <row r="73295" spans="26:26" x14ac:dyDescent="0.2">
      <c r="Z73295" s="5"/>
    </row>
    <row r="73296" spans="26:26" x14ac:dyDescent="0.2">
      <c r="Z73296" s="5"/>
    </row>
    <row r="73297" spans="26:26" x14ac:dyDescent="0.2">
      <c r="Z73297" s="5"/>
    </row>
    <row r="73298" spans="26:26" x14ac:dyDescent="0.2">
      <c r="Z73298" s="5"/>
    </row>
    <row r="73299" spans="26:26" x14ac:dyDescent="0.2">
      <c r="Z73299" s="5"/>
    </row>
    <row r="73300" spans="26:26" x14ac:dyDescent="0.2">
      <c r="Z73300" s="5"/>
    </row>
    <row r="73301" spans="26:26" x14ac:dyDescent="0.2">
      <c r="Z73301" s="5"/>
    </row>
    <row r="73302" spans="26:26" x14ac:dyDescent="0.2">
      <c r="Z73302" s="5"/>
    </row>
    <row r="73303" spans="26:26" x14ac:dyDescent="0.2">
      <c r="Z73303" s="5"/>
    </row>
    <row r="73304" spans="26:26" x14ac:dyDescent="0.2">
      <c r="Z73304" s="5"/>
    </row>
    <row r="73305" spans="26:26" x14ac:dyDescent="0.2">
      <c r="Z73305" s="5"/>
    </row>
    <row r="73306" spans="26:26" x14ac:dyDescent="0.2">
      <c r="Z73306" s="5"/>
    </row>
    <row r="73307" spans="26:26" x14ac:dyDescent="0.2">
      <c r="Z73307" s="5"/>
    </row>
    <row r="73308" spans="26:26" x14ac:dyDescent="0.2">
      <c r="Z73308" s="5"/>
    </row>
    <row r="73309" spans="26:26" x14ac:dyDescent="0.2">
      <c r="Z73309" s="5"/>
    </row>
    <row r="73310" spans="26:26" x14ac:dyDescent="0.2">
      <c r="Z73310" s="5"/>
    </row>
    <row r="73311" spans="26:26" x14ac:dyDescent="0.2">
      <c r="Z73311" s="5"/>
    </row>
    <row r="73312" spans="26:26" x14ac:dyDescent="0.2">
      <c r="Z73312" s="5"/>
    </row>
    <row r="73313" spans="26:26" x14ac:dyDescent="0.2">
      <c r="Z73313" s="5"/>
    </row>
    <row r="73314" spans="26:26" x14ac:dyDescent="0.2">
      <c r="Z73314" s="5"/>
    </row>
    <row r="73315" spans="26:26" x14ac:dyDescent="0.2">
      <c r="Z73315" s="5"/>
    </row>
    <row r="73316" spans="26:26" x14ac:dyDescent="0.2">
      <c r="Z73316" s="5"/>
    </row>
    <row r="73317" spans="26:26" x14ac:dyDescent="0.2">
      <c r="Z73317" s="5"/>
    </row>
    <row r="73318" spans="26:26" x14ac:dyDescent="0.2">
      <c r="Z73318" s="5"/>
    </row>
    <row r="73319" spans="26:26" x14ac:dyDescent="0.2">
      <c r="Z73319" s="5"/>
    </row>
    <row r="73320" spans="26:26" x14ac:dyDescent="0.2">
      <c r="Z73320" s="5"/>
    </row>
    <row r="73321" spans="26:26" x14ac:dyDescent="0.2">
      <c r="Z73321" s="5"/>
    </row>
    <row r="73322" spans="26:26" x14ac:dyDescent="0.2">
      <c r="Z73322" s="5"/>
    </row>
    <row r="73323" spans="26:26" x14ac:dyDescent="0.2">
      <c r="Z73323" s="5"/>
    </row>
    <row r="73324" spans="26:26" x14ac:dyDescent="0.2">
      <c r="Z73324" s="5"/>
    </row>
    <row r="73325" spans="26:26" x14ac:dyDescent="0.2">
      <c r="Z73325" s="5"/>
    </row>
    <row r="73326" spans="26:26" x14ac:dyDescent="0.2">
      <c r="Z73326" s="5"/>
    </row>
    <row r="73327" spans="26:26" x14ac:dyDescent="0.2">
      <c r="Z73327" s="5"/>
    </row>
    <row r="73328" spans="26:26" x14ac:dyDescent="0.2">
      <c r="Z73328" s="5"/>
    </row>
    <row r="73329" spans="26:26" x14ac:dyDescent="0.2">
      <c r="Z73329" s="5"/>
    </row>
    <row r="73330" spans="26:26" x14ac:dyDescent="0.2">
      <c r="Z73330" s="5"/>
    </row>
    <row r="73331" spans="26:26" x14ac:dyDescent="0.2">
      <c r="Z73331" s="5"/>
    </row>
    <row r="73332" spans="26:26" x14ac:dyDescent="0.2">
      <c r="Z73332" s="5"/>
    </row>
    <row r="73333" spans="26:26" x14ac:dyDescent="0.2">
      <c r="Z73333" s="5"/>
    </row>
    <row r="73334" spans="26:26" x14ac:dyDescent="0.2">
      <c r="Z73334" s="5"/>
    </row>
    <row r="73335" spans="26:26" x14ac:dyDescent="0.2">
      <c r="Z73335" s="5"/>
    </row>
    <row r="73336" spans="26:26" x14ac:dyDescent="0.2">
      <c r="Z73336" s="5"/>
    </row>
    <row r="73337" spans="26:26" x14ac:dyDescent="0.2">
      <c r="Z73337" s="5"/>
    </row>
    <row r="73338" spans="26:26" x14ac:dyDescent="0.2">
      <c r="Z73338" s="5"/>
    </row>
    <row r="73339" spans="26:26" x14ac:dyDescent="0.2">
      <c r="Z73339" s="5"/>
    </row>
    <row r="73340" spans="26:26" x14ac:dyDescent="0.2">
      <c r="Z73340" s="5"/>
    </row>
    <row r="73341" spans="26:26" x14ac:dyDescent="0.2">
      <c r="Z73341" s="5"/>
    </row>
    <row r="73342" spans="26:26" x14ac:dyDescent="0.2">
      <c r="Z73342" s="5"/>
    </row>
    <row r="73343" spans="26:26" x14ac:dyDescent="0.2">
      <c r="Z73343" s="5"/>
    </row>
    <row r="73344" spans="26:26" x14ac:dyDescent="0.2">
      <c r="Z73344" s="5"/>
    </row>
    <row r="73345" spans="26:26" x14ac:dyDescent="0.2">
      <c r="Z73345" s="5"/>
    </row>
    <row r="73346" spans="26:26" x14ac:dyDescent="0.2">
      <c r="Z73346" s="5"/>
    </row>
    <row r="73347" spans="26:26" x14ac:dyDescent="0.2">
      <c r="Z73347" s="5"/>
    </row>
    <row r="73348" spans="26:26" x14ac:dyDescent="0.2">
      <c r="Z73348" s="5"/>
    </row>
    <row r="73349" spans="26:26" x14ac:dyDescent="0.2">
      <c r="Z73349" s="5"/>
    </row>
    <row r="73350" spans="26:26" x14ac:dyDescent="0.2">
      <c r="Z73350" s="5"/>
    </row>
    <row r="73351" spans="26:26" x14ac:dyDescent="0.2">
      <c r="Z73351" s="5"/>
    </row>
    <row r="73352" spans="26:26" x14ac:dyDescent="0.2">
      <c r="Z73352" s="5"/>
    </row>
    <row r="73353" spans="26:26" x14ac:dyDescent="0.2">
      <c r="Z73353" s="5"/>
    </row>
    <row r="73354" spans="26:26" x14ac:dyDescent="0.2">
      <c r="Z73354" s="5"/>
    </row>
    <row r="73355" spans="26:26" x14ac:dyDescent="0.2">
      <c r="Z73355" s="5"/>
    </row>
    <row r="73356" spans="26:26" x14ac:dyDescent="0.2">
      <c r="Z73356" s="5"/>
    </row>
    <row r="73357" spans="26:26" x14ac:dyDescent="0.2">
      <c r="Z73357" s="5"/>
    </row>
    <row r="73358" spans="26:26" x14ac:dyDescent="0.2">
      <c r="Z73358" s="5"/>
    </row>
    <row r="73359" spans="26:26" x14ac:dyDescent="0.2">
      <c r="Z73359" s="5"/>
    </row>
    <row r="73360" spans="26:26" x14ac:dyDescent="0.2">
      <c r="Z73360" s="5"/>
    </row>
    <row r="73361" spans="26:26" x14ac:dyDescent="0.2">
      <c r="Z73361" s="5"/>
    </row>
    <row r="73362" spans="26:26" x14ac:dyDescent="0.2">
      <c r="Z73362" s="5"/>
    </row>
    <row r="73363" spans="26:26" x14ac:dyDescent="0.2">
      <c r="Z73363" s="5"/>
    </row>
    <row r="73364" spans="26:26" x14ac:dyDescent="0.2">
      <c r="Z73364" s="5"/>
    </row>
    <row r="73365" spans="26:26" x14ac:dyDescent="0.2">
      <c r="Z73365" s="5"/>
    </row>
    <row r="73366" spans="26:26" x14ac:dyDescent="0.2">
      <c r="Z73366" s="5"/>
    </row>
    <row r="73367" spans="26:26" x14ac:dyDescent="0.2">
      <c r="Z73367" s="5"/>
    </row>
    <row r="73368" spans="26:26" x14ac:dyDescent="0.2">
      <c r="Z73368" s="5"/>
    </row>
    <row r="73369" spans="26:26" x14ac:dyDescent="0.2">
      <c r="Z73369" s="5"/>
    </row>
    <row r="73370" spans="26:26" x14ac:dyDescent="0.2">
      <c r="Z73370" s="5"/>
    </row>
    <row r="73371" spans="26:26" x14ac:dyDescent="0.2">
      <c r="Z73371" s="5"/>
    </row>
    <row r="73372" spans="26:26" x14ac:dyDescent="0.2">
      <c r="Z73372" s="5"/>
    </row>
    <row r="73373" spans="26:26" x14ac:dyDescent="0.2">
      <c r="Z73373" s="5"/>
    </row>
    <row r="73374" spans="26:26" x14ac:dyDescent="0.2">
      <c r="Z73374" s="5"/>
    </row>
    <row r="73375" spans="26:26" x14ac:dyDescent="0.2">
      <c r="Z73375" s="5"/>
    </row>
    <row r="73376" spans="26:26" x14ac:dyDescent="0.2">
      <c r="Z73376" s="5"/>
    </row>
    <row r="73377" spans="26:26" x14ac:dyDescent="0.2">
      <c r="Z73377" s="5"/>
    </row>
    <row r="73378" spans="26:26" x14ac:dyDescent="0.2">
      <c r="Z73378" s="5"/>
    </row>
    <row r="73379" spans="26:26" x14ac:dyDescent="0.2">
      <c r="Z73379" s="5"/>
    </row>
    <row r="73380" spans="26:26" x14ac:dyDescent="0.2">
      <c r="Z73380" s="5"/>
    </row>
    <row r="73381" spans="26:26" x14ac:dyDescent="0.2">
      <c r="Z73381" s="5"/>
    </row>
    <row r="73382" spans="26:26" x14ac:dyDescent="0.2">
      <c r="Z73382" s="5"/>
    </row>
    <row r="73383" spans="26:26" x14ac:dyDescent="0.2">
      <c r="Z73383" s="5"/>
    </row>
    <row r="73384" spans="26:26" x14ac:dyDescent="0.2">
      <c r="Z73384" s="5"/>
    </row>
    <row r="73385" spans="26:26" x14ac:dyDescent="0.2">
      <c r="Z73385" s="5"/>
    </row>
    <row r="73386" spans="26:26" x14ac:dyDescent="0.2">
      <c r="Z73386" s="5"/>
    </row>
    <row r="73387" spans="26:26" x14ac:dyDescent="0.2">
      <c r="Z73387" s="5"/>
    </row>
    <row r="73388" spans="26:26" x14ac:dyDescent="0.2">
      <c r="Z73388" s="5"/>
    </row>
    <row r="73389" spans="26:26" x14ac:dyDescent="0.2">
      <c r="Z73389" s="5"/>
    </row>
    <row r="73390" spans="26:26" x14ac:dyDescent="0.2">
      <c r="Z73390" s="5"/>
    </row>
    <row r="73391" spans="26:26" x14ac:dyDescent="0.2">
      <c r="Z73391" s="5"/>
    </row>
    <row r="73392" spans="26:26" x14ac:dyDescent="0.2">
      <c r="Z73392" s="5"/>
    </row>
    <row r="73393" spans="26:26" x14ac:dyDescent="0.2">
      <c r="Z73393" s="5"/>
    </row>
    <row r="73394" spans="26:26" x14ac:dyDescent="0.2">
      <c r="Z73394" s="5"/>
    </row>
    <row r="73395" spans="26:26" x14ac:dyDescent="0.2">
      <c r="Z73395" s="5"/>
    </row>
    <row r="73396" spans="26:26" x14ac:dyDescent="0.2">
      <c r="Z73396" s="5"/>
    </row>
    <row r="73397" spans="26:26" x14ac:dyDescent="0.2">
      <c r="Z73397" s="5"/>
    </row>
    <row r="73398" spans="26:26" x14ac:dyDescent="0.2">
      <c r="Z73398" s="5"/>
    </row>
    <row r="73399" spans="26:26" x14ac:dyDescent="0.2">
      <c r="Z73399" s="5"/>
    </row>
    <row r="73400" spans="26:26" x14ac:dyDescent="0.2">
      <c r="Z73400" s="5"/>
    </row>
    <row r="73401" spans="26:26" x14ac:dyDescent="0.2">
      <c r="Z73401" s="5"/>
    </row>
    <row r="73402" spans="26:26" x14ac:dyDescent="0.2">
      <c r="Z73402" s="5"/>
    </row>
    <row r="73403" spans="26:26" x14ac:dyDescent="0.2">
      <c r="Z73403" s="5"/>
    </row>
    <row r="73404" spans="26:26" x14ac:dyDescent="0.2">
      <c r="Z73404" s="5"/>
    </row>
    <row r="73405" spans="26:26" x14ac:dyDescent="0.2">
      <c r="Z73405" s="5"/>
    </row>
    <row r="73406" spans="26:26" x14ac:dyDescent="0.2">
      <c r="Z73406" s="5"/>
    </row>
    <row r="73407" spans="26:26" x14ac:dyDescent="0.2">
      <c r="Z73407" s="5"/>
    </row>
    <row r="73408" spans="26:26" x14ac:dyDescent="0.2">
      <c r="Z73408" s="5"/>
    </row>
    <row r="73409" spans="26:26" x14ac:dyDescent="0.2">
      <c r="Z73409" s="5"/>
    </row>
    <row r="73410" spans="26:26" x14ac:dyDescent="0.2">
      <c r="Z73410" s="5"/>
    </row>
    <row r="73411" spans="26:26" x14ac:dyDescent="0.2">
      <c r="Z73411" s="5"/>
    </row>
    <row r="73412" spans="26:26" x14ac:dyDescent="0.2">
      <c r="Z73412" s="5"/>
    </row>
    <row r="73413" spans="26:26" x14ac:dyDescent="0.2">
      <c r="Z73413" s="5"/>
    </row>
    <row r="73414" spans="26:26" x14ac:dyDescent="0.2">
      <c r="Z73414" s="5"/>
    </row>
    <row r="73415" spans="26:26" x14ac:dyDescent="0.2">
      <c r="Z73415" s="5"/>
    </row>
    <row r="73416" spans="26:26" x14ac:dyDescent="0.2">
      <c r="Z73416" s="5"/>
    </row>
    <row r="73417" spans="26:26" x14ac:dyDescent="0.2">
      <c r="Z73417" s="5"/>
    </row>
    <row r="73418" spans="26:26" x14ac:dyDescent="0.2">
      <c r="Z73418" s="5"/>
    </row>
    <row r="73419" spans="26:26" x14ac:dyDescent="0.2">
      <c r="Z73419" s="5"/>
    </row>
    <row r="73420" spans="26:26" x14ac:dyDescent="0.2">
      <c r="Z73420" s="5"/>
    </row>
    <row r="73421" spans="26:26" x14ac:dyDescent="0.2">
      <c r="Z73421" s="5"/>
    </row>
    <row r="73422" spans="26:26" x14ac:dyDescent="0.2">
      <c r="Z73422" s="5"/>
    </row>
    <row r="73423" spans="26:26" x14ac:dyDescent="0.2">
      <c r="Z73423" s="5"/>
    </row>
    <row r="73424" spans="26:26" x14ac:dyDescent="0.2">
      <c r="Z73424" s="5"/>
    </row>
    <row r="73425" spans="26:26" x14ac:dyDescent="0.2">
      <c r="Z73425" s="5"/>
    </row>
    <row r="73426" spans="26:26" x14ac:dyDescent="0.2">
      <c r="Z73426" s="5"/>
    </row>
    <row r="73427" spans="26:26" x14ac:dyDescent="0.2">
      <c r="Z73427" s="5"/>
    </row>
    <row r="73428" spans="26:26" x14ac:dyDescent="0.2">
      <c r="Z73428" s="5"/>
    </row>
    <row r="73429" spans="26:26" x14ac:dyDescent="0.2">
      <c r="Z73429" s="5"/>
    </row>
    <row r="73430" spans="26:26" x14ac:dyDescent="0.2">
      <c r="Z73430" s="5"/>
    </row>
    <row r="73431" spans="26:26" x14ac:dyDescent="0.2">
      <c r="Z73431" s="5"/>
    </row>
    <row r="73432" spans="26:26" x14ac:dyDescent="0.2">
      <c r="Z73432" s="5"/>
    </row>
    <row r="73433" spans="26:26" x14ac:dyDescent="0.2">
      <c r="Z73433" s="5"/>
    </row>
    <row r="73434" spans="26:26" x14ac:dyDescent="0.2">
      <c r="Z73434" s="5"/>
    </row>
    <row r="73435" spans="26:26" x14ac:dyDescent="0.2">
      <c r="Z73435" s="5"/>
    </row>
    <row r="73436" spans="26:26" x14ac:dyDescent="0.2">
      <c r="Z73436" s="5"/>
    </row>
    <row r="73437" spans="26:26" x14ac:dyDescent="0.2">
      <c r="Z73437" s="5"/>
    </row>
    <row r="73438" spans="26:26" x14ac:dyDescent="0.2">
      <c r="Z73438" s="5"/>
    </row>
    <row r="73439" spans="26:26" x14ac:dyDescent="0.2">
      <c r="Z73439" s="5"/>
    </row>
    <row r="73440" spans="26:26" x14ac:dyDescent="0.2">
      <c r="Z73440" s="5"/>
    </row>
    <row r="73441" spans="26:26" x14ac:dyDescent="0.2">
      <c r="Z73441" s="5"/>
    </row>
    <row r="73442" spans="26:26" x14ac:dyDescent="0.2">
      <c r="Z73442" s="5"/>
    </row>
    <row r="73443" spans="26:26" x14ac:dyDescent="0.2">
      <c r="Z73443" s="5"/>
    </row>
    <row r="73444" spans="26:26" x14ac:dyDescent="0.2">
      <c r="Z73444" s="5"/>
    </row>
    <row r="73445" spans="26:26" x14ac:dyDescent="0.2">
      <c r="Z73445" s="5"/>
    </row>
    <row r="73446" spans="26:26" x14ac:dyDescent="0.2">
      <c r="Z73446" s="5"/>
    </row>
    <row r="73447" spans="26:26" x14ac:dyDescent="0.2">
      <c r="Z73447" s="5"/>
    </row>
    <row r="73448" spans="26:26" x14ac:dyDescent="0.2">
      <c r="Z73448" s="5"/>
    </row>
    <row r="73449" spans="26:26" x14ac:dyDescent="0.2">
      <c r="Z73449" s="5"/>
    </row>
    <row r="73450" spans="26:26" x14ac:dyDescent="0.2">
      <c r="Z73450" s="5"/>
    </row>
    <row r="73451" spans="26:26" x14ac:dyDescent="0.2">
      <c r="Z73451" s="5"/>
    </row>
    <row r="73452" spans="26:26" x14ac:dyDescent="0.2">
      <c r="Z73452" s="5"/>
    </row>
    <row r="73453" spans="26:26" x14ac:dyDescent="0.2">
      <c r="Z73453" s="5"/>
    </row>
    <row r="73454" spans="26:26" x14ac:dyDescent="0.2">
      <c r="Z73454" s="5"/>
    </row>
    <row r="73455" spans="26:26" x14ac:dyDescent="0.2">
      <c r="Z73455" s="5"/>
    </row>
    <row r="73456" spans="26:26" x14ac:dyDescent="0.2">
      <c r="Z73456" s="5"/>
    </row>
    <row r="73457" spans="26:26" x14ac:dyDescent="0.2">
      <c r="Z73457" s="5"/>
    </row>
    <row r="73458" spans="26:26" x14ac:dyDescent="0.2">
      <c r="Z73458" s="5"/>
    </row>
    <row r="73459" spans="26:26" x14ac:dyDescent="0.2">
      <c r="Z73459" s="5"/>
    </row>
    <row r="73460" spans="26:26" x14ac:dyDescent="0.2">
      <c r="Z73460" s="5"/>
    </row>
    <row r="73461" spans="26:26" x14ac:dyDescent="0.2">
      <c r="Z73461" s="5"/>
    </row>
    <row r="73462" spans="26:26" x14ac:dyDescent="0.2">
      <c r="Z73462" s="5"/>
    </row>
    <row r="73463" spans="26:26" x14ac:dyDescent="0.2">
      <c r="Z73463" s="5"/>
    </row>
    <row r="73464" spans="26:26" x14ac:dyDescent="0.2">
      <c r="Z73464" s="5"/>
    </row>
    <row r="73465" spans="26:26" x14ac:dyDescent="0.2">
      <c r="Z73465" s="5"/>
    </row>
    <row r="73466" spans="26:26" x14ac:dyDescent="0.2">
      <c r="Z73466" s="5"/>
    </row>
    <row r="73467" spans="26:26" x14ac:dyDescent="0.2">
      <c r="Z73467" s="5"/>
    </row>
    <row r="73468" spans="26:26" x14ac:dyDescent="0.2">
      <c r="Z73468" s="5"/>
    </row>
    <row r="73469" spans="26:26" x14ac:dyDescent="0.2">
      <c r="Z73469" s="5"/>
    </row>
    <row r="73470" spans="26:26" x14ac:dyDescent="0.2">
      <c r="Z73470" s="5"/>
    </row>
    <row r="73471" spans="26:26" x14ac:dyDescent="0.2">
      <c r="Z73471" s="5"/>
    </row>
    <row r="73472" spans="26:26" x14ac:dyDescent="0.2">
      <c r="Z73472" s="5"/>
    </row>
    <row r="73473" spans="26:26" x14ac:dyDescent="0.2">
      <c r="Z73473" s="5"/>
    </row>
    <row r="73474" spans="26:26" x14ac:dyDescent="0.2">
      <c r="Z73474" s="5"/>
    </row>
    <row r="73475" spans="26:26" x14ac:dyDescent="0.2">
      <c r="Z73475" s="5"/>
    </row>
    <row r="73476" spans="26:26" x14ac:dyDescent="0.2">
      <c r="Z73476" s="5"/>
    </row>
    <row r="73477" spans="26:26" x14ac:dyDescent="0.2">
      <c r="Z73477" s="5"/>
    </row>
    <row r="73478" spans="26:26" x14ac:dyDescent="0.2">
      <c r="Z73478" s="5"/>
    </row>
    <row r="73479" spans="26:26" x14ac:dyDescent="0.2">
      <c r="Z73479" s="5"/>
    </row>
    <row r="73480" spans="26:26" x14ac:dyDescent="0.2">
      <c r="Z73480" s="5"/>
    </row>
    <row r="73481" spans="26:26" x14ac:dyDescent="0.2">
      <c r="Z73481" s="5"/>
    </row>
    <row r="73482" spans="26:26" x14ac:dyDescent="0.2">
      <c r="Z73482" s="5"/>
    </row>
    <row r="73483" spans="26:26" x14ac:dyDescent="0.2">
      <c r="Z73483" s="5"/>
    </row>
    <row r="73484" spans="26:26" x14ac:dyDescent="0.2">
      <c r="Z73484" s="5"/>
    </row>
    <row r="73485" spans="26:26" x14ac:dyDescent="0.2">
      <c r="Z73485" s="5"/>
    </row>
    <row r="73486" spans="26:26" x14ac:dyDescent="0.2">
      <c r="Z73486" s="5"/>
    </row>
    <row r="73487" spans="26:26" x14ac:dyDescent="0.2">
      <c r="Z73487" s="5"/>
    </row>
    <row r="73488" spans="26:26" x14ac:dyDescent="0.2">
      <c r="Z73488" s="5"/>
    </row>
    <row r="73489" spans="26:26" x14ac:dyDescent="0.2">
      <c r="Z73489" s="5"/>
    </row>
    <row r="73490" spans="26:26" x14ac:dyDescent="0.2">
      <c r="Z73490" s="5"/>
    </row>
    <row r="73491" spans="26:26" x14ac:dyDescent="0.2">
      <c r="Z73491" s="5"/>
    </row>
    <row r="73492" spans="26:26" x14ac:dyDescent="0.2">
      <c r="Z73492" s="5"/>
    </row>
    <row r="73493" spans="26:26" x14ac:dyDescent="0.2">
      <c r="Z73493" s="5"/>
    </row>
    <row r="73494" spans="26:26" x14ac:dyDescent="0.2">
      <c r="Z73494" s="5"/>
    </row>
    <row r="73495" spans="26:26" x14ac:dyDescent="0.2">
      <c r="Z73495" s="5"/>
    </row>
    <row r="73496" spans="26:26" x14ac:dyDescent="0.2">
      <c r="Z73496" s="5"/>
    </row>
    <row r="73497" spans="26:26" x14ac:dyDescent="0.2">
      <c r="Z73497" s="5"/>
    </row>
    <row r="73498" spans="26:26" x14ac:dyDescent="0.2">
      <c r="Z73498" s="5"/>
    </row>
    <row r="73499" spans="26:26" x14ac:dyDescent="0.2">
      <c r="Z73499" s="5"/>
    </row>
    <row r="73500" spans="26:26" x14ac:dyDescent="0.2">
      <c r="Z73500" s="5"/>
    </row>
    <row r="73501" spans="26:26" x14ac:dyDescent="0.2">
      <c r="Z73501" s="5"/>
    </row>
    <row r="73502" spans="26:26" x14ac:dyDescent="0.2">
      <c r="Z73502" s="5"/>
    </row>
    <row r="73503" spans="26:26" x14ac:dyDescent="0.2">
      <c r="Z73503" s="5"/>
    </row>
    <row r="73504" spans="26:26" x14ac:dyDescent="0.2">
      <c r="Z73504" s="5"/>
    </row>
    <row r="73505" spans="26:26" x14ac:dyDescent="0.2">
      <c r="Z73505" s="5"/>
    </row>
    <row r="73506" spans="26:26" x14ac:dyDescent="0.2">
      <c r="Z73506" s="5"/>
    </row>
    <row r="73507" spans="26:26" x14ac:dyDescent="0.2">
      <c r="Z73507" s="5"/>
    </row>
    <row r="73508" spans="26:26" x14ac:dyDescent="0.2">
      <c r="Z73508" s="5"/>
    </row>
    <row r="73509" spans="26:26" x14ac:dyDescent="0.2">
      <c r="Z73509" s="5"/>
    </row>
    <row r="73510" spans="26:26" x14ac:dyDescent="0.2">
      <c r="Z73510" s="5"/>
    </row>
    <row r="73511" spans="26:26" x14ac:dyDescent="0.2">
      <c r="Z73511" s="5"/>
    </row>
    <row r="73512" spans="26:26" x14ac:dyDescent="0.2">
      <c r="Z73512" s="5"/>
    </row>
    <row r="73513" spans="26:26" x14ac:dyDescent="0.2">
      <c r="Z73513" s="5"/>
    </row>
    <row r="73514" spans="26:26" x14ac:dyDescent="0.2">
      <c r="Z73514" s="5"/>
    </row>
    <row r="73515" spans="26:26" x14ac:dyDescent="0.2">
      <c r="Z73515" s="5"/>
    </row>
    <row r="73516" spans="26:26" x14ac:dyDescent="0.2">
      <c r="Z73516" s="5"/>
    </row>
    <row r="73517" spans="26:26" x14ac:dyDescent="0.2">
      <c r="Z73517" s="5"/>
    </row>
    <row r="73518" spans="26:26" x14ac:dyDescent="0.2">
      <c r="Z73518" s="5"/>
    </row>
    <row r="73519" spans="26:26" x14ac:dyDescent="0.2">
      <c r="Z73519" s="5"/>
    </row>
    <row r="73520" spans="26:26" x14ac:dyDescent="0.2">
      <c r="Z73520" s="5"/>
    </row>
    <row r="73521" spans="26:26" x14ac:dyDescent="0.2">
      <c r="Z73521" s="5"/>
    </row>
    <row r="73522" spans="26:26" x14ac:dyDescent="0.2">
      <c r="Z73522" s="5"/>
    </row>
    <row r="73523" spans="26:26" x14ac:dyDescent="0.2">
      <c r="Z73523" s="5"/>
    </row>
    <row r="73524" spans="26:26" x14ac:dyDescent="0.2">
      <c r="Z73524" s="5"/>
    </row>
    <row r="73525" spans="26:26" x14ac:dyDescent="0.2">
      <c r="Z73525" s="5"/>
    </row>
    <row r="73526" spans="26:26" x14ac:dyDescent="0.2">
      <c r="Z73526" s="5"/>
    </row>
    <row r="73527" spans="26:26" x14ac:dyDescent="0.2">
      <c r="Z73527" s="5"/>
    </row>
    <row r="73528" spans="26:26" x14ac:dyDescent="0.2">
      <c r="Z73528" s="5"/>
    </row>
    <row r="73529" spans="26:26" x14ac:dyDescent="0.2">
      <c r="Z73529" s="5"/>
    </row>
    <row r="73530" spans="26:26" x14ac:dyDescent="0.2">
      <c r="Z73530" s="5"/>
    </row>
    <row r="73531" spans="26:26" x14ac:dyDescent="0.2">
      <c r="Z73531" s="5"/>
    </row>
    <row r="73532" spans="26:26" x14ac:dyDescent="0.2">
      <c r="Z73532" s="5"/>
    </row>
    <row r="73533" spans="26:26" x14ac:dyDescent="0.2">
      <c r="Z73533" s="5"/>
    </row>
    <row r="73534" spans="26:26" x14ac:dyDescent="0.2">
      <c r="Z73534" s="5"/>
    </row>
    <row r="73535" spans="26:26" x14ac:dyDescent="0.2">
      <c r="Z73535" s="5"/>
    </row>
    <row r="73536" spans="26:26" x14ac:dyDescent="0.2">
      <c r="Z73536" s="5"/>
    </row>
    <row r="73537" spans="26:26" x14ac:dyDescent="0.2">
      <c r="Z73537" s="5"/>
    </row>
    <row r="73538" spans="26:26" x14ac:dyDescent="0.2">
      <c r="Z73538" s="5"/>
    </row>
    <row r="73539" spans="26:26" x14ac:dyDescent="0.2">
      <c r="Z73539" s="5"/>
    </row>
    <row r="73540" spans="26:26" x14ac:dyDescent="0.2">
      <c r="Z73540" s="5"/>
    </row>
    <row r="73541" spans="26:26" x14ac:dyDescent="0.2">
      <c r="Z73541" s="5"/>
    </row>
    <row r="73542" spans="26:26" x14ac:dyDescent="0.2">
      <c r="Z73542" s="5"/>
    </row>
    <row r="73543" spans="26:26" x14ac:dyDescent="0.2">
      <c r="Z73543" s="5"/>
    </row>
    <row r="73544" spans="26:26" x14ac:dyDescent="0.2">
      <c r="Z73544" s="5"/>
    </row>
    <row r="73545" spans="26:26" x14ac:dyDescent="0.2">
      <c r="Z73545" s="5"/>
    </row>
    <row r="73546" spans="26:26" x14ac:dyDescent="0.2">
      <c r="Z73546" s="5"/>
    </row>
    <row r="73547" spans="26:26" x14ac:dyDescent="0.2">
      <c r="Z73547" s="5"/>
    </row>
    <row r="73548" spans="26:26" x14ac:dyDescent="0.2">
      <c r="Z73548" s="5"/>
    </row>
    <row r="73549" spans="26:26" x14ac:dyDescent="0.2">
      <c r="Z73549" s="5"/>
    </row>
    <row r="73550" spans="26:26" x14ac:dyDescent="0.2">
      <c r="Z73550" s="5"/>
    </row>
    <row r="73551" spans="26:26" x14ac:dyDescent="0.2">
      <c r="Z73551" s="5"/>
    </row>
    <row r="73552" spans="26:26" x14ac:dyDescent="0.2">
      <c r="Z73552" s="5"/>
    </row>
    <row r="73553" spans="26:26" x14ac:dyDescent="0.2">
      <c r="Z73553" s="5"/>
    </row>
    <row r="73554" spans="26:26" x14ac:dyDescent="0.2">
      <c r="Z73554" s="5"/>
    </row>
    <row r="73555" spans="26:26" x14ac:dyDescent="0.2">
      <c r="Z73555" s="5"/>
    </row>
    <row r="73556" spans="26:26" x14ac:dyDescent="0.2">
      <c r="Z73556" s="5"/>
    </row>
    <row r="73557" spans="26:26" x14ac:dyDescent="0.2">
      <c r="Z73557" s="5"/>
    </row>
    <row r="73558" spans="26:26" x14ac:dyDescent="0.2">
      <c r="Z73558" s="5"/>
    </row>
    <row r="73559" spans="26:26" x14ac:dyDescent="0.2">
      <c r="Z73559" s="5"/>
    </row>
    <row r="73560" spans="26:26" x14ac:dyDescent="0.2">
      <c r="Z73560" s="5"/>
    </row>
    <row r="73561" spans="26:26" x14ac:dyDescent="0.2">
      <c r="Z73561" s="5"/>
    </row>
    <row r="73562" spans="26:26" x14ac:dyDescent="0.2">
      <c r="Z73562" s="5"/>
    </row>
    <row r="73563" spans="26:26" x14ac:dyDescent="0.2">
      <c r="Z73563" s="5"/>
    </row>
    <row r="73564" spans="26:26" x14ac:dyDescent="0.2">
      <c r="Z73564" s="5"/>
    </row>
    <row r="73565" spans="26:26" x14ac:dyDescent="0.2">
      <c r="Z73565" s="5"/>
    </row>
    <row r="73566" spans="26:26" x14ac:dyDescent="0.2">
      <c r="Z73566" s="5"/>
    </row>
    <row r="73567" spans="26:26" x14ac:dyDescent="0.2">
      <c r="Z73567" s="5"/>
    </row>
    <row r="73568" spans="26:26" x14ac:dyDescent="0.2">
      <c r="Z73568" s="5"/>
    </row>
    <row r="73569" spans="26:26" x14ac:dyDescent="0.2">
      <c r="Z73569" s="5"/>
    </row>
    <row r="73570" spans="26:26" x14ac:dyDescent="0.2">
      <c r="Z73570" s="5"/>
    </row>
    <row r="73571" spans="26:26" x14ac:dyDescent="0.2">
      <c r="Z73571" s="5"/>
    </row>
    <row r="73572" spans="26:26" x14ac:dyDescent="0.2">
      <c r="Z73572" s="5"/>
    </row>
    <row r="73573" spans="26:26" x14ac:dyDescent="0.2">
      <c r="Z73573" s="5"/>
    </row>
    <row r="73574" spans="26:26" x14ac:dyDescent="0.2">
      <c r="Z73574" s="5"/>
    </row>
    <row r="73575" spans="26:26" x14ac:dyDescent="0.2">
      <c r="Z73575" s="5"/>
    </row>
    <row r="73576" spans="26:26" x14ac:dyDescent="0.2">
      <c r="Z73576" s="5"/>
    </row>
    <row r="73577" spans="26:26" x14ac:dyDescent="0.2">
      <c r="Z73577" s="5"/>
    </row>
    <row r="73578" spans="26:26" x14ac:dyDescent="0.2">
      <c r="Z73578" s="5"/>
    </row>
    <row r="73579" spans="26:26" x14ac:dyDescent="0.2">
      <c r="Z73579" s="5"/>
    </row>
    <row r="73580" spans="26:26" x14ac:dyDescent="0.2">
      <c r="Z73580" s="5"/>
    </row>
    <row r="73581" spans="26:26" x14ac:dyDescent="0.2">
      <c r="Z73581" s="5"/>
    </row>
    <row r="73582" spans="26:26" x14ac:dyDescent="0.2">
      <c r="Z73582" s="5"/>
    </row>
    <row r="73583" spans="26:26" x14ac:dyDescent="0.2">
      <c r="Z73583" s="5"/>
    </row>
    <row r="73584" spans="26:26" x14ac:dyDescent="0.2">
      <c r="Z73584" s="5"/>
    </row>
    <row r="73585" spans="26:26" x14ac:dyDescent="0.2">
      <c r="Z73585" s="5"/>
    </row>
    <row r="73586" spans="26:26" x14ac:dyDescent="0.2">
      <c r="Z73586" s="5"/>
    </row>
    <row r="73587" spans="26:26" x14ac:dyDescent="0.2">
      <c r="Z73587" s="5"/>
    </row>
    <row r="73588" spans="26:26" x14ac:dyDescent="0.2">
      <c r="Z73588" s="5"/>
    </row>
    <row r="73589" spans="26:26" x14ac:dyDescent="0.2">
      <c r="Z73589" s="5"/>
    </row>
    <row r="73590" spans="26:26" x14ac:dyDescent="0.2">
      <c r="Z73590" s="5"/>
    </row>
    <row r="73591" spans="26:26" x14ac:dyDescent="0.2">
      <c r="Z73591" s="5"/>
    </row>
    <row r="73592" spans="26:26" x14ac:dyDescent="0.2">
      <c r="Z73592" s="5"/>
    </row>
    <row r="73593" spans="26:26" x14ac:dyDescent="0.2">
      <c r="Z73593" s="5"/>
    </row>
    <row r="73594" spans="26:26" x14ac:dyDescent="0.2">
      <c r="Z73594" s="5"/>
    </row>
    <row r="73595" spans="26:26" x14ac:dyDescent="0.2">
      <c r="Z73595" s="5"/>
    </row>
    <row r="73596" spans="26:26" x14ac:dyDescent="0.2">
      <c r="Z73596" s="5"/>
    </row>
    <row r="73597" spans="26:26" x14ac:dyDescent="0.2">
      <c r="Z73597" s="5"/>
    </row>
    <row r="73598" spans="26:26" x14ac:dyDescent="0.2">
      <c r="Z73598" s="5"/>
    </row>
    <row r="73599" spans="26:26" x14ac:dyDescent="0.2">
      <c r="Z73599" s="5"/>
    </row>
    <row r="73600" spans="26:26" x14ac:dyDescent="0.2">
      <c r="Z73600" s="5"/>
    </row>
    <row r="73601" spans="26:26" x14ac:dyDescent="0.2">
      <c r="Z73601" s="5"/>
    </row>
    <row r="73602" spans="26:26" x14ac:dyDescent="0.2">
      <c r="Z73602" s="5"/>
    </row>
    <row r="73603" spans="26:26" x14ac:dyDescent="0.2">
      <c r="Z73603" s="5"/>
    </row>
    <row r="73604" spans="26:26" x14ac:dyDescent="0.2">
      <c r="Z73604" s="5"/>
    </row>
    <row r="73605" spans="26:26" x14ac:dyDescent="0.2">
      <c r="Z73605" s="5"/>
    </row>
    <row r="73606" spans="26:26" x14ac:dyDescent="0.2">
      <c r="Z73606" s="5"/>
    </row>
    <row r="73607" spans="26:26" x14ac:dyDescent="0.2">
      <c r="Z73607" s="5"/>
    </row>
    <row r="73608" spans="26:26" x14ac:dyDescent="0.2">
      <c r="Z73608" s="5"/>
    </row>
    <row r="73609" spans="26:26" x14ac:dyDescent="0.2">
      <c r="Z73609" s="5"/>
    </row>
    <row r="73610" spans="26:26" x14ac:dyDescent="0.2">
      <c r="Z73610" s="5"/>
    </row>
    <row r="73611" spans="26:26" x14ac:dyDescent="0.2">
      <c r="Z73611" s="5"/>
    </row>
    <row r="73612" spans="26:26" x14ac:dyDescent="0.2">
      <c r="Z73612" s="5"/>
    </row>
    <row r="73613" spans="26:26" x14ac:dyDescent="0.2">
      <c r="Z73613" s="5"/>
    </row>
    <row r="73614" spans="26:26" x14ac:dyDescent="0.2">
      <c r="Z73614" s="5"/>
    </row>
    <row r="73615" spans="26:26" x14ac:dyDescent="0.2">
      <c r="Z73615" s="5"/>
    </row>
    <row r="73616" spans="26:26" x14ac:dyDescent="0.2">
      <c r="Z73616" s="5"/>
    </row>
    <row r="73617" spans="26:26" x14ac:dyDescent="0.2">
      <c r="Z73617" s="5"/>
    </row>
    <row r="73618" spans="26:26" x14ac:dyDescent="0.2">
      <c r="Z73618" s="5"/>
    </row>
    <row r="73619" spans="26:26" x14ac:dyDescent="0.2">
      <c r="Z73619" s="5"/>
    </row>
    <row r="73620" spans="26:26" x14ac:dyDescent="0.2">
      <c r="Z73620" s="5"/>
    </row>
    <row r="73621" spans="26:26" x14ac:dyDescent="0.2">
      <c r="Z73621" s="5"/>
    </row>
    <row r="73622" spans="26:26" x14ac:dyDescent="0.2">
      <c r="Z73622" s="5"/>
    </row>
    <row r="73623" spans="26:26" x14ac:dyDescent="0.2">
      <c r="Z73623" s="5"/>
    </row>
    <row r="73624" spans="26:26" x14ac:dyDescent="0.2">
      <c r="Z73624" s="5"/>
    </row>
    <row r="73625" spans="26:26" x14ac:dyDescent="0.2">
      <c r="Z73625" s="5"/>
    </row>
    <row r="73626" spans="26:26" x14ac:dyDescent="0.2">
      <c r="Z73626" s="5"/>
    </row>
    <row r="73627" spans="26:26" x14ac:dyDescent="0.2">
      <c r="Z73627" s="5"/>
    </row>
    <row r="73628" spans="26:26" x14ac:dyDescent="0.2">
      <c r="Z73628" s="5"/>
    </row>
    <row r="73629" spans="26:26" x14ac:dyDescent="0.2">
      <c r="Z73629" s="5"/>
    </row>
    <row r="73630" spans="26:26" x14ac:dyDescent="0.2">
      <c r="Z73630" s="5"/>
    </row>
    <row r="73631" spans="26:26" x14ac:dyDescent="0.2">
      <c r="Z73631" s="5"/>
    </row>
    <row r="73632" spans="26:26" x14ac:dyDescent="0.2">
      <c r="Z73632" s="5"/>
    </row>
    <row r="73633" spans="26:26" x14ac:dyDescent="0.2">
      <c r="Z73633" s="5"/>
    </row>
    <row r="73634" spans="26:26" x14ac:dyDescent="0.2">
      <c r="Z73634" s="5"/>
    </row>
    <row r="73635" spans="26:26" x14ac:dyDescent="0.2">
      <c r="Z73635" s="5"/>
    </row>
    <row r="73636" spans="26:26" x14ac:dyDescent="0.2">
      <c r="Z73636" s="5"/>
    </row>
    <row r="73637" spans="26:26" x14ac:dyDescent="0.2">
      <c r="Z73637" s="5"/>
    </row>
    <row r="73638" spans="26:26" x14ac:dyDescent="0.2">
      <c r="Z73638" s="5"/>
    </row>
    <row r="73639" spans="26:26" x14ac:dyDescent="0.2">
      <c r="Z73639" s="5"/>
    </row>
    <row r="73640" spans="26:26" x14ac:dyDescent="0.2">
      <c r="Z73640" s="5"/>
    </row>
    <row r="73641" spans="26:26" x14ac:dyDescent="0.2">
      <c r="Z73641" s="5"/>
    </row>
    <row r="73642" spans="26:26" x14ac:dyDescent="0.2">
      <c r="Z73642" s="5"/>
    </row>
    <row r="73643" spans="26:26" x14ac:dyDescent="0.2">
      <c r="Z73643" s="5"/>
    </row>
    <row r="73644" spans="26:26" x14ac:dyDescent="0.2">
      <c r="Z73644" s="5"/>
    </row>
    <row r="73645" spans="26:26" x14ac:dyDescent="0.2">
      <c r="Z73645" s="5"/>
    </row>
    <row r="73646" spans="26:26" x14ac:dyDescent="0.2">
      <c r="Z73646" s="5"/>
    </row>
    <row r="73647" spans="26:26" x14ac:dyDescent="0.2">
      <c r="Z73647" s="5"/>
    </row>
    <row r="73648" spans="26:26" x14ac:dyDescent="0.2">
      <c r="Z73648" s="5"/>
    </row>
    <row r="73649" spans="26:26" x14ac:dyDescent="0.2">
      <c r="Z73649" s="5"/>
    </row>
    <row r="73650" spans="26:26" x14ac:dyDescent="0.2">
      <c r="Z73650" s="5"/>
    </row>
    <row r="73651" spans="26:26" x14ac:dyDescent="0.2">
      <c r="Z73651" s="5"/>
    </row>
    <row r="73652" spans="26:26" x14ac:dyDescent="0.2">
      <c r="Z73652" s="5"/>
    </row>
    <row r="73653" spans="26:26" x14ac:dyDescent="0.2">
      <c r="Z73653" s="5"/>
    </row>
    <row r="73654" spans="26:26" x14ac:dyDescent="0.2">
      <c r="Z73654" s="5"/>
    </row>
    <row r="73655" spans="26:26" x14ac:dyDescent="0.2">
      <c r="Z73655" s="5"/>
    </row>
    <row r="73656" spans="26:26" x14ac:dyDescent="0.2">
      <c r="Z73656" s="5"/>
    </row>
    <row r="73657" spans="26:26" x14ac:dyDescent="0.2">
      <c r="Z73657" s="5"/>
    </row>
    <row r="73658" spans="26:26" x14ac:dyDescent="0.2">
      <c r="Z73658" s="5"/>
    </row>
    <row r="73659" spans="26:26" x14ac:dyDescent="0.2">
      <c r="Z73659" s="5"/>
    </row>
    <row r="73660" spans="26:26" x14ac:dyDescent="0.2">
      <c r="Z73660" s="5"/>
    </row>
    <row r="73661" spans="26:26" x14ac:dyDescent="0.2">
      <c r="Z73661" s="5"/>
    </row>
    <row r="73662" spans="26:26" x14ac:dyDescent="0.2">
      <c r="Z73662" s="5"/>
    </row>
    <row r="73663" spans="26:26" x14ac:dyDescent="0.2">
      <c r="Z73663" s="5"/>
    </row>
    <row r="73664" spans="26:26" x14ac:dyDescent="0.2">
      <c r="Z73664" s="5"/>
    </row>
    <row r="73665" spans="26:26" x14ac:dyDescent="0.2">
      <c r="Z73665" s="5"/>
    </row>
    <row r="73666" spans="26:26" x14ac:dyDescent="0.2">
      <c r="Z73666" s="5"/>
    </row>
    <row r="73667" spans="26:26" x14ac:dyDescent="0.2">
      <c r="Z73667" s="5"/>
    </row>
    <row r="73668" spans="26:26" x14ac:dyDescent="0.2">
      <c r="Z73668" s="5"/>
    </row>
    <row r="73669" spans="26:26" x14ac:dyDescent="0.2">
      <c r="Z73669" s="5"/>
    </row>
    <row r="73670" spans="26:26" x14ac:dyDescent="0.2">
      <c r="Z73670" s="5"/>
    </row>
    <row r="73671" spans="26:26" x14ac:dyDescent="0.2">
      <c r="Z73671" s="5"/>
    </row>
    <row r="73672" spans="26:26" x14ac:dyDescent="0.2">
      <c r="Z73672" s="5"/>
    </row>
    <row r="73673" spans="26:26" x14ac:dyDescent="0.2">
      <c r="Z73673" s="5"/>
    </row>
    <row r="73674" spans="26:26" x14ac:dyDescent="0.2">
      <c r="Z73674" s="5"/>
    </row>
    <row r="73675" spans="26:26" x14ac:dyDescent="0.2">
      <c r="Z73675" s="5"/>
    </row>
    <row r="73676" spans="26:26" x14ac:dyDescent="0.2">
      <c r="Z73676" s="5"/>
    </row>
    <row r="73677" spans="26:26" x14ac:dyDescent="0.2">
      <c r="Z73677" s="5"/>
    </row>
    <row r="73678" spans="26:26" x14ac:dyDescent="0.2">
      <c r="Z73678" s="5"/>
    </row>
    <row r="73679" spans="26:26" x14ac:dyDescent="0.2">
      <c r="Z73679" s="5"/>
    </row>
    <row r="73680" spans="26:26" x14ac:dyDescent="0.2">
      <c r="Z73680" s="5"/>
    </row>
    <row r="73681" spans="26:26" x14ac:dyDescent="0.2">
      <c r="Z73681" s="5"/>
    </row>
    <row r="73682" spans="26:26" x14ac:dyDescent="0.2">
      <c r="Z73682" s="5"/>
    </row>
    <row r="73683" spans="26:26" x14ac:dyDescent="0.2">
      <c r="Z73683" s="5"/>
    </row>
    <row r="73684" spans="26:26" x14ac:dyDescent="0.2">
      <c r="Z73684" s="5"/>
    </row>
    <row r="73685" spans="26:26" x14ac:dyDescent="0.2">
      <c r="Z73685" s="5"/>
    </row>
    <row r="73686" spans="26:26" x14ac:dyDescent="0.2">
      <c r="Z73686" s="5"/>
    </row>
    <row r="73687" spans="26:26" x14ac:dyDescent="0.2">
      <c r="Z73687" s="5"/>
    </row>
    <row r="73688" spans="26:26" x14ac:dyDescent="0.2">
      <c r="Z73688" s="5"/>
    </row>
    <row r="73689" spans="26:26" x14ac:dyDescent="0.2">
      <c r="Z73689" s="5"/>
    </row>
    <row r="73690" spans="26:26" x14ac:dyDescent="0.2">
      <c r="Z73690" s="5"/>
    </row>
    <row r="73691" spans="26:26" x14ac:dyDescent="0.2">
      <c r="Z73691" s="5"/>
    </row>
    <row r="73692" spans="26:26" x14ac:dyDescent="0.2">
      <c r="Z73692" s="5"/>
    </row>
    <row r="73693" spans="26:26" x14ac:dyDescent="0.2">
      <c r="Z73693" s="5"/>
    </row>
    <row r="73694" spans="26:26" x14ac:dyDescent="0.2">
      <c r="Z73694" s="5"/>
    </row>
    <row r="73695" spans="26:26" x14ac:dyDescent="0.2">
      <c r="Z73695" s="5"/>
    </row>
    <row r="73696" spans="26:26" x14ac:dyDescent="0.2">
      <c r="Z73696" s="5"/>
    </row>
    <row r="73697" spans="26:26" x14ac:dyDescent="0.2">
      <c r="Z73697" s="5"/>
    </row>
    <row r="73698" spans="26:26" x14ac:dyDescent="0.2">
      <c r="Z73698" s="5"/>
    </row>
    <row r="73699" spans="26:26" x14ac:dyDescent="0.2">
      <c r="Z73699" s="5"/>
    </row>
    <row r="73700" spans="26:26" x14ac:dyDescent="0.2">
      <c r="Z73700" s="5"/>
    </row>
    <row r="73701" spans="26:26" x14ac:dyDescent="0.2">
      <c r="Z73701" s="5"/>
    </row>
    <row r="73702" spans="26:26" x14ac:dyDescent="0.2">
      <c r="Z73702" s="5"/>
    </row>
    <row r="73703" spans="26:26" x14ac:dyDescent="0.2">
      <c r="Z73703" s="5"/>
    </row>
    <row r="73704" spans="26:26" x14ac:dyDescent="0.2">
      <c r="Z73704" s="5"/>
    </row>
    <row r="73705" spans="26:26" x14ac:dyDescent="0.2">
      <c r="Z73705" s="5"/>
    </row>
    <row r="73706" spans="26:26" x14ac:dyDescent="0.2">
      <c r="Z73706" s="5"/>
    </row>
    <row r="73707" spans="26:26" x14ac:dyDescent="0.2">
      <c r="Z73707" s="5"/>
    </row>
    <row r="73708" spans="26:26" x14ac:dyDescent="0.2">
      <c r="Z73708" s="5"/>
    </row>
    <row r="73709" spans="26:26" x14ac:dyDescent="0.2">
      <c r="Z73709" s="5"/>
    </row>
    <row r="73710" spans="26:26" x14ac:dyDescent="0.2">
      <c r="Z73710" s="5"/>
    </row>
    <row r="73711" spans="26:26" x14ac:dyDescent="0.2">
      <c r="Z73711" s="5"/>
    </row>
    <row r="73712" spans="26:26" x14ac:dyDescent="0.2">
      <c r="Z73712" s="5"/>
    </row>
    <row r="73713" spans="26:26" x14ac:dyDescent="0.2">
      <c r="Z73713" s="5"/>
    </row>
    <row r="73714" spans="26:26" x14ac:dyDescent="0.2">
      <c r="Z73714" s="5"/>
    </row>
    <row r="73715" spans="26:26" x14ac:dyDescent="0.2">
      <c r="Z73715" s="5"/>
    </row>
    <row r="73716" spans="26:26" x14ac:dyDescent="0.2">
      <c r="Z73716" s="5"/>
    </row>
    <row r="73717" spans="26:26" x14ac:dyDescent="0.2">
      <c r="Z73717" s="5"/>
    </row>
    <row r="73718" spans="26:26" x14ac:dyDescent="0.2">
      <c r="Z73718" s="5"/>
    </row>
    <row r="73719" spans="26:26" x14ac:dyDescent="0.2">
      <c r="Z73719" s="5"/>
    </row>
    <row r="73720" spans="26:26" x14ac:dyDescent="0.2">
      <c r="Z73720" s="5"/>
    </row>
    <row r="73721" spans="26:26" x14ac:dyDescent="0.2">
      <c r="Z73721" s="5"/>
    </row>
    <row r="73722" spans="26:26" x14ac:dyDescent="0.2">
      <c r="Z73722" s="5"/>
    </row>
    <row r="73723" spans="26:26" x14ac:dyDescent="0.2">
      <c r="Z73723" s="5"/>
    </row>
    <row r="73724" spans="26:26" x14ac:dyDescent="0.2">
      <c r="Z73724" s="5"/>
    </row>
    <row r="73725" spans="26:26" x14ac:dyDescent="0.2">
      <c r="Z73725" s="5"/>
    </row>
    <row r="73726" spans="26:26" x14ac:dyDescent="0.2">
      <c r="Z73726" s="5"/>
    </row>
    <row r="73727" spans="26:26" x14ac:dyDescent="0.2">
      <c r="Z73727" s="5"/>
    </row>
    <row r="73728" spans="26:26" x14ac:dyDescent="0.2">
      <c r="Z73728" s="5"/>
    </row>
    <row r="73729" spans="26:26" x14ac:dyDescent="0.2">
      <c r="Z73729" s="5"/>
    </row>
    <row r="73730" spans="26:26" x14ac:dyDescent="0.2">
      <c r="Z73730" s="5"/>
    </row>
    <row r="73731" spans="26:26" x14ac:dyDescent="0.2">
      <c r="Z73731" s="5"/>
    </row>
    <row r="73732" spans="26:26" x14ac:dyDescent="0.2">
      <c r="Z73732" s="5"/>
    </row>
    <row r="73733" spans="26:26" x14ac:dyDescent="0.2">
      <c r="Z73733" s="5"/>
    </row>
    <row r="73734" spans="26:26" x14ac:dyDescent="0.2">
      <c r="Z73734" s="5"/>
    </row>
    <row r="73735" spans="26:26" x14ac:dyDescent="0.2">
      <c r="Z73735" s="5"/>
    </row>
    <row r="73736" spans="26:26" x14ac:dyDescent="0.2">
      <c r="Z73736" s="5"/>
    </row>
    <row r="73737" spans="26:26" x14ac:dyDescent="0.2">
      <c r="Z73737" s="5"/>
    </row>
    <row r="73738" spans="26:26" x14ac:dyDescent="0.2">
      <c r="Z73738" s="5"/>
    </row>
    <row r="73739" spans="26:26" x14ac:dyDescent="0.2">
      <c r="Z73739" s="5"/>
    </row>
    <row r="73740" spans="26:26" x14ac:dyDescent="0.2">
      <c r="Z73740" s="5"/>
    </row>
    <row r="73741" spans="26:26" x14ac:dyDescent="0.2">
      <c r="Z73741" s="5"/>
    </row>
    <row r="73742" spans="26:26" x14ac:dyDescent="0.2">
      <c r="Z73742" s="5"/>
    </row>
    <row r="73743" spans="26:26" x14ac:dyDescent="0.2">
      <c r="Z73743" s="5"/>
    </row>
    <row r="73744" spans="26:26" x14ac:dyDescent="0.2">
      <c r="Z73744" s="5"/>
    </row>
    <row r="73745" spans="26:26" x14ac:dyDescent="0.2">
      <c r="Z73745" s="5"/>
    </row>
    <row r="73746" spans="26:26" x14ac:dyDescent="0.2">
      <c r="Z73746" s="5"/>
    </row>
    <row r="73747" spans="26:26" x14ac:dyDescent="0.2">
      <c r="Z73747" s="5"/>
    </row>
    <row r="73748" spans="26:26" x14ac:dyDescent="0.2">
      <c r="Z73748" s="5"/>
    </row>
    <row r="73749" spans="26:26" x14ac:dyDescent="0.2">
      <c r="Z73749" s="5"/>
    </row>
    <row r="73750" spans="26:26" x14ac:dyDescent="0.2">
      <c r="Z73750" s="5"/>
    </row>
    <row r="73751" spans="26:26" x14ac:dyDescent="0.2">
      <c r="Z73751" s="5"/>
    </row>
    <row r="73752" spans="26:26" x14ac:dyDescent="0.2">
      <c r="Z73752" s="5"/>
    </row>
    <row r="73753" spans="26:26" x14ac:dyDescent="0.2">
      <c r="Z73753" s="5"/>
    </row>
    <row r="73754" spans="26:26" x14ac:dyDescent="0.2">
      <c r="Z73754" s="5"/>
    </row>
    <row r="73755" spans="26:26" x14ac:dyDescent="0.2">
      <c r="Z73755" s="5"/>
    </row>
    <row r="73756" spans="26:26" x14ac:dyDescent="0.2">
      <c r="Z73756" s="5"/>
    </row>
    <row r="73757" spans="26:26" x14ac:dyDescent="0.2">
      <c r="Z73757" s="5"/>
    </row>
    <row r="73758" spans="26:26" x14ac:dyDescent="0.2">
      <c r="Z73758" s="5"/>
    </row>
    <row r="73759" spans="26:26" x14ac:dyDescent="0.2">
      <c r="Z73759" s="5"/>
    </row>
    <row r="73760" spans="26:26" x14ac:dyDescent="0.2">
      <c r="Z73760" s="5"/>
    </row>
    <row r="73761" spans="26:26" x14ac:dyDescent="0.2">
      <c r="Z73761" s="5"/>
    </row>
    <row r="73762" spans="26:26" x14ac:dyDescent="0.2">
      <c r="Z73762" s="5"/>
    </row>
    <row r="73763" spans="26:26" x14ac:dyDescent="0.2">
      <c r="Z73763" s="5"/>
    </row>
    <row r="73764" spans="26:26" x14ac:dyDescent="0.2">
      <c r="Z73764" s="5"/>
    </row>
    <row r="73765" spans="26:26" x14ac:dyDescent="0.2">
      <c r="Z73765" s="5"/>
    </row>
    <row r="73766" spans="26:26" x14ac:dyDescent="0.2">
      <c r="Z73766" s="5"/>
    </row>
    <row r="73767" spans="26:26" x14ac:dyDescent="0.2">
      <c r="Z73767" s="5"/>
    </row>
    <row r="73768" spans="26:26" x14ac:dyDescent="0.2">
      <c r="Z73768" s="5"/>
    </row>
    <row r="73769" spans="26:26" x14ac:dyDescent="0.2">
      <c r="Z73769" s="5"/>
    </row>
    <row r="73770" spans="26:26" x14ac:dyDescent="0.2">
      <c r="Z73770" s="5"/>
    </row>
    <row r="73771" spans="26:26" x14ac:dyDescent="0.2">
      <c r="Z73771" s="5"/>
    </row>
    <row r="73772" spans="26:26" x14ac:dyDescent="0.2">
      <c r="Z73772" s="5"/>
    </row>
    <row r="73773" spans="26:26" x14ac:dyDescent="0.2">
      <c r="Z73773" s="5"/>
    </row>
    <row r="73774" spans="26:26" x14ac:dyDescent="0.2">
      <c r="Z73774" s="5"/>
    </row>
    <row r="73775" spans="26:26" x14ac:dyDescent="0.2">
      <c r="Z73775" s="5"/>
    </row>
    <row r="73776" spans="26:26" x14ac:dyDescent="0.2">
      <c r="Z73776" s="5"/>
    </row>
    <row r="73777" spans="26:26" x14ac:dyDescent="0.2">
      <c r="Z73777" s="5"/>
    </row>
    <row r="73778" spans="26:26" x14ac:dyDescent="0.2">
      <c r="Z73778" s="5"/>
    </row>
    <row r="73779" spans="26:26" x14ac:dyDescent="0.2">
      <c r="Z73779" s="5"/>
    </row>
    <row r="73780" spans="26:26" x14ac:dyDescent="0.2">
      <c r="Z73780" s="5"/>
    </row>
    <row r="73781" spans="26:26" x14ac:dyDescent="0.2">
      <c r="Z73781" s="5"/>
    </row>
    <row r="73782" spans="26:26" x14ac:dyDescent="0.2">
      <c r="Z73782" s="5"/>
    </row>
    <row r="73783" spans="26:26" x14ac:dyDescent="0.2">
      <c r="Z73783" s="5"/>
    </row>
    <row r="73784" spans="26:26" x14ac:dyDescent="0.2">
      <c r="Z73784" s="5"/>
    </row>
    <row r="73785" spans="26:26" x14ac:dyDescent="0.2">
      <c r="Z73785" s="5"/>
    </row>
    <row r="73786" spans="26:26" x14ac:dyDescent="0.2">
      <c r="Z73786" s="5"/>
    </row>
    <row r="73787" spans="26:26" x14ac:dyDescent="0.2">
      <c r="Z73787" s="5"/>
    </row>
    <row r="73788" spans="26:26" x14ac:dyDescent="0.2">
      <c r="Z73788" s="5"/>
    </row>
    <row r="73789" spans="26:26" x14ac:dyDescent="0.2">
      <c r="Z73789" s="5"/>
    </row>
    <row r="73790" spans="26:26" x14ac:dyDescent="0.2">
      <c r="Z73790" s="5"/>
    </row>
    <row r="73791" spans="26:26" x14ac:dyDescent="0.2">
      <c r="Z73791" s="5"/>
    </row>
    <row r="73792" spans="26:26" x14ac:dyDescent="0.2">
      <c r="Z73792" s="5"/>
    </row>
    <row r="73793" spans="26:26" x14ac:dyDescent="0.2">
      <c r="Z73793" s="5"/>
    </row>
    <row r="73794" spans="26:26" x14ac:dyDescent="0.2">
      <c r="Z73794" s="5"/>
    </row>
    <row r="73795" spans="26:26" x14ac:dyDescent="0.2">
      <c r="Z73795" s="5"/>
    </row>
    <row r="73796" spans="26:26" x14ac:dyDescent="0.2">
      <c r="Z73796" s="5"/>
    </row>
    <row r="73797" spans="26:26" x14ac:dyDescent="0.2">
      <c r="Z73797" s="5"/>
    </row>
    <row r="73798" spans="26:26" x14ac:dyDescent="0.2">
      <c r="Z73798" s="5"/>
    </row>
    <row r="73799" spans="26:26" x14ac:dyDescent="0.2">
      <c r="Z73799" s="5"/>
    </row>
    <row r="73800" spans="26:26" x14ac:dyDescent="0.2">
      <c r="Z73800" s="5"/>
    </row>
    <row r="73801" spans="26:26" x14ac:dyDescent="0.2">
      <c r="Z73801" s="5"/>
    </row>
    <row r="73802" spans="26:26" x14ac:dyDescent="0.2">
      <c r="Z73802" s="5"/>
    </row>
    <row r="73803" spans="26:26" x14ac:dyDescent="0.2">
      <c r="Z73803" s="5"/>
    </row>
    <row r="73804" spans="26:26" x14ac:dyDescent="0.2">
      <c r="Z73804" s="5"/>
    </row>
    <row r="73805" spans="26:26" x14ac:dyDescent="0.2">
      <c r="Z73805" s="5"/>
    </row>
    <row r="73806" spans="26:26" x14ac:dyDescent="0.2">
      <c r="Z73806" s="5"/>
    </row>
    <row r="73807" spans="26:26" x14ac:dyDescent="0.2">
      <c r="Z73807" s="5"/>
    </row>
    <row r="73808" spans="26:26" x14ac:dyDescent="0.2">
      <c r="Z73808" s="5"/>
    </row>
    <row r="73809" spans="26:26" x14ac:dyDescent="0.2">
      <c r="Z73809" s="5"/>
    </row>
    <row r="73810" spans="26:26" x14ac:dyDescent="0.2">
      <c r="Z73810" s="5"/>
    </row>
    <row r="73811" spans="26:26" x14ac:dyDescent="0.2">
      <c r="Z73811" s="5"/>
    </row>
    <row r="73812" spans="26:26" x14ac:dyDescent="0.2">
      <c r="Z73812" s="5"/>
    </row>
    <row r="73813" spans="26:26" x14ac:dyDescent="0.2">
      <c r="Z73813" s="5"/>
    </row>
    <row r="73814" spans="26:26" x14ac:dyDescent="0.2">
      <c r="Z73814" s="5"/>
    </row>
    <row r="73815" spans="26:26" x14ac:dyDescent="0.2">
      <c r="Z73815" s="5"/>
    </row>
    <row r="73816" spans="26:26" x14ac:dyDescent="0.2">
      <c r="Z73816" s="5"/>
    </row>
    <row r="73817" spans="26:26" x14ac:dyDescent="0.2">
      <c r="Z73817" s="5"/>
    </row>
    <row r="73818" spans="26:26" x14ac:dyDescent="0.2">
      <c r="Z73818" s="5"/>
    </row>
    <row r="73819" spans="26:26" x14ac:dyDescent="0.2">
      <c r="Z73819" s="5"/>
    </row>
    <row r="73820" spans="26:26" x14ac:dyDescent="0.2">
      <c r="Z73820" s="5"/>
    </row>
    <row r="73821" spans="26:26" x14ac:dyDescent="0.2">
      <c r="Z73821" s="5"/>
    </row>
    <row r="73822" spans="26:26" x14ac:dyDescent="0.2">
      <c r="Z73822" s="5"/>
    </row>
    <row r="73823" spans="26:26" x14ac:dyDescent="0.2">
      <c r="Z73823" s="5"/>
    </row>
    <row r="73824" spans="26:26" x14ac:dyDescent="0.2">
      <c r="Z73824" s="5"/>
    </row>
    <row r="73825" spans="26:26" x14ac:dyDescent="0.2">
      <c r="Z73825" s="5"/>
    </row>
    <row r="73826" spans="26:26" x14ac:dyDescent="0.2">
      <c r="Z73826" s="5"/>
    </row>
    <row r="73827" spans="26:26" x14ac:dyDescent="0.2">
      <c r="Z73827" s="5"/>
    </row>
    <row r="73828" spans="26:26" x14ac:dyDescent="0.2">
      <c r="Z73828" s="5"/>
    </row>
    <row r="73829" spans="26:26" x14ac:dyDescent="0.2">
      <c r="Z73829" s="5"/>
    </row>
    <row r="73830" spans="26:26" x14ac:dyDescent="0.2">
      <c r="Z73830" s="5"/>
    </row>
    <row r="73831" spans="26:26" x14ac:dyDescent="0.2">
      <c r="Z73831" s="5"/>
    </row>
    <row r="73832" spans="26:26" x14ac:dyDescent="0.2">
      <c r="Z73832" s="5"/>
    </row>
    <row r="73833" spans="26:26" x14ac:dyDescent="0.2">
      <c r="Z73833" s="5"/>
    </row>
    <row r="73834" spans="26:26" x14ac:dyDescent="0.2">
      <c r="Z73834" s="5"/>
    </row>
    <row r="73835" spans="26:26" x14ac:dyDescent="0.2">
      <c r="Z73835" s="5"/>
    </row>
    <row r="73836" spans="26:26" x14ac:dyDescent="0.2">
      <c r="Z73836" s="5"/>
    </row>
    <row r="73837" spans="26:26" x14ac:dyDescent="0.2">
      <c r="Z73837" s="5"/>
    </row>
    <row r="73838" spans="26:26" x14ac:dyDescent="0.2">
      <c r="Z73838" s="5"/>
    </row>
    <row r="73839" spans="26:26" x14ac:dyDescent="0.2">
      <c r="Z73839" s="5"/>
    </row>
    <row r="73840" spans="26:26" x14ac:dyDescent="0.2">
      <c r="Z73840" s="5"/>
    </row>
    <row r="73841" spans="26:26" x14ac:dyDescent="0.2">
      <c r="Z73841" s="5"/>
    </row>
    <row r="73842" spans="26:26" x14ac:dyDescent="0.2">
      <c r="Z73842" s="5"/>
    </row>
    <row r="73843" spans="26:26" x14ac:dyDescent="0.2">
      <c r="Z73843" s="5"/>
    </row>
    <row r="73844" spans="26:26" x14ac:dyDescent="0.2">
      <c r="Z73844" s="5"/>
    </row>
    <row r="73845" spans="26:26" x14ac:dyDescent="0.2">
      <c r="Z73845" s="5"/>
    </row>
    <row r="73846" spans="26:26" x14ac:dyDescent="0.2">
      <c r="Z73846" s="5"/>
    </row>
    <row r="73847" spans="26:26" x14ac:dyDescent="0.2">
      <c r="Z73847" s="5"/>
    </row>
    <row r="73848" spans="26:26" x14ac:dyDescent="0.2">
      <c r="Z73848" s="5"/>
    </row>
    <row r="73849" spans="26:26" x14ac:dyDescent="0.2">
      <c r="Z73849" s="5"/>
    </row>
    <row r="73850" spans="26:26" x14ac:dyDescent="0.2">
      <c r="Z73850" s="5"/>
    </row>
    <row r="73851" spans="26:26" x14ac:dyDescent="0.2">
      <c r="Z73851" s="5"/>
    </row>
    <row r="73852" spans="26:26" x14ac:dyDescent="0.2">
      <c r="Z73852" s="5"/>
    </row>
    <row r="73853" spans="26:26" x14ac:dyDescent="0.2">
      <c r="Z73853" s="5"/>
    </row>
    <row r="73854" spans="26:26" x14ac:dyDescent="0.2">
      <c r="Z73854" s="5"/>
    </row>
    <row r="73855" spans="26:26" x14ac:dyDescent="0.2">
      <c r="Z73855" s="5"/>
    </row>
    <row r="73856" spans="26:26" x14ac:dyDescent="0.2">
      <c r="Z73856" s="5"/>
    </row>
    <row r="73857" spans="26:26" x14ac:dyDescent="0.2">
      <c r="Z73857" s="5"/>
    </row>
    <row r="73858" spans="26:26" x14ac:dyDescent="0.2">
      <c r="Z73858" s="5"/>
    </row>
    <row r="73859" spans="26:26" x14ac:dyDescent="0.2">
      <c r="Z73859" s="5"/>
    </row>
    <row r="73860" spans="26:26" x14ac:dyDescent="0.2">
      <c r="Z73860" s="5"/>
    </row>
    <row r="73861" spans="26:26" x14ac:dyDescent="0.2">
      <c r="Z73861" s="5"/>
    </row>
    <row r="73862" spans="26:26" x14ac:dyDescent="0.2">
      <c r="Z73862" s="5"/>
    </row>
    <row r="73863" spans="26:26" x14ac:dyDescent="0.2">
      <c r="Z73863" s="5"/>
    </row>
    <row r="73864" spans="26:26" x14ac:dyDescent="0.2">
      <c r="Z73864" s="5"/>
    </row>
    <row r="73865" spans="26:26" x14ac:dyDescent="0.2">
      <c r="Z73865" s="5"/>
    </row>
    <row r="73866" spans="26:26" x14ac:dyDescent="0.2">
      <c r="Z73866" s="5"/>
    </row>
    <row r="73867" spans="26:26" x14ac:dyDescent="0.2">
      <c r="Z73867" s="5"/>
    </row>
    <row r="73868" spans="26:26" x14ac:dyDescent="0.2">
      <c r="Z73868" s="5"/>
    </row>
    <row r="73869" spans="26:26" x14ac:dyDescent="0.2">
      <c r="Z73869" s="5"/>
    </row>
    <row r="73870" spans="26:26" x14ac:dyDescent="0.2">
      <c r="Z73870" s="5"/>
    </row>
    <row r="73871" spans="26:26" x14ac:dyDescent="0.2">
      <c r="Z73871" s="5"/>
    </row>
    <row r="73872" spans="26:26" x14ac:dyDescent="0.2">
      <c r="Z73872" s="5"/>
    </row>
    <row r="73873" spans="26:26" x14ac:dyDescent="0.2">
      <c r="Z73873" s="5"/>
    </row>
    <row r="73874" spans="26:26" x14ac:dyDescent="0.2">
      <c r="Z73874" s="5"/>
    </row>
    <row r="73875" spans="26:26" x14ac:dyDescent="0.2">
      <c r="Z73875" s="5"/>
    </row>
    <row r="73876" spans="26:26" x14ac:dyDescent="0.2">
      <c r="Z73876" s="5"/>
    </row>
    <row r="73877" spans="26:26" x14ac:dyDescent="0.2">
      <c r="Z73877" s="5"/>
    </row>
    <row r="73878" spans="26:26" x14ac:dyDescent="0.2">
      <c r="Z73878" s="5"/>
    </row>
    <row r="73879" spans="26:26" x14ac:dyDescent="0.2">
      <c r="Z73879" s="5"/>
    </row>
    <row r="73880" spans="26:26" x14ac:dyDescent="0.2">
      <c r="Z73880" s="5"/>
    </row>
    <row r="73881" spans="26:26" x14ac:dyDescent="0.2">
      <c r="Z73881" s="5"/>
    </row>
    <row r="73882" spans="26:26" x14ac:dyDescent="0.2">
      <c r="Z73882" s="5"/>
    </row>
    <row r="73883" spans="26:26" x14ac:dyDescent="0.2">
      <c r="Z73883" s="5"/>
    </row>
    <row r="73884" spans="26:26" x14ac:dyDescent="0.2">
      <c r="Z73884" s="5"/>
    </row>
    <row r="73885" spans="26:26" x14ac:dyDescent="0.2">
      <c r="Z73885" s="5"/>
    </row>
    <row r="73886" spans="26:26" x14ac:dyDescent="0.2">
      <c r="Z73886" s="5"/>
    </row>
    <row r="73887" spans="26:26" x14ac:dyDescent="0.2">
      <c r="Z73887" s="5"/>
    </row>
    <row r="73888" spans="26:26" x14ac:dyDescent="0.2">
      <c r="Z73888" s="5"/>
    </row>
    <row r="73889" spans="26:26" x14ac:dyDescent="0.2">
      <c r="Z73889" s="5"/>
    </row>
    <row r="73890" spans="26:26" x14ac:dyDescent="0.2">
      <c r="Z73890" s="5"/>
    </row>
    <row r="73891" spans="26:26" x14ac:dyDescent="0.2">
      <c r="Z73891" s="5"/>
    </row>
    <row r="73892" spans="26:26" x14ac:dyDescent="0.2">
      <c r="Z73892" s="5"/>
    </row>
    <row r="73893" spans="26:26" x14ac:dyDescent="0.2">
      <c r="Z73893" s="5"/>
    </row>
    <row r="73894" spans="26:26" x14ac:dyDescent="0.2">
      <c r="Z73894" s="5"/>
    </row>
    <row r="73895" spans="26:26" x14ac:dyDescent="0.2">
      <c r="Z73895" s="5"/>
    </row>
    <row r="73896" spans="26:26" x14ac:dyDescent="0.2">
      <c r="Z73896" s="5"/>
    </row>
    <row r="73897" spans="26:26" x14ac:dyDescent="0.2">
      <c r="Z73897" s="5"/>
    </row>
    <row r="73898" spans="26:26" x14ac:dyDescent="0.2">
      <c r="Z73898" s="5"/>
    </row>
    <row r="73899" spans="26:26" x14ac:dyDescent="0.2">
      <c r="Z73899" s="5"/>
    </row>
    <row r="73900" spans="26:26" x14ac:dyDescent="0.2">
      <c r="Z73900" s="5"/>
    </row>
    <row r="73901" spans="26:26" x14ac:dyDescent="0.2">
      <c r="Z73901" s="5"/>
    </row>
    <row r="73902" spans="26:26" x14ac:dyDescent="0.2">
      <c r="Z73902" s="5"/>
    </row>
    <row r="73903" spans="26:26" x14ac:dyDescent="0.2">
      <c r="Z73903" s="5"/>
    </row>
    <row r="73904" spans="26:26" x14ac:dyDescent="0.2">
      <c r="Z73904" s="5"/>
    </row>
    <row r="73905" spans="26:26" x14ac:dyDescent="0.2">
      <c r="Z73905" s="5"/>
    </row>
    <row r="73906" spans="26:26" x14ac:dyDescent="0.2">
      <c r="Z73906" s="5"/>
    </row>
    <row r="73907" spans="26:26" x14ac:dyDescent="0.2">
      <c r="Z73907" s="5"/>
    </row>
    <row r="73908" spans="26:26" x14ac:dyDescent="0.2">
      <c r="Z73908" s="5"/>
    </row>
    <row r="73909" spans="26:26" x14ac:dyDescent="0.2">
      <c r="Z73909" s="5"/>
    </row>
    <row r="73910" spans="26:26" x14ac:dyDescent="0.2">
      <c r="Z73910" s="5"/>
    </row>
    <row r="73911" spans="26:26" x14ac:dyDescent="0.2">
      <c r="Z73911" s="5"/>
    </row>
    <row r="73912" spans="26:26" x14ac:dyDescent="0.2">
      <c r="Z73912" s="5"/>
    </row>
    <row r="73913" spans="26:26" x14ac:dyDescent="0.2">
      <c r="Z73913" s="5"/>
    </row>
    <row r="73914" spans="26:26" x14ac:dyDescent="0.2">
      <c r="Z73914" s="5"/>
    </row>
    <row r="73915" spans="26:26" x14ac:dyDescent="0.2">
      <c r="Z73915" s="5"/>
    </row>
    <row r="73916" spans="26:26" x14ac:dyDescent="0.2">
      <c r="Z73916" s="5"/>
    </row>
    <row r="73917" spans="26:26" x14ac:dyDescent="0.2">
      <c r="Z73917" s="5"/>
    </row>
    <row r="73918" spans="26:26" x14ac:dyDescent="0.2">
      <c r="Z73918" s="5"/>
    </row>
    <row r="73919" spans="26:26" x14ac:dyDescent="0.2">
      <c r="Z73919" s="5"/>
    </row>
    <row r="73920" spans="26:26" x14ac:dyDescent="0.2">
      <c r="Z73920" s="5"/>
    </row>
    <row r="73921" spans="26:26" x14ac:dyDescent="0.2">
      <c r="Z73921" s="5"/>
    </row>
    <row r="73922" spans="26:26" x14ac:dyDescent="0.2">
      <c r="Z73922" s="5"/>
    </row>
    <row r="73923" spans="26:26" x14ac:dyDescent="0.2">
      <c r="Z73923" s="5"/>
    </row>
    <row r="73924" spans="26:26" x14ac:dyDescent="0.2">
      <c r="Z73924" s="5"/>
    </row>
    <row r="73925" spans="26:26" x14ac:dyDescent="0.2">
      <c r="Z73925" s="5"/>
    </row>
    <row r="73926" spans="26:26" x14ac:dyDescent="0.2">
      <c r="Z73926" s="5"/>
    </row>
    <row r="73927" spans="26:26" x14ac:dyDescent="0.2">
      <c r="Z73927" s="5"/>
    </row>
    <row r="73928" spans="26:26" x14ac:dyDescent="0.2">
      <c r="Z73928" s="5"/>
    </row>
    <row r="73929" spans="26:26" x14ac:dyDescent="0.2">
      <c r="Z73929" s="5"/>
    </row>
    <row r="73930" spans="26:26" x14ac:dyDescent="0.2">
      <c r="Z73930" s="5"/>
    </row>
    <row r="73931" spans="26:26" x14ac:dyDescent="0.2">
      <c r="Z73931" s="5"/>
    </row>
    <row r="73932" spans="26:26" x14ac:dyDescent="0.2">
      <c r="Z73932" s="5"/>
    </row>
    <row r="73933" spans="26:26" x14ac:dyDescent="0.2">
      <c r="Z73933" s="5"/>
    </row>
    <row r="73934" spans="26:26" x14ac:dyDescent="0.2">
      <c r="Z73934" s="5"/>
    </row>
    <row r="73935" spans="26:26" x14ac:dyDescent="0.2">
      <c r="Z73935" s="5"/>
    </row>
    <row r="73936" spans="26:26" x14ac:dyDescent="0.2">
      <c r="Z73936" s="5"/>
    </row>
    <row r="73937" spans="26:26" x14ac:dyDescent="0.2">
      <c r="Z73937" s="5"/>
    </row>
    <row r="73938" spans="26:26" x14ac:dyDescent="0.2">
      <c r="Z73938" s="5"/>
    </row>
    <row r="73939" spans="26:26" x14ac:dyDescent="0.2">
      <c r="Z73939" s="5"/>
    </row>
    <row r="73940" spans="26:26" x14ac:dyDescent="0.2">
      <c r="Z73940" s="5"/>
    </row>
    <row r="73941" spans="26:26" x14ac:dyDescent="0.2">
      <c r="Z73941" s="5"/>
    </row>
    <row r="73942" spans="26:26" x14ac:dyDescent="0.2">
      <c r="Z73942" s="5"/>
    </row>
    <row r="73943" spans="26:26" x14ac:dyDescent="0.2">
      <c r="Z73943" s="5"/>
    </row>
    <row r="73944" spans="26:26" x14ac:dyDescent="0.2">
      <c r="Z73944" s="5"/>
    </row>
    <row r="73945" spans="26:26" x14ac:dyDescent="0.2">
      <c r="Z73945" s="5"/>
    </row>
    <row r="73946" spans="26:26" x14ac:dyDescent="0.2">
      <c r="Z73946" s="5"/>
    </row>
    <row r="73947" spans="26:26" x14ac:dyDescent="0.2">
      <c r="Z73947" s="5"/>
    </row>
    <row r="73948" spans="26:26" x14ac:dyDescent="0.2">
      <c r="Z73948" s="5"/>
    </row>
    <row r="73949" spans="26:26" x14ac:dyDescent="0.2">
      <c r="Z73949" s="5"/>
    </row>
    <row r="73950" spans="26:26" x14ac:dyDescent="0.2">
      <c r="Z73950" s="5"/>
    </row>
    <row r="73951" spans="26:26" x14ac:dyDescent="0.2">
      <c r="Z73951" s="5"/>
    </row>
    <row r="73952" spans="26:26" x14ac:dyDescent="0.2">
      <c r="Z73952" s="5"/>
    </row>
    <row r="73953" spans="26:26" x14ac:dyDescent="0.2">
      <c r="Z73953" s="5"/>
    </row>
    <row r="73954" spans="26:26" x14ac:dyDescent="0.2">
      <c r="Z73954" s="5"/>
    </row>
    <row r="73955" spans="26:26" x14ac:dyDescent="0.2">
      <c r="Z73955" s="5"/>
    </row>
    <row r="73956" spans="26:26" x14ac:dyDescent="0.2">
      <c r="Z73956" s="5"/>
    </row>
    <row r="73957" spans="26:26" x14ac:dyDescent="0.2">
      <c r="Z73957" s="5"/>
    </row>
    <row r="73958" spans="26:26" x14ac:dyDescent="0.2">
      <c r="Z73958" s="5"/>
    </row>
    <row r="73959" spans="26:26" x14ac:dyDescent="0.2">
      <c r="Z73959" s="5"/>
    </row>
    <row r="73960" spans="26:26" x14ac:dyDescent="0.2">
      <c r="Z73960" s="5"/>
    </row>
    <row r="73961" spans="26:26" x14ac:dyDescent="0.2">
      <c r="Z73961" s="5"/>
    </row>
    <row r="73962" spans="26:26" x14ac:dyDescent="0.2">
      <c r="Z73962" s="5"/>
    </row>
    <row r="73963" spans="26:26" x14ac:dyDescent="0.2">
      <c r="Z73963" s="5"/>
    </row>
    <row r="73964" spans="26:26" x14ac:dyDescent="0.2">
      <c r="Z73964" s="5"/>
    </row>
    <row r="73965" spans="26:26" x14ac:dyDescent="0.2">
      <c r="Z73965" s="5"/>
    </row>
    <row r="73966" spans="26:26" x14ac:dyDescent="0.2">
      <c r="Z73966" s="5"/>
    </row>
    <row r="73967" spans="26:26" x14ac:dyDescent="0.2">
      <c r="Z73967" s="5"/>
    </row>
    <row r="73968" spans="26:26" x14ac:dyDescent="0.2">
      <c r="Z73968" s="5"/>
    </row>
    <row r="73969" spans="26:26" x14ac:dyDescent="0.2">
      <c r="Z73969" s="5"/>
    </row>
    <row r="73970" spans="26:26" x14ac:dyDescent="0.2">
      <c r="Z73970" s="5"/>
    </row>
    <row r="73971" spans="26:26" x14ac:dyDescent="0.2">
      <c r="Z73971" s="5"/>
    </row>
    <row r="73972" spans="26:26" x14ac:dyDescent="0.2">
      <c r="Z73972" s="5"/>
    </row>
    <row r="73973" spans="26:26" x14ac:dyDescent="0.2">
      <c r="Z73973" s="5"/>
    </row>
    <row r="73974" spans="26:26" x14ac:dyDescent="0.2">
      <c r="Z73974" s="5"/>
    </row>
    <row r="73975" spans="26:26" x14ac:dyDescent="0.2">
      <c r="Z73975" s="5"/>
    </row>
    <row r="73976" spans="26:26" x14ac:dyDescent="0.2">
      <c r="Z73976" s="5"/>
    </row>
    <row r="73977" spans="26:26" x14ac:dyDescent="0.2">
      <c r="Z73977" s="5"/>
    </row>
    <row r="73978" spans="26:26" x14ac:dyDescent="0.2">
      <c r="Z73978" s="5"/>
    </row>
    <row r="73979" spans="26:26" x14ac:dyDescent="0.2">
      <c r="Z73979" s="5"/>
    </row>
    <row r="73980" spans="26:26" x14ac:dyDescent="0.2">
      <c r="Z73980" s="5"/>
    </row>
    <row r="73981" spans="26:26" x14ac:dyDescent="0.2">
      <c r="Z73981" s="5"/>
    </row>
    <row r="73982" spans="26:26" x14ac:dyDescent="0.2">
      <c r="Z73982" s="5"/>
    </row>
    <row r="73983" spans="26:26" x14ac:dyDescent="0.2">
      <c r="Z73983" s="5"/>
    </row>
    <row r="73984" spans="26:26" x14ac:dyDescent="0.2">
      <c r="Z73984" s="5"/>
    </row>
    <row r="73985" spans="26:26" x14ac:dyDescent="0.2">
      <c r="Z73985" s="5"/>
    </row>
    <row r="73986" spans="26:26" x14ac:dyDescent="0.2">
      <c r="Z73986" s="5"/>
    </row>
    <row r="73987" spans="26:26" x14ac:dyDescent="0.2">
      <c r="Z73987" s="5"/>
    </row>
    <row r="73988" spans="26:26" x14ac:dyDescent="0.2">
      <c r="Z73988" s="5"/>
    </row>
    <row r="73989" spans="26:26" x14ac:dyDescent="0.2">
      <c r="Z73989" s="5"/>
    </row>
    <row r="73990" spans="26:26" x14ac:dyDescent="0.2">
      <c r="Z73990" s="5"/>
    </row>
    <row r="73991" spans="26:26" x14ac:dyDescent="0.2">
      <c r="Z73991" s="5"/>
    </row>
    <row r="73992" spans="26:26" x14ac:dyDescent="0.2">
      <c r="Z73992" s="5"/>
    </row>
    <row r="73993" spans="26:26" x14ac:dyDescent="0.2">
      <c r="Z73993" s="5"/>
    </row>
    <row r="73994" spans="26:26" x14ac:dyDescent="0.2">
      <c r="Z73994" s="5"/>
    </row>
    <row r="73995" spans="26:26" x14ac:dyDescent="0.2">
      <c r="Z73995" s="5"/>
    </row>
    <row r="73996" spans="26:26" x14ac:dyDescent="0.2">
      <c r="Z73996" s="5"/>
    </row>
    <row r="73997" spans="26:26" x14ac:dyDescent="0.2">
      <c r="Z73997" s="5"/>
    </row>
    <row r="73998" spans="26:26" x14ac:dyDescent="0.2">
      <c r="Z73998" s="5"/>
    </row>
    <row r="73999" spans="26:26" x14ac:dyDescent="0.2">
      <c r="Z73999" s="5"/>
    </row>
    <row r="74000" spans="26:26" x14ac:dyDescent="0.2">
      <c r="Z74000" s="5"/>
    </row>
    <row r="74001" spans="26:26" x14ac:dyDescent="0.2">
      <c r="Z74001" s="5"/>
    </row>
    <row r="74002" spans="26:26" x14ac:dyDescent="0.2">
      <c r="Z74002" s="5"/>
    </row>
    <row r="74003" spans="26:26" x14ac:dyDescent="0.2">
      <c r="Z74003" s="5"/>
    </row>
    <row r="74004" spans="26:26" x14ac:dyDescent="0.2">
      <c r="Z74004" s="5"/>
    </row>
    <row r="74005" spans="26:26" x14ac:dyDescent="0.2">
      <c r="Z74005" s="5"/>
    </row>
    <row r="74006" spans="26:26" x14ac:dyDescent="0.2">
      <c r="Z74006" s="5"/>
    </row>
    <row r="74007" spans="26:26" x14ac:dyDescent="0.2">
      <c r="Z74007" s="5"/>
    </row>
    <row r="74008" spans="26:26" x14ac:dyDescent="0.2">
      <c r="Z74008" s="5"/>
    </row>
    <row r="74009" spans="26:26" x14ac:dyDescent="0.2">
      <c r="Z74009" s="5"/>
    </row>
    <row r="74010" spans="26:26" x14ac:dyDescent="0.2">
      <c r="Z74010" s="5"/>
    </row>
    <row r="74011" spans="26:26" x14ac:dyDescent="0.2">
      <c r="Z74011" s="5"/>
    </row>
    <row r="74012" spans="26:26" x14ac:dyDescent="0.2">
      <c r="Z74012" s="5"/>
    </row>
    <row r="74013" spans="26:26" x14ac:dyDescent="0.2">
      <c r="Z74013" s="5"/>
    </row>
    <row r="74014" spans="26:26" x14ac:dyDescent="0.2">
      <c r="Z74014" s="5"/>
    </row>
    <row r="74015" spans="26:26" x14ac:dyDescent="0.2">
      <c r="Z74015" s="5"/>
    </row>
    <row r="74016" spans="26:26" x14ac:dyDescent="0.2">
      <c r="Z74016" s="5"/>
    </row>
    <row r="74017" spans="26:26" x14ac:dyDescent="0.2">
      <c r="Z74017" s="5"/>
    </row>
    <row r="74018" spans="26:26" x14ac:dyDescent="0.2">
      <c r="Z74018" s="5"/>
    </row>
    <row r="74019" spans="26:26" x14ac:dyDescent="0.2">
      <c r="Z74019" s="5"/>
    </row>
    <row r="74020" spans="26:26" x14ac:dyDescent="0.2">
      <c r="Z74020" s="5"/>
    </row>
    <row r="74021" spans="26:26" x14ac:dyDescent="0.2">
      <c r="Z74021" s="5"/>
    </row>
    <row r="74022" spans="26:26" x14ac:dyDescent="0.2">
      <c r="Z74022" s="5"/>
    </row>
    <row r="74023" spans="26:26" x14ac:dyDescent="0.2">
      <c r="Z74023" s="5"/>
    </row>
    <row r="74024" spans="26:26" x14ac:dyDescent="0.2">
      <c r="Z74024" s="5"/>
    </row>
    <row r="74025" spans="26:26" x14ac:dyDescent="0.2">
      <c r="Z74025" s="5"/>
    </row>
    <row r="74026" spans="26:26" x14ac:dyDescent="0.2">
      <c r="Z74026" s="5"/>
    </row>
    <row r="74027" spans="26:26" x14ac:dyDescent="0.2">
      <c r="Z74027" s="5"/>
    </row>
    <row r="74028" spans="26:26" x14ac:dyDescent="0.2">
      <c r="Z74028" s="5"/>
    </row>
    <row r="74029" spans="26:26" x14ac:dyDescent="0.2">
      <c r="Z74029" s="5"/>
    </row>
    <row r="74030" spans="26:26" x14ac:dyDescent="0.2">
      <c r="Z74030" s="5"/>
    </row>
    <row r="74031" spans="26:26" x14ac:dyDescent="0.2">
      <c r="Z74031" s="5"/>
    </row>
    <row r="74032" spans="26:26" x14ac:dyDescent="0.2">
      <c r="Z74032" s="5"/>
    </row>
    <row r="74033" spans="26:26" x14ac:dyDescent="0.2">
      <c r="Z74033" s="5"/>
    </row>
    <row r="74034" spans="26:26" x14ac:dyDescent="0.2">
      <c r="Z74034" s="5"/>
    </row>
    <row r="74035" spans="26:26" x14ac:dyDescent="0.2">
      <c r="Z74035" s="5"/>
    </row>
    <row r="74036" spans="26:26" x14ac:dyDescent="0.2">
      <c r="Z74036" s="5"/>
    </row>
    <row r="74037" spans="26:26" x14ac:dyDescent="0.2">
      <c r="Z74037" s="5"/>
    </row>
    <row r="74038" spans="26:26" x14ac:dyDescent="0.2">
      <c r="Z74038" s="5"/>
    </row>
    <row r="74039" spans="26:26" x14ac:dyDescent="0.2">
      <c r="Z74039" s="5"/>
    </row>
    <row r="74040" spans="26:26" x14ac:dyDescent="0.2">
      <c r="Z74040" s="5"/>
    </row>
    <row r="74041" spans="26:26" x14ac:dyDescent="0.2">
      <c r="Z74041" s="5"/>
    </row>
    <row r="74042" spans="26:26" x14ac:dyDescent="0.2">
      <c r="Z74042" s="5"/>
    </row>
    <row r="74043" spans="26:26" x14ac:dyDescent="0.2">
      <c r="Z74043" s="5"/>
    </row>
    <row r="74044" spans="26:26" x14ac:dyDescent="0.2">
      <c r="Z74044" s="5"/>
    </row>
    <row r="74045" spans="26:26" x14ac:dyDescent="0.2">
      <c r="Z74045" s="5"/>
    </row>
    <row r="74046" spans="26:26" x14ac:dyDescent="0.2">
      <c r="Z74046" s="5"/>
    </row>
    <row r="74047" spans="26:26" x14ac:dyDescent="0.2">
      <c r="Z74047" s="5"/>
    </row>
    <row r="74048" spans="26:26" x14ac:dyDescent="0.2">
      <c r="Z74048" s="5"/>
    </row>
    <row r="74049" spans="26:26" x14ac:dyDescent="0.2">
      <c r="Z74049" s="5"/>
    </row>
    <row r="74050" spans="26:26" x14ac:dyDescent="0.2">
      <c r="Z74050" s="5"/>
    </row>
    <row r="74051" spans="26:26" x14ac:dyDescent="0.2">
      <c r="Z74051" s="5"/>
    </row>
    <row r="74052" spans="26:26" x14ac:dyDescent="0.2">
      <c r="Z74052" s="5"/>
    </row>
    <row r="74053" spans="26:26" x14ac:dyDescent="0.2">
      <c r="Z74053" s="5"/>
    </row>
    <row r="74054" spans="26:26" x14ac:dyDescent="0.2">
      <c r="Z74054" s="5"/>
    </row>
    <row r="74055" spans="26:26" x14ac:dyDescent="0.2">
      <c r="Z74055" s="5"/>
    </row>
    <row r="74056" spans="26:26" x14ac:dyDescent="0.2">
      <c r="Z74056" s="5"/>
    </row>
    <row r="74057" spans="26:26" x14ac:dyDescent="0.2">
      <c r="Z74057" s="5"/>
    </row>
    <row r="74058" spans="26:26" x14ac:dyDescent="0.2">
      <c r="Z74058" s="5"/>
    </row>
    <row r="74059" spans="26:26" x14ac:dyDescent="0.2">
      <c r="Z74059" s="5"/>
    </row>
    <row r="74060" spans="26:26" x14ac:dyDescent="0.2">
      <c r="Z74060" s="5"/>
    </row>
    <row r="74061" spans="26:26" x14ac:dyDescent="0.2">
      <c r="Z74061" s="5"/>
    </row>
    <row r="74062" spans="26:26" x14ac:dyDescent="0.2">
      <c r="Z74062" s="5"/>
    </row>
    <row r="74063" spans="26:26" x14ac:dyDescent="0.2">
      <c r="Z74063" s="5"/>
    </row>
    <row r="74064" spans="26:26" x14ac:dyDescent="0.2">
      <c r="Z74064" s="5"/>
    </row>
    <row r="74065" spans="26:26" x14ac:dyDescent="0.2">
      <c r="Z74065" s="5"/>
    </row>
    <row r="74066" spans="26:26" x14ac:dyDescent="0.2">
      <c r="Z74066" s="5"/>
    </row>
    <row r="74067" spans="26:26" x14ac:dyDescent="0.2">
      <c r="Z74067" s="5"/>
    </row>
    <row r="74068" spans="26:26" x14ac:dyDescent="0.2">
      <c r="Z74068" s="5"/>
    </row>
    <row r="74069" spans="26:26" x14ac:dyDescent="0.2">
      <c r="Z74069" s="5"/>
    </row>
    <row r="74070" spans="26:26" x14ac:dyDescent="0.2">
      <c r="Z74070" s="5"/>
    </row>
    <row r="74071" spans="26:26" x14ac:dyDescent="0.2">
      <c r="Z74071" s="5"/>
    </row>
    <row r="74072" spans="26:26" x14ac:dyDescent="0.2">
      <c r="Z74072" s="5"/>
    </row>
    <row r="74073" spans="26:26" x14ac:dyDescent="0.2">
      <c r="Z74073" s="5"/>
    </row>
    <row r="74074" spans="26:26" x14ac:dyDescent="0.2">
      <c r="Z74074" s="5"/>
    </row>
    <row r="74075" spans="26:26" x14ac:dyDescent="0.2">
      <c r="Z74075" s="5"/>
    </row>
    <row r="74076" spans="26:26" x14ac:dyDescent="0.2">
      <c r="Z74076" s="5"/>
    </row>
    <row r="74077" spans="26:26" x14ac:dyDescent="0.2">
      <c r="Z74077" s="5"/>
    </row>
    <row r="74078" spans="26:26" x14ac:dyDescent="0.2">
      <c r="Z74078" s="5"/>
    </row>
    <row r="74079" spans="26:26" x14ac:dyDescent="0.2">
      <c r="Z74079" s="5"/>
    </row>
    <row r="74080" spans="26:26" x14ac:dyDescent="0.2">
      <c r="Z74080" s="5"/>
    </row>
    <row r="74081" spans="26:26" x14ac:dyDescent="0.2">
      <c r="Z74081" s="5"/>
    </row>
    <row r="74082" spans="26:26" x14ac:dyDescent="0.2">
      <c r="Z74082" s="5"/>
    </row>
    <row r="74083" spans="26:26" x14ac:dyDescent="0.2">
      <c r="Z74083" s="5"/>
    </row>
    <row r="74084" spans="26:26" x14ac:dyDescent="0.2">
      <c r="Z74084" s="5"/>
    </row>
    <row r="74085" spans="26:26" x14ac:dyDescent="0.2">
      <c r="Z74085" s="5"/>
    </row>
    <row r="74086" spans="26:26" x14ac:dyDescent="0.2">
      <c r="Z74086" s="5"/>
    </row>
    <row r="74087" spans="26:26" x14ac:dyDescent="0.2">
      <c r="Z74087" s="5"/>
    </row>
    <row r="74088" spans="26:26" x14ac:dyDescent="0.2">
      <c r="Z74088" s="5"/>
    </row>
    <row r="74089" spans="26:26" x14ac:dyDescent="0.2">
      <c r="Z74089" s="5"/>
    </row>
    <row r="74090" spans="26:26" x14ac:dyDescent="0.2">
      <c r="Z74090" s="5"/>
    </row>
    <row r="74091" spans="26:26" x14ac:dyDescent="0.2">
      <c r="Z74091" s="5"/>
    </row>
    <row r="74092" spans="26:26" x14ac:dyDescent="0.2">
      <c r="Z74092" s="5"/>
    </row>
    <row r="74093" spans="26:26" x14ac:dyDescent="0.2">
      <c r="Z74093" s="5"/>
    </row>
    <row r="74094" spans="26:26" x14ac:dyDescent="0.2">
      <c r="Z74094" s="5"/>
    </row>
    <row r="74095" spans="26:26" x14ac:dyDescent="0.2">
      <c r="Z74095" s="5"/>
    </row>
    <row r="74096" spans="26:26" x14ac:dyDescent="0.2">
      <c r="Z74096" s="5"/>
    </row>
    <row r="74097" spans="26:26" x14ac:dyDescent="0.2">
      <c r="Z74097" s="5"/>
    </row>
    <row r="74098" spans="26:26" x14ac:dyDescent="0.2">
      <c r="Z74098" s="5"/>
    </row>
    <row r="74099" spans="26:26" x14ac:dyDescent="0.2">
      <c r="Z74099" s="5"/>
    </row>
    <row r="74100" spans="26:26" x14ac:dyDescent="0.2">
      <c r="Z74100" s="5"/>
    </row>
    <row r="74101" spans="26:26" x14ac:dyDescent="0.2">
      <c r="Z74101" s="5"/>
    </row>
    <row r="74102" spans="26:26" x14ac:dyDescent="0.2">
      <c r="Z74102" s="5"/>
    </row>
    <row r="74103" spans="26:26" x14ac:dyDescent="0.2">
      <c r="Z74103" s="5"/>
    </row>
    <row r="74104" spans="26:26" x14ac:dyDescent="0.2">
      <c r="Z74104" s="5"/>
    </row>
    <row r="74105" spans="26:26" x14ac:dyDescent="0.2">
      <c r="Z74105" s="5"/>
    </row>
    <row r="74106" spans="26:26" x14ac:dyDescent="0.2">
      <c r="Z74106" s="5"/>
    </row>
    <row r="74107" spans="26:26" x14ac:dyDescent="0.2">
      <c r="Z74107" s="5"/>
    </row>
    <row r="74108" spans="26:26" x14ac:dyDescent="0.2">
      <c r="Z74108" s="5"/>
    </row>
    <row r="74109" spans="26:26" x14ac:dyDescent="0.2">
      <c r="Z74109" s="5"/>
    </row>
    <row r="74110" spans="26:26" x14ac:dyDescent="0.2">
      <c r="Z74110" s="5"/>
    </row>
    <row r="74111" spans="26:26" x14ac:dyDescent="0.2">
      <c r="Z74111" s="5"/>
    </row>
    <row r="74112" spans="26:26" x14ac:dyDescent="0.2">
      <c r="Z74112" s="5"/>
    </row>
    <row r="74113" spans="26:26" x14ac:dyDescent="0.2">
      <c r="Z74113" s="5"/>
    </row>
    <row r="74114" spans="26:26" x14ac:dyDescent="0.2">
      <c r="Z74114" s="5"/>
    </row>
    <row r="74115" spans="26:26" x14ac:dyDescent="0.2">
      <c r="Z74115" s="5"/>
    </row>
    <row r="74116" spans="26:26" x14ac:dyDescent="0.2">
      <c r="Z74116" s="5"/>
    </row>
    <row r="74117" spans="26:26" x14ac:dyDescent="0.2">
      <c r="Z74117" s="5"/>
    </row>
    <row r="74118" spans="26:26" x14ac:dyDescent="0.2">
      <c r="Z74118" s="5"/>
    </row>
    <row r="74119" spans="26:26" x14ac:dyDescent="0.2">
      <c r="Z74119" s="5"/>
    </row>
    <row r="74120" spans="26:26" x14ac:dyDescent="0.2">
      <c r="Z74120" s="5"/>
    </row>
    <row r="74121" spans="26:26" x14ac:dyDescent="0.2">
      <c r="Z74121" s="5"/>
    </row>
    <row r="74122" spans="26:26" x14ac:dyDescent="0.2">
      <c r="Z74122" s="5"/>
    </row>
    <row r="74123" spans="26:26" x14ac:dyDescent="0.2">
      <c r="Z74123" s="5"/>
    </row>
    <row r="74124" spans="26:26" x14ac:dyDescent="0.2">
      <c r="Z74124" s="5"/>
    </row>
    <row r="74125" spans="26:26" x14ac:dyDescent="0.2">
      <c r="Z74125" s="5"/>
    </row>
    <row r="74126" spans="26:26" x14ac:dyDescent="0.2">
      <c r="Z74126" s="5"/>
    </row>
    <row r="74127" spans="26:26" x14ac:dyDescent="0.2">
      <c r="Z74127" s="5"/>
    </row>
    <row r="74128" spans="26:26" x14ac:dyDescent="0.2">
      <c r="Z74128" s="5"/>
    </row>
    <row r="74129" spans="26:26" x14ac:dyDescent="0.2">
      <c r="Z74129" s="5"/>
    </row>
    <row r="74130" spans="26:26" x14ac:dyDescent="0.2">
      <c r="Z74130" s="5"/>
    </row>
    <row r="74131" spans="26:26" x14ac:dyDescent="0.2">
      <c r="Z74131" s="5"/>
    </row>
    <row r="74132" spans="26:26" x14ac:dyDescent="0.2">
      <c r="Z74132" s="5"/>
    </row>
    <row r="74133" spans="26:26" x14ac:dyDescent="0.2">
      <c r="Z74133" s="5"/>
    </row>
    <row r="74134" spans="26:26" x14ac:dyDescent="0.2">
      <c r="Z74134" s="5"/>
    </row>
    <row r="74135" spans="26:26" x14ac:dyDescent="0.2">
      <c r="Z74135" s="5"/>
    </row>
    <row r="74136" spans="26:26" x14ac:dyDescent="0.2">
      <c r="Z74136" s="5"/>
    </row>
    <row r="74137" spans="26:26" x14ac:dyDescent="0.2">
      <c r="Z74137" s="5"/>
    </row>
    <row r="74138" spans="26:26" x14ac:dyDescent="0.2">
      <c r="Z74138" s="5"/>
    </row>
    <row r="74139" spans="26:26" x14ac:dyDescent="0.2">
      <c r="Z74139" s="5"/>
    </row>
    <row r="74140" spans="26:26" x14ac:dyDescent="0.2">
      <c r="Z74140" s="5"/>
    </row>
    <row r="74141" spans="26:26" x14ac:dyDescent="0.2">
      <c r="Z74141" s="5"/>
    </row>
    <row r="74142" spans="26:26" x14ac:dyDescent="0.2">
      <c r="Z74142" s="5"/>
    </row>
    <row r="74143" spans="26:26" x14ac:dyDescent="0.2">
      <c r="Z74143" s="5"/>
    </row>
    <row r="74144" spans="26:26" x14ac:dyDescent="0.2">
      <c r="Z74144" s="5"/>
    </row>
    <row r="74145" spans="26:26" x14ac:dyDescent="0.2">
      <c r="Z74145" s="5"/>
    </row>
    <row r="74146" spans="26:26" x14ac:dyDescent="0.2">
      <c r="Z74146" s="5"/>
    </row>
    <row r="74147" spans="26:26" x14ac:dyDescent="0.2">
      <c r="Z74147" s="5"/>
    </row>
    <row r="74148" spans="26:26" x14ac:dyDescent="0.2">
      <c r="Z74148" s="5"/>
    </row>
    <row r="74149" spans="26:26" x14ac:dyDescent="0.2">
      <c r="Z74149" s="5"/>
    </row>
    <row r="74150" spans="26:26" x14ac:dyDescent="0.2">
      <c r="Z74150" s="5"/>
    </row>
    <row r="74151" spans="26:26" x14ac:dyDescent="0.2">
      <c r="Z74151" s="5"/>
    </row>
    <row r="74152" spans="26:26" x14ac:dyDescent="0.2">
      <c r="Z74152" s="5"/>
    </row>
    <row r="74153" spans="26:26" x14ac:dyDescent="0.2">
      <c r="Z74153" s="5"/>
    </row>
    <row r="74154" spans="26:26" x14ac:dyDescent="0.2">
      <c r="Z74154" s="5"/>
    </row>
    <row r="74155" spans="26:26" x14ac:dyDescent="0.2">
      <c r="Z74155" s="5"/>
    </row>
    <row r="74156" spans="26:26" x14ac:dyDescent="0.2">
      <c r="Z74156" s="5"/>
    </row>
    <row r="74157" spans="26:26" x14ac:dyDescent="0.2">
      <c r="Z74157" s="5"/>
    </row>
    <row r="74158" spans="26:26" x14ac:dyDescent="0.2">
      <c r="Z74158" s="5"/>
    </row>
    <row r="74159" spans="26:26" x14ac:dyDescent="0.2">
      <c r="Z74159" s="5"/>
    </row>
    <row r="74160" spans="26:26" x14ac:dyDescent="0.2">
      <c r="Z74160" s="5"/>
    </row>
    <row r="74161" spans="26:26" x14ac:dyDescent="0.2">
      <c r="Z74161" s="5"/>
    </row>
    <row r="74162" spans="26:26" x14ac:dyDescent="0.2">
      <c r="Z74162" s="5"/>
    </row>
    <row r="74163" spans="26:26" x14ac:dyDescent="0.2">
      <c r="Z74163" s="5"/>
    </row>
    <row r="74164" spans="26:26" x14ac:dyDescent="0.2">
      <c r="Z74164" s="5"/>
    </row>
    <row r="74165" spans="26:26" x14ac:dyDescent="0.2">
      <c r="Z74165" s="5"/>
    </row>
    <row r="74166" spans="26:26" x14ac:dyDescent="0.2">
      <c r="Z74166" s="5"/>
    </row>
    <row r="74167" spans="26:26" x14ac:dyDescent="0.2">
      <c r="Z74167" s="5"/>
    </row>
    <row r="74168" spans="26:26" x14ac:dyDescent="0.2">
      <c r="Z74168" s="5"/>
    </row>
    <row r="74169" spans="26:26" x14ac:dyDescent="0.2">
      <c r="Z74169" s="5"/>
    </row>
    <row r="74170" spans="26:26" x14ac:dyDescent="0.2">
      <c r="Z74170" s="5"/>
    </row>
    <row r="74171" spans="26:26" x14ac:dyDescent="0.2">
      <c r="Z74171" s="5"/>
    </row>
    <row r="74172" spans="26:26" x14ac:dyDescent="0.2">
      <c r="Z74172" s="5"/>
    </row>
    <row r="74173" spans="26:26" x14ac:dyDescent="0.2">
      <c r="Z74173" s="5"/>
    </row>
    <row r="74174" spans="26:26" x14ac:dyDescent="0.2">
      <c r="Z74174" s="5"/>
    </row>
    <row r="74175" spans="26:26" x14ac:dyDescent="0.2">
      <c r="Z74175" s="5"/>
    </row>
    <row r="74176" spans="26:26" x14ac:dyDescent="0.2">
      <c r="Z74176" s="5"/>
    </row>
    <row r="74177" spans="26:26" x14ac:dyDescent="0.2">
      <c r="Z74177" s="5"/>
    </row>
    <row r="74178" spans="26:26" x14ac:dyDescent="0.2">
      <c r="Z74178" s="5"/>
    </row>
    <row r="74179" spans="26:26" x14ac:dyDescent="0.2">
      <c r="Z74179" s="5"/>
    </row>
    <row r="74180" spans="26:26" x14ac:dyDescent="0.2">
      <c r="Z74180" s="5"/>
    </row>
    <row r="74181" spans="26:26" x14ac:dyDescent="0.2">
      <c r="Z74181" s="5"/>
    </row>
    <row r="74182" spans="26:26" x14ac:dyDescent="0.2">
      <c r="Z74182" s="5"/>
    </row>
    <row r="74183" spans="26:26" x14ac:dyDescent="0.2">
      <c r="Z74183" s="5"/>
    </row>
    <row r="74184" spans="26:26" x14ac:dyDescent="0.2">
      <c r="Z74184" s="5"/>
    </row>
    <row r="74185" spans="26:26" x14ac:dyDescent="0.2">
      <c r="Z74185" s="5"/>
    </row>
    <row r="74186" spans="26:26" x14ac:dyDescent="0.2">
      <c r="Z74186" s="5"/>
    </row>
    <row r="74187" spans="26:26" x14ac:dyDescent="0.2">
      <c r="Z74187" s="5"/>
    </row>
    <row r="74188" spans="26:26" x14ac:dyDescent="0.2">
      <c r="Z74188" s="5"/>
    </row>
    <row r="74189" spans="26:26" x14ac:dyDescent="0.2">
      <c r="Z74189" s="5"/>
    </row>
    <row r="74190" spans="26:26" x14ac:dyDescent="0.2">
      <c r="Z74190" s="5"/>
    </row>
    <row r="74191" spans="26:26" x14ac:dyDescent="0.2">
      <c r="Z74191" s="5"/>
    </row>
    <row r="74192" spans="26:26" x14ac:dyDescent="0.2">
      <c r="Z74192" s="5"/>
    </row>
    <row r="74193" spans="26:26" x14ac:dyDescent="0.2">
      <c r="Z74193" s="5"/>
    </row>
    <row r="74194" spans="26:26" x14ac:dyDescent="0.2">
      <c r="Z74194" s="5"/>
    </row>
    <row r="74195" spans="26:26" x14ac:dyDescent="0.2">
      <c r="Z74195" s="5"/>
    </row>
    <row r="74196" spans="26:26" x14ac:dyDescent="0.2">
      <c r="Z74196" s="5"/>
    </row>
    <row r="74197" spans="26:26" x14ac:dyDescent="0.2">
      <c r="Z74197" s="5"/>
    </row>
    <row r="74198" spans="26:26" x14ac:dyDescent="0.2">
      <c r="Z74198" s="5"/>
    </row>
    <row r="74199" spans="26:26" x14ac:dyDescent="0.2">
      <c r="Z74199" s="5"/>
    </row>
    <row r="74200" spans="26:26" x14ac:dyDescent="0.2">
      <c r="Z74200" s="5"/>
    </row>
    <row r="74201" spans="26:26" x14ac:dyDescent="0.2">
      <c r="Z74201" s="5"/>
    </row>
    <row r="74202" spans="26:26" x14ac:dyDescent="0.2">
      <c r="Z74202" s="5"/>
    </row>
    <row r="74203" spans="26:26" x14ac:dyDescent="0.2">
      <c r="Z74203" s="5"/>
    </row>
    <row r="74204" spans="26:26" x14ac:dyDescent="0.2">
      <c r="Z74204" s="5"/>
    </row>
    <row r="74205" spans="26:26" x14ac:dyDescent="0.2">
      <c r="Z74205" s="5"/>
    </row>
    <row r="74206" spans="26:26" x14ac:dyDescent="0.2">
      <c r="Z74206" s="5"/>
    </row>
    <row r="74207" spans="26:26" x14ac:dyDescent="0.2">
      <c r="Z74207" s="5"/>
    </row>
    <row r="74208" spans="26:26" x14ac:dyDescent="0.2">
      <c r="Z74208" s="5"/>
    </row>
    <row r="74209" spans="26:26" x14ac:dyDescent="0.2">
      <c r="Z74209" s="5"/>
    </row>
    <row r="74210" spans="26:26" x14ac:dyDescent="0.2">
      <c r="Z74210" s="5"/>
    </row>
    <row r="74211" spans="26:26" x14ac:dyDescent="0.2">
      <c r="Z74211" s="5"/>
    </row>
    <row r="74212" spans="26:26" x14ac:dyDescent="0.2">
      <c r="Z74212" s="5"/>
    </row>
    <row r="74213" spans="26:26" x14ac:dyDescent="0.2">
      <c r="Z74213" s="5"/>
    </row>
    <row r="74214" spans="26:26" x14ac:dyDescent="0.2">
      <c r="Z74214" s="5"/>
    </row>
    <row r="74215" spans="26:26" x14ac:dyDescent="0.2">
      <c r="Z74215" s="5"/>
    </row>
    <row r="74216" spans="26:26" x14ac:dyDescent="0.2">
      <c r="Z74216" s="5"/>
    </row>
    <row r="74217" spans="26:26" x14ac:dyDescent="0.2">
      <c r="Z74217" s="5"/>
    </row>
    <row r="74218" spans="26:26" x14ac:dyDescent="0.2">
      <c r="Z74218" s="5"/>
    </row>
    <row r="74219" spans="26:26" x14ac:dyDescent="0.2">
      <c r="Z74219" s="5"/>
    </row>
    <row r="74220" spans="26:26" x14ac:dyDescent="0.2">
      <c r="Z74220" s="5"/>
    </row>
    <row r="74221" spans="26:26" x14ac:dyDescent="0.2">
      <c r="Z74221" s="5"/>
    </row>
    <row r="74222" spans="26:26" x14ac:dyDescent="0.2">
      <c r="Z74222" s="5"/>
    </row>
    <row r="74223" spans="26:26" x14ac:dyDescent="0.2">
      <c r="Z74223" s="5"/>
    </row>
    <row r="74224" spans="26:26" x14ac:dyDescent="0.2">
      <c r="Z74224" s="5"/>
    </row>
    <row r="74225" spans="26:26" x14ac:dyDescent="0.2">
      <c r="Z74225" s="5"/>
    </row>
    <row r="74226" spans="26:26" x14ac:dyDescent="0.2">
      <c r="Z74226" s="5"/>
    </row>
    <row r="74227" spans="26:26" x14ac:dyDescent="0.2">
      <c r="Z74227" s="5"/>
    </row>
    <row r="74228" spans="26:26" x14ac:dyDescent="0.2">
      <c r="Z74228" s="5"/>
    </row>
    <row r="74229" spans="26:26" x14ac:dyDescent="0.2">
      <c r="Z74229" s="5"/>
    </row>
    <row r="74230" spans="26:26" x14ac:dyDescent="0.2">
      <c r="Z74230" s="5"/>
    </row>
    <row r="74231" spans="26:26" x14ac:dyDescent="0.2">
      <c r="Z74231" s="5"/>
    </row>
    <row r="74232" spans="26:26" x14ac:dyDescent="0.2">
      <c r="Z74232" s="5"/>
    </row>
    <row r="74233" spans="26:26" x14ac:dyDescent="0.2">
      <c r="Z74233" s="5"/>
    </row>
    <row r="74234" spans="26:26" x14ac:dyDescent="0.2">
      <c r="Z74234" s="5"/>
    </row>
    <row r="74235" spans="26:26" x14ac:dyDescent="0.2">
      <c r="Z74235" s="5"/>
    </row>
    <row r="74236" spans="26:26" x14ac:dyDescent="0.2">
      <c r="Z74236" s="5"/>
    </row>
    <row r="74237" spans="26:26" x14ac:dyDescent="0.2">
      <c r="Z74237" s="5"/>
    </row>
    <row r="74238" spans="26:26" x14ac:dyDescent="0.2">
      <c r="Z74238" s="5"/>
    </row>
    <row r="74239" spans="26:26" x14ac:dyDescent="0.2">
      <c r="Z74239" s="5"/>
    </row>
    <row r="74240" spans="26:26" x14ac:dyDescent="0.2">
      <c r="Z74240" s="5"/>
    </row>
    <row r="74241" spans="26:26" x14ac:dyDescent="0.2">
      <c r="Z74241" s="5"/>
    </row>
    <row r="74242" spans="26:26" x14ac:dyDescent="0.2">
      <c r="Z74242" s="5"/>
    </row>
    <row r="74243" spans="26:26" x14ac:dyDescent="0.2">
      <c r="Z74243" s="5"/>
    </row>
    <row r="74244" spans="26:26" x14ac:dyDescent="0.2">
      <c r="Z74244" s="5"/>
    </row>
    <row r="74245" spans="26:26" x14ac:dyDescent="0.2">
      <c r="Z74245" s="5"/>
    </row>
    <row r="74246" spans="26:26" x14ac:dyDescent="0.2">
      <c r="Z74246" s="5"/>
    </row>
    <row r="74247" spans="26:26" x14ac:dyDescent="0.2">
      <c r="Z74247" s="5"/>
    </row>
    <row r="74248" spans="26:26" x14ac:dyDescent="0.2">
      <c r="Z74248" s="5"/>
    </row>
    <row r="74249" spans="26:26" x14ac:dyDescent="0.2">
      <c r="Z74249" s="5"/>
    </row>
    <row r="74250" spans="26:26" x14ac:dyDescent="0.2">
      <c r="Z74250" s="5"/>
    </row>
    <row r="74251" spans="26:26" x14ac:dyDescent="0.2">
      <c r="Z74251" s="5"/>
    </row>
    <row r="74252" spans="26:26" x14ac:dyDescent="0.2">
      <c r="Z74252" s="5"/>
    </row>
    <row r="74253" spans="26:26" x14ac:dyDescent="0.2">
      <c r="Z74253" s="5"/>
    </row>
    <row r="74254" spans="26:26" x14ac:dyDescent="0.2">
      <c r="Z74254" s="5"/>
    </row>
    <row r="74255" spans="26:26" x14ac:dyDescent="0.2">
      <c r="Z74255" s="5"/>
    </row>
    <row r="74256" spans="26:26" x14ac:dyDescent="0.2">
      <c r="Z74256" s="5"/>
    </row>
    <row r="74257" spans="26:26" x14ac:dyDescent="0.2">
      <c r="Z74257" s="5"/>
    </row>
    <row r="74258" spans="26:26" x14ac:dyDescent="0.2">
      <c r="Z74258" s="5"/>
    </row>
    <row r="74259" spans="26:26" x14ac:dyDescent="0.2">
      <c r="Z74259" s="5"/>
    </row>
    <row r="74260" spans="26:26" x14ac:dyDescent="0.2">
      <c r="Z74260" s="5"/>
    </row>
    <row r="74261" spans="26:26" x14ac:dyDescent="0.2">
      <c r="Z74261" s="5"/>
    </row>
    <row r="74262" spans="26:26" x14ac:dyDescent="0.2">
      <c r="Z74262" s="5"/>
    </row>
    <row r="74263" spans="26:26" x14ac:dyDescent="0.2">
      <c r="Z74263" s="5"/>
    </row>
    <row r="74264" spans="26:26" x14ac:dyDescent="0.2">
      <c r="Z74264" s="5"/>
    </row>
    <row r="74265" spans="26:26" x14ac:dyDescent="0.2">
      <c r="Z74265" s="5"/>
    </row>
    <row r="74266" spans="26:26" x14ac:dyDescent="0.2">
      <c r="Z74266" s="5"/>
    </row>
    <row r="74267" spans="26:26" x14ac:dyDescent="0.2">
      <c r="Z74267" s="5"/>
    </row>
    <row r="74268" spans="26:26" x14ac:dyDescent="0.2">
      <c r="Z74268" s="5"/>
    </row>
    <row r="74269" spans="26:26" x14ac:dyDescent="0.2">
      <c r="Z74269" s="5"/>
    </row>
    <row r="74270" spans="26:26" x14ac:dyDescent="0.2">
      <c r="Z74270" s="5"/>
    </row>
    <row r="74271" spans="26:26" x14ac:dyDescent="0.2">
      <c r="Z74271" s="5"/>
    </row>
    <row r="74272" spans="26:26" x14ac:dyDescent="0.2">
      <c r="Z74272" s="5"/>
    </row>
    <row r="74273" spans="26:26" x14ac:dyDescent="0.2">
      <c r="Z74273" s="5"/>
    </row>
    <row r="74274" spans="26:26" x14ac:dyDescent="0.2">
      <c r="Z74274" s="5"/>
    </row>
    <row r="74275" spans="26:26" x14ac:dyDescent="0.2">
      <c r="Z74275" s="5"/>
    </row>
    <row r="74276" spans="26:26" x14ac:dyDescent="0.2">
      <c r="Z74276" s="5"/>
    </row>
    <row r="74277" spans="26:26" x14ac:dyDescent="0.2">
      <c r="Z74277" s="5"/>
    </row>
    <row r="74278" spans="26:26" x14ac:dyDescent="0.2">
      <c r="Z74278" s="5"/>
    </row>
    <row r="74279" spans="26:26" x14ac:dyDescent="0.2">
      <c r="Z74279" s="5"/>
    </row>
    <row r="74280" spans="26:26" x14ac:dyDescent="0.2">
      <c r="Z74280" s="5"/>
    </row>
    <row r="74281" spans="26:26" x14ac:dyDescent="0.2">
      <c r="Z74281" s="5"/>
    </row>
    <row r="74282" spans="26:26" x14ac:dyDescent="0.2">
      <c r="Z74282" s="5"/>
    </row>
    <row r="74283" spans="26:26" x14ac:dyDescent="0.2">
      <c r="Z74283" s="5"/>
    </row>
    <row r="74284" spans="26:26" x14ac:dyDescent="0.2">
      <c r="Z74284" s="5"/>
    </row>
    <row r="74285" spans="26:26" x14ac:dyDescent="0.2">
      <c r="Z74285" s="5"/>
    </row>
    <row r="74286" spans="26:26" x14ac:dyDescent="0.2">
      <c r="Z74286" s="5"/>
    </row>
    <row r="74287" spans="26:26" x14ac:dyDescent="0.2">
      <c r="Z74287" s="5"/>
    </row>
    <row r="74288" spans="26:26" x14ac:dyDescent="0.2">
      <c r="Z74288" s="5"/>
    </row>
    <row r="74289" spans="26:26" x14ac:dyDescent="0.2">
      <c r="Z74289" s="5"/>
    </row>
    <row r="74290" spans="26:26" x14ac:dyDescent="0.2">
      <c r="Z74290" s="5"/>
    </row>
    <row r="74291" spans="26:26" x14ac:dyDescent="0.2">
      <c r="Z74291" s="5"/>
    </row>
    <row r="74292" spans="26:26" x14ac:dyDescent="0.2">
      <c r="Z74292" s="5"/>
    </row>
    <row r="74293" spans="26:26" x14ac:dyDescent="0.2">
      <c r="Z74293" s="5"/>
    </row>
    <row r="74294" spans="26:26" x14ac:dyDescent="0.2">
      <c r="Z74294" s="5"/>
    </row>
    <row r="74295" spans="26:26" x14ac:dyDescent="0.2">
      <c r="Z74295" s="5"/>
    </row>
    <row r="74296" spans="26:26" x14ac:dyDescent="0.2">
      <c r="Z74296" s="5"/>
    </row>
    <row r="74297" spans="26:26" x14ac:dyDescent="0.2">
      <c r="Z74297" s="5"/>
    </row>
    <row r="74298" spans="26:26" x14ac:dyDescent="0.2">
      <c r="Z74298" s="5"/>
    </row>
    <row r="74299" spans="26:26" x14ac:dyDescent="0.2">
      <c r="Z74299" s="5"/>
    </row>
    <row r="74300" spans="26:26" x14ac:dyDescent="0.2">
      <c r="Z74300" s="5"/>
    </row>
    <row r="74301" spans="26:26" x14ac:dyDescent="0.2">
      <c r="Z74301" s="5"/>
    </row>
    <row r="74302" spans="26:26" x14ac:dyDescent="0.2">
      <c r="Z74302" s="5"/>
    </row>
    <row r="74303" spans="26:26" x14ac:dyDescent="0.2">
      <c r="Z74303" s="5"/>
    </row>
    <row r="74304" spans="26:26" x14ac:dyDescent="0.2">
      <c r="Z74304" s="5"/>
    </row>
    <row r="74305" spans="26:26" x14ac:dyDescent="0.2">
      <c r="Z74305" s="5"/>
    </row>
    <row r="74306" spans="26:26" x14ac:dyDescent="0.2">
      <c r="Z74306" s="5"/>
    </row>
    <row r="74307" spans="26:26" x14ac:dyDescent="0.2">
      <c r="Z74307" s="5"/>
    </row>
    <row r="74308" spans="26:26" x14ac:dyDescent="0.2">
      <c r="Z74308" s="5"/>
    </row>
    <row r="74309" spans="26:26" x14ac:dyDescent="0.2">
      <c r="Z74309" s="5"/>
    </row>
    <row r="74310" spans="26:26" x14ac:dyDescent="0.2">
      <c r="Z74310" s="5"/>
    </row>
    <row r="74311" spans="26:26" x14ac:dyDescent="0.2">
      <c r="Z74311" s="5"/>
    </row>
    <row r="74312" spans="26:26" x14ac:dyDescent="0.2">
      <c r="Z74312" s="5"/>
    </row>
    <row r="74313" spans="26:26" x14ac:dyDescent="0.2">
      <c r="Z74313" s="5"/>
    </row>
    <row r="74314" spans="26:26" x14ac:dyDescent="0.2">
      <c r="Z74314" s="5"/>
    </row>
    <row r="74315" spans="26:26" x14ac:dyDescent="0.2">
      <c r="Z74315" s="5"/>
    </row>
    <row r="74316" spans="26:26" x14ac:dyDescent="0.2">
      <c r="Z74316" s="5"/>
    </row>
    <row r="74317" spans="26:26" x14ac:dyDescent="0.2">
      <c r="Z74317" s="5"/>
    </row>
    <row r="74318" spans="26:26" x14ac:dyDescent="0.2">
      <c r="Z74318" s="5"/>
    </row>
    <row r="74319" spans="26:26" x14ac:dyDescent="0.2">
      <c r="Z74319" s="5"/>
    </row>
    <row r="74320" spans="26:26" x14ac:dyDescent="0.2">
      <c r="Z74320" s="5"/>
    </row>
    <row r="74321" spans="26:26" x14ac:dyDescent="0.2">
      <c r="Z74321" s="5"/>
    </row>
    <row r="74322" spans="26:26" x14ac:dyDescent="0.2">
      <c r="Z74322" s="5"/>
    </row>
    <row r="74323" spans="26:26" x14ac:dyDescent="0.2">
      <c r="Z74323" s="5"/>
    </row>
    <row r="74324" spans="26:26" x14ac:dyDescent="0.2">
      <c r="Z74324" s="5"/>
    </row>
    <row r="74325" spans="26:26" x14ac:dyDescent="0.2">
      <c r="Z74325" s="5"/>
    </row>
    <row r="74326" spans="26:26" x14ac:dyDescent="0.2">
      <c r="Z74326" s="5"/>
    </row>
    <row r="74327" spans="26:26" x14ac:dyDescent="0.2">
      <c r="Z74327" s="5"/>
    </row>
    <row r="74328" spans="26:26" x14ac:dyDescent="0.2">
      <c r="Z74328" s="5"/>
    </row>
    <row r="74329" spans="26:26" x14ac:dyDescent="0.2">
      <c r="Z74329" s="5"/>
    </row>
    <row r="74330" spans="26:26" x14ac:dyDescent="0.2">
      <c r="Z74330" s="5"/>
    </row>
    <row r="74331" spans="26:26" x14ac:dyDescent="0.2">
      <c r="Z74331" s="5"/>
    </row>
    <row r="74332" spans="26:26" x14ac:dyDescent="0.2">
      <c r="Z74332" s="5"/>
    </row>
    <row r="74333" spans="26:26" x14ac:dyDescent="0.2">
      <c r="Z74333" s="5"/>
    </row>
    <row r="74334" spans="26:26" x14ac:dyDescent="0.2">
      <c r="Z74334" s="5"/>
    </row>
    <row r="74335" spans="26:26" x14ac:dyDescent="0.2">
      <c r="Z74335" s="5"/>
    </row>
    <row r="74336" spans="26:26" x14ac:dyDescent="0.2">
      <c r="Z74336" s="5"/>
    </row>
    <row r="74337" spans="26:26" x14ac:dyDescent="0.2">
      <c r="Z74337" s="5"/>
    </row>
    <row r="74338" spans="26:26" x14ac:dyDescent="0.2">
      <c r="Z74338" s="5"/>
    </row>
    <row r="74339" spans="26:26" x14ac:dyDescent="0.2">
      <c r="Z74339" s="5"/>
    </row>
    <row r="74340" spans="26:26" x14ac:dyDescent="0.2">
      <c r="Z74340" s="5"/>
    </row>
    <row r="74341" spans="26:26" x14ac:dyDescent="0.2">
      <c r="Z74341" s="5"/>
    </row>
    <row r="74342" spans="26:26" x14ac:dyDescent="0.2">
      <c r="Z74342" s="5"/>
    </row>
    <row r="74343" spans="26:26" x14ac:dyDescent="0.2">
      <c r="Z74343" s="5"/>
    </row>
    <row r="74344" spans="26:26" x14ac:dyDescent="0.2">
      <c r="Z74344" s="5"/>
    </row>
    <row r="74345" spans="26:26" x14ac:dyDescent="0.2">
      <c r="Z74345" s="5"/>
    </row>
    <row r="74346" spans="26:26" x14ac:dyDescent="0.2">
      <c r="Z74346" s="5"/>
    </row>
    <row r="74347" spans="26:26" x14ac:dyDescent="0.2">
      <c r="Z74347" s="5"/>
    </row>
    <row r="74348" spans="26:26" x14ac:dyDescent="0.2">
      <c r="Z74348" s="5"/>
    </row>
    <row r="74349" spans="26:26" x14ac:dyDescent="0.2">
      <c r="Z74349" s="5"/>
    </row>
    <row r="74350" spans="26:26" x14ac:dyDescent="0.2">
      <c r="Z74350" s="5"/>
    </row>
    <row r="74351" spans="26:26" x14ac:dyDescent="0.2">
      <c r="Z74351" s="5"/>
    </row>
    <row r="74352" spans="26:26" x14ac:dyDescent="0.2">
      <c r="Z74352" s="5"/>
    </row>
    <row r="74353" spans="26:26" x14ac:dyDescent="0.2">
      <c r="Z74353" s="5"/>
    </row>
    <row r="74354" spans="26:26" x14ac:dyDescent="0.2">
      <c r="Z74354" s="5"/>
    </row>
    <row r="74355" spans="26:26" x14ac:dyDescent="0.2">
      <c r="Z74355" s="5"/>
    </row>
    <row r="74356" spans="26:26" x14ac:dyDescent="0.2">
      <c r="Z74356" s="5"/>
    </row>
    <row r="74357" spans="26:26" x14ac:dyDescent="0.2">
      <c r="Z74357" s="5"/>
    </row>
    <row r="74358" spans="26:26" x14ac:dyDescent="0.2">
      <c r="Z74358" s="5"/>
    </row>
    <row r="74359" spans="26:26" x14ac:dyDescent="0.2">
      <c r="Z74359" s="5"/>
    </row>
    <row r="74360" spans="26:26" x14ac:dyDescent="0.2">
      <c r="Z74360" s="5"/>
    </row>
    <row r="74361" spans="26:26" x14ac:dyDescent="0.2">
      <c r="Z74361" s="5"/>
    </row>
    <row r="74362" spans="26:26" x14ac:dyDescent="0.2">
      <c r="Z74362" s="5"/>
    </row>
    <row r="74363" spans="26:26" x14ac:dyDescent="0.2">
      <c r="Z74363" s="5"/>
    </row>
    <row r="74364" spans="26:26" x14ac:dyDescent="0.2">
      <c r="Z74364" s="5"/>
    </row>
    <row r="74365" spans="26:26" x14ac:dyDescent="0.2">
      <c r="Z74365" s="5"/>
    </row>
    <row r="74366" spans="26:26" x14ac:dyDescent="0.2">
      <c r="Z74366" s="5"/>
    </row>
    <row r="74367" spans="26:26" x14ac:dyDescent="0.2">
      <c r="Z74367" s="5"/>
    </row>
    <row r="74368" spans="26:26" x14ac:dyDescent="0.2">
      <c r="Z74368" s="5"/>
    </row>
    <row r="74369" spans="26:26" x14ac:dyDescent="0.2">
      <c r="Z74369" s="5"/>
    </row>
    <row r="74370" spans="26:26" x14ac:dyDescent="0.2">
      <c r="Z74370" s="5"/>
    </row>
    <row r="74371" spans="26:26" x14ac:dyDescent="0.2">
      <c r="Z74371" s="5"/>
    </row>
    <row r="74372" spans="26:26" x14ac:dyDescent="0.2">
      <c r="Z74372" s="5"/>
    </row>
    <row r="74373" spans="26:26" x14ac:dyDescent="0.2">
      <c r="Z74373" s="5"/>
    </row>
    <row r="74374" spans="26:26" x14ac:dyDescent="0.2">
      <c r="Z74374" s="5"/>
    </row>
    <row r="74375" spans="26:26" x14ac:dyDescent="0.2">
      <c r="Z74375" s="5"/>
    </row>
    <row r="74376" spans="26:26" x14ac:dyDescent="0.2">
      <c r="Z74376" s="5"/>
    </row>
    <row r="74377" spans="26:26" x14ac:dyDescent="0.2">
      <c r="Z74377" s="5"/>
    </row>
    <row r="74378" spans="26:26" x14ac:dyDescent="0.2">
      <c r="Z74378" s="5"/>
    </row>
    <row r="74379" spans="26:26" x14ac:dyDescent="0.2">
      <c r="Z74379" s="5"/>
    </row>
    <row r="74380" spans="26:26" x14ac:dyDescent="0.2">
      <c r="Z74380" s="5"/>
    </row>
    <row r="74381" spans="26:26" x14ac:dyDescent="0.2">
      <c r="Z74381" s="5"/>
    </row>
    <row r="74382" spans="26:26" x14ac:dyDescent="0.2">
      <c r="Z74382" s="5"/>
    </row>
    <row r="74383" spans="26:26" x14ac:dyDescent="0.2">
      <c r="Z74383" s="5"/>
    </row>
    <row r="74384" spans="26:26" x14ac:dyDescent="0.2">
      <c r="Z74384" s="5"/>
    </row>
    <row r="74385" spans="26:26" x14ac:dyDescent="0.2">
      <c r="Z74385" s="5"/>
    </row>
    <row r="74386" spans="26:26" x14ac:dyDescent="0.2">
      <c r="Z74386" s="5"/>
    </row>
    <row r="74387" spans="26:26" x14ac:dyDescent="0.2">
      <c r="Z74387" s="5"/>
    </row>
    <row r="74388" spans="26:26" x14ac:dyDescent="0.2">
      <c r="Z74388" s="5"/>
    </row>
    <row r="74389" spans="26:26" x14ac:dyDescent="0.2">
      <c r="Z74389" s="5"/>
    </row>
    <row r="74390" spans="26:26" x14ac:dyDescent="0.2">
      <c r="Z74390" s="5"/>
    </row>
    <row r="74391" spans="26:26" x14ac:dyDescent="0.2">
      <c r="Z74391" s="5"/>
    </row>
    <row r="74392" spans="26:26" x14ac:dyDescent="0.2">
      <c r="Z74392" s="5"/>
    </row>
    <row r="74393" spans="26:26" x14ac:dyDescent="0.2">
      <c r="Z74393" s="5"/>
    </row>
    <row r="74394" spans="26:26" x14ac:dyDescent="0.2">
      <c r="Z74394" s="5"/>
    </row>
    <row r="74395" spans="26:26" x14ac:dyDescent="0.2">
      <c r="Z74395" s="5"/>
    </row>
    <row r="74396" spans="26:26" x14ac:dyDescent="0.2">
      <c r="Z74396" s="5"/>
    </row>
    <row r="74397" spans="26:26" x14ac:dyDescent="0.2">
      <c r="Z74397" s="5"/>
    </row>
    <row r="74398" spans="26:26" x14ac:dyDescent="0.2">
      <c r="Z74398" s="5"/>
    </row>
    <row r="74399" spans="26:26" x14ac:dyDescent="0.2">
      <c r="Z74399" s="5"/>
    </row>
    <row r="74400" spans="26:26" x14ac:dyDescent="0.2">
      <c r="Z74400" s="5"/>
    </row>
    <row r="74401" spans="26:26" x14ac:dyDescent="0.2">
      <c r="Z74401" s="5"/>
    </row>
    <row r="74402" spans="26:26" x14ac:dyDescent="0.2">
      <c r="Z74402" s="5"/>
    </row>
    <row r="74403" spans="26:26" x14ac:dyDescent="0.2">
      <c r="Z74403" s="5"/>
    </row>
    <row r="74404" spans="26:26" x14ac:dyDescent="0.2">
      <c r="Z74404" s="5"/>
    </row>
    <row r="74405" spans="26:26" x14ac:dyDescent="0.2">
      <c r="Z74405" s="5"/>
    </row>
    <row r="74406" spans="26:26" x14ac:dyDescent="0.2">
      <c r="Z74406" s="5"/>
    </row>
    <row r="74407" spans="26:26" x14ac:dyDescent="0.2">
      <c r="Z74407" s="5"/>
    </row>
    <row r="74408" spans="26:26" x14ac:dyDescent="0.2">
      <c r="Z74408" s="5"/>
    </row>
    <row r="74409" spans="26:26" x14ac:dyDescent="0.2">
      <c r="Z74409" s="5"/>
    </row>
    <row r="74410" spans="26:26" x14ac:dyDescent="0.2">
      <c r="Z74410" s="5"/>
    </row>
    <row r="74411" spans="26:26" x14ac:dyDescent="0.2">
      <c r="Z74411" s="5"/>
    </row>
    <row r="74412" spans="26:26" x14ac:dyDescent="0.2">
      <c r="Z74412" s="5"/>
    </row>
    <row r="74413" spans="26:26" x14ac:dyDescent="0.2">
      <c r="Z74413" s="5"/>
    </row>
    <row r="74414" spans="26:26" x14ac:dyDescent="0.2">
      <c r="Z74414" s="5"/>
    </row>
    <row r="74415" spans="26:26" x14ac:dyDescent="0.2">
      <c r="Z74415" s="5"/>
    </row>
    <row r="74416" spans="26:26" x14ac:dyDescent="0.2">
      <c r="Z74416" s="5"/>
    </row>
    <row r="74417" spans="26:26" x14ac:dyDescent="0.2">
      <c r="Z74417" s="5"/>
    </row>
    <row r="74418" spans="26:26" x14ac:dyDescent="0.2">
      <c r="Z74418" s="5"/>
    </row>
    <row r="74419" spans="26:26" x14ac:dyDescent="0.2">
      <c r="Z74419" s="5"/>
    </row>
    <row r="74420" spans="26:26" x14ac:dyDescent="0.2">
      <c r="Z74420" s="5"/>
    </row>
    <row r="74421" spans="26:26" x14ac:dyDescent="0.2">
      <c r="Z74421" s="5"/>
    </row>
    <row r="74422" spans="26:26" x14ac:dyDescent="0.2">
      <c r="Z74422" s="5"/>
    </row>
    <row r="74423" spans="26:26" x14ac:dyDescent="0.2">
      <c r="Z74423" s="5"/>
    </row>
    <row r="74424" spans="26:26" x14ac:dyDescent="0.2">
      <c r="Z74424" s="5"/>
    </row>
    <row r="74425" spans="26:26" x14ac:dyDescent="0.2">
      <c r="Z74425" s="5"/>
    </row>
    <row r="74426" spans="26:26" x14ac:dyDescent="0.2">
      <c r="Z74426" s="5"/>
    </row>
    <row r="74427" spans="26:26" x14ac:dyDescent="0.2">
      <c r="Z74427" s="5"/>
    </row>
    <row r="74428" spans="26:26" x14ac:dyDescent="0.2">
      <c r="Z74428" s="5"/>
    </row>
    <row r="74429" spans="26:26" x14ac:dyDescent="0.2">
      <c r="Z74429" s="5"/>
    </row>
    <row r="74430" spans="26:26" x14ac:dyDescent="0.2">
      <c r="Z74430" s="5"/>
    </row>
    <row r="74431" spans="26:26" x14ac:dyDescent="0.2">
      <c r="Z74431" s="5"/>
    </row>
    <row r="74432" spans="26:26" x14ac:dyDescent="0.2">
      <c r="Z74432" s="5"/>
    </row>
    <row r="74433" spans="26:26" x14ac:dyDescent="0.2">
      <c r="Z74433" s="5"/>
    </row>
    <row r="74434" spans="26:26" x14ac:dyDescent="0.2">
      <c r="Z74434" s="5"/>
    </row>
    <row r="74435" spans="26:26" x14ac:dyDescent="0.2">
      <c r="Z74435" s="5"/>
    </row>
    <row r="74436" spans="26:26" x14ac:dyDescent="0.2">
      <c r="Z74436" s="5"/>
    </row>
    <row r="74437" spans="26:26" x14ac:dyDescent="0.2">
      <c r="Z74437" s="5"/>
    </row>
    <row r="74438" spans="26:26" x14ac:dyDescent="0.2">
      <c r="Z74438" s="5"/>
    </row>
    <row r="74439" spans="26:26" x14ac:dyDescent="0.2">
      <c r="Z74439" s="5"/>
    </row>
    <row r="74440" spans="26:26" x14ac:dyDescent="0.2">
      <c r="Z74440" s="5"/>
    </row>
    <row r="74441" spans="26:26" x14ac:dyDescent="0.2">
      <c r="Z74441" s="5"/>
    </row>
    <row r="74442" spans="26:26" x14ac:dyDescent="0.2">
      <c r="Z74442" s="5"/>
    </row>
    <row r="74443" spans="26:26" x14ac:dyDescent="0.2">
      <c r="Z74443" s="5"/>
    </row>
    <row r="74444" spans="26:26" x14ac:dyDescent="0.2">
      <c r="Z74444" s="5"/>
    </row>
    <row r="74445" spans="26:26" x14ac:dyDescent="0.2">
      <c r="Z74445" s="5"/>
    </row>
    <row r="74446" spans="26:26" x14ac:dyDescent="0.2">
      <c r="Z74446" s="5"/>
    </row>
    <row r="74447" spans="26:26" x14ac:dyDescent="0.2">
      <c r="Z74447" s="5"/>
    </row>
    <row r="74448" spans="26:26" x14ac:dyDescent="0.2">
      <c r="Z74448" s="5"/>
    </row>
    <row r="74449" spans="26:26" x14ac:dyDescent="0.2">
      <c r="Z74449" s="5"/>
    </row>
    <row r="74450" spans="26:26" x14ac:dyDescent="0.2">
      <c r="Z74450" s="5"/>
    </row>
    <row r="74451" spans="26:26" x14ac:dyDescent="0.2">
      <c r="Z74451" s="5"/>
    </row>
    <row r="74452" spans="26:26" x14ac:dyDescent="0.2">
      <c r="Z74452" s="5"/>
    </row>
    <row r="74453" spans="26:26" x14ac:dyDescent="0.2">
      <c r="Z74453" s="5"/>
    </row>
    <row r="74454" spans="26:26" x14ac:dyDescent="0.2">
      <c r="Z74454" s="5"/>
    </row>
    <row r="74455" spans="26:26" x14ac:dyDescent="0.2">
      <c r="Z74455" s="5"/>
    </row>
    <row r="74456" spans="26:26" x14ac:dyDescent="0.2">
      <c r="Z74456" s="5"/>
    </row>
    <row r="74457" spans="26:26" x14ac:dyDescent="0.2">
      <c r="Z74457" s="5"/>
    </row>
    <row r="74458" spans="26:26" x14ac:dyDescent="0.2">
      <c r="Z74458" s="5"/>
    </row>
    <row r="74459" spans="26:26" x14ac:dyDescent="0.2">
      <c r="Z74459" s="5"/>
    </row>
    <row r="74460" spans="26:26" x14ac:dyDescent="0.2">
      <c r="Z74460" s="5"/>
    </row>
    <row r="74461" spans="26:26" x14ac:dyDescent="0.2">
      <c r="Z74461" s="5"/>
    </row>
    <row r="74462" spans="26:26" x14ac:dyDescent="0.2">
      <c r="Z74462" s="5"/>
    </row>
    <row r="74463" spans="26:26" x14ac:dyDescent="0.2">
      <c r="Z74463" s="5"/>
    </row>
    <row r="74464" spans="26:26" x14ac:dyDescent="0.2">
      <c r="Z74464" s="5"/>
    </row>
    <row r="74465" spans="26:26" x14ac:dyDescent="0.2">
      <c r="Z74465" s="5"/>
    </row>
    <row r="74466" spans="26:26" x14ac:dyDescent="0.2">
      <c r="Z74466" s="5"/>
    </row>
    <row r="74467" spans="26:26" x14ac:dyDescent="0.2">
      <c r="Z74467" s="5"/>
    </row>
    <row r="74468" spans="26:26" x14ac:dyDescent="0.2">
      <c r="Z74468" s="5"/>
    </row>
    <row r="74469" spans="26:26" x14ac:dyDescent="0.2">
      <c r="Z74469" s="5"/>
    </row>
    <row r="74470" spans="26:26" x14ac:dyDescent="0.2">
      <c r="Z74470" s="5"/>
    </row>
    <row r="74471" spans="26:26" x14ac:dyDescent="0.2">
      <c r="Z74471" s="5"/>
    </row>
    <row r="74472" spans="26:26" x14ac:dyDescent="0.2">
      <c r="Z74472" s="5"/>
    </row>
    <row r="74473" spans="26:26" x14ac:dyDescent="0.2">
      <c r="Z74473" s="5"/>
    </row>
    <row r="74474" spans="26:26" x14ac:dyDescent="0.2">
      <c r="Z74474" s="5"/>
    </row>
    <row r="74475" spans="26:26" x14ac:dyDescent="0.2">
      <c r="Z74475" s="5"/>
    </row>
    <row r="74476" spans="26:26" x14ac:dyDescent="0.2">
      <c r="Z74476" s="5"/>
    </row>
    <row r="74477" spans="26:26" x14ac:dyDescent="0.2">
      <c r="Z74477" s="5"/>
    </row>
    <row r="74478" spans="26:26" x14ac:dyDescent="0.2">
      <c r="Z74478" s="5"/>
    </row>
    <row r="74479" spans="26:26" x14ac:dyDescent="0.2">
      <c r="Z74479" s="5"/>
    </row>
    <row r="74480" spans="26:26" x14ac:dyDescent="0.2">
      <c r="Z74480" s="5"/>
    </row>
    <row r="74481" spans="26:26" x14ac:dyDescent="0.2">
      <c r="Z74481" s="5"/>
    </row>
    <row r="74482" spans="26:26" x14ac:dyDescent="0.2">
      <c r="Z74482" s="5"/>
    </row>
    <row r="74483" spans="26:26" x14ac:dyDescent="0.2">
      <c r="Z74483" s="5"/>
    </row>
    <row r="74484" spans="26:26" x14ac:dyDescent="0.2">
      <c r="Z74484" s="5"/>
    </row>
    <row r="74485" spans="26:26" x14ac:dyDescent="0.2">
      <c r="Z74485" s="5"/>
    </row>
    <row r="74486" spans="26:26" x14ac:dyDescent="0.2">
      <c r="Z74486" s="5"/>
    </row>
    <row r="74487" spans="26:26" x14ac:dyDescent="0.2">
      <c r="Z74487" s="5"/>
    </row>
    <row r="74488" spans="26:26" x14ac:dyDescent="0.2">
      <c r="Z74488" s="5"/>
    </row>
    <row r="74489" spans="26:26" x14ac:dyDescent="0.2">
      <c r="Z74489" s="5"/>
    </row>
    <row r="74490" spans="26:26" x14ac:dyDescent="0.2">
      <c r="Z74490" s="5"/>
    </row>
    <row r="74491" spans="26:26" x14ac:dyDescent="0.2">
      <c r="Z74491" s="5"/>
    </row>
    <row r="74492" spans="26:26" x14ac:dyDescent="0.2">
      <c r="Z74492" s="5"/>
    </row>
    <row r="74493" spans="26:26" x14ac:dyDescent="0.2">
      <c r="Z74493" s="5"/>
    </row>
    <row r="74494" spans="26:26" x14ac:dyDescent="0.2">
      <c r="Z74494" s="5"/>
    </row>
    <row r="74495" spans="26:26" x14ac:dyDescent="0.2">
      <c r="Z74495" s="5"/>
    </row>
    <row r="74496" spans="26:26" x14ac:dyDescent="0.2">
      <c r="Z74496" s="5"/>
    </row>
    <row r="74497" spans="26:26" x14ac:dyDescent="0.2">
      <c r="Z74497" s="5"/>
    </row>
    <row r="74498" spans="26:26" x14ac:dyDescent="0.2">
      <c r="Z74498" s="5"/>
    </row>
    <row r="74499" spans="26:26" x14ac:dyDescent="0.2">
      <c r="Z74499" s="5"/>
    </row>
    <row r="74500" spans="26:26" x14ac:dyDescent="0.2">
      <c r="Z74500" s="5"/>
    </row>
    <row r="74501" spans="26:26" x14ac:dyDescent="0.2">
      <c r="Z74501" s="5"/>
    </row>
    <row r="74502" spans="26:26" x14ac:dyDescent="0.2">
      <c r="Z74502" s="5"/>
    </row>
    <row r="74503" spans="26:26" x14ac:dyDescent="0.2">
      <c r="Z74503" s="5"/>
    </row>
    <row r="74504" spans="26:26" x14ac:dyDescent="0.2">
      <c r="Z74504" s="5"/>
    </row>
    <row r="74505" spans="26:26" x14ac:dyDescent="0.2">
      <c r="Z74505" s="5"/>
    </row>
    <row r="74506" spans="26:26" x14ac:dyDescent="0.2">
      <c r="Z74506" s="5"/>
    </row>
    <row r="74507" spans="26:26" x14ac:dyDescent="0.2">
      <c r="Z74507" s="5"/>
    </row>
    <row r="74508" spans="26:26" x14ac:dyDescent="0.2">
      <c r="Z74508" s="5"/>
    </row>
    <row r="74509" spans="26:26" x14ac:dyDescent="0.2">
      <c r="Z74509" s="5"/>
    </row>
    <row r="74510" spans="26:26" x14ac:dyDescent="0.2">
      <c r="Z74510" s="5"/>
    </row>
    <row r="74511" spans="26:26" x14ac:dyDescent="0.2">
      <c r="Z74511" s="5"/>
    </row>
    <row r="74512" spans="26:26" x14ac:dyDescent="0.2">
      <c r="Z74512" s="5"/>
    </row>
    <row r="74513" spans="26:26" x14ac:dyDescent="0.2">
      <c r="Z74513" s="5"/>
    </row>
    <row r="74514" spans="26:26" x14ac:dyDescent="0.2">
      <c r="Z74514" s="5"/>
    </row>
    <row r="74515" spans="26:26" x14ac:dyDescent="0.2">
      <c r="Z74515" s="5"/>
    </row>
    <row r="74516" spans="26:26" x14ac:dyDescent="0.2">
      <c r="Z74516" s="5"/>
    </row>
    <row r="74517" spans="26:26" x14ac:dyDescent="0.2">
      <c r="Z74517" s="5"/>
    </row>
    <row r="74518" spans="26:26" x14ac:dyDescent="0.2">
      <c r="Z74518" s="5"/>
    </row>
    <row r="74519" spans="26:26" x14ac:dyDescent="0.2">
      <c r="Z74519" s="5"/>
    </row>
    <row r="74520" spans="26:26" x14ac:dyDescent="0.2">
      <c r="Z74520" s="5"/>
    </row>
    <row r="74521" spans="26:26" x14ac:dyDescent="0.2">
      <c r="Z74521" s="5"/>
    </row>
    <row r="74522" spans="26:26" x14ac:dyDescent="0.2">
      <c r="Z74522" s="5"/>
    </row>
    <row r="74523" spans="26:26" x14ac:dyDescent="0.2">
      <c r="Z74523" s="5"/>
    </row>
    <row r="74524" spans="26:26" x14ac:dyDescent="0.2">
      <c r="Z74524" s="5"/>
    </row>
    <row r="74525" spans="26:26" x14ac:dyDescent="0.2">
      <c r="Z74525" s="5"/>
    </row>
    <row r="74526" spans="26:26" x14ac:dyDescent="0.2">
      <c r="Z74526" s="5"/>
    </row>
    <row r="74527" spans="26:26" x14ac:dyDescent="0.2">
      <c r="Z74527" s="5"/>
    </row>
    <row r="74528" spans="26:26" x14ac:dyDescent="0.2">
      <c r="Z74528" s="5"/>
    </row>
    <row r="74529" spans="26:26" x14ac:dyDescent="0.2">
      <c r="Z74529" s="5"/>
    </row>
    <row r="74530" spans="26:26" x14ac:dyDescent="0.2">
      <c r="Z74530" s="5"/>
    </row>
    <row r="74531" spans="26:26" x14ac:dyDescent="0.2">
      <c r="Z74531" s="5"/>
    </row>
    <row r="74532" spans="26:26" x14ac:dyDescent="0.2">
      <c r="Z74532" s="5"/>
    </row>
    <row r="74533" spans="26:26" x14ac:dyDescent="0.2">
      <c r="Z74533" s="5"/>
    </row>
    <row r="74534" spans="26:26" x14ac:dyDescent="0.2">
      <c r="Z74534" s="5"/>
    </row>
    <row r="74535" spans="26:26" x14ac:dyDescent="0.2">
      <c r="Z74535" s="5"/>
    </row>
    <row r="74536" spans="26:26" x14ac:dyDescent="0.2">
      <c r="Z74536" s="5"/>
    </row>
    <row r="74537" spans="26:26" x14ac:dyDescent="0.2">
      <c r="Z74537" s="5"/>
    </row>
    <row r="74538" spans="26:26" x14ac:dyDescent="0.2">
      <c r="Z74538" s="5"/>
    </row>
    <row r="74539" spans="26:26" x14ac:dyDescent="0.2">
      <c r="Z74539" s="5"/>
    </row>
    <row r="74540" spans="26:26" x14ac:dyDescent="0.2">
      <c r="Z74540" s="5"/>
    </row>
    <row r="74541" spans="26:26" x14ac:dyDescent="0.2">
      <c r="Z74541" s="5"/>
    </row>
    <row r="74542" spans="26:26" x14ac:dyDescent="0.2">
      <c r="Z74542" s="5"/>
    </row>
    <row r="74543" spans="26:26" x14ac:dyDescent="0.2">
      <c r="Z74543" s="5"/>
    </row>
    <row r="74544" spans="26:26" x14ac:dyDescent="0.2">
      <c r="Z74544" s="5"/>
    </row>
    <row r="74545" spans="26:26" x14ac:dyDescent="0.2">
      <c r="Z74545" s="5"/>
    </row>
    <row r="74546" spans="26:26" x14ac:dyDescent="0.2">
      <c r="Z74546" s="5"/>
    </row>
    <row r="74547" spans="26:26" x14ac:dyDescent="0.2">
      <c r="Z74547" s="5"/>
    </row>
    <row r="74548" spans="26:26" x14ac:dyDescent="0.2">
      <c r="Z74548" s="5"/>
    </row>
    <row r="74549" spans="26:26" x14ac:dyDescent="0.2">
      <c r="Z74549" s="5"/>
    </row>
    <row r="74550" spans="26:26" x14ac:dyDescent="0.2">
      <c r="Z74550" s="5"/>
    </row>
    <row r="74551" spans="26:26" x14ac:dyDescent="0.2">
      <c r="Z74551" s="5"/>
    </row>
    <row r="74552" spans="26:26" x14ac:dyDescent="0.2">
      <c r="Z74552" s="5"/>
    </row>
    <row r="74553" spans="26:26" x14ac:dyDescent="0.2">
      <c r="Z74553" s="5"/>
    </row>
    <row r="74554" spans="26:26" x14ac:dyDescent="0.2">
      <c r="Z74554" s="5"/>
    </row>
    <row r="74555" spans="26:26" x14ac:dyDescent="0.2">
      <c r="Z74555" s="5"/>
    </row>
    <row r="74556" spans="26:26" x14ac:dyDescent="0.2">
      <c r="Z74556" s="5"/>
    </row>
    <row r="74557" spans="26:26" x14ac:dyDescent="0.2">
      <c r="Z74557" s="5"/>
    </row>
    <row r="74558" spans="26:26" x14ac:dyDescent="0.2">
      <c r="Z74558" s="5"/>
    </row>
    <row r="74559" spans="26:26" x14ac:dyDescent="0.2">
      <c r="Z74559" s="5"/>
    </row>
    <row r="74560" spans="26:26" x14ac:dyDescent="0.2">
      <c r="Z74560" s="5"/>
    </row>
    <row r="74561" spans="26:26" x14ac:dyDescent="0.2">
      <c r="Z74561" s="5"/>
    </row>
    <row r="74562" spans="26:26" x14ac:dyDescent="0.2">
      <c r="Z74562" s="5"/>
    </row>
    <row r="74563" spans="26:26" x14ac:dyDescent="0.2">
      <c r="Z74563" s="5"/>
    </row>
    <row r="74564" spans="26:26" x14ac:dyDescent="0.2">
      <c r="Z74564" s="5"/>
    </row>
    <row r="74565" spans="26:26" x14ac:dyDescent="0.2">
      <c r="Z74565" s="5"/>
    </row>
    <row r="74566" spans="26:26" x14ac:dyDescent="0.2">
      <c r="Z74566" s="5"/>
    </row>
    <row r="74567" spans="26:26" x14ac:dyDescent="0.2">
      <c r="Z74567" s="5"/>
    </row>
    <row r="74568" spans="26:26" x14ac:dyDescent="0.2">
      <c r="Z74568" s="5"/>
    </row>
    <row r="74569" spans="26:26" x14ac:dyDescent="0.2">
      <c r="Z74569" s="5"/>
    </row>
    <row r="74570" spans="26:26" x14ac:dyDescent="0.2">
      <c r="Z74570" s="5"/>
    </row>
    <row r="74571" spans="26:26" x14ac:dyDescent="0.2">
      <c r="Z74571" s="5"/>
    </row>
    <row r="74572" spans="26:26" x14ac:dyDescent="0.2">
      <c r="Z74572" s="5"/>
    </row>
    <row r="74573" spans="26:26" x14ac:dyDescent="0.2">
      <c r="Z74573" s="5"/>
    </row>
    <row r="74574" spans="26:26" x14ac:dyDescent="0.2">
      <c r="Z74574" s="5"/>
    </row>
    <row r="74575" spans="26:26" x14ac:dyDescent="0.2">
      <c r="Z74575" s="5"/>
    </row>
    <row r="74576" spans="26:26" x14ac:dyDescent="0.2">
      <c r="Z74576" s="5"/>
    </row>
    <row r="74577" spans="26:26" x14ac:dyDescent="0.2">
      <c r="Z74577" s="5"/>
    </row>
    <row r="74578" spans="26:26" x14ac:dyDescent="0.2">
      <c r="Z74578" s="5"/>
    </row>
    <row r="74579" spans="26:26" x14ac:dyDescent="0.2">
      <c r="Z74579" s="5"/>
    </row>
    <row r="74580" spans="26:26" x14ac:dyDescent="0.2">
      <c r="Z74580" s="5"/>
    </row>
    <row r="74581" spans="26:26" x14ac:dyDescent="0.2">
      <c r="Z74581" s="5"/>
    </row>
    <row r="74582" spans="26:26" x14ac:dyDescent="0.2">
      <c r="Z74582" s="5"/>
    </row>
    <row r="74583" spans="26:26" x14ac:dyDescent="0.2">
      <c r="Z74583" s="5"/>
    </row>
    <row r="74584" spans="26:26" x14ac:dyDescent="0.2">
      <c r="Z74584" s="5"/>
    </row>
    <row r="74585" spans="26:26" x14ac:dyDescent="0.2">
      <c r="Z74585" s="5"/>
    </row>
    <row r="74586" spans="26:26" x14ac:dyDescent="0.2">
      <c r="Z74586" s="5"/>
    </row>
    <row r="74587" spans="26:26" x14ac:dyDescent="0.2">
      <c r="Z74587" s="5"/>
    </row>
    <row r="74588" spans="26:26" x14ac:dyDescent="0.2">
      <c r="Z74588" s="5"/>
    </row>
    <row r="74589" spans="26:26" x14ac:dyDescent="0.2">
      <c r="Z74589" s="5"/>
    </row>
    <row r="74590" spans="26:26" x14ac:dyDescent="0.2">
      <c r="Z74590" s="5"/>
    </row>
    <row r="74591" spans="26:26" x14ac:dyDescent="0.2">
      <c r="Z74591" s="5"/>
    </row>
    <row r="74592" spans="26:26" x14ac:dyDescent="0.2">
      <c r="Z74592" s="5"/>
    </row>
    <row r="74593" spans="26:26" x14ac:dyDescent="0.2">
      <c r="Z74593" s="5"/>
    </row>
    <row r="74594" spans="26:26" x14ac:dyDescent="0.2">
      <c r="Z74594" s="5"/>
    </row>
    <row r="74595" spans="26:26" x14ac:dyDescent="0.2">
      <c r="Z74595" s="5"/>
    </row>
    <row r="74596" spans="26:26" x14ac:dyDescent="0.2">
      <c r="Z74596" s="5"/>
    </row>
    <row r="74597" spans="26:26" x14ac:dyDescent="0.2">
      <c r="Z74597" s="5"/>
    </row>
    <row r="74598" spans="26:26" x14ac:dyDescent="0.2">
      <c r="Z74598" s="5"/>
    </row>
    <row r="74599" spans="26:26" x14ac:dyDescent="0.2">
      <c r="Z74599" s="5"/>
    </row>
    <row r="74600" spans="26:26" x14ac:dyDescent="0.2">
      <c r="Z74600" s="5"/>
    </row>
    <row r="74601" spans="26:26" x14ac:dyDescent="0.2">
      <c r="Z74601" s="5"/>
    </row>
    <row r="74602" spans="26:26" x14ac:dyDescent="0.2">
      <c r="Z74602" s="5"/>
    </row>
    <row r="74603" spans="26:26" x14ac:dyDescent="0.2">
      <c r="Z74603" s="5"/>
    </row>
    <row r="74604" spans="26:26" x14ac:dyDescent="0.2">
      <c r="Z74604" s="5"/>
    </row>
    <row r="74605" spans="26:26" x14ac:dyDescent="0.2">
      <c r="Z74605" s="5"/>
    </row>
    <row r="74606" spans="26:26" x14ac:dyDescent="0.2">
      <c r="Z74606" s="5"/>
    </row>
    <row r="74607" spans="26:26" x14ac:dyDescent="0.2">
      <c r="Z74607" s="5"/>
    </row>
    <row r="74608" spans="26:26" x14ac:dyDescent="0.2">
      <c r="Z74608" s="5"/>
    </row>
    <row r="74609" spans="26:26" x14ac:dyDescent="0.2">
      <c r="Z74609" s="5"/>
    </row>
    <row r="74610" spans="26:26" x14ac:dyDescent="0.2">
      <c r="Z74610" s="5"/>
    </row>
    <row r="74611" spans="26:26" x14ac:dyDescent="0.2">
      <c r="Z74611" s="5"/>
    </row>
    <row r="74612" spans="26:26" x14ac:dyDescent="0.2">
      <c r="Z74612" s="5"/>
    </row>
    <row r="74613" spans="26:26" x14ac:dyDescent="0.2">
      <c r="Z74613" s="5"/>
    </row>
    <row r="74614" spans="26:26" x14ac:dyDescent="0.2">
      <c r="Z74614" s="5"/>
    </row>
    <row r="74615" spans="26:26" x14ac:dyDescent="0.2">
      <c r="Z74615" s="5"/>
    </row>
    <row r="74616" spans="26:26" x14ac:dyDescent="0.2">
      <c r="Z74616" s="5"/>
    </row>
    <row r="74617" spans="26:26" x14ac:dyDescent="0.2">
      <c r="Z74617" s="5"/>
    </row>
    <row r="74618" spans="26:26" x14ac:dyDescent="0.2">
      <c r="Z74618" s="5"/>
    </row>
    <row r="74619" spans="26:26" x14ac:dyDescent="0.2">
      <c r="Z74619" s="5"/>
    </row>
    <row r="74620" spans="26:26" x14ac:dyDescent="0.2">
      <c r="Z74620" s="5"/>
    </row>
    <row r="74621" spans="26:26" x14ac:dyDescent="0.2">
      <c r="Z74621" s="5"/>
    </row>
    <row r="74622" spans="26:26" x14ac:dyDescent="0.2">
      <c r="Z74622" s="5"/>
    </row>
    <row r="74623" spans="26:26" x14ac:dyDescent="0.2">
      <c r="Z74623" s="5"/>
    </row>
    <row r="74624" spans="26:26" x14ac:dyDescent="0.2">
      <c r="Z74624" s="5"/>
    </row>
    <row r="74625" spans="26:26" x14ac:dyDescent="0.2">
      <c r="Z74625" s="5"/>
    </row>
    <row r="74626" spans="26:26" x14ac:dyDescent="0.2">
      <c r="Z74626" s="5"/>
    </row>
    <row r="74627" spans="26:26" x14ac:dyDescent="0.2">
      <c r="Z74627" s="5"/>
    </row>
    <row r="74628" spans="26:26" x14ac:dyDescent="0.2">
      <c r="Z74628" s="5"/>
    </row>
    <row r="74629" spans="26:26" x14ac:dyDescent="0.2">
      <c r="Z74629" s="5"/>
    </row>
    <row r="74630" spans="26:26" x14ac:dyDescent="0.2">
      <c r="Z74630" s="5"/>
    </row>
    <row r="74631" spans="26:26" x14ac:dyDescent="0.2">
      <c r="Z74631" s="5"/>
    </row>
    <row r="74632" spans="26:26" x14ac:dyDescent="0.2">
      <c r="Z74632" s="5"/>
    </row>
    <row r="74633" spans="26:26" x14ac:dyDescent="0.2">
      <c r="Z74633" s="5"/>
    </row>
    <row r="74634" spans="26:26" x14ac:dyDescent="0.2">
      <c r="Z74634" s="5"/>
    </row>
    <row r="74635" spans="26:26" x14ac:dyDescent="0.2">
      <c r="Z74635" s="5"/>
    </row>
    <row r="74636" spans="26:26" x14ac:dyDescent="0.2">
      <c r="Z74636" s="5"/>
    </row>
    <row r="74637" spans="26:26" x14ac:dyDescent="0.2">
      <c r="Z74637" s="5"/>
    </row>
    <row r="74638" spans="26:26" x14ac:dyDescent="0.2">
      <c r="Z74638" s="5"/>
    </row>
    <row r="74639" spans="26:26" x14ac:dyDescent="0.2">
      <c r="Z74639" s="5"/>
    </row>
    <row r="74640" spans="26:26" x14ac:dyDescent="0.2">
      <c r="Z74640" s="5"/>
    </row>
    <row r="74641" spans="26:26" x14ac:dyDescent="0.2">
      <c r="Z74641" s="5"/>
    </row>
    <row r="74642" spans="26:26" x14ac:dyDescent="0.2">
      <c r="Z74642" s="5"/>
    </row>
    <row r="74643" spans="26:26" x14ac:dyDescent="0.2">
      <c r="Z74643" s="5"/>
    </row>
    <row r="74644" spans="26:26" x14ac:dyDescent="0.2">
      <c r="Z74644" s="5"/>
    </row>
    <row r="74645" spans="26:26" x14ac:dyDescent="0.2">
      <c r="Z74645" s="5"/>
    </row>
    <row r="74646" spans="26:26" x14ac:dyDescent="0.2">
      <c r="Z74646" s="5"/>
    </row>
    <row r="74647" spans="26:26" x14ac:dyDescent="0.2">
      <c r="Z74647" s="5"/>
    </row>
    <row r="74648" spans="26:26" x14ac:dyDescent="0.2">
      <c r="Z74648" s="5"/>
    </row>
    <row r="74649" spans="26:26" x14ac:dyDescent="0.2">
      <c r="Z74649" s="5"/>
    </row>
    <row r="74650" spans="26:26" x14ac:dyDescent="0.2">
      <c r="Z74650" s="5"/>
    </row>
    <row r="74651" spans="26:26" x14ac:dyDescent="0.2">
      <c r="Z74651" s="5"/>
    </row>
    <row r="74652" spans="26:26" x14ac:dyDescent="0.2">
      <c r="Z74652" s="5"/>
    </row>
    <row r="74653" spans="26:26" x14ac:dyDescent="0.2">
      <c r="Z74653" s="5"/>
    </row>
    <row r="74654" spans="26:26" x14ac:dyDescent="0.2">
      <c r="Z74654" s="5"/>
    </row>
    <row r="74655" spans="26:26" x14ac:dyDescent="0.2">
      <c r="Z74655" s="5"/>
    </row>
    <row r="74656" spans="26:26" x14ac:dyDescent="0.2">
      <c r="Z74656" s="5"/>
    </row>
    <row r="74657" spans="26:26" x14ac:dyDescent="0.2">
      <c r="Z74657" s="5"/>
    </row>
    <row r="74658" spans="26:26" x14ac:dyDescent="0.2">
      <c r="Z74658" s="5"/>
    </row>
    <row r="74659" spans="26:26" x14ac:dyDescent="0.2">
      <c r="Z74659" s="5"/>
    </row>
    <row r="74660" spans="26:26" x14ac:dyDescent="0.2">
      <c r="Z74660" s="5"/>
    </row>
    <row r="74661" spans="26:26" x14ac:dyDescent="0.2">
      <c r="Z74661" s="5"/>
    </row>
    <row r="74662" spans="26:26" x14ac:dyDescent="0.2">
      <c r="Z74662" s="5"/>
    </row>
    <row r="74663" spans="26:26" x14ac:dyDescent="0.2">
      <c r="Z74663" s="5"/>
    </row>
    <row r="74664" spans="26:26" x14ac:dyDescent="0.2">
      <c r="Z74664" s="5"/>
    </row>
    <row r="74665" spans="26:26" x14ac:dyDescent="0.2">
      <c r="Z74665" s="5"/>
    </row>
    <row r="74666" spans="26:26" x14ac:dyDescent="0.2">
      <c r="Z74666" s="5"/>
    </row>
    <row r="74667" spans="26:26" x14ac:dyDescent="0.2">
      <c r="Z74667" s="5"/>
    </row>
    <row r="74668" spans="26:26" x14ac:dyDescent="0.2">
      <c r="Z74668" s="5"/>
    </row>
    <row r="74669" spans="26:26" x14ac:dyDescent="0.2">
      <c r="Z74669" s="5"/>
    </row>
    <row r="74670" spans="26:26" x14ac:dyDescent="0.2">
      <c r="Z74670" s="5"/>
    </row>
    <row r="74671" spans="26:26" x14ac:dyDescent="0.2">
      <c r="Z74671" s="5"/>
    </row>
    <row r="74672" spans="26:26" x14ac:dyDescent="0.2">
      <c r="Z74672" s="5"/>
    </row>
    <row r="74673" spans="26:26" x14ac:dyDescent="0.2">
      <c r="Z74673" s="5"/>
    </row>
    <row r="74674" spans="26:26" x14ac:dyDescent="0.2">
      <c r="Z74674" s="5"/>
    </row>
    <row r="74675" spans="26:26" x14ac:dyDescent="0.2">
      <c r="Z74675" s="5"/>
    </row>
    <row r="74676" spans="26:26" x14ac:dyDescent="0.2">
      <c r="Z74676" s="5"/>
    </row>
    <row r="74677" spans="26:26" x14ac:dyDescent="0.2">
      <c r="Z74677" s="5"/>
    </row>
    <row r="74678" spans="26:26" x14ac:dyDescent="0.2">
      <c r="Z74678" s="5"/>
    </row>
    <row r="74679" spans="26:26" x14ac:dyDescent="0.2">
      <c r="Z74679" s="5"/>
    </row>
    <row r="74680" spans="26:26" x14ac:dyDescent="0.2">
      <c r="Z74680" s="5"/>
    </row>
    <row r="74681" spans="26:26" x14ac:dyDescent="0.2">
      <c r="Z74681" s="5"/>
    </row>
    <row r="74682" spans="26:26" x14ac:dyDescent="0.2">
      <c r="Z74682" s="5"/>
    </row>
    <row r="74683" spans="26:26" x14ac:dyDescent="0.2">
      <c r="Z74683" s="5"/>
    </row>
    <row r="74684" spans="26:26" x14ac:dyDescent="0.2">
      <c r="Z74684" s="5"/>
    </row>
    <row r="74685" spans="26:26" x14ac:dyDescent="0.2">
      <c r="Z74685" s="5"/>
    </row>
    <row r="74686" spans="26:26" x14ac:dyDescent="0.2">
      <c r="Z74686" s="5"/>
    </row>
    <row r="74687" spans="26:26" x14ac:dyDescent="0.2">
      <c r="Z74687" s="5"/>
    </row>
    <row r="74688" spans="26:26" x14ac:dyDescent="0.2">
      <c r="Z74688" s="5"/>
    </row>
    <row r="74689" spans="26:26" x14ac:dyDescent="0.2">
      <c r="Z74689" s="5"/>
    </row>
    <row r="74690" spans="26:26" x14ac:dyDescent="0.2">
      <c r="Z74690" s="5"/>
    </row>
    <row r="74691" spans="26:26" x14ac:dyDescent="0.2">
      <c r="Z74691" s="5"/>
    </row>
    <row r="74692" spans="26:26" x14ac:dyDescent="0.2">
      <c r="Z74692" s="5"/>
    </row>
    <row r="74693" spans="26:26" x14ac:dyDescent="0.2">
      <c r="Z74693" s="5"/>
    </row>
    <row r="74694" spans="26:26" x14ac:dyDescent="0.2">
      <c r="Z74694" s="5"/>
    </row>
    <row r="74695" spans="26:26" x14ac:dyDescent="0.2">
      <c r="Z74695" s="5"/>
    </row>
    <row r="74696" spans="26:26" x14ac:dyDescent="0.2">
      <c r="Z74696" s="5"/>
    </row>
    <row r="74697" spans="26:26" x14ac:dyDescent="0.2">
      <c r="Z74697" s="5"/>
    </row>
    <row r="74698" spans="26:26" x14ac:dyDescent="0.2">
      <c r="Z74698" s="5"/>
    </row>
    <row r="74699" spans="26:26" x14ac:dyDescent="0.2">
      <c r="Z74699" s="5"/>
    </row>
    <row r="74700" spans="26:26" x14ac:dyDescent="0.2">
      <c r="Z74700" s="5"/>
    </row>
    <row r="74701" spans="26:26" x14ac:dyDescent="0.2">
      <c r="Z74701" s="5"/>
    </row>
    <row r="74702" spans="26:26" x14ac:dyDescent="0.2">
      <c r="Z74702" s="5"/>
    </row>
    <row r="74703" spans="26:26" x14ac:dyDescent="0.2">
      <c r="Z74703" s="5"/>
    </row>
    <row r="74704" spans="26:26" x14ac:dyDescent="0.2">
      <c r="Z74704" s="5"/>
    </row>
    <row r="74705" spans="26:26" x14ac:dyDescent="0.2">
      <c r="Z74705" s="5"/>
    </row>
    <row r="74706" spans="26:26" x14ac:dyDescent="0.2">
      <c r="Z74706" s="5"/>
    </row>
    <row r="74707" spans="26:26" x14ac:dyDescent="0.2">
      <c r="Z74707" s="5"/>
    </row>
    <row r="74708" spans="26:26" x14ac:dyDescent="0.2">
      <c r="Z74708" s="5"/>
    </row>
    <row r="74709" spans="26:26" x14ac:dyDescent="0.2">
      <c r="Z74709" s="5"/>
    </row>
    <row r="74710" spans="26:26" x14ac:dyDescent="0.2">
      <c r="Z74710" s="5"/>
    </row>
    <row r="74711" spans="26:26" x14ac:dyDescent="0.2">
      <c r="Z74711" s="5"/>
    </row>
    <row r="74712" spans="26:26" x14ac:dyDescent="0.2">
      <c r="Z74712" s="5"/>
    </row>
    <row r="74713" spans="26:26" x14ac:dyDescent="0.2">
      <c r="Z74713" s="5"/>
    </row>
    <row r="74714" spans="26:26" x14ac:dyDescent="0.2">
      <c r="Z74714" s="5"/>
    </row>
    <row r="74715" spans="26:26" x14ac:dyDescent="0.2">
      <c r="Z74715" s="5"/>
    </row>
    <row r="74716" spans="26:26" x14ac:dyDescent="0.2">
      <c r="Z74716" s="5"/>
    </row>
    <row r="74717" spans="26:26" x14ac:dyDescent="0.2">
      <c r="Z74717" s="5"/>
    </row>
    <row r="74718" spans="26:26" x14ac:dyDescent="0.2">
      <c r="Z74718" s="5"/>
    </row>
    <row r="74719" spans="26:26" x14ac:dyDescent="0.2">
      <c r="Z74719" s="5"/>
    </row>
    <row r="74720" spans="26:26" x14ac:dyDescent="0.2">
      <c r="Z74720" s="5"/>
    </row>
    <row r="74721" spans="26:26" x14ac:dyDescent="0.2">
      <c r="Z74721" s="5"/>
    </row>
    <row r="74722" spans="26:26" x14ac:dyDescent="0.2">
      <c r="Z74722" s="5"/>
    </row>
    <row r="74723" spans="26:26" x14ac:dyDescent="0.2">
      <c r="Z74723" s="5"/>
    </row>
    <row r="74724" spans="26:26" x14ac:dyDescent="0.2">
      <c r="Z74724" s="5"/>
    </row>
    <row r="74725" spans="26:26" x14ac:dyDescent="0.2">
      <c r="Z74725" s="5"/>
    </row>
    <row r="74726" spans="26:26" x14ac:dyDescent="0.2">
      <c r="Z74726" s="5"/>
    </row>
    <row r="74727" spans="26:26" x14ac:dyDescent="0.2">
      <c r="Z74727" s="5"/>
    </row>
    <row r="74728" spans="26:26" x14ac:dyDescent="0.2">
      <c r="Z74728" s="5"/>
    </row>
    <row r="74729" spans="26:26" x14ac:dyDescent="0.2">
      <c r="Z74729" s="5"/>
    </row>
    <row r="74730" spans="26:26" x14ac:dyDescent="0.2">
      <c r="Z74730" s="5"/>
    </row>
    <row r="74731" spans="26:26" x14ac:dyDescent="0.2">
      <c r="Z74731" s="5"/>
    </row>
    <row r="74732" spans="26:26" x14ac:dyDescent="0.2">
      <c r="Z74732" s="5"/>
    </row>
    <row r="74733" spans="26:26" x14ac:dyDescent="0.2">
      <c r="Z74733" s="5"/>
    </row>
    <row r="74734" spans="26:26" x14ac:dyDescent="0.2">
      <c r="Z74734" s="5"/>
    </row>
    <row r="74735" spans="26:26" x14ac:dyDescent="0.2">
      <c r="Z74735" s="5"/>
    </row>
    <row r="74736" spans="26:26" x14ac:dyDescent="0.2">
      <c r="Z74736" s="5"/>
    </row>
    <row r="74737" spans="26:26" x14ac:dyDescent="0.2">
      <c r="Z74737" s="5"/>
    </row>
    <row r="74738" spans="26:26" x14ac:dyDescent="0.2">
      <c r="Z74738" s="5"/>
    </row>
    <row r="74739" spans="26:26" x14ac:dyDescent="0.2">
      <c r="Z74739" s="5"/>
    </row>
    <row r="74740" spans="26:26" x14ac:dyDescent="0.2">
      <c r="Z74740" s="5"/>
    </row>
    <row r="74741" spans="26:26" x14ac:dyDescent="0.2">
      <c r="Z74741" s="5"/>
    </row>
    <row r="74742" spans="26:26" x14ac:dyDescent="0.2">
      <c r="Z74742" s="5"/>
    </row>
    <row r="74743" spans="26:26" x14ac:dyDescent="0.2">
      <c r="Z74743" s="5"/>
    </row>
    <row r="74744" spans="26:26" x14ac:dyDescent="0.2">
      <c r="Z74744" s="5"/>
    </row>
    <row r="74745" spans="26:26" x14ac:dyDescent="0.2">
      <c r="Z74745" s="5"/>
    </row>
    <row r="74746" spans="26:26" x14ac:dyDescent="0.2">
      <c r="Z74746" s="5"/>
    </row>
    <row r="74747" spans="26:26" x14ac:dyDescent="0.2">
      <c r="Z74747" s="5"/>
    </row>
    <row r="74748" spans="26:26" x14ac:dyDescent="0.2">
      <c r="Z74748" s="5"/>
    </row>
    <row r="74749" spans="26:26" x14ac:dyDescent="0.2">
      <c r="Z74749" s="5"/>
    </row>
    <row r="74750" spans="26:26" x14ac:dyDescent="0.2">
      <c r="Z74750" s="5"/>
    </row>
    <row r="74751" spans="26:26" x14ac:dyDescent="0.2">
      <c r="Z74751" s="5"/>
    </row>
    <row r="74752" spans="26:26" x14ac:dyDescent="0.2">
      <c r="Z74752" s="5"/>
    </row>
    <row r="74753" spans="26:26" x14ac:dyDescent="0.2">
      <c r="Z74753" s="5"/>
    </row>
    <row r="74754" spans="26:26" x14ac:dyDescent="0.2">
      <c r="Z74754" s="5"/>
    </row>
    <row r="74755" spans="26:26" x14ac:dyDescent="0.2">
      <c r="Z74755" s="5"/>
    </row>
    <row r="74756" spans="26:26" x14ac:dyDescent="0.2">
      <c r="Z74756" s="5"/>
    </row>
    <row r="74757" spans="26:26" x14ac:dyDescent="0.2">
      <c r="Z74757" s="5"/>
    </row>
    <row r="74758" spans="26:26" x14ac:dyDescent="0.2">
      <c r="Z74758" s="5"/>
    </row>
    <row r="74759" spans="26:26" x14ac:dyDescent="0.2">
      <c r="Z74759" s="5"/>
    </row>
    <row r="74760" spans="26:26" x14ac:dyDescent="0.2">
      <c r="Z74760" s="5"/>
    </row>
    <row r="74761" spans="26:26" x14ac:dyDescent="0.2">
      <c r="Z74761" s="5"/>
    </row>
    <row r="74762" spans="26:26" x14ac:dyDescent="0.2">
      <c r="Z74762" s="5"/>
    </row>
    <row r="74763" spans="26:26" x14ac:dyDescent="0.2">
      <c r="Z74763" s="5"/>
    </row>
    <row r="74764" spans="26:26" x14ac:dyDescent="0.2">
      <c r="Z74764" s="5"/>
    </row>
    <row r="74765" spans="26:26" x14ac:dyDescent="0.2">
      <c r="Z74765" s="5"/>
    </row>
    <row r="74766" spans="26:26" x14ac:dyDescent="0.2">
      <c r="Z74766" s="5"/>
    </row>
    <row r="74767" spans="26:26" x14ac:dyDescent="0.2">
      <c r="Z74767" s="5"/>
    </row>
    <row r="74768" spans="26:26" x14ac:dyDescent="0.2">
      <c r="Z74768" s="5"/>
    </row>
    <row r="74769" spans="26:26" x14ac:dyDescent="0.2">
      <c r="Z74769" s="5"/>
    </row>
    <row r="74770" spans="26:26" x14ac:dyDescent="0.2">
      <c r="Z74770" s="5"/>
    </row>
    <row r="74771" spans="26:26" x14ac:dyDescent="0.2">
      <c r="Z74771" s="5"/>
    </row>
    <row r="74772" spans="26:26" x14ac:dyDescent="0.2">
      <c r="Z74772" s="5"/>
    </row>
    <row r="74773" spans="26:26" x14ac:dyDescent="0.2">
      <c r="Z74773" s="5"/>
    </row>
    <row r="74774" spans="26:26" x14ac:dyDescent="0.2">
      <c r="Z74774" s="5"/>
    </row>
    <row r="74775" spans="26:26" x14ac:dyDescent="0.2">
      <c r="Z74775" s="5"/>
    </row>
    <row r="74776" spans="26:26" x14ac:dyDescent="0.2">
      <c r="Z74776" s="5"/>
    </row>
    <row r="74777" spans="26:26" x14ac:dyDescent="0.2">
      <c r="Z74777" s="5"/>
    </row>
    <row r="74778" spans="26:26" x14ac:dyDescent="0.2">
      <c r="Z74778" s="5"/>
    </row>
    <row r="74779" spans="26:26" x14ac:dyDescent="0.2">
      <c r="Z74779" s="5"/>
    </row>
    <row r="74780" spans="26:26" x14ac:dyDescent="0.2">
      <c r="Z74780" s="5"/>
    </row>
    <row r="74781" spans="26:26" x14ac:dyDescent="0.2">
      <c r="Z74781" s="5"/>
    </row>
    <row r="74782" spans="26:26" x14ac:dyDescent="0.2">
      <c r="Z74782" s="5"/>
    </row>
    <row r="74783" spans="26:26" x14ac:dyDescent="0.2">
      <c r="Z74783" s="5"/>
    </row>
    <row r="74784" spans="26:26" x14ac:dyDescent="0.2">
      <c r="Z74784" s="5"/>
    </row>
    <row r="74785" spans="26:26" x14ac:dyDescent="0.2">
      <c r="Z74785" s="5"/>
    </row>
    <row r="74786" spans="26:26" x14ac:dyDescent="0.2">
      <c r="Z74786" s="5"/>
    </row>
    <row r="74787" spans="26:26" x14ac:dyDescent="0.2">
      <c r="Z74787" s="5"/>
    </row>
    <row r="74788" spans="26:26" x14ac:dyDescent="0.2">
      <c r="Z74788" s="5"/>
    </row>
    <row r="74789" spans="26:26" x14ac:dyDescent="0.2">
      <c r="Z74789" s="5"/>
    </row>
    <row r="74790" spans="26:26" x14ac:dyDescent="0.2">
      <c r="Z74790" s="5"/>
    </row>
    <row r="74791" spans="26:26" x14ac:dyDescent="0.2">
      <c r="Z74791" s="5"/>
    </row>
    <row r="74792" spans="26:26" x14ac:dyDescent="0.2">
      <c r="Z74792" s="5"/>
    </row>
    <row r="74793" spans="26:26" x14ac:dyDescent="0.2">
      <c r="Z74793" s="5"/>
    </row>
    <row r="74794" spans="26:26" x14ac:dyDescent="0.2">
      <c r="Z74794" s="5"/>
    </row>
    <row r="74795" spans="26:26" x14ac:dyDescent="0.2">
      <c r="Z74795" s="5"/>
    </row>
    <row r="74796" spans="26:26" x14ac:dyDescent="0.2">
      <c r="Z74796" s="5"/>
    </row>
    <row r="74797" spans="26:26" x14ac:dyDescent="0.2">
      <c r="Z74797" s="5"/>
    </row>
    <row r="74798" spans="26:26" x14ac:dyDescent="0.2">
      <c r="Z74798" s="5"/>
    </row>
    <row r="74799" spans="26:26" x14ac:dyDescent="0.2">
      <c r="Z74799" s="5"/>
    </row>
    <row r="74800" spans="26:26" x14ac:dyDescent="0.2">
      <c r="Z74800" s="5"/>
    </row>
    <row r="74801" spans="26:26" x14ac:dyDescent="0.2">
      <c r="Z74801" s="5"/>
    </row>
    <row r="74802" spans="26:26" x14ac:dyDescent="0.2">
      <c r="Z74802" s="5"/>
    </row>
    <row r="74803" spans="26:26" x14ac:dyDescent="0.2">
      <c r="Z74803" s="5"/>
    </row>
    <row r="74804" spans="26:26" x14ac:dyDescent="0.2">
      <c r="Z74804" s="5"/>
    </row>
    <row r="74805" spans="26:26" x14ac:dyDescent="0.2">
      <c r="Z74805" s="5"/>
    </row>
    <row r="74806" spans="26:26" x14ac:dyDescent="0.2">
      <c r="Z74806" s="5"/>
    </row>
    <row r="74807" spans="26:26" x14ac:dyDescent="0.2">
      <c r="Z74807" s="5"/>
    </row>
    <row r="74808" spans="26:26" x14ac:dyDescent="0.2">
      <c r="Z74808" s="5"/>
    </row>
    <row r="74809" spans="26:26" x14ac:dyDescent="0.2">
      <c r="Z74809" s="5"/>
    </row>
    <row r="74810" spans="26:26" x14ac:dyDescent="0.2">
      <c r="Z74810" s="5"/>
    </row>
    <row r="74811" spans="26:26" x14ac:dyDescent="0.2">
      <c r="Z74811" s="5"/>
    </row>
    <row r="74812" spans="26:26" x14ac:dyDescent="0.2">
      <c r="Z74812" s="5"/>
    </row>
    <row r="74813" spans="26:26" x14ac:dyDescent="0.2">
      <c r="Z74813" s="5"/>
    </row>
    <row r="74814" spans="26:26" x14ac:dyDescent="0.2">
      <c r="Z74814" s="5"/>
    </row>
    <row r="74815" spans="26:26" x14ac:dyDescent="0.2">
      <c r="Z74815" s="5"/>
    </row>
    <row r="74816" spans="26:26" x14ac:dyDescent="0.2">
      <c r="Z74816" s="5"/>
    </row>
    <row r="74817" spans="26:26" x14ac:dyDescent="0.2">
      <c r="Z74817" s="5"/>
    </row>
    <row r="74818" spans="26:26" x14ac:dyDescent="0.2">
      <c r="Z74818" s="5"/>
    </row>
    <row r="74819" spans="26:26" x14ac:dyDescent="0.2">
      <c r="Z74819" s="5"/>
    </row>
    <row r="74820" spans="26:26" x14ac:dyDescent="0.2">
      <c r="Z74820" s="5"/>
    </row>
    <row r="74821" spans="26:26" x14ac:dyDescent="0.2">
      <c r="Z74821" s="5"/>
    </row>
    <row r="74822" spans="26:26" x14ac:dyDescent="0.2">
      <c r="Z74822" s="5"/>
    </row>
    <row r="74823" spans="26:26" x14ac:dyDescent="0.2">
      <c r="Z74823" s="5"/>
    </row>
    <row r="74824" spans="26:26" x14ac:dyDescent="0.2">
      <c r="Z74824" s="5"/>
    </row>
    <row r="74825" spans="26:26" x14ac:dyDescent="0.2">
      <c r="Z74825" s="5"/>
    </row>
    <row r="74826" spans="26:26" x14ac:dyDescent="0.2">
      <c r="Z74826" s="5"/>
    </row>
    <row r="74827" spans="26:26" x14ac:dyDescent="0.2">
      <c r="Z74827" s="5"/>
    </row>
    <row r="74828" spans="26:26" x14ac:dyDescent="0.2">
      <c r="Z74828" s="5"/>
    </row>
    <row r="74829" spans="26:26" x14ac:dyDescent="0.2">
      <c r="Z74829" s="5"/>
    </row>
    <row r="74830" spans="26:26" x14ac:dyDescent="0.2">
      <c r="Z74830" s="5"/>
    </row>
    <row r="74831" spans="26:26" x14ac:dyDescent="0.2">
      <c r="Z74831" s="5"/>
    </row>
    <row r="74832" spans="26:26" x14ac:dyDescent="0.2">
      <c r="Z74832" s="5"/>
    </row>
    <row r="74833" spans="26:26" x14ac:dyDescent="0.2">
      <c r="Z74833" s="5"/>
    </row>
    <row r="74834" spans="26:26" x14ac:dyDescent="0.2">
      <c r="Z74834" s="5"/>
    </row>
    <row r="74835" spans="26:26" x14ac:dyDescent="0.2">
      <c r="Z74835" s="5"/>
    </row>
    <row r="74836" spans="26:26" x14ac:dyDescent="0.2">
      <c r="Z74836" s="5"/>
    </row>
    <row r="74837" spans="26:26" x14ac:dyDescent="0.2">
      <c r="Z74837" s="5"/>
    </row>
    <row r="74838" spans="26:26" x14ac:dyDescent="0.2">
      <c r="Z74838" s="5"/>
    </row>
    <row r="74839" spans="26:26" x14ac:dyDescent="0.2">
      <c r="Z74839" s="5"/>
    </row>
    <row r="74840" spans="26:26" x14ac:dyDescent="0.2">
      <c r="Z74840" s="5"/>
    </row>
    <row r="74841" spans="26:26" x14ac:dyDescent="0.2">
      <c r="Z74841" s="5"/>
    </row>
    <row r="74842" spans="26:26" x14ac:dyDescent="0.2">
      <c r="Z74842" s="5"/>
    </row>
    <row r="74843" spans="26:26" x14ac:dyDescent="0.2">
      <c r="Z74843" s="5"/>
    </row>
    <row r="74844" spans="26:26" x14ac:dyDescent="0.2">
      <c r="Z74844" s="5"/>
    </row>
    <row r="74845" spans="26:26" x14ac:dyDescent="0.2">
      <c r="Z74845" s="5"/>
    </row>
    <row r="74846" spans="26:26" x14ac:dyDescent="0.2">
      <c r="Z74846" s="5"/>
    </row>
    <row r="74847" spans="26:26" x14ac:dyDescent="0.2">
      <c r="Z74847" s="5"/>
    </row>
    <row r="74848" spans="26:26" x14ac:dyDescent="0.2">
      <c r="Z74848" s="5"/>
    </row>
    <row r="74849" spans="26:26" x14ac:dyDescent="0.2">
      <c r="Z74849" s="5"/>
    </row>
    <row r="74850" spans="26:26" x14ac:dyDescent="0.2">
      <c r="Z74850" s="5"/>
    </row>
    <row r="74851" spans="26:26" x14ac:dyDescent="0.2">
      <c r="Z74851" s="5"/>
    </row>
    <row r="74852" spans="26:26" x14ac:dyDescent="0.2">
      <c r="Z74852" s="5"/>
    </row>
    <row r="74853" spans="26:26" x14ac:dyDescent="0.2">
      <c r="Z74853" s="5"/>
    </row>
    <row r="74854" spans="26:26" x14ac:dyDescent="0.2">
      <c r="Z74854" s="5"/>
    </row>
    <row r="74855" spans="26:26" x14ac:dyDescent="0.2">
      <c r="Z74855" s="5"/>
    </row>
    <row r="74856" spans="26:26" x14ac:dyDescent="0.2">
      <c r="Z74856" s="5"/>
    </row>
    <row r="74857" spans="26:26" x14ac:dyDescent="0.2">
      <c r="Z74857" s="5"/>
    </row>
    <row r="74858" spans="26:26" x14ac:dyDescent="0.2">
      <c r="Z74858" s="5"/>
    </row>
    <row r="74859" spans="26:26" x14ac:dyDescent="0.2">
      <c r="Z74859" s="5"/>
    </row>
    <row r="74860" spans="26:26" x14ac:dyDescent="0.2">
      <c r="Z74860" s="5"/>
    </row>
    <row r="74861" spans="26:26" x14ac:dyDescent="0.2">
      <c r="Z74861" s="5"/>
    </row>
    <row r="74862" spans="26:26" x14ac:dyDescent="0.2">
      <c r="Z74862" s="5"/>
    </row>
    <row r="74863" spans="26:26" x14ac:dyDescent="0.2">
      <c r="Z74863" s="5"/>
    </row>
    <row r="74864" spans="26:26" x14ac:dyDescent="0.2">
      <c r="Z74864" s="5"/>
    </row>
    <row r="74865" spans="26:26" x14ac:dyDescent="0.2">
      <c r="Z74865" s="5"/>
    </row>
    <row r="74866" spans="26:26" x14ac:dyDescent="0.2">
      <c r="Z74866" s="5"/>
    </row>
    <row r="74867" spans="26:26" x14ac:dyDescent="0.2">
      <c r="Z74867" s="5"/>
    </row>
    <row r="74868" spans="26:26" x14ac:dyDescent="0.2">
      <c r="Z74868" s="5"/>
    </row>
    <row r="74869" spans="26:26" x14ac:dyDescent="0.2">
      <c r="Z74869" s="5"/>
    </row>
    <row r="74870" spans="26:26" x14ac:dyDescent="0.2">
      <c r="Z74870" s="5"/>
    </row>
    <row r="74871" spans="26:26" x14ac:dyDescent="0.2">
      <c r="Z74871" s="5"/>
    </row>
    <row r="74872" spans="26:26" x14ac:dyDescent="0.2">
      <c r="Z74872" s="5"/>
    </row>
    <row r="74873" spans="26:26" x14ac:dyDescent="0.2">
      <c r="Z74873" s="5"/>
    </row>
    <row r="74874" spans="26:26" x14ac:dyDescent="0.2">
      <c r="Z74874" s="5"/>
    </row>
    <row r="74875" spans="26:26" x14ac:dyDescent="0.2">
      <c r="Z74875" s="5"/>
    </row>
    <row r="74876" spans="26:26" x14ac:dyDescent="0.2">
      <c r="Z74876" s="5"/>
    </row>
    <row r="74877" spans="26:26" x14ac:dyDescent="0.2">
      <c r="Z74877" s="5"/>
    </row>
    <row r="74878" spans="26:26" x14ac:dyDescent="0.2">
      <c r="Z74878" s="5"/>
    </row>
    <row r="74879" spans="26:26" x14ac:dyDescent="0.2">
      <c r="Z74879" s="5"/>
    </row>
    <row r="74880" spans="26:26" x14ac:dyDescent="0.2">
      <c r="Z74880" s="5"/>
    </row>
    <row r="74881" spans="26:26" x14ac:dyDescent="0.2">
      <c r="Z74881" s="5"/>
    </row>
    <row r="74882" spans="26:26" x14ac:dyDescent="0.2">
      <c r="Z74882" s="5"/>
    </row>
    <row r="74883" spans="26:26" x14ac:dyDescent="0.2">
      <c r="Z74883" s="5"/>
    </row>
    <row r="74884" spans="26:26" x14ac:dyDescent="0.2">
      <c r="Z74884" s="5"/>
    </row>
    <row r="74885" spans="26:26" x14ac:dyDescent="0.2">
      <c r="Z74885" s="5"/>
    </row>
    <row r="74886" spans="26:26" x14ac:dyDescent="0.2">
      <c r="Z74886" s="5"/>
    </row>
    <row r="74887" spans="26:26" x14ac:dyDescent="0.2">
      <c r="Z74887" s="5"/>
    </row>
    <row r="74888" spans="26:26" x14ac:dyDescent="0.2">
      <c r="Z74888" s="5"/>
    </row>
    <row r="74889" spans="26:26" x14ac:dyDescent="0.2">
      <c r="Z74889" s="5"/>
    </row>
    <row r="74890" spans="26:26" x14ac:dyDescent="0.2">
      <c r="Z74890" s="5"/>
    </row>
    <row r="74891" spans="26:26" x14ac:dyDescent="0.2">
      <c r="Z74891" s="5"/>
    </row>
    <row r="74892" spans="26:26" x14ac:dyDescent="0.2">
      <c r="Z74892" s="5"/>
    </row>
    <row r="74893" spans="26:26" x14ac:dyDescent="0.2">
      <c r="Z74893" s="5"/>
    </row>
    <row r="74894" spans="26:26" x14ac:dyDescent="0.2">
      <c r="Z74894" s="5"/>
    </row>
    <row r="74895" spans="26:26" x14ac:dyDescent="0.2">
      <c r="Z74895" s="5"/>
    </row>
    <row r="74896" spans="26:26" x14ac:dyDescent="0.2">
      <c r="Z74896" s="5"/>
    </row>
    <row r="74897" spans="26:26" x14ac:dyDescent="0.2">
      <c r="Z74897" s="5"/>
    </row>
    <row r="74898" spans="26:26" x14ac:dyDescent="0.2">
      <c r="Z74898" s="5"/>
    </row>
    <row r="74899" spans="26:26" x14ac:dyDescent="0.2">
      <c r="Z74899" s="5"/>
    </row>
    <row r="74900" spans="26:26" x14ac:dyDescent="0.2">
      <c r="Z74900" s="5"/>
    </row>
    <row r="74901" spans="26:26" x14ac:dyDescent="0.2">
      <c r="Z74901" s="5"/>
    </row>
    <row r="74902" spans="26:26" x14ac:dyDescent="0.2">
      <c r="Z74902" s="5"/>
    </row>
    <row r="74903" spans="26:26" x14ac:dyDescent="0.2">
      <c r="Z74903" s="5"/>
    </row>
    <row r="74904" spans="26:26" x14ac:dyDescent="0.2">
      <c r="Z74904" s="5"/>
    </row>
    <row r="74905" spans="26:26" x14ac:dyDescent="0.2">
      <c r="Z74905" s="5"/>
    </row>
    <row r="74906" spans="26:26" x14ac:dyDescent="0.2">
      <c r="Z74906" s="5"/>
    </row>
    <row r="74907" spans="26:26" x14ac:dyDescent="0.2">
      <c r="Z74907" s="5"/>
    </row>
    <row r="74908" spans="26:26" x14ac:dyDescent="0.2">
      <c r="Z74908" s="5"/>
    </row>
    <row r="74909" spans="26:26" x14ac:dyDescent="0.2">
      <c r="Z74909" s="5"/>
    </row>
    <row r="74910" spans="26:26" x14ac:dyDescent="0.2">
      <c r="Z74910" s="5"/>
    </row>
    <row r="74911" spans="26:26" x14ac:dyDescent="0.2">
      <c r="Z74911" s="5"/>
    </row>
    <row r="74912" spans="26:26" x14ac:dyDescent="0.2">
      <c r="Z74912" s="5"/>
    </row>
    <row r="74913" spans="26:26" x14ac:dyDescent="0.2">
      <c r="Z74913" s="5"/>
    </row>
    <row r="74914" spans="26:26" x14ac:dyDescent="0.2">
      <c r="Z74914" s="5"/>
    </row>
    <row r="74915" spans="26:26" x14ac:dyDescent="0.2">
      <c r="Z74915" s="5"/>
    </row>
    <row r="74916" spans="26:26" x14ac:dyDescent="0.2">
      <c r="Z74916" s="5"/>
    </row>
    <row r="74917" spans="26:26" x14ac:dyDescent="0.2">
      <c r="Z74917" s="5"/>
    </row>
    <row r="74918" spans="26:26" x14ac:dyDescent="0.2">
      <c r="Z74918" s="5"/>
    </row>
    <row r="74919" spans="26:26" x14ac:dyDescent="0.2">
      <c r="Z74919" s="5"/>
    </row>
    <row r="74920" spans="26:26" x14ac:dyDescent="0.2">
      <c r="Z74920" s="5"/>
    </row>
    <row r="74921" spans="26:26" x14ac:dyDescent="0.2">
      <c r="Z74921" s="5"/>
    </row>
    <row r="74922" spans="26:26" x14ac:dyDescent="0.2">
      <c r="Z74922" s="5"/>
    </row>
    <row r="74923" spans="26:26" x14ac:dyDescent="0.2">
      <c r="Z74923" s="5"/>
    </row>
    <row r="74924" spans="26:26" x14ac:dyDescent="0.2">
      <c r="Z74924" s="5"/>
    </row>
    <row r="74925" spans="26:26" x14ac:dyDescent="0.2">
      <c r="Z74925" s="5"/>
    </row>
    <row r="74926" spans="26:26" x14ac:dyDescent="0.2">
      <c r="Z74926" s="5"/>
    </row>
    <row r="74927" spans="26:26" x14ac:dyDescent="0.2">
      <c r="Z74927" s="5"/>
    </row>
    <row r="74928" spans="26:26" x14ac:dyDescent="0.2">
      <c r="Z74928" s="5"/>
    </row>
    <row r="74929" spans="26:26" x14ac:dyDescent="0.2">
      <c r="Z74929" s="5"/>
    </row>
    <row r="74930" spans="26:26" x14ac:dyDescent="0.2">
      <c r="Z74930" s="5"/>
    </row>
    <row r="74931" spans="26:26" x14ac:dyDescent="0.2">
      <c r="Z74931" s="5"/>
    </row>
    <row r="74932" spans="26:26" x14ac:dyDescent="0.2">
      <c r="Z74932" s="5"/>
    </row>
    <row r="74933" spans="26:26" x14ac:dyDescent="0.2">
      <c r="Z74933" s="5"/>
    </row>
    <row r="74934" spans="26:26" x14ac:dyDescent="0.2">
      <c r="Z74934" s="5"/>
    </row>
    <row r="74935" spans="26:26" x14ac:dyDescent="0.2">
      <c r="Z74935" s="5"/>
    </row>
    <row r="74936" spans="26:26" x14ac:dyDescent="0.2">
      <c r="Z74936" s="5"/>
    </row>
    <row r="74937" spans="26:26" x14ac:dyDescent="0.2">
      <c r="Z74937" s="5"/>
    </row>
    <row r="74938" spans="26:26" x14ac:dyDescent="0.2">
      <c r="Z74938" s="5"/>
    </row>
    <row r="74939" spans="26:26" x14ac:dyDescent="0.2">
      <c r="Z74939" s="5"/>
    </row>
    <row r="74940" spans="26:26" x14ac:dyDescent="0.2">
      <c r="Z74940" s="5"/>
    </row>
    <row r="74941" spans="26:26" x14ac:dyDescent="0.2">
      <c r="Z74941" s="5"/>
    </row>
    <row r="74942" spans="26:26" x14ac:dyDescent="0.2">
      <c r="Z74942" s="5"/>
    </row>
    <row r="74943" spans="26:26" x14ac:dyDescent="0.2">
      <c r="Z74943" s="5"/>
    </row>
    <row r="74944" spans="26:26" x14ac:dyDescent="0.2">
      <c r="Z74944" s="5"/>
    </row>
    <row r="74945" spans="26:26" x14ac:dyDescent="0.2">
      <c r="Z74945" s="5"/>
    </row>
    <row r="74946" spans="26:26" x14ac:dyDescent="0.2">
      <c r="Z74946" s="5"/>
    </row>
    <row r="74947" spans="26:26" x14ac:dyDescent="0.2">
      <c r="Z74947" s="5"/>
    </row>
    <row r="74948" spans="26:26" x14ac:dyDescent="0.2">
      <c r="Z74948" s="5"/>
    </row>
    <row r="74949" spans="26:26" x14ac:dyDescent="0.2">
      <c r="Z74949" s="5"/>
    </row>
    <row r="74950" spans="26:26" x14ac:dyDescent="0.2">
      <c r="Z74950" s="5"/>
    </row>
    <row r="74951" spans="26:26" x14ac:dyDescent="0.2">
      <c r="Z74951" s="5"/>
    </row>
    <row r="74952" spans="26:26" x14ac:dyDescent="0.2">
      <c r="Z74952" s="5"/>
    </row>
    <row r="74953" spans="26:26" x14ac:dyDescent="0.2">
      <c r="Z74953" s="5"/>
    </row>
    <row r="74954" spans="26:26" x14ac:dyDescent="0.2">
      <c r="Z74954" s="5"/>
    </row>
    <row r="74955" spans="26:26" x14ac:dyDescent="0.2">
      <c r="Z74955" s="5"/>
    </row>
    <row r="74956" spans="26:26" x14ac:dyDescent="0.2">
      <c r="Z74956" s="5"/>
    </row>
    <row r="74957" spans="26:26" x14ac:dyDescent="0.2">
      <c r="Z74957" s="5"/>
    </row>
    <row r="74958" spans="26:26" x14ac:dyDescent="0.2">
      <c r="Z74958" s="5"/>
    </row>
    <row r="74959" spans="26:26" x14ac:dyDescent="0.2">
      <c r="Z74959" s="5"/>
    </row>
    <row r="74960" spans="26:26" x14ac:dyDescent="0.2">
      <c r="Z74960" s="5"/>
    </row>
    <row r="74961" spans="26:26" x14ac:dyDescent="0.2">
      <c r="Z74961" s="5"/>
    </row>
    <row r="74962" spans="26:26" x14ac:dyDescent="0.2">
      <c r="Z74962" s="5"/>
    </row>
    <row r="74963" spans="26:26" x14ac:dyDescent="0.2">
      <c r="Z74963" s="5"/>
    </row>
    <row r="74964" spans="26:26" x14ac:dyDescent="0.2">
      <c r="Z74964" s="5"/>
    </row>
    <row r="74965" spans="26:26" x14ac:dyDescent="0.2">
      <c r="Z74965" s="5"/>
    </row>
    <row r="74966" spans="26:26" x14ac:dyDescent="0.2">
      <c r="Z74966" s="5"/>
    </row>
    <row r="74967" spans="26:26" x14ac:dyDescent="0.2">
      <c r="Z74967" s="5"/>
    </row>
    <row r="74968" spans="26:26" x14ac:dyDescent="0.2">
      <c r="Z74968" s="5"/>
    </row>
    <row r="74969" spans="26:26" x14ac:dyDescent="0.2">
      <c r="Z74969" s="5"/>
    </row>
    <row r="74970" spans="26:26" x14ac:dyDescent="0.2">
      <c r="Z74970" s="5"/>
    </row>
    <row r="74971" spans="26:26" x14ac:dyDescent="0.2">
      <c r="Z74971" s="5"/>
    </row>
    <row r="74972" spans="26:26" x14ac:dyDescent="0.2">
      <c r="Z74972" s="5"/>
    </row>
    <row r="74973" spans="26:26" x14ac:dyDescent="0.2">
      <c r="Z74973" s="5"/>
    </row>
    <row r="74974" spans="26:26" x14ac:dyDescent="0.2">
      <c r="Z74974" s="5"/>
    </row>
    <row r="74975" spans="26:26" x14ac:dyDescent="0.2">
      <c r="Z74975" s="5"/>
    </row>
    <row r="74976" spans="26:26" x14ac:dyDescent="0.2">
      <c r="Z74976" s="5"/>
    </row>
    <row r="74977" spans="26:26" x14ac:dyDescent="0.2">
      <c r="Z74977" s="5"/>
    </row>
    <row r="74978" spans="26:26" x14ac:dyDescent="0.2">
      <c r="Z74978" s="5"/>
    </row>
    <row r="74979" spans="26:26" x14ac:dyDescent="0.2">
      <c r="Z74979" s="5"/>
    </row>
    <row r="74980" spans="26:26" x14ac:dyDescent="0.2">
      <c r="Z74980" s="5"/>
    </row>
    <row r="74981" spans="26:26" x14ac:dyDescent="0.2">
      <c r="Z74981" s="5"/>
    </row>
    <row r="74982" spans="26:26" x14ac:dyDescent="0.2">
      <c r="Z74982" s="5"/>
    </row>
    <row r="74983" spans="26:26" x14ac:dyDescent="0.2">
      <c r="Z74983" s="5"/>
    </row>
    <row r="74984" spans="26:26" x14ac:dyDescent="0.2">
      <c r="Z74984" s="5"/>
    </row>
    <row r="74985" spans="26:26" x14ac:dyDescent="0.2">
      <c r="Z74985" s="5"/>
    </row>
    <row r="74986" spans="26:26" x14ac:dyDescent="0.2">
      <c r="Z74986" s="5"/>
    </row>
    <row r="74987" spans="26:26" x14ac:dyDescent="0.2">
      <c r="Z74987" s="5"/>
    </row>
    <row r="74988" spans="26:26" x14ac:dyDescent="0.2">
      <c r="Z74988" s="5"/>
    </row>
    <row r="74989" spans="26:26" x14ac:dyDescent="0.2">
      <c r="Z74989" s="5"/>
    </row>
    <row r="74990" spans="26:26" x14ac:dyDescent="0.2">
      <c r="Z74990" s="5"/>
    </row>
    <row r="74991" spans="26:26" x14ac:dyDescent="0.2">
      <c r="Z74991" s="5"/>
    </row>
    <row r="74992" spans="26:26" x14ac:dyDescent="0.2">
      <c r="Z74992" s="5"/>
    </row>
    <row r="74993" spans="26:26" x14ac:dyDescent="0.2">
      <c r="Z74993" s="5"/>
    </row>
    <row r="74994" spans="26:26" x14ac:dyDescent="0.2">
      <c r="Z74994" s="5"/>
    </row>
    <row r="74995" spans="26:26" x14ac:dyDescent="0.2">
      <c r="Z74995" s="5"/>
    </row>
    <row r="74996" spans="26:26" x14ac:dyDescent="0.2">
      <c r="Z74996" s="5"/>
    </row>
    <row r="74997" spans="26:26" x14ac:dyDescent="0.2">
      <c r="Z74997" s="5"/>
    </row>
    <row r="74998" spans="26:26" x14ac:dyDescent="0.2">
      <c r="Z74998" s="5"/>
    </row>
    <row r="74999" spans="26:26" x14ac:dyDescent="0.2">
      <c r="Z74999" s="5"/>
    </row>
    <row r="75000" spans="26:26" x14ac:dyDescent="0.2">
      <c r="Z75000" s="5"/>
    </row>
    <row r="75001" spans="26:26" x14ac:dyDescent="0.2">
      <c r="Z75001" s="5"/>
    </row>
    <row r="75002" spans="26:26" x14ac:dyDescent="0.2">
      <c r="Z75002" s="5"/>
    </row>
    <row r="75003" spans="26:26" x14ac:dyDescent="0.2">
      <c r="Z75003" s="5"/>
    </row>
    <row r="75004" spans="26:26" x14ac:dyDescent="0.2">
      <c r="Z75004" s="5"/>
    </row>
    <row r="75005" spans="26:26" x14ac:dyDescent="0.2">
      <c r="Z75005" s="5"/>
    </row>
    <row r="75006" spans="26:26" x14ac:dyDescent="0.2">
      <c r="Z75006" s="5"/>
    </row>
    <row r="75007" spans="26:26" x14ac:dyDescent="0.2">
      <c r="Z75007" s="5"/>
    </row>
    <row r="75008" spans="26:26" x14ac:dyDescent="0.2">
      <c r="Z75008" s="5"/>
    </row>
    <row r="75009" spans="26:26" x14ac:dyDescent="0.2">
      <c r="Z75009" s="5"/>
    </row>
    <row r="75010" spans="26:26" x14ac:dyDescent="0.2">
      <c r="Z75010" s="5"/>
    </row>
    <row r="75011" spans="26:26" x14ac:dyDescent="0.2">
      <c r="Z75011" s="5"/>
    </row>
    <row r="75012" spans="26:26" x14ac:dyDescent="0.2">
      <c r="Z75012" s="5"/>
    </row>
    <row r="75013" spans="26:26" x14ac:dyDescent="0.2">
      <c r="Z75013" s="5"/>
    </row>
    <row r="75014" spans="26:26" x14ac:dyDescent="0.2">
      <c r="Z75014" s="5"/>
    </row>
    <row r="75015" spans="26:26" x14ac:dyDescent="0.2">
      <c r="Z75015" s="5"/>
    </row>
    <row r="75016" spans="26:26" x14ac:dyDescent="0.2">
      <c r="Z75016" s="5"/>
    </row>
    <row r="75017" spans="26:26" x14ac:dyDescent="0.2">
      <c r="Z75017" s="5"/>
    </row>
    <row r="75018" spans="26:26" x14ac:dyDescent="0.2">
      <c r="Z75018" s="5"/>
    </row>
    <row r="75019" spans="26:26" x14ac:dyDescent="0.2">
      <c r="Z75019" s="5"/>
    </row>
    <row r="75020" spans="26:26" x14ac:dyDescent="0.2">
      <c r="Z75020" s="5"/>
    </row>
    <row r="75021" spans="26:26" x14ac:dyDescent="0.2">
      <c r="Z75021" s="5"/>
    </row>
    <row r="75022" spans="26:26" x14ac:dyDescent="0.2">
      <c r="Z75022" s="5"/>
    </row>
    <row r="75023" spans="26:26" x14ac:dyDescent="0.2">
      <c r="Z75023" s="5"/>
    </row>
    <row r="75024" spans="26:26" x14ac:dyDescent="0.2">
      <c r="Z75024" s="5"/>
    </row>
    <row r="75025" spans="26:26" x14ac:dyDescent="0.2">
      <c r="Z75025" s="5"/>
    </row>
    <row r="75026" spans="26:26" x14ac:dyDescent="0.2">
      <c r="Z75026" s="5"/>
    </row>
    <row r="75027" spans="26:26" x14ac:dyDescent="0.2">
      <c r="Z75027" s="5"/>
    </row>
    <row r="75028" spans="26:26" x14ac:dyDescent="0.2">
      <c r="Z75028" s="5"/>
    </row>
    <row r="75029" spans="26:26" x14ac:dyDescent="0.2">
      <c r="Z75029" s="5"/>
    </row>
    <row r="75030" spans="26:26" x14ac:dyDescent="0.2">
      <c r="Z75030" s="5"/>
    </row>
    <row r="75031" spans="26:26" x14ac:dyDescent="0.2">
      <c r="Z75031" s="5"/>
    </row>
    <row r="75032" spans="26:26" x14ac:dyDescent="0.2">
      <c r="Z75032" s="5"/>
    </row>
    <row r="75033" spans="26:26" x14ac:dyDescent="0.2">
      <c r="Z75033" s="5"/>
    </row>
    <row r="75034" spans="26:26" x14ac:dyDescent="0.2">
      <c r="Z75034" s="5"/>
    </row>
    <row r="75035" spans="26:26" x14ac:dyDescent="0.2">
      <c r="Z75035" s="5"/>
    </row>
    <row r="75036" spans="26:26" x14ac:dyDescent="0.2">
      <c r="Z75036" s="5"/>
    </row>
    <row r="75037" spans="26:26" x14ac:dyDescent="0.2">
      <c r="Z75037" s="5"/>
    </row>
    <row r="75038" spans="26:26" x14ac:dyDescent="0.2">
      <c r="Z75038" s="5"/>
    </row>
    <row r="75039" spans="26:26" x14ac:dyDescent="0.2">
      <c r="Z75039" s="5"/>
    </row>
    <row r="75040" spans="26:26" x14ac:dyDescent="0.2">
      <c r="Z75040" s="5"/>
    </row>
    <row r="75041" spans="26:26" x14ac:dyDescent="0.2">
      <c r="Z75041" s="5"/>
    </row>
    <row r="75042" spans="26:26" x14ac:dyDescent="0.2">
      <c r="Z75042" s="5"/>
    </row>
    <row r="75043" spans="26:26" x14ac:dyDescent="0.2">
      <c r="Z75043" s="5"/>
    </row>
    <row r="75044" spans="26:26" x14ac:dyDescent="0.2">
      <c r="Z75044" s="5"/>
    </row>
    <row r="75045" spans="26:26" x14ac:dyDescent="0.2">
      <c r="Z75045" s="5"/>
    </row>
    <row r="75046" spans="26:26" x14ac:dyDescent="0.2">
      <c r="Z75046" s="5"/>
    </row>
    <row r="75047" spans="26:26" x14ac:dyDescent="0.2">
      <c r="Z75047" s="5"/>
    </row>
    <row r="75048" spans="26:26" x14ac:dyDescent="0.2">
      <c r="Z75048" s="5"/>
    </row>
    <row r="75049" spans="26:26" x14ac:dyDescent="0.2">
      <c r="Z75049" s="5"/>
    </row>
    <row r="75050" spans="26:26" x14ac:dyDescent="0.2">
      <c r="Z75050" s="5"/>
    </row>
    <row r="75051" spans="26:26" x14ac:dyDescent="0.2">
      <c r="Z75051" s="5"/>
    </row>
    <row r="75052" spans="26:26" x14ac:dyDescent="0.2">
      <c r="Z75052" s="5"/>
    </row>
    <row r="75053" spans="26:26" x14ac:dyDescent="0.2">
      <c r="Z75053" s="5"/>
    </row>
    <row r="75054" spans="26:26" x14ac:dyDescent="0.2">
      <c r="Z75054" s="5"/>
    </row>
    <row r="75055" spans="26:26" x14ac:dyDescent="0.2">
      <c r="Z75055" s="5"/>
    </row>
    <row r="75056" spans="26:26" x14ac:dyDescent="0.2">
      <c r="Z75056" s="5"/>
    </row>
    <row r="75057" spans="26:26" x14ac:dyDescent="0.2">
      <c r="Z75057" s="5"/>
    </row>
    <row r="75058" spans="26:26" x14ac:dyDescent="0.2">
      <c r="Z75058" s="5"/>
    </row>
    <row r="75059" spans="26:26" x14ac:dyDescent="0.2">
      <c r="Z75059" s="5"/>
    </row>
    <row r="75060" spans="26:26" x14ac:dyDescent="0.2">
      <c r="Z75060" s="5"/>
    </row>
    <row r="75061" spans="26:26" x14ac:dyDescent="0.2">
      <c r="Z75061" s="5"/>
    </row>
    <row r="75062" spans="26:26" x14ac:dyDescent="0.2">
      <c r="Z75062" s="5"/>
    </row>
    <row r="75063" spans="26:26" x14ac:dyDescent="0.2">
      <c r="Z75063" s="5"/>
    </row>
    <row r="75064" spans="26:26" x14ac:dyDescent="0.2">
      <c r="Z75064" s="5"/>
    </row>
    <row r="75065" spans="26:26" x14ac:dyDescent="0.2">
      <c r="Z75065" s="5"/>
    </row>
    <row r="75066" spans="26:26" x14ac:dyDescent="0.2">
      <c r="Z75066" s="5"/>
    </row>
    <row r="75067" spans="26:26" x14ac:dyDescent="0.2">
      <c r="Z75067" s="5"/>
    </row>
    <row r="75068" spans="26:26" x14ac:dyDescent="0.2">
      <c r="Z75068" s="5"/>
    </row>
    <row r="75069" spans="26:26" x14ac:dyDescent="0.2">
      <c r="Z75069" s="5"/>
    </row>
    <row r="75070" spans="26:26" x14ac:dyDescent="0.2">
      <c r="Z75070" s="5"/>
    </row>
    <row r="75071" spans="26:26" x14ac:dyDescent="0.2">
      <c r="Z75071" s="5"/>
    </row>
    <row r="75072" spans="26:26" x14ac:dyDescent="0.2">
      <c r="Z75072" s="5"/>
    </row>
    <row r="75073" spans="26:26" x14ac:dyDescent="0.2">
      <c r="Z75073" s="5"/>
    </row>
    <row r="75074" spans="26:26" x14ac:dyDescent="0.2">
      <c r="Z75074" s="5"/>
    </row>
    <row r="75075" spans="26:26" x14ac:dyDescent="0.2">
      <c r="Z75075" s="5"/>
    </row>
    <row r="75076" spans="26:26" x14ac:dyDescent="0.2">
      <c r="Z75076" s="5"/>
    </row>
    <row r="75077" spans="26:26" x14ac:dyDescent="0.2">
      <c r="Z75077" s="5"/>
    </row>
    <row r="75078" spans="26:26" x14ac:dyDescent="0.2">
      <c r="Z75078" s="5"/>
    </row>
    <row r="75079" spans="26:26" x14ac:dyDescent="0.2">
      <c r="Z75079" s="5"/>
    </row>
    <row r="75080" spans="26:26" x14ac:dyDescent="0.2">
      <c r="Z75080" s="5"/>
    </row>
    <row r="75081" spans="26:26" x14ac:dyDescent="0.2">
      <c r="Z75081" s="5"/>
    </row>
    <row r="75082" spans="26:26" x14ac:dyDescent="0.2">
      <c r="Z75082" s="5"/>
    </row>
    <row r="75083" spans="26:26" x14ac:dyDescent="0.2">
      <c r="Z75083" s="5"/>
    </row>
    <row r="75084" spans="26:26" x14ac:dyDescent="0.2">
      <c r="Z75084" s="5"/>
    </row>
    <row r="75085" spans="26:26" x14ac:dyDescent="0.2">
      <c r="Z75085" s="5"/>
    </row>
    <row r="75086" spans="26:26" x14ac:dyDescent="0.2">
      <c r="Z75086" s="5"/>
    </row>
    <row r="75087" spans="26:26" x14ac:dyDescent="0.2">
      <c r="Z75087" s="5"/>
    </row>
    <row r="75088" spans="26:26" x14ac:dyDescent="0.2">
      <c r="Z75088" s="5"/>
    </row>
    <row r="75089" spans="26:26" x14ac:dyDescent="0.2">
      <c r="Z75089" s="5"/>
    </row>
    <row r="75090" spans="26:26" x14ac:dyDescent="0.2">
      <c r="Z75090" s="5"/>
    </row>
    <row r="75091" spans="26:26" x14ac:dyDescent="0.2">
      <c r="Z75091" s="5"/>
    </row>
    <row r="75092" spans="26:26" x14ac:dyDescent="0.2">
      <c r="Z75092" s="5"/>
    </row>
    <row r="75093" spans="26:26" x14ac:dyDescent="0.2">
      <c r="Z75093" s="5"/>
    </row>
    <row r="75094" spans="26:26" x14ac:dyDescent="0.2">
      <c r="Z75094" s="5"/>
    </row>
    <row r="75095" spans="26:26" x14ac:dyDescent="0.2">
      <c r="Z75095" s="5"/>
    </row>
    <row r="75096" spans="26:26" x14ac:dyDescent="0.2">
      <c r="Z75096" s="5"/>
    </row>
    <row r="75097" spans="26:26" x14ac:dyDescent="0.2">
      <c r="Z75097" s="5"/>
    </row>
    <row r="75098" spans="26:26" x14ac:dyDescent="0.2">
      <c r="Z75098" s="5"/>
    </row>
    <row r="75099" spans="26:26" x14ac:dyDescent="0.2">
      <c r="Z75099" s="5"/>
    </row>
    <row r="75100" spans="26:26" x14ac:dyDescent="0.2">
      <c r="Z75100" s="5"/>
    </row>
    <row r="75101" spans="26:26" x14ac:dyDescent="0.2">
      <c r="Z75101" s="5"/>
    </row>
    <row r="75102" spans="26:26" x14ac:dyDescent="0.2">
      <c r="Z75102" s="5"/>
    </row>
    <row r="75103" spans="26:26" x14ac:dyDescent="0.2">
      <c r="Z75103" s="5"/>
    </row>
    <row r="75104" spans="26:26" x14ac:dyDescent="0.2">
      <c r="Z75104" s="5"/>
    </row>
    <row r="75105" spans="26:26" x14ac:dyDescent="0.2">
      <c r="Z75105" s="5"/>
    </row>
    <row r="75106" spans="26:26" x14ac:dyDescent="0.2">
      <c r="Z75106" s="5"/>
    </row>
    <row r="75107" spans="26:26" x14ac:dyDescent="0.2">
      <c r="Z75107" s="5"/>
    </row>
    <row r="75108" spans="26:26" x14ac:dyDescent="0.2">
      <c r="Z75108" s="5"/>
    </row>
    <row r="75109" spans="26:26" x14ac:dyDescent="0.2">
      <c r="Z75109" s="5"/>
    </row>
    <row r="75110" spans="26:26" x14ac:dyDescent="0.2">
      <c r="Z75110" s="5"/>
    </row>
    <row r="75111" spans="26:26" x14ac:dyDescent="0.2">
      <c r="Z75111" s="5"/>
    </row>
    <row r="75112" spans="26:26" x14ac:dyDescent="0.2">
      <c r="Z75112" s="5"/>
    </row>
    <row r="75113" spans="26:26" x14ac:dyDescent="0.2">
      <c r="Z75113" s="5"/>
    </row>
    <row r="75114" spans="26:26" x14ac:dyDescent="0.2">
      <c r="Z75114" s="5"/>
    </row>
    <row r="75115" spans="26:26" x14ac:dyDescent="0.2">
      <c r="Z75115" s="5"/>
    </row>
    <row r="75116" spans="26:26" x14ac:dyDescent="0.2">
      <c r="Z75116" s="5"/>
    </row>
    <row r="75117" spans="26:26" x14ac:dyDescent="0.2">
      <c r="Z75117" s="5"/>
    </row>
    <row r="75118" spans="26:26" x14ac:dyDescent="0.2">
      <c r="Z75118" s="5"/>
    </row>
    <row r="75119" spans="26:26" x14ac:dyDescent="0.2">
      <c r="Z75119" s="5"/>
    </row>
    <row r="75120" spans="26:26" x14ac:dyDescent="0.2">
      <c r="Z75120" s="5"/>
    </row>
    <row r="75121" spans="26:26" x14ac:dyDescent="0.2">
      <c r="Z75121" s="5"/>
    </row>
    <row r="75122" spans="26:26" x14ac:dyDescent="0.2">
      <c r="Z75122" s="5"/>
    </row>
    <row r="75123" spans="26:26" x14ac:dyDescent="0.2">
      <c r="Z75123" s="5"/>
    </row>
    <row r="75124" spans="26:26" x14ac:dyDescent="0.2">
      <c r="Z75124" s="5"/>
    </row>
    <row r="75125" spans="26:26" x14ac:dyDescent="0.2">
      <c r="Z75125" s="5"/>
    </row>
    <row r="75126" spans="26:26" x14ac:dyDescent="0.2">
      <c r="Z75126" s="5"/>
    </row>
    <row r="75127" spans="26:26" x14ac:dyDescent="0.2">
      <c r="Z75127" s="5"/>
    </row>
    <row r="75128" spans="26:26" x14ac:dyDescent="0.2">
      <c r="Z75128" s="5"/>
    </row>
    <row r="75129" spans="26:26" x14ac:dyDescent="0.2">
      <c r="Z75129" s="5"/>
    </row>
    <row r="75130" spans="26:26" x14ac:dyDescent="0.2">
      <c r="Z75130" s="5"/>
    </row>
    <row r="75131" spans="26:26" x14ac:dyDescent="0.2">
      <c r="Z75131" s="5"/>
    </row>
    <row r="75132" spans="26:26" x14ac:dyDescent="0.2">
      <c r="Z75132" s="5"/>
    </row>
    <row r="75133" spans="26:26" x14ac:dyDescent="0.2">
      <c r="Z75133" s="5"/>
    </row>
    <row r="75134" spans="26:26" x14ac:dyDescent="0.2">
      <c r="Z75134" s="5"/>
    </row>
    <row r="75135" spans="26:26" x14ac:dyDescent="0.2">
      <c r="Z75135" s="5"/>
    </row>
    <row r="75136" spans="26:26" x14ac:dyDescent="0.2">
      <c r="Z75136" s="5"/>
    </row>
    <row r="75137" spans="26:26" x14ac:dyDescent="0.2">
      <c r="Z75137" s="5"/>
    </row>
    <row r="75138" spans="26:26" x14ac:dyDescent="0.2">
      <c r="Z75138" s="5"/>
    </row>
    <row r="75139" spans="26:26" x14ac:dyDescent="0.2">
      <c r="Z75139" s="5"/>
    </row>
    <row r="75140" spans="26:26" x14ac:dyDescent="0.2">
      <c r="Z75140" s="5"/>
    </row>
    <row r="75141" spans="26:26" x14ac:dyDescent="0.2">
      <c r="Z75141" s="5"/>
    </row>
    <row r="75142" spans="26:26" x14ac:dyDescent="0.2">
      <c r="Z75142" s="5"/>
    </row>
    <row r="75143" spans="26:26" x14ac:dyDescent="0.2">
      <c r="Z75143" s="5"/>
    </row>
    <row r="75144" spans="26:26" x14ac:dyDescent="0.2">
      <c r="Z75144" s="5"/>
    </row>
    <row r="75145" spans="26:26" x14ac:dyDescent="0.2">
      <c r="Z75145" s="5"/>
    </row>
    <row r="75146" spans="26:26" x14ac:dyDescent="0.2">
      <c r="Z75146" s="5"/>
    </row>
    <row r="75147" spans="26:26" x14ac:dyDescent="0.2">
      <c r="Z75147" s="5"/>
    </row>
    <row r="75148" spans="26:26" x14ac:dyDescent="0.2">
      <c r="Z75148" s="5"/>
    </row>
    <row r="75149" spans="26:26" x14ac:dyDescent="0.2">
      <c r="Z75149" s="5"/>
    </row>
    <row r="75150" spans="26:26" x14ac:dyDescent="0.2">
      <c r="Z75150" s="5"/>
    </row>
    <row r="75151" spans="26:26" x14ac:dyDescent="0.2">
      <c r="Z75151" s="5"/>
    </row>
    <row r="75152" spans="26:26" x14ac:dyDescent="0.2">
      <c r="Z75152" s="5"/>
    </row>
    <row r="75153" spans="26:26" x14ac:dyDescent="0.2">
      <c r="Z75153" s="5"/>
    </row>
    <row r="75154" spans="26:26" x14ac:dyDescent="0.2">
      <c r="Z75154" s="5"/>
    </row>
    <row r="75155" spans="26:26" x14ac:dyDescent="0.2">
      <c r="Z75155" s="5"/>
    </row>
    <row r="75156" spans="26:26" x14ac:dyDescent="0.2">
      <c r="Z75156" s="5"/>
    </row>
    <row r="75157" spans="26:26" x14ac:dyDescent="0.2">
      <c r="Z75157" s="5"/>
    </row>
    <row r="75158" spans="26:26" x14ac:dyDescent="0.2">
      <c r="Z75158" s="5"/>
    </row>
    <row r="75159" spans="26:26" x14ac:dyDescent="0.2">
      <c r="Z75159" s="5"/>
    </row>
    <row r="75160" spans="26:26" x14ac:dyDescent="0.2">
      <c r="Z75160" s="5"/>
    </row>
    <row r="75161" spans="26:26" x14ac:dyDescent="0.2">
      <c r="Z75161" s="5"/>
    </row>
    <row r="75162" spans="26:26" x14ac:dyDescent="0.2">
      <c r="Z75162" s="5"/>
    </row>
    <row r="75163" spans="26:26" x14ac:dyDescent="0.2">
      <c r="Z75163" s="5"/>
    </row>
    <row r="75164" spans="26:26" x14ac:dyDescent="0.2">
      <c r="Z75164" s="5"/>
    </row>
    <row r="75165" spans="26:26" x14ac:dyDescent="0.2">
      <c r="Z75165" s="5"/>
    </row>
    <row r="75166" spans="26:26" x14ac:dyDescent="0.2">
      <c r="Z75166" s="5"/>
    </row>
    <row r="75167" spans="26:26" x14ac:dyDescent="0.2">
      <c r="Z75167" s="5"/>
    </row>
    <row r="75168" spans="26:26" x14ac:dyDescent="0.2">
      <c r="Z75168" s="5"/>
    </row>
    <row r="75169" spans="26:26" x14ac:dyDescent="0.2">
      <c r="Z75169" s="5"/>
    </row>
    <row r="75170" spans="26:26" x14ac:dyDescent="0.2">
      <c r="Z75170" s="5"/>
    </row>
    <row r="75171" spans="26:26" x14ac:dyDescent="0.2">
      <c r="Z75171" s="5"/>
    </row>
    <row r="75172" spans="26:26" x14ac:dyDescent="0.2">
      <c r="Z75172" s="5"/>
    </row>
    <row r="75173" spans="26:26" x14ac:dyDescent="0.2">
      <c r="Z75173" s="5"/>
    </row>
    <row r="75174" spans="26:26" x14ac:dyDescent="0.2">
      <c r="Z75174" s="5"/>
    </row>
    <row r="75175" spans="26:26" x14ac:dyDescent="0.2">
      <c r="Z75175" s="5"/>
    </row>
    <row r="75176" spans="26:26" x14ac:dyDescent="0.2">
      <c r="Z75176" s="5"/>
    </row>
    <row r="75177" spans="26:26" x14ac:dyDescent="0.2">
      <c r="Z75177" s="5"/>
    </row>
    <row r="75178" spans="26:26" x14ac:dyDescent="0.2">
      <c r="Z75178" s="5"/>
    </row>
    <row r="75179" spans="26:26" x14ac:dyDescent="0.2">
      <c r="Z75179" s="5"/>
    </row>
    <row r="75180" spans="26:26" x14ac:dyDescent="0.2">
      <c r="Z75180" s="5"/>
    </row>
    <row r="75181" spans="26:26" x14ac:dyDescent="0.2">
      <c r="Z75181" s="5"/>
    </row>
    <row r="75182" spans="26:26" x14ac:dyDescent="0.2">
      <c r="Z75182" s="5"/>
    </row>
    <row r="75183" spans="26:26" x14ac:dyDescent="0.2">
      <c r="Z75183" s="5"/>
    </row>
    <row r="75184" spans="26:26" x14ac:dyDescent="0.2">
      <c r="Z75184" s="5"/>
    </row>
    <row r="75185" spans="26:26" x14ac:dyDescent="0.2">
      <c r="Z75185" s="5"/>
    </row>
    <row r="75186" spans="26:26" x14ac:dyDescent="0.2">
      <c r="Z75186" s="5"/>
    </row>
    <row r="75187" spans="26:26" x14ac:dyDescent="0.2">
      <c r="Z75187" s="5"/>
    </row>
    <row r="75188" spans="26:26" x14ac:dyDescent="0.2">
      <c r="Z75188" s="5"/>
    </row>
    <row r="75189" spans="26:26" x14ac:dyDescent="0.2">
      <c r="Z75189" s="5"/>
    </row>
    <row r="75190" spans="26:26" x14ac:dyDescent="0.2">
      <c r="Z75190" s="5"/>
    </row>
    <row r="75191" spans="26:26" x14ac:dyDescent="0.2">
      <c r="Z75191" s="5"/>
    </row>
    <row r="75192" spans="26:26" x14ac:dyDescent="0.2">
      <c r="Z75192" s="5"/>
    </row>
    <row r="75193" spans="26:26" x14ac:dyDescent="0.2">
      <c r="Z75193" s="5"/>
    </row>
    <row r="75194" spans="26:26" x14ac:dyDescent="0.2">
      <c r="Z75194" s="5"/>
    </row>
    <row r="75195" spans="26:26" x14ac:dyDescent="0.2">
      <c r="Z75195" s="5"/>
    </row>
    <row r="75196" spans="26:26" x14ac:dyDescent="0.2">
      <c r="Z75196" s="5"/>
    </row>
    <row r="75197" spans="26:26" x14ac:dyDescent="0.2">
      <c r="Z75197" s="5"/>
    </row>
    <row r="75198" spans="26:26" x14ac:dyDescent="0.2">
      <c r="Z75198" s="5"/>
    </row>
    <row r="75199" spans="26:26" x14ac:dyDescent="0.2">
      <c r="Z75199" s="5"/>
    </row>
    <row r="75200" spans="26:26" x14ac:dyDescent="0.2">
      <c r="Z75200" s="5"/>
    </row>
    <row r="75201" spans="26:26" x14ac:dyDescent="0.2">
      <c r="Z75201" s="5"/>
    </row>
    <row r="75202" spans="26:26" x14ac:dyDescent="0.2">
      <c r="Z75202" s="5"/>
    </row>
    <row r="75203" spans="26:26" x14ac:dyDescent="0.2">
      <c r="Z75203" s="5"/>
    </row>
    <row r="75204" spans="26:26" x14ac:dyDescent="0.2">
      <c r="Z75204" s="5"/>
    </row>
    <row r="75205" spans="26:26" x14ac:dyDescent="0.2">
      <c r="Z75205" s="5"/>
    </row>
    <row r="75206" spans="26:26" x14ac:dyDescent="0.2">
      <c r="Z75206" s="5"/>
    </row>
    <row r="75207" spans="26:26" x14ac:dyDescent="0.2">
      <c r="Z75207" s="5"/>
    </row>
    <row r="75208" spans="26:26" x14ac:dyDescent="0.2">
      <c r="Z75208" s="5"/>
    </row>
    <row r="75209" spans="26:26" x14ac:dyDescent="0.2">
      <c r="Z75209" s="5"/>
    </row>
    <row r="75210" spans="26:26" x14ac:dyDescent="0.2">
      <c r="Z75210" s="5"/>
    </row>
    <row r="75211" spans="26:26" x14ac:dyDescent="0.2">
      <c r="Z75211" s="5"/>
    </row>
    <row r="75212" spans="26:26" x14ac:dyDescent="0.2">
      <c r="Z75212" s="5"/>
    </row>
    <row r="75213" spans="26:26" x14ac:dyDescent="0.2">
      <c r="Z75213" s="5"/>
    </row>
    <row r="75214" spans="26:26" x14ac:dyDescent="0.2">
      <c r="Z75214" s="5"/>
    </row>
    <row r="75215" spans="26:26" x14ac:dyDescent="0.2">
      <c r="Z75215" s="5"/>
    </row>
    <row r="75216" spans="26:26" x14ac:dyDescent="0.2">
      <c r="Z75216" s="5"/>
    </row>
    <row r="75217" spans="26:26" x14ac:dyDescent="0.2">
      <c r="Z75217" s="5"/>
    </row>
    <row r="75218" spans="26:26" x14ac:dyDescent="0.2">
      <c r="Z75218" s="5"/>
    </row>
    <row r="75219" spans="26:26" x14ac:dyDescent="0.2">
      <c r="Z75219" s="5"/>
    </row>
    <row r="75220" spans="26:26" x14ac:dyDescent="0.2">
      <c r="Z75220" s="5"/>
    </row>
    <row r="75221" spans="26:26" x14ac:dyDescent="0.2">
      <c r="Z75221" s="5"/>
    </row>
    <row r="75222" spans="26:26" x14ac:dyDescent="0.2">
      <c r="Z75222" s="5"/>
    </row>
    <row r="75223" spans="26:26" x14ac:dyDescent="0.2">
      <c r="Z75223" s="5"/>
    </row>
    <row r="75224" spans="26:26" x14ac:dyDescent="0.2">
      <c r="Z75224" s="5"/>
    </row>
    <row r="75225" spans="26:26" x14ac:dyDescent="0.2">
      <c r="Z75225" s="5"/>
    </row>
    <row r="75226" spans="26:26" x14ac:dyDescent="0.2">
      <c r="Z75226" s="5"/>
    </row>
    <row r="75227" spans="26:26" x14ac:dyDescent="0.2">
      <c r="Z75227" s="5"/>
    </row>
    <row r="75228" spans="26:26" x14ac:dyDescent="0.2">
      <c r="Z75228" s="5"/>
    </row>
    <row r="75229" spans="26:26" x14ac:dyDescent="0.2">
      <c r="Z75229" s="5"/>
    </row>
    <row r="75230" spans="26:26" x14ac:dyDescent="0.2">
      <c r="Z75230" s="5"/>
    </row>
    <row r="75231" spans="26:26" x14ac:dyDescent="0.2">
      <c r="Z75231" s="5"/>
    </row>
    <row r="75232" spans="26:26" x14ac:dyDescent="0.2">
      <c r="Z75232" s="5"/>
    </row>
    <row r="75233" spans="26:26" x14ac:dyDescent="0.2">
      <c r="Z75233" s="5"/>
    </row>
    <row r="75234" spans="26:26" x14ac:dyDescent="0.2">
      <c r="Z75234" s="5"/>
    </row>
    <row r="75235" spans="26:26" x14ac:dyDescent="0.2">
      <c r="Z75235" s="5"/>
    </row>
    <row r="75236" spans="26:26" x14ac:dyDescent="0.2">
      <c r="Z75236" s="5"/>
    </row>
    <row r="75237" spans="26:26" x14ac:dyDescent="0.2">
      <c r="Z75237" s="5"/>
    </row>
    <row r="75238" spans="26:26" x14ac:dyDescent="0.2">
      <c r="Z75238" s="5"/>
    </row>
    <row r="75239" spans="26:26" x14ac:dyDescent="0.2">
      <c r="Z75239" s="5"/>
    </row>
    <row r="75240" spans="26:26" x14ac:dyDescent="0.2">
      <c r="Z75240" s="5"/>
    </row>
    <row r="75241" spans="26:26" x14ac:dyDescent="0.2">
      <c r="Z75241" s="5"/>
    </row>
    <row r="75242" spans="26:26" x14ac:dyDescent="0.2">
      <c r="Z75242" s="5"/>
    </row>
    <row r="75243" spans="26:26" x14ac:dyDescent="0.2">
      <c r="Z75243" s="5"/>
    </row>
    <row r="75244" spans="26:26" x14ac:dyDescent="0.2">
      <c r="Z75244" s="5"/>
    </row>
    <row r="75245" spans="26:26" x14ac:dyDescent="0.2">
      <c r="Z75245" s="5"/>
    </row>
    <row r="75246" spans="26:26" x14ac:dyDescent="0.2">
      <c r="Z75246" s="5"/>
    </row>
    <row r="75247" spans="26:26" x14ac:dyDescent="0.2">
      <c r="Z75247" s="5"/>
    </row>
    <row r="75248" spans="26:26" x14ac:dyDescent="0.2">
      <c r="Z75248" s="5"/>
    </row>
    <row r="75249" spans="26:26" x14ac:dyDescent="0.2">
      <c r="Z75249" s="5"/>
    </row>
    <row r="75250" spans="26:26" x14ac:dyDescent="0.2">
      <c r="Z75250" s="5"/>
    </row>
    <row r="75251" spans="26:26" x14ac:dyDescent="0.2">
      <c r="Z75251" s="5"/>
    </row>
    <row r="75252" spans="26:26" x14ac:dyDescent="0.2">
      <c r="Z75252" s="5"/>
    </row>
    <row r="75253" spans="26:26" x14ac:dyDescent="0.2">
      <c r="Z75253" s="5"/>
    </row>
    <row r="75254" spans="26:26" x14ac:dyDescent="0.2">
      <c r="Z75254" s="5"/>
    </row>
    <row r="75255" spans="26:26" x14ac:dyDescent="0.2">
      <c r="Z75255" s="5"/>
    </row>
    <row r="75256" spans="26:26" x14ac:dyDescent="0.2">
      <c r="Z75256" s="5"/>
    </row>
    <row r="75257" spans="26:26" x14ac:dyDescent="0.2">
      <c r="Z75257" s="5"/>
    </row>
    <row r="75258" spans="26:26" x14ac:dyDescent="0.2">
      <c r="Z75258" s="5"/>
    </row>
    <row r="75259" spans="26:26" x14ac:dyDescent="0.2">
      <c r="Z75259" s="5"/>
    </row>
    <row r="75260" spans="26:26" x14ac:dyDescent="0.2">
      <c r="Z75260" s="5"/>
    </row>
    <row r="75261" spans="26:26" x14ac:dyDescent="0.2">
      <c r="Z75261" s="5"/>
    </row>
    <row r="75262" spans="26:26" x14ac:dyDescent="0.2">
      <c r="Z75262" s="5"/>
    </row>
    <row r="75263" spans="26:26" x14ac:dyDescent="0.2">
      <c r="Z75263" s="5"/>
    </row>
    <row r="75264" spans="26:26" x14ac:dyDescent="0.2">
      <c r="Z75264" s="5"/>
    </row>
    <row r="75265" spans="26:26" x14ac:dyDescent="0.2">
      <c r="Z75265" s="5"/>
    </row>
    <row r="75266" spans="26:26" x14ac:dyDescent="0.2">
      <c r="Z75266" s="5"/>
    </row>
    <row r="75267" spans="26:26" x14ac:dyDescent="0.2">
      <c r="Z75267" s="5"/>
    </row>
    <row r="75268" spans="26:26" x14ac:dyDescent="0.2">
      <c r="Z75268" s="5"/>
    </row>
    <row r="75269" spans="26:26" x14ac:dyDescent="0.2">
      <c r="Z75269" s="5"/>
    </row>
    <row r="75270" spans="26:26" x14ac:dyDescent="0.2">
      <c r="Z75270" s="5"/>
    </row>
    <row r="75271" spans="26:26" x14ac:dyDescent="0.2">
      <c r="Z75271" s="5"/>
    </row>
    <row r="75272" spans="26:26" x14ac:dyDescent="0.2">
      <c r="Z75272" s="5"/>
    </row>
    <row r="75273" spans="26:26" x14ac:dyDescent="0.2">
      <c r="Z75273" s="5"/>
    </row>
    <row r="75274" spans="26:26" x14ac:dyDescent="0.2">
      <c r="Z75274" s="5"/>
    </row>
    <row r="75275" spans="26:26" x14ac:dyDescent="0.2">
      <c r="Z75275" s="5"/>
    </row>
    <row r="75276" spans="26:26" x14ac:dyDescent="0.2">
      <c r="Z75276" s="5"/>
    </row>
    <row r="75277" spans="26:26" x14ac:dyDescent="0.2">
      <c r="Z75277" s="5"/>
    </row>
    <row r="75278" spans="26:26" x14ac:dyDescent="0.2">
      <c r="Z75278" s="5"/>
    </row>
    <row r="75279" spans="26:26" x14ac:dyDescent="0.2">
      <c r="Z75279" s="5"/>
    </row>
    <row r="75280" spans="26:26" x14ac:dyDescent="0.2">
      <c r="Z75280" s="5"/>
    </row>
    <row r="75281" spans="26:26" x14ac:dyDescent="0.2">
      <c r="Z75281" s="5"/>
    </row>
    <row r="75282" spans="26:26" x14ac:dyDescent="0.2">
      <c r="Z75282" s="5"/>
    </row>
    <row r="75283" spans="26:26" x14ac:dyDescent="0.2">
      <c r="Z75283" s="5"/>
    </row>
    <row r="75284" spans="26:26" x14ac:dyDescent="0.2">
      <c r="Z75284" s="5"/>
    </row>
    <row r="75285" spans="26:26" x14ac:dyDescent="0.2">
      <c r="Z75285" s="5"/>
    </row>
    <row r="75286" spans="26:26" x14ac:dyDescent="0.2">
      <c r="Z75286" s="5"/>
    </row>
    <row r="75287" spans="26:26" x14ac:dyDescent="0.2">
      <c r="Z75287" s="5"/>
    </row>
    <row r="75288" spans="26:26" x14ac:dyDescent="0.2">
      <c r="Z75288" s="5"/>
    </row>
    <row r="75289" spans="26:26" x14ac:dyDescent="0.2">
      <c r="Z75289" s="5"/>
    </row>
    <row r="75290" spans="26:26" x14ac:dyDescent="0.2">
      <c r="Z75290" s="5"/>
    </row>
    <row r="75291" spans="26:26" x14ac:dyDescent="0.2">
      <c r="Z75291" s="5"/>
    </row>
    <row r="75292" spans="26:26" x14ac:dyDescent="0.2">
      <c r="Z75292" s="5"/>
    </row>
    <row r="75293" spans="26:26" x14ac:dyDescent="0.2">
      <c r="Z75293" s="5"/>
    </row>
    <row r="75294" spans="26:26" x14ac:dyDescent="0.2">
      <c r="Z75294" s="5"/>
    </row>
    <row r="75295" spans="26:26" x14ac:dyDescent="0.2">
      <c r="Z75295" s="5"/>
    </row>
    <row r="75296" spans="26:26" x14ac:dyDescent="0.2">
      <c r="Z75296" s="5"/>
    </row>
    <row r="75297" spans="26:26" x14ac:dyDescent="0.2">
      <c r="Z75297" s="5"/>
    </row>
    <row r="75298" spans="26:26" x14ac:dyDescent="0.2">
      <c r="Z75298" s="5"/>
    </row>
    <row r="75299" spans="26:26" x14ac:dyDescent="0.2">
      <c r="Z75299" s="5"/>
    </row>
    <row r="75300" spans="26:26" x14ac:dyDescent="0.2">
      <c r="Z75300" s="5"/>
    </row>
    <row r="75301" spans="26:26" x14ac:dyDescent="0.2">
      <c r="Z75301" s="5"/>
    </row>
    <row r="75302" spans="26:26" x14ac:dyDescent="0.2">
      <c r="Z75302" s="5"/>
    </row>
    <row r="75303" spans="26:26" x14ac:dyDescent="0.2">
      <c r="Z75303" s="5"/>
    </row>
    <row r="75304" spans="26:26" x14ac:dyDescent="0.2">
      <c r="Z75304" s="5"/>
    </row>
    <row r="75305" spans="26:26" x14ac:dyDescent="0.2">
      <c r="Z75305" s="5"/>
    </row>
    <row r="75306" spans="26:26" x14ac:dyDescent="0.2">
      <c r="Z75306" s="5"/>
    </row>
    <row r="75307" spans="26:26" x14ac:dyDescent="0.2">
      <c r="Z75307" s="5"/>
    </row>
    <row r="75308" spans="26:26" x14ac:dyDescent="0.2">
      <c r="Z75308" s="5"/>
    </row>
    <row r="75309" spans="26:26" x14ac:dyDescent="0.2">
      <c r="Z75309" s="5"/>
    </row>
    <row r="75310" spans="26:26" x14ac:dyDescent="0.2">
      <c r="Z75310" s="5"/>
    </row>
    <row r="75311" spans="26:26" x14ac:dyDescent="0.2">
      <c r="Z75311" s="5"/>
    </row>
    <row r="75312" spans="26:26" x14ac:dyDescent="0.2">
      <c r="Z75312" s="5"/>
    </row>
    <row r="75313" spans="26:26" x14ac:dyDescent="0.2">
      <c r="Z75313" s="5"/>
    </row>
    <row r="75314" spans="26:26" x14ac:dyDescent="0.2">
      <c r="Z75314" s="5"/>
    </row>
    <row r="75315" spans="26:26" x14ac:dyDescent="0.2">
      <c r="Z75315" s="5"/>
    </row>
    <row r="75316" spans="26:26" x14ac:dyDescent="0.2">
      <c r="Z75316" s="5"/>
    </row>
    <row r="75317" spans="26:26" x14ac:dyDescent="0.2">
      <c r="Z75317" s="5"/>
    </row>
    <row r="75318" spans="26:26" x14ac:dyDescent="0.2">
      <c r="Z75318" s="5"/>
    </row>
    <row r="75319" spans="26:26" x14ac:dyDescent="0.2">
      <c r="Z75319" s="5"/>
    </row>
    <row r="75320" spans="26:26" x14ac:dyDescent="0.2">
      <c r="Z75320" s="5"/>
    </row>
    <row r="75321" spans="26:26" x14ac:dyDescent="0.2">
      <c r="Z75321" s="5"/>
    </row>
    <row r="75322" spans="26:26" x14ac:dyDescent="0.2">
      <c r="Z75322" s="5"/>
    </row>
    <row r="75323" spans="26:26" x14ac:dyDescent="0.2">
      <c r="Z75323" s="5"/>
    </row>
    <row r="75324" spans="26:26" x14ac:dyDescent="0.2">
      <c r="Z75324" s="5"/>
    </row>
    <row r="75325" spans="26:26" x14ac:dyDescent="0.2">
      <c r="Z75325" s="5"/>
    </row>
    <row r="75326" spans="26:26" x14ac:dyDescent="0.2">
      <c r="Z75326" s="5"/>
    </row>
    <row r="75327" spans="26:26" x14ac:dyDescent="0.2">
      <c r="Z75327" s="5"/>
    </row>
    <row r="75328" spans="26:26" x14ac:dyDescent="0.2">
      <c r="Z75328" s="5"/>
    </row>
    <row r="75329" spans="26:26" x14ac:dyDescent="0.2">
      <c r="Z75329" s="5"/>
    </row>
    <row r="75330" spans="26:26" x14ac:dyDescent="0.2">
      <c r="Z75330" s="5"/>
    </row>
    <row r="75331" spans="26:26" x14ac:dyDescent="0.2">
      <c r="Z75331" s="5"/>
    </row>
    <row r="75332" spans="26:26" x14ac:dyDescent="0.2">
      <c r="Z75332" s="5"/>
    </row>
    <row r="75333" spans="26:26" x14ac:dyDescent="0.2">
      <c r="Z75333" s="5"/>
    </row>
    <row r="75334" spans="26:26" x14ac:dyDescent="0.2">
      <c r="Z75334" s="5"/>
    </row>
    <row r="75335" spans="26:26" x14ac:dyDescent="0.2">
      <c r="Z75335" s="5"/>
    </row>
    <row r="75336" spans="26:26" x14ac:dyDescent="0.2">
      <c r="Z75336" s="5"/>
    </row>
    <row r="75337" spans="26:26" x14ac:dyDescent="0.2">
      <c r="Z75337" s="5"/>
    </row>
    <row r="75338" spans="26:26" x14ac:dyDescent="0.2">
      <c r="Z75338" s="5"/>
    </row>
    <row r="75339" spans="26:26" x14ac:dyDescent="0.2">
      <c r="Z75339" s="5"/>
    </row>
    <row r="75340" spans="26:26" x14ac:dyDescent="0.2">
      <c r="Z75340" s="5"/>
    </row>
    <row r="75341" spans="26:26" x14ac:dyDescent="0.2">
      <c r="Z75341" s="5"/>
    </row>
    <row r="75342" spans="26:26" x14ac:dyDescent="0.2">
      <c r="Z75342" s="5"/>
    </row>
    <row r="75343" spans="26:26" x14ac:dyDescent="0.2">
      <c r="Z75343" s="5"/>
    </row>
    <row r="75344" spans="26:26" x14ac:dyDescent="0.2">
      <c r="Z75344" s="5"/>
    </row>
    <row r="75345" spans="26:26" x14ac:dyDescent="0.2">
      <c r="Z75345" s="5"/>
    </row>
    <row r="75346" spans="26:26" x14ac:dyDescent="0.2">
      <c r="Z75346" s="5"/>
    </row>
    <row r="75347" spans="26:26" x14ac:dyDescent="0.2">
      <c r="Z75347" s="5"/>
    </row>
    <row r="75348" spans="26:26" x14ac:dyDescent="0.2">
      <c r="Z75348" s="5"/>
    </row>
    <row r="75349" spans="26:26" x14ac:dyDescent="0.2">
      <c r="Z75349" s="5"/>
    </row>
    <row r="75350" spans="26:26" x14ac:dyDescent="0.2">
      <c r="Z75350" s="5"/>
    </row>
    <row r="75351" spans="26:26" x14ac:dyDescent="0.2">
      <c r="Z75351" s="5"/>
    </row>
    <row r="75352" spans="26:26" x14ac:dyDescent="0.2">
      <c r="Z75352" s="5"/>
    </row>
    <row r="75353" spans="26:26" x14ac:dyDescent="0.2">
      <c r="Z75353" s="5"/>
    </row>
    <row r="75354" spans="26:26" x14ac:dyDescent="0.2">
      <c r="Z75354" s="5"/>
    </row>
    <row r="75355" spans="26:26" x14ac:dyDescent="0.2">
      <c r="Z75355" s="5"/>
    </row>
    <row r="75356" spans="26:26" x14ac:dyDescent="0.2">
      <c r="Z75356" s="5"/>
    </row>
    <row r="75357" spans="26:26" x14ac:dyDescent="0.2">
      <c r="Z75357" s="5"/>
    </row>
    <row r="75358" spans="26:26" x14ac:dyDescent="0.2">
      <c r="Z75358" s="5"/>
    </row>
    <row r="75359" spans="26:26" x14ac:dyDescent="0.2">
      <c r="Z75359" s="5"/>
    </row>
    <row r="75360" spans="26:26" x14ac:dyDescent="0.2">
      <c r="Z75360" s="5"/>
    </row>
    <row r="75361" spans="26:26" x14ac:dyDescent="0.2">
      <c r="Z75361" s="5"/>
    </row>
    <row r="75362" spans="26:26" x14ac:dyDescent="0.2">
      <c r="Z75362" s="5"/>
    </row>
    <row r="75363" spans="26:26" x14ac:dyDescent="0.2">
      <c r="Z75363" s="5"/>
    </row>
    <row r="75364" spans="26:26" x14ac:dyDescent="0.2">
      <c r="Z75364" s="5"/>
    </row>
    <row r="75365" spans="26:26" x14ac:dyDescent="0.2">
      <c r="Z75365" s="5"/>
    </row>
    <row r="75366" spans="26:26" x14ac:dyDescent="0.2">
      <c r="Z75366" s="5"/>
    </row>
    <row r="75367" spans="26:26" x14ac:dyDescent="0.2">
      <c r="Z75367" s="5"/>
    </row>
    <row r="75368" spans="26:26" x14ac:dyDescent="0.2">
      <c r="Z75368" s="5"/>
    </row>
    <row r="75369" spans="26:26" x14ac:dyDescent="0.2">
      <c r="Z75369" s="5"/>
    </row>
    <row r="75370" spans="26:26" x14ac:dyDescent="0.2">
      <c r="Z75370" s="5"/>
    </row>
    <row r="75371" spans="26:26" x14ac:dyDescent="0.2">
      <c r="Z75371" s="5"/>
    </row>
    <row r="75372" spans="26:26" x14ac:dyDescent="0.2">
      <c r="Z75372" s="5"/>
    </row>
    <row r="75373" spans="26:26" x14ac:dyDescent="0.2">
      <c r="Z75373" s="5"/>
    </row>
    <row r="75374" spans="26:26" x14ac:dyDescent="0.2">
      <c r="Z75374" s="5"/>
    </row>
    <row r="75375" spans="26:26" x14ac:dyDescent="0.2">
      <c r="Z75375" s="5"/>
    </row>
    <row r="75376" spans="26:26" x14ac:dyDescent="0.2">
      <c r="Z75376" s="5"/>
    </row>
    <row r="75377" spans="26:26" x14ac:dyDescent="0.2">
      <c r="Z75377" s="5"/>
    </row>
    <row r="75378" spans="26:26" x14ac:dyDescent="0.2">
      <c r="Z75378" s="5"/>
    </row>
    <row r="75379" spans="26:26" x14ac:dyDescent="0.2">
      <c r="Z75379" s="5"/>
    </row>
    <row r="75380" spans="26:26" x14ac:dyDescent="0.2">
      <c r="Z75380" s="5"/>
    </row>
    <row r="75381" spans="26:26" x14ac:dyDescent="0.2">
      <c r="Z75381" s="5"/>
    </row>
    <row r="75382" spans="26:26" x14ac:dyDescent="0.2">
      <c r="Z75382" s="5"/>
    </row>
    <row r="75383" spans="26:26" x14ac:dyDescent="0.2">
      <c r="Z75383" s="5"/>
    </row>
    <row r="75384" spans="26:26" x14ac:dyDescent="0.2">
      <c r="Z75384" s="5"/>
    </row>
    <row r="75385" spans="26:26" x14ac:dyDescent="0.2">
      <c r="Z75385" s="5"/>
    </row>
    <row r="75386" spans="26:26" x14ac:dyDescent="0.2">
      <c r="Z75386" s="5"/>
    </row>
    <row r="75387" spans="26:26" x14ac:dyDescent="0.2">
      <c r="Z75387" s="5"/>
    </row>
    <row r="75388" spans="26:26" x14ac:dyDescent="0.2">
      <c r="Z75388" s="5"/>
    </row>
    <row r="75389" spans="26:26" x14ac:dyDescent="0.2">
      <c r="Z75389" s="5"/>
    </row>
    <row r="75390" spans="26:26" x14ac:dyDescent="0.2">
      <c r="Z75390" s="5"/>
    </row>
    <row r="75391" spans="26:26" x14ac:dyDescent="0.2">
      <c r="Z75391" s="5"/>
    </row>
    <row r="75392" spans="26:26" x14ac:dyDescent="0.2">
      <c r="Z75392" s="5"/>
    </row>
    <row r="75393" spans="26:26" x14ac:dyDescent="0.2">
      <c r="Z75393" s="5"/>
    </row>
    <row r="75394" spans="26:26" x14ac:dyDescent="0.2">
      <c r="Z75394" s="5"/>
    </row>
    <row r="75395" spans="26:26" x14ac:dyDescent="0.2">
      <c r="Z75395" s="5"/>
    </row>
    <row r="75396" spans="26:26" x14ac:dyDescent="0.2">
      <c r="Z75396" s="5"/>
    </row>
    <row r="75397" spans="26:26" x14ac:dyDescent="0.2">
      <c r="Z75397" s="5"/>
    </row>
    <row r="75398" spans="26:26" x14ac:dyDescent="0.2">
      <c r="Z75398" s="5"/>
    </row>
    <row r="75399" spans="26:26" x14ac:dyDescent="0.2">
      <c r="Z75399" s="5"/>
    </row>
    <row r="75400" spans="26:26" x14ac:dyDescent="0.2">
      <c r="Z75400" s="5"/>
    </row>
    <row r="75401" spans="26:26" x14ac:dyDescent="0.2">
      <c r="Z75401" s="5"/>
    </row>
    <row r="75402" spans="26:26" x14ac:dyDescent="0.2">
      <c r="Z75402" s="5"/>
    </row>
    <row r="75403" spans="26:26" x14ac:dyDescent="0.2">
      <c r="Z75403" s="5"/>
    </row>
    <row r="75404" spans="26:26" x14ac:dyDescent="0.2">
      <c r="Z75404" s="5"/>
    </row>
    <row r="75405" spans="26:26" x14ac:dyDescent="0.2">
      <c r="Z75405" s="5"/>
    </row>
    <row r="75406" spans="26:26" x14ac:dyDescent="0.2">
      <c r="Z75406" s="5"/>
    </row>
    <row r="75407" spans="26:26" x14ac:dyDescent="0.2">
      <c r="Z75407" s="5"/>
    </row>
    <row r="75408" spans="26:26" x14ac:dyDescent="0.2">
      <c r="Z75408" s="5"/>
    </row>
    <row r="75409" spans="26:26" x14ac:dyDescent="0.2">
      <c r="Z75409" s="5"/>
    </row>
    <row r="75410" spans="26:26" x14ac:dyDescent="0.2">
      <c r="Z75410" s="5"/>
    </row>
    <row r="75411" spans="26:26" x14ac:dyDescent="0.2">
      <c r="Z75411" s="5"/>
    </row>
    <row r="75412" spans="26:26" x14ac:dyDescent="0.2">
      <c r="Z75412" s="5"/>
    </row>
    <row r="75413" spans="26:26" x14ac:dyDescent="0.2">
      <c r="Z75413" s="5"/>
    </row>
    <row r="75414" spans="26:26" x14ac:dyDescent="0.2">
      <c r="Z75414" s="5"/>
    </row>
    <row r="75415" spans="26:26" x14ac:dyDescent="0.2">
      <c r="Z75415" s="5"/>
    </row>
    <row r="75416" spans="26:26" x14ac:dyDescent="0.2">
      <c r="Z75416" s="5"/>
    </row>
    <row r="75417" spans="26:26" x14ac:dyDescent="0.2">
      <c r="Z75417" s="5"/>
    </row>
    <row r="75418" spans="26:26" x14ac:dyDescent="0.2">
      <c r="Z75418" s="5"/>
    </row>
    <row r="75419" spans="26:26" x14ac:dyDescent="0.2">
      <c r="Z75419" s="5"/>
    </row>
    <row r="75420" spans="26:26" x14ac:dyDescent="0.2">
      <c r="Z75420" s="5"/>
    </row>
    <row r="75421" spans="26:26" x14ac:dyDescent="0.2">
      <c r="Z75421" s="5"/>
    </row>
    <row r="75422" spans="26:26" x14ac:dyDescent="0.2">
      <c r="Z75422" s="5"/>
    </row>
    <row r="75423" spans="26:26" x14ac:dyDescent="0.2">
      <c r="Z75423" s="5"/>
    </row>
    <row r="75424" spans="26:26" x14ac:dyDescent="0.2">
      <c r="Z75424" s="5"/>
    </row>
    <row r="75425" spans="26:26" x14ac:dyDescent="0.2">
      <c r="Z75425" s="5"/>
    </row>
    <row r="75426" spans="26:26" x14ac:dyDescent="0.2">
      <c r="Z75426" s="5"/>
    </row>
    <row r="75427" spans="26:26" x14ac:dyDescent="0.2">
      <c r="Z75427" s="5"/>
    </row>
    <row r="75428" spans="26:26" x14ac:dyDescent="0.2">
      <c r="Z75428" s="5"/>
    </row>
    <row r="75429" spans="26:26" x14ac:dyDescent="0.2">
      <c r="Z75429" s="5"/>
    </row>
    <row r="75430" spans="26:26" x14ac:dyDescent="0.2">
      <c r="Z75430" s="5"/>
    </row>
    <row r="75431" spans="26:26" x14ac:dyDescent="0.2">
      <c r="Z75431" s="5"/>
    </row>
    <row r="75432" spans="26:26" x14ac:dyDescent="0.2">
      <c r="Z75432" s="5"/>
    </row>
    <row r="75433" spans="26:26" x14ac:dyDescent="0.2">
      <c r="Z75433" s="5"/>
    </row>
    <row r="75434" spans="26:26" x14ac:dyDescent="0.2">
      <c r="Z75434" s="5"/>
    </row>
    <row r="75435" spans="26:26" x14ac:dyDescent="0.2">
      <c r="Z75435" s="5"/>
    </row>
    <row r="75436" spans="26:26" x14ac:dyDescent="0.2">
      <c r="Z75436" s="5"/>
    </row>
    <row r="75437" spans="26:26" x14ac:dyDescent="0.2">
      <c r="Z75437" s="5"/>
    </row>
    <row r="75438" spans="26:26" x14ac:dyDescent="0.2">
      <c r="Z75438" s="5"/>
    </row>
    <row r="75439" spans="26:26" x14ac:dyDescent="0.2">
      <c r="Z75439" s="5"/>
    </row>
    <row r="75440" spans="26:26" x14ac:dyDescent="0.2">
      <c r="Z75440" s="5"/>
    </row>
    <row r="75441" spans="26:26" x14ac:dyDescent="0.2">
      <c r="Z75441" s="5"/>
    </row>
    <row r="75442" spans="26:26" x14ac:dyDescent="0.2">
      <c r="Z75442" s="5"/>
    </row>
    <row r="75443" spans="26:26" x14ac:dyDescent="0.2">
      <c r="Z75443" s="5"/>
    </row>
    <row r="75444" spans="26:26" x14ac:dyDescent="0.2">
      <c r="Z75444" s="5"/>
    </row>
    <row r="75445" spans="26:26" x14ac:dyDescent="0.2">
      <c r="Z75445" s="5"/>
    </row>
    <row r="75446" spans="26:26" x14ac:dyDescent="0.2">
      <c r="Z75446" s="5"/>
    </row>
    <row r="75447" spans="26:26" x14ac:dyDescent="0.2">
      <c r="Z75447" s="5"/>
    </row>
    <row r="75448" spans="26:26" x14ac:dyDescent="0.2">
      <c r="Z75448" s="5"/>
    </row>
    <row r="75449" spans="26:26" x14ac:dyDescent="0.2">
      <c r="Z75449" s="5"/>
    </row>
    <row r="75450" spans="26:26" x14ac:dyDescent="0.2">
      <c r="Z75450" s="5"/>
    </row>
    <row r="75451" spans="26:26" x14ac:dyDescent="0.2">
      <c r="Z75451" s="5"/>
    </row>
    <row r="75452" spans="26:26" x14ac:dyDescent="0.2">
      <c r="Z75452" s="5"/>
    </row>
    <row r="75453" spans="26:26" x14ac:dyDescent="0.2">
      <c r="Z75453" s="5"/>
    </row>
    <row r="75454" spans="26:26" x14ac:dyDescent="0.2">
      <c r="Z75454" s="5"/>
    </row>
    <row r="75455" spans="26:26" x14ac:dyDescent="0.2">
      <c r="Z75455" s="5"/>
    </row>
    <row r="75456" spans="26:26" x14ac:dyDescent="0.2">
      <c r="Z75456" s="5"/>
    </row>
    <row r="75457" spans="26:26" x14ac:dyDescent="0.2">
      <c r="Z75457" s="5"/>
    </row>
    <row r="75458" spans="26:26" x14ac:dyDescent="0.2">
      <c r="Z75458" s="5"/>
    </row>
    <row r="75459" spans="26:26" x14ac:dyDescent="0.2">
      <c r="Z75459" s="5"/>
    </row>
    <row r="75460" spans="26:26" x14ac:dyDescent="0.2">
      <c r="Z75460" s="5"/>
    </row>
    <row r="75461" spans="26:26" x14ac:dyDescent="0.2">
      <c r="Z75461" s="5"/>
    </row>
    <row r="75462" spans="26:26" x14ac:dyDescent="0.2">
      <c r="Z75462" s="5"/>
    </row>
    <row r="75463" spans="26:26" x14ac:dyDescent="0.2">
      <c r="Z75463" s="5"/>
    </row>
    <row r="75464" spans="26:26" x14ac:dyDescent="0.2">
      <c r="Z75464" s="5"/>
    </row>
    <row r="75465" spans="26:26" x14ac:dyDescent="0.2">
      <c r="Z75465" s="5"/>
    </row>
    <row r="75466" spans="26:26" x14ac:dyDescent="0.2">
      <c r="Z75466" s="5"/>
    </row>
    <row r="75467" spans="26:26" x14ac:dyDescent="0.2">
      <c r="Z75467" s="5"/>
    </row>
    <row r="75468" spans="26:26" x14ac:dyDescent="0.2">
      <c r="Z75468" s="5"/>
    </row>
    <row r="75469" spans="26:26" x14ac:dyDescent="0.2">
      <c r="Z75469" s="5"/>
    </row>
    <row r="75470" spans="26:26" x14ac:dyDescent="0.2">
      <c r="Z75470" s="5"/>
    </row>
    <row r="75471" spans="26:26" x14ac:dyDescent="0.2">
      <c r="Z75471" s="5"/>
    </row>
    <row r="75472" spans="26:26" x14ac:dyDescent="0.2">
      <c r="Z75472" s="5"/>
    </row>
    <row r="75473" spans="26:26" x14ac:dyDescent="0.2">
      <c r="Z75473" s="5"/>
    </row>
    <row r="75474" spans="26:26" x14ac:dyDescent="0.2">
      <c r="Z75474" s="5"/>
    </row>
    <row r="75475" spans="26:26" x14ac:dyDescent="0.2">
      <c r="Z75475" s="5"/>
    </row>
    <row r="75476" spans="26:26" x14ac:dyDescent="0.2">
      <c r="Z75476" s="5"/>
    </row>
    <row r="75477" spans="26:26" x14ac:dyDescent="0.2">
      <c r="Z75477" s="5"/>
    </row>
    <row r="75478" spans="26:26" x14ac:dyDescent="0.2">
      <c r="Z75478" s="5"/>
    </row>
    <row r="75479" spans="26:26" x14ac:dyDescent="0.2">
      <c r="Z75479" s="5"/>
    </row>
    <row r="75480" spans="26:26" x14ac:dyDescent="0.2">
      <c r="Z75480" s="5"/>
    </row>
    <row r="75481" spans="26:26" x14ac:dyDescent="0.2">
      <c r="Z75481" s="5"/>
    </row>
    <row r="75482" spans="26:26" x14ac:dyDescent="0.2">
      <c r="Z75482" s="5"/>
    </row>
    <row r="75483" spans="26:26" x14ac:dyDescent="0.2">
      <c r="Z75483" s="5"/>
    </row>
    <row r="75484" spans="26:26" x14ac:dyDescent="0.2">
      <c r="Z75484" s="5"/>
    </row>
    <row r="75485" spans="26:26" x14ac:dyDescent="0.2">
      <c r="Z75485" s="5"/>
    </row>
    <row r="75486" spans="26:26" x14ac:dyDescent="0.2">
      <c r="Z75486" s="5"/>
    </row>
    <row r="75487" spans="26:26" x14ac:dyDescent="0.2">
      <c r="Z75487" s="5"/>
    </row>
    <row r="75488" spans="26:26" x14ac:dyDescent="0.2">
      <c r="Z75488" s="5"/>
    </row>
    <row r="75489" spans="26:26" x14ac:dyDescent="0.2">
      <c r="Z75489" s="5"/>
    </row>
    <row r="75490" spans="26:26" x14ac:dyDescent="0.2">
      <c r="Z75490" s="5"/>
    </row>
    <row r="75491" spans="26:26" x14ac:dyDescent="0.2">
      <c r="Z75491" s="5"/>
    </row>
    <row r="75492" spans="26:26" x14ac:dyDescent="0.2">
      <c r="Z75492" s="5"/>
    </row>
    <row r="75493" spans="26:26" x14ac:dyDescent="0.2">
      <c r="Z75493" s="5"/>
    </row>
    <row r="75494" spans="26:26" x14ac:dyDescent="0.2">
      <c r="Z75494" s="5"/>
    </row>
    <row r="75495" spans="26:26" x14ac:dyDescent="0.2">
      <c r="Z75495" s="5"/>
    </row>
    <row r="75496" spans="26:26" x14ac:dyDescent="0.2">
      <c r="Z75496" s="5"/>
    </row>
    <row r="75497" spans="26:26" x14ac:dyDescent="0.2">
      <c r="Z75497" s="5"/>
    </row>
    <row r="75498" spans="26:26" x14ac:dyDescent="0.2">
      <c r="Z75498" s="5"/>
    </row>
    <row r="75499" spans="26:26" x14ac:dyDescent="0.2">
      <c r="Z75499" s="5"/>
    </row>
    <row r="75500" spans="26:26" x14ac:dyDescent="0.2">
      <c r="Z75500" s="5"/>
    </row>
    <row r="75501" spans="26:26" x14ac:dyDescent="0.2">
      <c r="Z75501" s="5"/>
    </row>
    <row r="75502" spans="26:26" x14ac:dyDescent="0.2">
      <c r="Z75502" s="5"/>
    </row>
    <row r="75503" spans="26:26" x14ac:dyDescent="0.2">
      <c r="Z75503" s="5"/>
    </row>
    <row r="75504" spans="26:26" x14ac:dyDescent="0.2">
      <c r="Z75504" s="5"/>
    </row>
    <row r="75505" spans="26:26" x14ac:dyDescent="0.2">
      <c r="Z75505" s="5"/>
    </row>
    <row r="75506" spans="26:26" x14ac:dyDescent="0.2">
      <c r="Z75506" s="5"/>
    </row>
    <row r="75507" spans="26:26" x14ac:dyDescent="0.2">
      <c r="Z75507" s="5"/>
    </row>
    <row r="75508" spans="26:26" x14ac:dyDescent="0.2">
      <c r="Z75508" s="5"/>
    </row>
    <row r="75509" spans="26:26" x14ac:dyDescent="0.2">
      <c r="Z75509" s="5"/>
    </row>
    <row r="75510" spans="26:26" x14ac:dyDescent="0.2">
      <c r="Z75510" s="5"/>
    </row>
    <row r="75511" spans="26:26" x14ac:dyDescent="0.2">
      <c r="Z75511" s="5"/>
    </row>
    <row r="75512" spans="26:26" x14ac:dyDescent="0.2">
      <c r="Z75512" s="5"/>
    </row>
    <row r="75513" spans="26:26" x14ac:dyDescent="0.2">
      <c r="Z75513" s="5"/>
    </row>
    <row r="75514" spans="26:26" x14ac:dyDescent="0.2">
      <c r="Z75514" s="5"/>
    </row>
    <row r="75515" spans="26:26" x14ac:dyDescent="0.2">
      <c r="Z75515" s="5"/>
    </row>
    <row r="75516" spans="26:26" x14ac:dyDescent="0.2">
      <c r="Z75516" s="5"/>
    </row>
    <row r="75517" spans="26:26" x14ac:dyDescent="0.2">
      <c r="Z75517" s="5"/>
    </row>
    <row r="75518" spans="26:26" x14ac:dyDescent="0.2">
      <c r="Z75518" s="5"/>
    </row>
    <row r="75519" spans="26:26" x14ac:dyDescent="0.2">
      <c r="Z75519" s="5"/>
    </row>
    <row r="75520" spans="26:26" x14ac:dyDescent="0.2">
      <c r="Z75520" s="5"/>
    </row>
    <row r="75521" spans="26:26" x14ac:dyDescent="0.2">
      <c r="Z75521" s="5"/>
    </row>
    <row r="75522" spans="26:26" x14ac:dyDescent="0.2">
      <c r="Z75522" s="5"/>
    </row>
    <row r="75523" spans="26:26" x14ac:dyDescent="0.2">
      <c r="Z75523" s="5"/>
    </row>
    <row r="75524" spans="26:26" x14ac:dyDescent="0.2">
      <c r="Z75524" s="5"/>
    </row>
    <row r="75525" spans="26:26" x14ac:dyDescent="0.2">
      <c r="Z75525" s="5"/>
    </row>
    <row r="75526" spans="26:26" x14ac:dyDescent="0.2">
      <c r="Z75526" s="5"/>
    </row>
    <row r="75527" spans="26:26" x14ac:dyDescent="0.2">
      <c r="Z75527" s="5"/>
    </row>
    <row r="75528" spans="26:26" x14ac:dyDescent="0.2">
      <c r="Z75528" s="5"/>
    </row>
    <row r="75529" spans="26:26" x14ac:dyDescent="0.2">
      <c r="Z75529" s="5"/>
    </row>
    <row r="75530" spans="26:26" x14ac:dyDescent="0.2">
      <c r="Z75530" s="5"/>
    </row>
    <row r="75531" spans="26:26" x14ac:dyDescent="0.2">
      <c r="Z75531" s="5"/>
    </row>
    <row r="75532" spans="26:26" x14ac:dyDescent="0.2">
      <c r="Z75532" s="5"/>
    </row>
    <row r="75533" spans="26:26" x14ac:dyDescent="0.2">
      <c r="Z75533" s="5"/>
    </row>
    <row r="75534" spans="26:26" x14ac:dyDescent="0.2">
      <c r="Z75534" s="5"/>
    </row>
    <row r="75535" spans="26:26" x14ac:dyDescent="0.2">
      <c r="Z75535" s="5"/>
    </row>
    <row r="75536" spans="26:26" x14ac:dyDescent="0.2">
      <c r="Z75536" s="5"/>
    </row>
    <row r="75537" spans="26:26" x14ac:dyDescent="0.2">
      <c r="Z75537" s="5"/>
    </row>
    <row r="75538" spans="26:26" x14ac:dyDescent="0.2">
      <c r="Z75538" s="5"/>
    </row>
    <row r="75539" spans="26:26" x14ac:dyDescent="0.2">
      <c r="Z75539" s="5"/>
    </row>
    <row r="75540" spans="26:26" x14ac:dyDescent="0.2">
      <c r="Z75540" s="5"/>
    </row>
    <row r="75541" spans="26:26" x14ac:dyDescent="0.2">
      <c r="Z75541" s="5"/>
    </row>
    <row r="75542" spans="26:26" x14ac:dyDescent="0.2">
      <c r="Z75542" s="5"/>
    </row>
    <row r="75543" spans="26:26" x14ac:dyDescent="0.2">
      <c r="Z75543" s="5"/>
    </row>
    <row r="75544" spans="26:26" x14ac:dyDescent="0.2">
      <c r="Z75544" s="5"/>
    </row>
    <row r="75545" spans="26:26" x14ac:dyDescent="0.2">
      <c r="Z75545" s="5"/>
    </row>
    <row r="75546" spans="26:26" x14ac:dyDescent="0.2">
      <c r="Z75546" s="5"/>
    </row>
    <row r="75547" spans="26:26" x14ac:dyDescent="0.2">
      <c r="Z75547" s="5"/>
    </row>
    <row r="75548" spans="26:26" x14ac:dyDescent="0.2">
      <c r="Z75548" s="5"/>
    </row>
    <row r="75549" spans="26:26" x14ac:dyDescent="0.2">
      <c r="Z75549" s="5"/>
    </row>
    <row r="75550" spans="26:26" x14ac:dyDescent="0.2">
      <c r="Z75550" s="5"/>
    </row>
    <row r="75551" spans="26:26" x14ac:dyDescent="0.2">
      <c r="Z75551" s="5"/>
    </row>
    <row r="75552" spans="26:26" x14ac:dyDescent="0.2">
      <c r="Z75552" s="5"/>
    </row>
    <row r="75553" spans="26:26" x14ac:dyDescent="0.2">
      <c r="Z75553" s="5"/>
    </row>
    <row r="75554" spans="26:26" x14ac:dyDescent="0.2">
      <c r="Z75554" s="5"/>
    </row>
    <row r="75555" spans="26:26" x14ac:dyDescent="0.2">
      <c r="Z75555" s="5"/>
    </row>
    <row r="75556" spans="26:26" x14ac:dyDescent="0.2">
      <c r="Z75556" s="5"/>
    </row>
    <row r="75557" spans="26:26" x14ac:dyDescent="0.2">
      <c r="Z75557" s="5"/>
    </row>
    <row r="75558" spans="26:26" x14ac:dyDescent="0.2">
      <c r="Z75558" s="5"/>
    </row>
    <row r="75559" spans="26:26" x14ac:dyDescent="0.2">
      <c r="Z75559" s="5"/>
    </row>
    <row r="75560" spans="26:26" x14ac:dyDescent="0.2">
      <c r="Z75560" s="5"/>
    </row>
    <row r="75561" spans="26:26" x14ac:dyDescent="0.2">
      <c r="Z75561" s="5"/>
    </row>
    <row r="75562" spans="26:26" x14ac:dyDescent="0.2">
      <c r="Z75562" s="5"/>
    </row>
    <row r="75563" spans="26:26" x14ac:dyDescent="0.2">
      <c r="Z75563" s="5"/>
    </row>
    <row r="75564" spans="26:26" x14ac:dyDescent="0.2">
      <c r="Z75564" s="5"/>
    </row>
    <row r="75565" spans="26:26" x14ac:dyDescent="0.2">
      <c r="Z75565" s="5"/>
    </row>
    <row r="75566" spans="26:26" x14ac:dyDescent="0.2">
      <c r="Z75566" s="5"/>
    </row>
    <row r="75567" spans="26:26" x14ac:dyDescent="0.2">
      <c r="Z75567" s="5"/>
    </row>
    <row r="75568" spans="26:26" x14ac:dyDescent="0.2">
      <c r="Z75568" s="5"/>
    </row>
    <row r="75569" spans="26:26" x14ac:dyDescent="0.2">
      <c r="Z75569" s="5"/>
    </row>
    <row r="75570" spans="26:26" x14ac:dyDescent="0.2">
      <c r="Z75570" s="5"/>
    </row>
    <row r="75571" spans="26:26" x14ac:dyDescent="0.2">
      <c r="Z75571" s="5"/>
    </row>
    <row r="75572" spans="26:26" x14ac:dyDescent="0.2">
      <c r="Z75572" s="5"/>
    </row>
    <row r="75573" spans="26:26" x14ac:dyDescent="0.2">
      <c r="Z75573" s="5"/>
    </row>
    <row r="75574" spans="26:26" x14ac:dyDescent="0.2">
      <c r="Z75574" s="5"/>
    </row>
    <row r="75575" spans="26:26" x14ac:dyDescent="0.2">
      <c r="Z75575" s="5"/>
    </row>
    <row r="75576" spans="26:26" x14ac:dyDescent="0.2">
      <c r="Z75576" s="5"/>
    </row>
    <row r="75577" spans="26:26" x14ac:dyDescent="0.2">
      <c r="Z75577" s="5"/>
    </row>
    <row r="75578" spans="26:26" x14ac:dyDescent="0.2">
      <c r="Z75578" s="5"/>
    </row>
    <row r="75579" spans="26:26" x14ac:dyDescent="0.2">
      <c r="Z75579" s="5"/>
    </row>
    <row r="75580" spans="26:26" x14ac:dyDescent="0.2">
      <c r="Z75580" s="5"/>
    </row>
    <row r="75581" spans="26:26" x14ac:dyDescent="0.2">
      <c r="Z75581" s="5"/>
    </row>
    <row r="75582" spans="26:26" x14ac:dyDescent="0.2">
      <c r="Z75582" s="5"/>
    </row>
    <row r="75583" spans="26:26" x14ac:dyDescent="0.2">
      <c r="Z75583" s="5"/>
    </row>
    <row r="75584" spans="26:26" x14ac:dyDescent="0.2">
      <c r="Z75584" s="5"/>
    </row>
    <row r="75585" spans="26:26" x14ac:dyDescent="0.2">
      <c r="Z75585" s="5"/>
    </row>
    <row r="75586" spans="26:26" x14ac:dyDescent="0.2">
      <c r="Z75586" s="5"/>
    </row>
    <row r="75587" spans="26:26" x14ac:dyDescent="0.2">
      <c r="Z75587" s="5"/>
    </row>
    <row r="75588" spans="26:26" x14ac:dyDescent="0.2">
      <c r="Z75588" s="5"/>
    </row>
    <row r="75589" spans="26:26" x14ac:dyDescent="0.2">
      <c r="Z75589" s="5"/>
    </row>
    <row r="75590" spans="26:26" x14ac:dyDescent="0.2">
      <c r="Z75590" s="5"/>
    </row>
    <row r="75591" spans="26:26" x14ac:dyDescent="0.2">
      <c r="Z75591" s="5"/>
    </row>
    <row r="75592" spans="26:26" x14ac:dyDescent="0.2">
      <c r="Z75592" s="5"/>
    </row>
    <row r="75593" spans="26:26" x14ac:dyDescent="0.2">
      <c r="Z75593" s="5"/>
    </row>
    <row r="75594" spans="26:26" x14ac:dyDescent="0.2">
      <c r="Z75594" s="5"/>
    </row>
    <row r="75595" spans="26:26" x14ac:dyDescent="0.2">
      <c r="Z75595" s="5"/>
    </row>
    <row r="75596" spans="26:26" x14ac:dyDescent="0.2">
      <c r="Z75596" s="5"/>
    </row>
    <row r="75597" spans="26:26" x14ac:dyDescent="0.2">
      <c r="Z75597" s="5"/>
    </row>
    <row r="75598" spans="26:26" x14ac:dyDescent="0.2">
      <c r="Z75598" s="5"/>
    </row>
    <row r="75599" spans="26:26" x14ac:dyDescent="0.2">
      <c r="Z75599" s="5"/>
    </row>
    <row r="75600" spans="26:26" x14ac:dyDescent="0.2">
      <c r="Z75600" s="5"/>
    </row>
    <row r="75601" spans="26:26" x14ac:dyDescent="0.2">
      <c r="Z75601" s="5"/>
    </row>
    <row r="75602" spans="26:26" x14ac:dyDescent="0.2">
      <c r="Z75602" s="5"/>
    </row>
    <row r="75603" spans="26:26" x14ac:dyDescent="0.2">
      <c r="Z75603" s="5"/>
    </row>
    <row r="75604" spans="26:26" x14ac:dyDescent="0.2">
      <c r="Z75604" s="5"/>
    </row>
    <row r="75605" spans="26:26" x14ac:dyDescent="0.2">
      <c r="Z75605" s="5"/>
    </row>
    <row r="75606" spans="26:26" x14ac:dyDescent="0.2">
      <c r="Z75606" s="5"/>
    </row>
    <row r="75607" spans="26:26" x14ac:dyDescent="0.2">
      <c r="Z75607" s="5"/>
    </row>
    <row r="75608" spans="26:26" x14ac:dyDescent="0.2">
      <c r="Z75608" s="5"/>
    </row>
    <row r="75609" spans="26:26" x14ac:dyDescent="0.2">
      <c r="Z75609" s="5"/>
    </row>
    <row r="75610" spans="26:26" x14ac:dyDescent="0.2">
      <c r="Z75610" s="5"/>
    </row>
    <row r="75611" spans="26:26" x14ac:dyDescent="0.2">
      <c r="Z75611" s="5"/>
    </row>
    <row r="75612" spans="26:26" x14ac:dyDescent="0.2">
      <c r="Z75612" s="5"/>
    </row>
    <row r="75613" spans="26:26" x14ac:dyDescent="0.2">
      <c r="Z75613" s="5"/>
    </row>
    <row r="75614" spans="26:26" x14ac:dyDescent="0.2">
      <c r="Z75614" s="5"/>
    </row>
    <row r="75615" spans="26:26" x14ac:dyDescent="0.2">
      <c r="Z75615" s="5"/>
    </row>
    <row r="75616" spans="26:26" x14ac:dyDescent="0.2">
      <c r="Z75616" s="5"/>
    </row>
    <row r="75617" spans="26:26" x14ac:dyDescent="0.2">
      <c r="Z75617" s="5"/>
    </row>
    <row r="75618" spans="26:26" x14ac:dyDescent="0.2">
      <c r="Z75618" s="5"/>
    </row>
    <row r="75619" spans="26:26" x14ac:dyDescent="0.2">
      <c r="Z75619" s="5"/>
    </row>
    <row r="75620" spans="26:26" x14ac:dyDescent="0.2">
      <c r="Z75620" s="5"/>
    </row>
    <row r="75621" spans="26:26" x14ac:dyDescent="0.2">
      <c r="Z75621" s="5"/>
    </row>
    <row r="75622" spans="26:26" x14ac:dyDescent="0.2">
      <c r="Z75622" s="5"/>
    </row>
    <row r="75623" spans="26:26" x14ac:dyDescent="0.2">
      <c r="Z75623" s="5"/>
    </row>
    <row r="75624" spans="26:26" x14ac:dyDescent="0.2">
      <c r="Z75624" s="5"/>
    </row>
    <row r="75625" spans="26:26" x14ac:dyDescent="0.2">
      <c r="Z75625" s="5"/>
    </row>
    <row r="75626" spans="26:26" x14ac:dyDescent="0.2">
      <c r="Z75626" s="5"/>
    </row>
    <row r="75627" spans="26:26" x14ac:dyDescent="0.2">
      <c r="Z75627" s="5"/>
    </row>
    <row r="75628" spans="26:26" x14ac:dyDescent="0.2">
      <c r="Z75628" s="5"/>
    </row>
    <row r="75629" spans="26:26" x14ac:dyDescent="0.2">
      <c r="Z75629" s="5"/>
    </row>
    <row r="75630" spans="26:26" x14ac:dyDescent="0.2">
      <c r="Z75630" s="5"/>
    </row>
    <row r="75631" spans="26:26" x14ac:dyDescent="0.2">
      <c r="Z75631" s="5"/>
    </row>
    <row r="75632" spans="26:26" x14ac:dyDescent="0.2">
      <c r="Z75632" s="5"/>
    </row>
    <row r="75633" spans="26:26" x14ac:dyDescent="0.2">
      <c r="Z75633" s="5"/>
    </row>
    <row r="75634" spans="26:26" x14ac:dyDescent="0.2">
      <c r="Z75634" s="5"/>
    </row>
    <row r="75635" spans="26:26" x14ac:dyDescent="0.2">
      <c r="Z75635" s="5"/>
    </row>
    <row r="75636" spans="26:26" x14ac:dyDescent="0.2">
      <c r="Z75636" s="5"/>
    </row>
    <row r="75637" spans="26:26" x14ac:dyDescent="0.2">
      <c r="Z75637" s="5"/>
    </row>
    <row r="75638" spans="26:26" x14ac:dyDescent="0.2">
      <c r="Z75638" s="5"/>
    </row>
    <row r="75639" spans="26:26" x14ac:dyDescent="0.2">
      <c r="Z75639" s="5"/>
    </row>
    <row r="75640" spans="26:26" x14ac:dyDescent="0.2">
      <c r="Z75640" s="5"/>
    </row>
    <row r="75641" spans="26:26" x14ac:dyDescent="0.2">
      <c r="Z75641" s="5"/>
    </row>
    <row r="75642" spans="26:26" x14ac:dyDescent="0.2">
      <c r="Z75642" s="5"/>
    </row>
    <row r="75643" spans="26:26" x14ac:dyDescent="0.2">
      <c r="Z75643" s="5"/>
    </row>
    <row r="75644" spans="26:26" x14ac:dyDescent="0.2">
      <c r="Z75644" s="5"/>
    </row>
    <row r="75645" spans="26:26" x14ac:dyDescent="0.2">
      <c r="Z75645" s="5"/>
    </row>
    <row r="75646" spans="26:26" x14ac:dyDescent="0.2">
      <c r="Z75646" s="5"/>
    </row>
    <row r="75647" spans="26:26" x14ac:dyDescent="0.2">
      <c r="Z75647" s="5"/>
    </row>
    <row r="75648" spans="26:26" x14ac:dyDescent="0.2">
      <c r="Z75648" s="5"/>
    </row>
    <row r="75649" spans="26:26" x14ac:dyDescent="0.2">
      <c r="Z75649" s="5"/>
    </row>
    <row r="75650" spans="26:26" x14ac:dyDescent="0.2">
      <c r="Z75650" s="5"/>
    </row>
    <row r="75651" spans="26:26" x14ac:dyDescent="0.2">
      <c r="Z75651" s="5"/>
    </row>
    <row r="75652" spans="26:26" x14ac:dyDescent="0.2">
      <c r="Z75652" s="5"/>
    </row>
    <row r="75653" spans="26:26" x14ac:dyDescent="0.2">
      <c r="Z75653" s="5"/>
    </row>
    <row r="75654" spans="26:26" x14ac:dyDescent="0.2">
      <c r="Z75654" s="5"/>
    </row>
    <row r="75655" spans="26:26" x14ac:dyDescent="0.2">
      <c r="Z75655" s="5"/>
    </row>
    <row r="75656" spans="26:26" x14ac:dyDescent="0.2">
      <c r="Z75656" s="5"/>
    </row>
    <row r="75657" spans="26:26" x14ac:dyDescent="0.2">
      <c r="Z75657" s="5"/>
    </row>
    <row r="75658" spans="26:26" x14ac:dyDescent="0.2">
      <c r="Z75658" s="5"/>
    </row>
    <row r="75659" spans="26:26" x14ac:dyDescent="0.2">
      <c r="Z75659" s="5"/>
    </row>
    <row r="75660" spans="26:26" x14ac:dyDescent="0.2">
      <c r="Z75660" s="5"/>
    </row>
    <row r="75661" spans="26:26" x14ac:dyDescent="0.2">
      <c r="Z75661" s="5"/>
    </row>
    <row r="75662" spans="26:26" x14ac:dyDescent="0.2">
      <c r="Z75662" s="5"/>
    </row>
    <row r="75663" spans="26:26" x14ac:dyDescent="0.2">
      <c r="Z75663" s="5"/>
    </row>
    <row r="75664" spans="26:26" x14ac:dyDescent="0.2">
      <c r="Z75664" s="5"/>
    </row>
    <row r="75665" spans="26:26" x14ac:dyDescent="0.2">
      <c r="Z75665" s="5"/>
    </row>
    <row r="75666" spans="26:26" x14ac:dyDescent="0.2">
      <c r="Z75666" s="5"/>
    </row>
    <row r="75667" spans="26:26" x14ac:dyDescent="0.2">
      <c r="Z75667" s="5"/>
    </row>
    <row r="75668" spans="26:26" x14ac:dyDescent="0.2">
      <c r="Z75668" s="5"/>
    </row>
    <row r="75669" spans="26:26" x14ac:dyDescent="0.2">
      <c r="Z75669" s="5"/>
    </row>
    <row r="75670" spans="26:26" x14ac:dyDescent="0.2">
      <c r="Z75670" s="5"/>
    </row>
    <row r="75671" spans="26:26" x14ac:dyDescent="0.2">
      <c r="Z75671" s="5"/>
    </row>
    <row r="75672" spans="26:26" x14ac:dyDescent="0.2">
      <c r="Z75672" s="5"/>
    </row>
    <row r="75673" spans="26:26" x14ac:dyDescent="0.2">
      <c r="Z75673" s="5"/>
    </row>
    <row r="75674" spans="26:26" x14ac:dyDescent="0.2">
      <c r="Z75674" s="5"/>
    </row>
    <row r="75675" spans="26:26" x14ac:dyDescent="0.2">
      <c r="Z75675" s="5"/>
    </row>
    <row r="75676" spans="26:26" x14ac:dyDescent="0.2">
      <c r="Z75676" s="5"/>
    </row>
    <row r="75677" spans="26:26" x14ac:dyDescent="0.2">
      <c r="Z75677" s="5"/>
    </row>
    <row r="75678" spans="26:26" x14ac:dyDescent="0.2">
      <c r="Z75678" s="5"/>
    </row>
    <row r="75679" spans="26:26" x14ac:dyDescent="0.2">
      <c r="Z75679" s="5"/>
    </row>
    <row r="75680" spans="26:26" x14ac:dyDescent="0.2">
      <c r="Z75680" s="5"/>
    </row>
    <row r="75681" spans="26:26" x14ac:dyDescent="0.2">
      <c r="Z75681" s="5"/>
    </row>
    <row r="75682" spans="26:26" x14ac:dyDescent="0.2">
      <c r="Z75682" s="5"/>
    </row>
    <row r="75683" spans="26:26" x14ac:dyDescent="0.2">
      <c r="Z75683" s="5"/>
    </row>
    <row r="75684" spans="26:26" x14ac:dyDescent="0.2">
      <c r="Z75684" s="5"/>
    </row>
    <row r="75685" spans="26:26" x14ac:dyDescent="0.2">
      <c r="Z75685" s="5"/>
    </row>
    <row r="75686" spans="26:26" x14ac:dyDescent="0.2">
      <c r="Z75686" s="5"/>
    </row>
    <row r="75687" spans="26:26" x14ac:dyDescent="0.2">
      <c r="Z75687" s="5"/>
    </row>
    <row r="75688" spans="26:26" x14ac:dyDescent="0.2">
      <c r="Z75688" s="5"/>
    </row>
    <row r="75689" spans="26:26" x14ac:dyDescent="0.2">
      <c r="Z75689" s="5"/>
    </row>
    <row r="75690" spans="26:26" x14ac:dyDescent="0.2">
      <c r="Z75690" s="5"/>
    </row>
    <row r="75691" spans="26:26" x14ac:dyDescent="0.2">
      <c r="Z75691" s="5"/>
    </row>
    <row r="75692" spans="26:26" x14ac:dyDescent="0.2">
      <c r="Z75692" s="5"/>
    </row>
    <row r="75693" spans="26:26" x14ac:dyDescent="0.2">
      <c r="Z75693" s="5"/>
    </row>
    <row r="75694" spans="26:26" x14ac:dyDescent="0.2">
      <c r="Z75694" s="5"/>
    </row>
    <row r="75695" spans="26:26" x14ac:dyDescent="0.2">
      <c r="Z75695" s="5"/>
    </row>
    <row r="75696" spans="26:26" x14ac:dyDescent="0.2">
      <c r="Z75696" s="5"/>
    </row>
    <row r="75697" spans="26:26" x14ac:dyDescent="0.2">
      <c r="Z75697" s="5"/>
    </row>
    <row r="75698" spans="26:26" x14ac:dyDescent="0.2">
      <c r="Z75698" s="5"/>
    </row>
    <row r="75699" spans="26:26" x14ac:dyDescent="0.2">
      <c r="Z75699" s="5"/>
    </row>
    <row r="75700" spans="26:26" x14ac:dyDescent="0.2">
      <c r="Z75700" s="5"/>
    </row>
    <row r="75701" spans="26:26" x14ac:dyDescent="0.2">
      <c r="Z75701" s="5"/>
    </row>
    <row r="75702" spans="26:26" x14ac:dyDescent="0.2">
      <c r="Z75702" s="5"/>
    </row>
    <row r="75703" spans="26:26" x14ac:dyDescent="0.2">
      <c r="Z75703" s="5"/>
    </row>
    <row r="75704" spans="26:26" x14ac:dyDescent="0.2">
      <c r="Z75704" s="5"/>
    </row>
    <row r="75705" spans="26:26" x14ac:dyDescent="0.2">
      <c r="Z75705" s="5"/>
    </row>
    <row r="75706" spans="26:26" x14ac:dyDescent="0.2">
      <c r="Z75706" s="5"/>
    </row>
    <row r="75707" spans="26:26" x14ac:dyDescent="0.2">
      <c r="Z75707" s="5"/>
    </row>
    <row r="75708" spans="26:26" x14ac:dyDescent="0.2">
      <c r="Z75708" s="5"/>
    </row>
    <row r="75709" spans="26:26" x14ac:dyDescent="0.2">
      <c r="Z75709" s="5"/>
    </row>
    <row r="75710" spans="26:26" x14ac:dyDescent="0.2">
      <c r="Z75710" s="5"/>
    </row>
    <row r="75711" spans="26:26" x14ac:dyDescent="0.2">
      <c r="Z75711" s="5"/>
    </row>
    <row r="75712" spans="26:26" x14ac:dyDescent="0.2">
      <c r="Z75712" s="5"/>
    </row>
    <row r="75713" spans="26:26" x14ac:dyDescent="0.2">
      <c r="Z75713" s="5"/>
    </row>
    <row r="75714" spans="26:26" x14ac:dyDescent="0.2">
      <c r="Z75714" s="5"/>
    </row>
    <row r="75715" spans="26:26" x14ac:dyDescent="0.2">
      <c r="Z75715" s="5"/>
    </row>
    <row r="75716" spans="26:26" x14ac:dyDescent="0.2">
      <c r="Z75716" s="5"/>
    </row>
    <row r="75717" spans="26:26" x14ac:dyDescent="0.2">
      <c r="Z75717" s="5"/>
    </row>
    <row r="75718" spans="26:26" x14ac:dyDescent="0.2">
      <c r="Z75718" s="5"/>
    </row>
    <row r="75719" spans="26:26" x14ac:dyDescent="0.2">
      <c r="Z75719" s="5"/>
    </row>
    <row r="75720" spans="26:26" x14ac:dyDescent="0.2">
      <c r="Z75720" s="5"/>
    </row>
    <row r="75721" spans="26:26" x14ac:dyDescent="0.2">
      <c r="Z75721" s="5"/>
    </row>
    <row r="75722" spans="26:26" x14ac:dyDescent="0.2">
      <c r="Z75722" s="5"/>
    </row>
    <row r="75723" spans="26:26" x14ac:dyDescent="0.2">
      <c r="Z75723" s="5"/>
    </row>
    <row r="75724" spans="26:26" x14ac:dyDescent="0.2">
      <c r="Z75724" s="5"/>
    </row>
    <row r="75725" spans="26:26" x14ac:dyDescent="0.2">
      <c r="Z75725" s="5"/>
    </row>
    <row r="75726" spans="26:26" x14ac:dyDescent="0.2">
      <c r="Z75726" s="5"/>
    </row>
    <row r="75727" spans="26:26" x14ac:dyDescent="0.2">
      <c r="Z75727" s="5"/>
    </row>
    <row r="75728" spans="26:26" x14ac:dyDescent="0.2">
      <c r="Z75728" s="5"/>
    </row>
    <row r="75729" spans="26:26" x14ac:dyDescent="0.2">
      <c r="Z75729" s="5"/>
    </row>
    <row r="75730" spans="26:26" x14ac:dyDescent="0.2">
      <c r="Z75730" s="5"/>
    </row>
    <row r="75731" spans="26:26" x14ac:dyDescent="0.2">
      <c r="Z75731" s="5"/>
    </row>
    <row r="75732" spans="26:26" x14ac:dyDescent="0.2">
      <c r="Z75732" s="5"/>
    </row>
    <row r="75733" spans="26:26" x14ac:dyDescent="0.2">
      <c r="Z75733" s="5"/>
    </row>
    <row r="75734" spans="26:26" x14ac:dyDescent="0.2">
      <c r="Z75734" s="5"/>
    </row>
    <row r="75735" spans="26:26" x14ac:dyDescent="0.2">
      <c r="Z75735" s="5"/>
    </row>
    <row r="75736" spans="26:26" x14ac:dyDescent="0.2">
      <c r="Z75736" s="5"/>
    </row>
    <row r="75737" spans="26:26" x14ac:dyDescent="0.2">
      <c r="Z75737" s="5"/>
    </row>
    <row r="75738" spans="26:26" x14ac:dyDescent="0.2">
      <c r="Z75738" s="5"/>
    </row>
    <row r="75739" spans="26:26" x14ac:dyDescent="0.2">
      <c r="Z75739" s="5"/>
    </row>
    <row r="75740" spans="26:26" x14ac:dyDescent="0.2">
      <c r="Z75740" s="5"/>
    </row>
    <row r="75741" spans="26:26" x14ac:dyDescent="0.2">
      <c r="Z75741" s="5"/>
    </row>
    <row r="75742" spans="26:26" x14ac:dyDescent="0.2">
      <c r="Z75742" s="5"/>
    </row>
    <row r="75743" spans="26:26" x14ac:dyDescent="0.2">
      <c r="Z75743" s="5"/>
    </row>
    <row r="75744" spans="26:26" x14ac:dyDescent="0.2">
      <c r="Z75744" s="5"/>
    </row>
    <row r="75745" spans="26:26" x14ac:dyDescent="0.2">
      <c r="Z75745" s="5"/>
    </row>
    <row r="75746" spans="26:26" x14ac:dyDescent="0.2">
      <c r="Z75746" s="5"/>
    </row>
    <row r="75747" spans="26:26" x14ac:dyDescent="0.2">
      <c r="Z75747" s="5"/>
    </row>
    <row r="75748" spans="26:26" x14ac:dyDescent="0.2">
      <c r="Z75748" s="5"/>
    </row>
    <row r="75749" spans="26:26" x14ac:dyDescent="0.2">
      <c r="Z75749" s="5"/>
    </row>
    <row r="75750" spans="26:26" x14ac:dyDescent="0.2">
      <c r="Z75750" s="5"/>
    </row>
    <row r="75751" spans="26:26" x14ac:dyDescent="0.2">
      <c r="Z75751" s="5"/>
    </row>
    <row r="75752" spans="26:26" x14ac:dyDescent="0.2">
      <c r="Z75752" s="5"/>
    </row>
    <row r="75753" spans="26:26" x14ac:dyDescent="0.2">
      <c r="Z75753" s="5"/>
    </row>
    <row r="75754" spans="26:26" x14ac:dyDescent="0.2">
      <c r="Z75754" s="5"/>
    </row>
    <row r="75755" spans="26:26" x14ac:dyDescent="0.2">
      <c r="Z75755" s="5"/>
    </row>
    <row r="75756" spans="26:26" x14ac:dyDescent="0.2">
      <c r="Z75756" s="5"/>
    </row>
    <row r="75757" spans="26:26" x14ac:dyDescent="0.2">
      <c r="Z75757" s="5"/>
    </row>
    <row r="75758" spans="26:26" x14ac:dyDescent="0.2">
      <c r="Z75758" s="5"/>
    </row>
    <row r="75759" spans="26:26" x14ac:dyDescent="0.2">
      <c r="Z75759" s="5"/>
    </row>
    <row r="75760" spans="26:26" x14ac:dyDescent="0.2">
      <c r="Z75760" s="5"/>
    </row>
    <row r="75761" spans="26:26" x14ac:dyDescent="0.2">
      <c r="Z75761" s="5"/>
    </row>
    <row r="75762" spans="26:26" x14ac:dyDescent="0.2">
      <c r="Z75762" s="5"/>
    </row>
    <row r="75763" spans="26:26" x14ac:dyDescent="0.2">
      <c r="Z75763" s="5"/>
    </row>
    <row r="75764" spans="26:26" x14ac:dyDescent="0.2">
      <c r="Z75764" s="5"/>
    </row>
    <row r="75765" spans="26:26" x14ac:dyDescent="0.2">
      <c r="Z75765" s="5"/>
    </row>
    <row r="75766" spans="26:26" x14ac:dyDescent="0.2">
      <c r="Z75766" s="5"/>
    </row>
    <row r="75767" spans="26:26" x14ac:dyDescent="0.2">
      <c r="Z75767" s="5"/>
    </row>
    <row r="75768" spans="26:26" x14ac:dyDescent="0.2">
      <c r="Z75768" s="5"/>
    </row>
    <row r="75769" spans="26:26" x14ac:dyDescent="0.2">
      <c r="Z75769" s="5"/>
    </row>
    <row r="75770" spans="26:26" x14ac:dyDescent="0.2">
      <c r="Z75770" s="5"/>
    </row>
    <row r="75771" spans="26:26" x14ac:dyDescent="0.2">
      <c r="Z75771" s="5"/>
    </row>
    <row r="75772" spans="26:26" x14ac:dyDescent="0.2">
      <c r="Z75772" s="5"/>
    </row>
    <row r="75773" spans="26:26" x14ac:dyDescent="0.2">
      <c r="Z75773" s="5"/>
    </row>
    <row r="75774" spans="26:26" x14ac:dyDescent="0.2">
      <c r="Z75774" s="5"/>
    </row>
    <row r="75775" spans="26:26" x14ac:dyDescent="0.2">
      <c r="Z75775" s="5"/>
    </row>
    <row r="75776" spans="26:26" x14ac:dyDescent="0.2">
      <c r="Z75776" s="5"/>
    </row>
    <row r="75777" spans="26:26" x14ac:dyDescent="0.2">
      <c r="Z75777" s="5"/>
    </row>
    <row r="75778" spans="26:26" x14ac:dyDescent="0.2">
      <c r="Z75778" s="5"/>
    </row>
    <row r="75779" spans="26:26" x14ac:dyDescent="0.2">
      <c r="Z75779" s="5"/>
    </row>
    <row r="75780" spans="26:26" x14ac:dyDescent="0.2">
      <c r="Z75780" s="5"/>
    </row>
    <row r="75781" spans="26:26" x14ac:dyDescent="0.2">
      <c r="Z75781" s="5"/>
    </row>
    <row r="75782" spans="26:26" x14ac:dyDescent="0.2">
      <c r="Z75782" s="5"/>
    </row>
    <row r="75783" spans="26:26" x14ac:dyDescent="0.2">
      <c r="Z75783" s="5"/>
    </row>
    <row r="75784" spans="26:26" x14ac:dyDescent="0.2">
      <c r="Z75784" s="5"/>
    </row>
    <row r="75785" spans="26:26" x14ac:dyDescent="0.2">
      <c r="Z75785" s="5"/>
    </row>
    <row r="75786" spans="26:26" x14ac:dyDescent="0.2">
      <c r="Z75786" s="5"/>
    </row>
    <row r="75787" spans="26:26" x14ac:dyDescent="0.2">
      <c r="Z75787" s="5"/>
    </row>
    <row r="75788" spans="26:26" x14ac:dyDescent="0.2">
      <c r="Z75788" s="5"/>
    </row>
    <row r="75789" spans="26:26" x14ac:dyDescent="0.2">
      <c r="Z75789" s="5"/>
    </row>
    <row r="75790" spans="26:26" x14ac:dyDescent="0.2">
      <c r="Z75790" s="5"/>
    </row>
    <row r="75791" spans="26:26" x14ac:dyDescent="0.2">
      <c r="Z75791" s="5"/>
    </row>
    <row r="75792" spans="26:26" x14ac:dyDescent="0.2">
      <c r="Z75792" s="5"/>
    </row>
    <row r="75793" spans="26:26" x14ac:dyDescent="0.2">
      <c r="Z75793" s="5"/>
    </row>
    <row r="75794" spans="26:26" x14ac:dyDescent="0.2">
      <c r="Z75794" s="5"/>
    </row>
    <row r="75795" spans="26:26" x14ac:dyDescent="0.2">
      <c r="Z75795" s="5"/>
    </row>
    <row r="75796" spans="26:26" x14ac:dyDescent="0.2">
      <c r="Z75796" s="5"/>
    </row>
    <row r="75797" spans="26:26" x14ac:dyDescent="0.2">
      <c r="Z75797" s="5"/>
    </row>
    <row r="75798" spans="26:26" x14ac:dyDescent="0.2">
      <c r="Z75798" s="5"/>
    </row>
    <row r="75799" spans="26:26" x14ac:dyDescent="0.2">
      <c r="Z75799" s="5"/>
    </row>
    <row r="75800" spans="26:26" x14ac:dyDescent="0.2">
      <c r="Z75800" s="5"/>
    </row>
    <row r="75801" spans="26:26" x14ac:dyDescent="0.2">
      <c r="Z75801" s="5"/>
    </row>
    <row r="75802" spans="26:26" x14ac:dyDescent="0.2">
      <c r="Z75802" s="5"/>
    </row>
    <row r="75803" spans="26:26" x14ac:dyDescent="0.2">
      <c r="Z75803" s="5"/>
    </row>
    <row r="75804" spans="26:26" x14ac:dyDescent="0.2">
      <c r="Z75804" s="5"/>
    </row>
    <row r="75805" spans="26:26" x14ac:dyDescent="0.2">
      <c r="Z75805" s="5"/>
    </row>
    <row r="75806" spans="26:26" x14ac:dyDescent="0.2">
      <c r="Z75806" s="5"/>
    </row>
    <row r="75807" spans="26:26" x14ac:dyDescent="0.2">
      <c r="Z75807" s="5"/>
    </row>
    <row r="75808" spans="26:26" x14ac:dyDescent="0.2">
      <c r="Z75808" s="5"/>
    </row>
    <row r="75809" spans="26:26" x14ac:dyDescent="0.2">
      <c r="Z75809" s="5"/>
    </row>
    <row r="75810" spans="26:26" x14ac:dyDescent="0.2">
      <c r="Z75810" s="5"/>
    </row>
    <row r="75811" spans="26:26" x14ac:dyDescent="0.2">
      <c r="Z75811" s="5"/>
    </row>
    <row r="75812" spans="26:26" x14ac:dyDescent="0.2">
      <c r="Z75812" s="5"/>
    </row>
    <row r="75813" spans="26:26" x14ac:dyDescent="0.2">
      <c r="Z75813" s="5"/>
    </row>
    <row r="75814" spans="26:26" x14ac:dyDescent="0.2">
      <c r="Z75814" s="5"/>
    </row>
    <row r="75815" spans="26:26" x14ac:dyDescent="0.2">
      <c r="Z75815" s="5"/>
    </row>
    <row r="75816" spans="26:26" x14ac:dyDescent="0.2">
      <c r="Z75816" s="5"/>
    </row>
    <row r="75817" spans="26:26" x14ac:dyDescent="0.2">
      <c r="Z75817" s="5"/>
    </row>
    <row r="75818" spans="26:26" x14ac:dyDescent="0.2">
      <c r="Z75818" s="5"/>
    </row>
    <row r="75819" spans="26:26" x14ac:dyDescent="0.2">
      <c r="Z75819" s="5"/>
    </row>
    <row r="75820" spans="26:26" x14ac:dyDescent="0.2">
      <c r="Z75820" s="5"/>
    </row>
    <row r="75821" spans="26:26" x14ac:dyDescent="0.2">
      <c r="Z75821" s="5"/>
    </row>
    <row r="75822" spans="26:26" x14ac:dyDescent="0.2">
      <c r="Z75822" s="5"/>
    </row>
    <row r="75823" spans="26:26" x14ac:dyDescent="0.2">
      <c r="Z75823" s="5"/>
    </row>
    <row r="75824" spans="26:26" x14ac:dyDescent="0.2">
      <c r="Z75824" s="5"/>
    </row>
    <row r="75825" spans="26:26" x14ac:dyDescent="0.2">
      <c r="Z75825" s="5"/>
    </row>
    <row r="75826" spans="26:26" x14ac:dyDescent="0.2">
      <c r="Z75826" s="5"/>
    </row>
    <row r="75827" spans="26:26" x14ac:dyDescent="0.2">
      <c r="Z75827" s="5"/>
    </row>
    <row r="75828" spans="26:26" x14ac:dyDescent="0.2">
      <c r="Z75828" s="5"/>
    </row>
    <row r="75829" spans="26:26" x14ac:dyDescent="0.2">
      <c r="Z75829" s="5"/>
    </row>
    <row r="75830" spans="26:26" x14ac:dyDescent="0.2">
      <c r="Z75830" s="5"/>
    </row>
    <row r="75831" spans="26:26" x14ac:dyDescent="0.2">
      <c r="Z75831" s="5"/>
    </row>
    <row r="75832" spans="26:26" x14ac:dyDescent="0.2">
      <c r="Z75832" s="5"/>
    </row>
    <row r="75833" spans="26:26" x14ac:dyDescent="0.2">
      <c r="Z75833" s="5"/>
    </row>
    <row r="75834" spans="26:26" x14ac:dyDescent="0.2">
      <c r="Z75834" s="5"/>
    </row>
    <row r="75835" spans="26:26" x14ac:dyDescent="0.2">
      <c r="Z75835" s="5"/>
    </row>
    <row r="75836" spans="26:26" x14ac:dyDescent="0.2">
      <c r="Z75836" s="5"/>
    </row>
    <row r="75837" spans="26:26" x14ac:dyDescent="0.2">
      <c r="Z75837" s="5"/>
    </row>
    <row r="75838" spans="26:26" x14ac:dyDescent="0.2">
      <c r="Z75838" s="5"/>
    </row>
    <row r="75839" spans="26:26" x14ac:dyDescent="0.2">
      <c r="Z75839" s="5"/>
    </row>
    <row r="75840" spans="26:26" x14ac:dyDescent="0.2">
      <c r="Z75840" s="5"/>
    </row>
    <row r="75841" spans="26:26" x14ac:dyDescent="0.2">
      <c r="Z75841" s="5"/>
    </row>
    <row r="75842" spans="26:26" x14ac:dyDescent="0.2">
      <c r="Z75842" s="5"/>
    </row>
    <row r="75843" spans="26:26" x14ac:dyDescent="0.2">
      <c r="Z75843" s="5"/>
    </row>
    <row r="75844" spans="26:26" x14ac:dyDescent="0.2">
      <c r="Z75844" s="5"/>
    </row>
    <row r="75845" spans="26:26" x14ac:dyDescent="0.2">
      <c r="Z75845" s="5"/>
    </row>
    <row r="75846" spans="26:26" x14ac:dyDescent="0.2">
      <c r="Z75846" s="5"/>
    </row>
    <row r="75847" spans="26:26" x14ac:dyDescent="0.2">
      <c r="Z75847" s="5"/>
    </row>
    <row r="75848" spans="26:26" x14ac:dyDescent="0.2">
      <c r="Z75848" s="5"/>
    </row>
    <row r="75849" spans="26:26" x14ac:dyDescent="0.2">
      <c r="Z75849" s="5"/>
    </row>
    <row r="75850" spans="26:26" x14ac:dyDescent="0.2">
      <c r="Z75850" s="5"/>
    </row>
    <row r="75851" spans="26:26" x14ac:dyDescent="0.2">
      <c r="Z75851" s="5"/>
    </row>
    <row r="75852" spans="26:26" x14ac:dyDescent="0.2">
      <c r="Z75852" s="5"/>
    </row>
    <row r="75853" spans="26:26" x14ac:dyDescent="0.2">
      <c r="Z75853" s="5"/>
    </row>
    <row r="75854" spans="26:26" x14ac:dyDescent="0.2">
      <c r="Z75854" s="5"/>
    </row>
    <row r="75855" spans="26:26" x14ac:dyDescent="0.2">
      <c r="Z75855" s="5"/>
    </row>
    <row r="75856" spans="26:26" x14ac:dyDescent="0.2">
      <c r="Z75856" s="5"/>
    </row>
    <row r="75857" spans="26:26" x14ac:dyDescent="0.2">
      <c r="Z75857" s="5"/>
    </row>
    <row r="75858" spans="26:26" x14ac:dyDescent="0.2">
      <c r="Z75858" s="5"/>
    </row>
    <row r="75859" spans="26:26" x14ac:dyDescent="0.2">
      <c r="Z75859" s="5"/>
    </row>
    <row r="75860" spans="26:26" x14ac:dyDescent="0.2">
      <c r="Z75860" s="5"/>
    </row>
    <row r="75861" spans="26:26" x14ac:dyDescent="0.2">
      <c r="Z75861" s="5"/>
    </row>
    <row r="75862" spans="26:26" x14ac:dyDescent="0.2">
      <c r="Z75862" s="5"/>
    </row>
    <row r="75863" spans="26:26" x14ac:dyDescent="0.2">
      <c r="Z75863" s="5"/>
    </row>
    <row r="75864" spans="26:26" x14ac:dyDescent="0.2">
      <c r="Z75864" s="5"/>
    </row>
    <row r="75865" spans="26:26" x14ac:dyDescent="0.2">
      <c r="Z75865" s="5"/>
    </row>
    <row r="75866" spans="26:26" x14ac:dyDescent="0.2">
      <c r="Z75866" s="5"/>
    </row>
    <row r="75867" spans="26:26" x14ac:dyDescent="0.2">
      <c r="Z75867" s="5"/>
    </row>
    <row r="75868" spans="26:26" x14ac:dyDescent="0.2">
      <c r="Z75868" s="5"/>
    </row>
    <row r="75869" spans="26:26" x14ac:dyDescent="0.2">
      <c r="Z75869" s="5"/>
    </row>
    <row r="75870" spans="26:26" x14ac:dyDescent="0.2">
      <c r="Z75870" s="5"/>
    </row>
    <row r="75871" spans="26:26" x14ac:dyDescent="0.2">
      <c r="Z75871" s="5"/>
    </row>
    <row r="75872" spans="26:26" x14ac:dyDescent="0.2">
      <c r="Z75872" s="5"/>
    </row>
    <row r="75873" spans="26:26" x14ac:dyDescent="0.2">
      <c r="Z75873" s="5"/>
    </row>
    <row r="75874" spans="26:26" x14ac:dyDescent="0.2">
      <c r="Z75874" s="5"/>
    </row>
    <row r="75875" spans="26:26" x14ac:dyDescent="0.2">
      <c r="Z75875" s="5"/>
    </row>
    <row r="75876" spans="26:26" x14ac:dyDescent="0.2">
      <c r="Z75876" s="5"/>
    </row>
    <row r="75877" spans="26:26" x14ac:dyDescent="0.2">
      <c r="Z75877" s="5"/>
    </row>
    <row r="75878" spans="26:26" x14ac:dyDescent="0.2">
      <c r="Z75878" s="5"/>
    </row>
    <row r="75879" spans="26:26" x14ac:dyDescent="0.2">
      <c r="Z75879" s="5"/>
    </row>
    <row r="75880" spans="26:26" x14ac:dyDescent="0.2">
      <c r="Z75880" s="5"/>
    </row>
    <row r="75881" spans="26:26" x14ac:dyDescent="0.2">
      <c r="Z75881" s="5"/>
    </row>
    <row r="75882" spans="26:26" x14ac:dyDescent="0.2">
      <c r="Z75882" s="5"/>
    </row>
    <row r="75883" spans="26:26" x14ac:dyDescent="0.2">
      <c r="Z75883" s="5"/>
    </row>
    <row r="75884" spans="26:26" x14ac:dyDescent="0.2">
      <c r="Z75884" s="5"/>
    </row>
    <row r="75885" spans="26:26" x14ac:dyDescent="0.2">
      <c r="Z75885" s="5"/>
    </row>
    <row r="75886" spans="26:26" x14ac:dyDescent="0.2">
      <c r="Z75886" s="5"/>
    </row>
    <row r="75887" spans="26:26" x14ac:dyDescent="0.2">
      <c r="Z75887" s="5"/>
    </row>
    <row r="75888" spans="26:26" x14ac:dyDescent="0.2">
      <c r="Z75888" s="5"/>
    </row>
    <row r="75889" spans="26:26" x14ac:dyDescent="0.2">
      <c r="Z75889" s="5"/>
    </row>
    <row r="75890" spans="26:26" x14ac:dyDescent="0.2">
      <c r="Z75890" s="5"/>
    </row>
    <row r="75891" spans="26:26" x14ac:dyDescent="0.2">
      <c r="Z75891" s="5"/>
    </row>
    <row r="75892" spans="26:26" x14ac:dyDescent="0.2">
      <c r="Z75892" s="5"/>
    </row>
    <row r="75893" spans="26:26" x14ac:dyDescent="0.2">
      <c r="Z75893" s="5"/>
    </row>
    <row r="75894" spans="26:26" x14ac:dyDescent="0.2">
      <c r="Z75894" s="5"/>
    </row>
    <row r="75895" spans="26:26" x14ac:dyDescent="0.2">
      <c r="Z75895" s="5"/>
    </row>
    <row r="75896" spans="26:26" x14ac:dyDescent="0.2">
      <c r="Z75896" s="5"/>
    </row>
    <row r="75897" spans="26:26" x14ac:dyDescent="0.2">
      <c r="Z75897" s="5"/>
    </row>
    <row r="75898" spans="26:26" x14ac:dyDescent="0.2">
      <c r="Z75898" s="5"/>
    </row>
    <row r="75899" spans="26:26" x14ac:dyDescent="0.2">
      <c r="Z75899" s="5"/>
    </row>
    <row r="75900" spans="26:26" x14ac:dyDescent="0.2">
      <c r="Z75900" s="5"/>
    </row>
    <row r="75901" spans="26:26" x14ac:dyDescent="0.2">
      <c r="Z75901" s="5"/>
    </row>
    <row r="75902" spans="26:26" x14ac:dyDescent="0.2">
      <c r="Z75902" s="5"/>
    </row>
    <row r="75903" spans="26:26" x14ac:dyDescent="0.2">
      <c r="Z75903" s="5"/>
    </row>
    <row r="75904" spans="26:26" x14ac:dyDescent="0.2">
      <c r="Z75904" s="5"/>
    </row>
    <row r="75905" spans="26:26" x14ac:dyDescent="0.2">
      <c r="Z75905" s="5"/>
    </row>
    <row r="75906" spans="26:26" x14ac:dyDescent="0.2">
      <c r="Z75906" s="5"/>
    </row>
    <row r="75907" spans="26:26" x14ac:dyDescent="0.2">
      <c r="Z75907" s="5"/>
    </row>
    <row r="75908" spans="26:26" x14ac:dyDescent="0.2">
      <c r="Z75908" s="5"/>
    </row>
    <row r="75909" spans="26:26" x14ac:dyDescent="0.2">
      <c r="Z75909" s="5"/>
    </row>
    <row r="75910" spans="26:26" x14ac:dyDescent="0.2">
      <c r="Z75910" s="5"/>
    </row>
    <row r="75911" spans="26:26" x14ac:dyDescent="0.2">
      <c r="Z75911" s="5"/>
    </row>
    <row r="75912" spans="26:26" x14ac:dyDescent="0.2">
      <c r="Z75912" s="5"/>
    </row>
    <row r="75913" spans="26:26" x14ac:dyDescent="0.2">
      <c r="Z75913" s="5"/>
    </row>
    <row r="75914" spans="26:26" x14ac:dyDescent="0.2">
      <c r="Z75914" s="5"/>
    </row>
    <row r="75915" spans="26:26" x14ac:dyDescent="0.2">
      <c r="Z75915" s="5"/>
    </row>
    <row r="75916" spans="26:26" x14ac:dyDescent="0.2">
      <c r="Z75916" s="5"/>
    </row>
    <row r="75917" spans="26:26" x14ac:dyDescent="0.2">
      <c r="Z75917" s="5"/>
    </row>
    <row r="75918" spans="26:26" x14ac:dyDescent="0.2">
      <c r="Z75918" s="5"/>
    </row>
    <row r="75919" spans="26:26" x14ac:dyDescent="0.2">
      <c r="Z75919" s="5"/>
    </row>
    <row r="75920" spans="26:26" x14ac:dyDescent="0.2">
      <c r="Z75920" s="5"/>
    </row>
    <row r="75921" spans="26:26" x14ac:dyDescent="0.2">
      <c r="Z75921" s="5"/>
    </row>
    <row r="75922" spans="26:26" x14ac:dyDescent="0.2">
      <c r="Z75922" s="5"/>
    </row>
    <row r="75923" spans="26:26" x14ac:dyDescent="0.2">
      <c r="Z75923" s="5"/>
    </row>
    <row r="75924" spans="26:26" x14ac:dyDescent="0.2">
      <c r="Z75924" s="5"/>
    </row>
    <row r="75925" spans="26:26" x14ac:dyDescent="0.2">
      <c r="Z75925" s="5"/>
    </row>
    <row r="75926" spans="26:26" x14ac:dyDescent="0.2">
      <c r="Z75926" s="5"/>
    </row>
    <row r="75927" spans="26:26" x14ac:dyDescent="0.2">
      <c r="Z75927" s="5"/>
    </row>
    <row r="75928" spans="26:26" x14ac:dyDescent="0.2">
      <c r="Z75928" s="5"/>
    </row>
    <row r="75929" spans="26:26" x14ac:dyDescent="0.2">
      <c r="Z75929" s="5"/>
    </row>
    <row r="75930" spans="26:26" x14ac:dyDescent="0.2">
      <c r="Z75930" s="5"/>
    </row>
    <row r="75931" spans="26:26" x14ac:dyDescent="0.2">
      <c r="Z75931" s="5"/>
    </row>
    <row r="75932" spans="26:26" x14ac:dyDescent="0.2">
      <c r="Z75932" s="5"/>
    </row>
    <row r="75933" spans="26:26" x14ac:dyDescent="0.2">
      <c r="Z75933" s="5"/>
    </row>
    <row r="75934" spans="26:26" x14ac:dyDescent="0.2">
      <c r="Z75934" s="5"/>
    </row>
    <row r="75935" spans="26:26" x14ac:dyDescent="0.2">
      <c r="Z75935" s="5"/>
    </row>
    <row r="75936" spans="26:26" x14ac:dyDescent="0.2">
      <c r="Z75936" s="5"/>
    </row>
    <row r="75937" spans="26:26" x14ac:dyDescent="0.2">
      <c r="Z75937" s="5"/>
    </row>
    <row r="75938" spans="26:26" x14ac:dyDescent="0.2">
      <c r="Z75938" s="5"/>
    </row>
    <row r="75939" spans="26:26" x14ac:dyDescent="0.2">
      <c r="Z75939" s="5"/>
    </row>
    <row r="75940" spans="26:26" x14ac:dyDescent="0.2">
      <c r="Z75940" s="5"/>
    </row>
    <row r="75941" spans="26:26" x14ac:dyDescent="0.2">
      <c r="Z75941" s="5"/>
    </row>
    <row r="75942" spans="26:26" x14ac:dyDescent="0.2">
      <c r="Z75942" s="5"/>
    </row>
    <row r="75943" spans="26:26" x14ac:dyDescent="0.2">
      <c r="Z75943" s="5"/>
    </row>
    <row r="75944" spans="26:26" x14ac:dyDescent="0.2">
      <c r="Z75944" s="5"/>
    </row>
    <row r="75945" spans="26:26" x14ac:dyDescent="0.2">
      <c r="Z75945" s="5"/>
    </row>
    <row r="75946" spans="26:26" x14ac:dyDescent="0.2">
      <c r="Z75946" s="5"/>
    </row>
    <row r="75947" spans="26:26" x14ac:dyDescent="0.2">
      <c r="Z75947" s="5"/>
    </row>
    <row r="75948" spans="26:26" x14ac:dyDescent="0.2">
      <c r="Z75948" s="5"/>
    </row>
    <row r="75949" spans="26:26" x14ac:dyDescent="0.2">
      <c r="Z75949" s="5"/>
    </row>
    <row r="75950" spans="26:26" x14ac:dyDescent="0.2">
      <c r="Z75950" s="5"/>
    </row>
    <row r="75951" spans="26:26" x14ac:dyDescent="0.2">
      <c r="Z75951" s="5"/>
    </row>
    <row r="75952" spans="26:26" x14ac:dyDescent="0.2">
      <c r="Z75952" s="5"/>
    </row>
    <row r="75953" spans="26:26" x14ac:dyDescent="0.2">
      <c r="Z75953" s="5"/>
    </row>
    <row r="75954" spans="26:26" x14ac:dyDescent="0.2">
      <c r="Z75954" s="5"/>
    </row>
    <row r="75955" spans="26:26" x14ac:dyDescent="0.2">
      <c r="Z75955" s="5"/>
    </row>
    <row r="75956" spans="26:26" x14ac:dyDescent="0.2">
      <c r="Z75956" s="5"/>
    </row>
    <row r="75957" spans="26:26" x14ac:dyDescent="0.2">
      <c r="Z75957" s="5"/>
    </row>
    <row r="75958" spans="26:26" x14ac:dyDescent="0.2">
      <c r="Z75958" s="5"/>
    </row>
    <row r="75959" spans="26:26" x14ac:dyDescent="0.2">
      <c r="Z75959" s="5"/>
    </row>
    <row r="75960" spans="26:26" x14ac:dyDescent="0.2">
      <c r="Z75960" s="5"/>
    </row>
    <row r="75961" spans="26:26" x14ac:dyDescent="0.2">
      <c r="Z75961" s="5"/>
    </row>
    <row r="75962" spans="26:26" x14ac:dyDescent="0.2">
      <c r="Z75962" s="5"/>
    </row>
    <row r="75963" spans="26:26" x14ac:dyDescent="0.2">
      <c r="Z75963" s="5"/>
    </row>
    <row r="75964" spans="26:26" x14ac:dyDescent="0.2">
      <c r="Z75964" s="5"/>
    </row>
    <row r="75965" spans="26:26" x14ac:dyDescent="0.2">
      <c r="Z75965" s="5"/>
    </row>
    <row r="75966" spans="26:26" x14ac:dyDescent="0.2">
      <c r="Z75966" s="5"/>
    </row>
    <row r="75967" spans="26:26" x14ac:dyDescent="0.2">
      <c r="Z75967" s="5"/>
    </row>
    <row r="75968" spans="26:26" x14ac:dyDescent="0.2">
      <c r="Z75968" s="5"/>
    </row>
    <row r="75969" spans="26:26" x14ac:dyDescent="0.2">
      <c r="Z75969" s="5"/>
    </row>
    <row r="75970" spans="26:26" x14ac:dyDescent="0.2">
      <c r="Z75970" s="5"/>
    </row>
    <row r="75971" spans="26:26" x14ac:dyDescent="0.2">
      <c r="Z75971" s="5"/>
    </row>
    <row r="75972" spans="26:26" x14ac:dyDescent="0.2">
      <c r="Z75972" s="5"/>
    </row>
    <row r="75973" spans="26:26" x14ac:dyDescent="0.2">
      <c r="Z75973" s="5"/>
    </row>
    <row r="75974" spans="26:26" x14ac:dyDescent="0.2">
      <c r="Z75974" s="5"/>
    </row>
    <row r="75975" spans="26:26" x14ac:dyDescent="0.2">
      <c r="Z75975" s="5"/>
    </row>
    <row r="75976" spans="26:26" x14ac:dyDescent="0.2">
      <c r="Z75976" s="5"/>
    </row>
    <row r="75977" spans="26:26" x14ac:dyDescent="0.2">
      <c r="Z75977" s="5"/>
    </row>
    <row r="75978" spans="26:26" x14ac:dyDescent="0.2">
      <c r="Z75978" s="5"/>
    </row>
    <row r="75979" spans="26:26" x14ac:dyDescent="0.2">
      <c r="Z75979" s="5"/>
    </row>
    <row r="75980" spans="26:26" x14ac:dyDescent="0.2">
      <c r="Z75980" s="5"/>
    </row>
    <row r="75981" spans="26:26" x14ac:dyDescent="0.2">
      <c r="Z75981" s="5"/>
    </row>
    <row r="75982" spans="26:26" x14ac:dyDescent="0.2">
      <c r="Z75982" s="5"/>
    </row>
    <row r="75983" spans="26:26" x14ac:dyDescent="0.2">
      <c r="Z75983" s="5"/>
    </row>
    <row r="75984" spans="26:26" x14ac:dyDescent="0.2">
      <c r="Z75984" s="5"/>
    </row>
    <row r="75985" spans="26:26" x14ac:dyDescent="0.2">
      <c r="Z75985" s="5"/>
    </row>
    <row r="75986" spans="26:26" x14ac:dyDescent="0.2">
      <c r="Z75986" s="5"/>
    </row>
    <row r="75987" spans="26:26" x14ac:dyDescent="0.2">
      <c r="Z75987" s="5"/>
    </row>
    <row r="75988" spans="26:26" x14ac:dyDescent="0.2">
      <c r="Z75988" s="5"/>
    </row>
    <row r="75989" spans="26:26" x14ac:dyDescent="0.2">
      <c r="Z75989" s="5"/>
    </row>
    <row r="75990" spans="26:26" x14ac:dyDescent="0.2">
      <c r="Z75990" s="5"/>
    </row>
    <row r="75991" spans="26:26" x14ac:dyDescent="0.2">
      <c r="Z75991" s="5"/>
    </row>
    <row r="75992" spans="26:26" x14ac:dyDescent="0.2">
      <c r="Z75992" s="5"/>
    </row>
    <row r="75993" spans="26:26" x14ac:dyDescent="0.2">
      <c r="Z75993" s="5"/>
    </row>
    <row r="75994" spans="26:26" x14ac:dyDescent="0.2">
      <c r="Z75994" s="5"/>
    </row>
    <row r="75995" spans="26:26" x14ac:dyDescent="0.2">
      <c r="Z75995" s="5"/>
    </row>
    <row r="75996" spans="26:26" x14ac:dyDescent="0.2">
      <c r="Z75996" s="5"/>
    </row>
    <row r="75997" spans="26:26" x14ac:dyDescent="0.2">
      <c r="Z75997" s="5"/>
    </row>
    <row r="75998" spans="26:26" x14ac:dyDescent="0.2">
      <c r="Z75998" s="5"/>
    </row>
    <row r="75999" spans="26:26" x14ac:dyDescent="0.2">
      <c r="Z75999" s="5"/>
    </row>
    <row r="76000" spans="26:26" x14ac:dyDescent="0.2">
      <c r="Z76000" s="5"/>
    </row>
    <row r="76001" spans="26:26" x14ac:dyDescent="0.2">
      <c r="Z76001" s="5"/>
    </row>
    <row r="76002" spans="26:26" x14ac:dyDescent="0.2">
      <c r="Z76002" s="5"/>
    </row>
    <row r="76003" spans="26:26" x14ac:dyDescent="0.2">
      <c r="Z76003" s="5"/>
    </row>
    <row r="76004" spans="26:26" x14ac:dyDescent="0.2">
      <c r="Z76004" s="5"/>
    </row>
    <row r="76005" spans="26:26" x14ac:dyDescent="0.2">
      <c r="Z76005" s="5"/>
    </row>
    <row r="76006" spans="26:26" x14ac:dyDescent="0.2">
      <c r="Z76006" s="5"/>
    </row>
    <row r="76007" spans="26:26" x14ac:dyDescent="0.2">
      <c r="Z76007" s="5"/>
    </row>
    <row r="76008" spans="26:26" x14ac:dyDescent="0.2">
      <c r="Z76008" s="5"/>
    </row>
    <row r="76009" spans="26:26" x14ac:dyDescent="0.2">
      <c r="Z76009" s="5"/>
    </row>
    <row r="76010" spans="26:26" x14ac:dyDescent="0.2">
      <c r="Z76010" s="5"/>
    </row>
    <row r="76011" spans="26:26" x14ac:dyDescent="0.2">
      <c r="Z76011" s="5"/>
    </row>
    <row r="76012" spans="26:26" x14ac:dyDescent="0.2">
      <c r="Z76012" s="5"/>
    </row>
    <row r="76013" spans="26:26" x14ac:dyDescent="0.2">
      <c r="Z76013" s="5"/>
    </row>
    <row r="76014" spans="26:26" x14ac:dyDescent="0.2">
      <c r="Z76014" s="5"/>
    </row>
    <row r="76015" spans="26:26" x14ac:dyDescent="0.2">
      <c r="Z76015" s="5"/>
    </row>
    <row r="76016" spans="26:26" x14ac:dyDescent="0.2">
      <c r="Z76016" s="5"/>
    </row>
    <row r="76017" spans="26:26" x14ac:dyDescent="0.2">
      <c r="Z76017" s="5"/>
    </row>
    <row r="76018" spans="26:26" x14ac:dyDescent="0.2">
      <c r="Z76018" s="5"/>
    </row>
    <row r="76019" spans="26:26" x14ac:dyDescent="0.2">
      <c r="Z76019" s="5"/>
    </row>
    <row r="76020" spans="26:26" x14ac:dyDescent="0.2">
      <c r="Z76020" s="5"/>
    </row>
    <row r="76021" spans="26:26" x14ac:dyDescent="0.2">
      <c r="Z76021" s="5"/>
    </row>
    <row r="76022" spans="26:26" x14ac:dyDescent="0.2">
      <c r="Z76022" s="5"/>
    </row>
    <row r="76023" spans="26:26" x14ac:dyDescent="0.2">
      <c r="Z76023" s="5"/>
    </row>
    <row r="76024" spans="26:26" x14ac:dyDescent="0.2">
      <c r="Z76024" s="5"/>
    </row>
    <row r="76025" spans="26:26" x14ac:dyDescent="0.2">
      <c r="Z76025" s="5"/>
    </row>
    <row r="76026" spans="26:26" x14ac:dyDescent="0.2">
      <c r="Z76026" s="5"/>
    </row>
    <row r="76027" spans="26:26" x14ac:dyDescent="0.2">
      <c r="Z76027" s="5"/>
    </row>
    <row r="76028" spans="26:26" x14ac:dyDescent="0.2">
      <c r="Z76028" s="5"/>
    </row>
    <row r="76029" spans="26:26" x14ac:dyDescent="0.2">
      <c r="Z76029" s="5"/>
    </row>
    <row r="76030" spans="26:26" x14ac:dyDescent="0.2">
      <c r="Z76030" s="5"/>
    </row>
    <row r="76031" spans="26:26" x14ac:dyDescent="0.2">
      <c r="Z76031" s="5"/>
    </row>
    <row r="76032" spans="26:26" x14ac:dyDescent="0.2">
      <c r="Z76032" s="5"/>
    </row>
    <row r="76033" spans="26:26" x14ac:dyDescent="0.2">
      <c r="Z76033" s="5"/>
    </row>
    <row r="76034" spans="26:26" x14ac:dyDescent="0.2">
      <c r="Z76034" s="5"/>
    </row>
    <row r="76035" spans="26:26" x14ac:dyDescent="0.2">
      <c r="Z76035" s="5"/>
    </row>
    <row r="76036" spans="26:26" x14ac:dyDescent="0.2">
      <c r="Z76036" s="5"/>
    </row>
    <row r="76037" spans="26:26" x14ac:dyDescent="0.2">
      <c r="Z76037" s="5"/>
    </row>
    <row r="76038" spans="26:26" x14ac:dyDescent="0.2">
      <c r="Z76038" s="5"/>
    </row>
    <row r="76039" spans="26:26" x14ac:dyDescent="0.2">
      <c r="Z76039" s="5"/>
    </row>
    <row r="76040" spans="26:26" x14ac:dyDescent="0.2">
      <c r="Z76040" s="5"/>
    </row>
    <row r="76041" spans="26:26" x14ac:dyDescent="0.2">
      <c r="Z76041" s="5"/>
    </row>
    <row r="76042" spans="26:26" x14ac:dyDescent="0.2">
      <c r="Z76042" s="5"/>
    </row>
    <row r="76043" spans="26:26" x14ac:dyDescent="0.2">
      <c r="Z76043" s="5"/>
    </row>
    <row r="76044" spans="26:26" x14ac:dyDescent="0.2">
      <c r="Z76044" s="5"/>
    </row>
    <row r="76045" spans="26:26" x14ac:dyDescent="0.2">
      <c r="Z76045" s="5"/>
    </row>
    <row r="76046" spans="26:26" x14ac:dyDescent="0.2">
      <c r="Z76046" s="5"/>
    </row>
    <row r="76047" spans="26:26" x14ac:dyDescent="0.2">
      <c r="Z76047" s="5"/>
    </row>
    <row r="76048" spans="26:26" x14ac:dyDescent="0.2">
      <c r="Z76048" s="5"/>
    </row>
    <row r="76049" spans="26:26" x14ac:dyDescent="0.2">
      <c r="Z76049" s="5"/>
    </row>
    <row r="76050" spans="26:26" x14ac:dyDescent="0.2">
      <c r="Z76050" s="5"/>
    </row>
    <row r="76051" spans="26:26" x14ac:dyDescent="0.2">
      <c r="Z76051" s="5"/>
    </row>
    <row r="76052" spans="26:26" x14ac:dyDescent="0.2">
      <c r="Z76052" s="5"/>
    </row>
    <row r="76053" spans="26:26" x14ac:dyDescent="0.2">
      <c r="Z76053" s="5"/>
    </row>
    <row r="76054" spans="26:26" x14ac:dyDescent="0.2">
      <c r="Z76054" s="5"/>
    </row>
    <row r="76055" spans="26:26" x14ac:dyDescent="0.2">
      <c r="Z76055" s="5"/>
    </row>
    <row r="76056" spans="26:26" x14ac:dyDescent="0.2">
      <c r="Z76056" s="5"/>
    </row>
    <row r="76057" spans="26:26" x14ac:dyDescent="0.2">
      <c r="Z76057" s="5"/>
    </row>
    <row r="76058" spans="26:26" x14ac:dyDescent="0.2">
      <c r="Z76058" s="5"/>
    </row>
    <row r="76059" spans="26:26" x14ac:dyDescent="0.2">
      <c r="Z76059" s="5"/>
    </row>
    <row r="76060" spans="26:26" x14ac:dyDescent="0.2">
      <c r="Z76060" s="5"/>
    </row>
    <row r="76061" spans="26:26" x14ac:dyDescent="0.2">
      <c r="Z76061" s="5"/>
    </row>
    <row r="76062" spans="26:26" x14ac:dyDescent="0.2">
      <c r="Z76062" s="5"/>
    </row>
    <row r="76063" spans="26:26" x14ac:dyDescent="0.2">
      <c r="Z76063" s="5"/>
    </row>
    <row r="76064" spans="26:26" x14ac:dyDescent="0.2">
      <c r="Z76064" s="5"/>
    </row>
    <row r="76065" spans="26:26" x14ac:dyDescent="0.2">
      <c r="Z76065" s="5"/>
    </row>
    <row r="76066" spans="26:26" x14ac:dyDescent="0.2">
      <c r="Z76066" s="5"/>
    </row>
    <row r="76067" spans="26:26" x14ac:dyDescent="0.2">
      <c r="Z76067" s="5"/>
    </row>
    <row r="76068" spans="26:26" x14ac:dyDescent="0.2">
      <c r="Z76068" s="5"/>
    </row>
    <row r="76069" spans="26:26" x14ac:dyDescent="0.2">
      <c r="Z76069" s="5"/>
    </row>
    <row r="76070" spans="26:26" x14ac:dyDescent="0.2">
      <c r="Z76070" s="5"/>
    </row>
    <row r="76071" spans="26:26" x14ac:dyDescent="0.2">
      <c r="Z76071" s="5"/>
    </row>
    <row r="76072" spans="26:26" x14ac:dyDescent="0.2">
      <c r="Z76072" s="5"/>
    </row>
    <row r="76073" spans="26:26" x14ac:dyDescent="0.2">
      <c r="Z76073" s="5"/>
    </row>
    <row r="76074" spans="26:26" x14ac:dyDescent="0.2">
      <c r="Z76074" s="5"/>
    </row>
    <row r="76075" spans="26:26" x14ac:dyDescent="0.2">
      <c r="Z76075" s="5"/>
    </row>
    <row r="76076" spans="26:26" x14ac:dyDescent="0.2">
      <c r="Z76076" s="5"/>
    </row>
    <row r="76077" spans="26:26" x14ac:dyDescent="0.2">
      <c r="Z76077" s="5"/>
    </row>
    <row r="76078" spans="26:26" x14ac:dyDescent="0.2">
      <c r="Z76078" s="5"/>
    </row>
    <row r="76079" spans="26:26" x14ac:dyDescent="0.2">
      <c r="Z76079" s="5"/>
    </row>
    <row r="76080" spans="26:26" x14ac:dyDescent="0.2">
      <c r="Z76080" s="5"/>
    </row>
    <row r="76081" spans="26:26" x14ac:dyDescent="0.2">
      <c r="Z76081" s="5"/>
    </row>
    <row r="76082" spans="26:26" x14ac:dyDescent="0.2">
      <c r="Z76082" s="5"/>
    </row>
    <row r="76083" spans="26:26" x14ac:dyDescent="0.2">
      <c r="Z76083" s="5"/>
    </row>
    <row r="76084" spans="26:26" x14ac:dyDescent="0.2">
      <c r="Z76084" s="5"/>
    </row>
    <row r="76085" spans="26:26" x14ac:dyDescent="0.2">
      <c r="Z76085" s="5"/>
    </row>
    <row r="76086" spans="26:26" x14ac:dyDescent="0.2">
      <c r="Z76086" s="5"/>
    </row>
    <row r="76087" spans="26:26" x14ac:dyDescent="0.2">
      <c r="Z76087" s="5"/>
    </row>
    <row r="76088" spans="26:26" x14ac:dyDescent="0.2">
      <c r="Z76088" s="5"/>
    </row>
    <row r="76089" spans="26:26" x14ac:dyDescent="0.2">
      <c r="Z76089" s="5"/>
    </row>
    <row r="76090" spans="26:26" x14ac:dyDescent="0.2">
      <c r="Z76090" s="5"/>
    </row>
    <row r="76091" spans="26:26" x14ac:dyDescent="0.2">
      <c r="Z76091" s="5"/>
    </row>
    <row r="76092" spans="26:26" x14ac:dyDescent="0.2">
      <c r="Z76092" s="5"/>
    </row>
    <row r="76093" spans="26:26" x14ac:dyDescent="0.2">
      <c r="Z76093" s="5"/>
    </row>
    <row r="76094" spans="26:26" x14ac:dyDescent="0.2">
      <c r="Z76094" s="5"/>
    </row>
    <row r="76095" spans="26:26" x14ac:dyDescent="0.2">
      <c r="Z76095" s="5"/>
    </row>
    <row r="76096" spans="26:26" x14ac:dyDescent="0.2">
      <c r="Z76096" s="5"/>
    </row>
    <row r="76097" spans="26:26" x14ac:dyDescent="0.2">
      <c r="Z76097" s="5"/>
    </row>
    <row r="76098" spans="26:26" x14ac:dyDescent="0.2">
      <c r="Z76098" s="5"/>
    </row>
    <row r="76099" spans="26:26" x14ac:dyDescent="0.2">
      <c r="Z76099" s="5"/>
    </row>
    <row r="76100" spans="26:26" x14ac:dyDescent="0.2">
      <c r="Z76100" s="5"/>
    </row>
    <row r="76101" spans="26:26" x14ac:dyDescent="0.2">
      <c r="Z76101" s="5"/>
    </row>
    <row r="76102" spans="26:26" x14ac:dyDescent="0.2">
      <c r="Z76102" s="5"/>
    </row>
    <row r="76103" spans="26:26" x14ac:dyDescent="0.2">
      <c r="Z76103" s="5"/>
    </row>
    <row r="76104" spans="26:26" x14ac:dyDescent="0.2">
      <c r="Z76104" s="5"/>
    </row>
    <row r="76105" spans="26:26" x14ac:dyDescent="0.2">
      <c r="Z76105" s="5"/>
    </row>
    <row r="76106" spans="26:26" x14ac:dyDescent="0.2">
      <c r="Z76106" s="5"/>
    </row>
    <row r="76107" spans="26:26" x14ac:dyDescent="0.2">
      <c r="Z76107" s="5"/>
    </row>
    <row r="76108" spans="26:26" x14ac:dyDescent="0.2">
      <c r="Z76108" s="5"/>
    </row>
    <row r="76109" spans="26:26" x14ac:dyDescent="0.2">
      <c r="Z76109" s="5"/>
    </row>
    <row r="76110" spans="26:26" x14ac:dyDescent="0.2">
      <c r="Z76110" s="5"/>
    </row>
    <row r="76111" spans="26:26" x14ac:dyDescent="0.2">
      <c r="Z76111" s="5"/>
    </row>
    <row r="76112" spans="26:26" x14ac:dyDescent="0.2">
      <c r="Z76112" s="5"/>
    </row>
    <row r="76113" spans="26:26" x14ac:dyDescent="0.2">
      <c r="Z76113" s="5"/>
    </row>
    <row r="76114" spans="26:26" x14ac:dyDescent="0.2">
      <c r="Z76114" s="5"/>
    </row>
    <row r="76115" spans="26:26" x14ac:dyDescent="0.2">
      <c r="Z76115" s="5"/>
    </row>
    <row r="76116" spans="26:26" x14ac:dyDescent="0.2">
      <c r="Z76116" s="5"/>
    </row>
    <row r="76117" spans="26:26" x14ac:dyDescent="0.2">
      <c r="Z76117" s="5"/>
    </row>
    <row r="76118" spans="26:26" x14ac:dyDescent="0.2">
      <c r="Z76118" s="5"/>
    </row>
    <row r="76119" spans="26:26" x14ac:dyDescent="0.2">
      <c r="Z76119" s="5"/>
    </row>
    <row r="76120" spans="26:26" x14ac:dyDescent="0.2">
      <c r="Z76120" s="5"/>
    </row>
    <row r="76121" spans="26:26" x14ac:dyDescent="0.2">
      <c r="Z76121" s="5"/>
    </row>
    <row r="76122" spans="26:26" x14ac:dyDescent="0.2">
      <c r="Z76122" s="5"/>
    </row>
    <row r="76123" spans="26:26" x14ac:dyDescent="0.2">
      <c r="Z76123" s="5"/>
    </row>
    <row r="76124" spans="26:26" x14ac:dyDescent="0.2">
      <c r="Z76124" s="5"/>
    </row>
    <row r="76125" spans="26:26" x14ac:dyDescent="0.2">
      <c r="Z76125" s="5"/>
    </row>
    <row r="76126" spans="26:26" x14ac:dyDescent="0.2">
      <c r="Z76126" s="5"/>
    </row>
    <row r="76127" spans="26:26" x14ac:dyDescent="0.2">
      <c r="Z76127" s="5"/>
    </row>
    <row r="76128" spans="26:26" x14ac:dyDescent="0.2">
      <c r="Z76128" s="5"/>
    </row>
    <row r="76129" spans="26:26" x14ac:dyDescent="0.2">
      <c r="Z76129" s="5"/>
    </row>
    <row r="76130" spans="26:26" x14ac:dyDescent="0.2">
      <c r="Z76130" s="5"/>
    </row>
    <row r="76131" spans="26:26" x14ac:dyDescent="0.2">
      <c r="Z76131" s="5"/>
    </row>
    <row r="76132" spans="26:26" x14ac:dyDescent="0.2">
      <c r="Z76132" s="5"/>
    </row>
    <row r="76133" spans="26:26" x14ac:dyDescent="0.2">
      <c r="Z76133" s="5"/>
    </row>
    <row r="76134" spans="26:26" x14ac:dyDescent="0.2">
      <c r="Z76134" s="5"/>
    </row>
    <row r="76135" spans="26:26" x14ac:dyDescent="0.2">
      <c r="Z76135" s="5"/>
    </row>
    <row r="76136" spans="26:26" x14ac:dyDescent="0.2">
      <c r="Z76136" s="5"/>
    </row>
    <row r="76137" spans="26:26" x14ac:dyDescent="0.2">
      <c r="Z76137" s="5"/>
    </row>
    <row r="76138" spans="26:26" x14ac:dyDescent="0.2">
      <c r="Z76138" s="5"/>
    </row>
    <row r="76139" spans="26:26" x14ac:dyDescent="0.2">
      <c r="Z76139" s="5"/>
    </row>
    <row r="76140" spans="26:26" x14ac:dyDescent="0.2">
      <c r="Z76140" s="5"/>
    </row>
    <row r="76141" spans="26:26" x14ac:dyDescent="0.2">
      <c r="Z76141" s="5"/>
    </row>
    <row r="76142" spans="26:26" x14ac:dyDescent="0.2">
      <c r="Z76142" s="5"/>
    </row>
    <row r="76143" spans="26:26" x14ac:dyDescent="0.2">
      <c r="Z76143" s="5"/>
    </row>
    <row r="76144" spans="26:26" x14ac:dyDescent="0.2">
      <c r="Z76144" s="5"/>
    </row>
    <row r="76145" spans="26:26" x14ac:dyDescent="0.2">
      <c r="Z76145" s="5"/>
    </row>
    <row r="76146" spans="26:26" x14ac:dyDescent="0.2">
      <c r="Z76146" s="5"/>
    </row>
    <row r="76147" spans="26:26" x14ac:dyDescent="0.2">
      <c r="Z76147" s="5"/>
    </row>
    <row r="76148" spans="26:26" x14ac:dyDescent="0.2">
      <c r="Z76148" s="5"/>
    </row>
    <row r="76149" spans="26:26" x14ac:dyDescent="0.2">
      <c r="Z76149" s="5"/>
    </row>
    <row r="76150" spans="26:26" x14ac:dyDescent="0.2">
      <c r="Z76150" s="5"/>
    </row>
    <row r="76151" spans="26:26" x14ac:dyDescent="0.2">
      <c r="Z76151" s="5"/>
    </row>
    <row r="76152" spans="26:26" x14ac:dyDescent="0.2">
      <c r="Z76152" s="5"/>
    </row>
    <row r="76153" spans="26:26" x14ac:dyDescent="0.2">
      <c r="Z76153" s="5"/>
    </row>
    <row r="76154" spans="26:26" x14ac:dyDescent="0.2">
      <c r="Z76154" s="5"/>
    </row>
    <row r="76155" spans="26:26" x14ac:dyDescent="0.2">
      <c r="Z76155" s="5"/>
    </row>
    <row r="76156" spans="26:26" x14ac:dyDescent="0.2">
      <c r="Z76156" s="5"/>
    </row>
    <row r="76157" spans="26:26" x14ac:dyDescent="0.2">
      <c r="Z76157" s="5"/>
    </row>
    <row r="76158" spans="26:26" x14ac:dyDescent="0.2">
      <c r="Z76158" s="5"/>
    </row>
    <row r="76159" spans="26:26" x14ac:dyDescent="0.2">
      <c r="Z76159" s="5"/>
    </row>
    <row r="76160" spans="26:26" x14ac:dyDescent="0.2">
      <c r="Z76160" s="5"/>
    </row>
    <row r="76161" spans="26:26" x14ac:dyDescent="0.2">
      <c r="Z76161" s="5"/>
    </row>
    <row r="76162" spans="26:26" x14ac:dyDescent="0.2">
      <c r="Z76162" s="5"/>
    </row>
    <row r="76163" spans="26:26" x14ac:dyDescent="0.2">
      <c r="Z76163" s="5"/>
    </row>
    <row r="76164" spans="26:26" x14ac:dyDescent="0.2">
      <c r="Z76164" s="5"/>
    </row>
    <row r="76165" spans="26:26" x14ac:dyDescent="0.2">
      <c r="Z76165" s="5"/>
    </row>
    <row r="76166" spans="26:26" x14ac:dyDescent="0.2">
      <c r="Z76166" s="5"/>
    </row>
    <row r="76167" spans="26:26" x14ac:dyDescent="0.2">
      <c r="Z76167" s="5"/>
    </row>
    <row r="76168" spans="26:26" x14ac:dyDescent="0.2">
      <c r="Z76168" s="5"/>
    </row>
    <row r="76169" spans="26:26" x14ac:dyDescent="0.2">
      <c r="Z76169" s="5"/>
    </row>
    <row r="76170" spans="26:26" x14ac:dyDescent="0.2">
      <c r="Z76170" s="5"/>
    </row>
    <row r="76171" spans="26:26" x14ac:dyDescent="0.2">
      <c r="Z76171" s="5"/>
    </row>
    <row r="76172" spans="26:26" x14ac:dyDescent="0.2">
      <c r="Z76172" s="5"/>
    </row>
    <row r="76173" spans="26:26" x14ac:dyDescent="0.2">
      <c r="Z76173" s="5"/>
    </row>
    <row r="76174" spans="26:26" x14ac:dyDescent="0.2">
      <c r="Z76174" s="5"/>
    </row>
    <row r="76175" spans="26:26" x14ac:dyDescent="0.2">
      <c r="Z76175" s="5"/>
    </row>
    <row r="76176" spans="26:26" x14ac:dyDescent="0.2">
      <c r="Z76176" s="5"/>
    </row>
    <row r="76177" spans="26:26" x14ac:dyDescent="0.2">
      <c r="Z76177" s="5"/>
    </row>
    <row r="76178" spans="26:26" x14ac:dyDescent="0.2">
      <c r="Z76178" s="5"/>
    </row>
    <row r="76179" spans="26:26" x14ac:dyDescent="0.2">
      <c r="Z76179" s="5"/>
    </row>
    <row r="76180" spans="26:26" x14ac:dyDescent="0.2">
      <c r="Z76180" s="5"/>
    </row>
    <row r="76181" spans="26:26" x14ac:dyDescent="0.2">
      <c r="Z76181" s="5"/>
    </row>
    <row r="76182" spans="26:26" x14ac:dyDescent="0.2">
      <c r="Z76182" s="5"/>
    </row>
    <row r="76183" spans="26:26" x14ac:dyDescent="0.2">
      <c r="Z76183" s="5"/>
    </row>
    <row r="76184" spans="26:26" x14ac:dyDescent="0.2">
      <c r="Z76184" s="5"/>
    </row>
    <row r="76185" spans="26:26" x14ac:dyDescent="0.2">
      <c r="Z76185" s="5"/>
    </row>
    <row r="76186" spans="26:26" x14ac:dyDescent="0.2">
      <c r="Z76186" s="5"/>
    </row>
    <row r="76187" spans="26:26" x14ac:dyDescent="0.2">
      <c r="Z76187" s="5"/>
    </row>
    <row r="76188" spans="26:26" x14ac:dyDescent="0.2">
      <c r="Z76188" s="5"/>
    </row>
    <row r="76189" spans="26:26" x14ac:dyDescent="0.2">
      <c r="Z76189" s="5"/>
    </row>
    <row r="76190" spans="26:26" x14ac:dyDescent="0.2">
      <c r="Z76190" s="5"/>
    </row>
    <row r="76191" spans="26:26" x14ac:dyDescent="0.2">
      <c r="Z76191" s="5"/>
    </row>
    <row r="76192" spans="26:26" x14ac:dyDescent="0.2">
      <c r="Z76192" s="5"/>
    </row>
    <row r="76193" spans="26:26" x14ac:dyDescent="0.2">
      <c r="Z76193" s="5"/>
    </row>
    <row r="76194" spans="26:26" x14ac:dyDescent="0.2">
      <c r="Z76194" s="5"/>
    </row>
    <row r="76195" spans="26:26" x14ac:dyDescent="0.2">
      <c r="Z76195" s="5"/>
    </row>
    <row r="76196" spans="26:26" x14ac:dyDescent="0.2">
      <c r="Z76196" s="5"/>
    </row>
    <row r="76197" spans="26:26" x14ac:dyDescent="0.2">
      <c r="Z76197" s="5"/>
    </row>
    <row r="76198" spans="26:26" x14ac:dyDescent="0.2">
      <c r="Z76198" s="5"/>
    </row>
    <row r="76199" spans="26:26" x14ac:dyDescent="0.2">
      <c r="Z76199" s="5"/>
    </row>
    <row r="76200" spans="26:26" x14ac:dyDescent="0.2">
      <c r="Z76200" s="5"/>
    </row>
    <row r="76201" spans="26:26" x14ac:dyDescent="0.2">
      <c r="Z76201" s="5"/>
    </row>
    <row r="76202" spans="26:26" x14ac:dyDescent="0.2">
      <c r="Z76202" s="5"/>
    </row>
    <row r="76203" spans="26:26" x14ac:dyDescent="0.2">
      <c r="Z76203" s="5"/>
    </row>
    <row r="76204" spans="26:26" x14ac:dyDescent="0.2">
      <c r="Z76204" s="5"/>
    </row>
    <row r="76205" spans="26:26" x14ac:dyDescent="0.2">
      <c r="Z76205" s="5"/>
    </row>
    <row r="76206" spans="26:26" x14ac:dyDescent="0.2">
      <c r="Z76206" s="5"/>
    </row>
    <row r="76207" spans="26:26" x14ac:dyDescent="0.2">
      <c r="Z76207" s="5"/>
    </row>
    <row r="76208" spans="26:26" x14ac:dyDescent="0.2">
      <c r="Z76208" s="5"/>
    </row>
    <row r="76209" spans="26:26" x14ac:dyDescent="0.2">
      <c r="Z76209" s="5"/>
    </row>
    <row r="76210" spans="26:26" x14ac:dyDescent="0.2">
      <c r="Z76210" s="5"/>
    </row>
    <row r="76211" spans="26:26" x14ac:dyDescent="0.2">
      <c r="Z76211" s="5"/>
    </row>
    <row r="76212" spans="26:26" x14ac:dyDescent="0.2">
      <c r="Z76212" s="5"/>
    </row>
    <row r="76213" spans="26:26" x14ac:dyDescent="0.2">
      <c r="Z76213" s="5"/>
    </row>
    <row r="76214" spans="26:26" x14ac:dyDescent="0.2">
      <c r="Z76214" s="5"/>
    </row>
    <row r="76215" spans="26:26" x14ac:dyDescent="0.2">
      <c r="Z76215" s="5"/>
    </row>
    <row r="76216" spans="26:26" x14ac:dyDescent="0.2">
      <c r="Z76216" s="5"/>
    </row>
    <row r="76217" spans="26:26" x14ac:dyDescent="0.2">
      <c r="Z76217" s="5"/>
    </row>
    <row r="76218" spans="26:26" x14ac:dyDescent="0.2">
      <c r="Z76218" s="5"/>
    </row>
    <row r="76219" spans="26:26" x14ac:dyDescent="0.2">
      <c r="Z76219" s="5"/>
    </row>
    <row r="76220" spans="26:26" x14ac:dyDescent="0.2">
      <c r="Z76220" s="5"/>
    </row>
    <row r="76221" spans="26:26" x14ac:dyDescent="0.2">
      <c r="Z76221" s="5"/>
    </row>
    <row r="76222" spans="26:26" x14ac:dyDescent="0.2">
      <c r="Z76222" s="5"/>
    </row>
    <row r="76223" spans="26:26" x14ac:dyDescent="0.2">
      <c r="Z76223" s="5"/>
    </row>
    <row r="76224" spans="26:26" x14ac:dyDescent="0.2">
      <c r="Z76224" s="5"/>
    </row>
    <row r="76225" spans="26:26" x14ac:dyDescent="0.2">
      <c r="Z76225" s="5"/>
    </row>
    <row r="76226" spans="26:26" x14ac:dyDescent="0.2">
      <c r="Z76226" s="5"/>
    </row>
    <row r="76227" spans="26:26" x14ac:dyDescent="0.2">
      <c r="Z76227" s="5"/>
    </row>
    <row r="76228" spans="26:26" x14ac:dyDescent="0.2">
      <c r="Z76228" s="5"/>
    </row>
    <row r="76229" spans="26:26" x14ac:dyDescent="0.2">
      <c r="Z76229" s="5"/>
    </row>
    <row r="76230" spans="26:26" x14ac:dyDescent="0.2">
      <c r="Z76230" s="5"/>
    </row>
    <row r="76231" spans="26:26" x14ac:dyDescent="0.2">
      <c r="Z76231" s="5"/>
    </row>
    <row r="76232" spans="26:26" x14ac:dyDescent="0.2">
      <c r="Z76232" s="5"/>
    </row>
    <row r="76233" spans="26:26" x14ac:dyDescent="0.2">
      <c r="Z76233" s="5"/>
    </row>
    <row r="76234" spans="26:26" x14ac:dyDescent="0.2">
      <c r="Z76234" s="5"/>
    </row>
    <row r="76235" spans="26:26" x14ac:dyDescent="0.2">
      <c r="Z76235" s="5"/>
    </row>
    <row r="76236" spans="26:26" x14ac:dyDescent="0.2">
      <c r="Z76236" s="5"/>
    </row>
    <row r="76237" spans="26:26" x14ac:dyDescent="0.2">
      <c r="Z76237" s="5"/>
    </row>
    <row r="76238" spans="26:26" x14ac:dyDescent="0.2">
      <c r="Z76238" s="5"/>
    </row>
    <row r="76239" spans="26:26" x14ac:dyDescent="0.2">
      <c r="Z76239" s="5"/>
    </row>
    <row r="76240" spans="26:26" x14ac:dyDescent="0.2">
      <c r="Z76240" s="5"/>
    </row>
    <row r="76241" spans="26:26" x14ac:dyDescent="0.2">
      <c r="Z76241" s="5"/>
    </row>
    <row r="76242" spans="26:26" x14ac:dyDescent="0.2">
      <c r="Z76242" s="5"/>
    </row>
    <row r="76243" spans="26:26" x14ac:dyDescent="0.2">
      <c r="Z76243" s="5"/>
    </row>
    <row r="76244" spans="26:26" x14ac:dyDescent="0.2">
      <c r="Z76244" s="5"/>
    </row>
    <row r="76245" spans="26:26" x14ac:dyDescent="0.2">
      <c r="Z76245" s="5"/>
    </row>
    <row r="76246" spans="26:26" x14ac:dyDescent="0.2">
      <c r="Z76246" s="5"/>
    </row>
    <row r="76247" spans="26:26" x14ac:dyDescent="0.2">
      <c r="Z76247" s="5"/>
    </row>
    <row r="76248" spans="26:26" x14ac:dyDescent="0.2">
      <c r="Z76248" s="5"/>
    </row>
    <row r="76249" spans="26:26" x14ac:dyDescent="0.2">
      <c r="Z76249" s="5"/>
    </row>
    <row r="76250" spans="26:26" x14ac:dyDescent="0.2">
      <c r="Z76250" s="5"/>
    </row>
    <row r="76251" spans="26:26" x14ac:dyDescent="0.2">
      <c r="Z76251" s="5"/>
    </row>
    <row r="76252" spans="26:26" x14ac:dyDescent="0.2">
      <c r="Z76252" s="5"/>
    </row>
    <row r="76253" spans="26:26" x14ac:dyDescent="0.2">
      <c r="Z76253" s="5"/>
    </row>
    <row r="76254" spans="26:26" x14ac:dyDescent="0.2">
      <c r="Z76254" s="5"/>
    </row>
    <row r="76255" spans="26:26" x14ac:dyDescent="0.2">
      <c r="Z76255" s="5"/>
    </row>
    <row r="76256" spans="26:26" x14ac:dyDescent="0.2">
      <c r="Z76256" s="5"/>
    </row>
    <row r="76257" spans="26:26" x14ac:dyDescent="0.2">
      <c r="Z76257" s="5"/>
    </row>
    <row r="76258" spans="26:26" x14ac:dyDescent="0.2">
      <c r="Z76258" s="5"/>
    </row>
    <row r="76259" spans="26:26" x14ac:dyDescent="0.2">
      <c r="Z76259" s="5"/>
    </row>
    <row r="76260" spans="26:26" x14ac:dyDescent="0.2">
      <c r="Z76260" s="5"/>
    </row>
    <row r="76261" spans="26:26" x14ac:dyDescent="0.2">
      <c r="Z76261" s="5"/>
    </row>
    <row r="76262" spans="26:26" x14ac:dyDescent="0.2">
      <c r="Z76262" s="5"/>
    </row>
    <row r="76263" spans="26:26" x14ac:dyDescent="0.2">
      <c r="Z76263" s="5"/>
    </row>
    <row r="76264" spans="26:26" x14ac:dyDescent="0.2">
      <c r="Z76264" s="5"/>
    </row>
    <row r="76265" spans="26:26" x14ac:dyDescent="0.2">
      <c r="Z76265" s="5"/>
    </row>
    <row r="76266" spans="26:26" x14ac:dyDescent="0.2">
      <c r="Z76266" s="5"/>
    </row>
    <row r="76267" spans="26:26" x14ac:dyDescent="0.2">
      <c r="Z76267" s="5"/>
    </row>
    <row r="76268" spans="26:26" x14ac:dyDescent="0.2">
      <c r="Z76268" s="5"/>
    </row>
    <row r="76269" spans="26:26" x14ac:dyDescent="0.2">
      <c r="Z76269" s="5"/>
    </row>
    <row r="76270" spans="26:26" x14ac:dyDescent="0.2">
      <c r="Z76270" s="5"/>
    </row>
    <row r="76271" spans="26:26" x14ac:dyDescent="0.2">
      <c r="Z76271" s="5"/>
    </row>
    <row r="76272" spans="26:26" x14ac:dyDescent="0.2">
      <c r="Z76272" s="5"/>
    </row>
    <row r="76273" spans="26:26" x14ac:dyDescent="0.2">
      <c r="Z76273" s="5"/>
    </row>
    <row r="76274" spans="26:26" x14ac:dyDescent="0.2">
      <c r="Z76274" s="5"/>
    </row>
    <row r="76275" spans="26:26" x14ac:dyDescent="0.2">
      <c r="Z76275" s="5"/>
    </row>
    <row r="76276" spans="26:26" x14ac:dyDescent="0.2">
      <c r="Z76276" s="5"/>
    </row>
    <row r="76277" spans="26:26" x14ac:dyDescent="0.2">
      <c r="Z76277" s="5"/>
    </row>
    <row r="76278" spans="26:26" x14ac:dyDescent="0.2">
      <c r="Z76278" s="5"/>
    </row>
    <row r="76279" spans="26:26" x14ac:dyDescent="0.2">
      <c r="Z76279" s="5"/>
    </row>
    <row r="76280" spans="26:26" x14ac:dyDescent="0.2">
      <c r="Z76280" s="5"/>
    </row>
    <row r="76281" spans="26:26" x14ac:dyDescent="0.2">
      <c r="Z76281" s="5"/>
    </row>
    <row r="76282" spans="26:26" x14ac:dyDescent="0.2">
      <c r="Z76282" s="5"/>
    </row>
    <row r="76283" spans="26:26" x14ac:dyDescent="0.2">
      <c r="Z76283" s="5"/>
    </row>
    <row r="76284" spans="26:26" x14ac:dyDescent="0.2">
      <c r="Z76284" s="5"/>
    </row>
    <row r="76285" spans="26:26" x14ac:dyDescent="0.2">
      <c r="Z76285" s="5"/>
    </row>
    <row r="76286" spans="26:26" x14ac:dyDescent="0.2">
      <c r="Z76286" s="5"/>
    </row>
    <row r="76287" spans="26:26" x14ac:dyDescent="0.2">
      <c r="Z76287" s="5"/>
    </row>
    <row r="76288" spans="26:26" x14ac:dyDescent="0.2">
      <c r="Z76288" s="5"/>
    </row>
    <row r="76289" spans="26:26" x14ac:dyDescent="0.2">
      <c r="Z76289" s="5"/>
    </row>
    <row r="76290" spans="26:26" x14ac:dyDescent="0.2">
      <c r="Z76290" s="5"/>
    </row>
    <row r="76291" spans="26:26" x14ac:dyDescent="0.2">
      <c r="Z76291" s="5"/>
    </row>
    <row r="76292" spans="26:26" x14ac:dyDescent="0.2">
      <c r="Z76292" s="5"/>
    </row>
    <row r="76293" spans="26:26" x14ac:dyDescent="0.2">
      <c r="Z76293" s="5"/>
    </row>
    <row r="76294" spans="26:26" x14ac:dyDescent="0.2">
      <c r="Z76294" s="5"/>
    </row>
    <row r="76295" spans="26:26" x14ac:dyDescent="0.2">
      <c r="Z76295" s="5"/>
    </row>
    <row r="76296" spans="26:26" x14ac:dyDescent="0.2">
      <c r="Z76296" s="5"/>
    </row>
    <row r="76297" spans="26:26" x14ac:dyDescent="0.2">
      <c r="Z76297" s="5"/>
    </row>
    <row r="76298" spans="26:26" x14ac:dyDescent="0.2">
      <c r="Z76298" s="5"/>
    </row>
    <row r="76299" spans="26:26" x14ac:dyDescent="0.2">
      <c r="Z76299" s="5"/>
    </row>
    <row r="76300" spans="26:26" x14ac:dyDescent="0.2">
      <c r="Z76300" s="5"/>
    </row>
    <row r="76301" spans="26:26" x14ac:dyDescent="0.2">
      <c r="Z76301" s="5"/>
    </row>
    <row r="76302" spans="26:26" x14ac:dyDescent="0.2">
      <c r="Z76302" s="5"/>
    </row>
    <row r="76303" spans="26:26" x14ac:dyDescent="0.2">
      <c r="Z76303" s="5"/>
    </row>
    <row r="76304" spans="26:26" x14ac:dyDescent="0.2">
      <c r="Z76304" s="5"/>
    </row>
    <row r="76305" spans="26:26" x14ac:dyDescent="0.2">
      <c r="Z76305" s="5"/>
    </row>
    <row r="76306" spans="26:26" x14ac:dyDescent="0.2">
      <c r="Z76306" s="5"/>
    </row>
    <row r="76307" spans="26:26" x14ac:dyDescent="0.2">
      <c r="Z76307" s="5"/>
    </row>
    <row r="76308" spans="26:26" x14ac:dyDescent="0.2">
      <c r="Z76308" s="5"/>
    </row>
    <row r="76309" spans="26:26" x14ac:dyDescent="0.2">
      <c r="Z76309" s="5"/>
    </row>
    <row r="76310" spans="26:26" x14ac:dyDescent="0.2">
      <c r="Z76310" s="5"/>
    </row>
    <row r="76311" spans="26:26" x14ac:dyDescent="0.2">
      <c r="Z76311" s="5"/>
    </row>
    <row r="76312" spans="26:26" x14ac:dyDescent="0.2">
      <c r="Z76312" s="5"/>
    </row>
    <row r="76313" spans="26:26" x14ac:dyDescent="0.2">
      <c r="Z76313" s="5"/>
    </row>
    <row r="76314" spans="26:26" x14ac:dyDescent="0.2">
      <c r="Z76314" s="5"/>
    </row>
    <row r="76315" spans="26:26" x14ac:dyDescent="0.2">
      <c r="Z76315" s="5"/>
    </row>
    <row r="76316" spans="26:26" x14ac:dyDescent="0.2">
      <c r="Z76316" s="5"/>
    </row>
    <row r="76317" spans="26:26" x14ac:dyDescent="0.2">
      <c r="Z76317" s="5"/>
    </row>
    <row r="76318" spans="26:26" x14ac:dyDescent="0.2">
      <c r="Z76318" s="5"/>
    </row>
    <row r="76319" spans="26:26" x14ac:dyDescent="0.2">
      <c r="Z76319" s="5"/>
    </row>
    <row r="76320" spans="26:26" x14ac:dyDescent="0.2">
      <c r="Z76320" s="5"/>
    </row>
    <row r="76321" spans="26:26" x14ac:dyDescent="0.2">
      <c r="Z76321" s="5"/>
    </row>
    <row r="76322" spans="26:26" x14ac:dyDescent="0.2">
      <c r="Z76322" s="5"/>
    </row>
    <row r="76323" spans="26:26" x14ac:dyDescent="0.2">
      <c r="Z76323" s="5"/>
    </row>
    <row r="76324" spans="26:26" x14ac:dyDescent="0.2">
      <c r="Z76324" s="5"/>
    </row>
    <row r="76325" spans="26:26" x14ac:dyDescent="0.2">
      <c r="Z76325" s="5"/>
    </row>
    <row r="76326" spans="26:26" x14ac:dyDescent="0.2">
      <c r="Z76326" s="5"/>
    </row>
    <row r="76327" spans="26:26" x14ac:dyDescent="0.2">
      <c r="Z76327" s="5"/>
    </row>
    <row r="76328" spans="26:26" x14ac:dyDescent="0.2">
      <c r="Z76328" s="5"/>
    </row>
    <row r="76329" spans="26:26" x14ac:dyDescent="0.2">
      <c r="Z76329" s="5"/>
    </row>
    <row r="76330" spans="26:26" x14ac:dyDescent="0.2">
      <c r="Z76330" s="5"/>
    </row>
    <row r="76331" spans="26:26" x14ac:dyDescent="0.2">
      <c r="Z76331" s="5"/>
    </row>
    <row r="76332" spans="26:26" x14ac:dyDescent="0.2">
      <c r="Z76332" s="5"/>
    </row>
    <row r="76333" spans="26:26" x14ac:dyDescent="0.2">
      <c r="Z76333" s="5"/>
    </row>
    <row r="76334" spans="26:26" x14ac:dyDescent="0.2">
      <c r="Z76334" s="5"/>
    </row>
    <row r="76335" spans="26:26" x14ac:dyDescent="0.2">
      <c r="Z76335" s="5"/>
    </row>
    <row r="76336" spans="26:26" x14ac:dyDescent="0.2">
      <c r="Z76336" s="5"/>
    </row>
    <row r="76337" spans="26:26" x14ac:dyDescent="0.2">
      <c r="Z76337" s="5"/>
    </row>
    <row r="76338" spans="26:26" x14ac:dyDescent="0.2">
      <c r="Z76338" s="5"/>
    </row>
    <row r="76339" spans="26:26" x14ac:dyDescent="0.2">
      <c r="Z76339" s="5"/>
    </row>
    <row r="76340" spans="26:26" x14ac:dyDescent="0.2">
      <c r="Z76340" s="5"/>
    </row>
    <row r="76341" spans="26:26" x14ac:dyDescent="0.2">
      <c r="Z76341" s="5"/>
    </row>
    <row r="76342" spans="26:26" x14ac:dyDescent="0.2">
      <c r="Z76342" s="5"/>
    </row>
    <row r="76343" spans="26:26" x14ac:dyDescent="0.2">
      <c r="Z76343" s="5"/>
    </row>
    <row r="76344" spans="26:26" x14ac:dyDescent="0.2">
      <c r="Z76344" s="5"/>
    </row>
    <row r="76345" spans="26:26" x14ac:dyDescent="0.2">
      <c r="Z76345" s="5"/>
    </row>
    <row r="76346" spans="26:26" x14ac:dyDescent="0.2">
      <c r="Z76346" s="5"/>
    </row>
    <row r="76347" spans="26:26" x14ac:dyDescent="0.2">
      <c r="Z76347" s="5"/>
    </row>
    <row r="76348" spans="26:26" x14ac:dyDescent="0.2">
      <c r="Z76348" s="5"/>
    </row>
    <row r="76349" spans="26:26" x14ac:dyDescent="0.2">
      <c r="Z76349" s="5"/>
    </row>
    <row r="76350" spans="26:26" x14ac:dyDescent="0.2">
      <c r="Z76350" s="5"/>
    </row>
    <row r="76351" spans="26:26" x14ac:dyDescent="0.2">
      <c r="Z76351" s="5"/>
    </row>
    <row r="76352" spans="26:26" x14ac:dyDescent="0.2">
      <c r="Z76352" s="5"/>
    </row>
    <row r="76353" spans="26:26" x14ac:dyDescent="0.2">
      <c r="Z76353" s="5"/>
    </row>
    <row r="76354" spans="26:26" x14ac:dyDescent="0.2">
      <c r="Z76354" s="5"/>
    </row>
    <row r="76355" spans="26:26" x14ac:dyDescent="0.2">
      <c r="Z76355" s="5"/>
    </row>
    <row r="76356" spans="26:26" x14ac:dyDescent="0.2">
      <c r="Z76356" s="5"/>
    </row>
    <row r="76357" spans="26:26" x14ac:dyDescent="0.2">
      <c r="Z76357" s="5"/>
    </row>
    <row r="76358" spans="26:26" x14ac:dyDescent="0.2">
      <c r="Z76358" s="5"/>
    </row>
    <row r="76359" spans="26:26" x14ac:dyDescent="0.2">
      <c r="Z76359" s="5"/>
    </row>
    <row r="76360" spans="26:26" x14ac:dyDescent="0.2">
      <c r="Z76360" s="5"/>
    </row>
    <row r="76361" spans="26:26" x14ac:dyDescent="0.2">
      <c r="Z76361" s="5"/>
    </row>
    <row r="76362" spans="26:26" x14ac:dyDescent="0.2">
      <c r="Z76362" s="5"/>
    </row>
    <row r="76363" spans="26:26" x14ac:dyDescent="0.2">
      <c r="Z76363" s="5"/>
    </row>
    <row r="76364" spans="26:26" x14ac:dyDescent="0.2">
      <c r="Z76364" s="5"/>
    </row>
    <row r="76365" spans="26:26" x14ac:dyDescent="0.2">
      <c r="Z76365" s="5"/>
    </row>
    <row r="76366" spans="26:26" x14ac:dyDescent="0.2">
      <c r="Z76366" s="5"/>
    </row>
    <row r="76367" spans="26:26" x14ac:dyDescent="0.2">
      <c r="Z76367" s="5"/>
    </row>
    <row r="76368" spans="26:26" x14ac:dyDescent="0.2">
      <c r="Z76368" s="5"/>
    </row>
    <row r="76369" spans="26:26" x14ac:dyDescent="0.2">
      <c r="Z76369" s="5"/>
    </row>
    <row r="76370" spans="26:26" x14ac:dyDescent="0.2">
      <c r="Z76370" s="5"/>
    </row>
    <row r="76371" spans="26:26" x14ac:dyDescent="0.2">
      <c r="Z76371" s="5"/>
    </row>
    <row r="76372" spans="26:26" x14ac:dyDescent="0.2">
      <c r="Z76372" s="5"/>
    </row>
    <row r="76373" spans="26:26" x14ac:dyDescent="0.2">
      <c r="Z76373" s="5"/>
    </row>
    <row r="76374" spans="26:26" x14ac:dyDescent="0.2">
      <c r="Z76374" s="5"/>
    </row>
    <row r="76375" spans="26:26" x14ac:dyDescent="0.2">
      <c r="Z76375" s="5"/>
    </row>
    <row r="76376" spans="26:26" x14ac:dyDescent="0.2">
      <c r="Z76376" s="5"/>
    </row>
    <row r="76377" spans="26:26" x14ac:dyDescent="0.2">
      <c r="Z76377" s="5"/>
    </row>
    <row r="76378" spans="26:26" x14ac:dyDescent="0.2">
      <c r="Z76378" s="5"/>
    </row>
    <row r="76379" spans="26:26" x14ac:dyDescent="0.2">
      <c r="Z76379" s="5"/>
    </row>
    <row r="76380" spans="26:26" x14ac:dyDescent="0.2">
      <c r="Z76380" s="5"/>
    </row>
    <row r="76381" spans="26:26" x14ac:dyDescent="0.2">
      <c r="Z76381" s="5"/>
    </row>
    <row r="76382" spans="26:26" x14ac:dyDescent="0.2">
      <c r="Z76382" s="5"/>
    </row>
    <row r="76383" spans="26:26" x14ac:dyDescent="0.2">
      <c r="Z76383" s="5"/>
    </row>
    <row r="76384" spans="26:26" x14ac:dyDescent="0.2">
      <c r="Z76384" s="5"/>
    </row>
    <row r="76385" spans="26:26" x14ac:dyDescent="0.2">
      <c r="Z76385" s="5"/>
    </row>
    <row r="76386" spans="26:26" x14ac:dyDescent="0.2">
      <c r="Z76386" s="5"/>
    </row>
    <row r="76387" spans="26:26" x14ac:dyDescent="0.2">
      <c r="Z76387" s="5"/>
    </row>
    <row r="76388" spans="26:26" x14ac:dyDescent="0.2">
      <c r="Z76388" s="5"/>
    </row>
    <row r="76389" spans="26:26" x14ac:dyDescent="0.2">
      <c r="Z76389" s="5"/>
    </row>
    <row r="76390" spans="26:26" x14ac:dyDescent="0.2">
      <c r="Z76390" s="5"/>
    </row>
    <row r="76391" spans="26:26" x14ac:dyDescent="0.2">
      <c r="Z76391" s="5"/>
    </row>
    <row r="76392" spans="26:26" x14ac:dyDescent="0.2">
      <c r="Z76392" s="5"/>
    </row>
    <row r="76393" spans="26:26" x14ac:dyDescent="0.2">
      <c r="Z76393" s="5"/>
    </row>
    <row r="76394" spans="26:26" x14ac:dyDescent="0.2">
      <c r="Z76394" s="5"/>
    </row>
    <row r="76395" spans="26:26" x14ac:dyDescent="0.2">
      <c r="Z76395" s="5"/>
    </row>
    <row r="76396" spans="26:26" x14ac:dyDescent="0.2">
      <c r="Z76396" s="5"/>
    </row>
    <row r="76397" spans="26:26" x14ac:dyDescent="0.2">
      <c r="Z76397" s="5"/>
    </row>
    <row r="76398" spans="26:26" x14ac:dyDescent="0.2">
      <c r="Z76398" s="5"/>
    </row>
    <row r="76399" spans="26:26" x14ac:dyDescent="0.2">
      <c r="Z76399" s="5"/>
    </row>
    <row r="76400" spans="26:26" x14ac:dyDescent="0.2">
      <c r="Z76400" s="5"/>
    </row>
    <row r="76401" spans="26:26" x14ac:dyDescent="0.2">
      <c r="Z76401" s="5"/>
    </row>
    <row r="76402" spans="26:26" x14ac:dyDescent="0.2">
      <c r="Z76402" s="5"/>
    </row>
    <row r="76403" spans="26:26" x14ac:dyDescent="0.2">
      <c r="Z76403" s="5"/>
    </row>
    <row r="76404" spans="26:26" x14ac:dyDescent="0.2">
      <c r="Z76404" s="5"/>
    </row>
    <row r="76405" spans="26:26" x14ac:dyDescent="0.2">
      <c r="Z76405" s="5"/>
    </row>
    <row r="76406" spans="26:26" x14ac:dyDescent="0.2">
      <c r="Z76406" s="5"/>
    </row>
    <row r="76407" spans="26:26" x14ac:dyDescent="0.2">
      <c r="Z76407" s="5"/>
    </row>
    <row r="76408" spans="26:26" x14ac:dyDescent="0.2">
      <c r="Z76408" s="5"/>
    </row>
    <row r="76409" spans="26:26" x14ac:dyDescent="0.2">
      <c r="Z76409" s="5"/>
    </row>
    <row r="76410" spans="26:26" x14ac:dyDescent="0.2">
      <c r="Z76410" s="5"/>
    </row>
    <row r="76411" spans="26:26" x14ac:dyDescent="0.2">
      <c r="Z76411" s="5"/>
    </row>
    <row r="76412" spans="26:26" x14ac:dyDescent="0.2">
      <c r="Z76412" s="5"/>
    </row>
    <row r="76413" spans="26:26" x14ac:dyDescent="0.2">
      <c r="Z76413" s="5"/>
    </row>
    <row r="76414" spans="26:26" x14ac:dyDescent="0.2">
      <c r="Z76414" s="5"/>
    </row>
    <row r="76415" spans="26:26" x14ac:dyDescent="0.2">
      <c r="Z76415" s="5"/>
    </row>
    <row r="76416" spans="26:26" x14ac:dyDescent="0.2">
      <c r="Z76416" s="5"/>
    </row>
    <row r="76417" spans="26:26" x14ac:dyDescent="0.2">
      <c r="Z76417" s="5"/>
    </row>
    <row r="76418" spans="26:26" x14ac:dyDescent="0.2">
      <c r="Z76418" s="5"/>
    </row>
    <row r="76419" spans="26:26" x14ac:dyDescent="0.2">
      <c r="Z76419" s="5"/>
    </row>
    <row r="76420" spans="26:26" x14ac:dyDescent="0.2">
      <c r="Z76420" s="5"/>
    </row>
    <row r="76421" spans="26:26" x14ac:dyDescent="0.2">
      <c r="Z76421" s="5"/>
    </row>
    <row r="76422" spans="26:26" x14ac:dyDescent="0.2">
      <c r="Z76422" s="5"/>
    </row>
    <row r="76423" spans="26:26" x14ac:dyDescent="0.2">
      <c r="Z76423" s="5"/>
    </row>
    <row r="76424" spans="26:26" x14ac:dyDescent="0.2">
      <c r="Z76424" s="5"/>
    </row>
    <row r="76425" spans="26:26" x14ac:dyDescent="0.2">
      <c r="Z76425" s="5"/>
    </row>
    <row r="76426" spans="26:26" x14ac:dyDescent="0.2">
      <c r="Z76426" s="5"/>
    </row>
    <row r="76427" spans="26:26" x14ac:dyDescent="0.2">
      <c r="Z76427" s="5"/>
    </row>
    <row r="76428" spans="26:26" x14ac:dyDescent="0.2">
      <c r="Z76428" s="5"/>
    </row>
    <row r="76429" spans="26:26" x14ac:dyDescent="0.2">
      <c r="Z76429" s="5"/>
    </row>
    <row r="76430" spans="26:26" x14ac:dyDescent="0.2">
      <c r="Z76430" s="5"/>
    </row>
    <row r="76431" spans="26:26" x14ac:dyDescent="0.2">
      <c r="Z76431" s="5"/>
    </row>
    <row r="76432" spans="26:26" x14ac:dyDescent="0.2">
      <c r="Z76432" s="5"/>
    </row>
    <row r="76433" spans="26:26" x14ac:dyDescent="0.2">
      <c r="Z76433" s="5"/>
    </row>
    <row r="76434" spans="26:26" x14ac:dyDescent="0.2">
      <c r="Z76434" s="5"/>
    </row>
    <row r="76435" spans="26:26" x14ac:dyDescent="0.2">
      <c r="Z76435" s="5"/>
    </row>
    <row r="76436" spans="26:26" x14ac:dyDescent="0.2">
      <c r="Z76436" s="5"/>
    </row>
    <row r="76437" spans="26:26" x14ac:dyDescent="0.2">
      <c r="Z76437" s="5"/>
    </row>
    <row r="76438" spans="26:26" x14ac:dyDescent="0.2">
      <c r="Z76438" s="5"/>
    </row>
    <row r="76439" spans="26:26" x14ac:dyDescent="0.2">
      <c r="Z76439" s="5"/>
    </row>
    <row r="76440" spans="26:26" x14ac:dyDescent="0.2">
      <c r="Z76440" s="5"/>
    </row>
    <row r="76441" spans="26:26" x14ac:dyDescent="0.2">
      <c r="Z76441" s="5"/>
    </row>
    <row r="76442" spans="26:26" x14ac:dyDescent="0.2">
      <c r="Z76442" s="5"/>
    </row>
    <row r="76443" spans="26:26" x14ac:dyDescent="0.2">
      <c r="Z76443" s="5"/>
    </row>
    <row r="76444" spans="26:26" x14ac:dyDescent="0.2">
      <c r="Z76444" s="5"/>
    </row>
    <row r="76445" spans="26:26" x14ac:dyDescent="0.2">
      <c r="Z76445" s="5"/>
    </row>
    <row r="76446" spans="26:26" x14ac:dyDescent="0.2">
      <c r="Z76446" s="5"/>
    </row>
    <row r="76447" spans="26:26" x14ac:dyDescent="0.2">
      <c r="Z76447" s="5"/>
    </row>
    <row r="76448" spans="26:26" x14ac:dyDescent="0.2">
      <c r="Z76448" s="5"/>
    </row>
    <row r="76449" spans="26:26" x14ac:dyDescent="0.2">
      <c r="Z76449" s="5"/>
    </row>
    <row r="76450" spans="26:26" x14ac:dyDescent="0.2">
      <c r="Z76450" s="5"/>
    </row>
    <row r="76451" spans="26:26" x14ac:dyDescent="0.2">
      <c r="Z76451" s="5"/>
    </row>
    <row r="76452" spans="26:26" x14ac:dyDescent="0.2">
      <c r="Z76452" s="5"/>
    </row>
    <row r="76453" spans="26:26" x14ac:dyDescent="0.2">
      <c r="Z76453" s="5"/>
    </row>
    <row r="76454" spans="26:26" x14ac:dyDescent="0.2">
      <c r="Z76454" s="5"/>
    </row>
    <row r="76455" spans="26:26" x14ac:dyDescent="0.2">
      <c r="Z76455" s="5"/>
    </row>
    <row r="76456" spans="26:26" x14ac:dyDescent="0.2">
      <c r="Z76456" s="5"/>
    </row>
    <row r="76457" spans="26:26" x14ac:dyDescent="0.2">
      <c r="Z76457" s="5"/>
    </row>
    <row r="76458" spans="26:26" x14ac:dyDescent="0.2">
      <c r="Z76458" s="5"/>
    </row>
    <row r="76459" spans="26:26" x14ac:dyDescent="0.2">
      <c r="Z76459" s="5"/>
    </row>
    <row r="76460" spans="26:26" x14ac:dyDescent="0.2">
      <c r="Z76460" s="5"/>
    </row>
    <row r="76461" spans="26:26" x14ac:dyDescent="0.2">
      <c r="Z76461" s="5"/>
    </row>
    <row r="76462" spans="26:26" x14ac:dyDescent="0.2">
      <c r="Z76462" s="5"/>
    </row>
    <row r="76463" spans="26:26" x14ac:dyDescent="0.2">
      <c r="Z76463" s="5"/>
    </row>
    <row r="76464" spans="26:26" x14ac:dyDescent="0.2">
      <c r="Z76464" s="5"/>
    </row>
    <row r="76465" spans="26:26" x14ac:dyDescent="0.2">
      <c r="Z76465" s="5"/>
    </row>
    <row r="76466" spans="26:26" x14ac:dyDescent="0.2">
      <c r="Z76466" s="5"/>
    </row>
    <row r="76467" spans="26:26" x14ac:dyDescent="0.2">
      <c r="Z76467" s="5"/>
    </row>
    <row r="76468" spans="26:26" x14ac:dyDescent="0.2">
      <c r="Z76468" s="5"/>
    </row>
    <row r="76469" spans="26:26" x14ac:dyDescent="0.2">
      <c r="Z76469" s="5"/>
    </row>
    <row r="76470" spans="26:26" x14ac:dyDescent="0.2">
      <c r="Z76470" s="5"/>
    </row>
    <row r="76471" spans="26:26" x14ac:dyDescent="0.2">
      <c r="Z76471" s="5"/>
    </row>
    <row r="76472" spans="26:26" x14ac:dyDescent="0.2">
      <c r="Z76472" s="5"/>
    </row>
    <row r="76473" spans="26:26" x14ac:dyDescent="0.2">
      <c r="Z76473" s="5"/>
    </row>
    <row r="76474" spans="26:26" x14ac:dyDescent="0.2">
      <c r="Z76474" s="5"/>
    </row>
    <row r="76475" spans="26:26" x14ac:dyDescent="0.2">
      <c r="Z76475" s="5"/>
    </row>
    <row r="76476" spans="26:26" x14ac:dyDescent="0.2">
      <c r="Z76476" s="5"/>
    </row>
    <row r="76477" spans="26:26" x14ac:dyDescent="0.2">
      <c r="Z76477" s="5"/>
    </row>
    <row r="76478" spans="26:26" x14ac:dyDescent="0.2">
      <c r="Z76478" s="5"/>
    </row>
    <row r="76479" spans="26:26" x14ac:dyDescent="0.2">
      <c r="Z76479" s="5"/>
    </row>
    <row r="76480" spans="26:26" x14ac:dyDescent="0.2">
      <c r="Z76480" s="5"/>
    </row>
    <row r="76481" spans="26:26" x14ac:dyDescent="0.2">
      <c r="Z76481" s="5"/>
    </row>
    <row r="76482" spans="26:26" x14ac:dyDescent="0.2">
      <c r="Z76482" s="5"/>
    </row>
    <row r="76483" spans="26:26" x14ac:dyDescent="0.2">
      <c r="Z76483" s="5"/>
    </row>
    <row r="76484" spans="26:26" x14ac:dyDescent="0.2">
      <c r="Z76484" s="5"/>
    </row>
    <row r="76485" spans="26:26" x14ac:dyDescent="0.2">
      <c r="Z76485" s="5"/>
    </row>
    <row r="76486" spans="26:26" x14ac:dyDescent="0.2">
      <c r="Z76486" s="5"/>
    </row>
    <row r="76487" spans="26:26" x14ac:dyDescent="0.2">
      <c r="Z76487" s="5"/>
    </row>
    <row r="76488" spans="26:26" x14ac:dyDescent="0.2">
      <c r="Z76488" s="5"/>
    </row>
    <row r="76489" spans="26:26" x14ac:dyDescent="0.2">
      <c r="Z76489" s="5"/>
    </row>
    <row r="76490" spans="26:26" x14ac:dyDescent="0.2">
      <c r="Z76490" s="5"/>
    </row>
    <row r="76491" spans="26:26" x14ac:dyDescent="0.2">
      <c r="Z76491" s="5"/>
    </row>
    <row r="76492" spans="26:26" x14ac:dyDescent="0.2">
      <c r="Z76492" s="5"/>
    </row>
    <row r="76493" spans="26:26" x14ac:dyDescent="0.2">
      <c r="Z76493" s="5"/>
    </row>
    <row r="76494" spans="26:26" x14ac:dyDescent="0.2">
      <c r="Z76494" s="5"/>
    </row>
    <row r="76495" spans="26:26" x14ac:dyDescent="0.2">
      <c r="Z76495" s="5"/>
    </row>
    <row r="76496" spans="26:26" x14ac:dyDescent="0.2">
      <c r="Z76496" s="5"/>
    </row>
    <row r="76497" spans="26:26" x14ac:dyDescent="0.2">
      <c r="Z76497" s="5"/>
    </row>
    <row r="76498" spans="26:26" x14ac:dyDescent="0.2">
      <c r="Z76498" s="5"/>
    </row>
    <row r="76499" spans="26:26" x14ac:dyDescent="0.2">
      <c r="Z76499" s="5"/>
    </row>
    <row r="76500" spans="26:26" x14ac:dyDescent="0.2">
      <c r="Z76500" s="5"/>
    </row>
    <row r="76501" spans="26:26" x14ac:dyDescent="0.2">
      <c r="Z76501" s="5"/>
    </row>
    <row r="76502" spans="26:26" x14ac:dyDescent="0.2">
      <c r="Z76502" s="5"/>
    </row>
    <row r="76503" spans="26:26" x14ac:dyDescent="0.2">
      <c r="Z76503" s="5"/>
    </row>
    <row r="76504" spans="26:26" x14ac:dyDescent="0.2">
      <c r="Z76504" s="5"/>
    </row>
    <row r="76505" spans="26:26" x14ac:dyDescent="0.2">
      <c r="Z76505" s="5"/>
    </row>
    <row r="76506" spans="26:26" x14ac:dyDescent="0.2">
      <c r="Z76506" s="5"/>
    </row>
    <row r="76507" spans="26:26" x14ac:dyDescent="0.2">
      <c r="Z76507" s="5"/>
    </row>
    <row r="76508" spans="26:26" x14ac:dyDescent="0.2">
      <c r="Z76508" s="5"/>
    </row>
    <row r="76509" spans="26:26" x14ac:dyDescent="0.2">
      <c r="Z76509" s="5"/>
    </row>
    <row r="76510" spans="26:26" x14ac:dyDescent="0.2">
      <c r="Z76510" s="5"/>
    </row>
    <row r="76511" spans="26:26" x14ac:dyDescent="0.2">
      <c r="Z76511" s="5"/>
    </row>
    <row r="76512" spans="26:26" x14ac:dyDescent="0.2">
      <c r="Z76512" s="5"/>
    </row>
    <row r="76513" spans="26:26" x14ac:dyDescent="0.2">
      <c r="Z76513" s="5"/>
    </row>
    <row r="76514" spans="26:26" x14ac:dyDescent="0.2">
      <c r="Z76514" s="5"/>
    </row>
    <row r="76515" spans="26:26" x14ac:dyDescent="0.2">
      <c r="Z76515" s="5"/>
    </row>
    <row r="76516" spans="26:26" x14ac:dyDescent="0.2">
      <c r="Z76516" s="5"/>
    </row>
    <row r="76517" spans="26:26" x14ac:dyDescent="0.2">
      <c r="Z76517" s="5"/>
    </row>
    <row r="76518" spans="26:26" x14ac:dyDescent="0.2">
      <c r="Z76518" s="5"/>
    </row>
    <row r="76519" spans="26:26" x14ac:dyDescent="0.2">
      <c r="Z76519" s="5"/>
    </row>
    <row r="76520" spans="26:26" x14ac:dyDescent="0.2">
      <c r="Z76520" s="5"/>
    </row>
    <row r="76521" spans="26:26" x14ac:dyDescent="0.2">
      <c r="Z76521" s="5"/>
    </row>
    <row r="76522" spans="26:26" x14ac:dyDescent="0.2">
      <c r="Z76522" s="5"/>
    </row>
    <row r="76523" spans="26:26" x14ac:dyDescent="0.2">
      <c r="Z76523" s="5"/>
    </row>
    <row r="76524" spans="26:26" x14ac:dyDescent="0.2">
      <c r="Z76524" s="5"/>
    </row>
    <row r="76525" spans="26:26" x14ac:dyDescent="0.2">
      <c r="Z76525" s="5"/>
    </row>
    <row r="76526" spans="26:26" x14ac:dyDescent="0.2">
      <c r="Z76526" s="5"/>
    </row>
    <row r="76527" spans="26:26" x14ac:dyDescent="0.2">
      <c r="Z76527" s="5"/>
    </row>
    <row r="76528" spans="26:26" x14ac:dyDescent="0.2">
      <c r="Z76528" s="5"/>
    </row>
    <row r="76529" spans="26:26" x14ac:dyDescent="0.2">
      <c r="Z76529" s="5"/>
    </row>
    <row r="76530" spans="26:26" x14ac:dyDescent="0.2">
      <c r="Z76530" s="5"/>
    </row>
    <row r="76531" spans="26:26" x14ac:dyDescent="0.2">
      <c r="Z76531" s="5"/>
    </row>
    <row r="76532" spans="26:26" x14ac:dyDescent="0.2">
      <c r="Z76532" s="5"/>
    </row>
    <row r="76533" spans="26:26" x14ac:dyDescent="0.2">
      <c r="Z76533" s="5"/>
    </row>
    <row r="76534" spans="26:26" x14ac:dyDescent="0.2">
      <c r="Z76534" s="5"/>
    </row>
    <row r="76535" spans="26:26" x14ac:dyDescent="0.2">
      <c r="Z76535" s="5"/>
    </row>
    <row r="76536" spans="26:26" x14ac:dyDescent="0.2">
      <c r="Z76536" s="5"/>
    </row>
    <row r="76537" spans="26:26" x14ac:dyDescent="0.2">
      <c r="Z76537" s="5"/>
    </row>
    <row r="76538" spans="26:26" x14ac:dyDescent="0.2">
      <c r="Z76538" s="5"/>
    </row>
    <row r="76539" spans="26:26" x14ac:dyDescent="0.2">
      <c r="Z76539" s="5"/>
    </row>
    <row r="76540" spans="26:26" x14ac:dyDescent="0.2">
      <c r="Z76540" s="5"/>
    </row>
    <row r="76541" spans="26:26" x14ac:dyDescent="0.2">
      <c r="Z76541" s="5"/>
    </row>
    <row r="76542" spans="26:26" x14ac:dyDescent="0.2">
      <c r="Z76542" s="5"/>
    </row>
    <row r="76543" spans="26:26" x14ac:dyDescent="0.2">
      <c r="Z76543" s="5"/>
    </row>
    <row r="76544" spans="26:26" x14ac:dyDescent="0.2">
      <c r="Z76544" s="5"/>
    </row>
    <row r="76545" spans="26:26" x14ac:dyDescent="0.2">
      <c r="Z76545" s="5"/>
    </row>
    <row r="76546" spans="26:26" x14ac:dyDescent="0.2">
      <c r="Z76546" s="5"/>
    </row>
    <row r="76547" spans="26:26" x14ac:dyDescent="0.2">
      <c r="Z76547" s="5"/>
    </row>
    <row r="76548" spans="26:26" x14ac:dyDescent="0.2">
      <c r="Z76548" s="5"/>
    </row>
    <row r="76549" spans="26:26" x14ac:dyDescent="0.2">
      <c r="Z76549" s="5"/>
    </row>
    <row r="76550" spans="26:26" x14ac:dyDescent="0.2">
      <c r="Z76550" s="5"/>
    </row>
    <row r="76551" spans="26:26" x14ac:dyDescent="0.2">
      <c r="Z76551" s="5"/>
    </row>
    <row r="76552" spans="26:26" x14ac:dyDescent="0.2">
      <c r="Z76552" s="5"/>
    </row>
    <row r="76553" spans="26:26" x14ac:dyDescent="0.2">
      <c r="Z76553" s="5"/>
    </row>
    <row r="76554" spans="26:26" x14ac:dyDescent="0.2">
      <c r="Z76554" s="5"/>
    </row>
    <row r="76555" spans="26:26" x14ac:dyDescent="0.2">
      <c r="Z76555" s="5"/>
    </row>
    <row r="76556" spans="26:26" x14ac:dyDescent="0.2">
      <c r="Z76556" s="5"/>
    </row>
    <row r="76557" spans="26:26" x14ac:dyDescent="0.2">
      <c r="Z76557" s="5"/>
    </row>
    <row r="76558" spans="26:26" x14ac:dyDescent="0.2">
      <c r="Z76558" s="5"/>
    </row>
    <row r="76559" spans="26:26" x14ac:dyDescent="0.2">
      <c r="Z76559" s="5"/>
    </row>
    <row r="76560" spans="26:26" x14ac:dyDescent="0.2">
      <c r="Z76560" s="5"/>
    </row>
    <row r="76561" spans="26:26" x14ac:dyDescent="0.2">
      <c r="Z76561" s="5"/>
    </row>
    <row r="76562" spans="26:26" x14ac:dyDescent="0.2">
      <c r="Z76562" s="5"/>
    </row>
    <row r="76563" spans="26:26" x14ac:dyDescent="0.2">
      <c r="Z76563" s="5"/>
    </row>
    <row r="76564" spans="26:26" x14ac:dyDescent="0.2">
      <c r="Z76564" s="5"/>
    </row>
    <row r="76565" spans="26:26" x14ac:dyDescent="0.2">
      <c r="Z76565" s="5"/>
    </row>
    <row r="76566" spans="26:26" x14ac:dyDescent="0.2">
      <c r="Z76566" s="5"/>
    </row>
    <row r="76567" spans="26:26" x14ac:dyDescent="0.2">
      <c r="Z76567" s="5"/>
    </row>
    <row r="76568" spans="26:26" x14ac:dyDescent="0.2">
      <c r="Z76568" s="5"/>
    </row>
    <row r="76569" spans="26:26" x14ac:dyDescent="0.2">
      <c r="Z76569" s="5"/>
    </row>
    <row r="76570" spans="26:26" x14ac:dyDescent="0.2">
      <c r="Z76570" s="5"/>
    </row>
    <row r="76571" spans="26:26" x14ac:dyDescent="0.2">
      <c r="Z76571" s="5"/>
    </row>
    <row r="76572" spans="26:26" x14ac:dyDescent="0.2">
      <c r="Z76572" s="5"/>
    </row>
    <row r="76573" spans="26:26" x14ac:dyDescent="0.2">
      <c r="Z76573" s="5"/>
    </row>
    <row r="76574" spans="26:26" x14ac:dyDescent="0.2">
      <c r="Z76574" s="5"/>
    </row>
    <row r="76575" spans="26:26" x14ac:dyDescent="0.2">
      <c r="Z76575" s="5"/>
    </row>
    <row r="76576" spans="26:26" x14ac:dyDescent="0.2">
      <c r="Z76576" s="5"/>
    </row>
    <row r="76577" spans="26:26" x14ac:dyDescent="0.2">
      <c r="Z76577" s="5"/>
    </row>
    <row r="76578" spans="26:26" x14ac:dyDescent="0.2">
      <c r="Z76578" s="5"/>
    </row>
    <row r="76579" spans="26:26" x14ac:dyDescent="0.2">
      <c r="Z76579" s="5"/>
    </row>
    <row r="76580" spans="26:26" x14ac:dyDescent="0.2">
      <c r="Z76580" s="5"/>
    </row>
    <row r="76581" spans="26:26" x14ac:dyDescent="0.2">
      <c r="Z76581" s="5"/>
    </row>
    <row r="76582" spans="26:26" x14ac:dyDescent="0.2">
      <c r="Z76582" s="5"/>
    </row>
    <row r="76583" spans="26:26" x14ac:dyDescent="0.2">
      <c r="Z76583" s="5"/>
    </row>
    <row r="76584" spans="26:26" x14ac:dyDescent="0.2">
      <c r="Z76584" s="5"/>
    </row>
    <row r="76585" spans="26:26" x14ac:dyDescent="0.2">
      <c r="Z76585" s="5"/>
    </row>
    <row r="76586" spans="26:26" x14ac:dyDescent="0.2">
      <c r="Z76586" s="5"/>
    </row>
    <row r="76587" spans="26:26" x14ac:dyDescent="0.2">
      <c r="Z76587" s="5"/>
    </row>
    <row r="76588" spans="26:26" x14ac:dyDescent="0.2">
      <c r="Z76588" s="5"/>
    </row>
    <row r="76589" spans="26:26" x14ac:dyDescent="0.2">
      <c r="Z76589" s="5"/>
    </row>
    <row r="76590" spans="26:26" x14ac:dyDescent="0.2">
      <c r="Z76590" s="5"/>
    </row>
    <row r="76591" spans="26:26" x14ac:dyDescent="0.2">
      <c r="Z76591" s="5"/>
    </row>
    <row r="76592" spans="26:26" x14ac:dyDescent="0.2">
      <c r="Z76592" s="5"/>
    </row>
    <row r="76593" spans="26:26" x14ac:dyDescent="0.2">
      <c r="Z76593" s="5"/>
    </row>
    <row r="76594" spans="26:26" x14ac:dyDescent="0.2">
      <c r="Z76594" s="5"/>
    </row>
    <row r="76595" spans="26:26" x14ac:dyDescent="0.2">
      <c r="Z76595" s="5"/>
    </row>
    <row r="76596" spans="26:26" x14ac:dyDescent="0.2">
      <c r="Z76596" s="5"/>
    </row>
    <row r="76597" spans="26:26" x14ac:dyDescent="0.2">
      <c r="Z76597" s="5"/>
    </row>
    <row r="76598" spans="26:26" x14ac:dyDescent="0.2">
      <c r="Z76598" s="5"/>
    </row>
    <row r="76599" spans="26:26" x14ac:dyDescent="0.2">
      <c r="Z76599" s="5"/>
    </row>
    <row r="76600" spans="26:26" x14ac:dyDescent="0.2">
      <c r="Z76600" s="5"/>
    </row>
    <row r="76601" spans="26:26" x14ac:dyDescent="0.2">
      <c r="Z76601" s="5"/>
    </row>
    <row r="76602" spans="26:26" x14ac:dyDescent="0.2">
      <c r="Z76602" s="5"/>
    </row>
    <row r="76603" spans="26:26" x14ac:dyDescent="0.2">
      <c r="Z76603" s="5"/>
    </row>
    <row r="76604" spans="26:26" x14ac:dyDescent="0.2">
      <c r="Z76604" s="5"/>
    </row>
    <row r="76605" spans="26:26" x14ac:dyDescent="0.2">
      <c r="Z76605" s="5"/>
    </row>
    <row r="76606" spans="26:26" x14ac:dyDescent="0.2">
      <c r="Z76606" s="5"/>
    </row>
    <row r="76607" spans="26:26" x14ac:dyDescent="0.2">
      <c r="Z76607" s="5"/>
    </row>
    <row r="76608" spans="26:26" x14ac:dyDescent="0.2">
      <c r="Z76608" s="5"/>
    </row>
    <row r="76609" spans="26:26" x14ac:dyDescent="0.2">
      <c r="Z76609" s="5"/>
    </row>
    <row r="76610" spans="26:26" x14ac:dyDescent="0.2">
      <c r="Z76610" s="5"/>
    </row>
    <row r="76611" spans="26:26" x14ac:dyDescent="0.2">
      <c r="Z76611" s="5"/>
    </row>
    <row r="76612" spans="26:26" x14ac:dyDescent="0.2">
      <c r="Z76612" s="5"/>
    </row>
    <row r="76613" spans="26:26" x14ac:dyDescent="0.2">
      <c r="Z76613" s="5"/>
    </row>
    <row r="76614" spans="26:26" x14ac:dyDescent="0.2">
      <c r="Z76614" s="5"/>
    </row>
    <row r="76615" spans="26:26" x14ac:dyDescent="0.2">
      <c r="Z76615" s="5"/>
    </row>
    <row r="76616" spans="26:26" x14ac:dyDescent="0.2">
      <c r="Z76616" s="5"/>
    </row>
    <row r="76617" spans="26:26" x14ac:dyDescent="0.2">
      <c r="Z76617" s="5"/>
    </row>
    <row r="76618" spans="26:26" x14ac:dyDescent="0.2">
      <c r="Z76618" s="5"/>
    </row>
    <row r="76619" spans="26:26" x14ac:dyDescent="0.2">
      <c r="Z76619" s="5"/>
    </row>
    <row r="76620" spans="26:26" x14ac:dyDescent="0.2">
      <c r="Z76620" s="5"/>
    </row>
    <row r="76621" spans="26:26" x14ac:dyDescent="0.2">
      <c r="Z76621" s="5"/>
    </row>
    <row r="76622" spans="26:26" x14ac:dyDescent="0.2">
      <c r="Z76622" s="5"/>
    </row>
    <row r="76623" spans="26:26" x14ac:dyDescent="0.2">
      <c r="Z76623" s="5"/>
    </row>
    <row r="76624" spans="26:26" x14ac:dyDescent="0.2">
      <c r="Z76624" s="5"/>
    </row>
    <row r="76625" spans="26:26" x14ac:dyDescent="0.2">
      <c r="Z76625" s="5"/>
    </row>
    <row r="76626" spans="26:26" x14ac:dyDescent="0.2">
      <c r="Z76626" s="5"/>
    </row>
    <row r="76627" spans="26:26" x14ac:dyDescent="0.2">
      <c r="Z76627" s="5"/>
    </row>
    <row r="76628" spans="26:26" x14ac:dyDescent="0.2">
      <c r="Z76628" s="5"/>
    </row>
    <row r="76629" spans="26:26" x14ac:dyDescent="0.2">
      <c r="Z76629" s="5"/>
    </row>
    <row r="76630" spans="26:26" x14ac:dyDescent="0.2">
      <c r="Z76630" s="5"/>
    </row>
    <row r="76631" spans="26:26" x14ac:dyDescent="0.2">
      <c r="Z76631" s="5"/>
    </row>
    <row r="76632" spans="26:26" x14ac:dyDescent="0.2">
      <c r="Z76632" s="5"/>
    </row>
    <row r="76633" spans="26:26" x14ac:dyDescent="0.2">
      <c r="Z76633" s="5"/>
    </row>
    <row r="76634" spans="26:26" x14ac:dyDescent="0.2">
      <c r="Z76634" s="5"/>
    </row>
    <row r="76635" spans="26:26" x14ac:dyDescent="0.2">
      <c r="Z76635" s="5"/>
    </row>
    <row r="76636" spans="26:26" x14ac:dyDescent="0.2">
      <c r="Z76636" s="5"/>
    </row>
    <row r="76637" spans="26:26" x14ac:dyDescent="0.2">
      <c r="Z76637" s="5"/>
    </row>
    <row r="76638" spans="26:26" x14ac:dyDescent="0.2">
      <c r="Z76638" s="5"/>
    </row>
    <row r="76639" spans="26:26" x14ac:dyDescent="0.2">
      <c r="Z76639" s="5"/>
    </row>
    <row r="76640" spans="26:26" x14ac:dyDescent="0.2">
      <c r="Z76640" s="5"/>
    </row>
    <row r="76641" spans="26:26" x14ac:dyDescent="0.2">
      <c r="Z76641" s="5"/>
    </row>
    <row r="76642" spans="26:26" x14ac:dyDescent="0.2">
      <c r="Z76642" s="5"/>
    </row>
    <row r="76643" spans="26:26" x14ac:dyDescent="0.2">
      <c r="Z76643" s="5"/>
    </row>
    <row r="76644" spans="26:26" x14ac:dyDescent="0.2">
      <c r="Z76644" s="5"/>
    </row>
    <row r="76645" spans="26:26" x14ac:dyDescent="0.2">
      <c r="Z76645" s="5"/>
    </row>
    <row r="76646" spans="26:26" x14ac:dyDescent="0.2">
      <c r="Z76646" s="5"/>
    </row>
    <row r="76647" spans="26:26" x14ac:dyDescent="0.2">
      <c r="Z76647" s="5"/>
    </row>
    <row r="76648" spans="26:26" x14ac:dyDescent="0.2">
      <c r="Z76648" s="5"/>
    </row>
    <row r="76649" spans="26:26" x14ac:dyDescent="0.2">
      <c r="Z76649" s="5"/>
    </row>
    <row r="76650" spans="26:26" x14ac:dyDescent="0.2">
      <c r="Z76650" s="5"/>
    </row>
    <row r="76651" spans="26:26" x14ac:dyDescent="0.2">
      <c r="Z76651" s="5"/>
    </row>
    <row r="76652" spans="26:26" x14ac:dyDescent="0.2">
      <c r="Z76652" s="5"/>
    </row>
    <row r="76653" spans="26:26" x14ac:dyDescent="0.2">
      <c r="Z76653" s="5"/>
    </row>
    <row r="76654" spans="26:26" x14ac:dyDescent="0.2">
      <c r="Z76654" s="5"/>
    </row>
    <row r="76655" spans="26:26" x14ac:dyDescent="0.2">
      <c r="Z76655" s="5"/>
    </row>
    <row r="76656" spans="26:26" x14ac:dyDescent="0.2">
      <c r="Z76656" s="5"/>
    </row>
    <row r="76657" spans="26:26" x14ac:dyDescent="0.2">
      <c r="Z76657" s="5"/>
    </row>
    <row r="76658" spans="26:26" x14ac:dyDescent="0.2">
      <c r="Z76658" s="5"/>
    </row>
    <row r="76659" spans="26:26" x14ac:dyDescent="0.2">
      <c r="Z76659" s="5"/>
    </row>
    <row r="76660" spans="26:26" x14ac:dyDescent="0.2">
      <c r="Z76660" s="5"/>
    </row>
    <row r="76661" spans="26:26" x14ac:dyDescent="0.2">
      <c r="Z76661" s="5"/>
    </row>
    <row r="76662" spans="26:26" x14ac:dyDescent="0.2">
      <c r="Z76662" s="5"/>
    </row>
    <row r="76663" spans="26:26" x14ac:dyDescent="0.2">
      <c r="Z76663" s="5"/>
    </row>
    <row r="76664" spans="26:26" x14ac:dyDescent="0.2">
      <c r="Z76664" s="5"/>
    </row>
    <row r="76665" spans="26:26" x14ac:dyDescent="0.2">
      <c r="Z76665" s="5"/>
    </row>
    <row r="76666" spans="26:26" x14ac:dyDescent="0.2">
      <c r="Z76666" s="5"/>
    </row>
    <row r="76667" spans="26:26" x14ac:dyDescent="0.2">
      <c r="Z76667" s="5"/>
    </row>
    <row r="76668" spans="26:26" x14ac:dyDescent="0.2">
      <c r="Z76668" s="5"/>
    </row>
    <row r="76669" spans="26:26" x14ac:dyDescent="0.2">
      <c r="Z76669" s="5"/>
    </row>
    <row r="76670" spans="26:26" x14ac:dyDescent="0.2">
      <c r="Z76670" s="5"/>
    </row>
    <row r="76671" spans="26:26" x14ac:dyDescent="0.2">
      <c r="Z76671" s="5"/>
    </row>
    <row r="76672" spans="26:26" x14ac:dyDescent="0.2">
      <c r="Z76672" s="5"/>
    </row>
    <row r="76673" spans="26:26" x14ac:dyDescent="0.2">
      <c r="Z76673" s="5"/>
    </row>
    <row r="76674" spans="26:26" x14ac:dyDescent="0.2">
      <c r="Z76674" s="5"/>
    </row>
    <row r="76675" spans="26:26" x14ac:dyDescent="0.2">
      <c r="Z76675" s="5"/>
    </row>
    <row r="76676" spans="26:26" x14ac:dyDescent="0.2">
      <c r="Z76676" s="5"/>
    </row>
    <row r="76677" spans="26:26" x14ac:dyDescent="0.2">
      <c r="Z76677" s="5"/>
    </row>
    <row r="76678" spans="26:26" x14ac:dyDescent="0.2">
      <c r="Z76678" s="5"/>
    </row>
    <row r="76679" spans="26:26" x14ac:dyDescent="0.2">
      <c r="Z76679" s="5"/>
    </row>
    <row r="76680" spans="26:26" x14ac:dyDescent="0.2">
      <c r="Z76680" s="5"/>
    </row>
    <row r="76681" spans="26:26" x14ac:dyDescent="0.2">
      <c r="Z76681" s="5"/>
    </row>
    <row r="76682" spans="26:26" x14ac:dyDescent="0.2">
      <c r="Z76682" s="5"/>
    </row>
    <row r="76683" spans="26:26" x14ac:dyDescent="0.2">
      <c r="Z76683" s="5"/>
    </row>
    <row r="76684" spans="26:26" x14ac:dyDescent="0.2">
      <c r="Z76684" s="5"/>
    </row>
    <row r="76685" spans="26:26" x14ac:dyDescent="0.2">
      <c r="Z76685" s="5"/>
    </row>
    <row r="76686" spans="26:26" x14ac:dyDescent="0.2">
      <c r="Z76686" s="5"/>
    </row>
    <row r="76687" spans="26:26" x14ac:dyDescent="0.2">
      <c r="Z76687" s="5"/>
    </row>
    <row r="76688" spans="26:26" x14ac:dyDescent="0.2">
      <c r="Z76688" s="5"/>
    </row>
    <row r="76689" spans="26:26" x14ac:dyDescent="0.2">
      <c r="Z76689" s="5"/>
    </row>
    <row r="76690" spans="26:26" x14ac:dyDescent="0.2">
      <c r="Z76690" s="5"/>
    </row>
    <row r="76691" spans="26:26" x14ac:dyDescent="0.2">
      <c r="Z76691" s="5"/>
    </row>
    <row r="76692" spans="26:26" x14ac:dyDescent="0.2">
      <c r="Z76692" s="5"/>
    </row>
    <row r="76693" spans="26:26" x14ac:dyDescent="0.2">
      <c r="Z76693" s="5"/>
    </row>
    <row r="76694" spans="26:26" x14ac:dyDescent="0.2">
      <c r="Z76694" s="5"/>
    </row>
    <row r="76695" spans="26:26" x14ac:dyDescent="0.2">
      <c r="Z76695" s="5"/>
    </row>
    <row r="76696" spans="26:26" x14ac:dyDescent="0.2">
      <c r="Z76696" s="5"/>
    </row>
    <row r="76697" spans="26:26" x14ac:dyDescent="0.2">
      <c r="Z76697" s="5"/>
    </row>
    <row r="76698" spans="26:26" x14ac:dyDescent="0.2">
      <c r="Z76698" s="5"/>
    </row>
    <row r="76699" spans="26:26" x14ac:dyDescent="0.2">
      <c r="Z76699" s="5"/>
    </row>
    <row r="76700" spans="26:26" x14ac:dyDescent="0.2">
      <c r="Z76700" s="5"/>
    </row>
    <row r="76701" spans="26:26" x14ac:dyDescent="0.2">
      <c r="Z76701" s="5"/>
    </row>
    <row r="76702" spans="26:26" x14ac:dyDescent="0.2">
      <c r="Z76702" s="5"/>
    </row>
    <row r="76703" spans="26:26" x14ac:dyDescent="0.2">
      <c r="Z76703" s="5"/>
    </row>
    <row r="76704" spans="26:26" x14ac:dyDescent="0.2">
      <c r="Z76704" s="5"/>
    </row>
    <row r="76705" spans="26:26" x14ac:dyDescent="0.2">
      <c r="Z76705" s="5"/>
    </row>
    <row r="76706" spans="26:26" x14ac:dyDescent="0.2">
      <c r="Z76706" s="5"/>
    </row>
    <row r="76707" spans="26:26" x14ac:dyDescent="0.2">
      <c r="Z76707" s="5"/>
    </row>
    <row r="76708" spans="26:26" x14ac:dyDescent="0.2">
      <c r="Z76708" s="5"/>
    </row>
    <row r="76709" spans="26:26" x14ac:dyDescent="0.2">
      <c r="Z76709" s="5"/>
    </row>
    <row r="76710" spans="26:26" x14ac:dyDescent="0.2">
      <c r="Z76710" s="5"/>
    </row>
    <row r="76711" spans="26:26" x14ac:dyDescent="0.2">
      <c r="Z76711" s="5"/>
    </row>
    <row r="76712" spans="26:26" x14ac:dyDescent="0.2">
      <c r="Z76712" s="5"/>
    </row>
    <row r="76713" spans="26:26" x14ac:dyDescent="0.2">
      <c r="Z76713" s="5"/>
    </row>
    <row r="76714" spans="26:26" x14ac:dyDescent="0.2">
      <c r="Z76714" s="5"/>
    </row>
    <row r="76715" spans="26:26" x14ac:dyDescent="0.2">
      <c r="Z76715" s="5"/>
    </row>
    <row r="76716" spans="26:26" x14ac:dyDescent="0.2">
      <c r="Z76716" s="5"/>
    </row>
    <row r="76717" spans="26:26" x14ac:dyDescent="0.2">
      <c r="Z76717" s="5"/>
    </row>
    <row r="76718" spans="26:26" x14ac:dyDescent="0.2">
      <c r="Z76718" s="5"/>
    </row>
    <row r="76719" spans="26:26" x14ac:dyDescent="0.2">
      <c r="Z76719" s="5"/>
    </row>
    <row r="76720" spans="26:26" x14ac:dyDescent="0.2">
      <c r="Z76720" s="5"/>
    </row>
    <row r="76721" spans="26:26" x14ac:dyDescent="0.2">
      <c r="Z76721" s="5"/>
    </row>
    <row r="76722" spans="26:26" x14ac:dyDescent="0.2">
      <c r="Z76722" s="5"/>
    </row>
    <row r="76723" spans="26:26" x14ac:dyDescent="0.2">
      <c r="Z76723" s="5"/>
    </row>
    <row r="76724" spans="26:26" x14ac:dyDescent="0.2">
      <c r="Z76724" s="5"/>
    </row>
    <row r="76725" spans="26:26" x14ac:dyDescent="0.2">
      <c r="Z76725" s="5"/>
    </row>
    <row r="76726" spans="26:26" x14ac:dyDescent="0.2">
      <c r="Z76726" s="5"/>
    </row>
    <row r="76727" spans="26:26" x14ac:dyDescent="0.2">
      <c r="Z76727" s="5"/>
    </row>
    <row r="76728" spans="26:26" x14ac:dyDescent="0.2">
      <c r="Z76728" s="5"/>
    </row>
    <row r="76729" spans="26:26" x14ac:dyDescent="0.2">
      <c r="Z76729" s="5"/>
    </row>
    <row r="76730" spans="26:26" x14ac:dyDescent="0.2">
      <c r="Z76730" s="5"/>
    </row>
    <row r="76731" spans="26:26" x14ac:dyDescent="0.2">
      <c r="Z76731" s="5"/>
    </row>
    <row r="76732" spans="26:26" x14ac:dyDescent="0.2">
      <c r="Z76732" s="5"/>
    </row>
    <row r="76733" spans="26:26" x14ac:dyDescent="0.2">
      <c r="Z76733" s="5"/>
    </row>
    <row r="76734" spans="26:26" x14ac:dyDescent="0.2">
      <c r="Z76734" s="5"/>
    </row>
    <row r="76735" spans="26:26" x14ac:dyDescent="0.2">
      <c r="Z76735" s="5"/>
    </row>
    <row r="76736" spans="26:26" x14ac:dyDescent="0.2">
      <c r="Z76736" s="5"/>
    </row>
    <row r="76737" spans="26:26" x14ac:dyDescent="0.2">
      <c r="Z76737" s="5"/>
    </row>
    <row r="76738" spans="26:26" x14ac:dyDescent="0.2">
      <c r="Z76738" s="5"/>
    </row>
    <row r="76739" spans="26:26" x14ac:dyDescent="0.2">
      <c r="Z76739" s="5"/>
    </row>
    <row r="76740" spans="26:26" x14ac:dyDescent="0.2">
      <c r="Z76740" s="5"/>
    </row>
    <row r="76741" spans="26:26" x14ac:dyDescent="0.2">
      <c r="Z76741" s="5"/>
    </row>
    <row r="76742" spans="26:26" x14ac:dyDescent="0.2">
      <c r="Z76742" s="5"/>
    </row>
    <row r="76743" spans="26:26" x14ac:dyDescent="0.2">
      <c r="Z76743" s="5"/>
    </row>
    <row r="76744" spans="26:26" x14ac:dyDescent="0.2">
      <c r="Z76744" s="5"/>
    </row>
    <row r="76745" spans="26:26" x14ac:dyDescent="0.2">
      <c r="Z76745" s="5"/>
    </row>
    <row r="76746" spans="26:26" x14ac:dyDescent="0.2">
      <c r="Z76746" s="5"/>
    </row>
    <row r="76747" spans="26:26" x14ac:dyDescent="0.2">
      <c r="Z76747" s="5"/>
    </row>
    <row r="76748" spans="26:26" x14ac:dyDescent="0.2">
      <c r="Z76748" s="5"/>
    </row>
    <row r="76749" spans="26:26" x14ac:dyDescent="0.2">
      <c r="Z76749" s="5"/>
    </row>
    <row r="76750" spans="26:26" x14ac:dyDescent="0.2">
      <c r="Z76750" s="5"/>
    </row>
    <row r="76751" spans="26:26" x14ac:dyDescent="0.2">
      <c r="Z76751" s="5"/>
    </row>
    <row r="76752" spans="26:26" x14ac:dyDescent="0.2">
      <c r="Z76752" s="5"/>
    </row>
    <row r="76753" spans="26:26" x14ac:dyDescent="0.2">
      <c r="Z76753" s="5"/>
    </row>
    <row r="76754" spans="26:26" x14ac:dyDescent="0.2">
      <c r="Z76754" s="5"/>
    </row>
    <row r="76755" spans="26:26" x14ac:dyDescent="0.2">
      <c r="Z76755" s="5"/>
    </row>
    <row r="76756" spans="26:26" x14ac:dyDescent="0.2">
      <c r="Z76756" s="5"/>
    </row>
    <row r="76757" spans="26:26" x14ac:dyDescent="0.2">
      <c r="Z76757" s="5"/>
    </row>
    <row r="76758" spans="26:26" x14ac:dyDescent="0.2">
      <c r="Z76758" s="5"/>
    </row>
    <row r="76759" spans="26:26" x14ac:dyDescent="0.2">
      <c r="Z76759" s="5"/>
    </row>
    <row r="76760" spans="26:26" x14ac:dyDescent="0.2">
      <c r="Z76760" s="5"/>
    </row>
    <row r="76761" spans="26:26" x14ac:dyDescent="0.2">
      <c r="Z76761" s="5"/>
    </row>
    <row r="76762" spans="26:26" x14ac:dyDescent="0.2">
      <c r="Z76762" s="5"/>
    </row>
    <row r="76763" spans="26:26" x14ac:dyDescent="0.2">
      <c r="Z76763" s="5"/>
    </row>
    <row r="76764" spans="26:26" x14ac:dyDescent="0.2">
      <c r="Z76764" s="5"/>
    </row>
    <row r="76765" spans="26:26" x14ac:dyDescent="0.2">
      <c r="Z76765" s="5"/>
    </row>
    <row r="76766" spans="26:26" x14ac:dyDescent="0.2">
      <c r="Z76766" s="5"/>
    </row>
    <row r="76767" spans="26:26" x14ac:dyDescent="0.2">
      <c r="Z76767" s="5"/>
    </row>
    <row r="76768" spans="26:26" x14ac:dyDescent="0.2">
      <c r="Z76768" s="5"/>
    </row>
    <row r="76769" spans="26:26" x14ac:dyDescent="0.2">
      <c r="Z76769" s="5"/>
    </row>
    <row r="76770" spans="26:26" x14ac:dyDescent="0.2">
      <c r="Z76770" s="5"/>
    </row>
    <row r="76771" spans="26:26" x14ac:dyDescent="0.2">
      <c r="Z76771" s="5"/>
    </row>
    <row r="76772" spans="26:26" x14ac:dyDescent="0.2">
      <c r="Z76772" s="5"/>
    </row>
    <row r="76773" spans="26:26" x14ac:dyDescent="0.2">
      <c r="Z76773" s="5"/>
    </row>
    <row r="76774" spans="26:26" x14ac:dyDescent="0.2">
      <c r="Z76774" s="5"/>
    </row>
    <row r="76775" spans="26:26" x14ac:dyDescent="0.2">
      <c r="Z76775" s="5"/>
    </row>
    <row r="76776" spans="26:26" x14ac:dyDescent="0.2">
      <c r="Z76776" s="5"/>
    </row>
    <row r="76777" spans="26:26" x14ac:dyDescent="0.2">
      <c r="Z76777" s="5"/>
    </row>
    <row r="76778" spans="26:26" x14ac:dyDescent="0.2">
      <c r="Z76778" s="5"/>
    </row>
    <row r="76779" spans="26:26" x14ac:dyDescent="0.2">
      <c r="Z76779" s="5"/>
    </row>
    <row r="76780" spans="26:26" x14ac:dyDescent="0.2">
      <c r="Z76780" s="5"/>
    </row>
    <row r="76781" spans="26:26" x14ac:dyDescent="0.2">
      <c r="Z76781" s="5"/>
    </row>
    <row r="76782" spans="26:26" x14ac:dyDescent="0.2">
      <c r="Z76782" s="5"/>
    </row>
    <row r="76783" spans="26:26" x14ac:dyDescent="0.2">
      <c r="Z76783" s="5"/>
    </row>
    <row r="76784" spans="26:26" x14ac:dyDescent="0.2">
      <c r="Z76784" s="5"/>
    </row>
    <row r="76785" spans="26:26" x14ac:dyDescent="0.2">
      <c r="Z76785" s="5"/>
    </row>
    <row r="76786" spans="26:26" x14ac:dyDescent="0.2">
      <c r="Z76786" s="5"/>
    </row>
    <row r="76787" spans="26:26" x14ac:dyDescent="0.2">
      <c r="Z76787" s="5"/>
    </row>
    <row r="76788" spans="26:26" x14ac:dyDescent="0.2">
      <c r="Z76788" s="5"/>
    </row>
    <row r="76789" spans="26:26" x14ac:dyDescent="0.2">
      <c r="Z76789" s="5"/>
    </row>
    <row r="76790" spans="26:26" x14ac:dyDescent="0.2">
      <c r="Z76790" s="5"/>
    </row>
    <row r="76791" spans="26:26" x14ac:dyDescent="0.2">
      <c r="Z76791" s="5"/>
    </row>
    <row r="76792" spans="26:26" x14ac:dyDescent="0.2">
      <c r="Z76792" s="5"/>
    </row>
    <row r="76793" spans="26:26" x14ac:dyDescent="0.2">
      <c r="Z76793" s="5"/>
    </row>
    <row r="76794" spans="26:26" x14ac:dyDescent="0.2">
      <c r="Z76794" s="5"/>
    </row>
    <row r="76795" spans="26:26" x14ac:dyDescent="0.2">
      <c r="Z76795" s="5"/>
    </row>
    <row r="76796" spans="26:26" x14ac:dyDescent="0.2">
      <c r="Z76796" s="5"/>
    </row>
    <row r="76797" spans="26:26" x14ac:dyDescent="0.2">
      <c r="Z76797" s="5"/>
    </row>
    <row r="76798" spans="26:26" x14ac:dyDescent="0.2">
      <c r="Z76798" s="5"/>
    </row>
    <row r="76799" spans="26:26" x14ac:dyDescent="0.2">
      <c r="Z76799" s="5"/>
    </row>
    <row r="76800" spans="26:26" x14ac:dyDescent="0.2">
      <c r="Z76800" s="5"/>
    </row>
    <row r="76801" spans="26:26" x14ac:dyDescent="0.2">
      <c r="Z76801" s="5"/>
    </row>
    <row r="76802" spans="26:26" x14ac:dyDescent="0.2">
      <c r="Z76802" s="5"/>
    </row>
    <row r="76803" spans="26:26" x14ac:dyDescent="0.2">
      <c r="Z76803" s="5"/>
    </row>
    <row r="76804" spans="26:26" x14ac:dyDescent="0.2">
      <c r="Z76804" s="5"/>
    </row>
    <row r="76805" spans="26:26" x14ac:dyDescent="0.2">
      <c r="Z76805" s="5"/>
    </row>
    <row r="76806" spans="26:26" x14ac:dyDescent="0.2">
      <c r="Z76806" s="5"/>
    </row>
    <row r="76807" spans="26:26" x14ac:dyDescent="0.2">
      <c r="Z76807" s="5"/>
    </row>
    <row r="76808" spans="26:26" x14ac:dyDescent="0.2">
      <c r="Z76808" s="5"/>
    </row>
    <row r="76809" spans="26:26" x14ac:dyDescent="0.2">
      <c r="Z76809" s="5"/>
    </row>
    <row r="76810" spans="26:26" x14ac:dyDescent="0.2">
      <c r="Z76810" s="5"/>
    </row>
    <row r="76811" spans="26:26" x14ac:dyDescent="0.2">
      <c r="Z76811" s="5"/>
    </row>
    <row r="76812" spans="26:26" x14ac:dyDescent="0.2">
      <c r="Z76812" s="5"/>
    </row>
    <row r="76813" spans="26:26" x14ac:dyDescent="0.2">
      <c r="Z76813" s="5"/>
    </row>
    <row r="76814" spans="26:26" x14ac:dyDescent="0.2">
      <c r="Z76814" s="5"/>
    </row>
    <row r="76815" spans="26:26" x14ac:dyDescent="0.2">
      <c r="Z76815" s="5"/>
    </row>
    <row r="76816" spans="26:26" x14ac:dyDescent="0.2">
      <c r="Z76816" s="5"/>
    </row>
    <row r="76817" spans="26:26" x14ac:dyDescent="0.2">
      <c r="Z76817" s="5"/>
    </row>
    <row r="76818" spans="26:26" x14ac:dyDescent="0.2">
      <c r="Z76818" s="5"/>
    </row>
    <row r="76819" spans="26:26" x14ac:dyDescent="0.2">
      <c r="Z76819" s="5"/>
    </row>
    <row r="76820" spans="26:26" x14ac:dyDescent="0.2">
      <c r="Z76820" s="5"/>
    </row>
    <row r="76821" spans="26:26" x14ac:dyDescent="0.2">
      <c r="Z76821" s="5"/>
    </row>
    <row r="76822" spans="26:26" x14ac:dyDescent="0.2">
      <c r="Z76822" s="5"/>
    </row>
    <row r="76823" spans="26:26" x14ac:dyDescent="0.2">
      <c r="Z76823" s="5"/>
    </row>
    <row r="76824" spans="26:26" x14ac:dyDescent="0.2">
      <c r="Z76824" s="5"/>
    </row>
    <row r="76825" spans="26:26" x14ac:dyDescent="0.2">
      <c r="Z76825" s="5"/>
    </row>
    <row r="76826" spans="26:26" x14ac:dyDescent="0.2">
      <c r="Z76826" s="5"/>
    </row>
    <row r="76827" spans="26:26" x14ac:dyDescent="0.2">
      <c r="Z76827" s="5"/>
    </row>
    <row r="76828" spans="26:26" x14ac:dyDescent="0.2">
      <c r="Z76828" s="5"/>
    </row>
    <row r="76829" spans="26:26" x14ac:dyDescent="0.2">
      <c r="Z76829" s="5"/>
    </row>
    <row r="76830" spans="26:26" x14ac:dyDescent="0.2">
      <c r="Z76830" s="5"/>
    </row>
    <row r="76831" spans="26:26" x14ac:dyDescent="0.2">
      <c r="Z76831" s="5"/>
    </row>
    <row r="76832" spans="26:26" x14ac:dyDescent="0.2">
      <c r="Z76832" s="5"/>
    </row>
    <row r="76833" spans="26:26" x14ac:dyDescent="0.2">
      <c r="Z76833" s="5"/>
    </row>
    <row r="76834" spans="26:26" x14ac:dyDescent="0.2">
      <c r="Z76834" s="5"/>
    </row>
    <row r="76835" spans="26:26" x14ac:dyDescent="0.2">
      <c r="Z76835" s="5"/>
    </row>
    <row r="76836" spans="26:26" x14ac:dyDescent="0.2">
      <c r="Z76836" s="5"/>
    </row>
    <row r="76837" spans="26:26" x14ac:dyDescent="0.2">
      <c r="Z76837" s="5"/>
    </row>
    <row r="76838" spans="26:26" x14ac:dyDescent="0.2">
      <c r="Z76838" s="5"/>
    </row>
    <row r="76839" spans="26:26" x14ac:dyDescent="0.2">
      <c r="Z76839" s="5"/>
    </row>
    <row r="76840" spans="26:26" x14ac:dyDescent="0.2">
      <c r="Z76840" s="5"/>
    </row>
    <row r="76841" spans="26:26" x14ac:dyDescent="0.2">
      <c r="Z76841" s="5"/>
    </row>
    <row r="76842" spans="26:26" x14ac:dyDescent="0.2">
      <c r="Z76842" s="5"/>
    </row>
    <row r="76843" spans="26:26" x14ac:dyDescent="0.2">
      <c r="Z76843" s="5"/>
    </row>
    <row r="76844" spans="26:26" x14ac:dyDescent="0.2">
      <c r="Z76844" s="5"/>
    </row>
    <row r="76845" spans="26:26" x14ac:dyDescent="0.2">
      <c r="Z76845" s="5"/>
    </row>
    <row r="76846" spans="26:26" x14ac:dyDescent="0.2">
      <c r="Z76846" s="5"/>
    </row>
    <row r="76847" spans="26:26" x14ac:dyDescent="0.2">
      <c r="Z76847" s="5"/>
    </row>
    <row r="76848" spans="26:26" x14ac:dyDescent="0.2">
      <c r="Z76848" s="5"/>
    </row>
    <row r="76849" spans="26:26" x14ac:dyDescent="0.2">
      <c r="Z76849" s="5"/>
    </row>
    <row r="76850" spans="26:26" x14ac:dyDescent="0.2">
      <c r="Z76850" s="5"/>
    </row>
    <row r="76851" spans="26:26" x14ac:dyDescent="0.2">
      <c r="Z76851" s="5"/>
    </row>
    <row r="76852" spans="26:26" x14ac:dyDescent="0.2">
      <c r="Z76852" s="5"/>
    </row>
    <row r="76853" spans="26:26" x14ac:dyDescent="0.2">
      <c r="Z76853" s="5"/>
    </row>
    <row r="76854" spans="26:26" x14ac:dyDescent="0.2">
      <c r="Z76854" s="5"/>
    </row>
    <row r="76855" spans="26:26" x14ac:dyDescent="0.2">
      <c r="Z76855" s="5"/>
    </row>
    <row r="76856" spans="26:26" x14ac:dyDescent="0.2">
      <c r="Z76856" s="5"/>
    </row>
    <row r="76857" spans="26:26" x14ac:dyDescent="0.2">
      <c r="Z76857" s="5"/>
    </row>
    <row r="76858" spans="26:26" x14ac:dyDescent="0.2">
      <c r="Z76858" s="5"/>
    </row>
    <row r="76859" spans="26:26" x14ac:dyDescent="0.2">
      <c r="Z76859" s="5"/>
    </row>
    <row r="76860" spans="26:26" x14ac:dyDescent="0.2">
      <c r="Z76860" s="5"/>
    </row>
    <row r="76861" spans="26:26" x14ac:dyDescent="0.2">
      <c r="Z76861" s="5"/>
    </row>
    <row r="76862" spans="26:26" x14ac:dyDescent="0.2">
      <c r="Z76862" s="5"/>
    </row>
    <row r="76863" spans="26:26" x14ac:dyDescent="0.2">
      <c r="Z76863" s="5"/>
    </row>
    <row r="76864" spans="26:26" x14ac:dyDescent="0.2">
      <c r="Z76864" s="5"/>
    </row>
    <row r="76865" spans="26:26" x14ac:dyDescent="0.2">
      <c r="Z76865" s="5"/>
    </row>
    <row r="76866" spans="26:26" x14ac:dyDescent="0.2">
      <c r="Z76866" s="5"/>
    </row>
    <row r="76867" spans="26:26" x14ac:dyDescent="0.2">
      <c r="Z76867" s="5"/>
    </row>
    <row r="76868" spans="26:26" x14ac:dyDescent="0.2">
      <c r="Z76868" s="5"/>
    </row>
    <row r="76869" spans="26:26" x14ac:dyDescent="0.2">
      <c r="Z76869" s="5"/>
    </row>
    <row r="76870" spans="26:26" x14ac:dyDescent="0.2">
      <c r="Z76870" s="5"/>
    </row>
    <row r="76871" spans="26:26" x14ac:dyDescent="0.2">
      <c r="Z76871" s="5"/>
    </row>
    <row r="76872" spans="26:26" x14ac:dyDescent="0.2">
      <c r="Z76872" s="5"/>
    </row>
    <row r="76873" spans="26:26" x14ac:dyDescent="0.2">
      <c r="Z76873" s="5"/>
    </row>
    <row r="76874" spans="26:26" x14ac:dyDescent="0.2">
      <c r="Z76874" s="5"/>
    </row>
    <row r="76875" spans="26:26" x14ac:dyDescent="0.2">
      <c r="Z76875" s="5"/>
    </row>
    <row r="76876" spans="26:26" x14ac:dyDescent="0.2">
      <c r="Z76876" s="5"/>
    </row>
    <row r="76877" spans="26:26" x14ac:dyDescent="0.2">
      <c r="Z76877" s="5"/>
    </row>
    <row r="76878" spans="26:26" x14ac:dyDescent="0.2">
      <c r="Z76878" s="5"/>
    </row>
    <row r="76879" spans="26:26" x14ac:dyDescent="0.2">
      <c r="Z76879" s="5"/>
    </row>
    <row r="76880" spans="26:26" x14ac:dyDescent="0.2">
      <c r="Z76880" s="5"/>
    </row>
    <row r="76881" spans="26:26" x14ac:dyDescent="0.2">
      <c r="Z76881" s="5"/>
    </row>
    <row r="76882" spans="26:26" x14ac:dyDescent="0.2">
      <c r="Z76882" s="5"/>
    </row>
    <row r="76883" spans="26:26" x14ac:dyDescent="0.2">
      <c r="Z76883" s="5"/>
    </row>
    <row r="76884" spans="26:26" x14ac:dyDescent="0.2">
      <c r="Z76884" s="5"/>
    </row>
    <row r="76885" spans="26:26" x14ac:dyDescent="0.2">
      <c r="Z76885" s="5"/>
    </row>
    <row r="76886" spans="26:26" x14ac:dyDescent="0.2">
      <c r="Z76886" s="5"/>
    </row>
    <row r="76887" spans="26:26" x14ac:dyDescent="0.2">
      <c r="Z76887" s="5"/>
    </row>
    <row r="76888" spans="26:26" x14ac:dyDescent="0.2">
      <c r="Z76888" s="5"/>
    </row>
    <row r="76889" spans="26:26" x14ac:dyDescent="0.2">
      <c r="Z76889" s="5"/>
    </row>
    <row r="76890" spans="26:26" x14ac:dyDescent="0.2">
      <c r="Z76890" s="5"/>
    </row>
    <row r="76891" spans="26:26" x14ac:dyDescent="0.2">
      <c r="Z76891" s="5"/>
    </row>
    <row r="76892" spans="26:26" x14ac:dyDescent="0.2">
      <c r="Z76892" s="5"/>
    </row>
    <row r="76893" spans="26:26" x14ac:dyDescent="0.2">
      <c r="Z76893" s="5"/>
    </row>
    <row r="76894" spans="26:26" x14ac:dyDescent="0.2">
      <c r="Z76894" s="5"/>
    </row>
    <row r="76895" spans="26:26" x14ac:dyDescent="0.2">
      <c r="Z76895" s="5"/>
    </row>
    <row r="76896" spans="26:26" x14ac:dyDescent="0.2">
      <c r="Z76896" s="5"/>
    </row>
    <row r="76897" spans="26:26" x14ac:dyDescent="0.2">
      <c r="Z76897" s="5"/>
    </row>
    <row r="76898" spans="26:26" x14ac:dyDescent="0.2">
      <c r="Z76898" s="5"/>
    </row>
    <row r="76899" spans="26:26" x14ac:dyDescent="0.2">
      <c r="Z76899" s="5"/>
    </row>
    <row r="76900" spans="26:26" x14ac:dyDescent="0.2">
      <c r="Z76900" s="5"/>
    </row>
    <row r="76901" spans="26:26" x14ac:dyDescent="0.2">
      <c r="Z76901" s="5"/>
    </row>
    <row r="76902" spans="26:26" x14ac:dyDescent="0.2">
      <c r="Z76902" s="5"/>
    </row>
    <row r="76903" spans="26:26" x14ac:dyDescent="0.2">
      <c r="Z76903" s="5"/>
    </row>
    <row r="76904" spans="26:26" x14ac:dyDescent="0.2">
      <c r="Z76904" s="5"/>
    </row>
    <row r="76905" spans="26:26" x14ac:dyDescent="0.2">
      <c r="Z76905" s="5"/>
    </row>
    <row r="76906" spans="26:26" x14ac:dyDescent="0.2">
      <c r="Z76906" s="5"/>
    </row>
    <row r="76907" spans="26:26" x14ac:dyDescent="0.2">
      <c r="Z76907" s="5"/>
    </row>
    <row r="76908" spans="26:26" x14ac:dyDescent="0.2">
      <c r="Z76908" s="5"/>
    </row>
    <row r="76909" spans="26:26" x14ac:dyDescent="0.2">
      <c r="Z76909" s="5"/>
    </row>
    <row r="76910" spans="26:26" x14ac:dyDescent="0.2">
      <c r="Z76910" s="5"/>
    </row>
    <row r="76911" spans="26:26" x14ac:dyDescent="0.2">
      <c r="Z76911" s="5"/>
    </row>
    <row r="76912" spans="26:26" x14ac:dyDescent="0.2">
      <c r="Z76912" s="5"/>
    </row>
    <row r="76913" spans="26:26" x14ac:dyDescent="0.2">
      <c r="Z76913" s="5"/>
    </row>
    <row r="76914" spans="26:26" x14ac:dyDescent="0.2">
      <c r="Z76914" s="5"/>
    </row>
    <row r="76915" spans="26:26" x14ac:dyDescent="0.2">
      <c r="Z76915" s="5"/>
    </row>
    <row r="76916" spans="26:26" x14ac:dyDescent="0.2">
      <c r="Z76916" s="5"/>
    </row>
    <row r="76917" spans="26:26" x14ac:dyDescent="0.2">
      <c r="Z76917" s="5"/>
    </row>
    <row r="76918" spans="26:26" x14ac:dyDescent="0.2">
      <c r="Z76918" s="5"/>
    </row>
    <row r="76919" spans="26:26" x14ac:dyDescent="0.2">
      <c r="Z76919" s="5"/>
    </row>
    <row r="76920" spans="26:26" x14ac:dyDescent="0.2">
      <c r="Z76920" s="5"/>
    </row>
    <row r="76921" spans="26:26" x14ac:dyDescent="0.2">
      <c r="Z76921" s="5"/>
    </row>
    <row r="76922" spans="26:26" x14ac:dyDescent="0.2">
      <c r="Z76922" s="5"/>
    </row>
    <row r="76923" spans="26:26" x14ac:dyDescent="0.2">
      <c r="Z76923" s="5"/>
    </row>
    <row r="76924" spans="26:26" x14ac:dyDescent="0.2">
      <c r="Z76924" s="5"/>
    </row>
    <row r="76925" spans="26:26" x14ac:dyDescent="0.2">
      <c r="Z76925" s="5"/>
    </row>
    <row r="76926" spans="26:26" x14ac:dyDescent="0.2">
      <c r="Z76926" s="5"/>
    </row>
    <row r="76927" spans="26:26" x14ac:dyDescent="0.2">
      <c r="Z76927" s="5"/>
    </row>
    <row r="76928" spans="26:26" x14ac:dyDescent="0.2">
      <c r="Z76928" s="5"/>
    </row>
    <row r="76929" spans="26:26" x14ac:dyDescent="0.2">
      <c r="Z76929" s="5"/>
    </row>
    <row r="76930" spans="26:26" x14ac:dyDescent="0.2">
      <c r="Z76930" s="5"/>
    </row>
    <row r="76931" spans="26:26" x14ac:dyDescent="0.2">
      <c r="Z76931" s="5"/>
    </row>
    <row r="76932" spans="26:26" x14ac:dyDescent="0.2">
      <c r="Z76932" s="5"/>
    </row>
    <row r="76933" spans="26:26" x14ac:dyDescent="0.2">
      <c r="Z76933" s="5"/>
    </row>
    <row r="76934" spans="26:26" x14ac:dyDescent="0.2">
      <c r="Z76934" s="5"/>
    </row>
    <row r="76935" spans="26:26" x14ac:dyDescent="0.2">
      <c r="Z76935" s="5"/>
    </row>
    <row r="76936" spans="26:26" x14ac:dyDescent="0.2">
      <c r="Z76936" s="5"/>
    </row>
    <row r="76937" spans="26:26" x14ac:dyDescent="0.2">
      <c r="Z76937" s="5"/>
    </row>
    <row r="76938" spans="26:26" x14ac:dyDescent="0.2">
      <c r="Z76938" s="5"/>
    </row>
    <row r="76939" spans="26:26" x14ac:dyDescent="0.2">
      <c r="Z76939" s="5"/>
    </row>
    <row r="76940" spans="26:26" x14ac:dyDescent="0.2">
      <c r="Z76940" s="5"/>
    </row>
    <row r="76941" spans="26:26" x14ac:dyDescent="0.2">
      <c r="Z76941" s="5"/>
    </row>
    <row r="76942" spans="26:26" x14ac:dyDescent="0.2">
      <c r="Z76942" s="5"/>
    </row>
    <row r="76943" spans="26:26" x14ac:dyDescent="0.2">
      <c r="Z76943" s="5"/>
    </row>
    <row r="76944" spans="26:26" x14ac:dyDescent="0.2">
      <c r="Z76944" s="5"/>
    </row>
    <row r="76945" spans="26:26" x14ac:dyDescent="0.2">
      <c r="Z76945" s="5"/>
    </row>
    <row r="76946" spans="26:26" x14ac:dyDescent="0.2">
      <c r="Z76946" s="5"/>
    </row>
    <row r="76947" spans="26:26" x14ac:dyDescent="0.2">
      <c r="Z76947" s="5"/>
    </row>
    <row r="76948" spans="26:26" x14ac:dyDescent="0.2">
      <c r="Z76948" s="5"/>
    </row>
    <row r="76949" spans="26:26" x14ac:dyDescent="0.2">
      <c r="Z76949" s="5"/>
    </row>
    <row r="76950" spans="26:26" x14ac:dyDescent="0.2">
      <c r="Z76950" s="5"/>
    </row>
    <row r="76951" spans="26:26" x14ac:dyDescent="0.2">
      <c r="Z76951" s="5"/>
    </row>
    <row r="76952" spans="26:26" x14ac:dyDescent="0.2">
      <c r="Z76952" s="5"/>
    </row>
    <row r="76953" spans="26:26" x14ac:dyDescent="0.2">
      <c r="Z76953" s="5"/>
    </row>
    <row r="76954" spans="26:26" x14ac:dyDescent="0.2">
      <c r="Z76954" s="5"/>
    </row>
    <row r="76955" spans="26:26" x14ac:dyDescent="0.2">
      <c r="Z76955" s="5"/>
    </row>
    <row r="76956" spans="26:26" x14ac:dyDescent="0.2">
      <c r="Z76956" s="5"/>
    </row>
    <row r="76957" spans="26:26" x14ac:dyDescent="0.2">
      <c r="Z76957" s="5"/>
    </row>
    <row r="76958" spans="26:26" x14ac:dyDescent="0.2">
      <c r="Z76958" s="5"/>
    </row>
    <row r="76959" spans="26:26" x14ac:dyDescent="0.2">
      <c r="Z76959" s="5"/>
    </row>
    <row r="76960" spans="26:26" x14ac:dyDescent="0.2">
      <c r="Z76960" s="5"/>
    </row>
    <row r="76961" spans="26:26" x14ac:dyDescent="0.2">
      <c r="Z76961" s="5"/>
    </row>
    <row r="76962" spans="26:26" x14ac:dyDescent="0.2">
      <c r="Z76962" s="5"/>
    </row>
    <row r="76963" spans="26:26" x14ac:dyDescent="0.2">
      <c r="Z76963" s="5"/>
    </row>
    <row r="76964" spans="26:26" x14ac:dyDescent="0.2">
      <c r="Z76964" s="5"/>
    </row>
    <row r="76965" spans="26:26" x14ac:dyDescent="0.2">
      <c r="Z76965" s="5"/>
    </row>
    <row r="76966" spans="26:26" x14ac:dyDescent="0.2">
      <c r="Z76966" s="5"/>
    </row>
    <row r="76967" spans="26:26" x14ac:dyDescent="0.2">
      <c r="Z76967" s="5"/>
    </row>
    <row r="76968" spans="26:26" x14ac:dyDescent="0.2">
      <c r="Z76968" s="5"/>
    </row>
    <row r="76969" spans="26:26" x14ac:dyDescent="0.2">
      <c r="Z76969" s="5"/>
    </row>
    <row r="76970" spans="26:26" x14ac:dyDescent="0.2">
      <c r="Z76970" s="5"/>
    </row>
    <row r="76971" spans="26:26" x14ac:dyDescent="0.2">
      <c r="Z76971" s="5"/>
    </row>
    <row r="76972" spans="26:26" x14ac:dyDescent="0.2">
      <c r="Z76972" s="5"/>
    </row>
    <row r="76973" spans="26:26" x14ac:dyDescent="0.2">
      <c r="Z76973" s="5"/>
    </row>
    <row r="76974" spans="26:26" x14ac:dyDescent="0.2">
      <c r="Z76974" s="5"/>
    </row>
    <row r="76975" spans="26:26" x14ac:dyDescent="0.2">
      <c r="Z76975" s="5"/>
    </row>
    <row r="76976" spans="26:26" x14ac:dyDescent="0.2">
      <c r="Z76976" s="5"/>
    </row>
    <row r="76977" spans="26:26" x14ac:dyDescent="0.2">
      <c r="Z76977" s="5"/>
    </row>
    <row r="76978" spans="26:26" x14ac:dyDescent="0.2">
      <c r="Z76978" s="5"/>
    </row>
    <row r="76979" spans="26:26" x14ac:dyDescent="0.2">
      <c r="Z76979" s="5"/>
    </row>
    <row r="76980" spans="26:26" x14ac:dyDescent="0.2">
      <c r="Z76980" s="5"/>
    </row>
    <row r="76981" spans="26:26" x14ac:dyDescent="0.2">
      <c r="Z76981" s="5"/>
    </row>
    <row r="76982" spans="26:26" x14ac:dyDescent="0.2">
      <c r="Z76982" s="5"/>
    </row>
    <row r="76983" spans="26:26" x14ac:dyDescent="0.2">
      <c r="Z76983" s="5"/>
    </row>
    <row r="76984" spans="26:26" x14ac:dyDescent="0.2">
      <c r="Z76984" s="5"/>
    </row>
    <row r="76985" spans="26:26" x14ac:dyDescent="0.2">
      <c r="Z76985" s="5"/>
    </row>
    <row r="76986" spans="26:26" x14ac:dyDescent="0.2">
      <c r="Z76986" s="5"/>
    </row>
    <row r="76987" spans="26:26" x14ac:dyDescent="0.2">
      <c r="Z76987" s="5"/>
    </row>
    <row r="76988" spans="26:26" x14ac:dyDescent="0.2">
      <c r="Z76988" s="5"/>
    </row>
    <row r="76989" spans="26:26" x14ac:dyDescent="0.2">
      <c r="Z76989" s="5"/>
    </row>
    <row r="76990" spans="26:26" x14ac:dyDescent="0.2">
      <c r="Z76990" s="5"/>
    </row>
    <row r="76991" spans="26:26" x14ac:dyDescent="0.2">
      <c r="Z76991" s="5"/>
    </row>
    <row r="76992" spans="26:26" x14ac:dyDescent="0.2">
      <c r="Z76992" s="5"/>
    </row>
    <row r="76993" spans="26:26" x14ac:dyDescent="0.2">
      <c r="Z76993" s="5"/>
    </row>
    <row r="76994" spans="26:26" x14ac:dyDescent="0.2">
      <c r="Z76994" s="5"/>
    </row>
    <row r="76995" spans="26:26" x14ac:dyDescent="0.2">
      <c r="Z76995" s="5"/>
    </row>
    <row r="76996" spans="26:26" x14ac:dyDescent="0.2">
      <c r="Z76996" s="5"/>
    </row>
    <row r="76997" spans="26:26" x14ac:dyDescent="0.2">
      <c r="Z76997" s="5"/>
    </row>
    <row r="76998" spans="26:26" x14ac:dyDescent="0.2">
      <c r="Z76998" s="5"/>
    </row>
    <row r="76999" spans="26:26" x14ac:dyDescent="0.2">
      <c r="Z76999" s="5"/>
    </row>
    <row r="77000" spans="26:26" x14ac:dyDescent="0.2">
      <c r="Z77000" s="5"/>
    </row>
    <row r="77001" spans="26:26" x14ac:dyDescent="0.2">
      <c r="Z77001" s="5"/>
    </row>
    <row r="77002" spans="26:26" x14ac:dyDescent="0.2">
      <c r="Z77002" s="5"/>
    </row>
    <row r="77003" spans="26:26" x14ac:dyDescent="0.2">
      <c r="Z77003" s="5"/>
    </row>
    <row r="77004" spans="26:26" x14ac:dyDescent="0.2">
      <c r="Z77004" s="5"/>
    </row>
    <row r="77005" spans="26:26" x14ac:dyDescent="0.2">
      <c r="Z77005" s="5"/>
    </row>
    <row r="77006" spans="26:26" x14ac:dyDescent="0.2">
      <c r="Z77006" s="5"/>
    </row>
    <row r="77007" spans="26:26" x14ac:dyDescent="0.2">
      <c r="Z77007" s="5"/>
    </row>
    <row r="77008" spans="26:26" x14ac:dyDescent="0.2">
      <c r="Z77008" s="5"/>
    </row>
    <row r="77009" spans="26:26" x14ac:dyDescent="0.2">
      <c r="Z77009" s="5"/>
    </row>
    <row r="77010" spans="26:26" x14ac:dyDescent="0.2">
      <c r="Z77010" s="5"/>
    </row>
    <row r="77011" spans="26:26" x14ac:dyDescent="0.2">
      <c r="Z77011" s="5"/>
    </row>
    <row r="77012" spans="26:26" x14ac:dyDescent="0.2">
      <c r="Z77012" s="5"/>
    </row>
    <row r="77013" spans="26:26" x14ac:dyDescent="0.2">
      <c r="Z77013" s="5"/>
    </row>
    <row r="77014" spans="26:26" x14ac:dyDescent="0.2">
      <c r="Z77014" s="5"/>
    </row>
    <row r="77015" spans="26:26" x14ac:dyDescent="0.2">
      <c r="Z77015" s="5"/>
    </row>
    <row r="77016" spans="26:26" x14ac:dyDescent="0.2">
      <c r="Z77016" s="5"/>
    </row>
    <row r="77017" spans="26:26" x14ac:dyDescent="0.2">
      <c r="Z77017" s="5"/>
    </row>
    <row r="77018" spans="26:26" x14ac:dyDescent="0.2">
      <c r="Z77018" s="5"/>
    </row>
    <row r="77019" spans="26:26" x14ac:dyDescent="0.2">
      <c r="Z77019" s="5"/>
    </row>
    <row r="77020" spans="26:26" x14ac:dyDescent="0.2">
      <c r="Z77020" s="5"/>
    </row>
    <row r="77021" spans="26:26" x14ac:dyDescent="0.2">
      <c r="Z77021" s="5"/>
    </row>
    <row r="77022" spans="26:26" x14ac:dyDescent="0.2">
      <c r="Z77022" s="5"/>
    </row>
    <row r="77023" spans="26:26" x14ac:dyDescent="0.2">
      <c r="Z77023" s="5"/>
    </row>
    <row r="77024" spans="26:26" x14ac:dyDescent="0.2">
      <c r="Z77024" s="5"/>
    </row>
    <row r="77025" spans="26:26" x14ac:dyDescent="0.2">
      <c r="Z77025" s="5"/>
    </row>
    <row r="77026" spans="26:26" x14ac:dyDescent="0.2">
      <c r="Z77026" s="5"/>
    </row>
    <row r="77027" spans="26:26" x14ac:dyDescent="0.2">
      <c r="Z77027" s="5"/>
    </row>
    <row r="77028" spans="26:26" x14ac:dyDescent="0.2">
      <c r="Z77028" s="5"/>
    </row>
    <row r="77029" spans="26:26" x14ac:dyDescent="0.2">
      <c r="Z77029" s="5"/>
    </row>
    <row r="77030" spans="26:26" x14ac:dyDescent="0.2">
      <c r="Z77030" s="5"/>
    </row>
    <row r="77031" spans="26:26" x14ac:dyDescent="0.2">
      <c r="Z77031" s="5"/>
    </row>
    <row r="77032" spans="26:26" x14ac:dyDescent="0.2">
      <c r="Z77032" s="5"/>
    </row>
    <row r="77033" spans="26:26" x14ac:dyDescent="0.2">
      <c r="Z77033" s="5"/>
    </row>
    <row r="77034" spans="26:26" x14ac:dyDescent="0.2">
      <c r="Z77034" s="5"/>
    </row>
    <row r="77035" spans="26:26" x14ac:dyDescent="0.2">
      <c r="Z77035" s="5"/>
    </row>
    <row r="77036" spans="26:26" x14ac:dyDescent="0.2">
      <c r="Z77036" s="5"/>
    </row>
    <row r="77037" spans="26:26" x14ac:dyDescent="0.2">
      <c r="Z77037" s="5"/>
    </row>
    <row r="77038" spans="26:26" x14ac:dyDescent="0.2">
      <c r="Z77038" s="5"/>
    </row>
    <row r="77039" spans="26:26" x14ac:dyDescent="0.2">
      <c r="Z77039" s="5"/>
    </row>
    <row r="77040" spans="26:26" x14ac:dyDescent="0.2">
      <c r="Z77040" s="5"/>
    </row>
    <row r="77041" spans="26:26" x14ac:dyDescent="0.2">
      <c r="Z77041" s="5"/>
    </row>
    <row r="77042" spans="26:26" x14ac:dyDescent="0.2">
      <c r="Z77042" s="5"/>
    </row>
    <row r="77043" spans="26:26" x14ac:dyDescent="0.2">
      <c r="Z77043" s="5"/>
    </row>
    <row r="77044" spans="26:26" x14ac:dyDescent="0.2">
      <c r="Z77044" s="5"/>
    </row>
    <row r="77045" spans="26:26" x14ac:dyDescent="0.2">
      <c r="Z77045" s="5"/>
    </row>
    <row r="77046" spans="26:26" x14ac:dyDescent="0.2">
      <c r="Z77046" s="5"/>
    </row>
    <row r="77047" spans="26:26" x14ac:dyDescent="0.2">
      <c r="Z77047" s="5"/>
    </row>
    <row r="77048" spans="26:26" x14ac:dyDescent="0.2">
      <c r="Z77048" s="5"/>
    </row>
    <row r="77049" spans="26:26" x14ac:dyDescent="0.2">
      <c r="Z77049" s="5"/>
    </row>
    <row r="77050" spans="26:26" x14ac:dyDescent="0.2">
      <c r="Z77050" s="5"/>
    </row>
    <row r="77051" spans="26:26" x14ac:dyDescent="0.2">
      <c r="Z77051" s="5"/>
    </row>
    <row r="77052" spans="26:26" x14ac:dyDescent="0.2">
      <c r="Z77052" s="5"/>
    </row>
    <row r="77053" spans="26:26" x14ac:dyDescent="0.2">
      <c r="Z77053" s="5"/>
    </row>
    <row r="77054" spans="26:26" x14ac:dyDescent="0.2">
      <c r="Z77054" s="5"/>
    </row>
    <row r="77055" spans="26:26" x14ac:dyDescent="0.2">
      <c r="Z77055" s="5"/>
    </row>
    <row r="77056" spans="26:26" x14ac:dyDescent="0.2">
      <c r="Z77056" s="5"/>
    </row>
    <row r="77057" spans="26:26" x14ac:dyDescent="0.2">
      <c r="Z77057" s="5"/>
    </row>
    <row r="77058" spans="26:26" x14ac:dyDescent="0.2">
      <c r="Z77058" s="5"/>
    </row>
    <row r="77059" spans="26:26" x14ac:dyDescent="0.2">
      <c r="Z77059" s="5"/>
    </row>
    <row r="77060" spans="26:26" x14ac:dyDescent="0.2">
      <c r="Z77060" s="5"/>
    </row>
    <row r="77061" spans="26:26" x14ac:dyDescent="0.2">
      <c r="Z77061" s="5"/>
    </row>
    <row r="77062" spans="26:26" x14ac:dyDescent="0.2">
      <c r="Z77062" s="5"/>
    </row>
    <row r="77063" spans="26:26" x14ac:dyDescent="0.2">
      <c r="Z77063" s="5"/>
    </row>
    <row r="77064" spans="26:26" x14ac:dyDescent="0.2">
      <c r="Z77064" s="5"/>
    </row>
    <row r="77065" spans="26:26" x14ac:dyDescent="0.2">
      <c r="Z77065" s="5"/>
    </row>
    <row r="77066" spans="26:26" x14ac:dyDescent="0.2">
      <c r="Z77066" s="5"/>
    </row>
    <row r="77067" spans="26:26" x14ac:dyDescent="0.2">
      <c r="Z77067" s="5"/>
    </row>
    <row r="77068" spans="26:26" x14ac:dyDescent="0.2">
      <c r="Z77068" s="5"/>
    </row>
    <row r="77069" spans="26:26" x14ac:dyDescent="0.2">
      <c r="Z77069" s="5"/>
    </row>
    <row r="77070" spans="26:26" x14ac:dyDescent="0.2">
      <c r="Z77070" s="5"/>
    </row>
    <row r="77071" spans="26:26" x14ac:dyDescent="0.2">
      <c r="Z77071" s="5"/>
    </row>
    <row r="77072" spans="26:26" x14ac:dyDescent="0.2">
      <c r="Z77072" s="5"/>
    </row>
    <row r="77073" spans="26:26" x14ac:dyDescent="0.2">
      <c r="Z77073" s="5"/>
    </row>
    <row r="77074" spans="26:26" x14ac:dyDescent="0.2">
      <c r="Z77074" s="5"/>
    </row>
    <row r="77075" spans="26:26" x14ac:dyDescent="0.2">
      <c r="Z77075" s="5"/>
    </row>
    <row r="77076" spans="26:26" x14ac:dyDescent="0.2">
      <c r="Z77076" s="5"/>
    </row>
    <row r="77077" spans="26:26" x14ac:dyDescent="0.2">
      <c r="Z77077" s="5"/>
    </row>
    <row r="77078" spans="26:26" x14ac:dyDescent="0.2">
      <c r="Z77078" s="5"/>
    </row>
    <row r="77079" spans="26:26" x14ac:dyDescent="0.2">
      <c r="Z77079" s="5"/>
    </row>
    <row r="77080" spans="26:26" x14ac:dyDescent="0.2">
      <c r="Z77080" s="5"/>
    </row>
    <row r="77081" spans="26:26" x14ac:dyDescent="0.2">
      <c r="Z77081" s="5"/>
    </row>
    <row r="77082" spans="26:26" x14ac:dyDescent="0.2">
      <c r="Z77082" s="5"/>
    </row>
    <row r="77083" spans="26:26" x14ac:dyDescent="0.2">
      <c r="Z77083" s="5"/>
    </row>
    <row r="77084" spans="26:26" x14ac:dyDescent="0.2">
      <c r="Z77084" s="5"/>
    </row>
    <row r="77085" spans="26:26" x14ac:dyDescent="0.2">
      <c r="Z77085" s="5"/>
    </row>
    <row r="77086" spans="26:26" x14ac:dyDescent="0.2">
      <c r="Z77086" s="5"/>
    </row>
    <row r="77087" spans="26:26" x14ac:dyDescent="0.2">
      <c r="Z77087" s="5"/>
    </row>
    <row r="77088" spans="26:26" x14ac:dyDescent="0.2">
      <c r="Z77088" s="5"/>
    </row>
    <row r="77089" spans="26:26" x14ac:dyDescent="0.2">
      <c r="Z77089" s="5"/>
    </row>
    <row r="77090" spans="26:26" x14ac:dyDescent="0.2">
      <c r="Z77090" s="5"/>
    </row>
    <row r="77091" spans="26:26" x14ac:dyDescent="0.2">
      <c r="Z77091" s="5"/>
    </row>
    <row r="77092" spans="26:26" x14ac:dyDescent="0.2">
      <c r="Z77092" s="5"/>
    </row>
    <row r="77093" spans="26:26" x14ac:dyDescent="0.2">
      <c r="Z77093" s="5"/>
    </row>
    <row r="77094" spans="26:26" x14ac:dyDescent="0.2">
      <c r="Z77094" s="5"/>
    </row>
    <row r="77095" spans="26:26" x14ac:dyDescent="0.2">
      <c r="Z77095" s="5"/>
    </row>
    <row r="77096" spans="26:26" x14ac:dyDescent="0.2">
      <c r="Z77096" s="5"/>
    </row>
    <row r="77097" spans="26:26" x14ac:dyDescent="0.2">
      <c r="Z77097" s="5"/>
    </row>
    <row r="77098" spans="26:26" x14ac:dyDescent="0.2">
      <c r="Z77098" s="5"/>
    </row>
    <row r="77099" spans="26:26" x14ac:dyDescent="0.2">
      <c r="Z77099" s="5"/>
    </row>
    <row r="77100" spans="26:26" x14ac:dyDescent="0.2">
      <c r="Z77100" s="5"/>
    </row>
    <row r="77101" spans="26:26" x14ac:dyDescent="0.2">
      <c r="Z77101" s="5"/>
    </row>
    <row r="77102" spans="26:26" x14ac:dyDescent="0.2">
      <c r="Z77102" s="5"/>
    </row>
    <row r="77103" spans="26:26" x14ac:dyDescent="0.2">
      <c r="Z77103" s="5"/>
    </row>
    <row r="77104" spans="26:26" x14ac:dyDescent="0.2">
      <c r="Z77104" s="5"/>
    </row>
    <row r="77105" spans="26:26" x14ac:dyDescent="0.2">
      <c r="Z77105" s="5"/>
    </row>
    <row r="77106" spans="26:26" x14ac:dyDescent="0.2">
      <c r="Z77106" s="5"/>
    </row>
    <row r="77107" spans="26:26" x14ac:dyDescent="0.2">
      <c r="Z77107" s="5"/>
    </row>
    <row r="77108" spans="26:26" x14ac:dyDescent="0.2">
      <c r="Z77108" s="5"/>
    </row>
    <row r="77109" spans="26:26" x14ac:dyDescent="0.2">
      <c r="Z77109" s="5"/>
    </row>
    <row r="77110" spans="26:26" x14ac:dyDescent="0.2">
      <c r="Z77110" s="5"/>
    </row>
    <row r="77111" spans="26:26" x14ac:dyDescent="0.2">
      <c r="Z77111" s="5"/>
    </row>
    <row r="77112" spans="26:26" x14ac:dyDescent="0.2">
      <c r="Z77112" s="5"/>
    </row>
    <row r="77113" spans="26:26" x14ac:dyDescent="0.2">
      <c r="Z77113" s="5"/>
    </row>
    <row r="77114" spans="26:26" x14ac:dyDescent="0.2">
      <c r="Z77114" s="5"/>
    </row>
    <row r="77115" spans="26:26" x14ac:dyDescent="0.2">
      <c r="Z77115" s="5"/>
    </row>
    <row r="77116" spans="26:26" x14ac:dyDescent="0.2">
      <c r="Z77116" s="5"/>
    </row>
    <row r="77117" spans="26:26" x14ac:dyDescent="0.2">
      <c r="Z77117" s="5"/>
    </row>
    <row r="77118" spans="26:26" x14ac:dyDescent="0.2">
      <c r="Z77118" s="5"/>
    </row>
    <row r="77119" spans="26:26" x14ac:dyDescent="0.2">
      <c r="Z77119" s="5"/>
    </row>
    <row r="77120" spans="26:26" x14ac:dyDescent="0.2">
      <c r="Z77120" s="5"/>
    </row>
    <row r="77121" spans="26:26" x14ac:dyDescent="0.2">
      <c r="Z77121" s="5"/>
    </row>
    <row r="77122" spans="26:26" x14ac:dyDescent="0.2">
      <c r="Z77122" s="5"/>
    </row>
    <row r="77123" spans="26:26" x14ac:dyDescent="0.2">
      <c r="Z77123" s="5"/>
    </row>
    <row r="77124" spans="26:26" x14ac:dyDescent="0.2">
      <c r="Z77124" s="5"/>
    </row>
    <row r="77125" spans="26:26" x14ac:dyDescent="0.2">
      <c r="Z77125" s="5"/>
    </row>
    <row r="77126" spans="26:26" x14ac:dyDescent="0.2">
      <c r="Z77126" s="5"/>
    </row>
    <row r="77127" spans="26:26" x14ac:dyDescent="0.2">
      <c r="Z77127" s="5"/>
    </row>
    <row r="77128" spans="26:26" x14ac:dyDescent="0.2">
      <c r="Z77128" s="5"/>
    </row>
    <row r="77129" spans="26:26" x14ac:dyDescent="0.2">
      <c r="Z77129" s="5"/>
    </row>
    <row r="77130" spans="26:26" x14ac:dyDescent="0.2">
      <c r="Z77130" s="5"/>
    </row>
    <row r="77131" spans="26:26" x14ac:dyDescent="0.2">
      <c r="Z77131" s="5"/>
    </row>
    <row r="77132" spans="26:26" x14ac:dyDescent="0.2">
      <c r="Z77132" s="5"/>
    </row>
    <row r="77133" spans="26:26" x14ac:dyDescent="0.2">
      <c r="Z77133" s="5"/>
    </row>
    <row r="77134" spans="26:26" x14ac:dyDescent="0.2">
      <c r="Z77134" s="5"/>
    </row>
    <row r="77135" spans="26:26" x14ac:dyDescent="0.2">
      <c r="Z77135" s="5"/>
    </row>
    <row r="77136" spans="26:26" x14ac:dyDescent="0.2">
      <c r="Z77136" s="5"/>
    </row>
    <row r="77137" spans="26:26" x14ac:dyDescent="0.2">
      <c r="Z77137" s="5"/>
    </row>
    <row r="77138" spans="26:26" x14ac:dyDescent="0.2">
      <c r="Z77138" s="5"/>
    </row>
    <row r="77139" spans="26:26" x14ac:dyDescent="0.2">
      <c r="Z77139" s="5"/>
    </row>
    <row r="77140" spans="26:26" x14ac:dyDescent="0.2">
      <c r="Z77140" s="5"/>
    </row>
    <row r="77141" spans="26:26" x14ac:dyDescent="0.2">
      <c r="Z77141" s="5"/>
    </row>
    <row r="77142" spans="26:26" x14ac:dyDescent="0.2">
      <c r="Z77142" s="5"/>
    </row>
    <row r="77143" spans="26:26" x14ac:dyDescent="0.2">
      <c r="Z77143" s="5"/>
    </row>
    <row r="77144" spans="26:26" x14ac:dyDescent="0.2">
      <c r="Z77144" s="5"/>
    </row>
    <row r="77145" spans="26:26" x14ac:dyDescent="0.2">
      <c r="Z77145" s="5"/>
    </row>
    <row r="77146" spans="26:26" x14ac:dyDescent="0.2">
      <c r="Z77146" s="5"/>
    </row>
    <row r="77147" spans="26:26" x14ac:dyDescent="0.2">
      <c r="Z77147" s="5"/>
    </row>
    <row r="77148" spans="26:26" x14ac:dyDescent="0.2">
      <c r="Z77148" s="5"/>
    </row>
    <row r="77149" spans="26:26" x14ac:dyDescent="0.2">
      <c r="Z77149" s="5"/>
    </row>
    <row r="77150" spans="26:26" x14ac:dyDescent="0.2">
      <c r="Z77150" s="5"/>
    </row>
    <row r="77151" spans="26:26" x14ac:dyDescent="0.2">
      <c r="Z77151" s="5"/>
    </row>
    <row r="77152" spans="26:26" x14ac:dyDescent="0.2">
      <c r="Z77152" s="5"/>
    </row>
    <row r="77153" spans="26:26" x14ac:dyDescent="0.2">
      <c r="Z77153" s="5"/>
    </row>
    <row r="77154" spans="26:26" x14ac:dyDescent="0.2">
      <c r="Z77154" s="5"/>
    </row>
    <row r="77155" spans="26:26" x14ac:dyDescent="0.2">
      <c r="Z77155" s="5"/>
    </row>
    <row r="77156" spans="26:26" x14ac:dyDescent="0.2">
      <c r="Z77156" s="5"/>
    </row>
    <row r="77157" spans="26:26" x14ac:dyDescent="0.2">
      <c r="Z77157" s="5"/>
    </row>
    <row r="77158" spans="26:26" x14ac:dyDescent="0.2">
      <c r="Z77158" s="5"/>
    </row>
    <row r="77159" spans="26:26" x14ac:dyDescent="0.2">
      <c r="Z77159" s="5"/>
    </row>
    <row r="77160" spans="26:26" x14ac:dyDescent="0.2">
      <c r="Z77160" s="5"/>
    </row>
    <row r="77161" spans="26:26" x14ac:dyDescent="0.2">
      <c r="Z77161" s="5"/>
    </row>
    <row r="77162" spans="26:26" x14ac:dyDescent="0.2">
      <c r="Z77162" s="5"/>
    </row>
    <row r="77163" spans="26:26" x14ac:dyDescent="0.2">
      <c r="Z77163" s="5"/>
    </row>
    <row r="77164" spans="26:26" x14ac:dyDescent="0.2">
      <c r="Z77164" s="5"/>
    </row>
    <row r="77165" spans="26:26" x14ac:dyDescent="0.2">
      <c r="Z77165" s="5"/>
    </row>
    <row r="77166" spans="26:26" x14ac:dyDescent="0.2">
      <c r="Z77166" s="5"/>
    </row>
    <row r="77167" spans="26:26" x14ac:dyDescent="0.2">
      <c r="Z77167" s="5"/>
    </row>
    <row r="77168" spans="26:26" x14ac:dyDescent="0.2">
      <c r="Z77168" s="5"/>
    </row>
    <row r="77169" spans="26:26" x14ac:dyDescent="0.2">
      <c r="Z77169" s="5"/>
    </row>
    <row r="77170" spans="26:26" x14ac:dyDescent="0.2">
      <c r="Z77170" s="5"/>
    </row>
    <row r="77171" spans="26:26" x14ac:dyDescent="0.2">
      <c r="Z77171" s="5"/>
    </row>
    <row r="77172" spans="26:26" x14ac:dyDescent="0.2">
      <c r="Z77172" s="5"/>
    </row>
    <row r="77173" spans="26:26" x14ac:dyDescent="0.2">
      <c r="Z77173" s="5"/>
    </row>
    <row r="77174" spans="26:26" x14ac:dyDescent="0.2">
      <c r="Z77174" s="5"/>
    </row>
    <row r="77175" spans="26:26" x14ac:dyDescent="0.2">
      <c r="Z77175" s="5"/>
    </row>
    <row r="77176" spans="26:26" x14ac:dyDescent="0.2">
      <c r="Z77176" s="5"/>
    </row>
    <row r="77177" spans="26:26" x14ac:dyDescent="0.2">
      <c r="Z77177" s="5"/>
    </row>
    <row r="77178" spans="26:26" x14ac:dyDescent="0.2">
      <c r="Z77178" s="5"/>
    </row>
    <row r="77179" spans="26:26" x14ac:dyDescent="0.2">
      <c r="Z77179" s="5"/>
    </row>
    <row r="77180" spans="26:26" x14ac:dyDescent="0.2">
      <c r="Z77180" s="5"/>
    </row>
    <row r="77181" spans="26:26" x14ac:dyDescent="0.2">
      <c r="Z77181" s="5"/>
    </row>
    <row r="77182" spans="26:26" x14ac:dyDescent="0.2">
      <c r="Z77182" s="5"/>
    </row>
    <row r="77183" spans="26:26" x14ac:dyDescent="0.2">
      <c r="Z77183" s="5"/>
    </row>
    <row r="77184" spans="26:26" x14ac:dyDescent="0.2">
      <c r="Z77184" s="5"/>
    </row>
    <row r="77185" spans="26:26" x14ac:dyDescent="0.2">
      <c r="Z77185" s="5"/>
    </row>
    <row r="77186" spans="26:26" x14ac:dyDescent="0.2">
      <c r="Z77186" s="5"/>
    </row>
    <row r="77187" spans="26:26" x14ac:dyDescent="0.2">
      <c r="Z77187" s="5"/>
    </row>
    <row r="77188" spans="26:26" x14ac:dyDescent="0.2">
      <c r="Z77188" s="5"/>
    </row>
    <row r="77189" spans="26:26" x14ac:dyDescent="0.2">
      <c r="Z77189" s="5"/>
    </row>
    <row r="77190" spans="26:26" x14ac:dyDescent="0.2">
      <c r="Z77190" s="5"/>
    </row>
    <row r="77191" spans="26:26" x14ac:dyDescent="0.2">
      <c r="Z77191" s="5"/>
    </row>
    <row r="77192" spans="26:26" x14ac:dyDescent="0.2">
      <c r="Z77192" s="5"/>
    </row>
    <row r="77193" spans="26:26" x14ac:dyDescent="0.2">
      <c r="Z77193" s="5"/>
    </row>
    <row r="77194" spans="26:26" x14ac:dyDescent="0.2">
      <c r="Z77194" s="5"/>
    </row>
    <row r="77195" spans="26:26" x14ac:dyDescent="0.2">
      <c r="Z77195" s="5"/>
    </row>
    <row r="77196" spans="26:26" x14ac:dyDescent="0.2">
      <c r="Z77196" s="5"/>
    </row>
    <row r="77197" spans="26:26" x14ac:dyDescent="0.2">
      <c r="Z77197" s="5"/>
    </row>
    <row r="77198" spans="26:26" x14ac:dyDescent="0.2">
      <c r="Z77198" s="5"/>
    </row>
    <row r="77199" spans="26:26" x14ac:dyDescent="0.2">
      <c r="Z77199" s="5"/>
    </row>
    <row r="77200" spans="26:26" x14ac:dyDescent="0.2">
      <c r="Z77200" s="5"/>
    </row>
    <row r="77201" spans="26:26" x14ac:dyDescent="0.2">
      <c r="Z77201" s="5"/>
    </row>
    <row r="77202" spans="26:26" x14ac:dyDescent="0.2">
      <c r="Z77202" s="5"/>
    </row>
    <row r="77203" spans="26:26" x14ac:dyDescent="0.2">
      <c r="Z77203" s="5"/>
    </row>
    <row r="77204" spans="26:26" x14ac:dyDescent="0.2">
      <c r="Z77204" s="5"/>
    </row>
    <row r="77205" spans="26:26" x14ac:dyDescent="0.2">
      <c r="Z77205" s="5"/>
    </row>
    <row r="77206" spans="26:26" x14ac:dyDescent="0.2">
      <c r="Z77206" s="5"/>
    </row>
    <row r="77207" spans="26:26" x14ac:dyDescent="0.2">
      <c r="Z77207" s="5"/>
    </row>
    <row r="77208" spans="26:26" x14ac:dyDescent="0.2">
      <c r="Z77208" s="5"/>
    </row>
    <row r="77209" spans="26:26" x14ac:dyDescent="0.2">
      <c r="Z77209" s="5"/>
    </row>
    <row r="77210" spans="26:26" x14ac:dyDescent="0.2">
      <c r="Z77210" s="5"/>
    </row>
    <row r="77211" spans="26:26" x14ac:dyDescent="0.2">
      <c r="Z77211" s="5"/>
    </row>
    <row r="77212" spans="26:26" x14ac:dyDescent="0.2">
      <c r="Z77212" s="5"/>
    </row>
    <row r="77213" spans="26:26" x14ac:dyDescent="0.2">
      <c r="Z77213" s="5"/>
    </row>
    <row r="77214" spans="26:26" x14ac:dyDescent="0.2">
      <c r="Z77214" s="5"/>
    </row>
    <row r="77215" spans="26:26" x14ac:dyDescent="0.2">
      <c r="Z77215" s="5"/>
    </row>
    <row r="77216" spans="26:26" x14ac:dyDescent="0.2">
      <c r="Z77216" s="5"/>
    </row>
    <row r="77217" spans="26:26" x14ac:dyDescent="0.2">
      <c r="Z77217" s="5"/>
    </row>
    <row r="77218" spans="26:26" x14ac:dyDescent="0.2">
      <c r="Z77218" s="5"/>
    </row>
    <row r="77219" spans="26:26" x14ac:dyDescent="0.2">
      <c r="Z77219" s="5"/>
    </row>
    <row r="77220" spans="26:26" x14ac:dyDescent="0.2">
      <c r="Z77220" s="5"/>
    </row>
    <row r="77221" spans="26:26" x14ac:dyDescent="0.2">
      <c r="Z77221" s="5"/>
    </row>
    <row r="77222" spans="26:26" x14ac:dyDescent="0.2">
      <c r="Z77222" s="5"/>
    </row>
    <row r="77223" spans="26:26" x14ac:dyDescent="0.2">
      <c r="Z77223" s="5"/>
    </row>
    <row r="77224" spans="26:26" x14ac:dyDescent="0.2">
      <c r="Z77224" s="5"/>
    </row>
    <row r="77225" spans="26:26" x14ac:dyDescent="0.2">
      <c r="Z77225" s="5"/>
    </row>
    <row r="77226" spans="26:26" x14ac:dyDescent="0.2">
      <c r="Z77226" s="5"/>
    </row>
    <row r="77227" spans="26:26" x14ac:dyDescent="0.2">
      <c r="Z77227" s="5"/>
    </row>
    <row r="77228" spans="26:26" x14ac:dyDescent="0.2">
      <c r="Z77228" s="5"/>
    </row>
    <row r="77229" spans="26:26" x14ac:dyDescent="0.2">
      <c r="Z77229" s="5"/>
    </row>
    <row r="77230" spans="26:26" x14ac:dyDescent="0.2">
      <c r="Z77230" s="5"/>
    </row>
    <row r="77231" spans="26:26" x14ac:dyDescent="0.2">
      <c r="Z77231" s="5"/>
    </row>
    <row r="77232" spans="26:26" x14ac:dyDescent="0.2">
      <c r="Z77232" s="5"/>
    </row>
    <row r="77233" spans="26:26" x14ac:dyDescent="0.2">
      <c r="Z77233" s="5"/>
    </row>
    <row r="77234" spans="26:26" x14ac:dyDescent="0.2">
      <c r="Z77234" s="5"/>
    </row>
    <row r="77235" spans="26:26" x14ac:dyDescent="0.2">
      <c r="Z77235" s="5"/>
    </row>
    <row r="77236" spans="26:26" x14ac:dyDescent="0.2">
      <c r="Z77236" s="5"/>
    </row>
    <row r="77237" spans="26:26" x14ac:dyDescent="0.2">
      <c r="Z77237" s="5"/>
    </row>
    <row r="77238" spans="26:26" x14ac:dyDescent="0.2">
      <c r="Z77238" s="5"/>
    </row>
    <row r="77239" spans="26:26" x14ac:dyDescent="0.2">
      <c r="Z77239" s="5"/>
    </row>
    <row r="77240" spans="26:26" x14ac:dyDescent="0.2">
      <c r="Z77240" s="5"/>
    </row>
    <row r="77241" spans="26:26" x14ac:dyDescent="0.2">
      <c r="Z77241" s="5"/>
    </row>
    <row r="77242" spans="26:26" x14ac:dyDescent="0.2">
      <c r="Z77242" s="5"/>
    </row>
    <row r="77243" spans="26:26" x14ac:dyDescent="0.2">
      <c r="Z77243" s="5"/>
    </row>
    <row r="77244" spans="26:26" x14ac:dyDescent="0.2">
      <c r="Z77244" s="5"/>
    </row>
    <row r="77245" spans="26:26" x14ac:dyDescent="0.2">
      <c r="Z77245" s="5"/>
    </row>
    <row r="77246" spans="26:26" x14ac:dyDescent="0.2">
      <c r="Z77246" s="5"/>
    </row>
    <row r="77247" spans="26:26" x14ac:dyDescent="0.2">
      <c r="Z77247" s="5"/>
    </row>
    <row r="77248" spans="26:26" x14ac:dyDescent="0.2">
      <c r="Z77248" s="5"/>
    </row>
    <row r="77249" spans="26:26" x14ac:dyDescent="0.2">
      <c r="Z77249" s="5"/>
    </row>
    <row r="77250" spans="26:26" x14ac:dyDescent="0.2">
      <c r="Z77250" s="5"/>
    </row>
    <row r="77251" spans="26:26" x14ac:dyDescent="0.2">
      <c r="Z77251" s="5"/>
    </row>
    <row r="77252" spans="26:26" x14ac:dyDescent="0.2">
      <c r="Z77252" s="5"/>
    </row>
    <row r="77253" spans="26:26" x14ac:dyDescent="0.2">
      <c r="Z77253" s="5"/>
    </row>
    <row r="77254" spans="26:26" x14ac:dyDescent="0.2">
      <c r="Z77254" s="5"/>
    </row>
    <row r="77255" spans="26:26" x14ac:dyDescent="0.2">
      <c r="Z77255" s="5"/>
    </row>
    <row r="77256" spans="26:26" x14ac:dyDescent="0.2">
      <c r="Z77256" s="5"/>
    </row>
    <row r="77257" spans="26:26" x14ac:dyDescent="0.2">
      <c r="Z77257" s="5"/>
    </row>
    <row r="77258" spans="26:26" x14ac:dyDescent="0.2">
      <c r="Z77258" s="5"/>
    </row>
    <row r="77259" spans="26:26" x14ac:dyDescent="0.2">
      <c r="Z77259" s="5"/>
    </row>
    <row r="77260" spans="26:26" x14ac:dyDescent="0.2">
      <c r="Z77260" s="5"/>
    </row>
    <row r="77261" spans="26:26" x14ac:dyDescent="0.2">
      <c r="Z77261" s="5"/>
    </row>
    <row r="77262" spans="26:26" x14ac:dyDescent="0.2">
      <c r="Z77262" s="5"/>
    </row>
    <row r="77263" spans="26:26" x14ac:dyDescent="0.2">
      <c r="Z77263" s="5"/>
    </row>
    <row r="77264" spans="26:26" x14ac:dyDescent="0.2">
      <c r="Z77264" s="5"/>
    </row>
    <row r="77265" spans="26:26" x14ac:dyDescent="0.2">
      <c r="Z77265" s="5"/>
    </row>
    <row r="77266" spans="26:26" x14ac:dyDescent="0.2">
      <c r="Z77266" s="5"/>
    </row>
    <row r="77267" spans="26:26" x14ac:dyDescent="0.2">
      <c r="Z77267" s="5"/>
    </row>
    <row r="77268" spans="26:26" x14ac:dyDescent="0.2">
      <c r="Z77268" s="5"/>
    </row>
    <row r="77269" spans="26:26" x14ac:dyDescent="0.2">
      <c r="Z77269" s="5"/>
    </row>
    <row r="77270" spans="26:26" x14ac:dyDescent="0.2">
      <c r="Z77270" s="5"/>
    </row>
    <row r="77271" spans="26:26" x14ac:dyDescent="0.2">
      <c r="Z77271" s="5"/>
    </row>
    <row r="77272" spans="26:26" x14ac:dyDescent="0.2">
      <c r="Z77272" s="5"/>
    </row>
    <row r="77273" spans="26:26" x14ac:dyDescent="0.2">
      <c r="Z77273" s="5"/>
    </row>
    <row r="77274" spans="26:26" x14ac:dyDescent="0.2">
      <c r="Z77274" s="5"/>
    </row>
    <row r="77275" spans="26:26" x14ac:dyDescent="0.2">
      <c r="Z77275" s="5"/>
    </row>
    <row r="77276" spans="26:26" x14ac:dyDescent="0.2">
      <c r="Z77276" s="5"/>
    </row>
    <row r="77277" spans="26:26" x14ac:dyDescent="0.2">
      <c r="Z77277" s="5"/>
    </row>
    <row r="77278" spans="26:26" x14ac:dyDescent="0.2">
      <c r="Z77278" s="5"/>
    </row>
    <row r="77279" spans="26:26" x14ac:dyDescent="0.2">
      <c r="Z77279" s="5"/>
    </row>
    <row r="77280" spans="26:26" x14ac:dyDescent="0.2">
      <c r="Z77280" s="5"/>
    </row>
    <row r="77281" spans="26:26" x14ac:dyDescent="0.2">
      <c r="Z77281" s="5"/>
    </row>
    <row r="77282" spans="26:26" x14ac:dyDescent="0.2">
      <c r="Z77282" s="5"/>
    </row>
    <row r="77283" spans="26:26" x14ac:dyDescent="0.2">
      <c r="Z77283" s="5"/>
    </row>
    <row r="77284" spans="26:26" x14ac:dyDescent="0.2">
      <c r="Z77284" s="5"/>
    </row>
    <row r="77285" spans="26:26" x14ac:dyDescent="0.2">
      <c r="Z77285" s="5"/>
    </row>
    <row r="77286" spans="26:26" x14ac:dyDescent="0.2">
      <c r="Z77286" s="5"/>
    </row>
    <row r="77287" spans="26:26" x14ac:dyDescent="0.2">
      <c r="Z77287" s="5"/>
    </row>
    <row r="77288" spans="26:26" x14ac:dyDescent="0.2">
      <c r="Z77288" s="5"/>
    </row>
    <row r="77289" spans="26:26" x14ac:dyDescent="0.2">
      <c r="Z77289" s="5"/>
    </row>
    <row r="77290" spans="26:26" x14ac:dyDescent="0.2">
      <c r="Z77290" s="5"/>
    </row>
    <row r="77291" spans="26:26" x14ac:dyDescent="0.2">
      <c r="Z77291" s="5"/>
    </row>
    <row r="77292" spans="26:26" x14ac:dyDescent="0.2">
      <c r="Z77292" s="5"/>
    </row>
    <row r="77293" spans="26:26" x14ac:dyDescent="0.2">
      <c r="Z77293" s="5"/>
    </row>
    <row r="77294" spans="26:26" x14ac:dyDescent="0.2">
      <c r="Z77294" s="5"/>
    </row>
    <row r="77295" spans="26:26" x14ac:dyDescent="0.2">
      <c r="Z77295" s="5"/>
    </row>
    <row r="77296" spans="26:26" x14ac:dyDescent="0.2">
      <c r="Z77296" s="5"/>
    </row>
    <row r="77297" spans="26:26" x14ac:dyDescent="0.2">
      <c r="Z77297" s="5"/>
    </row>
    <row r="77298" spans="26:26" x14ac:dyDescent="0.2">
      <c r="Z77298" s="5"/>
    </row>
    <row r="77299" spans="26:26" x14ac:dyDescent="0.2">
      <c r="Z77299" s="5"/>
    </row>
    <row r="77300" spans="26:26" x14ac:dyDescent="0.2">
      <c r="Z77300" s="5"/>
    </row>
    <row r="77301" spans="26:26" x14ac:dyDescent="0.2">
      <c r="Z77301" s="5"/>
    </row>
    <row r="77302" spans="26:26" x14ac:dyDescent="0.2">
      <c r="Z77302" s="5"/>
    </row>
    <row r="77303" spans="26:26" x14ac:dyDescent="0.2">
      <c r="Z77303" s="5"/>
    </row>
    <row r="77304" spans="26:26" x14ac:dyDescent="0.2">
      <c r="Z77304" s="5"/>
    </row>
    <row r="77305" spans="26:26" x14ac:dyDescent="0.2">
      <c r="Z77305" s="5"/>
    </row>
    <row r="77306" spans="26:26" x14ac:dyDescent="0.2">
      <c r="Z77306" s="5"/>
    </row>
    <row r="77307" spans="26:26" x14ac:dyDescent="0.2">
      <c r="Z77307" s="5"/>
    </row>
    <row r="77308" spans="26:26" x14ac:dyDescent="0.2">
      <c r="Z77308" s="5"/>
    </row>
    <row r="77309" spans="26:26" x14ac:dyDescent="0.2">
      <c r="Z77309" s="5"/>
    </row>
    <row r="77310" spans="26:26" x14ac:dyDescent="0.2">
      <c r="Z77310" s="5"/>
    </row>
    <row r="77311" spans="26:26" x14ac:dyDescent="0.2">
      <c r="Z77311" s="5"/>
    </row>
    <row r="77312" spans="26:26" x14ac:dyDescent="0.2">
      <c r="Z77312" s="5"/>
    </row>
    <row r="77313" spans="26:26" x14ac:dyDescent="0.2">
      <c r="Z77313" s="5"/>
    </row>
    <row r="77314" spans="26:26" x14ac:dyDescent="0.2">
      <c r="Z77314" s="5"/>
    </row>
    <row r="77315" spans="26:26" x14ac:dyDescent="0.2">
      <c r="Z77315" s="5"/>
    </row>
    <row r="77316" spans="26:26" x14ac:dyDescent="0.2">
      <c r="Z77316" s="5"/>
    </row>
    <row r="77317" spans="26:26" x14ac:dyDescent="0.2">
      <c r="Z77317" s="5"/>
    </row>
    <row r="77318" spans="26:26" x14ac:dyDescent="0.2">
      <c r="Z77318" s="5"/>
    </row>
    <row r="77319" spans="26:26" x14ac:dyDescent="0.2">
      <c r="Z77319" s="5"/>
    </row>
    <row r="77320" spans="26:26" x14ac:dyDescent="0.2">
      <c r="Z77320" s="5"/>
    </row>
    <row r="77321" spans="26:26" x14ac:dyDescent="0.2">
      <c r="Z77321" s="5"/>
    </row>
    <row r="77322" spans="26:26" x14ac:dyDescent="0.2">
      <c r="Z77322" s="5"/>
    </row>
    <row r="77323" spans="26:26" x14ac:dyDescent="0.2">
      <c r="Z77323" s="5"/>
    </row>
    <row r="77324" spans="26:26" x14ac:dyDescent="0.2">
      <c r="Z77324" s="5"/>
    </row>
    <row r="77325" spans="26:26" x14ac:dyDescent="0.2">
      <c r="Z77325" s="5"/>
    </row>
    <row r="77326" spans="26:26" x14ac:dyDescent="0.2">
      <c r="Z77326" s="5"/>
    </row>
    <row r="77327" spans="26:26" x14ac:dyDescent="0.2">
      <c r="Z77327" s="5"/>
    </row>
    <row r="77328" spans="26:26" x14ac:dyDescent="0.2">
      <c r="Z77328" s="5"/>
    </row>
    <row r="77329" spans="26:26" x14ac:dyDescent="0.2">
      <c r="Z77329" s="5"/>
    </row>
    <row r="77330" spans="26:26" x14ac:dyDescent="0.2">
      <c r="Z77330" s="5"/>
    </row>
    <row r="77331" spans="26:26" x14ac:dyDescent="0.2">
      <c r="Z77331" s="5"/>
    </row>
    <row r="77332" spans="26:26" x14ac:dyDescent="0.2">
      <c r="Z77332" s="5"/>
    </row>
    <row r="77333" spans="26:26" x14ac:dyDescent="0.2">
      <c r="Z77333" s="5"/>
    </row>
    <row r="77334" spans="26:26" x14ac:dyDescent="0.2">
      <c r="Z77334" s="5"/>
    </row>
    <row r="77335" spans="26:26" x14ac:dyDescent="0.2">
      <c r="Z77335" s="5"/>
    </row>
    <row r="77336" spans="26:26" x14ac:dyDescent="0.2">
      <c r="Z77336" s="5"/>
    </row>
    <row r="77337" spans="26:26" x14ac:dyDescent="0.2">
      <c r="Z77337" s="5"/>
    </row>
    <row r="77338" spans="26:26" x14ac:dyDescent="0.2">
      <c r="Z77338" s="5"/>
    </row>
    <row r="77339" spans="26:26" x14ac:dyDescent="0.2">
      <c r="Z77339" s="5"/>
    </row>
    <row r="77340" spans="26:26" x14ac:dyDescent="0.2">
      <c r="Z77340" s="5"/>
    </row>
    <row r="77341" spans="26:26" x14ac:dyDescent="0.2">
      <c r="Z77341" s="5"/>
    </row>
    <row r="77342" spans="26:26" x14ac:dyDescent="0.2">
      <c r="Z77342" s="5"/>
    </row>
    <row r="77343" spans="26:26" x14ac:dyDescent="0.2">
      <c r="Z77343" s="5"/>
    </row>
    <row r="77344" spans="26:26" x14ac:dyDescent="0.2">
      <c r="Z77344" s="5"/>
    </row>
    <row r="77345" spans="26:26" x14ac:dyDescent="0.2">
      <c r="Z77345" s="5"/>
    </row>
    <row r="77346" spans="26:26" x14ac:dyDescent="0.2">
      <c r="Z77346" s="5"/>
    </row>
    <row r="77347" spans="26:26" x14ac:dyDescent="0.2">
      <c r="Z77347" s="5"/>
    </row>
    <row r="77348" spans="26:26" x14ac:dyDescent="0.2">
      <c r="Z77348" s="5"/>
    </row>
    <row r="77349" spans="26:26" x14ac:dyDescent="0.2">
      <c r="Z77349" s="5"/>
    </row>
    <row r="77350" spans="26:26" x14ac:dyDescent="0.2">
      <c r="Z77350" s="5"/>
    </row>
    <row r="77351" spans="26:26" x14ac:dyDescent="0.2">
      <c r="Z77351" s="5"/>
    </row>
    <row r="77352" spans="26:26" x14ac:dyDescent="0.2">
      <c r="Z77352" s="5"/>
    </row>
    <row r="77353" spans="26:26" x14ac:dyDescent="0.2">
      <c r="Z77353" s="5"/>
    </row>
    <row r="77354" spans="26:26" x14ac:dyDescent="0.2">
      <c r="Z77354" s="5"/>
    </row>
    <row r="77355" spans="26:26" x14ac:dyDescent="0.2">
      <c r="Z77355" s="5"/>
    </row>
    <row r="77356" spans="26:26" x14ac:dyDescent="0.2">
      <c r="Z77356" s="5"/>
    </row>
    <row r="77357" spans="26:26" x14ac:dyDescent="0.2">
      <c r="Z77357" s="5"/>
    </row>
    <row r="77358" spans="26:26" x14ac:dyDescent="0.2">
      <c r="Z77358" s="5"/>
    </row>
    <row r="77359" spans="26:26" x14ac:dyDescent="0.2">
      <c r="Z77359" s="5"/>
    </row>
    <row r="77360" spans="26:26" x14ac:dyDescent="0.2">
      <c r="Z77360" s="5"/>
    </row>
    <row r="77361" spans="26:26" x14ac:dyDescent="0.2">
      <c r="Z77361" s="5"/>
    </row>
    <row r="77362" spans="26:26" x14ac:dyDescent="0.2">
      <c r="Z77362" s="5"/>
    </row>
    <row r="77363" spans="26:26" x14ac:dyDescent="0.2">
      <c r="Z77363" s="5"/>
    </row>
    <row r="77364" spans="26:26" x14ac:dyDescent="0.2">
      <c r="Z77364" s="5"/>
    </row>
    <row r="77365" spans="26:26" x14ac:dyDescent="0.2">
      <c r="Z77365" s="5"/>
    </row>
    <row r="77366" spans="26:26" x14ac:dyDescent="0.2">
      <c r="Z77366" s="5"/>
    </row>
    <row r="77367" spans="26:26" x14ac:dyDescent="0.2">
      <c r="Z77367" s="5"/>
    </row>
    <row r="77368" spans="26:26" x14ac:dyDescent="0.2">
      <c r="Z77368" s="5"/>
    </row>
    <row r="77369" spans="26:26" x14ac:dyDescent="0.2">
      <c r="Z77369" s="5"/>
    </row>
    <row r="77370" spans="26:26" x14ac:dyDescent="0.2">
      <c r="Z77370" s="5"/>
    </row>
    <row r="77371" spans="26:26" x14ac:dyDescent="0.2">
      <c r="Z77371" s="5"/>
    </row>
    <row r="77372" spans="26:26" x14ac:dyDescent="0.2">
      <c r="Z77372" s="5"/>
    </row>
    <row r="77373" spans="26:26" x14ac:dyDescent="0.2">
      <c r="Z77373" s="5"/>
    </row>
    <row r="77374" spans="26:26" x14ac:dyDescent="0.2">
      <c r="Z77374" s="5"/>
    </row>
    <row r="77375" spans="26:26" x14ac:dyDescent="0.2">
      <c r="Z77375" s="5"/>
    </row>
    <row r="77376" spans="26:26" x14ac:dyDescent="0.2">
      <c r="Z77376" s="5"/>
    </row>
    <row r="77377" spans="26:26" x14ac:dyDescent="0.2">
      <c r="Z77377" s="5"/>
    </row>
    <row r="77378" spans="26:26" x14ac:dyDescent="0.2">
      <c r="Z77378" s="5"/>
    </row>
    <row r="77379" spans="26:26" x14ac:dyDescent="0.2">
      <c r="Z77379" s="5"/>
    </row>
    <row r="77380" spans="26:26" x14ac:dyDescent="0.2">
      <c r="Z77380" s="5"/>
    </row>
    <row r="77381" spans="26:26" x14ac:dyDescent="0.2">
      <c r="Z77381" s="5"/>
    </row>
    <row r="77382" spans="26:26" x14ac:dyDescent="0.2">
      <c r="Z77382" s="5"/>
    </row>
    <row r="77383" spans="26:26" x14ac:dyDescent="0.2">
      <c r="Z77383" s="5"/>
    </row>
    <row r="77384" spans="26:26" x14ac:dyDescent="0.2">
      <c r="Z77384" s="5"/>
    </row>
    <row r="77385" spans="26:26" x14ac:dyDescent="0.2">
      <c r="Z77385" s="5"/>
    </row>
    <row r="77386" spans="26:26" x14ac:dyDescent="0.2">
      <c r="Z77386" s="5"/>
    </row>
    <row r="77387" spans="26:26" x14ac:dyDescent="0.2">
      <c r="Z77387" s="5"/>
    </row>
    <row r="77388" spans="26:26" x14ac:dyDescent="0.2">
      <c r="Z77388" s="5"/>
    </row>
    <row r="77389" spans="26:26" x14ac:dyDescent="0.2">
      <c r="Z77389" s="5"/>
    </row>
    <row r="77390" spans="26:26" x14ac:dyDescent="0.2">
      <c r="Z77390" s="5"/>
    </row>
    <row r="77391" spans="26:26" x14ac:dyDescent="0.2">
      <c r="Z77391" s="5"/>
    </row>
    <row r="77392" spans="26:26" x14ac:dyDescent="0.2">
      <c r="Z77392" s="5"/>
    </row>
    <row r="77393" spans="26:26" x14ac:dyDescent="0.2">
      <c r="Z77393" s="5"/>
    </row>
    <row r="77394" spans="26:26" x14ac:dyDescent="0.2">
      <c r="Z77394" s="5"/>
    </row>
    <row r="77395" spans="26:26" x14ac:dyDescent="0.2">
      <c r="Z77395" s="5"/>
    </row>
    <row r="77396" spans="26:26" x14ac:dyDescent="0.2">
      <c r="Z77396" s="5"/>
    </row>
    <row r="77397" spans="26:26" x14ac:dyDescent="0.2">
      <c r="Z77397" s="5"/>
    </row>
    <row r="77398" spans="26:26" x14ac:dyDescent="0.2">
      <c r="Z77398" s="5"/>
    </row>
    <row r="77399" spans="26:26" x14ac:dyDescent="0.2">
      <c r="Z77399" s="5"/>
    </row>
    <row r="77400" spans="26:26" x14ac:dyDescent="0.2">
      <c r="Z77400" s="5"/>
    </row>
    <row r="77401" spans="26:26" x14ac:dyDescent="0.2">
      <c r="Z77401" s="5"/>
    </row>
    <row r="77402" spans="26:26" x14ac:dyDescent="0.2">
      <c r="Z77402" s="5"/>
    </row>
    <row r="77403" spans="26:26" x14ac:dyDescent="0.2">
      <c r="Z77403" s="5"/>
    </row>
    <row r="77404" spans="26:26" x14ac:dyDescent="0.2">
      <c r="Z77404" s="5"/>
    </row>
    <row r="77405" spans="26:26" x14ac:dyDescent="0.2">
      <c r="Z77405" s="5"/>
    </row>
    <row r="77406" spans="26:26" x14ac:dyDescent="0.2">
      <c r="Z77406" s="5"/>
    </row>
    <row r="77407" spans="26:26" x14ac:dyDescent="0.2">
      <c r="Z77407" s="5"/>
    </row>
    <row r="77408" spans="26:26" x14ac:dyDescent="0.2">
      <c r="Z77408" s="5"/>
    </row>
    <row r="77409" spans="26:26" x14ac:dyDescent="0.2">
      <c r="Z77409" s="5"/>
    </row>
    <row r="77410" spans="26:26" x14ac:dyDescent="0.2">
      <c r="Z77410" s="5"/>
    </row>
    <row r="77411" spans="26:26" x14ac:dyDescent="0.2">
      <c r="Z77411" s="5"/>
    </row>
    <row r="77412" spans="26:26" x14ac:dyDescent="0.2">
      <c r="Z77412" s="5"/>
    </row>
    <row r="77413" spans="26:26" x14ac:dyDescent="0.2">
      <c r="Z77413" s="5"/>
    </row>
    <row r="77414" spans="26:26" x14ac:dyDescent="0.2">
      <c r="Z77414" s="5"/>
    </row>
    <row r="77415" spans="26:26" x14ac:dyDescent="0.2">
      <c r="Z77415" s="5"/>
    </row>
    <row r="77416" spans="26:26" x14ac:dyDescent="0.2">
      <c r="Z77416" s="5"/>
    </row>
    <row r="77417" spans="26:26" x14ac:dyDescent="0.2">
      <c r="Z77417" s="5"/>
    </row>
    <row r="77418" spans="26:26" x14ac:dyDescent="0.2">
      <c r="Z77418" s="5"/>
    </row>
    <row r="77419" spans="26:26" x14ac:dyDescent="0.2">
      <c r="Z77419" s="5"/>
    </row>
    <row r="77420" spans="26:26" x14ac:dyDescent="0.2">
      <c r="Z77420" s="5"/>
    </row>
    <row r="77421" spans="26:26" x14ac:dyDescent="0.2">
      <c r="Z77421" s="5"/>
    </row>
    <row r="77422" spans="26:26" x14ac:dyDescent="0.2">
      <c r="Z77422" s="5"/>
    </row>
    <row r="77423" spans="26:26" x14ac:dyDescent="0.2">
      <c r="Z77423" s="5"/>
    </row>
    <row r="77424" spans="26:26" x14ac:dyDescent="0.2">
      <c r="Z77424" s="5"/>
    </row>
    <row r="77425" spans="26:26" x14ac:dyDescent="0.2">
      <c r="Z77425" s="5"/>
    </row>
    <row r="77426" spans="26:26" x14ac:dyDescent="0.2">
      <c r="Z77426" s="5"/>
    </row>
    <row r="77427" spans="26:26" x14ac:dyDescent="0.2">
      <c r="Z77427" s="5"/>
    </row>
    <row r="77428" spans="26:26" x14ac:dyDescent="0.2">
      <c r="Z77428" s="5"/>
    </row>
    <row r="77429" spans="26:26" x14ac:dyDescent="0.2">
      <c r="Z77429" s="5"/>
    </row>
    <row r="77430" spans="26:26" x14ac:dyDescent="0.2">
      <c r="Z77430" s="5"/>
    </row>
    <row r="77431" spans="26:26" x14ac:dyDescent="0.2">
      <c r="Z77431" s="5"/>
    </row>
    <row r="77432" spans="26:26" x14ac:dyDescent="0.2">
      <c r="Z77432" s="5"/>
    </row>
    <row r="77433" spans="26:26" x14ac:dyDescent="0.2">
      <c r="Z77433" s="5"/>
    </row>
    <row r="77434" spans="26:26" x14ac:dyDescent="0.2">
      <c r="Z77434" s="5"/>
    </row>
    <row r="77435" spans="26:26" x14ac:dyDescent="0.2">
      <c r="Z77435" s="5"/>
    </row>
    <row r="77436" spans="26:26" x14ac:dyDescent="0.2">
      <c r="Z77436" s="5"/>
    </row>
    <row r="77437" spans="26:26" x14ac:dyDescent="0.2">
      <c r="Z77437" s="5"/>
    </row>
    <row r="77438" spans="26:26" x14ac:dyDescent="0.2">
      <c r="Z77438" s="5"/>
    </row>
    <row r="77439" spans="26:26" x14ac:dyDescent="0.2">
      <c r="Z77439" s="5"/>
    </row>
    <row r="77440" spans="26:26" x14ac:dyDescent="0.2">
      <c r="Z77440" s="5"/>
    </row>
    <row r="77441" spans="26:26" x14ac:dyDescent="0.2">
      <c r="Z77441" s="5"/>
    </row>
    <row r="77442" spans="26:26" x14ac:dyDescent="0.2">
      <c r="Z77442" s="5"/>
    </row>
    <row r="77443" spans="26:26" x14ac:dyDescent="0.2">
      <c r="Z77443" s="5"/>
    </row>
    <row r="77444" spans="26:26" x14ac:dyDescent="0.2">
      <c r="Z77444" s="5"/>
    </row>
    <row r="77445" spans="26:26" x14ac:dyDescent="0.2">
      <c r="Z77445" s="5"/>
    </row>
    <row r="77446" spans="26:26" x14ac:dyDescent="0.2">
      <c r="Z77446" s="5"/>
    </row>
    <row r="77447" spans="26:26" x14ac:dyDescent="0.2">
      <c r="Z77447" s="5"/>
    </row>
    <row r="77448" spans="26:26" x14ac:dyDescent="0.2">
      <c r="Z77448" s="5"/>
    </row>
    <row r="77449" spans="26:26" x14ac:dyDescent="0.2">
      <c r="Z77449" s="5"/>
    </row>
    <row r="77450" spans="26:26" x14ac:dyDescent="0.2">
      <c r="Z77450" s="5"/>
    </row>
    <row r="77451" spans="26:26" x14ac:dyDescent="0.2">
      <c r="Z77451" s="5"/>
    </row>
    <row r="77452" spans="26:26" x14ac:dyDescent="0.2">
      <c r="Z77452" s="5"/>
    </row>
    <row r="77453" spans="26:26" x14ac:dyDescent="0.2">
      <c r="Z77453" s="5"/>
    </row>
    <row r="77454" spans="26:26" x14ac:dyDescent="0.2">
      <c r="Z77454" s="5"/>
    </row>
    <row r="77455" spans="26:26" x14ac:dyDescent="0.2">
      <c r="Z77455" s="5"/>
    </row>
    <row r="77456" spans="26:26" x14ac:dyDescent="0.2">
      <c r="Z77456" s="5"/>
    </row>
    <row r="77457" spans="26:26" x14ac:dyDescent="0.2">
      <c r="Z77457" s="5"/>
    </row>
    <row r="77458" spans="26:26" x14ac:dyDescent="0.2">
      <c r="Z77458" s="5"/>
    </row>
    <row r="77459" spans="26:26" x14ac:dyDescent="0.2">
      <c r="Z77459" s="5"/>
    </row>
    <row r="77460" spans="26:26" x14ac:dyDescent="0.2">
      <c r="Z77460" s="5"/>
    </row>
    <row r="77461" spans="26:26" x14ac:dyDescent="0.2">
      <c r="Z77461" s="5"/>
    </row>
    <row r="77462" spans="26:26" x14ac:dyDescent="0.2">
      <c r="Z77462" s="5"/>
    </row>
    <row r="77463" spans="26:26" x14ac:dyDescent="0.2">
      <c r="Z77463" s="5"/>
    </row>
    <row r="77464" spans="26:26" x14ac:dyDescent="0.2">
      <c r="Z77464" s="5"/>
    </row>
    <row r="77465" spans="26:26" x14ac:dyDescent="0.2">
      <c r="Z77465" s="5"/>
    </row>
    <row r="77466" spans="26:26" x14ac:dyDescent="0.2">
      <c r="Z77466" s="5"/>
    </row>
    <row r="77467" spans="26:26" x14ac:dyDescent="0.2">
      <c r="Z77467" s="5"/>
    </row>
    <row r="77468" spans="26:26" x14ac:dyDescent="0.2">
      <c r="Z77468" s="5"/>
    </row>
    <row r="77469" spans="26:26" x14ac:dyDescent="0.2">
      <c r="Z77469" s="5"/>
    </row>
    <row r="77470" spans="26:26" x14ac:dyDescent="0.2">
      <c r="Z77470" s="5"/>
    </row>
    <row r="77471" spans="26:26" x14ac:dyDescent="0.2">
      <c r="Z77471" s="5"/>
    </row>
    <row r="77472" spans="26:26" x14ac:dyDescent="0.2">
      <c r="Z77472" s="5"/>
    </row>
    <row r="77473" spans="26:26" x14ac:dyDescent="0.2">
      <c r="Z77473" s="5"/>
    </row>
    <row r="77474" spans="26:26" x14ac:dyDescent="0.2">
      <c r="Z77474" s="5"/>
    </row>
    <row r="77475" spans="26:26" x14ac:dyDescent="0.2">
      <c r="Z77475" s="5"/>
    </row>
    <row r="77476" spans="26:26" x14ac:dyDescent="0.2">
      <c r="Z77476" s="5"/>
    </row>
    <row r="77477" spans="26:26" x14ac:dyDescent="0.2">
      <c r="Z77477" s="5"/>
    </row>
    <row r="77478" spans="26:26" x14ac:dyDescent="0.2">
      <c r="Z77478" s="5"/>
    </row>
    <row r="77479" spans="26:26" x14ac:dyDescent="0.2">
      <c r="Z77479" s="5"/>
    </row>
    <row r="77480" spans="26:26" x14ac:dyDescent="0.2">
      <c r="Z77480" s="5"/>
    </row>
    <row r="77481" spans="26:26" x14ac:dyDescent="0.2">
      <c r="Z77481" s="5"/>
    </row>
    <row r="77482" spans="26:26" x14ac:dyDescent="0.2">
      <c r="Z77482" s="5"/>
    </row>
    <row r="77483" spans="26:26" x14ac:dyDescent="0.2">
      <c r="Z77483" s="5"/>
    </row>
    <row r="77484" spans="26:26" x14ac:dyDescent="0.2">
      <c r="Z77484" s="5"/>
    </row>
    <row r="77485" spans="26:26" x14ac:dyDescent="0.2">
      <c r="Z77485" s="5"/>
    </row>
    <row r="77486" spans="26:26" x14ac:dyDescent="0.2">
      <c r="Z77486" s="5"/>
    </row>
    <row r="77487" spans="26:26" x14ac:dyDescent="0.2">
      <c r="Z77487" s="5"/>
    </row>
    <row r="77488" spans="26:26" x14ac:dyDescent="0.2">
      <c r="Z77488" s="5"/>
    </row>
    <row r="77489" spans="26:26" x14ac:dyDescent="0.2">
      <c r="Z77489" s="5"/>
    </row>
    <row r="77490" spans="26:26" x14ac:dyDescent="0.2">
      <c r="Z77490" s="5"/>
    </row>
    <row r="77491" spans="26:26" x14ac:dyDescent="0.2">
      <c r="Z77491" s="5"/>
    </row>
    <row r="77492" spans="26:26" x14ac:dyDescent="0.2">
      <c r="Z77492" s="5"/>
    </row>
    <row r="77493" spans="26:26" x14ac:dyDescent="0.2">
      <c r="Z77493" s="5"/>
    </row>
    <row r="77494" spans="26:26" x14ac:dyDescent="0.2">
      <c r="Z77494" s="5"/>
    </row>
    <row r="77495" spans="26:26" x14ac:dyDescent="0.2">
      <c r="Z77495" s="5"/>
    </row>
    <row r="77496" spans="26:26" x14ac:dyDescent="0.2">
      <c r="Z77496" s="5"/>
    </row>
    <row r="77497" spans="26:26" x14ac:dyDescent="0.2">
      <c r="Z77497" s="5"/>
    </row>
    <row r="77498" spans="26:26" x14ac:dyDescent="0.2">
      <c r="Z77498" s="5"/>
    </row>
    <row r="77499" spans="26:26" x14ac:dyDescent="0.2">
      <c r="Z77499" s="5"/>
    </row>
    <row r="77500" spans="26:26" x14ac:dyDescent="0.2">
      <c r="Z77500" s="5"/>
    </row>
    <row r="77501" spans="26:26" x14ac:dyDescent="0.2">
      <c r="Z77501" s="5"/>
    </row>
    <row r="77502" spans="26:26" x14ac:dyDescent="0.2">
      <c r="Z77502" s="5"/>
    </row>
    <row r="77503" spans="26:26" x14ac:dyDescent="0.2">
      <c r="Z77503" s="5"/>
    </row>
    <row r="77504" spans="26:26" x14ac:dyDescent="0.2">
      <c r="Z77504" s="5"/>
    </row>
    <row r="77505" spans="26:26" x14ac:dyDescent="0.2">
      <c r="Z77505" s="5"/>
    </row>
    <row r="77506" spans="26:26" x14ac:dyDescent="0.2">
      <c r="Z77506" s="5"/>
    </row>
    <row r="77507" spans="26:26" x14ac:dyDescent="0.2">
      <c r="Z77507" s="5"/>
    </row>
    <row r="77508" spans="26:26" x14ac:dyDescent="0.2">
      <c r="Z77508" s="5"/>
    </row>
    <row r="77509" spans="26:26" x14ac:dyDescent="0.2">
      <c r="Z77509" s="5"/>
    </row>
    <row r="77510" spans="26:26" x14ac:dyDescent="0.2">
      <c r="Z77510" s="5"/>
    </row>
    <row r="77511" spans="26:26" x14ac:dyDescent="0.2">
      <c r="Z77511" s="5"/>
    </row>
    <row r="77512" spans="26:26" x14ac:dyDescent="0.2">
      <c r="Z77512" s="5"/>
    </row>
    <row r="77513" spans="26:26" x14ac:dyDescent="0.2">
      <c r="Z77513" s="5"/>
    </row>
    <row r="77514" spans="26:26" x14ac:dyDescent="0.2">
      <c r="Z77514" s="5"/>
    </row>
    <row r="77515" spans="26:26" x14ac:dyDescent="0.2">
      <c r="Z77515" s="5"/>
    </row>
    <row r="77516" spans="26:26" x14ac:dyDescent="0.2">
      <c r="Z77516" s="5"/>
    </row>
    <row r="77517" spans="26:26" x14ac:dyDescent="0.2">
      <c r="Z77517" s="5"/>
    </row>
    <row r="77518" spans="26:26" x14ac:dyDescent="0.2">
      <c r="Z77518" s="5"/>
    </row>
    <row r="77519" spans="26:26" x14ac:dyDescent="0.2">
      <c r="Z77519" s="5"/>
    </row>
    <row r="77520" spans="26:26" x14ac:dyDescent="0.2">
      <c r="Z77520" s="5"/>
    </row>
    <row r="77521" spans="26:26" x14ac:dyDescent="0.2">
      <c r="Z77521" s="5"/>
    </row>
    <row r="77522" spans="26:26" x14ac:dyDescent="0.2">
      <c r="Z77522" s="5"/>
    </row>
    <row r="77523" spans="26:26" x14ac:dyDescent="0.2">
      <c r="Z77523" s="5"/>
    </row>
    <row r="77524" spans="26:26" x14ac:dyDescent="0.2">
      <c r="Z77524" s="5"/>
    </row>
    <row r="77525" spans="26:26" x14ac:dyDescent="0.2">
      <c r="Z77525" s="5"/>
    </row>
    <row r="77526" spans="26:26" x14ac:dyDescent="0.2">
      <c r="Z77526" s="5"/>
    </row>
    <row r="77527" spans="26:26" x14ac:dyDescent="0.2">
      <c r="Z77527" s="5"/>
    </row>
    <row r="77528" spans="26:26" x14ac:dyDescent="0.2">
      <c r="Z77528" s="5"/>
    </row>
    <row r="77529" spans="26:26" x14ac:dyDescent="0.2">
      <c r="Z77529" s="5"/>
    </row>
    <row r="77530" spans="26:26" x14ac:dyDescent="0.2">
      <c r="Z77530" s="5"/>
    </row>
    <row r="77531" spans="26:26" x14ac:dyDescent="0.2">
      <c r="Z77531" s="5"/>
    </row>
    <row r="77532" spans="26:26" x14ac:dyDescent="0.2">
      <c r="Z77532" s="5"/>
    </row>
    <row r="77533" spans="26:26" x14ac:dyDescent="0.2">
      <c r="Z77533" s="5"/>
    </row>
    <row r="77534" spans="26:26" x14ac:dyDescent="0.2">
      <c r="Z77534" s="5"/>
    </row>
    <row r="77535" spans="26:26" x14ac:dyDescent="0.2">
      <c r="Z77535" s="5"/>
    </row>
    <row r="77536" spans="26:26" x14ac:dyDescent="0.2">
      <c r="Z77536" s="5"/>
    </row>
    <row r="77537" spans="26:26" x14ac:dyDescent="0.2">
      <c r="Z77537" s="5"/>
    </row>
    <row r="77538" spans="26:26" x14ac:dyDescent="0.2">
      <c r="Z77538" s="5"/>
    </row>
    <row r="77539" spans="26:26" x14ac:dyDescent="0.2">
      <c r="Z77539" s="5"/>
    </row>
    <row r="77540" spans="26:26" x14ac:dyDescent="0.2">
      <c r="Z77540" s="5"/>
    </row>
    <row r="77541" spans="26:26" x14ac:dyDescent="0.2">
      <c r="Z77541" s="5"/>
    </row>
    <row r="77542" spans="26:26" x14ac:dyDescent="0.2">
      <c r="Z77542" s="5"/>
    </row>
    <row r="77543" spans="26:26" x14ac:dyDescent="0.2">
      <c r="Z77543" s="5"/>
    </row>
    <row r="77544" spans="26:26" x14ac:dyDescent="0.2">
      <c r="Z77544" s="5"/>
    </row>
    <row r="77545" spans="26:26" x14ac:dyDescent="0.2">
      <c r="Z77545" s="5"/>
    </row>
    <row r="77546" spans="26:26" x14ac:dyDescent="0.2">
      <c r="Z77546" s="5"/>
    </row>
    <row r="77547" spans="26:26" x14ac:dyDescent="0.2">
      <c r="Z77547" s="5"/>
    </row>
    <row r="77548" spans="26:26" x14ac:dyDescent="0.2">
      <c r="Z77548" s="5"/>
    </row>
    <row r="77549" spans="26:26" x14ac:dyDescent="0.2">
      <c r="Z77549" s="5"/>
    </row>
    <row r="77550" spans="26:26" x14ac:dyDescent="0.2">
      <c r="Z77550" s="5"/>
    </row>
    <row r="77551" spans="26:26" x14ac:dyDescent="0.2">
      <c r="Z77551" s="5"/>
    </row>
    <row r="77552" spans="26:26" x14ac:dyDescent="0.2">
      <c r="Z77552" s="5"/>
    </row>
    <row r="77553" spans="26:26" x14ac:dyDescent="0.2">
      <c r="Z77553" s="5"/>
    </row>
    <row r="77554" spans="26:26" x14ac:dyDescent="0.2">
      <c r="Z77554" s="5"/>
    </row>
    <row r="77555" spans="26:26" x14ac:dyDescent="0.2">
      <c r="Z77555" s="5"/>
    </row>
    <row r="77556" spans="26:26" x14ac:dyDescent="0.2">
      <c r="Z77556" s="5"/>
    </row>
    <row r="77557" spans="26:26" x14ac:dyDescent="0.2">
      <c r="Z77557" s="5"/>
    </row>
    <row r="77558" spans="26:26" x14ac:dyDescent="0.2">
      <c r="Z77558" s="5"/>
    </row>
    <row r="77559" spans="26:26" x14ac:dyDescent="0.2">
      <c r="Z77559" s="5"/>
    </row>
    <row r="77560" spans="26:26" x14ac:dyDescent="0.2">
      <c r="Z77560" s="5"/>
    </row>
    <row r="77561" spans="26:26" x14ac:dyDescent="0.2">
      <c r="Z77561" s="5"/>
    </row>
    <row r="77562" spans="26:26" x14ac:dyDescent="0.2">
      <c r="Z77562" s="5"/>
    </row>
    <row r="77563" spans="26:26" x14ac:dyDescent="0.2">
      <c r="Z77563" s="5"/>
    </row>
    <row r="77564" spans="26:26" x14ac:dyDescent="0.2">
      <c r="Z77564" s="5"/>
    </row>
    <row r="77565" spans="26:26" x14ac:dyDescent="0.2">
      <c r="Z77565" s="5"/>
    </row>
    <row r="77566" spans="26:26" x14ac:dyDescent="0.2">
      <c r="Z77566" s="5"/>
    </row>
    <row r="77567" spans="26:26" x14ac:dyDescent="0.2">
      <c r="Z77567" s="5"/>
    </row>
    <row r="77568" spans="26:26" x14ac:dyDescent="0.2">
      <c r="Z77568" s="5"/>
    </row>
    <row r="77569" spans="26:26" x14ac:dyDescent="0.2">
      <c r="Z77569" s="5"/>
    </row>
    <row r="77570" spans="26:26" x14ac:dyDescent="0.2">
      <c r="Z77570" s="5"/>
    </row>
    <row r="77571" spans="26:26" x14ac:dyDescent="0.2">
      <c r="Z77571" s="5"/>
    </row>
    <row r="77572" spans="26:26" x14ac:dyDescent="0.2">
      <c r="Z77572" s="5"/>
    </row>
    <row r="77573" spans="26:26" x14ac:dyDescent="0.2">
      <c r="Z77573" s="5"/>
    </row>
    <row r="77574" spans="26:26" x14ac:dyDescent="0.2">
      <c r="Z77574" s="5"/>
    </row>
    <row r="77575" spans="26:26" x14ac:dyDescent="0.2">
      <c r="Z77575" s="5"/>
    </row>
    <row r="77576" spans="26:26" x14ac:dyDescent="0.2">
      <c r="Z77576" s="5"/>
    </row>
    <row r="77577" spans="26:26" x14ac:dyDescent="0.2">
      <c r="Z77577" s="5"/>
    </row>
    <row r="77578" spans="26:26" x14ac:dyDescent="0.2">
      <c r="Z77578" s="5"/>
    </row>
    <row r="77579" spans="26:26" x14ac:dyDescent="0.2">
      <c r="Z77579" s="5"/>
    </row>
    <row r="77580" spans="26:26" x14ac:dyDescent="0.2">
      <c r="Z77580" s="5"/>
    </row>
    <row r="77581" spans="26:26" x14ac:dyDescent="0.2">
      <c r="Z77581" s="5"/>
    </row>
    <row r="77582" spans="26:26" x14ac:dyDescent="0.2">
      <c r="Z77582" s="5"/>
    </row>
    <row r="77583" spans="26:26" x14ac:dyDescent="0.2">
      <c r="Z77583" s="5"/>
    </row>
    <row r="77584" spans="26:26" x14ac:dyDescent="0.2">
      <c r="Z77584" s="5"/>
    </row>
    <row r="77585" spans="26:26" x14ac:dyDescent="0.2">
      <c r="Z77585" s="5"/>
    </row>
    <row r="77586" spans="26:26" x14ac:dyDescent="0.2">
      <c r="Z77586" s="5"/>
    </row>
    <row r="77587" spans="26:26" x14ac:dyDescent="0.2">
      <c r="Z77587" s="5"/>
    </row>
    <row r="77588" spans="26:26" x14ac:dyDescent="0.2">
      <c r="Z77588" s="5"/>
    </row>
    <row r="77589" spans="26:26" x14ac:dyDescent="0.2">
      <c r="Z77589" s="5"/>
    </row>
    <row r="77590" spans="26:26" x14ac:dyDescent="0.2">
      <c r="Z77590" s="5"/>
    </row>
    <row r="77591" spans="26:26" x14ac:dyDescent="0.2">
      <c r="Z77591" s="5"/>
    </row>
    <row r="77592" spans="26:26" x14ac:dyDescent="0.2">
      <c r="Z77592" s="5"/>
    </row>
    <row r="77593" spans="26:26" x14ac:dyDescent="0.2">
      <c r="Z77593" s="5"/>
    </row>
    <row r="77594" spans="26:26" x14ac:dyDescent="0.2">
      <c r="Z77594" s="5"/>
    </row>
    <row r="77595" spans="26:26" x14ac:dyDescent="0.2">
      <c r="Z77595" s="5"/>
    </row>
    <row r="77596" spans="26:26" x14ac:dyDescent="0.2">
      <c r="Z77596" s="5"/>
    </row>
    <row r="77597" spans="26:26" x14ac:dyDescent="0.2">
      <c r="Z77597" s="5"/>
    </row>
    <row r="77598" spans="26:26" x14ac:dyDescent="0.2">
      <c r="Z77598" s="5"/>
    </row>
    <row r="77599" spans="26:26" x14ac:dyDescent="0.2">
      <c r="Z77599" s="5"/>
    </row>
    <row r="77600" spans="26:26" x14ac:dyDescent="0.2">
      <c r="Z77600" s="5"/>
    </row>
    <row r="77601" spans="26:26" x14ac:dyDescent="0.2">
      <c r="Z77601" s="5"/>
    </row>
    <row r="77602" spans="26:26" x14ac:dyDescent="0.2">
      <c r="Z77602" s="5"/>
    </row>
    <row r="77603" spans="26:26" x14ac:dyDescent="0.2">
      <c r="Z77603" s="5"/>
    </row>
    <row r="77604" spans="26:26" x14ac:dyDescent="0.2">
      <c r="Z77604" s="5"/>
    </row>
    <row r="77605" spans="26:26" x14ac:dyDescent="0.2">
      <c r="Z77605" s="5"/>
    </row>
    <row r="77606" spans="26:26" x14ac:dyDescent="0.2">
      <c r="Z77606" s="5"/>
    </row>
    <row r="77607" spans="26:26" x14ac:dyDescent="0.2">
      <c r="Z77607" s="5"/>
    </row>
    <row r="77608" spans="26:26" x14ac:dyDescent="0.2">
      <c r="Z77608" s="5"/>
    </row>
    <row r="77609" spans="26:26" x14ac:dyDescent="0.2">
      <c r="Z77609" s="5"/>
    </row>
    <row r="77610" spans="26:26" x14ac:dyDescent="0.2">
      <c r="Z77610" s="5"/>
    </row>
    <row r="77611" spans="26:26" x14ac:dyDescent="0.2">
      <c r="Z77611" s="5"/>
    </row>
    <row r="77612" spans="26:26" x14ac:dyDescent="0.2">
      <c r="Z77612" s="5"/>
    </row>
    <row r="77613" spans="26:26" x14ac:dyDescent="0.2">
      <c r="Z77613" s="5"/>
    </row>
    <row r="77614" spans="26:26" x14ac:dyDescent="0.2">
      <c r="Z77614" s="5"/>
    </row>
    <row r="77615" spans="26:26" x14ac:dyDescent="0.2">
      <c r="Z77615" s="5"/>
    </row>
    <row r="77616" spans="26:26" x14ac:dyDescent="0.2">
      <c r="Z77616" s="5"/>
    </row>
    <row r="77617" spans="26:26" x14ac:dyDescent="0.2">
      <c r="Z77617" s="5"/>
    </row>
    <row r="77618" spans="26:26" x14ac:dyDescent="0.2">
      <c r="Z77618" s="5"/>
    </row>
    <row r="77619" spans="26:26" x14ac:dyDescent="0.2">
      <c r="Z77619" s="5"/>
    </row>
    <row r="77620" spans="26:26" x14ac:dyDescent="0.2">
      <c r="Z77620" s="5"/>
    </row>
    <row r="77621" spans="26:26" x14ac:dyDescent="0.2">
      <c r="Z77621" s="5"/>
    </row>
    <row r="77622" spans="26:26" x14ac:dyDescent="0.2">
      <c r="Z77622" s="5"/>
    </row>
    <row r="77623" spans="26:26" x14ac:dyDescent="0.2">
      <c r="Z77623" s="5"/>
    </row>
    <row r="77624" spans="26:26" x14ac:dyDescent="0.2">
      <c r="Z77624" s="5"/>
    </row>
    <row r="77625" spans="26:26" x14ac:dyDescent="0.2">
      <c r="Z77625" s="5"/>
    </row>
    <row r="77626" spans="26:26" x14ac:dyDescent="0.2">
      <c r="Z77626" s="5"/>
    </row>
    <row r="77627" spans="26:26" x14ac:dyDescent="0.2">
      <c r="Z77627" s="5"/>
    </row>
    <row r="77628" spans="26:26" x14ac:dyDescent="0.2">
      <c r="Z77628" s="5"/>
    </row>
    <row r="77629" spans="26:26" x14ac:dyDescent="0.2">
      <c r="Z77629" s="5"/>
    </row>
    <row r="77630" spans="26:26" x14ac:dyDescent="0.2">
      <c r="Z77630" s="5"/>
    </row>
    <row r="77631" spans="26:26" x14ac:dyDescent="0.2">
      <c r="Z77631" s="5"/>
    </row>
    <row r="77632" spans="26:26" x14ac:dyDescent="0.2">
      <c r="Z77632" s="5"/>
    </row>
    <row r="77633" spans="26:26" x14ac:dyDescent="0.2">
      <c r="Z77633" s="5"/>
    </row>
    <row r="77634" spans="26:26" x14ac:dyDescent="0.2">
      <c r="Z77634" s="5"/>
    </row>
    <row r="77635" spans="26:26" x14ac:dyDescent="0.2">
      <c r="Z77635" s="5"/>
    </row>
    <row r="77636" spans="26:26" x14ac:dyDescent="0.2">
      <c r="Z77636" s="5"/>
    </row>
    <row r="77637" spans="26:26" x14ac:dyDescent="0.2">
      <c r="Z77637" s="5"/>
    </row>
    <row r="77638" spans="26:26" x14ac:dyDescent="0.2">
      <c r="Z77638" s="5"/>
    </row>
    <row r="77639" spans="26:26" x14ac:dyDescent="0.2">
      <c r="Z77639" s="5"/>
    </row>
    <row r="77640" spans="26:26" x14ac:dyDescent="0.2">
      <c r="Z77640" s="5"/>
    </row>
    <row r="77641" spans="26:26" x14ac:dyDescent="0.2">
      <c r="Z77641" s="5"/>
    </row>
    <row r="77642" spans="26:26" x14ac:dyDescent="0.2">
      <c r="Z77642" s="5"/>
    </row>
    <row r="77643" spans="26:26" x14ac:dyDescent="0.2">
      <c r="Z77643" s="5"/>
    </row>
    <row r="77644" spans="26:26" x14ac:dyDescent="0.2">
      <c r="Z77644" s="5"/>
    </row>
    <row r="77645" spans="26:26" x14ac:dyDescent="0.2">
      <c r="Z77645" s="5"/>
    </row>
    <row r="77646" spans="26:26" x14ac:dyDescent="0.2">
      <c r="Z77646" s="5"/>
    </row>
    <row r="77647" spans="26:26" x14ac:dyDescent="0.2">
      <c r="Z77647" s="5"/>
    </row>
    <row r="77648" spans="26:26" x14ac:dyDescent="0.2">
      <c r="Z77648" s="5"/>
    </row>
    <row r="77649" spans="26:26" x14ac:dyDescent="0.2">
      <c r="Z77649" s="5"/>
    </row>
    <row r="77650" spans="26:26" x14ac:dyDescent="0.2">
      <c r="Z77650" s="5"/>
    </row>
    <row r="77651" spans="26:26" x14ac:dyDescent="0.2">
      <c r="Z77651" s="5"/>
    </row>
    <row r="77652" spans="26:26" x14ac:dyDescent="0.2">
      <c r="Z77652" s="5"/>
    </row>
    <row r="77653" spans="26:26" x14ac:dyDescent="0.2">
      <c r="Z77653" s="5"/>
    </row>
    <row r="77654" spans="26:26" x14ac:dyDescent="0.2">
      <c r="Z77654" s="5"/>
    </row>
    <row r="77655" spans="26:26" x14ac:dyDescent="0.2">
      <c r="Z77655" s="5"/>
    </row>
    <row r="77656" spans="26:26" x14ac:dyDescent="0.2">
      <c r="Z77656" s="5"/>
    </row>
    <row r="77657" spans="26:26" x14ac:dyDescent="0.2">
      <c r="Z77657" s="5"/>
    </row>
    <row r="77658" spans="26:26" x14ac:dyDescent="0.2">
      <c r="Z77658" s="5"/>
    </row>
    <row r="77659" spans="26:26" x14ac:dyDescent="0.2">
      <c r="Z77659" s="5"/>
    </row>
    <row r="77660" spans="26:26" x14ac:dyDescent="0.2">
      <c r="Z77660" s="5"/>
    </row>
    <row r="77661" spans="26:26" x14ac:dyDescent="0.2">
      <c r="Z77661" s="5"/>
    </row>
    <row r="77662" spans="26:26" x14ac:dyDescent="0.2">
      <c r="Z77662" s="5"/>
    </row>
    <row r="77663" spans="26:26" x14ac:dyDescent="0.2">
      <c r="Z77663" s="5"/>
    </row>
    <row r="77664" spans="26:26" x14ac:dyDescent="0.2">
      <c r="Z77664" s="5"/>
    </row>
    <row r="77665" spans="26:26" x14ac:dyDescent="0.2">
      <c r="Z77665" s="5"/>
    </row>
    <row r="77666" spans="26:26" x14ac:dyDescent="0.2">
      <c r="Z77666" s="5"/>
    </row>
    <row r="77667" spans="26:26" x14ac:dyDescent="0.2">
      <c r="Z77667" s="5"/>
    </row>
    <row r="77668" spans="26:26" x14ac:dyDescent="0.2">
      <c r="Z77668" s="5"/>
    </row>
    <row r="77669" spans="26:26" x14ac:dyDescent="0.2">
      <c r="Z77669" s="5"/>
    </row>
    <row r="77670" spans="26:26" x14ac:dyDescent="0.2">
      <c r="Z77670" s="5"/>
    </row>
    <row r="77671" spans="26:26" x14ac:dyDescent="0.2">
      <c r="Z77671" s="5"/>
    </row>
    <row r="77672" spans="26:26" x14ac:dyDescent="0.2">
      <c r="Z77672" s="5"/>
    </row>
    <row r="77673" spans="26:26" x14ac:dyDescent="0.2">
      <c r="Z77673" s="5"/>
    </row>
    <row r="77674" spans="26:26" x14ac:dyDescent="0.2">
      <c r="Z77674" s="5"/>
    </row>
    <row r="77675" spans="26:26" x14ac:dyDescent="0.2">
      <c r="Z77675" s="5"/>
    </row>
    <row r="77676" spans="26:26" x14ac:dyDescent="0.2">
      <c r="Z77676" s="5"/>
    </row>
    <row r="77677" spans="26:26" x14ac:dyDescent="0.2">
      <c r="Z77677" s="5"/>
    </row>
    <row r="77678" spans="26:26" x14ac:dyDescent="0.2">
      <c r="Z77678" s="5"/>
    </row>
    <row r="77679" spans="26:26" x14ac:dyDescent="0.2">
      <c r="Z77679" s="5"/>
    </row>
    <row r="77680" spans="26:26" x14ac:dyDescent="0.2">
      <c r="Z77680" s="5"/>
    </row>
    <row r="77681" spans="26:26" x14ac:dyDescent="0.2">
      <c r="Z77681" s="5"/>
    </row>
    <row r="77682" spans="26:26" x14ac:dyDescent="0.2">
      <c r="Z77682" s="5"/>
    </row>
    <row r="77683" spans="26:26" x14ac:dyDescent="0.2">
      <c r="Z77683" s="5"/>
    </row>
    <row r="77684" spans="26:26" x14ac:dyDescent="0.2">
      <c r="Z77684" s="5"/>
    </row>
    <row r="77685" spans="26:26" x14ac:dyDescent="0.2">
      <c r="Z77685" s="5"/>
    </row>
    <row r="77686" spans="26:26" x14ac:dyDescent="0.2">
      <c r="Z77686" s="5"/>
    </row>
    <row r="77687" spans="26:26" x14ac:dyDescent="0.2">
      <c r="Z77687" s="5"/>
    </row>
    <row r="77688" spans="26:26" x14ac:dyDescent="0.2">
      <c r="Z77688" s="5"/>
    </row>
    <row r="77689" spans="26:26" x14ac:dyDescent="0.2">
      <c r="Z77689" s="5"/>
    </row>
    <row r="77690" spans="26:26" x14ac:dyDescent="0.2">
      <c r="Z77690" s="5"/>
    </row>
    <row r="77691" spans="26:26" x14ac:dyDescent="0.2">
      <c r="Z77691" s="5"/>
    </row>
    <row r="77692" spans="26:26" x14ac:dyDescent="0.2">
      <c r="Z77692" s="5"/>
    </row>
    <row r="77693" spans="26:26" x14ac:dyDescent="0.2">
      <c r="Z77693" s="5"/>
    </row>
    <row r="77694" spans="26:26" x14ac:dyDescent="0.2">
      <c r="Z77694" s="5"/>
    </row>
    <row r="77695" spans="26:26" x14ac:dyDescent="0.2">
      <c r="Z77695" s="5"/>
    </row>
    <row r="77696" spans="26:26" x14ac:dyDescent="0.2">
      <c r="Z77696" s="5"/>
    </row>
    <row r="77697" spans="26:26" x14ac:dyDescent="0.2">
      <c r="Z77697" s="5"/>
    </row>
    <row r="77698" spans="26:26" x14ac:dyDescent="0.2">
      <c r="Z77698" s="5"/>
    </row>
    <row r="77699" spans="26:26" x14ac:dyDescent="0.2">
      <c r="Z77699" s="5"/>
    </row>
    <row r="77700" spans="26:26" x14ac:dyDescent="0.2">
      <c r="Z77700" s="5"/>
    </row>
    <row r="77701" spans="26:26" x14ac:dyDescent="0.2">
      <c r="Z77701" s="5"/>
    </row>
    <row r="77702" spans="26:26" x14ac:dyDescent="0.2">
      <c r="Z77702" s="5"/>
    </row>
    <row r="77703" spans="26:26" x14ac:dyDescent="0.2">
      <c r="Z77703" s="5"/>
    </row>
    <row r="77704" spans="26:26" x14ac:dyDescent="0.2">
      <c r="Z77704" s="5"/>
    </row>
    <row r="77705" spans="26:26" x14ac:dyDescent="0.2">
      <c r="Z77705" s="5"/>
    </row>
    <row r="77706" spans="26:26" x14ac:dyDescent="0.2">
      <c r="Z77706" s="5"/>
    </row>
    <row r="77707" spans="26:26" x14ac:dyDescent="0.2">
      <c r="Z77707" s="5"/>
    </row>
    <row r="77708" spans="26:26" x14ac:dyDescent="0.2">
      <c r="Z77708" s="5"/>
    </row>
    <row r="77709" spans="26:26" x14ac:dyDescent="0.2">
      <c r="Z77709" s="5"/>
    </row>
    <row r="77710" spans="26:26" x14ac:dyDescent="0.2">
      <c r="Z77710" s="5"/>
    </row>
    <row r="77711" spans="26:26" x14ac:dyDescent="0.2">
      <c r="Z77711" s="5"/>
    </row>
    <row r="77712" spans="26:26" x14ac:dyDescent="0.2">
      <c r="Z77712" s="5"/>
    </row>
    <row r="77713" spans="26:26" x14ac:dyDescent="0.2">
      <c r="Z77713" s="5"/>
    </row>
    <row r="77714" spans="26:26" x14ac:dyDescent="0.2">
      <c r="Z77714" s="5"/>
    </row>
    <row r="77715" spans="26:26" x14ac:dyDescent="0.2">
      <c r="Z77715" s="5"/>
    </row>
    <row r="77716" spans="26:26" x14ac:dyDescent="0.2">
      <c r="Z77716" s="5"/>
    </row>
    <row r="77717" spans="26:26" x14ac:dyDescent="0.2">
      <c r="Z77717" s="5"/>
    </row>
    <row r="77718" spans="26:26" x14ac:dyDescent="0.2">
      <c r="Z77718" s="5"/>
    </row>
    <row r="77719" spans="26:26" x14ac:dyDescent="0.2">
      <c r="Z77719" s="5"/>
    </row>
    <row r="77720" spans="26:26" x14ac:dyDescent="0.2">
      <c r="Z77720" s="5"/>
    </row>
    <row r="77721" spans="26:26" x14ac:dyDescent="0.2">
      <c r="Z77721" s="5"/>
    </row>
    <row r="77722" spans="26:26" x14ac:dyDescent="0.2">
      <c r="Z77722" s="5"/>
    </row>
    <row r="77723" spans="26:26" x14ac:dyDescent="0.2">
      <c r="Z77723" s="5"/>
    </row>
    <row r="77724" spans="26:26" x14ac:dyDescent="0.2">
      <c r="Z77724" s="5"/>
    </row>
    <row r="77725" spans="26:26" x14ac:dyDescent="0.2">
      <c r="Z77725" s="5"/>
    </row>
    <row r="77726" spans="26:26" x14ac:dyDescent="0.2">
      <c r="Z77726" s="5"/>
    </row>
    <row r="77727" spans="26:26" x14ac:dyDescent="0.2">
      <c r="Z77727" s="5"/>
    </row>
    <row r="77728" spans="26:26" x14ac:dyDescent="0.2">
      <c r="Z77728" s="5"/>
    </row>
    <row r="77729" spans="26:26" x14ac:dyDescent="0.2">
      <c r="Z77729" s="5"/>
    </row>
    <row r="77730" spans="26:26" x14ac:dyDescent="0.2">
      <c r="Z77730" s="5"/>
    </row>
    <row r="77731" spans="26:26" x14ac:dyDescent="0.2">
      <c r="Z77731" s="5"/>
    </row>
    <row r="77732" spans="26:26" x14ac:dyDescent="0.2">
      <c r="Z77732" s="5"/>
    </row>
    <row r="77733" spans="26:26" x14ac:dyDescent="0.2">
      <c r="Z77733" s="5"/>
    </row>
    <row r="77734" spans="26:26" x14ac:dyDescent="0.2">
      <c r="Z77734" s="5"/>
    </row>
    <row r="77735" spans="26:26" x14ac:dyDescent="0.2">
      <c r="Z77735" s="5"/>
    </row>
    <row r="77736" spans="26:26" x14ac:dyDescent="0.2">
      <c r="Z77736" s="5"/>
    </row>
    <row r="77737" spans="26:26" x14ac:dyDescent="0.2">
      <c r="Z77737" s="5"/>
    </row>
    <row r="77738" spans="26:26" x14ac:dyDescent="0.2">
      <c r="Z77738" s="5"/>
    </row>
    <row r="77739" spans="26:26" x14ac:dyDescent="0.2">
      <c r="Z77739" s="5"/>
    </row>
    <row r="77740" spans="26:26" x14ac:dyDescent="0.2">
      <c r="Z77740" s="5"/>
    </row>
    <row r="77741" spans="26:26" x14ac:dyDescent="0.2">
      <c r="Z77741" s="5"/>
    </row>
    <row r="77742" spans="26:26" x14ac:dyDescent="0.2">
      <c r="Z77742" s="5"/>
    </row>
    <row r="77743" spans="26:26" x14ac:dyDescent="0.2">
      <c r="Z77743" s="5"/>
    </row>
    <row r="77744" spans="26:26" x14ac:dyDescent="0.2">
      <c r="Z77744" s="5"/>
    </row>
    <row r="77745" spans="26:26" x14ac:dyDescent="0.2">
      <c r="Z77745" s="5"/>
    </row>
    <row r="77746" spans="26:26" x14ac:dyDescent="0.2">
      <c r="Z77746" s="5"/>
    </row>
    <row r="77747" spans="26:26" x14ac:dyDescent="0.2">
      <c r="Z77747" s="5"/>
    </row>
    <row r="77748" spans="26:26" x14ac:dyDescent="0.2">
      <c r="Z77748" s="5"/>
    </row>
    <row r="77749" spans="26:26" x14ac:dyDescent="0.2">
      <c r="Z77749" s="5"/>
    </row>
    <row r="77750" spans="26:26" x14ac:dyDescent="0.2">
      <c r="Z77750" s="5"/>
    </row>
    <row r="77751" spans="26:26" x14ac:dyDescent="0.2">
      <c r="Z77751" s="5"/>
    </row>
    <row r="77752" spans="26:26" x14ac:dyDescent="0.2">
      <c r="Z77752" s="5"/>
    </row>
    <row r="77753" spans="26:26" x14ac:dyDescent="0.2">
      <c r="Z77753" s="5"/>
    </row>
    <row r="77754" spans="26:26" x14ac:dyDescent="0.2">
      <c r="Z77754" s="5"/>
    </row>
    <row r="77755" spans="26:26" x14ac:dyDescent="0.2">
      <c r="Z77755" s="5"/>
    </row>
    <row r="77756" spans="26:26" x14ac:dyDescent="0.2">
      <c r="Z77756" s="5"/>
    </row>
    <row r="77757" spans="26:26" x14ac:dyDescent="0.2">
      <c r="Z77757" s="5"/>
    </row>
    <row r="77758" spans="26:26" x14ac:dyDescent="0.2">
      <c r="Z77758" s="5"/>
    </row>
    <row r="77759" spans="26:26" x14ac:dyDescent="0.2">
      <c r="Z77759" s="5"/>
    </row>
    <row r="77760" spans="26:26" x14ac:dyDescent="0.2">
      <c r="Z77760" s="5"/>
    </row>
    <row r="77761" spans="26:26" x14ac:dyDescent="0.2">
      <c r="Z77761" s="5"/>
    </row>
    <row r="77762" spans="26:26" x14ac:dyDescent="0.2">
      <c r="Z77762" s="5"/>
    </row>
    <row r="77763" spans="26:26" x14ac:dyDescent="0.2">
      <c r="Z77763" s="5"/>
    </row>
    <row r="77764" spans="26:26" x14ac:dyDescent="0.2">
      <c r="Z77764" s="5"/>
    </row>
    <row r="77765" spans="26:26" x14ac:dyDescent="0.2">
      <c r="Z77765" s="5"/>
    </row>
    <row r="77766" spans="26:26" x14ac:dyDescent="0.2">
      <c r="Z77766" s="5"/>
    </row>
    <row r="77767" spans="26:26" x14ac:dyDescent="0.2">
      <c r="Z77767" s="5"/>
    </row>
    <row r="77768" spans="26:26" x14ac:dyDescent="0.2">
      <c r="Z77768" s="5"/>
    </row>
    <row r="77769" spans="26:26" x14ac:dyDescent="0.2">
      <c r="Z77769" s="5"/>
    </row>
    <row r="77770" spans="26:26" x14ac:dyDescent="0.2">
      <c r="Z77770" s="5"/>
    </row>
    <row r="77771" spans="26:26" x14ac:dyDescent="0.2">
      <c r="Z77771" s="5"/>
    </row>
    <row r="77772" spans="26:26" x14ac:dyDescent="0.2">
      <c r="Z77772" s="5"/>
    </row>
    <row r="77773" spans="26:26" x14ac:dyDescent="0.2">
      <c r="Z77773" s="5"/>
    </row>
    <row r="77774" spans="26:26" x14ac:dyDescent="0.2">
      <c r="Z77774" s="5"/>
    </row>
    <row r="77775" spans="26:26" x14ac:dyDescent="0.2">
      <c r="Z77775" s="5"/>
    </row>
    <row r="77776" spans="26:26" x14ac:dyDescent="0.2">
      <c r="Z77776" s="5"/>
    </row>
    <row r="77777" spans="26:26" x14ac:dyDescent="0.2">
      <c r="Z77777" s="5"/>
    </row>
    <row r="77778" spans="26:26" x14ac:dyDescent="0.2">
      <c r="Z77778" s="5"/>
    </row>
    <row r="77779" spans="26:26" x14ac:dyDescent="0.2">
      <c r="Z77779" s="5"/>
    </row>
    <row r="77780" spans="26:26" x14ac:dyDescent="0.2">
      <c r="Z77780" s="5"/>
    </row>
    <row r="77781" spans="26:26" x14ac:dyDescent="0.2">
      <c r="Z77781" s="5"/>
    </row>
    <row r="77782" spans="26:26" x14ac:dyDescent="0.2">
      <c r="Z77782" s="5"/>
    </row>
    <row r="77783" spans="26:26" x14ac:dyDescent="0.2">
      <c r="Z77783" s="5"/>
    </row>
    <row r="77784" spans="26:26" x14ac:dyDescent="0.2">
      <c r="Z77784" s="5"/>
    </row>
    <row r="77785" spans="26:26" x14ac:dyDescent="0.2">
      <c r="Z77785" s="5"/>
    </row>
    <row r="77786" spans="26:26" x14ac:dyDescent="0.2">
      <c r="Z77786" s="5"/>
    </row>
    <row r="77787" spans="26:26" x14ac:dyDescent="0.2">
      <c r="Z77787" s="5"/>
    </row>
    <row r="77788" spans="26:26" x14ac:dyDescent="0.2">
      <c r="Z77788" s="5"/>
    </row>
    <row r="77789" spans="26:26" x14ac:dyDescent="0.2">
      <c r="Z77789" s="5"/>
    </row>
    <row r="77790" spans="26:26" x14ac:dyDescent="0.2">
      <c r="Z77790" s="5"/>
    </row>
    <row r="77791" spans="26:26" x14ac:dyDescent="0.2">
      <c r="Z77791" s="5"/>
    </row>
    <row r="77792" spans="26:26" x14ac:dyDescent="0.2">
      <c r="Z77792" s="5"/>
    </row>
    <row r="77793" spans="26:26" x14ac:dyDescent="0.2">
      <c r="Z77793" s="5"/>
    </row>
    <row r="77794" spans="26:26" x14ac:dyDescent="0.2">
      <c r="Z77794" s="5"/>
    </row>
    <row r="77795" spans="26:26" x14ac:dyDescent="0.2">
      <c r="Z77795" s="5"/>
    </row>
    <row r="77796" spans="26:26" x14ac:dyDescent="0.2">
      <c r="Z77796" s="5"/>
    </row>
    <row r="77797" spans="26:26" x14ac:dyDescent="0.2">
      <c r="Z77797" s="5"/>
    </row>
    <row r="77798" spans="26:26" x14ac:dyDescent="0.2">
      <c r="Z77798" s="5"/>
    </row>
    <row r="77799" spans="26:26" x14ac:dyDescent="0.2">
      <c r="Z77799" s="5"/>
    </row>
    <row r="77800" spans="26:26" x14ac:dyDescent="0.2">
      <c r="Z77800" s="5"/>
    </row>
    <row r="77801" spans="26:26" x14ac:dyDescent="0.2">
      <c r="Z77801" s="5"/>
    </row>
    <row r="77802" spans="26:26" x14ac:dyDescent="0.2">
      <c r="Z77802" s="5"/>
    </row>
    <row r="77803" spans="26:26" x14ac:dyDescent="0.2">
      <c r="Z77803" s="5"/>
    </row>
    <row r="77804" spans="26:26" x14ac:dyDescent="0.2">
      <c r="Z77804" s="5"/>
    </row>
    <row r="77805" spans="26:26" x14ac:dyDescent="0.2">
      <c r="Z77805" s="5"/>
    </row>
    <row r="77806" spans="26:26" x14ac:dyDescent="0.2">
      <c r="Z77806" s="5"/>
    </row>
    <row r="77807" spans="26:26" x14ac:dyDescent="0.2">
      <c r="Z77807" s="5"/>
    </row>
    <row r="77808" spans="26:26" x14ac:dyDescent="0.2">
      <c r="Z77808" s="5"/>
    </row>
    <row r="77809" spans="26:26" x14ac:dyDescent="0.2">
      <c r="Z77809" s="5"/>
    </row>
    <row r="77810" spans="26:26" x14ac:dyDescent="0.2">
      <c r="Z77810" s="5"/>
    </row>
    <row r="77811" spans="26:26" x14ac:dyDescent="0.2">
      <c r="Z77811" s="5"/>
    </row>
    <row r="77812" spans="26:26" x14ac:dyDescent="0.2">
      <c r="Z77812" s="5"/>
    </row>
    <row r="77813" spans="26:26" x14ac:dyDescent="0.2">
      <c r="Z77813" s="5"/>
    </row>
    <row r="77814" spans="26:26" x14ac:dyDescent="0.2">
      <c r="Z77814" s="5"/>
    </row>
    <row r="77815" spans="26:26" x14ac:dyDescent="0.2">
      <c r="Z77815" s="5"/>
    </row>
    <row r="77816" spans="26:26" x14ac:dyDescent="0.2">
      <c r="Z77816" s="5"/>
    </row>
    <row r="77817" spans="26:26" x14ac:dyDescent="0.2">
      <c r="Z77817" s="5"/>
    </row>
    <row r="77818" spans="26:26" x14ac:dyDescent="0.2">
      <c r="Z77818" s="5"/>
    </row>
    <row r="77819" spans="26:26" x14ac:dyDescent="0.2">
      <c r="Z77819" s="5"/>
    </row>
    <row r="77820" spans="26:26" x14ac:dyDescent="0.2">
      <c r="Z77820" s="5"/>
    </row>
    <row r="77821" spans="26:26" x14ac:dyDescent="0.2">
      <c r="Z77821" s="5"/>
    </row>
    <row r="77822" spans="26:26" x14ac:dyDescent="0.2">
      <c r="Z77822" s="5"/>
    </row>
    <row r="77823" spans="26:26" x14ac:dyDescent="0.2">
      <c r="Z77823" s="5"/>
    </row>
    <row r="77824" spans="26:26" x14ac:dyDescent="0.2">
      <c r="Z77824" s="5"/>
    </row>
    <row r="77825" spans="26:26" x14ac:dyDescent="0.2">
      <c r="Z77825" s="5"/>
    </row>
    <row r="77826" spans="26:26" x14ac:dyDescent="0.2">
      <c r="Z77826" s="5"/>
    </row>
    <row r="77827" spans="26:26" x14ac:dyDescent="0.2">
      <c r="Z77827" s="5"/>
    </row>
    <row r="77828" spans="26:26" x14ac:dyDescent="0.2">
      <c r="Z77828" s="5"/>
    </row>
    <row r="77829" spans="26:26" x14ac:dyDescent="0.2">
      <c r="Z77829" s="5"/>
    </row>
    <row r="77830" spans="26:26" x14ac:dyDescent="0.2">
      <c r="Z77830" s="5"/>
    </row>
    <row r="77831" spans="26:26" x14ac:dyDescent="0.2">
      <c r="Z77831" s="5"/>
    </row>
    <row r="77832" spans="26:26" x14ac:dyDescent="0.2">
      <c r="Z77832" s="5"/>
    </row>
    <row r="77833" spans="26:26" x14ac:dyDescent="0.2">
      <c r="Z77833" s="5"/>
    </row>
    <row r="77834" spans="26:26" x14ac:dyDescent="0.2">
      <c r="Z77834" s="5"/>
    </row>
    <row r="77835" spans="26:26" x14ac:dyDescent="0.2">
      <c r="Z77835" s="5"/>
    </row>
    <row r="77836" spans="26:26" x14ac:dyDescent="0.2">
      <c r="Z77836" s="5"/>
    </row>
    <row r="77837" spans="26:26" x14ac:dyDescent="0.2">
      <c r="Z77837" s="5"/>
    </row>
    <row r="77838" spans="26:26" x14ac:dyDescent="0.2">
      <c r="Z77838" s="5"/>
    </row>
    <row r="77839" spans="26:26" x14ac:dyDescent="0.2">
      <c r="Z77839" s="5"/>
    </row>
    <row r="77840" spans="26:26" x14ac:dyDescent="0.2">
      <c r="Z77840" s="5"/>
    </row>
    <row r="77841" spans="26:26" x14ac:dyDescent="0.2">
      <c r="Z77841" s="5"/>
    </row>
    <row r="77842" spans="26:26" x14ac:dyDescent="0.2">
      <c r="Z77842" s="5"/>
    </row>
    <row r="77843" spans="26:26" x14ac:dyDescent="0.2">
      <c r="Z77843" s="5"/>
    </row>
    <row r="77844" spans="26:26" x14ac:dyDescent="0.2">
      <c r="Z77844" s="5"/>
    </row>
    <row r="77845" spans="26:26" x14ac:dyDescent="0.2">
      <c r="Z77845" s="5"/>
    </row>
    <row r="77846" spans="26:26" x14ac:dyDescent="0.2">
      <c r="Z77846" s="5"/>
    </row>
    <row r="77847" spans="26:26" x14ac:dyDescent="0.2">
      <c r="Z77847" s="5"/>
    </row>
    <row r="77848" spans="26:26" x14ac:dyDescent="0.2">
      <c r="Z77848" s="5"/>
    </row>
    <row r="77849" spans="26:26" x14ac:dyDescent="0.2">
      <c r="Z77849" s="5"/>
    </row>
    <row r="77850" spans="26:26" x14ac:dyDescent="0.2">
      <c r="Z77850" s="5"/>
    </row>
    <row r="77851" spans="26:26" x14ac:dyDescent="0.2">
      <c r="Z77851" s="5"/>
    </row>
    <row r="77852" spans="26:26" x14ac:dyDescent="0.2">
      <c r="Z77852" s="5"/>
    </row>
    <row r="77853" spans="26:26" x14ac:dyDescent="0.2">
      <c r="Z77853" s="5"/>
    </row>
    <row r="77854" spans="26:26" x14ac:dyDescent="0.2">
      <c r="Z77854" s="5"/>
    </row>
    <row r="77855" spans="26:26" x14ac:dyDescent="0.2">
      <c r="Z77855" s="5"/>
    </row>
    <row r="77856" spans="26:26" x14ac:dyDescent="0.2">
      <c r="Z77856" s="5"/>
    </row>
    <row r="77857" spans="26:26" x14ac:dyDescent="0.2">
      <c r="Z77857" s="5"/>
    </row>
    <row r="77858" spans="26:26" x14ac:dyDescent="0.2">
      <c r="Z77858" s="5"/>
    </row>
    <row r="77859" spans="26:26" x14ac:dyDescent="0.2">
      <c r="Z77859" s="5"/>
    </row>
    <row r="77860" spans="26:26" x14ac:dyDescent="0.2">
      <c r="Z77860" s="5"/>
    </row>
    <row r="77861" spans="26:26" x14ac:dyDescent="0.2">
      <c r="Z77861" s="5"/>
    </row>
    <row r="77862" spans="26:26" x14ac:dyDescent="0.2">
      <c r="Z77862" s="5"/>
    </row>
    <row r="77863" spans="26:26" x14ac:dyDescent="0.2">
      <c r="Z77863" s="5"/>
    </row>
    <row r="77864" spans="26:26" x14ac:dyDescent="0.2">
      <c r="Z77864" s="5"/>
    </row>
    <row r="77865" spans="26:26" x14ac:dyDescent="0.2">
      <c r="Z77865" s="5"/>
    </row>
    <row r="77866" spans="26:26" x14ac:dyDescent="0.2">
      <c r="Z77866" s="5"/>
    </row>
    <row r="77867" spans="26:26" x14ac:dyDescent="0.2">
      <c r="Z77867" s="5"/>
    </row>
    <row r="77868" spans="26:26" x14ac:dyDescent="0.2">
      <c r="Z77868" s="5"/>
    </row>
    <row r="77869" spans="26:26" x14ac:dyDescent="0.2">
      <c r="Z77869" s="5"/>
    </row>
    <row r="77870" spans="26:26" x14ac:dyDescent="0.2">
      <c r="Z77870" s="5"/>
    </row>
    <row r="77871" spans="26:26" x14ac:dyDescent="0.2">
      <c r="Z77871" s="5"/>
    </row>
    <row r="77872" spans="26:26" x14ac:dyDescent="0.2">
      <c r="Z77872" s="5"/>
    </row>
    <row r="77873" spans="26:26" x14ac:dyDescent="0.2">
      <c r="Z77873" s="5"/>
    </row>
    <row r="77874" spans="26:26" x14ac:dyDescent="0.2">
      <c r="Z77874" s="5"/>
    </row>
    <row r="77875" spans="26:26" x14ac:dyDescent="0.2">
      <c r="Z77875" s="5"/>
    </row>
    <row r="77876" spans="26:26" x14ac:dyDescent="0.2">
      <c r="Z77876" s="5"/>
    </row>
    <row r="77877" spans="26:26" x14ac:dyDescent="0.2">
      <c r="Z77877" s="5"/>
    </row>
    <row r="77878" spans="26:26" x14ac:dyDescent="0.2">
      <c r="Z77878" s="5"/>
    </row>
    <row r="77879" spans="26:26" x14ac:dyDescent="0.2">
      <c r="Z77879" s="5"/>
    </row>
    <row r="77880" spans="26:26" x14ac:dyDescent="0.2">
      <c r="Z77880" s="5"/>
    </row>
    <row r="77881" spans="26:26" x14ac:dyDescent="0.2">
      <c r="Z77881" s="5"/>
    </row>
    <row r="77882" spans="26:26" x14ac:dyDescent="0.2">
      <c r="Z77882" s="5"/>
    </row>
    <row r="77883" spans="26:26" x14ac:dyDescent="0.2">
      <c r="Z77883" s="5"/>
    </row>
    <row r="77884" spans="26:26" x14ac:dyDescent="0.2">
      <c r="Z77884" s="5"/>
    </row>
    <row r="77885" spans="26:26" x14ac:dyDescent="0.2">
      <c r="Z77885" s="5"/>
    </row>
    <row r="77886" spans="26:26" x14ac:dyDescent="0.2">
      <c r="Z77886" s="5"/>
    </row>
    <row r="77887" spans="26:26" x14ac:dyDescent="0.2">
      <c r="Z77887" s="5"/>
    </row>
    <row r="77888" spans="26:26" x14ac:dyDescent="0.2">
      <c r="Z77888" s="5"/>
    </row>
    <row r="77889" spans="26:26" x14ac:dyDescent="0.2">
      <c r="Z77889" s="5"/>
    </row>
    <row r="77890" spans="26:26" x14ac:dyDescent="0.2">
      <c r="Z77890" s="5"/>
    </row>
    <row r="77891" spans="26:26" x14ac:dyDescent="0.2">
      <c r="Z77891" s="5"/>
    </row>
    <row r="77892" spans="26:26" x14ac:dyDescent="0.2">
      <c r="Z77892" s="5"/>
    </row>
    <row r="77893" spans="26:26" x14ac:dyDescent="0.2">
      <c r="Z77893" s="5"/>
    </row>
    <row r="77894" spans="26:26" x14ac:dyDescent="0.2">
      <c r="Z77894" s="5"/>
    </row>
    <row r="77895" spans="26:26" x14ac:dyDescent="0.2">
      <c r="Z77895" s="5"/>
    </row>
    <row r="77896" spans="26:26" x14ac:dyDescent="0.2">
      <c r="Z77896" s="5"/>
    </row>
    <row r="77897" spans="26:26" x14ac:dyDescent="0.2">
      <c r="Z77897" s="5"/>
    </row>
    <row r="77898" spans="26:26" x14ac:dyDescent="0.2">
      <c r="Z77898" s="5"/>
    </row>
    <row r="77899" spans="26:26" x14ac:dyDescent="0.2">
      <c r="Z77899" s="5"/>
    </row>
    <row r="77900" spans="26:26" x14ac:dyDescent="0.2">
      <c r="Z77900" s="5"/>
    </row>
    <row r="77901" spans="26:26" x14ac:dyDescent="0.2">
      <c r="Z77901" s="5"/>
    </row>
    <row r="77902" spans="26:26" x14ac:dyDescent="0.2">
      <c r="Z77902" s="5"/>
    </row>
    <row r="77903" spans="26:26" x14ac:dyDescent="0.2">
      <c r="Z77903" s="5"/>
    </row>
    <row r="77904" spans="26:26" x14ac:dyDescent="0.2">
      <c r="Z77904" s="5"/>
    </row>
    <row r="77905" spans="26:26" x14ac:dyDescent="0.2">
      <c r="Z77905" s="5"/>
    </row>
    <row r="77906" spans="26:26" x14ac:dyDescent="0.2">
      <c r="Z77906" s="5"/>
    </row>
    <row r="77907" spans="26:26" x14ac:dyDescent="0.2">
      <c r="Z77907" s="5"/>
    </row>
    <row r="77908" spans="26:26" x14ac:dyDescent="0.2">
      <c r="Z77908" s="5"/>
    </row>
    <row r="77909" spans="26:26" x14ac:dyDescent="0.2">
      <c r="Z77909" s="5"/>
    </row>
    <row r="77910" spans="26:26" x14ac:dyDescent="0.2">
      <c r="Z77910" s="5"/>
    </row>
    <row r="77911" spans="26:26" x14ac:dyDescent="0.2">
      <c r="Z77911" s="5"/>
    </row>
    <row r="77912" spans="26:26" x14ac:dyDescent="0.2">
      <c r="Z77912" s="5"/>
    </row>
    <row r="77913" spans="26:26" x14ac:dyDescent="0.2">
      <c r="Z77913" s="5"/>
    </row>
    <row r="77914" spans="26:26" x14ac:dyDescent="0.2">
      <c r="Z77914" s="5"/>
    </row>
    <row r="77915" spans="26:26" x14ac:dyDescent="0.2">
      <c r="Z77915" s="5"/>
    </row>
    <row r="77916" spans="26:26" x14ac:dyDescent="0.2">
      <c r="Z77916" s="5"/>
    </row>
    <row r="77917" spans="26:26" x14ac:dyDescent="0.2">
      <c r="Z77917" s="5"/>
    </row>
    <row r="77918" spans="26:26" x14ac:dyDescent="0.2">
      <c r="Z77918" s="5"/>
    </row>
    <row r="77919" spans="26:26" x14ac:dyDescent="0.2">
      <c r="Z77919" s="5"/>
    </row>
    <row r="77920" spans="26:26" x14ac:dyDescent="0.2">
      <c r="Z77920" s="5"/>
    </row>
    <row r="77921" spans="26:26" x14ac:dyDescent="0.2">
      <c r="Z77921" s="5"/>
    </row>
    <row r="77922" spans="26:26" x14ac:dyDescent="0.2">
      <c r="Z77922" s="5"/>
    </row>
    <row r="77923" spans="26:26" x14ac:dyDescent="0.2">
      <c r="Z77923" s="5"/>
    </row>
    <row r="77924" spans="26:26" x14ac:dyDescent="0.2">
      <c r="Z77924" s="5"/>
    </row>
    <row r="77925" spans="26:26" x14ac:dyDescent="0.2">
      <c r="Z77925" s="5"/>
    </row>
    <row r="77926" spans="26:26" x14ac:dyDescent="0.2">
      <c r="Z77926" s="5"/>
    </row>
    <row r="77927" spans="26:26" x14ac:dyDescent="0.2">
      <c r="Z77927" s="5"/>
    </row>
    <row r="77928" spans="26:26" x14ac:dyDescent="0.2">
      <c r="Z77928" s="5"/>
    </row>
    <row r="77929" spans="26:26" x14ac:dyDescent="0.2">
      <c r="Z77929" s="5"/>
    </row>
    <row r="77930" spans="26:26" x14ac:dyDescent="0.2">
      <c r="Z77930" s="5"/>
    </row>
    <row r="77931" spans="26:26" x14ac:dyDescent="0.2">
      <c r="Z77931" s="5"/>
    </row>
    <row r="77932" spans="26:26" x14ac:dyDescent="0.2">
      <c r="Z77932" s="5"/>
    </row>
    <row r="77933" spans="26:26" x14ac:dyDescent="0.2">
      <c r="Z77933" s="5"/>
    </row>
    <row r="77934" spans="26:26" x14ac:dyDescent="0.2">
      <c r="Z77934" s="5"/>
    </row>
    <row r="77935" spans="26:26" x14ac:dyDescent="0.2">
      <c r="Z77935" s="5"/>
    </row>
    <row r="77936" spans="26:26" x14ac:dyDescent="0.2">
      <c r="Z77936" s="5"/>
    </row>
    <row r="77937" spans="26:26" x14ac:dyDescent="0.2">
      <c r="Z77937" s="5"/>
    </row>
    <row r="77938" spans="26:26" x14ac:dyDescent="0.2">
      <c r="Z77938" s="5"/>
    </row>
    <row r="77939" spans="26:26" x14ac:dyDescent="0.2">
      <c r="Z77939" s="5"/>
    </row>
    <row r="77940" spans="26:26" x14ac:dyDescent="0.2">
      <c r="Z77940" s="5"/>
    </row>
    <row r="77941" spans="26:26" x14ac:dyDescent="0.2">
      <c r="Z77941" s="5"/>
    </row>
    <row r="77942" spans="26:26" x14ac:dyDescent="0.2">
      <c r="Z77942" s="5"/>
    </row>
    <row r="77943" spans="26:26" x14ac:dyDescent="0.2">
      <c r="Z77943" s="5"/>
    </row>
    <row r="77944" spans="26:26" x14ac:dyDescent="0.2">
      <c r="Z77944" s="5"/>
    </row>
    <row r="77945" spans="26:26" x14ac:dyDescent="0.2">
      <c r="Z77945" s="5"/>
    </row>
    <row r="77946" spans="26:26" x14ac:dyDescent="0.2">
      <c r="Z77946" s="5"/>
    </row>
    <row r="77947" spans="26:26" x14ac:dyDescent="0.2">
      <c r="Z77947" s="5"/>
    </row>
    <row r="77948" spans="26:26" x14ac:dyDescent="0.2">
      <c r="Z77948" s="5"/>
    </row>
    <row r="77949" spans="26:26" x14ac:dyDescent="0.2">
      <c r="Z77949" s="5"/>
    </row>
    <row r="77950" spans="26:26" x14ac:dyDescent="0.2">
      <c r="Z77950" s="5"/>
    </row>
    <row r="77951" spans="26:26" x14ac:dyDescent="0.2">
      <c r="Z77951" s="5"/>
    </row>
    <row r="77952" spans="26:26" x14ac:dyDescent="0.2">
      <c r="Z77952" s="5"/>
    </row>
    <row r="77953" spans="26:26" x14ac:dyDescent="0.2">
      <c r="Z77953" s="5"/>
    </row>
    <row r="77954" spans="26:26" x14ac:dyDescent="0.2">
      <c r="Z77954" s="5"/>
    </row>
    <row r="77955" spans="26:26" x14ac:dyDescent="0.2">
      <c r="Z77955" s="5"/>
    </row>
    <row r="77956" spans="26:26" x14ac:dyDescent="0.2">
      <c r="Z77956" s="5"/>
    </row>
    <row r="77957" spans="26:26" x14ac:dyDescent="0.2">
      <c r="Z77957" s="5"/>
    </row>
    <row r="77958" spans="26:26" x14ac:dyDescent="0.2">
      <c r="Z77958" s="5"/>
    </row>
    <row r="77959" spans="26:26" x14ac:dyDescent="0.2">
      <c r="Z77959" s="5"/>
    </row>
    <row r="77960" spans="26:26" x14ac:dyDescent="0.2">
      <c r="Z77960" s="5"/>
    </row>
    <row r="77961" spans="26:26" x14ac:dyDescent="0.2">
      <c r="Z77961" s="5"/>
    </row>
    <row r="77962" spans="26:26" x14ac:dyDescent="0.2">
      <c r="Z77962" s="5"/>
    </row>
    <row r="77963" spans="26:26" x14ac:dyDescent="0.2">
      <c r="Z77963" s="5"/>
    </row>
    <row r="77964" spans="26:26" x14ac:dyDescent="0.2">
      <c r="Z77964" s="5"/>
    </row>
    <row r="77965" spans="26:26" x14ac:dyDescent="0.2">
      <c r="Z77965" s="5"/>
    </row>
    <row r="77966" spans="26:26" x14ac:dyDescent="0.2">
      <c r="Z77966" s="5"/>
    </row>
    <row r="77967" spans="26:26" x14ac:dyDescent="0.2">
      <c r="Z77967" s="5"/>
    </row>
    <row r="77968" spans="26:26" x14ac:dyDescent="0.2">
      <c r="Z77968" s="5"/>
    </row>
    <row r="77969" spans="26:26" x14ac:dyDescent="0.2">
      <c r="Z77969" s="5"/>
    </row>
    <row r="77970" spans="26:26" x14ac:dyDescent="0.2">
      <c r="Z77970" s="5"/>
    </row>
    <row r="77971" spans="26:26" x14ac:dyDescent="0.2">
      <c r="Z77971" s="5"/>
    </row>
    <row r="77972" spans="26:26" x14ac:dyDescent="0.2">
      <c r="Z77972" s="5"/>
    </row>
    <row r="77973" spans="26:26" x14ac:dyDescent="0.2">
      <c r="Z77973" s="5"/>
    </row>
    <row r="77974" spans="26:26" x14ac:dyDescent="0.2">
      <c r="Z77974" s="5"/>
    </row>
    <row r="77975" spans="26:26" x14ac:dyDescent="0.2">
      <c r="Z77975" s="5"/>
    </row>
    <row r="77976" spans="26:26" x14ac:dyDescent="0.2">
      <c r="Z77976" s="5"/>
    </row>
    <row r="77977" spans="26:26" x14ac:dyDescent="0.2">
      <c r="Z77977" s="5"/>
    </row>
    <row r="77978" spans="26:26" x14ac:dyDescent="0.2">
      <c r="Z77978" s="5"/>
    </row>
    <row r="77979" spans="26:26" x14ac:dyDescent="0.2">
      <c r="Z77979" s="5"/>
    </row>
    <row r="77980" spans="26:26" x14ac:dyDescent="0.2">
      <c r="Z77980" s="5"/>
    </row>
    <row r="77981" spans="26:26" x14ac:dyDescent="0.2">
      <c r="Z77981" s="5"/>
    </row>
    <row r="77982" spans="26:26" x14ac:dyDescent="0.2">
      <c r="Z77982" s="5"/>
    </row>
    <row r="77983" spans="26:26" x14ac:dyDescent="0.2">
      <c r="Z77983" s="5"/>
    </row>
    <row r="77984" spans="26:26" x14ac:dyDescent="0.2">
      <c r="Z77984" s="5"/>
    </row>
    <row r="77985" spans="26:26" x14ac:dyDescent="0.2">
      <c r="Z77985" s="5"/>
    </row>
    <row r="77986" spans="26:26" x14ac:dyDescent="0.2">
      <c r="Z77986" s="5"/>
    </row>
    <row r="77987" spans="26:26" x14ac:dyDescent="0.2">
      <c r="Z77987" s="5"/>
    </row>
    <row r="77988" spans="26:26" x14ac:dyDescent="0.2">
      <c r="Z77988" s="5"/>
    </row>
    <row r="77989" spans="26:26" x14ac:dyDescent="0.2">
      <c r="Z77989" s="5"/>
    </row>
    <row r="77990" spans="26:26" x14ac:dyDescent="0.2">
      <c r="Z77990" s="5"/>
    </row>
    <row r="77991" spans="26:26" x14ac:dyDescent="0.2">
      <c r="Z77991" s="5"/>
    </row>
    <row r="77992" spans="26:26" x14ac:dyDescent="0.2">
      <c r="Z77992" s="5"/>
    </row>
    <row r="77993" spans="26:26" x14ac:dyDescent="0.2">
      <c r="Z77993" s="5"/>
    </row>
    <row r="77994" spans="26:26" x14ac:dyDescent="0.2">
      <c r="Z77994" s="5"/>
    </row>
    <row r="77995" spans="26:26" x14ac:dyDescent="0.2">
      <c r="Z77995" s="5"/>
    </row>
    <row r="77996" spans="26:26" x14ac:dyDescent="0.2">
      <c r="Z77996" s="5"/>
    </row>
    <row r="77997" spans="26:26" x14ac:dyDescent="0.2">
      <c r="Z77997" s="5"/>
    </row>
    <row r="77998" spans="26:26" x14ac:dyDescent="0.2">
      <c r="Z77998" s="5"/>
    </row>
    <row r="77999" spans="26:26" x14ac:dyDescent="0.2">
      <c r="Z77999" s="5"/>
    </row>
    <row r="78000" spans="26:26" x14ac:dyDescent="0.2">
      <c r="Z78000" s="5"/>
    </row>
    <row r="78001" spans="26:26" x14ac:dyDescent="0.2">
      <c r="Z78001" s="5"/>
    </row>
    <row r="78002" spans="26:26" x14ac:dyDescent="0.2">
      <c r="Z78002" s="5"/>
    </row>
    <row r="78003" spans="26:26" x14ac:dyDescent="0.2">
      <c r="Z78003" s="5"/>
    </row>
    <row r="78004" spans="26:26" x14ac:dyDescent="0.2">
      <c r="Z78004" s="5"/>
    </row>
    <row r="78005" spans="26:26" x14ac:dyDescent="0.2">
      <c r="Z78005" s="5"/>
    </row>
    <row r="78006" spans="26:26" x14ac:dyDescent="0.2">
      <c r="Z78006" s="5"/>
    </row>
    <row r="78007" spans="26:26" x14ac:dyDescent="0.2">
      <c r="Z78007" s="5"/>
    </row>
    <row r="78008" spans="26:26" x14ac:dyDescent="0.2">
      <c r="Z78008" s="5"/>
    </row>
    <row r="78009" spans="26:26" x14ac:dyDescent="0.2">
      <c r="Z78009" s="5"/>
    </row>
    <row r="78010" spans="26:26" x14ac:dyDescent="0.2">
      <c r="Z78010" s="5"/>
    </row>
    <row r="78011" spans="26:26" x14ac:dyDescent="0.2">
      <c r="Z78011" s="5"/>
    </row>
    <row r="78012" spans="26:26" x14ac:dyDescent="0.2">
      <c r="Z78012" s="5"/>
    </row>
    <row r="78013" spans="26:26" x14ac:dyDescent="0.2">
      <c r="Z78013" s="5"/>
    </row>
    <row r="78014" spans="26:26" x14ac:dyDescent="0.2">
      <c r="Z78014" s="5"/>
    </row>
    <row r="78015" spans="26:26" x14ac:dyDescent="0.2">
      <c r="Z78015" s="5"/>
    </row>
    <row r="78016" spans="26:26" x14ac:dyDescent="0.2">
      <c r="Z78016" s="5"/>
    </row>
    <row r="78017" spans="26:26" x14ac:dyDescent="0.2">
      <c r="Z78017" s="5"/>
    </row>
    <row r="78018" spans="26:26" x14ac:dyDescent="0.2">
      <c r="Z78018" s="5"/>
    </row>
    <row r="78019" spans="26:26" x14ac:dyDescent="0.2">
      <c r="Z78019" s="5"/>
    </row>
    <row r="78020" spans="26:26" x14ac:dyDescent="0.2">
      <c r="Z78020" s="5"/>
    </row>
    <row r="78021" spans="26:26" x14ac:dyDescent="0.2">
      <c r="Z78021" s="5"/>
    </row>
    <row r="78022" spans="26:26" x14ac:dyDescent="0.2">
      <c r="Z78022" s="5"/>
    </row>
    <row r="78023" spans="26:26" x14ac:dyDescent="0.2">
      <c r="Z78023" s="5"/>
    </row>
    <row r="78024" spans="26:26" x14ac:dyDescent="0.2">
      <c r="Z78024" s="5"/>
    </row>
    <row r="78025" spans="26:26" x14ac:dyDescent="0.2">
      <c r="Z78025" s="5"/>
    </row>
    <row r="78026" spans="26:26" x14ac:dyDescent="0.2">
      <c r="Z78026" s="5"/>
    </row>
    <row r="78027" spans="26:26" x14ac:dyDescent="0.2">
      <c r="Z78027" s="5"/>
    </row>
    <row r="78028" spans="26:26" x14ac:dyDescent="0.2">
      <c r="Z78028" s="5"/>
    </row>
    <row r="78029" spans="26:26" x14ac:dyDescent="0.2">
      <c r="Z78029" s="5"/>
    </row>
    <row r="78030" spans="26:26" x14ac:dyDescent="0.2">
      <c r="Z78030" s="5"/>
    </row>
    <row r="78031" spans="26:26" x14ac:dyDescent="0.2">
      <c r="Z78031" s="5"/>
    </row>
    <row r="78032" spans="26:26" x14ac:dyDescent="0.2">
      <c r="Z78032" s="5"/>
    </row>
    <row r="78033" spans="26:26" x14ac:dyDescent="0.2">
      <c r="Z78033" s="5"/>
    </row>
    <row r="78034" spans="26:26" x14ac:dyDescent="0.2">
      <c r="Z78034" s="5"/>
    </row>
    <row r="78035" spans="26:26" x14ac:dyDescent="0.2">
      <c r="Z78035" s="5"/>
    </row>
    <row r="78036" spans="26:26" x14ac:dyDescent="0.2">
      <c r="Z78036" s="5"/>
    </row>
    <row r="78037" spans="26:26" x14ac:dyDescent="0.2">
      <c r="Z78037" s="5"/>
    </row>
    <row r="78038" spans="26:26" x14ac:dyDescent="0.2">
      <c r="Z78038" s="5"/>
    </row>
    <row r="78039" spans="26:26" x14ac:dyDescent="0.2">
      <c r="Z78039" s="5"/>
    </row>
    <row r="78040" spans="26:26" x14ac:dyDescent="0.2">
      <c r="Z78040" s="5"/>
    </row>
    <row r="78041" spans="26:26" x14ac:dyDescent="0.2">
      <c r="Z78041" s="5"/>
    </row>
    <row r="78042" spans="26:26" x14ac:dyDescent="0.2">
      <c r="Z78042" s="5"/>
    </row>
    <row r="78043" spans="26:26" x14ac:dyDescent="0.2">
      <c r="Z78043" s="5"/>
    </row>
    <row r="78044" spans="26:26" x14ac:dyDescent="0.2">
      <c r="Z78044" s="5"/>
    </row>
    <row r="78045" spans="26:26" x14ac:dyDescent="0.2">
      <c r="Z78045" s="5"/>
    </row>
    <row r="78046" spans="26:26" x14ac:dyDescent="0.2">
      <c r="Z78046" s="5"/>
    </row>
    <row r="78047" spans="26:26" x14ac:dyDescent="0.2">
      <c r="Z78047" s="5"/>
    </row>
    <row r="78048" spans="26:26" x14ac:dyDescent="0.2">
      <c r="Z78048" s="5"/>
    </row>
    <row r="78049" spans="26:26" x14ac:dyDescent="0.2">
      <c r="Z78049" s="5"/>
    </row>
    <row r="78050" spans="26:26" x14ac:dyDescent="0.2">
      <c r="Z78050" s="5"/>
    </row>
    <row r="78051" spans="26:26" x14ac:dyDescent="0.2">
      <c r="Z78051" s="5"/>
    </row>
    <row r="78052" spans="26:26" x14ac:dyDescent="0.2">
      <c r="Z78052" s="5"/>
    </row>
    <row r="78053" spans="26:26" x14ac:dyDescent="0.2">
      <c r="Z78053" s="5"/>
    </row>
    <row r="78054" spans="26:26" x14ac:dyDescent="0.2">
      <c r="Z78054" s="5"/>
    </row>
    <row r="78055" spans="26:26" x14ac:dyDescent="0.2">
      <c r="Z78055" s="5"/>
    </row>
    <row r="78056" spans="26:26" x14ac:dyDescent="0.2">
      <c r="Z78056" s="5"/>
    </row>
    <row r="78057" spans="26:26" x14ac:dyDescent="0.2">
      <c r="Z78057" s="5"/>
    </row>
    <row r="78058" spans="26:26" x14ac:dyDescent="0.2">
      <c r="Z78058" s="5"/>
    </row>
    <row r="78059" spans="26:26" x14ac:dyDescent="0.2">
      <c r="Z78059" s="5"/>
    </row>
    <row r="78060" spans="26:26" x14ac:dyDescent="0.2">
      <c r="Z78060" s="5"/>
    </row>
    <row r="78061" spans="26:26" x14ac:dyDescent="0.2">
      <c r="Z78061" s="5"/>
    </row>
    <row r="78062" spans="26:26" x14ac:dyDescent="0.2">
      <c r="Z78062" s="5"/>
    </row>
    <row r="78063" spans="26:26" x14ac:dyDescent="0.2">
      <c r="Z78063" s="5"/>
    </row>
    <row r="78064" spans="26:26" x14ac:dyDescent="0.2">
      <c r="Z78064" s="5"/>
    </row>
    <row r="78065" spans="26:26" x14ac:dyDescent="0.2">
      <c r="Z78065" s="5"/>
    </row>
    <row r="78066" spans="26:26" x14ac:dyDescent="0.2">
      <c r="Z78066" s="5"/>
    </row>
    <row r="78067" spans="26:26" x14ac:dyDescent="0.2">
      <c r="Z78067" s="5"/>
    </row>
    <row r="78068" spans="26:26" x14ac:dyDescent="0.2">
      <c r="Z78068" s="5"/>
    </row>
    <row r="78069" spans="26:26" x14ac:dyDescent="0.2">
      <c r="Z78069" s="5"/>
    </row>
    <row r="78070" spans="26:26" x14ac:dyDescent="0.2">
      <c r="Z78070" s="5"/>
    </row>
    <row r="78071" spans="26:26" x14ac:dyDescent="0.2">
      <c r="Z78071" s="5"/>
    </row>
    <row r="78072" spans="26:26" x14ac:dyDescent="0.2">
      <c r="Z78072" s="5"/>
    </row>
    <row r="78073" spans="26:26" x14ac:dyDescent="0.2">
      <c r="Z78073" s="5"/>
    </row>
    <row r="78074" spans="26:26" x14ac:dyDescent="0.2">
      <c r="Z78074" s="5"/>
    </row>
    <row r="78075" spans="26:26" x14ac:dyDescent="0.2">
      <c r="Z78075" s="5"/>
    </row>
    <row r="78076" spans="26:26" x14ac:dyDescent="0.2">
      <c r="Z78076" s="5"/>
    </row>
    <row r="78077" spans="26:26" x14ac:dyDescent="0.2">
      <c r="Z78077" s="5"/>
    </row>
    <row r="78078" spans="26:26" x14ac:dyDescent="0.2">
      <c r="Z78078" s="5"/>
    </row>
    <row r="78079" spans="26:26" x14ac:dyDescent="0.2">
      <c r="Z78079" s="5"/>
    </row>
    <row r="78080" spans="26:26" x14ac:dyDescent="0.2">
      <c r="Z78080" s="5"/>
    </row>
    <row r="78081" spans="26:26" x14ac:dyDescent="0.2">
      <c r="Z78081" s="5"/>
    </row>
    <row r="78082" spans="26:26" x14ac:dyDescent="0.2">
      <c r="Z78082" s="5"/>
    </row>
    <row r="78083" spans="26:26" x14ac:dyDescent="0.2">
      <c r="Z78083" s="5"/>
    </row>
    <row r="78084" spans="26:26" x14ac:dyDescent="0.2">
      <c r="Z78084" s="5"/>
    </row>
    <row r="78085" spans="26:26" x14ac:dyDescent="0.2">
      <c r="Z78085" s="5"/>
    </row>
    <row r="78086" spans="26:26" x14ac:dyDescent="0.2">
      <c r="Z78086" s="5"/>
    </row>
    <row r="78087" spans="26:26" x14ac:dyDescent="0.2">
      <c r="Z78087" s="5"/>
    </row>
    <row r="78088" spans="26:26" x14ac:dyDescent="0.2">
      <c r="Z78088" s="5"/>
    </row>
    <row r="78089" spans="26:26" x14ac:dyDescent="0.2">
      <c r="Z78089" s="5"/>
    </row>
    <row r="78090" spans="26:26" x14ac:dyDescent="0.2">
      <c r="Z78090" s="5"/>
    </row>
    <row r="78091" spans="26:26" x14ac:dyDescent="0.2">
      <c r="Z78091" s="5"/>
    </row>
    <row r="78092" spans="26:26" x14ac:dyDescent="0.2">
      <c r="Z78092" s="5"/>
    </row>
    <row r="78093" spans="26:26" x14ac:dyDescent="0.2">
      <c r="Z78093" s="5"/>
    </row>
    <row r="78094" spans="26:26" x14ac:dyDescent="0.2">
      <c r="Z78094" s="5"/>
    </row>
    <row r="78095" spans="26:26" x14ac:dyDescent="0.2">
      <c r="Z78095" s="5"/>
    </row>
    <row r="78096" spans="26:26" x14ac:dyDescent="0.2">
      <c r="Z78096" s="5"/>
    </row>
    <row r="78097" spans="26:26" x14ac:dyDescent="0.2">
      <c r="Z78097" s="5"/>
    </row>
    <row r="78098" spans="26:26" x14ac:dyDescent="0.2">
      <c r="Z78098" s="5"/>
    </row>
    <row r="78099" spans="26:26" x14ac:dyDescent="0.2">
      <c r="Z78099" s="5"/>
    </row>
    <row r="78100" spans="26:26" x14ac:dyDescent="0.2">
      <c r="Z78100" s="5"/>
    </row>
    <row r="78101" spans="26:26" x14ac:dyDescent="0.2">
      <c r="Z78101" s="5"/>
    </row>
    <row r="78102" spans="26:26" x14ac:dyDescent="0.2">
      <c r="Z78102" s="5"/>
    </row>
    <row r="78103" spans="26:26" x14ac:dyDescent="0.2">
      <c r="Z78103" s="5"/>
    </row>
    <row r="78104" spans="26:26" x14ac:dyDescent="0.2">
      <c r="Z78104" s="5"/>
    </row>
    <row r="78105" spans="26:26" x14ac:dyDescent="0.2">
      <c r="Z78105" s="5"/>
    </row>
    <row r="78106" spans="26:26" x14ac:dyDescent="0.2">
      <c r="Z78106" s="5"/>
    </row>
    <row r="78107" spans="26:26" x14ac:dyDescent="0.2">
      <c r="Z78107" s="5"/>
    </row>
    <row r="78108" spans="26:26" x14ac:dyDescent="0.2">
      <c r="Z78108" s="5"/>
    </row>
    <row r="78109" spans="26:26" x14ac:dyDescent="0.2">
      <c r="Z78109" s="5"/>
    </row>
    <row r="78110" spans="26:26" x14ac:dyDescent="0.2">
      <c r="Z78110" s="5"/>
    </row>
    <row r="78111" spans="26:26" x14ac:dyDescent="0.2">
      <c r="Z78111" s="5"/>
    </row>
    <row r="78112" spans="26:26" x14ac:dyDescent="0.2">
      <c r="Z78112" s="5"/>
    </row>
    <row r="78113" spans="26:26" x14ac:dyDescent="0.2">
      <c r="Z78113" s="5"/>
    </row>
    <row r="78114" spans="26:26" x14ac:dyDescent="0.2">
      <c r="Z78114" s="5"/>
    </row>
    <row r="78115" spans="26:26" x14ac:dyDescent="0.2">
      <c r="Z78115" s="5"/>
    </row>
    <row r="78116" spans="26:26" x14ac:dyDescent="0.2">
      <c r="Z78116" s="5"/>
    </row>
    <row r="78117" spans="26:26" x14ac:dyDescent="0.2">
      <c r="Z78117" s="5"/>
    </row>
    <row r="78118" spans="26:26" x14ac:dyDescent="0.2">
      <c r="Z78118" s="5"/>
    </row>
    <row r="78119" spans="26:26" x14ac:dyDescent="0.2">
      <c r="Z78119" s="5"/>
    </row>
    <row r="78120" spans="26:26" x14ac:dyDescent="0.2">
      <c r="Z78120" s="5"/>
    </row>
    <row r="78121" spans="26:26" x14ac:dyDescent="0.2">
      <c r="Z78121" s="5"/>
    </row>
    <row r="78122" spans="26:26" x14ac:dyDescent="0.2">
      <c r="Z78122" s="5"/>
    </row>
    <row r="78123" spans="26:26" x14ac:dyDescent="0.2">
      <c r="Z78123" s="5"/>
    </row>
    <row r="78124" spans="26:26" x14ac:dyDescent="0.2">
      <c r="Z78124" s="5"/>
    </row>
    <row r="78125" spans="26:26" x14ac:dyDescent="0.2">
      <c r="Z78125" s="5"/>
    </row>
    <row r="78126" spans="26:26" x14ac:dyDescent="0.2">
      <c r="Z78126" s="5"/>
    </row>
    <row r="78127" spans="26:26" x14ac:dyDescent="0.2">
      <c r="Z78127" s="5"/>
    </row>
    <row r="78128" spans="26:26" x14ac:dyDescent="0.2">
      <c r="Z78128" s="5"/>
    </row>
    <row r="78129" spans="26:26" x14ac:dyDescent="0.2">
      <c r="Z78129" s="5"/>
    </row>
    <row r="78130" spans="26:26" x14ac:dyDescent="0.2">
      <c r="Z78130" s="5"/>
    </row>
    <row r="78131" spans="26:26" x14ac:dyDescent="0.2">
      <c r="Z78131" s="5"/>
    </row>
    <row r="78132" spans="26:26" x14ac:dyDescent="0.2">
      <c r="Z78132" s="5"/>
    </row>
    <row r="78133" spans="26:26" x14ac:dyDescent="0.2">
      <c r="Z78133" s="5"/>
    </row>
    <row r="78134" spans="26:26" x14ac:dyDescent="0.2">
      <c r="Z78134" s="5"/>
    </row>
    <row r="78135" spans="26:26" x14ac:dyDescent="0.2">
      <c r="Z78135" s="5"/>
    </row>
    <row r="78136" spans="26:26" x14ac:dyDescent="0.2">
      <c r="Z78136" s="5"/>
    </row>
    <row r="78137" spans="26:26" x14ac:dyDescent="0.2">
      <c r="Z78137" s="5"/>
    </row>
    <row r="78138" spans="26:26" x14ac:dyDescent="0.2">
      <c r="Z78138" s="5"/>
    </row>
    <row r="78139" spans="26:26" x14ac:dyDescent="0.2">
      <c r="Z78139" s="5"/>
    </row>
    <row r="78140" spans="26:26" x14ac:dyDescent="0.2">
      <c r="Z78140" s="5"/>
    </row>
    <row r="78141" spans="26:26" x14ac:dyDescent="0.2">
      <c r="Z78141" s="5"/>
    </row>
    <row r="78142" spans="26:26" x14ac:dyDescent="0.2">
      <c r="Z78142" s="5"/>
    </row>
    <row r="78143" spans="26:26" x14ac:dyDescent="0.2">
      <c r="Z78143" s="5"/>
    </row>
    <row r="78144" spans="26:26" x14ac:dyDescent="0.2">
      <c r="Z78144" s="5"/>
    </row>
    <row r="78145" spans="26:26" x14ac:dyDescent="0.2">
      <c r="Z78145" s="5"/>
    </row>
    <row r="78146" spans="26:26" x14ac:dyDescent="0.2">
      <c r="Z78146" s="5"/>
    </row>
    <row r="78147" spans="26:26" x14ac:dyDescent="0.2">
      <c r="Z78147" s="5"/>
    </row>
    <row r="78148" spans="26:26" x14ac:dyDescent="0.2">
      <c r="Z78148" s="5"/>
    </row>
    <row r="78149" spans="26:26" x14ac:dyDescent="0.2">
      <c r="Z78149" s="5"/>
    </row>
    <row r="78150" spans="26:26" x14ac:dyDescent="0.2">
      <c r="Z78150" s="5"/>
    </row>
    <row r="78151" spans="26:26" x14ac:dyDescent="0.2">
      <c r="Z78151" s="5"/>
    </row>
    <row r="78152" spans="26:26" x14ac:dyDescent="0.2">
      <c r="Z78152" s="5"/>
    </row>
    <row r="78153" spans="26:26" x14ac:dyDescent="0.2">
      <c r="Z78153" s="5"/>
    </row>
    <row r="78154" spans="26:26" x14ac:dyDescent="0.2">
      <c r="Z78154" s="5"/>
    </row>
    <row r="78155" spans="26:26" x14ac:dyDescent="0.2">
      <c r="Z78155" s="5"/>
    </row>
    <row r="78156" spans="26:26" x14ac:dyDescent="0.2">
      <c r="Z78156" s="5"/>
    </row>
    <row r="78157" spans="26:26" x14ac:dyDescent="0.2">
      <c r="Z78157" s="5"/>
    </row>
    <row r="78158" spans="26:26" x14ac:dyDescent="0.2">
      <c r="Z78158" s="5"/>
    </row>
    <row r="78159" spans="26:26" x14ac:dyDescent="0.2">
      <c r="Z78159" s="5"/>
    </row>
    <row r="78160" spans="26:26" x14ac:dyDescent="0.2">
      <c r="Z78160" s="5"/>
    </row>
    <row r="78161" spans="26:26" x14ac:dyDescent="0.2">
      <c r="Z78161" s="5"/>
    </row>
    <row r="78162" spans="26:26" x14ac:dyDescent="0.2">
      <c r="Z78162" s="5"/>
    </row>
    <row r="78163" spans="26:26" x14ac:dyDescent="0.2">
      <c r="Z78163" s="5"/>
    </row>
    <row r="78164" spans="26:26" x14ac:dyDescent="0.2">
      <c r="Z78164" s="5"/>
    </row>
    <row r="78165" spans="26:26" x14ac:dyDescent="0.2">
      <c r="Z78165" s="5"/>
    </row>
    <row r="78166" spans="26:26" x14ac:dyDescent="0.2">
      <c r="Z78166" s="5"/>
    </row>
    <row r="78167" spans="26:26" x14ac:dyDescent="0.2">
      <c r="Z78167" s="5"/>
    </row>
    <row r="78168" spans="26:26" x14ac:dyDescent="0.2">
      <c r="Z78168" s="5"/>
    </row>
    <row r="78169" spans="26:26" x14ac:dyDescent="0.2">
      <c r="Z78169" s="5"/>
    </row>
    <row r="78170" spans="26:26" x14ac:dyDescent="0.2">
      <c r="Z78170" s="5"/>
    </row>
    <row r="78171" spans="26:26" x14ac:dyDescent="0.2">
      <c r="Z78171" s="5"/>
    </row>
    <row r="78172" spans="26:26" x14ac:dyDescent="0.2">
      <c r="Z78172" s="5"/>
    </row>
    <row r="78173" spans="26:26" x14ac:dyDescent="0.2">
      <c r="Z78173" s="5"/>
    </row>
    <row r="78174" spans="26:26" x14ac:dyDescent="0.2">
      <c r="Z78174" s="5"/>
    </row>
    <row r="78175" spans="26:26" x14ac:dyDescent="0.2">
      <c r="Z78175" s="5"/>
    </row>
    <row r="78176" spans="26:26" x14ac:dyDescent="0.2">
      <c r="Z78176" s="5"/>
    </row>
    <row r="78177" spans="26:26" x14ac:dyDescent="0.2">
      <c r="Z78177" s="5"/>
    </row>
    <row r="78178" spans="26:26" x14ac:dyDescent="0.2">
      <c r="Z78178" s="5"/>
    </row>
    <row r="78179" spans="26:26" x14ac:dyDescent="0.2">
      <c r="Z78179" s="5"/>
    </row>
    <row r="78180" spans="26:26" x14ac:dyDescent="0.2">
      <c r="Z78180" s="5"/>
    </row>
    <row r="78181" spans="26:26" x14ac:dyDescent="0.2">
      <c r="Z78181" s="5"/>
    </row>
    <row r="78182" spans="26:26" x14ac:dyDescent="0.2">
      <c r="Z78182" s="5"/>
    </row>
    <row r="78183" spans="26:26" x14ac:dyDescent="0.2">
      <c r="Z78183" s="5"/>
    </row>
    <row r="78184" spans="26:26" x14ac:dyDescent="0.2">
      <c r="Z78184" s="5"/>
    </row>
    <row r="78185" spans="26:26" x14ac:dyDescent="0.2">
      <c r="Z78185" s="5"/>
    </row>
    <row r="78186" spans="26:26" x14ac:dyDescent="0.2">
      <c r="Z78186" s="5"/>
    </row>
    <row r="78187" spans="26:26" x14ac:dyDescent="0.2">
      <c r="Z78187" s="5"/>
    </row>
    <row r="78188" spans="26:26" x14ac:dyDescent="0.2">
      <c r="Z78188" s="5"/>
    </row>
    <row r="78189" spans="26:26" x14ac:dyDescent="0.2">
      <c r="Z78189" s="5"/>
    </row>
    <row r="78190" spans="26:26" x14ac:dyDescent="0.2">
      <c r="Z78190" s="5"/>
    </row>
    <row r="78191" spans="26:26" x14ac:dyDescent="0.2">
      <c r="Z78191" s="5"/>
    </row>
    <row r="78192" spans="26:26" x14ac:dyDescent="0.2">
      <c r="Z78192" s="5"/>
    </row>
    <row r="78193" spans="26:26" x14ac:dyDescent="0.2">
      <c r="Z78193" s="5"/>
    </row>
    <row r="78194" spans="26:26" x14ac:dyDescent="0.2">
      <c r="Z78194" s="5"/>
    </row>
    <row r="78195" spans="26:26" x14ac:dyDescent="0.2">
      <c r="Z78195" s="5"/>
    </row>
    <row r="78196" spans="26:26" x14ac:dyDescent="0.2">
      <c r="Z78196" s="5"/>
    </row>
    <row r="78197" spans="26:26" x14ac:dyDescent="0.2">
      <c r="Z78197" s="5"/>
    </row>
    <row r="78198" spans="26:26" x14ac:dyDescent="0.2">
      <c r="Z78198" s="5"/>
    </row>
    <row r="78199" spans="26:26" x14ac:dyDescent="0.2">
      <c r="Z78199" s="5"/>
    </row>
    <row r="78200" spans="26:26" x14ac:dyDescent="0.2">
      <c r="Z78200" s="5"/>
    </row>
    <row r="78201" spans="26:26" x14ac:dyDescent="0.2">
      <c r="Z78201" s="5"/>
    </row>
    <row r="78202" spans="26:26" x14ac:dyDescent="0.2">
      <c r="Z78202" s="5"/>
    </row>
    <row r="78203" spans="26:26" x14ac:dyDescent="0.2">
      <c r="Z78203" s="5"/>
    </row>
    <row r="78204" spans="26:26" x14ac:dyDescent="0.2">
      <c r="Z78204" s="5"/>
    </row>
    <row r="78205" spans="26:26" x14ac:dyDescent="0.2">
      <c r="Z78205" s="5"/>
    </row>
    <row r="78206" spans="26:26" x14ac:dyDescent="0.2">
      <c r="Z78206" s="5"/>
    </row>
    <row r="78207" spans="26:26" x14ac:dyDescent="0.2">
      <c r="Z78207" s="5"/>
    </row>
    <row r="78208" spans="26:26" x14ac:dyDescent="0.2">
      <c r="Z78208" s="5"/>
    </row>
    <row r="78209" spans="26:26" x14ac:dyDescent="0.2">
      <c r="Z78209" s="5"/>
    </row>
    <row r="78210" spans="26:26" x14ac:dyDescent="0.2">
      <c r="Z78210" s="5"/>
    </row>
    <row r="78211" spans="26:26" x14ac:dyDescent="0.2">
      <c r="Z78211" s="5"/>
    </row>
    <row r="78212" spans="26:26" x14ac:dyDescent="0.2">
      <c r="Z78212" s="5"/>
    </row>
    <row r="78213" spans="26:26" x14ac:dyDescent="0.2">
      <c r="Z78213" s="5"/>
    </row>
    <row r="78214" spans="26:26" x14ac:dyDescent="0.2">
      <c r="Z78214" s="5"/>
    </row>
    <row r="78215" spans="26:26" x14ac:dyDescent="0.2">
      <c r="Z78215" s="5"/>
    </row>
    <row r="78216" spans="26:26" x14ac:dyDescent="0.2">
      <c r="Z78216" s="5"/>
    </row>
    <row r="78217" spans="26:26" x14ac:dyDescent="0.2">
      <c r="Z78217" s="5"/>
    </row>
    <row r="78218" spans="26:26" x14ac:dyDescent="0.2">
      <c r="Z78218" s="5"/>
    </row>
    <row r="78219" spans="26:26" x14ac:dyDescent="0.2">
      <c r="Z78219" s="5"/>
    </row>
    <row r="78220" spans="26:26" x14ac:dyDescent="0.2">
      <c r="Z78220" s="5"/>
    </row>
    <row r="78221" spans="26:26" x14ac:dyDescent="0.2">
      <c r="Z78221" s="5"/>
    </row>
    <row r="78222" spans="26:26" x14ac:dyDescent="0.2">
      <c r="Z78222" s="5"/>
    </row>
    <row r="78223" spans="26:26" x14ac:dyDescent="0.2">
      <c r="Z78223" s="5"/>
    </row>
    <row r="78224" spans="26:26" x14ac:dyDescent="0.2">
      <c r="Z78224" s="5"/>
    </row>
    <row r="78225" spans="26:26" x14ac:dyDescent="0.2">
      <c r="Z78225" s="5"/>
    </row>
    <row r="78226" spans="26:26" x14ac:dyDescent="0.2">
      <c r="Z78226" s="5"/>
    </row>
    <row r="78227" spans="26:26" x14ac:dyDescent="0.2">
      <c r="Z78227" s="5"/>
    </row>
    <row r="78228" spans="26:26" x14ac:dyDescent="0.2">
      <c r="Z78228" s="5"/>
    </row>
    <row r="78229" spans="26:26" x14ac:dyDescent="0.2">
      <c r="Z78229" s="5"/>
    </row>
    <row r="78230" spans="26:26" x14ac:dyDescent="0.2">
      <c r="Z78230" s="5"/>
    </row>
    <row r="78231" spans="26:26" x14ac:dyDescent="0.2">
      <c r="Z78231" s="5"/>
    </row>
    <row r="78232" spans="26:26" x14ac:dyDescent="0.2">
      <c r="Z78232" s="5"/>
    </row>
    <row r="78233" spans="26:26" x14ac:dyDescent="0.2">
      <c r="Z78233" s="5"/>
    </row>
    <row r="78234" spans="26:26" x14ac:dyDescent="0.2">
      <c r="Z78234" s="5"/>
    </row>
    <row r="78235" spans="26:26" x14ac:dyDescent="0.2">
      <c r="Z78235" s="5"/>
    </row>
    <row r="78236" spans="26:26" x14ac:dyDescent="0.2">
      <c r="Z78236" s="5"/>
    </row>
    <row r="78237" spans="26:26" x14ac:dyDescent="0.2">
      <c r="Z78237" s="5"/>
    </row>
    <row r="78238" spans="26:26" x14ac:dyDescent="0.2">
      <c r="Z78238" s="5"/>
    </row>
    <row r="78239" spans="26:26" x14ac:dyDescent="0.2">
      <c r="Z78239" s="5"/>
    </row>
    <row r="78240" spans="26:26" x14ac:dyDescent="0.2">
      <c r="Z78240" s="5"/>
    </row>
    <row r="78241" spans="26:26" x14ac:dyDescent="0.2">
      <c r="Z78241" s="5"/>
    </row>
    <row r="78242" spans="26:26" x14ac:dyDescent="0.2">
      <c r="Z78242" s="5"/>
    </row>
    <row r="78243" spans="26:26" x14ac:dyDescent="0.2">
      <c r="Z78243" s="5"/>
    </row>
    <row r="78244" spans="26:26" x14ac:dyDescent="0.2">
      <c r="Z78244" s="5"/>
    </row>
    <row r="78245" spans="26:26" x14ac:dyDescent="0.2">
      <c r="Z78245" s="5"/>
    </row>
    <row r="78246" spans="26:26" x14ac:dyDescent="0.2">
      <c r="Z78246" s="5"/>
    </row>
    <row r="78247" spans="26:26" x14ac:dyDescent="0.2">
      <c r="Z78247" s="5"/>
    </row>
    <row r="78248" spans="26:26" x14ac:dyDescent="0.2">
      <c r="Z78248" s="5"/>
    </row>
    <row r="78249" spans="26:26" x14ac:dyDescent="0.2">
      <c r="Z78249" s="5"/>
    </row>
    <row r="78250" spans="26:26" x14ac:dyDescent="0.2">
      <c r="Z78250" s="5"/>
    </row>
    <row r="78251" spans="26:26" x14ac:dyDescent="0.2">
      <c r="Z78251" s="5"/>
    </row>
    <row r="78252" spans="26:26" x14ac:dyDescent="0.2">
      <c r="Z78252" s="5"/>
    </row>
    <row r="78253" spans="26:26" x14ac:dyDescent="0.2">
      <c r="Z78253" s="5"/>
    </row>
    <row r="78254" spans="26:26" x14ac:dyDescent="0.2">
      <c r="Z78254" s="5"/>
    </row>
    <row r="78255" spans="26:26" x14ac:dyDescent="0.2">
      <c r="Z78255" s="5"/>
    </row>
    <row r="78256" spans="26:26" x14ac:dyDescent="0.2">
      <c r="Z78256" s="5"/>
    </row>
    <row r="78257" spans="26:26" x14ac:dyDescent="0.2">
      <c r="Z78257" s="5"/>
    </row>
    <row r="78258" spans="26:26" x14ac:dyDescent="0.2">
      <c r="Z78258" s="5"/>
    </row>
    <row r="78259" spans="26:26" x14ac:dyDescent="0.2">
      <c r="Z78259" s="5"/>
    </row>
    <row r="78260" spans="26:26" x14ac:dyDescent="0.2">
      <c r="Z78260" s="5"/>
    </row>
    <row r="78261" spans="26:26" x14ac:dyDescent="0.2">
      <c r="Z78261" s="5"/>
    </row>
    <row r="78262" spans="26:26" x14ac:dyDescent="0.2">
      <c r="Z78262" s="5"/>
    </row>
    <row r="78263" spans="26:26" x14ac:dyDescent="0.2">
      <c r="Z78263" s="5"/>
    </row>
    <row r="78264" spans="26:26" x14ac:dyDescent="0.2">
      <c r="Z78264" s="5"/>
    </row>
    <row r="78265" spans="26:26" x14ac:dyDescent="0.2">
      <c r="Z78265" s="5"/>
    </row>
    <row r="78266" spans="26:26" x14ac:dyDescent="0.2">
      <c r="Z78266" s="5"/>
    </row>
    <row r="78267" spans="26:26" x14ac:dyDescent="0.2">
      <c r="Z78267" s="5"/>
    </row>
    <row r="78268" spans="26:26" x14ac:dyDescent="0.2">
      <c r="Z78268" s="5"/>
    </row>
    <row r="78269" spans="26:26" x14ac:dyDescent="0.2">
      <c r="Z78269" s="5"/>
    </row>
    <row r="78270" spans="26:26" x14ac:dyDescent="0.2">
      <c r="Z78270" s="5"/>
    </row>
    <row r="78271" spans="26:26" x14ac:dyDescent="0.2">
      <c r="Z78271" s="5"/>
    </row>
    <row r="78272" spans="26:26" x14ac:dyDescent="0.2">
      <c r="Z78272" s="5"/>
    </row>
    <row r="78273" spans="26:26" x14ac:dyDescent="0.2">
      <c r="Z78273" s="5"/>
    </row>
    <row r="78274" spans="26:26" x14ac:dyDescent="0.2">
      <c r="Z78274" s="5"/>
    </row>
    <row r="78275" spans="26:26" x14ac:dyDescent="0.2">
      <c r="Z78275" s="5"/>
    </row>
    <row r="78276" spans="26:26" x14ac:dyDescent="0.2">
      <c r="Z78276" s="5"/>
    </row>
    <row r="78277" spans="26:26" x14ac:dyDescent="0.2">
      <c r="Z78277" s="5"/>
    </row>
    <row r="78278" spans="26:26" x14ac:dyDescent="0.2">
      <c r="Z78278" s="5"/>
    </row>
    <row r="78279" spans="26:26" x14ac:dyDescent="0.2">
      <c r="Z78279" s="5"/>
    </row>
    <row r="78280" spans="26:26" x14ac:dyDescent="0.2">
      <c r="Z78280" s="5"/>
    </row>
    <row r="78281" spans="26:26" x14ac:dyDescent="0.2">
      <c r="Z78281" s="5"/>
    </row>
    <row r="78282" spans="26:26" x14ac:dyDescent="0.2">
      <c r="Z78282" s="5"/>
    </row>
    <row r="78283" spans="26:26" x14ac:dyDescent="0.2">
      <c r="Z78283" s="5"/>
    </row>
    <row r="78284" spans="26:26" x14ac:dyDescent="0.2">
      <c r="Z78284" s="5"/>
    </row>
    <row r="78285" spans="26:26" x14ac:dyDescent="0.2">
      <c r="Z78285" s="5"/>
    </row>
    <row r="78286" spans="26:26" x14ac:dyDescent="0.2">
      <c r="Z78286" s="5"/>
    </row>
    <row r="78287" spans="26:26" x14ac:dyDescent="0.2">
      <c r="Z78287" s="5"/>
    </row>
    <row r="78288" spans="26:26" x14ac:dyDescent="0.2">
      <c r="Z78288" s="5"/>
    </row>
    <row r="78289" spans="26:26" x14ac:dyDescent="0.2">
      <c r="Z78289" s="5"/>
    </row>
    <row r="78290" spans="26:26" x14ac:dyDescent="0.2">
      <c r="Z78290" s="5"/>
    </row>
    <row r="78291" spans="26:26" x14ac:dyDescent="0.2">
      <c r="Z78291" s="5"/>
    </row>
    <row r="78292" spans="26:26" x14ac:dyDescent="0.2">
      <c r="Z78292" s="5"/>
    </row>
    <row r="78293" spans="26:26" x14ac:dyDescent="0.2">
      <c r="Z78293" s="5"/>
    </row>
    <row r="78294" spans="26:26" x14ac:dyDescent="0.2">
      <c r="Z78294" s="5"/>
    </row>
    <row r="78295" spans="26:26" x14ac:dyDescent="0.2">
      <c r="Z78295" s="5"/>
    </row>
    <row r="78296" spans="26:26" x14ac:dyDescent="0.2">
      <c r="Z78296" s="5"/>
    </row>
    <row r="78297" spans="26:26" x14ac:dyDescent="0.2">
      <c r="Z78297" s="5"/>
    </row>
    <row r="78298" spans="26:26" x14ac:dyDescent="0.2">
      <c r="Z78298" s="5"/>
    </row>
    <row r="78299" spans="26:26" x14ac:dyDescent="0.2">
      <c r="Z78299" s="5"/>
    </row>
    <row r="78300" spans="26:26" x14ac:dyDescent="0.2">
      <c r="Z78300" s="5"/>
    </row>
    <row r="78301" spans="26:26" x14ac:dyDescent="0.2">
      <c r="Z78301" s="5"/>
    </row>
    <row r="78302" spans="26:26" x14ac:dyDescent="0.2">
      <c r="Z78302" s="5"/>
    </row>
    <row r="78303" spans="26:26" x14ac:dyDescent="0.2">
      <c r="Z78303" s="5"/>
    </row>
    <row r="78304" spans="26:26" x14ac:dyDescent="0.2">
      <c r="Z78304" s="5"/>
    </row>
    <row r="78305" spans="26:26" x14ac:dyDescent="0.2">
      <c r="Z78305" s="5"/>
    </row>
    <row r="78306" spans="26:26" x14ac:dyDescent="0.2">
      <c r="Z78306" s="5"/>
    </row>
    <row r="78307" spans="26:26" x14ac:dyDescent="0.2">
      <c r="Z78307" s="5"/>
    </row>
    <row r="78308" spans="26:26" x14ac:dyDescent="0.2">
      <c r="Z78308" s="5"/>
    </row>
    <row r="78309" spans="26:26" x14ac:dyDescent="0.2">
      <c r="Z78309" s="5"/>
    </row>
    <row r="78310" spans="26:26" x14ac:dyDescent="0.2">
      <c r="Z78310" s="5"/>
    </row>
    <row r="78311" spans="26:26" x14ac:dyDescent="0.2">
      <c r="Z78311" s="5"/>
    </row>
    <row r="78312" spans="26:26" x14ac:dyDescent="0.2">
      <c r="Z78312" s="5"/>
    </row>
    <row r="78313" spans="26:26" x14ac:dyDescent="0.2">
      <c r="Z78313" s="5"/>
    </row>
    <row r="78314" spans="26:26" x14ac:dyDescent="0.2">
      <c r="Z78314" s="5"/>
    </row>
    <row r="78315" spans="26:26" x14ac:dyDescent="0.2">
      <c r="Z78315" s="5"/>
    </row>
    <row r="78316" spans="26:26" x14ac:dyDescent="0.2">
      <c r="Z78316" s="5"/>
    </row>
    <row r="78317" spans="26:26" x14ac:dyDescent="0.2">
      <c r="Z78317" s="5"/>
    </row>
    <row r="78318" spans="26:26" x14ac:dyDescent="0.2">
      <c r="Z78318" s="5"/>
    </row>
    <row r="78319" spans="26:26" x14ac:dyDescent="0.2">
      <c r="Z78319" s="5"/>
    </row>
    <row r="78320" spans="26:26" x14ac:dyDescent="0.2">
      <c r="Z78320" s="5"/>
    </row>
    <row r="78321" spans="26:26" x14ac:dyDescent="0.2">
      <c r="Z78321" s="5"/>
    </row>
    <row r="78322" spans="26:26" x14ac:dyDescent="0.2">
      <c r="Z78322" s="5"/>
    </row>
    <row r="78323" spans="26:26" x14ac:dyDescent="0.2">
      <c r="Z78323" s="5"/>
    </row>
    <row r="78324" spans="26:26" x14ac:dyDescent="0.2">
      <c r="Z78324" s="5"/>
    </row>
    <row r="78325" spans="26:26" x14ac:dyDescent="0.2">
      <c r="Z78325" s="5"/>
    </row>
    <row r="78326" spans="26:26" x14ac:dyDescent="0.2">
      <c r="Z78326" s="5"/>
    </row>
    <row r="78327" spans="26:26" x14ac:dyDescent="0.2">
      <c r="Z78327" s="5"/>
    </row>
    <row r="78328" spans="26:26" x14ac:dyDescent="0.2">
      <c r="Z78328" s="5"/>
    </row>
    <row r="78329" spans="26:26" x14ac:dyDescent="0.2">
      <c r="Z78329" s="5"/>
    </row>
    <row r="78330" spans="26:26" x14ac:dyDescent="0.2">
      <c r="Z78330" s="5"/>
    </row>
    <row r="78331" spans="26:26" x14ac:dyDescent="0.2">
      <c r="Z78331" s="5"/>
    </row>
    <row r="78332" spans="26:26" x14ac:dyDescent="0.2">
      <c r="Z78332" s="5"/>
    </row>
    <row r="78333" spans="26:26" x14ac:dyDescent="0.2">
      <c r="Z78333" s="5"/>
    </row>
    <row r="78334" spans="26:26" x14ac:dyDescent="0.2">
      <c r="Z78334" s="5"/>
    </row>
    <row r="78335" spans="26:26" x14ac:dyDescent="0.2">
      <c r="Z78335" s="5"/>
    </row>
    <row r="78336" spans="26:26" x14ac:dyDescent="0.2">
      <c r="Z78336" s="5"/>
    </row>
    <row r="78337" spans="26:26" x14ac:dyDescent="0.2">
      <c r="Z78337" s="5"/>
    </row>
    <row r="78338" spans="26:26" x14ac:dyDescent="0.2">
      <c r="Z78338" s="5"/>
    </row>
    <row r="78339" spans="26:26" x14ac:dyDescent="0.2">
      <c r="Z78339" s="5"/>
    </row>
    <row r="78340" spans="26:26" x14ac:dyDescent="0.2">
      <c r="Z78340" s="5"/>
    </row>
    <row r="78341" spans="26:26" x14ac:dyDescent="0.2">
      <c r="Z78341" s="5"/>
    </row>
    <row r="78342" spans="26:26" x14ac:dyDescent="0.2">
      <c r="Z78342" s="5"/>
    </row>
    <row r="78343" spans="26:26" x14ac:dyDescent="0.2">
      <c r="Z78343" s="5"/>
    </row>
    <row r="78344" spans="26:26" x14ac:dyDescent="0.2">
      <c r="Z78344" s="5"/>
    </row>
    <row r="78345" spans="26:26" x14ac:dyDescent="0.2">
      <c r="Z78345" s="5"/>
    </row>
    <row r="78346" spans="26:26" x14ac:dyDescent="0.2">
      <c r="Z78346" s="5"/>
    </row>
    <row r="78347" spans="26:26" x14ac:dyDescent="0.2">
      <c r="Z78347" s="5"/>
    </row>
    <row r="78348" spans="26:26" x14ac:dyDescent="0.2">
      <c r="Z78348" s="5"/>
    </row>
    <row r="78349" spans="26:26" x14ac:dyDescent="0.2">
      <c r="Z78349" s="5"/>
    </row>
    <row r="78350" spans="26:26" x14ac:dyDescent="0.2">
      <c r="Z78350" s="5"/>
    </row>
    <row r="78351" spans="26:26" x14ac:dyDescent="0.2">
      <c r="Z78351" s="5"/>
    </row>
    <row r="78352" spans="26:26" x14ac:dyDescent="0.2">
      <c r="Z78352" s="5"/>
    </row>
    <row r="78353" spans="26:26" x14ac:dyDescent="0.2">
      <c r="Z78353" s="5"/>
    </row>
    <row r="78354" spans="26:26" x14ac:dyDescent="0.2">
      <c r="Z78354" s="5"/>
    </row>
    <row r="78355" spans="26:26" x14ac:dyDescent="0.2">
      <c r="Z78355" s="5"/>
    </row>
    <row r="78356" spans="26:26" x14ac:dyDescent="0.2">
      <c r="Z78356" s="5"/>
    </row>
    <row r="78357" spans="26:26" x14ac:dyDescent="0.2">
      <c r="Z78357" s="5"/>
    </row>
    <row r="78358" spans="26:26" x14ac:dyDescent="0.2">
      <c r="Z78358" s="5"/>
    </row>
    <row r="78359" spans="26:26" x14ac:dyDescent="0.2">
      <c r="Z78359" s="5"/>
    </row>
    <row r="78360" spans="26:26" x14ac:dyDescent="0.2">
      <c r="Z78360" s="5"/>
    </row>
    <row r="78361" spans="26:26" x14ac:dyDescent="0.2">
      <c r="Z78361" s="5"/>
    </row>
    <row r="78362" spans="26:26" x14ac:dyDescent="0.2">
      <c r="Z78362" s="5"/>
    </row>
    <row r="78363" spans="26:26" x14ac:dyDescent="0.2">
      <c r="Z78363" s="5"/>
    </row>
    <row r="78364" spans="26:26" x14ac:dyDescent="0.2">
      <c r="Z78364" s="5"/>
    </row>
    <row r="78365" spans="26:26" x14ac:dyDescent="0.2">
      <c r="Z78365" s="5"/>
    </row>
    <row r="78366" spans="26:26" x14ac:dyDescent="0.2">
      <c r="Z78366" s="5"/>
    </row>
    <row r="78367" spans="26:26" x14ac:dyDescent="0.2">
      <c r="Z78367" s="5"/>
    </row>
    <row r="78368" spans="26:26" x14ac:dyDescent="0.2">
      <c r="Z78368" s="5"/>
    </row>
    <row r="78369" spans="26:26" x14ac:dyDescent="0.2">
      <c r="Z78369" s="5"/>
    </row>
    <row r="78370" spans="26:26" x14ac:dyDescent="0.2">
      <c r="Z78370" s="5"/>
    </row>
    <row r="78371" spans="26:26" x14ac:dyDescent="0.2">
      <c r="Z78371" s="5"/>
    </row>
    <row r="78372" spans="26:26" x14ac:dyDescent="0.2">
      <c r="Z78372" s="5"/>
    </row>
    <row r="78373" spans="26:26" x14ac:dyDescent="0.2">
      <c r="Z78373" s="5"/>
    </row>
    <row r="78374" spans="26:26" x14ac:dyDescent="0.2">
      <c r="Z78374" s="5"/>
    </row>
    <row r="78375" spans="26:26" x14ac:dyDescent="0.2">
      <c r="Z78375" s="5"/>
    </row>
    <row r="78376" spans="26:26" x14ac:dyDescent="0.2">
      <c r="Z78376" s="5"/>
    </row>
    <row r="78377" spans="26:26" x14ac:dyDescent="0.2">
      <c r="Z78377" s="5"/>
    </row>
    <row r="78378" spans="26:26" x14ac:dyDescent="0.2">
      <c r="Z78378" s="5"/>
    </row>
    <row r="78379" spans="26:26" x14ac:dyDescent="0.2">
      <c r="Z78379" s="5"/>
    </row>
    <row r="78380" spans="26:26" x14ac:dyDescent="0.2">
      <c r="Z78380" s="5"/>
    </row>
    <row r="78381" spans="26:26" x14ac:dyDescent="0.2">
      <c r="Z78381" s="5"/>
    </row>
    <row r="78382" spans="26:26" x14ac:dyDescent="0.2">
      <c r="Z78382" s="5"/>
    </row>
    <row r="78383" spans="26:26" x14ac:dyDescent="0.2">
      <c r="Z78383" s="5"/>
    </row>
    <row r="78384" spans="26:26" x14ac:dyDescent="0.2">
      <c r="Z78384" s="5"/>
    </row>
    <row r="78385" spans="26:26" x14ac:dyDescent="0.2">
      <c r="Z78385" s="5"/>
    </row>
    <row r="78386" spans="26:26" x14ac:dyDescent="0.2">
      <c r="Z78386" s="5"/>
    </row>
    <row r="78387" spans="26:26" x14ac:dyDescent="0.2">
      <c r="Z78387" s="5"/>
    </row>
    <row r="78388" spans="26:26" x14ac:dyDescent="0.2">
      <c r="Z78388" s="5"/>
    </row>
    <row r="78389" spans="26:26" x14ac:dyDescent="0.2">
      <c r="Z78389" s="5"/>
    </row>
    <row r="78390" spans="26:26" x14ac:dyDescent="0.2">
      <c r="Z78390" s="5"/>
    </row>
    <row r="78391" spans="26:26" x14ac:dyDescent="0.2">
      <c r="Z78391" s="5"/>
    </row>
    <row r="78392" spans="26:26" x14ac:dyDescent="0.2">
      <c r="Z78392" s="5"/>
    </row>
    <row r="78393" spans="26:26" x14ac:dyDescent="0.2">
      <c r="Z78393" s="5"/>
    </row>
    <row r="78394" spans="26:26" x14ac:dyDescent="0.2">
      <c r="Z78394" s="5"/>
    </row>
    <row r="78395" spans="26:26" x14ac:dyDescent="0.2">
      <c r="Z78395" s="5"/>
    </row>
    <row r="78396" spans="26:26" x14ac:dyDescent="0.2">
      <c r="Z78396" s="5"/>
    </row>
    <row r="78397" spans="26:26" x14ac:dyDescent="0.2">
      <c r="Z78397" s="5"/>
    </row>
    <row r="78398" spans="26:26" x14ac:dyDescent="0.2">
      <c r="Z78398" s="5"/>
    </row>
    <row r="78399" spans="26:26" x14ac:dyDescent="0.2">
      <c r="Z78399" s="5"/>
    </row>
    <row r="78400" spans="26:26" x14ac:dyDescent="0.2">
      <c r="Z78400" s="5"/>
    </row>
    <row r="78401" spans="26:26" x14ac:dyDescent="0.2">
      <c r="Z78401" s="5"/>
    </row>
    <row r="78402" spans="26:26" x14ac:dyDescent="0.2">
      <c r="Z78402" s="5"/>
    </row>
    <row r="78403" spans="26:26" x14ac:dyDescent="0.2">
      <c r="Z78403" s="5"/>
    </row>
    <row r="78404" spans="26:26" x14ac:dyDescent="0.2">
      <c r="Z78404" s="5"/>
    </row>
    <row r="78405" spans="26:26" x14ac:dyDescent="0.2">
      <c r="Z78405" s="5"/>
    </row>
    <row r="78406" spans="26:26" x14ac:dyDescent="0.2">
      <c r="Z78406" s="5"/>
    </row>
    <row r="78407" spans="26:26" x14ac:dyDescent="0.2">
      <c r="Z78407" s="5"/>
    </row>
    <row r="78408" spans="26:26" x14ac:dyDescent="0.2">
      <c r="Z78408" s="5"/>
    </row>
    <row r="78409" spans="26:26" x14ac:dyDescent="0.2">
      <c r="Z78409" s="5"/>
    </row>
    <row r="78410" spans="26:26" x14ac:dyDescent="0.2">
      <c r="Z78410" s="5"/>
    </row>
    <row r="78411" spans="26:26" x14ac:dyDescent="0.2">
      <c r="Z78411" s="5"/>
    </row>
    <row r="78412" spans="26:26" x14ac:dyDescent="0.2">
      <c r="Z78412" s="5"/>
    </row>
    <row r="78413" spans="26:26" x14ac:dyDescent="0.2">
      <c r="Z78413" s="5"/>
    </row>
    <row r="78414" spans="26:26" x14ac:dyDescent="0.2">
      <c r="Z78414" s="5"/>
    </row>
    <row r="78415" spans="26:26" x14ac:dyDescent="0.2">
      <c r="Z78415" s="5"/>
    </row>
    <row r="78416" spans="26:26" x14ac:dyDescent="0.2">
      <c r="Z78416" s="5"/>
    </row>
    <row r="78417" spans="26:26" x14ac:dyDescent="0.2">
      <c r="Z78417" s="5"/>
    </row>
    <row r="78418" spans="26:26" x14ac:dyDescent="0.2">
      <c r="Z78418" s="5"/>
    </row>
    <row r="78419" spans="26:26" x14ac:dyDescent="0.2">
      <c r="Z78419" s="5"/>
    </row>
    <row r="78420" spans="26:26" x14ac:dyDescent="0.2">
      <c r="Z78420" s="5"/>
    </row>
    <row r="78421" spans="26:26" x14ac:dyDescent="0.2">
      <c r="Z78421" s="5"/>
    </row>
    <row r="78422" spans="26:26" x14ac:dyDescent="0.2">
      <c r="Z78422" s="5"/>
    </row>
    <row r="78423" spans="26:26" x14ac:dyDescent="0.2">
      <c r="Z78423" s="5"/>
    </row>
    <row r="78424" spans="26:26" x14ac:dyDescent="0.2">
      <c r="Z78424" s="5"/>
    </row>
    <row r="78425" spans="26:26" x14ac:dyDescent="0.2">
      <c r="Z78425" s="5"/>
    </row>
    <row r="78426" spans="26:26" x14ac:dyDescent="0.2">
      <c r="Z78426" s="5"/>
    </row>
    <row r="78427" spans="26:26" x14ac:dyDescent="0.2">
      <c r="Z78427" s="5"/>
    </row>
    <row r="78428" spans="26:26" x14ac:dyDescent="0.2">
      <c r="Z78428" s="5"/>
    </row>
    <row r="78429" spans="26:26" x14ac:dyDescent="0.2">
      <c r="Z78429" s="5"/>
    </row>
    <row r="78430" spans="26:26" x14ac:dyDescent="0.2">
      <c r="Z78430" s="5"/>
    </row>
    <row r="78431" spans="26:26" x14ac:dyDescent="0.2">
      <c r="Z78431" s="5"/>
    </row>
    <row r="78432" spans="26:26" x14ac:dyDescent="0.2">
      <c r="Z78432" s="5"/>
    </row>
    <row r="78433" spans="26:26" x14ac:dyDescent="0.2">
      <c r="Z78433" s="5"/>
    </row>
    <row r="78434" spans="26:26" x14ac:dyDescent="0.2">
      <c r="Z78434" s="5"/>
    </row>
    <row r="78435" spans="26:26" x14ac:dyDescent="0.2">
      <c r="Z78435" s="5"/>
    </row>
    <row r="78436" spans="26:26" x14ac:dyDescent="0.2">
      <c r="Z78436" s="5"/>
    </row>
    <row r="78437" spans="26:26" x14ac:dyDescent="0.2">
      <c r="Z78437" s="5"/>
    </row>
    <row r="78438" spans="26:26" x14ac:dyDescent="0.2">
      <c r="Z78438" s="5"/>
    </row>
    <row r="78439" spans="26:26" x14ac:dyDescent="0.2">
      <c r="Z78439" s="5"/>
    </row>
    <row r="78440" spans="26:26" x14ac:dyDescent="0.2">
      <c r="Z78440" s="5"/>
    </row>
    <row r="78441" spans="26:26" x14ac:dyDescent="0.2">
      <c r="Z78441" s="5"/>
    </row>
    <row r="78442" spans="26:26" x14ac:dyDescent="0.2">
      <c r="Z78442" s="5"/>
    </row>
    <row r="78443" spans="26:26" x14ac:dyDescent="0.2">
      <c r="Z78443" s="5"/>
    </row>
    <row r="78444" spans="26:26" x14ac:dyDescent="0.2">
      <c r="Z78444" s="5"/>
    </row>
    <row r="78445" spans="26:26" x14ac:dyDescent="0.2">
      <c r="Z78445" s="5"/>
    </row>
    <row r="78446" spans="26:26" x14ac:dyDescent="0.2">
      <c r="Z78446" s="5"/>
    </row>
    <row r="78447" spans="26:26" x14ac:dyDescent="0.2">
      <c r="Z78447" s="5"/>
    </row>
    <row r="78448" spans="26:26" x14ac:dyDescent="0.2">
      <c r="Z78448" s="5"/>
    </row>
    <row r="78449" spans="26:26" x14ac:dyDescent="0.2">
      <c r="Z78449" s="5"/>
    </row>
    <row r="78450" spans="26:26" x14ac:dyDescent="0.2">
      <c r="Z78450" s="5"/>
    </row>
    <row r="78451" spans="26:26" x14ac:dyDescent="0.2">
      <c r="Z78451" s="5"/>
    </row>
    <row r="78452" spans="26:26" x14ac:dyDescent="0.2">
      <c r="Z78452" s="5"/>
    </row>
    <row r="78453" spans="26:26" x14ac:dyDescent="0.2">
      <c r="Z78453" s="5"/>
    </row>
    <row r="78454" spans="26:26" x14ac:dyDescent="0.2">
      <c r="Z78454" s="5"/>
    </row>
    <row r="78455" spans="26:26" x14ac:dyDescent="0.2">
      <c r="Z78455" s="5"/>
    </row>
    <row r="78456" spans="26:26" x14ac:dyDescent="0.2">
      <c r="Z78456" s="5"/>
    </row>
    <row r="78457" spans="26:26" x14ac:dyDescent="0.2">
      <c r="Z78457" s="5"/>
    </row>
    <row r="78458" spans="26:26" x14ac:dyDescent="0.2">
      <c r="Z78458" s="5"/>
    </row>
    <row r="78459" spans="26:26" x14ac:dyDescent="0.2">
      <c r="Z78459" s="5"/>
    </row>
    <row r="78460" spans="26:26" x14ac:dyDescent="0.2">
      <c r="Z78460" s="5"/>
    </row>
    <row r="78461" spans="26:26" x14ac:dyDescent="0.2">
      <c r="Z78461" s="5"/>
    </row>
    <row r="78462" spans="26:26" x14ac:dyDescent="0.2">
      <c r="Z78462" s="5"/>
    </row>
    <row r="78463" spans="26:26" x14ac:dyDescent="0.2">
      <c r="Z78463" s="5"/>
    </row>
    <row r="78464" spans="26:26" x14ac:dyDescent="0.2">
      <c r="Z78464" s="5"/>
    </row>
    <row r="78465" spans="26:26" x14ac:dyDescent="0.2">
      <c r="Z78465" s="5"/>
    </row>
    <row r="78466" spans="26:26" x14ac:dyDescent="0.2">
      <c r="Z78466" s="5"/>
    </row>
    <row r="78467" spans="26:26" x14ac:dyDescent="0.2">
      <c r="Z78467" s="5"/>
    </row>
    <row r="78468" spans="26:26" x14ac:dyDescent="0.2">
      <c r="Z78468" s="5"/>
    </row>
    <row r="78469" spans="26:26" x14ac:dyDescent="0.2">
      <c r="Z78469" s="5"/>
    </row>
    <row r="78470" spans="26:26" x14ac:dyDescent="0.2">
      <c r="Z78470" s="5"/>
    </row>
    <row r="78471" spans="26:26" x14ac:dyDescent="0.2">
      <c r="Z78471" s="5"/>
    </row>
    <row r="78472" spans="26:26" x14ac:dyDescent="0.2">
      <c r="Z78472" s="5"/>
    </row>
    <row r="78473" spans="26:26" x14ac:dyDescent="0.2">
      <c r="Z78473" s="5"/>
    </row>
    <row r="78474" spans="26:26" x14ac:dyDescent="0.2">
      <c r="Z78474" s="5"/>
    </row>
    <row r="78475" spans="26:26" x14ac:dyDescent="0.2">
      <c r="Z78475" s="5"/>
    </row>
    <row r="78476" spans="26:26" x14ac:dyDescent="0.2">
      <c r="Z78476" s="5"/>
    </row>
    <row r="78477" spans="26:26" x14ac:dyDescent="0.2">
      <c r="Z78477" s="5"/>
    </row>
    <row r="78478" spans="26:26" x14ac:dyDescent="0.2">
      <c r="Z78478" s="5"/>
    </row>
    <row r="78479" spans="26:26" x14ac:dyDescent="0.2">
      <c r="Z78479" s="5"/>
    </row>
    <row r="78480" spans="26:26" x14ac:dyDescent="0.2">
      <c r="Z78480" s="5"/>
    </row>
    <row r="78481" spans="26:26" x14ac:dyDescent="0.2">
      <c r="Z78481" s="5"/>
    </row>
    <row r="78482" spans="26:26" x14ac:dyDescent="0.2">
      <c r="Z78482" s="5"/>
    </row>
    <row r="78483" spans="26:26" x14ac:dyDescent="0.2">
      <c r="Z78483" s="5"/>
    </row>
    <row r="78484" spans="26:26" x14ac:dyDescent="0.2">
      <c r="Z78484" s="5"/>
    </row>
    <row r="78485" spans="26:26" x14ac:dyDescent="0.2">
      <c r="Z78485" s="5"/>
    </row>
    <row r="78486" spans="26:26" x14ac:dyDescent="0.2">
      <c r="Z78486" s="5"/>
    </row>
    <row r="78487" spans="26:26" x14ac:dyDescent="0.2">
      <c r="Z78487" s="5"/>
    </row>
    <row r="78488" spans="26:26" x14ac:dyDescent="0.2">
      <c r="Z78488" s="5"/>
    </row>
    <row r="78489" spans="26:26" x14ac:dyDescent="0.2">
      <c r="Z78489" s="5"/>
    </row>
    <row r="78490" spans="26:26" x14ac:dyDescent="0.2">
      <c r="Z78490" s="5"/>
    </row>
    <row r="78491" spans="26:26" x14ac:dyDescent="0.2">
      <c r="Z78491" s="5"/>
    </row>
    <row r="78492" spans="26:26" x14ac:dyDescent="0.2">
      <c r="Z78492" s="5"/>
    </row>
    <row r="78493" spans="26:26" x14ac:dyDescent="0.2">
      <c r="Z78493" s="5"/>
    </row>
    <row r="78494" spans="26:26" x14ac:dyDescent="0.2">
      <c r="Z78494" s="5"/>
    </row>
    <row r="78495" spans="26:26" x14ac:dyDescent="0.2">
      <c r="Z78495" s="5"/>
    </row>
    <row r="78496" spans="26:26" x14ac:dyDescent="0.2">
      <c r="Z78496" s="5"/>
    </row>
    <row r="78497" spans="26:26" x14ac:dyDescent="0.2">
      <c r="Z78497" s="5"/>
    </row>
    <row r="78498" spans="26:26" x14ac:dyDescent="0.2">
      <c r="Z78498" s="5"/>
    </row>
    <row r="78499" spans="26:26" x14ac:dyDescent="0.2">
      <c r="Z78499" s="5"/>
    </row>
    <row r="78500" spans="26:26" x14ac:dyDescent="0.2">
      <c r="Z78500" s="5"/>
    </row>
    <row r="78501" spans="26:26" x14ac:dyDescent="0.2">
      <c r="Z78501" s="5"/>
    </row>
    <row r="78502" spans="26:26" x14ac:dyDescent="0.2">
      <c r="Z78502" s="5"/>
    </row>
    <row r="78503" spans="26:26" x14ac:dyDescent="0.2">
      <c r="Z78503" s="5"/>
    </row>
    <row r="78504" spans="26:26" x14ac:dyDescent="0.2">
      <c r="Z78504" s="5"/>
    </row>
    <row r="78505" spans="26:26" x14ac:dyDescent="0.2">
      <c r="Z78505" s="5"/>
    </row>
    <row r="78506" spans="26:26" x14ac:dyDescent="0.2">
      <c r="Z78506" s="5"/>
    </row>
    <row r="78507" spans="26:26" x14ac:dyDescent="0.2">
      <c r="Z78507" s="5"/>
    </row>
    <row r="78508" spans="26:26" x14ac:dyDescent="0.2">
      <c r="Z78508" s="5"/>
    </row>
    <row r="78509" spans="26:26" x14ac:dyDescent="0.2">
      <c r="Z78509" s="5"/>
    </row>
    <row r="78510" spans="26:26" x14ac:dyDescent="0.2">
      <c r="Z78510" s="5"/>
    </row>
    <row r="78511" spans="26:26" x14ac:dyDescent="0.2">
      <c r="Z78511" s="5"/>
    </row>
    <row r="78512" spans="26:26" x14ac:dyDescent="0.2">
      <c r="Z78512" s="5"/>
    </row>
    <row r="78513" spans="26:26" x14ac:dyDescent="0.2">
      <c r="Z78513" s="5"/>
    </row>
    <row r="78514" spans="26:26" x14ac:dyDescent="0.2">
      <c r="Z78514" s="5"/>
    </row>
    <row r="78515" spans="26:26" x14ac:dyDescent="0.2">
      <c r="Z78515" s="5"/>
    </row>
    <row r="78516" spans="26:26" x14ac:dyDescent="0.2">
      <c r="Z78516" s="5"/>
    </row>
    <row r="78517" spans="26:26" x14ac:dyDescent="0.2">
      <c r="Z78517" s="5"/>
    </row>
    <row r="78518" spans="26:26" x14ac:dyDescent="0.2">
      <c r="Z78518" s="5"/>
    </row>
    <row r="78519" spans="26:26" x14ac:dyDescent="0.2">
      <c r="Z78519" s="5"/>
    </row>
    <row r="78520" spans="26:26" x14ac:dyDescent="0.2">
      <c r="Z78520" s="5"/>
    </row>
    <row r="78521" spans="26:26" x14ac:dyDescent="0.2">
      <c r="Z78521" s="5"/>
    </row>
    <row r="78522" spans="26:26" x14ac:dyDescent="0.2">
      <c r="Z78522" s="5"/>
    </row>
    <row r="78523" spans="26:26" x14ac:dyDescent="0.2">
      <c r="Z78523" s="5"/>
    </row>
    <row r="78524" spans="26:26" x14ac:dyDescent="0.2">
      <c r="Z78524" s="5"/>
    </row>
    <row r="78525" spans="26:26" x14ac:dyDescent="0.2">
      <c r="Z78525" s="5"/>
    </row>
    <row r="78526" spans="26:26" x14ac:dyDescent="0.2">
      <c r="Z78526" s="5"/>
    </row>
    <row r="78527" spans="26:26" x14ac:dyDescent="0.2">
      <c r="Z78527" s="5"/>
    </row>
    <row r="78528" spans="26:26" x14ac:dyDescent="0.2">
      <c r="Z78528" s="5"/>
    </row>
    <row r="78529" spans="26:26" x14ac:dyDescent="0.2">
      <c r="Z78529" s="5"/>
    </row>
    <row r="78530" spans="26:26" x14ac:dyDescent="0.2">
      <c r="Z78530" s="5"/>
    </row>
    <row r="78531" spans="26:26" x14ac:dyDescent="0.2">
      <c r="Z78531" s="5"/>
    </row>
    <row r="78532" spans="26:26" x14ac:dyDescent="0.2">
      <c r="Z78532" s="5"/>
    </row>
    <row r="78533" spans="26:26" x14ac:dyDescent="0.2">
      <c r="Z78533" s="5"/>
    </row>
    <row r="78534" spans="26:26" x14ac:dyDescent="0.2">
      <c r="Z78534" s="5"/>
    </row>
    <row r="78535" spans="26:26" x14ac:dyDescent="0.2">
      <c r="Z78535" s="5"/>
    </row>
    <row r="78536" spans="26:26" x14ac:dyDescent="0.2">
      <c r="Z78536" s="5"/>
    </row>
    <row r="78537" spans="26:26" x14ac:dyDescent="0.2">
      <c r="Z78537" s="5"/>
    </row>
    <row r="78538" spans="26:26" x14ac:dyDescent="0.2">
      <c r="Z78538" s="5"/>
    </row>
    <row r="78539" spans="26:26" x14ac:dyDescent="0.2">
      <c r="Z78539" s="5"/>
    </row>
    <row r="78540" spans="26:26" x14ac:dyDescent="0.2">
      <c r="Z78540" s="5"/>
    </row>
    <row r="78541" spans="26:26" x14ac:dyDescent="0.2">
      <c r="Z78541" s="5"/>
    </row>
    <row r="78542" spans="26:26" x14ac:dyDescent="0.2">
      <c r="Z78542" s="5"/>
    </row>
    <row r="78543" spans="26:26" x14ac:dyDescent="0.2">
      <c r="Z78543" s="5"/>
    </row>
    <row r="78544" spans="26:26" x14ac:dyDescent="0.2">
      <c r="Z78544" s="5"/>
    </row>
    <row r="78545" spans="26:26" x14ac:dyDescent="0.2">
      <c r="Z78545" s="5"/>
    </row>
    <row r="78546" spans="26:26" x14ac:dyDescent="0.2">
      <c r="Z78546" s="5"/>
    </row>
    <row r="78547" spans="26:26" x14ac:dyDescent="0.2">
      <c r="Z78547" s="5"/>
    </row>
    <row r="78548" spans="26:26" x14ac:dyDescent="0.2">
      <c r="Z78548" s="5"/>
    </row>
    <row r="78549" spans="26:26" x14ac:dyDescent="0.2">
      <c r="Z78549" s="5"/>
    </row>
    <row r="78550" spans="26:26" x14ac:dyDescent="0.2">
      <c r="Z78550" s="5"/>
    </row>
    <row r="78551" spans="26:26" x14ac:dyDescent="0.2">
      <c r="Z78551" s="5"/>
    </row>
    <row r="78552" spans="26:26" x14ac:dyDescent="0.2">
      <c r="Z78552" s="5"/>
    </row>
    <row r="78553" spans="26:26" x14ac:dyDescent="0.2">
      <c r="Z78553" s="5"/>
    </row>
    <row r="78554" spans="26:26" x14ac:dyDescent="0.2">
      <c r="Z78554" s="5"/>
    </row>
    <row r="78555" spans="26:26" x14ac:dyDescent="0.2">
      <c r="Z78555" s="5"/>
    </row>
    <row r="78556" spans="26:26" x14ac:dyDescent="0.2">
      <c r="Z78556" s="5"/>
    </row>
    <row r="78557" spans="26:26" x14ac:dyDescent="0.2">
      <c r="Z78557" s="5"/>
    </row>
    <row r="78558" spans="26:26" x14ac:dyDescent="0.2">
      <c r="Z78558" s="5"/>
    </row>
    <row r="78559" spans="26:26" x14ac:dyDescent="0.2">
      <c r="Z78559" s="5"/>
    </row>
    <row r="78560" spans="26:26" x14ac:dyDescent="0.2">
      <c r="Z78560" s="5"/>
    </row>
    <row r="78561" spans="26:26" x14ac:dyDescent="0.2">
      <c r="Z78561" s="5"/>
    </row>
    <row r="78562" spans="26:26" x14ac:dyDescent="0.2">
      <c r="Z78562" s="5"/>
    </row>
    <row r="78563" spans="26:26" x14ac:dyDescent="0.2">
      <c r="Z78563" s="5"/>
    </row>
    <row r="78564" spans="26:26" x14ac:dyDescent="0.2">
      <c r="Z78564" s="5"/>
    </row>
    <row r="78565" spans="26:26" x14ac:dyDescent="0.2">
      <c r="Z78565" s="5"/>
    </row>
    <row r="78566" spans="26:26" x14ac:dyDescent="0.2">
      <c r="Z78566" s="5"/>
    </row>
    <row r="78567" spans="26:26" x14ac:dyDescent="0.2">
      <c r="Z78567" s="5"/>
    </row>
    <row r="78568" spans="26:26" x14ac:dyDescent="0.2">
      <c r="Z78568" s="5"/>
    </row>
    <row r="78569" spans="26:26" x14ac:dyDescent="0.2">
      <c r="Z78569" s="5"/>
    </row>
    <row r="78570" spans="26:26" x14ac:dyDescent="0.2">
      <c r="Z78570" s="5"/>
    </row>
    <row r="78571" spans="26:26" x14ac:dyDescent="0.2">
      <c r="Z78571" s="5"/>
    </row>
    <row r="78572" spans="26:26" x14ac:dyDescent="0.2">
      <c r="Z78572" s="5"/>
    </row>
    <row r="78573" spans="26:26" x14ac:dyDescent="0.2">
      <c r="Z78573" s="5"/>
    </row>
    <row r="78574" spans="26:26" x14ac:dyDescent="0.2">
      <c r="Z78574" s="5"/>
    </row>
    <row r="78575" spans="26:26" x14ac:dyDescent="0.2">
      <c r="Z78575" s="5"/>
    </row>
    <row r="78576" spans="26:26" x14ac:dyDescent="0.2">
      <c r="Z78576" s="5"/>
    </row>
    <row r="78577" spans="26:26" x14ac:dyDescent="0.2">
      <c r="Z78577" s="5"/>
    </row>
    <row r="78578" spans="26:26" x14ac:dyDescent="0.2">
      <c r="Z78578" s="5"/>
    </row>
    <row r="78579" spans="26:26" x14ac:dyDescent="0.2">
      <c r="Z78579" s="5"/>
    </row>
    <row r="78580" spans="26:26" x14ac:dyDescent="0.2">
      <c r="Z78580" s="5"/>
    </row>
    <row r="78581" spans="26:26" x14ac:dyDescent="0.2">
      <c r="Z78581" s="5"/>
    </row>
    <row r="78582" spans="26:26" x14ac:dyDescent="0.2">
      <c r="Z78582" s="5"/>
    </row>
    <row r="78583" spans="26:26" x14ac:dyDescent="0.2">
      <c r="Z78583" s="5"/>
    </row>
    <row r="78584" spans="26:26" x14ac:dyDescent="0.2">
      <c r="Z78584" s="5"/>
    </row>
    <row r="78585" spans="26:26" x14ac:dyDescent="0.2">
      <c r="Z78585" s="5"/>
    </row>
    <row r="78586" spans="26:26" x14ac:dyDescent="0.2">
      <c r="Z78586" s="5"/>
    </row>
    <row r="78587" spans="26:26" x14ac:dyDescent="0.2">
      <c r="Z78587" s="5"/>
    </row>
    <row r="78588" spans="26:26" x14ac:dyDescent="0.2">
      <c r="Z78588" s="5"/>
    </row>
    <row r="78589" spans="26:26" x14ac:dyDescent="0.2">
      <c r="Z78589" s="5"/>
    </row>
    <row r="78590" spans="26:26" x14ac:dyDescent="0.2">
      <c r="Z78590" s="5"/>
    </row>
    <row r="78591" spans="26:26" x14ac:dyDescent="0.2">
      <c r="Z78591" s="5"/>
    </row>
    <row r="78592" spans="26:26" x14ac:dyDescent="0.2">
      <c r="Z78592" s="5"/>
    </row>
    <row r="78593" spans="26:26" x14ac:dyDescent="0.2">
      <c r="Z78593" s="5"/>
    </row>
    <row r="78594" spans="26:26" x14ac:dyDescent="0.2">
      <c r="Z78594" s="5"/>
    </row>
    <row r="78595" spans="26:26" x14ac:dyDescent="0.2">
      <c r="Z78595" s="5"/>
    </row>
    <row r="78596" spans="26:26" x14ac:dyDescent="0.2">
      <c r="Z78596" s="5"/>
    </row>
    <row r="78597" spans="26:26" x14ac:dyDescent="0.2">
      <c r="Z78597" s="5"/>
    </row>
    <row r="78598" spans="26:26" x14ac:dyDescent="0.2">
      <c r="Z78598" s="5"/>
    </row>
    <row r="78599" spans="26:26" x14ac:dyDescent="0.2">
      <c r="Z78599" s="5"/>
    </row>
    <row r="78600" spans="26:26" x14ac:dyDescent="0.2">
      <c r="Z78600" s="5"/>
    </row>
    <row r="78601" spans="26:26" x14ac:dyDescent="0.2">
      <c r="Z78601" s="5"/>
    </row>
    <row r="78602" spans="26:26" x14ac:dyDescent="0.2">
      <c r="Z78602" s="5"/>
    </row>
    <row r="78603" spans="26:26" x14ac:dyDescent="0.2">
      <c r="Z78603" s="5"/>
    </row>
    <row r="78604" spans="26:26" x14ac:dyDescent="0.2">
      <c r="Z78604" s="5"/>
    </row>
    <row r="78605" spans="26:26" x14ac:dyDescent="0.2">
      <c r="Z78605" s="5"/>
    </row>
    <row r="78606" spans="26:26" x14ac:dyDescent="0.2">
      <c r="Z78606" s="5"/>
    </row>
    <row r="78607" spans="26:26" x14ac:dyDescent="0.2">
      <c r="Z78607" s="5"/>
    </row>
    <row r="78608" spans="26:26" x14ac:dyDescent="0.2">
      <c r="Z78608" s="5"/>
    </row>
    <row r="78609" spans="26:26" x14ac:dyDescent="0.2">
      <c r="Z78609" s="5"/>
    </row>
    <row r="78610" spans="26:26" x14ac:dyDescent="0.2">
      <c r="Z78610" s="5"/>
    </row>
    <row r="78611" spans="26:26" x14ac:dyDescent="0.2">
      <c r="Z78611" s="5"/>
    </row>
    <row r="78612" spans="26:26" x14ac:dyDescent="0.2">
      <c r="Z78612" s="5"/>
    </row>
    <row r="78613" spans="26:26" x14ac:dyDescent="0.2">
      <c r="Z78613" s="5"/>
    </row>
    <row r="78614" spans="26:26" x14ac:dyDescent="0.2">
      <c r="Z78614" s="5"/>
    </row>
    <row r="78615" spans="26:26" x14ac:dyDescent="0.2">
      <c r="Z78615" s="5"/>
    </row>
    <row r="78616" spans="26:26" x14ac:dyDescent="0.2">
      <c r="Z78616" s="5"/>
    </row>
    <row r="78617" spans="26:26" x14ac:dyDescent="0.2">
      <c r="Z78617" s="5"/>
    </row>
    <row r="78618" spans="26:26" x14ac:dyDescent="0.2">
      <c r="Z78618" s="5"/>
    </row>
    <row r="78619" spans="26:26" x14ac:dyDescent="0.2">
      <c r="Z78619" s="5"/>
    </row>
    <row r="78620" spans="26:26" x14ac:dyDescent="0.2">
      <c r="Z78620" s="5"/>
    </row>
    <row r="78621" spans="26:26" x14ac:dyDescent="0.2">
      <c r="Z78621" s="5"/>
    </row>
    <row r="78622" spans="26:26" x14ac:dyDescent="0.2">
      <c r="Z78622" s="5"/>
    </row>
    <row r="78623" spans="26:26" x14ac:dyDescent="0.2">
      <c r="Z78623" s="5"/>
    </row>
    <row r="78624" spans="26:26" x14ac:dyDescent="0.2">
      <c r="Z78624" s="5"/>
    </row>
    <row r="78625" spans="26:26" x14ac:dyDescent="0.2">
      <c r="Z78625" s="5"/>
    </row>
    <row r="78626" spans="26:26" x14ac:dyDescent="0.2">
      <c r="Z78626" s="5"/>
    </row>
    <row r="78627" spans="26:26" x14ac:dyDescent="0.2">
      <c r="Z78627" s="5"/>
    </row>
    <row r="78628" spans="26:26" x14ac:dyDescent="0.2">
      <c r="Z78628" s="5"/>
    </row>
    <row r="78629" spans="26:26" x14ac:dyDescent="0.2">
      <c r="Z78629" s="5"/>
    </row>
    <row r="78630" spans="26:26" x14ac:dyDescent="0.2">
      <c r="Z78630" s="5"/>
    </row>
    <row r="78631" spans="26:26" x14ac:dyDescent="0.2">
      <c r="Z78631" s="5"/>
    </row>
    <row r="78632" spans="26:26" x14ac:dyDescent="0.2">
      <c r="Z78632" s="5"/>
    </row>
    <row r="78633" spans="26:26" x14ac:dyDescent="0.2">
      <c r="Z78633" s="5"/>
    </row>
    <row r="78634" spans="26:26" x14ac:dyDescent="0.2">
      <c r="Z78634" s="5"/>
    </row>
    <row r="78635" spans="26:26" x14ac:dyDescent="0.2">
      <c r="Z78635" s="5"/>
    </row>
    <row r="78636" spans="26:26" x14ac:dyDescent="0.2">
      <c r="Z78636" s="5"/>
    </row>
    <row r="78637" spans="26:26" x14ac:dyDescent="0.2">
      <c r="Z78637" s="5"/>
    </row>
    <row r="78638" spans="26:26" x14ac:dyDescent="0.2">
      <c r="Z78638" s="5"/>
    </row>
    <row r="78639" spans="26:26" x14ac:dyDescent="0.2">
      <c r="Z78639" s="5"/>
    </row>
    <row r="78640" spans="26:26" x14ac:dyDescent="0.2">
      <c r="Z78640" s="5"/>
    </row>
    <row r="78641" spans="26:26" x14ac:dyDescent="0.2">
      <c r="Z78641" s="5"/>
    </row>
    <row r="78642" spans="26:26" x14ac:dyDescent="0.2">
      <c r="Z78642" s="5"/>
    </row>
    <row r="78643" spans="26:26" x14ac:dyDescent="0.2">
      <c r="Z78643" s="5"/>
    </row>
    <row r="78644" spans="26:26" x14ac:dyDescent="0.2">
      <c r="Z78644" s="5"/>
    </row>
    <row r="78645" spans="26:26" x14ac:dyDescent="0.2">
      <c r="Z78645" s="5"/>
    </row>
    <row r="78646" spans="26:26" x14ac:dyDescent="0.2">
      <c r="Z78646" s="5"/>
    </row>
    <row r="78647" spans="26:26" x14ac:dyDescent="0.2">
      <c r="Z78647" s="5"/>
    </row>
    <row r="78648" spans="26:26" x14ac:dyDescent="0.2">
      <c r="Z78648" s="5"/>
    </row>
    <row r="78649" spans="26:26" x14ac:dyDescent="0.2">
      <c r="Z78649" s="5"/>
    </row>
    <row r="78650" spans="26:26" x14ac:dyDescent="0.2">
      <c r="Z78650" s="5"/>
    </row>
    <row r="78651" spans="26:26" x14ac:dyDescent="0.2">
      <c r="Z78651" s="5"/>
    </row>
    <row r="78652" spans="26:26" x14ac:dyDescent="0.2">
      <c r="Z78652" s="5"/>
    </row>
    <row r="78653" spans="26:26" x14ac:dyDescent="0.2">
      <c r="Z78653" s="5"/>
    </row>
    <row r="78654" spans="26:26" x14ac:dyDescent="0.2">
      <c r="Z78654" s="5"/>
    </row>
    <row r="78655" spans="26:26" x14ac:dyDescent="0.2">
      <c r="Z78655" s="5"/>
    </row>
    <row r="78656" spans="26:26" x14ac:dyDescent="0.2">
      <c r="Z78656" s="5"/>
    </row>
    <row r="78657" spans="26:26" x14ac:dyDescent="0.2">
      <c r="Z78657" s="5"/>
    </row>
    <row r="78658" spans="26:26" x14ac:dyDescent="0.2">
      <c r="Z78658" s="5"/>
    </row>
    <row r="78659" spans="26:26" x14ac:dyDescent="0.2">
      <c r="Z78659" s="5"/>
    </row>
    <row r="78660" spans="26:26" x14ac:dyDescent="0.2">
      <c r="Z78660" s="5"/>
    </row>
    <row r="78661" spans="26:26" x14ac:dyDescent="0.2">
      <c r="Z78661" s="5"/>
    </row>
    <row r="78662" spans="26:26" x14ac:dyDescent="0.2">
      <c r="Z78662" s="5"/>
    </row>
    <row r="78663" spans="26:26" x14ac:dyDescent="0.2">
      <c r="Z78663" s="5"/>
    </row>
    <row r="78664" spans="26:26" x14ac:dyDescent="0.2">
      <c r="Z78664" s="5"/>
    </row>
    <row r="78665" spans="26:26" x14ac:dyDescent="0.2">
      <c r="Z78665" s="5"/>
    </row>
    <row r="78666" spans="26:26" x14ac:dyDescent="0.2">
      <c r="Z78666" s="5"/>
    </row>
    <row r="78667" spans="26:26" x14ac:dyDescent="0.2">
      <c r="Z78667" s="5"/>
    </row>
    <row r="78668" spans="26:26" x14ac:dyDescent="0.2">
      <c r="Z78668" s="5"/>
    </row>
    <row r="78669" spans="26:26" x14ac:dyDescent="0.2">
      <c r="Z78669" s="5"/>
    </row>
    <row r="78670" spans="26:26" x14ac:dyDescent="0.2">
      <c r="Z78670" s="5"/>
    </row>
    <row r="78671" spans="26:26" x14ac:dyDescent="0.2">
      <c r="Z78671" s="5"/>
    </row>
    <row r="78672" spans="26:26" x14ac:dyDescent="0.2">
      <c r="Z78672" s="5"/>
    </row>
    <row r="78673" spans="26:26" x14ac:dyDescent="0.2">
      <c r="Z78673" s="5"/>
    </row>
    <row r="78674" spans="26:26" x14ac:dyDescent="0.2">
      <c r="Z78674" s="5"/>
    </row>
    <row r="78675" spans="26:26" x14ac:dyDescent="0.2">
      <c r="Z78675" s="5"/>
    </row>
    <row r="78676" spans="26:26" x14ac:dyDescent="0.2">
      <c r="Z78676" s="5"/>
    </row>
    <row r="78677" spans="26:26" x14ac:dyDescent="0.2">
      <c r="Z78677" s="5"/>
    </row>
    <row r="78678" spans="26:26" x14ac:dyDescent="0.2">
      <c r="Z78678" s="5"/>
    </row>
    <row r="78679" spans="26:26" x14ac:dyDescent="0.2">
      <c r="Z78679" s="5"/>
    </row>
    <row r="78680" spans="26:26" x14ac:dyDescent="0.2">
      <c r="Z78680" s="5"/>
    </row>
    <row r="78681" spans="26:26" x14ac:dyDescent="0.2">
      <c r="Z78681" s="5"/>
    </row>
    <row r="78682" spans="26:26" x14ac:dyDescent="0.2">
      <c r="Z78682" s="5"/>
    </row>
    <row r="78683" spans="26:26" x14ac:dyDescent="0.2">
      <c r="Z78683" s="5"/>
    </row>
    <row r="78684" spans="26:26" x14ac:dyDescent="0.2">
      <c r="Z78684" s="5"/>
    </row>
    <row r="78685" spans="26:26" x14ac:dyDescent="0.2">
      <c r="Z78685" s="5"/>
    </row>
    <row r="78686" spans="26:26" x14ac:dyDescent="0.2">
      <c r="Z78686" s="5"/>
    </row>
    <row r="78687" spans="26:26" x14ac:dyDescent="0.2">
      <c r="Z78687" s="5"/>
    </row>
    <row r="78688" spans="26:26" x14ac:dyDescent="0.2">
      <c r="Z78688" s="5"/>
    </row>
    <row r="78689" spans="26:26" x14ac:dyDescent="0.2">
      <c r="Z78689" s="5"/>
    </row>
    <row r="78690" spans="26:26" x14ac:dyDescent="0.2">
      <c r="Z78690" s="5"/>
    </row>
    <row r="78691" spans="26:26" x14ac:dyDescent="0.2">
      <c r="Z78691" s="5"/>
    </row>
    <row r="78692" spans="26:26" x14ac:dyDescent="0.2">
      <c r="Z78692" s="5"/>
    </row>
    <row r="78693" spans="26:26" x14ac:dyDescent="0.2">
      <c r="Z78693" s="5"/>
    </row>
    <row r="78694" spans="26:26" x14ac:dyDescent="0.2">
      <c r="Z78694" s="5"/>
    </row>
    <row r="78695" spans="26:26" x14ac:dyDescent="0.2">
      <c r="Z78695" s="5"/>
    </row>
    <row r="78696" spans="26:26" x14ac:dyDescent="0.2">
      <c r="Z78696" s="5"/>
    </row>
    <row r="78697" spans="26:26" x14ac:dyDescent="0.2">
      <c r="Z78697" s="5"/>
    </row>
    <row r="78698" spans="26:26" x14ac:dyDescent="0.2">
      <c r="Z78698" s="5"/>
    </row>
    <row r="78699" spans="26:26" x14ac:dyDescent="0.2">
      <c r="Z78699" s="5"/>
    </row>
    <row r="78700" spans="26:26" x14ac:dyDescent="0.2">
      <c r="Z78700" s="5"/>
    </row>
    <row r="78701" spans="26:26" x14ac:dyDescent="0.2">
      <c r="Z78701" s="5"/>
    </row>
    <row r="78702" spans="26:26" x14ac:dyDescent="0.2">
      <c r="Z78702" s="5"/>
    </row>
    <row r="78703" spans="26:26" x14ac:dyDescent="0.2">
      <c r="Z78703" s="5"/>
    </row>
    <row r="78704" spans="26:26" x14ac:dyDescent="0.2">
      <c r="Z78704" s="5"/>
    </row>
    <row r="78705" spans="26:26" x14ac:dyDescent="0.2">
      <c r="Z78705" s="5"/>
    </row>
    <row r="78706" spans="26:26" x14ac:dyDescent="0.2">
      <c r="Z78706" s="5"/>
    </row>
    <row r="78707" spans="26:26" x14ac:dyDescent="0.2">
      <c r="Z78707" s="5"/>
    </row>
    <row r="78708" spans="26:26" x14ac:dyDescent="0.2">
      <c r="Z78708" s="5"/>
    </row>
    <row r="78709" spans="26:26" x14ac:dyDescent="0.2">
      <c r="Z78709" s="5"/>
    </row>
    <row r="78710" spans="26:26" x14ac:dyDescent="0.2">
      <c r="Z78710" s="5"/>
    </row>
    <row r="78711" spans="26:26" x14ac:dyDescent="0.2">
      <c r="Z78711" s="5"/>
    </row>
    <row r="78712" spans="26:26" x14ac:dyDescent="0.2">
      <c r="Z78712" s="5"/>
    </row>
    <row r="78713" spans="26:26" x14ac:dyDescent="0.2">
      <c r="Z78713" s="5"/>
    </row>
    <row r="78714" spans="26:26" x14ac:dyDescent="0.2">
      <c r="Z78714" s="5"/>
    </row>
    <row r="78715" spans="26:26" x14ac:dyDescent="0.2">
      <c r="Z78715" s="5"/>
    </row>
    <row r="78716" spans="26:26" x14ac:dyDescent="0.2">
      <c r="Z78716" s="5"/>
    </row>
    <row r="78717" spans="26:26" x14ac:dyDescent="0.2">
      <c r="Z78717" s="5"/>
    </row>
    <row r="78718" spans="26:26" x14ac:dyDescent="0.2">
      <c r="Z78718" s="5"/>
    </row>
    <row r="78719" spans="26:26" x14ac:dyDescent="0.2">
      <c r="Z78719" s="5"/>
    </row>
    <row r="78720" spans="26:26" x14ac:dyDescent="0.2">
      <c r="Z78720" s="5"/>
    </row>
    <row r="78721" spans="26:26" x14ac:dyDescent="0.2">
      <c r="Z78721" s="5"/>
    </row>
    <row r="78722" spans="26:26" x14ac:dyDescent="0.2">
      <c r="Z78722" s="5"/>
    </row>
    <row r="78723" spans="26:26" x14ac:dyDescent="0.2">
      <c r="Z78723" s="5"/>
    </row>
    <row r="78724" spans="26:26" x14ac:dyDescent="0.2">
      <c r="Z78724" s="5"/>
    </row>
    <row r="78725" spans="26:26" x14ac:dyDescent="0.2">
      <c r="Z78725" s="5"/>
    </row>
    <row r="78726" spans="26:26" x14ac:dyDescent="0.2">
      <c r="Z78726" s="5"/>
    </row>
    <row r="78727" spans="26:26" x14ac:dyDescent="0.2">
      <c r="Z78727" s="5"/>
    </row>
    <row r="78728" spans="26:26" x14ac:dyDescent="0.2">
      <c r="Z78728" s="5"/>
    </row>
    <row r="78729" spans="26:26" x14ac:dyDescent="0.2">
      <c r="Z78729" s="5"/>
    </row>
    <row r="78730" spans="26:26" x14ac:dyDescent="0.2">
      <c r="Z78730" s="5"/>
    </row>
    <row r="78731" spans="26:26" x14ac:dyDescent="0.2">
      <c r="Z78731" s="5"/>
    </row>
    <row r="78732" spans="26:26" x14ac:dyDescent="0.2">
      <c r="Z78732" s="5"/>
    </row>
    <row r="78733" spans="26:26" x14ac:dyDescent="0.2">
      <c r="Z78733" s="5"/>
    </row>
    <row r="78734" spans="26:26" x14ac:dyDescent="0.2">
      <c r="Z78734" s="5"/>
    </row>
    <row r="78735" spans="26:26" x14ac:dyDescent="0.2">
      <c r="Z78735" s="5"/>
    </row>
    <row r="78736" spans="26:26" x14ac:dyDescent="0.2">
      <c r="Z78736" s="5"/>
    </row>
    <row r="78737" spans="26:26" x14ac:dyDescent="0.2">
      <c r="Z78737" s="5"/>
    </row>
    <row r="78738" spans="26:26" x14ac:dyDescent="0.2">
      <c r="Z78738" s="5"/>
    </row>
    <row r="78739" spans="26:26" x14ac:dyDescent="0.2">
      <c r="Z78739" s="5"/>
    </row>
    <row r="78740" spans="26:26" x14ac:dyDescent="0.2">
      <c r="Z78740" s="5"/>
    </row>
    <row r="78741" spans="26:26" x14ac:dyDescent="0.2">
      <c r="Z78741" s="5"/>
    </row>
    <row r="78742" spans="26:26" x14ac:dyDescent="0.2">
      <c r="Z78742" s="5"/>
    </row>
    <row r="78743" spans="26:26" x14ac:dyDescent="0.2">
      <c r="Z78743" s="5"/>
    </row>
    <row r="78744" spans="26:26" x14ac:dyDescent="0.2">
      <c r="Z78744" s="5"/>
    </row>
    <row r="78745" spans="26:26" x14ac:dyDescent="0.2">
      <c r="Z78745" s="5"/>
    </row>
    <row r="78746" spans="26:26" x14ac:dyDescent="0.2">
      <c r="Z78746" s="5"/>
    </row>
    <row r="78747" spans="26:26" x14ac:dyDescent="0.2">
      <c r="Z78747" s="5"/>
    </row>
    <row r="78748" spans="26:26" x14ac:dyDescent="0.2">
      <c r="Z78748" s="5"/>
    </row>
    <row r="78749" spans="26:26" x14ac:dyDescent="0.2">
      <c r="Z78749" s="5"/>
    </row>
    <row r="78750" spans="26:26" x14ac:dyDescent="0.2">
      <c r="Z78750" s="5"/>
    </row>
    <row r="78751" spans="26:26" x14ac:dyDescent="0.2">
      <c r="Z78751" s="5"/>
    </row>
    <row r="78752" spans="26:26" x14ac:dyDescent="0.2">
      <c r="Z78752" s="5"/>
    </row>
    <row r="78753" spans="26:26" x14ac:dyDescent="0.2">
      <c r="Z78753" s="5"/>
    </row>
    <row r="78754" spans="26:26" x14ac:dyDescent="0.2">
      <c r="Z78754" s="5"/>
    </row>
    <row r="78755" spans="26:26" x14ac:dyDescent="0.2">
      <c r="Z78755" s="5"/>
    </row>
    <row r="78756" spans="26:26" x14ac:dyDescent="0.2">
      <c r="Z78756" s="5"/>
    </row>
    <row r="78757" spans="26:26" x14ac:dyDescent="0.2">
      <c r="Z78757" s="5"/>
    </row>
    <row r="78758" spans="26:26" x14ac:dyDescent="0.2">
      <c r="Z78758" s="5"/>
    </row>
    <row r="78759" spans="26:26" x14ac:dyDescent="0.2">
      <c r="Z78759" s="5"/>
    </row>
    <row r="78760" spans="26:26" x14ac:dyDescent="0.2">
      <c r="Z78760" s="5"/>
    </row>
    <row r="78761" spans="26:26" x14ac:dyDescent="0.2">
      <c r="Z78761" s="5"/>
    </row>
    <row r="78762" spans="26:26" x14ac:dyDescent="0.2">
      <c r="Z78762" s="5"/>
    </row>
    <row r="78763" spans="26:26" x14ac:dyDescent="0.2">
      <c r="Z78763" s="5"/>
    </row>
    <row r="78764" spans="26:26" x14ac:dyDescent="0.2">
      <c r="Z78764" s="5"/>
    </row>
    <row r="78765" spans="26:26" x14ac:dyDescent="0.2">
      <c r="Z78765" s="5"/>
    </row>
    <row r="78766" spans="26:26" x14ac:dyDescent="0.2">
      <c r="Z78766" s="5"/>
    </row>
    <row r="78767" spans="26:26" x14ac:dyDescent="0.2">
      <c r="Z78767" s="5"/>
    </row>
    <row r="78768" spans="26:26" x14ac:dyDescent="0.2">
      <c r="Z78768" s="5"/>
    </row>
    <row r="78769" spans="26:26" x14ac:dyDescent="0.2">
      <c r="Z78769" s="5"/>
    </row>
    <row r="78770" spans="26:26" x14ac:dyDescent="0.2">
      <c r="Z78770" s="5"/>
    </row>
    <row r="78771" spans="26:26" x14ac:dyDescent="0.2">
      <c r="Z78771" s="5"/>
    </row>
    <row r="78772" spans="26:26" x14ac:dyDescent="0.2">
      <c r="Z78772" s="5"/>
    </row>
    <row r="78773" spans="26:26" x14ac:dyDescent="0.2">
      <c r="Z78773" s="5"/>
    </row>
    <row r="78774" spans="26:26" x14ac:dyDescent="0.2">
      <c r="Z78774" s="5"/>
    </row>
    <row r="78775" spans="26:26" x14ac:dyDescent="0.2">
      <c r="Z78775" s="5"/>
    </row>
    <row r="78776" spans="26:26" x14ac:dyDescent="0.2">
      <c r="Z78776" s="5"/>
    </row>
    <row r="78777" spans="26:26" x14ac:dyDescent="0.2">
      <c r="Z78777" s="5"/>
    </row>
    <row r="78778" spans="26:26" x14ac:dyDescent="0.2">
      <c r="Z78778" s="5"/>
    </row>
    <row r="78779" spans="26:26" x14ac:dyDescent="0.2">
      <c r="Z78779" s="5"/>
    </row>
    <row r="78780" spans="26:26" x14ac:dyDescent="0.2">
      <c r="Z78780" s="5"/>
    </row>
    <row r="78781" spans="26:26" x14ac:dyDescent="0.2">
      <c r="Z78781" s="5"/>
    </row>
    <row r="78782" spans="26:26" x14ac:dyDescent="0.2">
      <c r="Z78782" s="5"/>
    </row>
    <row r="78783" spans="26:26" x14ac:dyDescent="0.2">
      <c r="Z78783" s="5"/>
    </row>
    <row r="78784" spans="26:26" x14ac:dyDescent="0.2">
      <c r="Z78784" s="5"/>
    </row>
    <row r="78785" spans="26:26" x14ac:dyDescent="0.2">
      <c r="Z78785" s="5"/>
    </row>
    <row r="78786" spans="26:26" x14ac:dyDescent="0.2">
      <c r="Z78786" s="5"/>
    </row>
    <row r="78787" spans="26:26" x14ac:dyDescent="0.2">
      <c r="Z78787" s="5"/>
    </row>
    <row r="78788" spans="26:26" x14ac:dyDescent="0.2">
      <c r="Z78788" s="5"/>
    </row>
    <row r="78789" spans="26:26" x14ac:dyDescent="0.2">
      <c r="Z78789" s="5"/>
    </row>
    <row r="78790" spans="26:26" x14ac:dyDescent="0.2">
      <c r="Z78790" s="5"/>
    </row>
    <row r="78791" spans="26:26" x14ac:dyDescent="0.2">
      <c r="Z78791" s="5"/>
    </row>
    <row r="78792" spans="26:26" x14ac:dyDescent="0.2">
      <c r="Z78792" s="5"/>
    </row>
    <row r="78793" spans="26:26" x14ac:dyDescent="0.2">
      <c r="Z78793" s="5"/>
    </row>
    <row r="78794" spans="26:26" x14ac:dyDescent="0.2">
      <c r="Z78794" s="5"/>
    </row>
    <row r="78795" spans="26:26" x14ac:dyDescent="0.2">
      <c r="Z78795" s="5"/>
    </row>
    <row r="78796" spans="26:26" x14ac:dyDescent="0.2">
      <c r="Z78796" s="5"/>
    </row>
    <row r="78797" spans="26:26" x14ac:dyDescent="0.2">
      <c r="Z78797" s="5"/>
    </row>
    <row r="78798" spans="26:26" x14ac:dyDescent="0.2">
      <c r="Z78798" s="5"/>
    </row>
    <row r="78799" spans="26:26" x14ac:dyDescent="0.2">
      <c r="Z78799" s="5"/>
    </row>
    <row r="78800" spans="26:26" x14ac:dyDescent="0.2">
      <c r="Z78800" s="5"/>
    </row>
    <row r="78801" spans="26:26" x14ac:dyDescent="0.2">
      <c r="Z78801" s="5"/>
    </row>
    <row r="78802" spans="26:26" x14ac:dyDescent="0.2">
      <c r="Z78802" s="5"/>
    </row>
    <row r="78803" spans="26:26" x14ac:dyDescent="0.2">
      <c r="Z78803" s="5"/>
    </row>
    <row r="78804" spans="26:26" x14ac:dyDescent="0.2">
      <c r="Z78804" s="5"/>
    </row>
    <row r="78805" spans="26:26" x14ac:dyDescent="0.2">
      <c r="Z78805" s="5"/>
    </row>
    <row r="78806" spans="26:26" x14ac:dyDescent="0.2">
      <c r="Z78806" s="5"/>
    </row>
    <row r="78807" spans="26:26" x14ac:dyDescent="0.2">
      <c r="Z78807" s="5"/>
    </row>
    <row r="78808" spans="26:26" x14ac:dyDescent="0.2">
      <c r="Z78808" s="5"/>
    </row>
    <row r="78809" spans="26:26" x14ac:dyDescent="0.2">
      <c r="Z78809" s="5"/>
    </row>
    <row r="78810" spans="26:26" x14ac:dyDescent="0.2">
      <c r="Z78810" s="5"/>
    </row>
    <row r="78811" spans="26:26" x14ac:dyDescent="0.2">
      <c r="Z78811" s="5"/>
    </row>
    <row r="78812" spans="26:26" x14ac:dyDescent="0.2">
      <c r="Z78812" s="5"/>
    </row>
    <row r="78813" spans="26:26" x14ac:dyDescent="0.2">
      <c r="Z78813" s="5"/>
    </row>
    <row r="78814" spans="26:26" x14ac:dyDescent="0.2">
      <c r="Z78814" s="5"/>
    </row>
    <row r="78815" spans="26:26" x14ac:dyDescent="0.2">
      <c r="Z78815" s="5"/>
    </row>
    <row r="78816" spans="26:26" x14ac:dyDescent="0.2">
      <c r="Z78816" s="5"/>
    </row>
    <row r="78817" spans="26:26" x14ac:dyDescent="0.2">
      <c r="Z78817" s="5"/>
    </row>
    <row r="78818" spans="26:26" x14ac:dyDescent="0.2">
      <c r="Z78818" s="5"/>
    </row>
    <row r="78819" spans="26:26" x14ac:dyDescent="0.2">
      <c r="Z78819" s="5"/>
    </row>
    <row r="78820" spans="26:26" x14ac:dyDescent="0.2">
      <c r="Z78820" s="5"/>
    </row>
    <row r="78821" spans="26:26" x14ac:dyDescent="0.2">
      <c r="Z78821" s="5"/>
    </row>
    <row r="78822" spans="26:26" x14ac:dyDescent="0.2">
      <c r="Z78822" s="5"/>
    </row>
    <row r="78823" spans="26:26" x14ac:dyDescent="0.2">
      <c r="Z78823" s="5"/>
    </row>
    <row r="78824" spans="26:26" x14ac:dyDescent="0.2">
      <c r="Z78824" s="5"/>
    </row>
    <row r="78825" spans="26:26" x14ac:dyDescent="0.2">
      <c r="Z78825" s="5"/>
    </row>
    <row r="78826" spans="26:26" x14ac:dyDescent="0.2">
      <c r="Z78826" s="5"/>
    </row>
    <row r="78827" spans="26:26" x14ac:dyDescent="0.2">
      <c r="Z78827" s="5"/>
    </row>
    <row r="78828" spans="26:26" x14ac:dyDescent="0.2">
      <c r="Z78828" s="5"/>
    </row>
    <row r="78829" spans="26:26" x14ac:dyDescent="0.2">
      <c r="Z78829" s="5"/>
    </row>
    <row r="78830" spans="26:26" x14ac:dyDescent="0.2">
      <c r="Z78830" s="5"/>
    </row>
    <row r="78831" spans="26:26" x14ac:dyDescent="0.2">
      <c r="Z78831" s="5"/>
    </row>
    <row r="78832" spans="26:26" x14ac:dyDescent="0.2">
      <c r="Z78832" s="5"/>
    </row>
    <row r="78833" spans="26:26" x14ac:dyDescent="0.2">
      <c r="Z78833" s="5"/>
    </row>
    <row r="78834" spans="26:26" x14ac:dyDescent="0.2">
      <c r="Z78834" s="5"/>
    </row>
    <row r="78835" spans="26:26" x14ac:dyDescent="0.2">
      <c r="Z78835" s="5"/>
    </row>
    <row r="78836" spans="26:26" x14ac:dyDescent="0.2">
      <c r="Z78836" s="5"/>
    </row>
    <row r="78837" spans="26:26" x14ac:dyDescent="0.2">
      <c r="Z78837" s="5"/>
    </row>
    <row r="78838" spans="26:26" x14ac:dyDescent="0.2">
      <c r="Z78838" s="5"/>
    </row>
    <row r="78839" spans="26:26" x14ac:dyDescent="0.2">
      <c r="Z78839" s="5"/>
    </row>
    <row r="78840" spans="26:26" x14ac:dyDescent="0.2">
      <c r="Z78840" s="5"/>
    </row>
    <row r="78841" spans="26:26" x14ac:dyDescent="0.2">
      <c r="Z78841" s="5"/>
    </row>
    <row r="78842" spans="26:26" x14ac:dyDescent="0.2">
      <c r="Z78842" s="5"/>
    </row>
    <row r="78843" spans="26:26" x14ac:dyDescent="0.2">
      <c r="Z78843" s="5"/>
    </row>
    <row r="78844" spans="26:26" x14ac:dyDescent="0.2">
      <c r="Z78844" s="5"/>
    </row>
    <row r="78845" spans="26:26" x14ac:dyDescent="0.2">
      <c r="Z78845" s="5"/>
    </row>
    <row r="78846" spans="26:26" x14ac:dyDescent="0.2">
      <c r="Z78846" s="5"/>
    </row>
    <row r="78847" spans="26:26" x14ac:dyDescent="0.2">
      <c r="Z78847" s="5"/>
    </row>
    <row r="78848" spans="26:26" x14ac:dyDescent="0.2">
      <c r="Z78848" s="5"/>
    </row>
    <row r="78849" spans="26:26" x14ac:dyDescent="0.2">
      <c r="Z78849" s="5"/>
    </row>
    <row r="78850" spans="26:26" x14ac:dyDescent="0.2">
      <c r="Z78850" s="5"/>
    </row>
    <row r="78851" spans="26:26" x14ac:dyDescent="0.2">
      <c r="Z78851" s="5"/>
    </row>
    <row r="78852" spans="26:26" x14ac:dyDescent="0.2">
      <c r="Z78852" s="5"/>
    </row>
    <row r="78853" spans="26:26" x14ac:dyDescent="0.2">
      <c r="Z78853" s="5"/>
    </row>
    <row r="78854" spans="26:26" x14ac:dyDescent="0.2">
      <c r="Z78854" s="5"/>
    </row>
    <row r="78855" spans="26:26" x14ac:dyDescent="0.2">
      <c r="Z78855" s="5"/>
    </row>
    <row r="78856" spans="26:26" x14ac:dyDescent="0.2">
      <c r="Z78856" s="5"/>
    </row>
    <row r="78857" spans="26:26" x14ac:dyDescent="0.2">
      <c r="Z78857" s="5"/>
    </row>
    <row r="78858" spans="26:26" x14ac:dyDescent="0.2">
      <c r="Z78858" s="5"/>
    </row>
    <row r="78859" spans="26:26" x14ac:dyDescent="0.2">
      <c r="Z78859" s="5"/>
    </row>
    <row r="78860" spans="26:26" x14ac:dyDescent="0.2">
      <c r="Z78860" s="5"/>
    </row>
    <row r="78861" spans="26:26" x14ac:dyDescent="0.2">
      <c r="Z78861" s="5"/>
    </row>
    <row r="78862" spans="26:26" x14ac:dyDescent="0.2">
      <c r="Z78862" s="5"/>
    </row>
    <row r="78863" spans="26:26" x14ac:dyDescent="0.2">
      <c r="Z78863" s="5"/>
    </row>
    <row r="78864" spans="26:26" x14ac:dyDescent="0.2">
      <c r="Z78864" s="5"/>
    </row>
    <row r="78865" spans="26:26" x14ac:dyDescent="0.2">
      <c r="Z78865" s="5"/>
    </row>
    <row r="78866" spans="26:26" x14ac:dyDescent="0.2">
      <c r="Z78866" s="5"/>
    </row>
    <row r="78867" spans="26:26" x14ac:dyDescent="0.2">
      <c r="Z78867" s="5"/>
    </row>
    <row r="78868" spans="26:26" x14ac:dyDescent="0.2">
      <c r="Z78868" s="5"/>
    </row>
    <row r="78869" spans="26:26" x14ac:dyDescent="0.2">
      <c r="Z78869" s="5"/>
    </row>
    <row r="78870" spans="26:26" x14ac:dyDescent="0.2">
      <c r="Z78870" s="5"/>
    </row>
    <row r="78871" spans="26:26" x14ac:dyDescent="0.2">
      <c r="Z78871" s="5"/>
    </row>
    <row r="78872" spans="26:26" x14ac:dyDescent="0.2">
      <c r="Z78872" s="5"/>
    </row>
    <row r="78873" spans="26:26" x14ac:dyDescent="0.2">
      <c r="Z78873" s="5"/>
    </row>
    <row r="78874" spans="26:26" x14ac:dyDescent="0.2">
      <c r="Z78874" s="5"/>
    </row>
    <row r="78875" spans="26:26" x14ac:dyDescent="0.2">
      <c r="Z78875" s="5"/>
    </row>
    <row r="78876" spans="26:26" x14ac:dyDescent="0.2">
      <c r="Z78876" s="5"/>
    </row>
    <row r="78877" spans="26:26" x14ac:dyDescent="0.2">
      <c r="Z78877" s="5"/>
    </row>
    <row r="78878" spans="26:26" x14ac:dyDescent="0.2">
      <c r="Z78878" s="5"/>
    </row>
    <row r="78879" spans="26:26" x14ac:dyDescent="0.2">
      <c r="Z78879" s="5"/>
    </row>
    <row r="78880" spans="26:26" x14ac:dyDescent="0.2">
      <c r="Z78880" s="5"/>
    </row>
    <row r="78881" spans="26:26" x14ac:dyDescent="0.2">
      <c r="Z78881" s="5"/>
    </row>
    <row r="78882" spans="26:26" x14ac:dyDescent="0.2">
      <c r="Z78882" s="5"/>
    </row>
    <row r="78883" spans="26:26" x14ac:dyDescent="0.2">
      <c r="Z78883" s="5"/>
    </row>
    <row r="78884" spans="26:26" x14ac:dyDescent="0.2">
      <c r="Z78884" s="5"/>
    </row>
    <row r="78885" spans="26:26" x14ac:dyDescent="0.2">
      <c r="Z78885" s="5"/>
    </row>
    <row r="78886" spans="26:26" x14ac:dyDescent="0.2">
      <c r="Z78886" s="5"/>
    </row>
    <row r="78887" spans="26:26" x14ac:dyDescent="0.2">
      <c r="Z78887" s="5"/>
    </row>
    <row r="78888" spans="26:26" x14ac:dyDescent="0.2">
      <c r="Z78888" s="5"/>
    </row>
    <row r="78889" spans="26:26" x14ac:dyDescent="0.2">
      <c r="Z78889" s="5"/>
    </row>
    <row r="78890" spans="26:26" x14ac:dyDescent="0.2">
      <c r="Z78890" s="5"/>
    </row>
    <row r="78891" spans="26:26" x14ac:dyDescent="0.2">
      <c r="Z78891" s="5"/>
    </row>
    <row r="78892" spans="26:26" x14ac:dyDescent="0.2">
      <c r="Z78892" s="5"/>
    </row>
    <row r="78893" spans="26:26" x14ac:dyDescent="0.2">
      <c r="Z78893" s="5"/>
    </row>
    <row r="78894" spans="26:26" x14ac:dyDescent="0.2">
      <c r="Z78894" s="5"/>
    </row>
    <row r="78895" spans="26:26" x14ac:dyDescent="0.2">
      <c r="Z78895" s="5"/>
    </row>
    <row r="78896" spans="26:26" x14ac:dyDescent="0.2">
      <c r="Z78896" s="5"/>
    </row>
    <row r="78897" spans="26:26" x14ac:dyDescent="0.2">
      <c r="Z78897" s="5"/>
    </row>
    <row r="78898" spans="26:26" x14ac:dyDescent="0.2">
      <c r="Z78898" s="5"/>
    </row>
    <row r="78899" spans="26:26" x14ac:dyDescent="0.2">
      <c r="Z78899" s="5"/>
    </row>
    <row r="78900" spans="26:26" x14ac:dyDescent="0.2">
      <c r="Z78900" s="5"/>
    </row>
    <row r="78901" spans="26:26" x14ac:dyDescent="0.2">
      <c r="Z78901" s="5"/>
    </row>
    <row r="78902" spans="26:26" x14ac:dyDescent="0.2">
      <c r="Z78902" s="5"/>
    </row>
    <row r="78903" spans="26:26" x14ac:dyDescent="0.2">
      <c r="Z78903" s="5"/>
    </row>
    <row r="78904" spans="26:26" x14ac:dyDescent="0.2">
      <c r="Z78904" s="5"/>
    </row>
    <row r="78905" spans="26:26" x14ac:dyDescent="0.2">
      <c r="Z78905" s="5"/>
    </row>
    <row r="78906" spans="26:26" x14ac:dyDescent="0.2">
      <c r="Z78906" s="5"/>
    </row>
    <row r="78907" spans="26:26" x14ac:dyDescent="0.2">
      <c r="Z78907" s="5"/>
    </row>
    <row r="78908" spans="26:26" x14ac:dyDescent="0.2">
      <c r="Z78908" s="5"/>
    </row>
    <row r="78909" spans="26:26" x14ac:dyDescent="0.2">
      <c r="Z78909" s="5"/>
    </row>
    <row r="78910" spans="26:26" x14ac:dyDescent="0.2">
      <c r="Z78910" s="5"/>
    </row>
    <row r="78911" spans="26:26" x14ac:dyDescent="0.2">
      <c r="Z78911" s="5"/>
    </row>
    <row r="78912" spans="26:26" x14ac:dyDescent="0.2">
      <c r="Z78912" s="5"/>
    </row>
    <row r="78913" spans="26:26" x14ac:dyDescent="0.2">
      <c r="Z78913" s="5"/>
    </row>
    <row r="78914" spans="26:26" x14ac:dyDescent="0.2">
      <c r="Z78914" s="5"/>
    </row>
    <row r="78915" spans="26:26" x14ac:dyDescent="0.2">
      <c r="Z78915" s="5"/>
    </row>
    <row r="78916" spans="26:26" x14ac:dyDescent="0.2">
      <c r="Z78916" s="5"/>
    </row>
    <row r="78917" spans="26:26" x14ac:dyDescent="0.2">
      <c r="Z78917" s="5"/>
    </row>
    <row r="78918" spans="26:26" x14ac:dyDescent="0.2">
      <c r="Z78918" s="5"/>
    </row>
    <row r="78919" spans="26:26" x14ac:dyDescent="0.2">
      <c r="Z78919" s="5"/>
    </row>
    <row r="78920" spans="26:26" x14ac:dyDescent="0.2">
      <c r="Z78920" s="5"/>
    </row>
    <row r="78921" spans="26:26" x14ac:dyDescent="0.2">
      <c r="Z78921" s="5"/>
    </row>
    <row r="78922" spans="26:26" x14ac:dyDescent="0.2">
      <c r="Z78922" s="5"/>
    </row>
    <row r="78923" spans="26:26" x14ac:dyDescent="0.2">
      <c r="Z78923" s="5"/>
    </row>
    <row r="78924" spans="26:26" x14ac:dyDescent="0.2">
      <c r="Z78924" s="5"/>
    </row>
    <row r="78925" spans="26:26" x14ac:dyDescent="0.2">
      <c r="Z78925" s="5"/>
    </row>
    <row r="78926" spans="26:26" x14ac:dyDescent="0.2">
      <c r="Z78926" s="5"/>
    </row>
    <row r="78927" spans="26:26" x14ac:dyDescent="0.2">
      <c r="Z78927" s="5"/>
    </row>
    <row r="78928" spans="26:26" x14ac:dyDescent="0.2">
      <c r="Z78928" s="5"/>
    </row>
    <row r="78929" spans="26:26" x14ac:dyDescent="0.2">
      <c r="Z78929" s="5"/>
    </row>
    <row r="78930" spans="26:26" x14ac:dyDescent="0.2">
      <c r="Z78930" s="5"/>
    </row>
    <row r="78931" spans="26:26" x14ac:dyDescent="0.2">
      <c r="Z78931" s="5"/>
    </row>
    <row r="78932" spans="26:26" x14ac:dyDescent="0.2">
      <c r="Z78932" s="5"/>
    </row>
    <row r="78933" spans="26:26" x14ac:dyDescent="0.2">
      <c r="Z78933" s="5"/>
    </row>
    <row r="78934" spans="26:26" x14ac:dyDescent="0.2">
      <c r="Z78934" s="5"/>
    </row>
    <row r="78935" spans="26:26" x14ac:dyDescent="0.2">
      <c r="Z78935" s="5"/>
    </row>
    <row r="78936" spans="26:26" x14ac:dyDescent="0.2">
      <c r="Z78936" s="5"/>
    </row>
    <row r="78937" spans="26:26" x14ac:dyDescent="0.2">
      <c r="Z78937" s="5"/>
    </row>
    <row r="78938" spans="26:26" x14ac:dyDescent="0.2">
      <c r="Z78938" s="5"/>
    </row>
    <row r="78939" spans="26:26" x14ac:dyDescent="0.2">
      <c r="Z78939" s="5"/>
    </row>
    <row r="78940" spans="26:26" x14ac:dyDescent="0.2">
      <c r="Z78940" s="5"/>
    </row>
    <row r="78941" spans="26:26" x14ac:dyDescent="0.2">
      <c r="Z78941" s="5"/>
    </row>
    <row r="78942" spans="26:26" x14ac:dyDescent="0.2">
      <c r="Z78942" s="5"/>
    </row>
    <row r="78943" spans="26:26" x14ac:dyDescent="0.2">
      <c r="Z78943" s="5"/>
    </row>
    <row r="78944" spans="26:26" x14ac:dyDescent="0.2">
      <c r="Z78944" s="5"/>
    </row>
    <row r="78945" spans="26:26" x14ac:dyDescent="0.2">
      <c r="Z78945" s="5"/>
    </row>
    <row r="78946" spans="26:26" x14ac:dyDescent="0.2">
      <c r="Z78946" s="5"/>
    </row>
    <row r="78947" spans="26:26" x14ac:dyDescent="0.2">
      <c r="Z78947" s="5"/>
    </row>
    <row r="78948" spans="26:26" x14ac:dyDescent="0.2">
      <c r="Z78948" s="5"/>
    </row>
    <row r="78949" spans="26:26" x14ac:dyDescent="0.2">
      <c r="Z78949" s="5"/>
    </row>
    <row r="78950" spans="26:26" x14ac:dyDescent="0.2">
      <c r="Z78950" s="5"/>
    </row>
    <row r="78951" spans="26:26" x14ac:dyDescent="0.2">
      <c r="Z78951" s="5"/>
    </row>
    <row r="78952" spans="26:26" x14ac:dyDescent="0.2">
      <c r="Z78952" s="5"/>
    </row>
    <row r="78953" spans="26:26" x14ac:dyDescent="0.2">
      <c r="Z78953" s="5"/>
    </row>
    <row r="78954" spans="26:26" x14ac:dyDescent="0.2">
      <c r="Z78954" s="5"/>
    </row>
    <row r="78955" spans="26:26" x14ac:dyDescent="0.2">
      <c r="Z78955" s="5"/>
    </row>
    <row r="78956" spans="26:26" x14ac:dyDescent="0.2">
      <c r="Z78956" s="5"/>
    </row>
    <row r="78957" spans="26:26" x14ac:dyDescent="0.2">
      <c r="Z78957" s="5"/>
    </row>
    <row r="78958" spans="26:26" x14ac:dyDescent="0.2">
      <c r="Z78958" s="5"/>
    </row>
    <row r="78959" spans="26:26" x14ac:dyDescent="0.2">
      <c r="Z78959" s="5"/>
    </row>
    <row r="78960" spans="26:26" x14ac:dyDescent="0.2">
      <c r="Z78960" s="5"/>
    </row>
    <row r="78961" spans="26:26" x14ac:dyDescent="0.2">
      <c r="Z78961" s="5"/>
    </row>
    <row r="78962" spans="26:26" x14ac:dyDescent="0.2">
      <c r="Z78962" s="5"/>
    </row>
    <row r="78963" spans="26:26" x14ac:dyDescent="0.2">
      <c r="Z78963" s="5"/>
    </row>
    <row r="78964" spans="26:26" x14ac:dyDescent="0.2">
      <c r="Z78964" s="5"/>
    </row>
    <row r="78965" spans="26:26" x14ac:dyDescent="0.2">
      <c r="Z78965" s="5"/>
    </row>
    <row r="78966" spans="26:26" x14ac:dyDescent="0.2">
      <c r="Z78966" s="5"/>
    </row>
    <row r="78967" spans="26:26" x14ac:dyDescent="0.2">
      <c r="Z78967" s="5"/>
    </row>
    <row r="78968" spans="26:26" x14ac:dyDescent="0.2">
      <c r="Z78968" s="5"/>
    </row>
    <row r="78969" spans="26:26" x14ac:dyDescent="0.2">
      <c r="Z78969" s="5"/>
    </row>
    <row r="78970" spans="26:26" x14ac:dyDescent="0.2">
      <c r="Z78970" s="5"/>
    </row>
    <row r="78971" spans="26:26" x14ac:dyDescent="0.2">
      <c r="Z78971" s="5"/>
    </row>
    <row r="78972" spans="26:26" x14ac:dyDescent="0.2">
      <c r="Z78972" s="5"/>
    </row>
    <row r="78973" spans="26:26" x14ac:dyDescent="0.2">
      <c r="Z78973" s="5"/>
    </row>
    <row r="78974" spans="26:26" x14ac:dyDescent="0.2">
      <c r="Z78974" s="5"/>
    </row>
    <row r="78975" spans="26:26" x14ac:dyDescent="0.2">
      <c r="Z78975" s="5"/>
    </row>
    <row r="78976" spans="26:26" x14ac:dyDescent="0.2">
      <c r="Z78976" s="5"/>
    </row>
    <row r="78977" spans="26:26" x14ac:dyDescent="0.2">
      <c r="Z78977" s="5"/>
    </row>
    <row r="78978" spans="26:26" x14ac:dyDescent="0.2">
      <c r="Z78978" s="5"/>
    </row>
    <row r="78979" spans="26:26" x14ac:dyDescent="0.2">
      <c r="Z78979" s="5"/>
    </row>
    <row r="78980" spans="26:26" x14ac:dyDescent="0.2">
      <c r="Z78980" s="5"/>
    </row>
    <row r="78981" spans="26:26" x14ac:dyDescent="0.2">
      <c r="Z78981" s="5"/>
    </row>
    <row r="78982" spans="26:26" x14ac:dyDescent="0.2">
      <c r="Z78982" s="5"/>
    </row>
    <row r="78983" spans="26:26" x14ac:dyDescent="0.2">
      <c r="Z78983" s="5"/>
    </row>
    <row r="78984" spans="26:26" x14ac:dyDescent="0.2">
      <c r="Z78984" s="5"/>
    </row>
    <row r="78985" spans="26:26" x14ac:dyDescent="0.2">
      <c r="Z78985" s="5"/>
    </row>
    <row r="78986" spans="26:26" x14ac:dyDescent="0.2">
      <c r="Z78986" s="5"/>
    </row>
    <row r="78987" spans="26:26" x14ac:dyDescent="0.2">
      <c r="Z78987" s="5"/>
    </row>
    <row r="78988" spans="26:26" x14ac:dyDescent="0.2">
      <c r="Z78988" s="5"/>
    </row>
    <row r="78989" spans="26:26" x14ac:dyDescent="0.2">
      <c r="Z78989" s="5"/>
    </row>
    <row r="78990" spans="26:26" x14ac:dyDescent="0.2">
      <c r="Z78990" s="5"/>
    </row>
    <row r="78991" spans="26:26" x14ac:dyDescent="0.2">
      <c r="Z78991" s="5"/>
    </row>
    <row r="78992" spans="26:26" x14ac:dyDescent="0.2">
      <c r="Z78992" s="5"/>
    </row>
    <row r="78993" spans="26:26" x14ac:dyDescent="0.2">
      <c r="Z78993" s="5"/>
    </row>
    <row r="78994" spans="26:26" x14ac:dyDescent="0.2">
      <c r="Z78994" s="5"/>
    </row>
    <row r="78995" spans="26:26" x14ac:dyDescent="0.2">
      <c r="Z78995" s="5"/>
    </row>
    <row r="78996" spans="26:26" x14ac:dyDescent="0.2">
      <c r="Z78996" s="5"/>
    </row>
    <row r="78997" spans="26:26" x14ac:dyDescent="0.2">
      <c r="Z78997" s="5"/>
    </row>
    <row r="78998" spans="26:26" x14ac:dyDescent="0.2">
      <c r="Z78998" s="5"/>
    </row>
    <row r="78999" spans="26:26" x14ac:dyDescent="0.2">
      <c r="Z78999" s="5"/>
    </row>
    <row r="79000" spans="26:26" x14ac:dyDescent="0.2">
      <c r="Z79000" s="5"/>
    </row>
    <row r="79001" spans="26:26" x14ac:dyDescent="0.2">
      <c r="Z79001" s="5"/>
    </row>
    <row r="79002" spans="26:26" x14ac:dyDescent="0.2">
      <c r="Z79002" s="5"/>
    </row>
    <row r="79003" spans="26:26" x14ac:dyDescent="0.2">
      <c r="Z79003" s="5"/>
    </row>
    <row r="79004" spans="26:26" x14ac:dyDescent="0.2">
      <c r="Z79004" s="5"/>
    </row>
    <row r="79005" spans="26:26" x14ac:dyDescent="0.2">
      <c r="Z79005" s="5"/>
    </row>
    <row r="79006" spans="26:26" x14ac:dyDescent="0.2">
      <c r="Z79006" s="5"/>
    </row>
    <row r="79007" spans="26:26" x14ac:dyDescent="0.2">
      <c r="Z79007" s="5"/>
    </row>
    <row r="79008" spans="26:26" x14ac:dyDescent="0.2">
      <c r="Z79008" s="5"/>
    </row>
    <row r="79009" spans="26:26" x14ac:dyDescent="0.2">
      <c r="Z79009" s="5"/>
    </row>
    <row r="79010" spans="26:26" x14ac:dyDescent="0.2">
      <c r="Z79010" s="5"/>
    </row>
    <row r="79011" spans="26:26" x14ac:dyDescent="0.2">
      <c r="Z79011" s="5"/>
    </row>
    <row r="79012" spans="26:26" x14ac:dyDescent="0.2">
      <c r="Z79012" s="5"/>
    </row>
    <row r="79013" spans="26:26" x14ac:dyDescent="0.2">
      <c r="Z79013" s="5"/>
    </row>
    <row r="79014" spans="26:26" x14ac:dyDescent="0.2">
      <c r="Z79014" s="5"/>
    </row>
    <row r="79015" spans="26:26" x14ac:dyDescent="0.2">
      <c r="Z79015" s="5"/>
    </row>
    <row r="79016" spans="26:26" x14ac:dyDescent="0.2">
      <c r="Z79016" s="5"/>
    </row>
    <row r="79017" spans="26:26" x14ac:dyDescent="0.2">
      <c r="Z79017" s="5"/>
    </row>
    <row r="79018" spans="26:26" x14ac:dyDescent="0.2">
      <c r="Z79018" s="5"/>
    </row>
    <row r="79019" spans="26:26" x14ac:dyDescent="0.2">
      <c r="Z79019" s="5"/>
    </row>
    <row r="79020" spans="26:26" x14ac:dyDescent="0.2">
      <c r="Z79020" s="5"/>
    </row>
    <row r="79021" spans="26:26" x14ac:dyDescent="0.2">
      <c r="Z79021" s="5"/>
    </row>
    <row r="79022" spans="26:26" x14ac:dyDescent="0.2">
      <c r="Z79022" s="5"/>
    </row>
    <row r="79023" spans="26:26" x14ac:dyDescent="0.2">
      <c r="Z79023" s="5"/>
    </row>
    <row r="79024" spans="26:26" x14ac:dyDescent="0.2">
      <c r="Z79024" s="5"/>
    </row>
    <row r="79025" spans="26:26" x14ac:dyDescent="0.2">
      <c r="Z79025" s="5"/>
    </row>
    <row r="79026" spans="26:26" x14ac:dyDescent="0.2">
      <c r="Z79026" s="5"/>
    </row>
    <row r="79027" spans="26:26" x14ac:dyDescent="0.2">
      <c r="Z79027" s="5"/>
    </row>
    <row r="79028" spans="26:26" x14ac:dyDescent="0.2">
      <c r="Z79028" s="5"/>
    </row>
    <row r="79029" spans="26:26" x14ac:dyDescent="0.2">
      <c r="Z79029" s="5"/>
    </row>
    <row r="79030" spans="26:26" x14ac:dyDescent="0.2">
      <c r="Z79030" s="5"/>
    </row>
    <row r="79031" spans="26:26" x14ac:dyDescent="0.2">
      <c r="Z79031" s="5"/>
    </row>
    <row r="79032" spans="26:26" x14ac:dyDescent="0.2">
      <c r="Z79032" s="5"/>
    </row>
    <row r="79033" spans="26:26" x14ac:dyDescent="0.2">
      <c r="Z79033" s="5"/>
    </row>
    <row r="79034" spans="26:26" x14ac:dyDescent="0.2">
      <c r="Z79034" s="5"/>
    </row>
    <row r="79035" spans="26:26" x14ac:dyDescent="0.2">
      <c r="Z79035" s="5"/>
    </row>
    <row r="79036" spans="26:26" x14ac:dyDescent="0.2">
      <c r="Z79036" s="5"/>
    </row>
    <row r="79037" spans="26:26" x14ac:dyDescent="0.2">
      <c r="Z79037" s="5"/>
    </row>
    <row r="79038" spans="26:26" x14ac:dyDescent="0.2">
      <c r="Z79038" s="5"/>
    </row>
    <row r="79039" spans="26:26" x14ac:dyDescent="0.2">
      <c r="Z79039" s="5"/>
    </row>
    <row r="79040" spans="26:26" x14ac:dyDescent="0.2">
      <c r="Z79040" s="5"/>
    </row>
    <row r="79041" spans="26:26" x14ac:dyDescent="0.2">
      <c r="Z79041" s="5"/>
    </row>
    <row r="79042" spans="26:26" x14ac:dyDescent="0.2">
      <c r="Z79042" s="5"/>
    </row>
    <row r="79043" spans="26:26" x14ac:dyDescent="0.2">
      <c r="Z79043" s="5"/>
    </row>
    <row r="79044" spans="26:26" x14ac:dyDescent="0.2">
      <c r="Z79044" s="5"/>
    </row>
    <row r="79045" spans="26:26" x14ac:dyDescent="0.2">
      <c r="Z79045" s="5"/>
    </row>
    <row r="79046" spans="26:26" x14ac:dyDescent="0.2">
      <c r="Z79046" s="5"/>
    </row>
    <row r="79047" spans="26:26" x14ac:dyDescent="0.2">
      <c r="Z79047" s="5"/>
    </row>
    <row r="79048" spans="26:26" x14ac:dyDescent="0.2">
      <c r="Z79048" s="5"/>
    </row>
    <row r="79049" spans="26:26" x14ac:dyDescent="0.2">
      <c r="Z79049" s="5"/>
    </row>
    <row r="79050" spans="26:26" x14ac:dyDescent="0.2">
      <c r="Z79050" s="5"/>
    </row>
    <row r="79051" spans="26:26" x14ac:dyDescent="0.2">
      <c r="Z79051" s="5"/>
    </row>
    <row r="79052" spans="26:26" x14ac:dyDescent="0.2">
      <c r="Z79052" s="5"/>
    </row>
    <row r="79053" spans="26:26" x14ac:dyDescent="0.2">
      <c r="Z79053" s="5"/>
    </row>
    <row r="79054" spans="26:26" x14ac:dyDescent="0.2">
      <c r="Z79054" s="5"/>
    </row>
    <row r="79055" spans="26:26" x14ac:dyDescent="0.2">
      <c r="Z79055" s="5"/>
    </row>
    <row r="79056" spans="26:26" x14ac:dyDescent="0.2">
      <c r="Z79056" s="5"/>
    </row>
    <row r="79057" spans="26:26" x14ac:dyDescent="0.2">
      <c r="Z79057" s="5"/>
    </row>
    <row r="79058" spans="26:26" x14ac:dyDescent="0.2">
      <c r="Z79058" s="5"/>
    </row>
    <row r="79059" spans="26:26" x14ac:dyDescent="0.2">
      <c r="Z79059" s="5"/>
    </row>
    <row r="79060" spans="26:26" x14ac:dyDescent="0.2">
      <c r="Z79060" s="5"/>
    </row>
    <row r="79061" spans="26:26" x14ac:dyDescent="0.2">
      <c r="Z79061" s="5"/>
    </row>
    <row r="79062" spans="26:26" x14ac:dyDescent="0.2">
      <c r="Z79062" s="5"/>
    </row>
    <row r="79063" spans="26:26" x14ac:dyDescent="0.2">
      <c r="Z79063" s="5"/>
    </row>
    <row r="79064" spans="26:26" x14ac:dyDescent="0.2">
      <c r="Z79064" s="5"/>
    </row>
    <row r="79065" spans="26:26" x14ac:dyDescent="0.2">
      <c r="Z79065" s="5"/>
    </row>
    <row r="79066" spans="26:26" x14ac:dyDescent="0.2">
      <c r="Z79066" s="5"/>
    </row>
    <row r="79067" spans="26:26" x14ac:dyDescent="0.2">
      <c r="Z79067" s="5"/>
    </row>
    <row r="79068" spans="26:26" x14ac:dyDescent="0.2">
      <c r="Z79068" s="5"/>
    </row>
    <row r="79069" spans="26:26" x14ac:dyDescent="0.2">
      <c r="Z79069" s="5"/>
    </row>
    <row r="79070" spans="26:26" x14ac:dyDescent="0.2">
      <c r="Z79070" s="5"/>
    </row>
    <row r="79071" spans="26:26" x14ac:dyDescent="0.2">
      <c r="Z79071" s="5"/>
    </row>
    <row r="79072" spans="26:26" x14ac:dyDescent="0.2">
      <c r="Z79072" s="5"/>
    </row>
    <row r="79073" spans="26:26" x14ac:dyDescent="0.2">
      <c r="Z79073" s="5"/>
    </row>
    <row r="79074" spans="26:26" x14ac:dyDescent="0.2">
      <c r="Z79074" s="5"/>
    </row>
    <row r="79075" spans="26:26" x14ac:dyDescent="0.2">
      <c r="Z79075" s="5"/>
    </row>
    <row r="79076" spans="26:26" x14ac:dyDescent="0.2">
      <c r="Z79076" s="5"/>
    </row>
    <row r="79077" spans="26:26" x14ac:dyDescent="0.2">
      <c r="Z79077" s="5"/>
    </row>
    <row r="79078" spans="26:26" x14ac:dyDescent="0.2">
      <c r="Z79078" s="5"/>
    </row>
    <row r="79079" spans="26:26" x14ac:dyDescent="0.2">
      <c r="Z79079" s="5"/>
    </row>
    <row r="79080" spans="26:26" x14ac:dyDescent="0.2">
      <c r="Z79080" s="5"/>
    </row>
    <row r="79081" spans="26:26" x14ac:dyDescent="0.2">
      <c r="Z79081" s="5"/>
    </row>
    <row r="79082" spans="26:26" x14ac:dyDescent="0.2">
      <c r="Z79082" s="5"/>
    </row>
    <row r="79083" spans="26:26" x14ac:dyDescent="0.2">
      <c r="Z79083" s="5"/>
    </row>
    <row r="79084" spans="26:26" x14ac:dyDescent="0.2">
      <c r="Z79084" s="5"/>
    </row>
    <row r="79085" spans="26:26" x14ac:dyDescent="0.2">
      <c r="Z79085" s="5"/>
    </row>
    <row r="79086" spans="26:26" x14ac:dyDescent="0.2">
      <c r="Z79086" s="5"/>
    </row>
    <row r="79087" spans="26:26" x14ac:dyDescent="0.2">
      <c r="Z79087" s="5"/>
    </row>
    <row r="79088" spans="26:26" x14ac:dyDescent="0.2">
      <c r="Z79088" s="5"/>
    </row>
    <row r="79089" spans="26:26" x14ac:dyDescent="0.2">
      <c r="Z79089" s="5"/>
    </row>
    <row r="79090" spans="26:26" x14ac:dyDescent="0.2">
      <c r="Z79090" s="5"/>
    </row>
    <row r="79091" spans="26:26" x14ac:dyDescent="0.2">
      <c r="Z79091" s="5"/>
    </row>
    <row r="79092" spans="26:26" x14ac:dyDescent="0.2">
      <c r="Z79092" s="5"/>
    </row>
    <row r="79093" spans="26:26" x14ac:dyDescent="0.2">
      <c r="Z79093" s="5"/>
    </row>
    <row r="79094" spans="26:26" x14ac:dyDescent="0.2">
      <c r="Z79094" s="5"/>
    </row>
    <row r="79095" spans="26:26" x14ac:dyDescent="0.2">
      <c r="Z79095" s="5"/>
    </row>
    <row r="79096" spans="26:26" x14ac:dyDescent="0.2">
      <c r="Z79096" s="5"/>
    </row>
    <row r="79097" spans="26:26" x14ac:dyDescent="0.2">
      <c r="Z79097" s="5"/>
    </row>
    <row r="79098" spans="26:26" x14ac:dyDescent="0.2">
      <c r="Z79098" s="5"/>
    </row>
    <row r="79099" spans="26:26" x14ac:dyDescent="0.2">
      <c r="Z79099" s="5"/>
    </row>
    <row r="79100" spans="26:26" x14ac:dyDescent="0.2">
      <c r="Z79100" s="5"/>
    </row>
    <row r="79101" spans="26:26" x14ac:dyDescent="0.2">
      <c r="Z79101" s="5"/>
    </row>
    <row r="79102" spans="26:26" x14ac:dyDescent="0.2">
      <c r="Z79102" s="5"/>
    </row>
    <row r="79103" spans="26:26" x14ac:dyDescent="0.2">
      <c r="Z79103" s="5"/>
    </row>
    <row r="79104" spans="26:26" x14ac:dyDescent="0.2">
      <c r="Z79104" s="5"/>
    </row>
    <row r="79105" spans="26:26" x14ac:dyDescent="0.2">
      <c r="Z79105" s="5"/>
    </row>
    <row r="79106" spans="26:26" x14ac:dyDescent="0.2">
      <c r="Z79106" s="5"/>
    </row>
    <row r="79107" spans="26:26" x14ac:dyDescent="0.2">
      <c r="Z79107" s="5"/>
    </row>
    <row r="79108" spans="26:26" x14ac:dyDescent="0.2">
      <c r="Z79108" s="5"/>
    </row>
    <row r="79109" spans="26:26" x14ac:dyDescent="0.2">
      <c r="Z79109" s="5"/>
    </row>
    <row r="79110" spans="26:26" x14ac:dyDescent="0.2">
      <c r="Z79110" s="5"/>
    </row>
    <row r="79111" spans="26:26" x14ac:dyDescent="0.2">
      <c r="Z79111" s="5"/>
    </row>
    <row r="79112" spans="26:26" x14ac:dyDescent="0.2">
      <c r="Z79112" s="5"/>
    </row>
    <row r="79113" spans="26:26" x14ac:dyDescent="0.2">
      <c r="Z79113" s="5"/>
    </row>
    <row r="79114" spans="26:26" x14ac:dyDescent="0.2">
      <c r="Z79114" s="5"/>
    </row>
    <row r="79115" spans="26:26" x14ac:dyDescent="0.2">
      <c r="Z79115" s="5"/>
    </row>
    <row r="79116" spans="26:26" x14ac:dyDescent="0.2">
      <c r="Z79116" s="5"/>
    </row>
    <row r="79117" spans="26:26" x14ac:dyDescent="0.2">
      <c r="Z79117" s="5"/>
    </row>
    <row r="79118" spans="26:26" x14ac:dyDescent="0.2">
      <c r="Z79118" s="5"/>
    </row>
    <row r="79119" spans="26:26" x14ac:dyDescent="0.2">
      <c r="Z79119" s="5"/>
    </row>
    <row r="79120" spans="26:26" x14ac:dyDescent="0.2">
      <c r="Z79120" s="5"/>
    </row>
    <row r="79121" spans="26:26" x14ac:dyDescent="0.2">
      <c r="Z79121" s="5"/>
    </row>
    <row r="79122" spans="26:26" x14ac:dyDescent="0.2">
      <c r="Z79122" s="5"/>
    </row>
    <row r="79123" spans="26:26" x14ac:dyDescent="0.2">
      <c r="Z79123" s="5"/>
    </row>
    <row r="79124" spans="26:26" x14ac:dyDescent="0.2">
      <c r="Z79124" s="5"/>
    </row>
    <row r="79125" spans="26:26" x14ac:dyDescent="0.2">
      <c r="Z79125" s="5"/>
    </row>
    <row r="79126" spans="26:26" x14ac:dyDescent="0.2">
      <c r="Z79126" s="5"/>
    </row>
    <row r="79127" spans="26:26" x14ac:dyDescent="0.2">
      <c r="Z79127" s="5"/>
    </row>
    <row r="79128" spans="26:26" x14ac:dyDescent="0.2">
      <c r="Z79128" s="5"/>
    </row>
    <row r="79129" spans="26:26" x14ac:dyDescent="0.2">
      <c r="Z79129" s="5"/>
    </row>
    <row r="79130" spans="26:26" x14ac:dyDescent="0.2">
      <c r="Z79130" s="5"/>
    </row>
    <row r="79131" spans="26:26" x14ac:dyDescent="0.2">
      <c r="Z79131" s="5"/>
    </row>
    <row r="79132" spans="26:26" x14ac:dyDescent="0.2">
      <c r="Z79132" s="5"/>
    </row>
    <row r="79133" spans="26:26" x14ac:dyDescent="0.2">
      <c r="Z79133" s="5"/>
    </row>
    <row r="79134" spans="26:26" x14ac:dyDescent="0.2">
      <c r="Z79134" s="5"/>
    </row>
    <row r="79135" spans="26:26" x14ac:dyDescent="0.2">
      <c r="Z79135" s="5"/>
    </row>
    <row r="79136" spans="26:26" x14ac:dyDescent="0.2">
      <c r="Z79136" s="5"/>
    </row>
    <row r="79137" spans="26:26" x14ac:dyDescent="0.2">
      <c r="Z79137" s="5"/>
    </row>
    <row r="79138" spans="26:26" x14ac:dyDescent="0.2">
      <c r="Z79138" s="5"/>
    </row>
    <row r="79139" spans="26:26" x14ac:dyDescent="0.2">
      <c r="Z79139" s="5"/>
    </row>
    <row r="79140" spans="26:26" x14ac:dyDescent="0.2">
      <c r="Z79140" s="5"/>
    </row>
    <row r="79141" spans="26:26" x14ac:dyDescent="0.2">
      <c r="Z79141" s="5"/>
    </row>
    <row r="79142" spans="26:26" x14ac:dyDescent="0.2">
      <c r="Z79142" s="5"/>
    </row>
    <row r="79143" spans="26:26" x14ac:dyDescent="0.2">
      <c r="Z79143" s="5"/>
    </row>
    <row r="79144" spans="26:26" x14ac:dyDescent="0.2">
      <c r="Z79144" s="5"/>
    </row>
    <row r="79145" spans="26:26" x14ac:dyDescent="0.2">
      <c r="Z79145" s="5"/>
    </row>
    <row r="79146" spans="26:26" x14ac:dyDescent="0.2">
      <c r="Z79146" s="5"/>
    </row>
    <row r="79147" spans="26:26" x14ac:dyDescent="0.2">
      <c r="Z79147" s="5"/>
    </row>
    <row r="79148" spans="26:26" x14ac:dyDescent="0.2">
      <c r="Z79148" s="5"/>
    </row>
    <row r="79149" spans="26:26" x14ac:dyDescent="0.2">
      <c r="Z79149" s="5"/>
    </row>
    <row r="79150" spans="26:26" x14ac:dyDescent="0.2">
      <c r="Z79150" s="5"/>
    </row>
    <row r="79151" spans="26:26" x14ac:dyDescent="0.2">
      <c r="Z79151" s="5"/>
    </row>
    <row r="79152" spans="26:26" x14ac:dyDescent="0.2">
      <c r="Z79152" s="5"/>
    </row>
    <row r="79153" spans="26:26" x14ac:dyDescent="0.2">
      <c r="Z79153" s="5"/>
    </row>
    <row r="79154" spans="26:26" x14ac:dyDescent="0.2">
      <c r="Z79154" s="5"/>
    </row>
    <row r="79155" spans="26:26" x14ac:dyDescent="0.2">
      <c r="Z79155" s="5"/>
    </row>
    <row r="79156" spans="26:26" x14ac:dyDescent="0.2">
      <c r="Z79156" s="5"/>
    </row>
    <row r="79157" spans="26:26" x14ac:dyDescent="0.2">
      <c r="Z79157" s="5"/>
    </row>
    <row r="79158" spans="26:26" x14ac:dyDescent="0.2">
      <c r="Z79158" s="5"/>
    </row>
    <row r="79159" spans="26:26" x14ac:dyDescent="0.2">
      <c r="Z79159" s="5"/>
    </row>
    <row r="79160" spans="26:26" x14ac:dyDescent="0.2">
      <c r="Z79160" s="5"/>
    </row>
    <row r="79161" spans="26:26" x14ac:dyDescent="0.2">
      <c r="Z79161" s="5"/>
    </row>
    <row r="79162" spans="26:26" x14ac:dyDescent="0.2">
      <c r="Z79162" s="5"/>
    </row>
    <row r="79163" spans="26:26" x14ac:dyDescent="0.2">
      <c r="Z79163" s="5"/>
    </row>
    <row r="79164" spans="26:26" x14ac:dyDescent="0.2">
      <c r="Z79164" s="5"/>
    </row>
    <row r="79165" spans="26:26" x14ac:dyDescent="0.2">
      <c r="Z79165" s="5"/>
    </row>
    <row r="79166" spans="26:26" x14ac:dyDescent="0.2">
      <c r="Z79166" s="5"/>
    </row>
    <row r="79167" spans="26:26" x14ac:dyDescent="0.2">
      <c r="Z79167" s="5"/>
    </row>
    <row r="79168" spans="26:26" x14ac:dyDescent="0.2">
      <c r="Z79168" s="5"/>
    </row>
    <row r="79169" spans="26:26" x14ac:dyDescent="0.2">
      <c r="Z79169" s="5"/>
    </row>
    <row r="79170" spans="26:26" x14ac:dyDescent="0.2">
      <c r="Z79170" s="5"/>
    </row>
    <row r="79171" spans="26:26" x14ac:dyDescent="0.2">
      <c r="Z79171" s="5"/>
    </row>
    <row r="79172" spans="26:26" x14ac:dyDescent="0.2">
      <c r="Z79172" s="5"/>
    </row>
    <row r="79173" spans="26:26" x14ac:dyDescent="0.2">
      <c r="Z79173" s="5"/>
    </row>
    <row r="79174" spans="26:26" x14ac:dyDescent="0.2">
      <c r="Z79174" s="5"/>
    </row>
    <row r="79175" spans="26:26" x14ac:dyDescent="0.2">
      <c r="Z79175" s="5"/>
    </row>
    <row r="79176" spans="26:26" x14ac:dyDescent="0.2">
      <c r="Z79176" s="5"/>
    </row>
    <row r="79177" spans="26:26" x14ac:dyDescent="0.2">
      <c r="Z79177" s="5"/>
    </row>
    <row r="79178" spans="26:26" x14ac:dyDescent="0.2">
      <c r="Z79178" s="5"/>
    </row>
    <row r="79179" spans="26:26" x14ac:dyDescent="0.2">
      <c r="Z79179" s="5"/>
    </row>
    <row r="79180" spans="26:26" x14ac:dyDescent="0.2">
      <c r="Z79180" s="5"/>
    </row>
    <row r="79181" spans="26:26" x14ac:dyDescent="0.2">
      <c r="Z79181" s="5"/>
    </row>
    <row r="79182" spans="26:26" x14ac:dyDescent="0.2">
      <c r="Z79182" s="5"/>
    </row>
    <row r="79183" spans="26:26" x14ac:dyDescent="0.2">
      <c r="Z79183" s="5"/>
    </row>
    <row r="79184" spans="26:26" x14ac:dyDescent="0.2">
      <c r="Z79184" s="5"/>
    </row>
    <row r="79185" spans="26:26" x14ac:dyDescent="0.2">
      <c r="Z79185" s="5"/>
    </row>
    <row r="79186" spans="26:26" x14ac:dyDescent="0.2">
      <c r="Z79186" s="5"/>
    </row>
    <row r="79187" spans="26:26" x14ac:dyDescent="0.2">
      <c r="Z79187" s="5"/>
    </row>
    <row r="79188" spans="26:26" x14ac:dyDescent="0.2">
      <c r="Z79188" s="5"/>
    </row>
    <row r="79189" spans="26:26" x14ac:dyDescent="0.2">
      <c r="Z79189" s="5"/>
    </row>
    <row r="79190" spans="26:26" x14ac:dyDescent="0.2">
      <c r="Z79190" s="5"/>
    </row>
    <row r="79191" spans="26:26" x14ac:dyDescent="0.2">
      <c r="Z79191" s="5"/>
    </row>
    <row r="79192" spans="26:26" x14ac:dyDescent="0.2">
      <c r="Z79192" s="5"/>
    </row>
    <row r="79193" spans="26:26" x14ac:dyDescent="0.2">
      <c r="Z79193" s="5"/>
    </row>
    <row r="79194" spans="26:26" x14ac:dyDescent="0.2">
      <c r="Z79194" s="5"/>
    </row>
    <row r="79195" spans="26:26" x14ac:dyDescent="0.2">
      <c r="Z79195" s="5"/>
    </row>
    <row r="79196" spans="26:26" x14ac:dyDescent="0.2">
      <c r="Z79196" s="5"/>
    </row>
    <row r="79197" spans="26:26" x14ac:dyDescent="0.2">
      <c r="Z79197" s="5"/>
    </row>
    <row r="79198" spans="26:26" x14ac:dyDescent="0.2">
      <c r="Z79198" s="5"/>
    </row>
    <row r="79199" spans="26:26" x14ac:dyDescent="0.2">
      <c r="Z79199" s="5"/>
    </row>
    <row r="79200" spans="26:26" x14ac:dyDescent="0.2">
      <c r="Z79200" s="5"/>
    </row>
    <row r="79201" spans="26:26" x14ac:dyDescent="0.2">
      <c r="Z79201" s="5"/>
    </row>
    <row r="79202" spans="26:26" x14ac:dyDescent="0.2">
      <c r="Z79202" s="5"/>
    </row>
    <row r="79203" spans="26:26" x14ac:dyDescent="0.2">
      <c r="Z79203" s="5"/>
    </row>
    <row r="79204" spans="26:26" x14ac:dyDescent="0.2">
      <c r="Z79204" s="5"/>
    </row>
    <row r="79205" spans="26:26" x14ac:dyDescent="0.2">
      <c r="Z79205" s="5"/>
    </row>
    <row r="79206" spans="26:26" x14ac:dyDescent="0.2">
      <c r="Z79206" s="5"/>
    </row>
    <row r="79207" spans="26:26" x14ac:dyDescent="0.2">
      <c r="Z79207" s="5"/>
    </row>
    <row r="79208" spans="26:26" x14ac:dyDescent="0.2">
      <c r="Z79208" s="5"/>
    </row>
    <row r="79209" spans="26:26" x14ac:dyDescent="0.2">
      <c r="Z79209" s="5"/>
    </row>
    <row r="79210" spans="26:26" x14ac:dyDescent="0.2">
      <c r="Z79210" s="5"/>
    </row>
    <row r="79211" spans="26:26" x14ac:dyDescent="0.2">
      <c r="Z79211" s="5"/>
    </row>
    <row r="79212" spans="26:26" x14ac:dyDescent="0.2">
      <c r="Z79212" s="5"/>
    </row>
    <row r="79213" spans="26:26" x14ac:dyDescent="0.2">
      <c r="Z79213" s="5"/>
    </row>
    <row r="79214" spans="26:26" x14ac:dyDescent="0.2">
      <c r="Z79214" s="5"/>
    </row>
    <row r="79215" spans="26:26" x14ac:dyDescent="0.2">
      <c r="Z79215" s="5"/>
    </row>
    <row r="79216" spans="26:26" x14ac:dyDescent="0.2">
      <c r="Z79216" s="5"/>
    </row>
    <row r="79217" spans="26:26" x14ac:dyDescent="0.2">
      <c r="Z79217" s="5"/>
    </row>
    <row r="79218" spans="26:26" x14ac:dyDescent="0.2">
      <c r="Z79218" s="5"/>
    </row>
    <row r="79219" spans="26:26" x14ac:dyDescent="0.2">
      <c r="Z79219" s="5"/>
    </row>
    <row r="79220" spans="26:26" x14ac:dyDescent="0.2">
      <c r="Z79220" s="5"/>
    </row>
    <row r="79221" spans="26:26" x14ac:dyDescent="0.2">
      <c r="Z79221" s="5"/>
    </row>
    <row r="79222" spans="26:26" x14ac:dyDescent="0.2">
      <c r="Z79222" s="5"/>
    </row>
    <row r="79223" spans="26:26" x14ac:dyDescent="0.2">
      <c r="Z79223" s="5"/>
    </row>
    <row r="79224" spans="26:26" x14ac:dyDescent="0.2">
      <c r="Z79224" s="5"/>
    </row>
    <row r="79225" spans="26:26" x14ac:dyDescent="0.2">
      <c r="Z79225" s="5"/>
    </row>
    <row r="79226" spans="26:26" x14ac:dyDescent="0.2">
      <c r="Z79226" s="5"/>
    </row>
    <row r="79227" spans="26:26" x14ac:dyDescent="0.2">
      <c r="Z79227" s="5"/>
    </row>
    <row r="79228" spans="26:26" x14ac:dyDescent="0.2">
      <c r="Z79228" s="5"/>
    </row>
    <row r="79229" spans="26:26" x14ac:dyDescent="0.2">
      <c r="Z79229" s="5"/>
    </row>
    <row r="79230" spans="26:26" x14ac:dyDescent="0.2">
      <c r="Z79230" s="5"/>
    </row>
    <row r="79231" spans="26:26" x14ac:dyDescent="0.2">
      <c r="Z79231" s="5"/>
    </row>
    <row r="79232" spans="26:26" x14ac:dyDescent="0.2">
      <c r="Z79232" s="5"/>
    </row>
    <row r="79233" spans="26:26" x14ac:dyDescent="0.2">
      <c r="Z79233" s="5"/>
    </row>
    <row r="79234" spans="26:26" x14ac:dyDescent="0.2">
      <c r="Z79234" s="5"/>
    </row>
    <row r="79235" spans="26:26" x14ac:dyDescent="0.2">
      <c r="Z79235" s="5"/>
    </row>
    <row r="79236" spans="26:26" x14ac:dyDescent="0.2">
      <c r="Z79236" s="5"/>
    </row>
    <row r="79237" spans="26:26" x14ac:dyDescent="0.2">
      <c r="Z79237" s="5"/>
    </row>
    <row r="79238" spans="26:26" x14ac:dyDescent="0.2">
      <c r="Z79238" s="5"/>
    </row>
    <row r="79239" spans="26:26" x14ac:dyDescent="0.2">
      <c r="Z79239" s="5"/>
    </row>
    <row r="79240" spans="26:26" x14ac:dyDescent="0.2">
      <c r="Z79240" s="5"/>
    </row>
    <row r="79241" spans="26:26" x14ac:dyDescent="0.2">
      <c r="Z79241" s="5"/>
    </row>
    <row r="79242" spans="26:26" x14ac:dyDescent="0.2">
      <c r="Z79242" s="5"/>
    </row>
    <row r="79243" spans="26:26" x14ac:dyDescent="0.2">
      <c r="Z79243" s="5"/>
    </row>
    <row r="79244" spans="26:26" x14ac:dyDescent="0.2">
      <c r="Z79244" s="5"/>
    </row>
    <row r="79245" spans="26:26" x14ac:dyDescent="0.2">
      <c r="Z79245" s="5"/>
    </row>
    <row r="79246" spans="26:26" x14ac:dyDescent="0.2">
      <c r="Z79246" s="5"/>
    </row>
    <row r="79247" spans="26:26" x14ac:dyDescent="0.2">
      <c r="Z79247" s="5"/>
    </row>
    <row r="79248" spans="26:26" x14ac:dyDescent="0.2">
      <c r="Z79248" s="5"/>
    </row>
    <row r="79249" spans="26:26" x14ac:dyDescent="0.2">
      <c r="Z79249" s="5"/>
    </row>
    <row r="79250" spans="26:26" x14ac:dyDescent="0.2">
      <c r="Z79250" s="5"/>
    </row>
    <row r="79251" spans="26:26" x14ac:dyDescent="0.2">
      <c r="Z79251" s="5"/>
    </row>
    <row r="79252" spans="26:26" x14ac:dyDescent="0.2">
      <c r="Z79252" s="5"/>
    </row>
    <row r="79253" spans="26:26" x14ac:dyDescent="0.2">
      <c r="Z79253" s="5"/>
    </row>
    <row r="79254" spans="26:26" x14ac:dyDescent="0.2">
      <c r="Z79254" s="5"/>
    </row>
    <row r="79255" spans="26:26" x14ac:dyDescent="0.2">
      <c r="Z79255" s="5"/>
    </row>
    <row r="79256" spans="26:26" x14ac:dyDescent="0.2">
      <c r="Z79256" s="5"/>
    </row>
    <row r="79257" spans="26:26" x14ac:dyDescent="0.2">
      <c r="Z79257" s="5"/>
    </row>
    <row r="79258" spans="26:26" x14ac:dyDescent="0.2">
      <c r="Z79258" s="5"/>
    </row>
    <row r="79259" spans="26:26" x14ac:dyDescent="0.2">
      <c r="Z79259" s="5"/>
    </row>
    <row r="79260" spans="26:26" x14ac:dyDescent="0.2">
      <c r="Z79260" s="5"/>
    </row>
    <row r="79261" spans="26:26" x14ac:dyDescent="0.2">
      <c r="Z79261" s="5"/>
    </row>
    <row r="79262" spans="26:26" x14ac:dyDescent="0.2">
      <c r="Z79262" s="5"/>
    </row>
    <row r="79263" spans="26:26" x14ac:dyDescent="0.2">
      <c r="Z79263" s="5"/>
    </row>
    <row r="79264" spans="26:26" x14ac:dyDescent="0.2">
      <c r="Z79264" s="5"/>
    </row>
    <row r="79265" spans="26:26" x14ac:dyDescent="0.2">
      <c r="Z79265" s="5"/>
    </row>
    <row r="79266" spans="26:26" x14ac:dyDescent="0.2">
      <c r="Z79266" s="5"/>
    </row>
    <row r="79267" spans="26:26" x14ac:dyDescent="0.2">
      <c r="Z79267" s="5"/>
    </row>
    <row r="79268" spans="26:26" x14ac:dyDescent="0.2">
      <c r="Z79268" s="5"/>
    </row>
    <row r="79269" spans="26:26" x14ac:dyDescent="0.2">
      <c r="Z79269" s="5"/>
    </row>
    <row r="79270" spans="26:26" x14ac:dyDescent="0.2">
      <c r="Z79270" s="5"/>
    </row>
    <row r="79271" spans="26:26" x14ac:dyDescent="0.2">
      <c r="Z79271" s="5"/>
    </row>
    <row r="79272" spans="26:26" x14ac:dyDescent="0.2">
      <c r="Z79272" s="5"/>
    </row>
    <row r="79273" spans="26:26" x14ac:dyDescent="0.2">
      <c r="Z79273" s="5"/>
    </row>
    <row r="79274" spans="26:26" x14ac:dyDescent="0.2">
      <c r="Z79274" s="5"/>
    </row>
    <row r="79275" spans="26:26" x14ac:dyDescent="0.2">
      <c r="Z79275" s="5"/>
    </row>
    <row r="79276" spans="26:26" x14ac:dyDescent="0.2">
      <c r="Z79276" s="5"/>
    </row>
    <row r="79277" spans="26:26" x14ac:dyDescent="0.2">
      <c r="Z79277" s="5"/>
    </row>
    <row r="79278" spans="26:26" x14ac:dyDescent="0.2">
      <c r="Z79278" s="5"/>
    </row>
    <row r="79279" spans="26:26" x14ac:dyDescent="0.2">
      <c r="Z79279" s="5"/>
    </row>
    <row r="79280" spans="26:26" x14ac:dyDescent="0.2">
      <c r="Z79280" s="5"/>
    </row>
    <row r="79281" spans="26:26" x14ac:dyDescent="0.2">
      <c r="Z79281" s="5"/>
    </row>
    <row r="79282" spans="26:26" x14ac:dyDescent="0.2">
      <c r="Z79282" s="5"/>
    </row>
    <row r="79283" spans="26:26" x14ac:dyDescent="0.2">
      <c r="Z79283" s="5"/>
    </row>
    <row r="79284" spans="26:26" x14ac:dyDescent="0.2">
      <c r="Z79284" s="5"/>
    </row>
    <row r="79285" spans="26:26" x14ac:dyDescent="0.2">
      <c r="Z79285" s="5"/>
    </row>
    <row r="79286" spans="26:26" x14ac:dyDescent="0.2">
      <c r="Z79286" s="5"/>
    </row>
    <row r="79287" spans="26:26" x14ac:dyDescent="0.2">
      <c r="Z79287" s="5"/>
    </row>
    <row r="79288" spans="26:26" x14ac:dyDescent="0.2">
      <c r="Z79288" s="5"/>
    </row>
    <row r="79289" spans="26:26" x14ac:dyDescent="0.2">
      <c r="Z79289" s="5"/>
    </row>
    <row r="79290" spans="26:26" x14ac:dyDescent="0.2">
      <c r="Z79290" s="5"/>
    </row>
    <row r="79291" spans="26:26" x14ac:dyDescent="0.2">
      <c r="Z79291" s="5"/>
    </row>
    <row r="79292" spans="26:26" x14ac:dyDescent="0.2">
      <c r="Z79292" s="5"/>
    </row>
    <row r="79293" spans="26:26" x14ac:dyDescent="0.2">
      <c r="Z79293" s="5"/>
    </row>
    <row r="79294" spans="26:26" x14ac:dyDescent="0.2">
      <c r="Z79294" s="5"/>
    </row>
    <row r="79295" spans="26:26" x14ac:dyDescent="0.2">
      <c r="Z79295" s="5"/>
    </row>
    <row r="79296" spans="26:26" x14ac:dyDescent="0.2">
      <c r="Z79296" s="5"/>
    </row>
    <row r="79297" spans="26:26" x14ac:dyDescent="0.2">
      <c r="Z79297" s="5"/>
    </row>
    <row r="79298" spans="26:26" x14ac:dyDescent="0.2">
      <c r="Z79298" s="5"/>
    </row>
    <row r="79299" spans="26:26" x14ac:dyDescent="0.2">
      <c r="Z79299" s="5"/>
    </row>
    <row r="79300" spans="26:26" x14ac:dyDescent="0.2">
      <c r="Z79300" s="5"/>
    </row>
    <row r="79301" spans="26:26" x14ac:dyDescent="0.2">
      <c r="Z79301" s="5"/>
    </row>
    <row r="79302" spans="26:26" x14ac:dyDescent="0.2">
      <c r="Z79302" s="5"/>
    </row>
    <row r="79303" spans="26:26" x14ac:dyDescent="0.2">
      <c r="Z79303" s="5"/>
    </row>
    <row r="79304" spans="26:26" x14ac:dyDescent="0.2">
      <c r="Z79304" s="5"/>
    </row>
    <row r="79305" spans="26:26" x14ac:dyDescent="0.2">
      <c r="Z79305" s="5"/>
    </row>
    <row r="79306" spans="26:26" x14ac:dyDescent="0.2">
      <c r="Z79306" s="5"/>
    </row>
    <row r="79307" spans="26:26" x14ac:dyDescent="0.2">
      <c r="Z79307" s="5"/>
    </row>
    <row r="79308" spans="26:26" x14ac:dyDescent="0.2">
      <c r="Z79308" s="5"/>
    </row>
    <row r="79309" spans="26:26" x14ac:dyDescent="0.2">
      <c r="Z79309" s="5"/>
    </row>
    <row r="79310" spans="26:26" x14ac:dyDescent="0.2">
      <c r="Z79310" s="5"/>
    </row>
    <row r="79311" spans="26:26" x14ac:dyDescent="0.2">
      <c r="Z79311" s="5"/>
    </row>
    <row r="79312" spans="26:26" x14ac:dyDescent="0.2">
      <c r="Z79312" s="5"/>
    </row>
    <row r="79313" spans="26:26" x14ac:dyDescent="0.2">
      <c r="Z79313" s="5"/>
    </row>
    <row r="79314" spans="26:26" x14ac:dyDescent="0.2">
      <c r="Z79314" s="5"/>
    </row>
    <row r="79315" spans="26:26" x14ac:dyDescent="0.2">
      <c r="Z79315" s="5"/>
    </row>
    <row r="79316" spans="26:26" x14ac:dyDescent="0.2">
      <c r="Z79316" s="5"/>
    </row>
    <row r="79317" spans="26:26" x14ac:dyDescent="0.2">
      <c r="Z79317" s="5"/>
    </row>
    <row r="79318" spans="26:26" x14ac:dyDescent="0.2">
      <c r="Z79318" s="5"/>
    </row>
    <row r="79319" spans="26:26" x14ac:dyDescent="0.2">
      <c r="Z79319" s="5"/>
    </row>
    <row r="79320" spans="26:26" x14ac:dyDescent="0.2">
      <c r="Z79320" s="5"/>
    </row>
    <row r="79321" spans="26:26" x14ac:dyDescent="0.2">
      <c r="Z79321" s="5"/>
    </row>
    <row r="79322" spans="26:26" x14ac:dyDescent="0.2">
      <c r="Z79322" s="5"/>
    </row>
    <row r="79323" spans="26:26" x14ac:dyDescent="0.2">
      <c r="Z79323" s="5"/>
    </row>
    <row r="79324" spans="26:26" x14ac:dyDescent="0.2">
      <c r="Z79324" s="5"/>
    </row>
    <row r="79325" spans="26:26" x14ac:dyDescent="0.2">
      <c r="Z79325" s="5"/>
    </row>
    <row r="79326" spans="26:26" x14ac:dyDescent="0.2">
      <c r="Z79326" s="5"/>
    </row>
    <row r="79327" spans="26:26" x14ac:dyDescent="0.2">
      <c r="Z79327" s="5"/>
    </row>
    <row r="79328" spans="26:26" x14ac:dyDescent="0.2">
      <c r="Z79328" s="5"/>
    </row>
    <row r="79329" spans="26:26" x14ac:dyDescent="0.2">
      <c r="Z79329" s="5"/>
    </row>
    <row r="79330" spans="26:26" x14ac:dyDescent="0.2">
      <c r="Z79330" s="5"/>
    </row>
    <row r="79331" spans="26:26" x14ac:dyDescent="0.2">
      <c r="Z79331" s="5"/>
    </row>
    <row r="79332" spans="26:26" x14ac:dyDescent="0.2">
      <c r="Z79332" s="5"/>
    </row>
    <row r="79333" spans="26:26" x14ac:dyDescent="0.2">
      <c r="Z79333" s="5"/>
    </row>
    <row r="79334" spans="26:26" x14ac:dyDescent="0.2">
      <c r="Z79334" s="5"/>
    </row>
    <row r="79335" spans="26:26" x14ac:dyDescent="0.2">
      <c r="Z79335" s="5"/>
    </row>
    <row r="79336" spans="26:26" x14ac:dyDescent="0.2">
      <c r="Z79336" s="5"/>
    </row>
    <row r="79337" spans="26:26" x14ac:dyDescent="0.2">
      <c r="Z79337" s="5"/>
    </row>
    <row r="79338" spans="26:26" x14ac:dyDescent="0.2">
      <c r="Z79338" s="5"/>
    </row>
    <row r="79339" spans="26:26" x14ac:dyDescent="0.2">
      <c r="Z79339" s="5"/>
    </row>
    <row r="79340" spans="26:26" x14ac:dyDescent="0.2">
      <c r="Z79340" s="5"/>
    </row>
    <row r="79341" spans="26:26" x14ac:dyDescent="0.2">
      <c r="Z79341" s="5"/>
    </row>
    <row r="79342" spans="26:26" x14ac:dyDescent="0.2">
      <c r="Z79342" s="5"/>
    </row>
    <row r="79343" spans="26:26" x14ac:dyDescent="0.2">
      <c r="Z79343" s="5"/>
    </row>
    <row r="79344" spans="26:26" x14ac:dyDescent="0.2">
      <c r="Z79344" s="5"/>
    </row>
    <row r="79345" spans="26:26" x14ac:dyDescent="0.2">
      <c r="Z79345" s="5"/>
    </row>
    <row r="79346" spans="26:26" x14ac:dyDescent="0.2">
      <c r="Z79346" s="5"/>
    </row>
    <row r="79347" spans="26:26" x14ac:dyDescent="0.2">
      <c r="Z79347" s="5"/>
    </row>
    <row r="79348" spans="26:26" x14ac:dyDescent="0.2">
      <c r="Z79348" s="5"/>
    </row>
    <row r="79349" spans="26:26" x14ac:dyDescent="0.2">
      <c r="Z79349" s="5"/>
    </row>
    <row r="79350" spans="26:26" x14ac:dyDescent="0.2">
      <c r="Z79350" s="5"/>
    </row>
    <row r="79351" spans="26:26" x14ac:dyDescent="0.2">
      <c r="Z79351" s="5"/>
    </row>
    <row r="79352" spans="26:26" x14ac:dyDescent="0.2">
      <c r="Z79352" s="5"/>
    </row>
    <row r="79353" spans="26:26" x14ac:dyDescent="0.2">
      <c r="Z79353" s="5"/>
    </row>
    <row r="79354" spans="26:26" x14ac:dyDescent="0.2">
      <c r="Z79354" s="5"/>
    </row>
    <row r="79355" spans="26:26" x14ac:dyDescent="0.2">
      <c r="Z79355" s="5"/>
    </row>
    <row r="79356" spans="26:26" x14ac:dyDescent="0.2">
      <c r="Z79356" s="5"/>
    </row>
    <row r="79357" spans="26:26" x14ac:dyDescent="0.2">
      <c r="Z79357" s="5"/>
    </row>
    <row r="79358" spans="26:26" x14ac:dyDescent="0.2">
      <c r="Z79358" s="5"/>
    </row>
    <row r="79359" spans="26:26" x14ac:dyDescent="0.2">
      <c r="Z79359" s="5"/>
    </row>
    <row r="79360" spans="26:26" x14ac:dyDescent="0.2">
      <c r="Z79360" s="5"/>
    </row>
    <row r="79361" spans="26:26" x14ac:dyDescent="0.2">
      <c r="Z79361" s="5"/>
    </row>
    <row r="79362" spans="26:26" x14ac:dyDescent="0.2">
      <c r="Z79362" s="5"/>
    </row>
    <row r="79363" spans="26:26" x14ac:dyDescent="0.2">
      <c r="Z79363" s="5"/>
    </row>
    <row r="79364" spans="26:26" x14ac:dyDescent="0.2">
      <c r="Z79364" s="5"/>
    </row>
    <row r="79365" spans="26:26" x14ac:dyDescent="0.2">
      <c r="Z79365" s="5"/>
    </row>
    <row r="79366" spans="26:26" x14ac:dyDescent="0.2">
      <c r="Z79366" s="5"/>
    </row>
    <row r="79367" spans="26:26" x14ac:dyDescent="0.2">
      <c r="Z79367" s="5"/>
    </row>
    <row r="79368" spans="26:26" x14ac:dyDescent="0.2">
      <c r="Z79368" s="5"/>
    </row>
    <row r="79369" spans="26:26" x14ac:dyDescent="0.2">
      <c r="Z79369" s="5"/>
    </row>
    <row r="79370" spans="26:26" x14ac:dyDescent="0.2">
      <c r="Z79370" s="5"/>
    </row>
    <row r="79371" spans="26:26" x14ac:dyDescent="0.2">
      <c r="Z79371" s="5"/>
    </row>
    <row r="79372" spans="26:26" x14ac:dyDescent="0.2">
      <c r="Z79372" s="5"/>
    </row>
    <row r="79373" spans="26:26" x14ac:dyDescent="0.2">
      <c r="Z79373" s="5"/>
    </row>
    <row r="79374" spans="26:26" x14ac:dyDescent="0.2">
      <c r="Z79374" s="5"/>
    </row>
    <row r="79375" spans="26:26" x14ac:dyDescent="0.2">
      <c r="Z79375" s="5"/>
    </row>
    <row r="79376" spans="26:26" x14ac:dyDescent="0.2">
      <c r="Z79376" s="5"/>
    </row>
    <row r="79377" spans="26:26" x14ac:dyDescent="0.2">
      <c r="Z79377" s="5"/>
    </row>
    <row r="79378" spans="26:26" x14ac:dyDescent="0.2">
      <c r="Z79378" s="5"/>
    </row>
    <row r="79379" spans="26:26" x14ac:dyDescent="0.2">
      <c r="Z79379" s="5"/>
    </row>
    <row r="79380" spans="26:26" x14ac:dyDescent="0.2">
      <c r="Z79380" s="5"/>
    </row>
    <row r="79381" spans="26:26" x14ac:dyDescent="0.2">
      <c r="Z79381" s="5"/>
    </row>
    <row r="79382" spans="26:26" x14ac:dyDescent="0.2">
      <c r="Z79382" s="5"/>
    </row>
    <row r="79383" spans="26:26" x14ac:dyDescent="0.2">
      <c r="Z79383" s="5"/>
    </row>
    <row r="79384" spans="26:26" x14ac:dyDescent="0.2">
      <c r="Z79384" s="5"/>
    </row>
    <row r="79385" spans="26:26" x14ac:dyDescent="0.2">
      <c r="Z79385" s="5"/>
    </row>
    <row r="79386" spans="26:26" x14ac:dyDescent="0.2">
      <c r="Z79386" s="5"/>
    </row>
    <row r="79387" spans="26:26" x14ac:dyDescent="0.2">
      <c r="Z79387" s="5"/>
    </row>
    <row r="79388" spans="26:26" x14ac:dyDescent="0.2">
      <c r="Z79388" s="5"/>
    </row>
    <row r="79389" spans="26:26" x14ac:dyDescent="0.2">
      <c r="Z79389" s="5"/>
    </row>
    <row r="79390" spans="26:26" x14ac:dyDescent="0.2">
      <c r="Z79390" s="5"/>
    </row>
    <row r="79391" spans="26:26" x14ac:dyDescent="0.2">
      <c r="Z79391" s="5"/>
    </row>
    <row r="79392" spans="26:26" x14ac:dyDescent="0.2">
      <c r="Z79392" s="5"/>
    </row>
    <row r="79393" spans="26:26" x14ac:dyDescent="0.2">
      <c r="Z79393" s="5"/>
    </row>
    <row r="79394" spans="26:26" x14ac:dyDescent="0.2">
      <c r="Z79394" s="5"/>
    </row>
    <row r="79395" spans="26:26" x14ac:dyDescent="0.2">
      <c r="Z79395" s="5"/>
    </row>
    <row r="79396" spans="26:26" x14ac:dyDescent="0.2">
      <c r="Z79396" s="5"/>
    </row>
    <row r="79397" spans="26:26" x14ac:dyDescent="0.2">
      <c r="Z79397" s="5"/>
    </row>
    <row r="79398" spans="26:26" x14ac:dyDescent="0.2">
      <c r="Z79398" s="5"/>
    </row>
    <row r="79399" spans="26:26" x14ac:dyDescent="0.2">
      <c r="Z79399" s="5"/>
    </row>
    <row r="79400" spans="26:26" x14ac:dyDescent="0.2">
      <c r="Z79400" s="5"/>
    </row>
    <row r="79401" spans="26:26" x14ac:dyDescent="0.2">
      <c r="Z79401" s="5"/>
    </row>
    <row r="79402" spans="26:26" x14ac:dyDescent="0.2">
      <c r="Z79402" s="5"/>
    </row>
    <row r="79403" spans="26:26" x14ac:dyDescent="0.2">
      <c r="Z79403" s="5"/>
    </row>
    <row r="79404" spans="26:26" x14ac:dyDescent="0.2">
      <c r="Z79404" s="5"/>
    </row>
    <row r="79405" spans="26:26" x14ac:dyDescent="0.2">
      <c r="Z79405" s="5"/>
    </row>
    <row r="79406" spans="26:26" x14ac:dyDescent="0.2">
      <c r="Z79406" s="5"/>
    </row>
    <row r="79407" spans="26:26" x14ac:dyDescent="0.2">
      <c r="Z79407" s="5"/>
    </row>
    <row r="79408" spans="26:26" x14ac:dyDescent="0.2">
      <c r="Z79408" s="5"/>
    </row>
    <row r="79409" spans="26:26" x14ac:dyDescent="0.2">
      <c r="Z79409" s="5"/>
    </row>
    <row r="79410" spans="26:26" x14ac:dyDescent="0.2">
      <c r="Z79410" s="5"/>
    </row>
    <row r="79411" spans="26:26" x14ac:dyDescent="0.2">
      <c r="Z79411" s="5"/>
    </row>
    <row r="79412" spans="26:26" x14ac:dyDescent="0.2">
      <c r="Z79412" s="5"/>
    </row>
    <row r="79413" spans="26:26" x14ac:dyDescent="0.2">
      <c r="Z79413" s="5"/>
    </row>
    <row r="79414" spans="26:26" x14ac:dyDescent="0.2">
      <c r="Z79414" s="5"/>
    </row>
    <row r="79415" spans="26:26" x14ac:dyDescent="0.2">
      <c r="Z79415" s="5"/>
    </row>
    <row r="79416" spans="26:26" x14ac:dyDescent="0.2">
      <c r="Z79416" s="5"/>
    </row>
    <row r="79417" spans="26:26" x14ac:dyDescent="0.2">
      <c r="Z79417" s="5"/>
    </row>
    <row r="79418" spans="26:26" x14ac:dyDescent="0.2">
      <c r="Z79418" s="5"/>
    </row>
    <row r="79419" spans="26:26" x14ac:dyDescent="0.2">
      <c r="Z79419" s="5"/>
    </row>
    <row r="79420" spans="26:26" x14ac:dyDescent="0.2">
      <c r="Z79420" s="5"/>
    </row>
    <row r="79421" spans="26:26" x14ac:dyDescent="0.2">
      <c r="Z79421" s="5"/>
    </row>
    <row r="79422" spans="26:26" x14ac:dyDescent="0.2">
      <c r="Z79422" s="5"/>
    </row>
    <row r="79423" spans="26:26" x14ac:dyDescent="0.2">
      <c r="Z79423" s="5"/>
    </row>
    <row r="79424" spans="26:26" x14ac:dyDescent="0.2">
      <c r="Z79424" s="5"/>
    </row>
    <row r="79425" spans="26:26" x14ac:dyDescent="0.2">
      <c r="Z79425" s="5"/>
    </row>
    <row r="79426" spans="26:26" x14ac:dyDescent="0.2">
      <c r="Z79426" s="5"/>
    </row>
    <row r="79427" spans="26:26" x14ac:dyDescent="0.2">
      <c r="Z79427" s="5"/>
    </row>
    <row r="79428" spans="26:26" x14ac:dyDescent="0.2">
      <c r="Z79428" s="5"/>
    </row>
    <row r="79429" spans="26:26" x14ac:dyDescent="0.2">
      <c r="Z79429" s="5"/>
    </row>
    <row r="79430" spans="26:26" x14ac:dyDescent="0.2">
      <c r="Z79430" s="5"/>
    </row>
    <row r="79431" spans="26:26" x14ac:dyDescent="0.2">
      <c r="Z79431" s="5"/>
    </row>
    <row r="79432" spans="26:26" x14ac:dyDescent="0.2">
      <c r="Z79432" s="5"/>
    </row>
    <row r="79433" spans="26:26" x14ac:dyDescent="0.2">
      <c r="Z79433" s="5"/>
    </row>
    <row r="79434" spans="26:26" x14ac:dyDescent="0.2">
      <c r="Z79434" s="5"/>
    </row>
    <row r="79435" spans="26:26" x14ac:dyDescent="0.2">
      <c r="Z79435" s="5"/>
    </row>
    <row r="79436" spans="26:26" x14ac:dyDescent="0.2">
      <c r="Z79436" s="5"/>
    </row>
    <row r="79437" spans="26:26" x14ac:dyDescent="0.2">
      <c r="Z79437" s="5"/>
    </row>
    <row r="79438" spans="26:26" x14ac:dyDescent="0.2">
      <c r="Z79438" s="5"/>
    </row>
    <row r="79439" spans="26:26" x14ac:dyDescent="0.2">
      <c r="Z79439" s="5"/>
    </row>
    <row r="79440" spans="26:26" x14ac:dyDescent="0.2">
      <c r="Z79440" s="5"/>
    </row>
    <row r="79441" spans="26:26" x14ac:dyDescent="0.2">
      <c r="Z79441" s="5"/>
    </row>
    <row r="79442" spans="26:26" x14ac:dyDescent="0.2">
      <c r="Z79442" s="5"/>
    </row>
    <row r="79443" spans="26:26" x14ac:dyDescent="0.2">
      <c r="Z79443" s="5"/>
    </row>
    <row r="79444" spans="26:26" x14ac:dyDescent="0.2">
      <c r="Z79444" s="5"/>
    </row>
    <row r="79445" spans="26:26" x14ac:dyDescent="0.2">
      <c r="Z79445" s="5"/>
    </row>
    <row r="79446" spans="26:26" x14ac:dyDescent="0.2">
      <c r="Z79446" s="5"/>
    </row>
    <row r="79447" spans="26:26" x14ac:dyDescent="0.2">
      <c r="Z79447" s="5"/>
    </row>
    <row r="79448" spans="26:26" x14ac:dyDescent="0.2">
      <c r="Z79448" s="5"/>
    </row>
    <row r="79449" spans="26:26" x14ac:dyDescent="0.2">
      <c r="Z79449" s="5"/>
    </row>
    <row r="79450" spans="26:26" x14ac:dyDescent="0.2">
      <c r="Z79450" s="5"/>
    </row>
    <row r="79451" spans="26:26" x14ac:dyDescent="0.2">
      <c r="Z79451" s="5"/>
    </row>
    <row r="79452" spans="26:26" x14ac:dyDescent="0.2">
      <c r="Z79452" s="5"/>
    </row>
    <row r="79453" spans="26:26" x14ac:dyDescent="0.2">
      <c r="Z79453" s="5"/>
    </row>
    <row r="79454" spans="26:26" x14ac:dyDescent="0.2">
      <c r="Z79454" s="5"/>
    </row>
    <row r="79455" spans="26:26" x14ac:dyDescent="0.2">
      <c r="Z79455" s="5"/>
    </row>
    <row r="79456" spans="26:26" x14ac:dyDescent="0.2">
      <c r="Z79456" s="5"/>
    </row>
    <row r="79457" spans="26:26" x14ac:dyDescent="0.2">
      <c r="Z79457" s="5"/>
    </row>
    <row r="79458" spans="26:26" x14ac:dyDescent="0.2">
      <c r="Z79458" s="5"/>
    </row>
    <row r="79459" spans="26:26" x14ac:dyDescent="0.2">
      <c r="Z79459" s="5"/>
    </row>
    <row r="79460" spans="26:26" x14ac:dyDescent="0.2">
      <c r="Z79460" s="5"/>
    </row>
    <row r="79461" spans="26:26" x14ac:dyDescent="0.2">
      <c r="Z79461" s="5"/>
    </row>
    <row r="79462" spans="26:26" x14ac:dyDescent="0.2">
      <c r="Z79462" s="5"/>
    </row>
    <row r="79463" spans="26:26" x14ac:dyDescent="0.2">
      <c r="Z79463" s="5"/>
    </row>
    <row r="79464" spans="26:26" x14ac:dyDescent="0.2">
      <c r="Z79464" s="5"/>
    </row>
    <row r="79465" spans="26:26" x14ac:dyDescent="0.2">
      <c r="Z79465" s="5"/>
    </row>
    <row r="79466" spans="26:26" x14ac:dyDescent="0.2">
      <c r="Z79466" s="5"/>
    </row>
    <row r="79467" spans="26:26" x14ac:dyDescent="0.2">
      <c r="Z79467" s="5"/>
    </row>
    <row r="79468" spans="26:26" x14ac:dyDescent="0.2">
      <c r="Z79468" s="5"/>
    </row>
    <row r="79469" spans="26:26" x14ac:dyDescent="0.2">
      <c r="Z79469" s="5"/>
    </row>
    <row r="79470" spans="26:26" x14ac:dyDescent="0.2">
      <c r="Z79470" s="5"/>
    </row>
    <row r="79471" spans="26:26" x14ac:dyDescent="0.2">
      <c r="Z79471" s="5"/>
    </row>
    <row r="79472" spans="26:26" x14ac:dyDescent="0.2">
      <c r="Z79472" s="5"/>
    </row>
    <row r="79473" spans="26:26" x14ac:dyDescent="0.2">
      <c r="Z79473" s="5"/>
    </row>
    <row r="79474" spans="26:26" x14ac:dyDescent="0.2">
      <c r="Z79474" s="5"/>
    </row>
    <row r="79475" spans="26:26" x14ac:dyDescent="0.2">
      <c r="Z79475" s="5"/>
    </row>
    <row r="79476" spans="26:26" x14ac:dyDescent="0.2">
      <c r="Z79476" s="5"/>
    </row>
    <row r="79477" spans="26:26" x14ac:dyDescent="0.2">
      <c r="Z79477" s="5"/>
    </row>
    <row r="79478" spans="26:26" x14ac:dyDescent="0.2">
      <c r="Z79478" s="5"/>
    </row>
    <row r="79479" spans="26:26" x14ac:dyDescent="0.2">
      <c r="Z79479" s="5"/>
    </row>
    <row r="79480" spans="26:26" x14ac:dyDescent="0.2">
      <c r="Z79480" s="5"/>
    </row>
    <row r="79481" spans="26:26" x14ac:dyDescent="0.2">
      <c r="Z79481" s="5"/>
    </row>
    <row r="79482" spans="26:26" x14ac:dyDescent="0.2">
      <c r="Z79482" s="5"/>
    </row>
    <row r="79483" spans="26:26" x14ac:dyDescent="0.2">
      <c r="Z79483" s="5"/>
    </row>
    <row r="79484" spans="26:26" x14ac:dyDescent="0.2">
      <c r="Z79484" s="5"/>
    </row>
    <row r="79485" spans="26:26" x14ac:dyDescent="0.2">
      <c r="Z79485" s="5"/>
    </row>
    <row r="79486" spans="26:26" x14ac:dyDescent="0.2">
      <c r="Z79486" s="5"/>
    </row>
    <row r="79487" spans="26:26" x14ac:dyDescent="0.2">
      <c r="Z79487" s="5"/>
    </row>
    <row r="79488" spans="26:26" x14ac:dyDescent="0.2">
      <c r="Z79488" s="5"/>
    </row>
    <row r="79489" spans="26:26" x14ac:dyDescent="0.2">
      <c r="Z79489" s="5"/>
    </row>
    <row r="79490" spans="26:26" x14ac:dyDescent="0.2">
      <c r="Z79490" s="5"/>
    </row>
    <row r="79491" spans="26:26" x14ac:dyDescent="0.2">
      <c r="Z79491" s="5"/>
    </row>
    <row r="79492" spans="26:26" x14ac:dyDescent="0.2">
      <c r="Z79492" s="5"/>
    </row>
    <row r="79493" spans="26:26" x14ac:dyDescent="0.2">
      <c r="Z79493" s="5"/>
    </row>
    <row r="79494" spans="26:26" x14ac:dyDescent="0.2">
      <c r="Z79494" s="5"/>
    </row>
    <row r="79495" spans="26:26" x14ac:dyDescent="0.2">
      <c r="Z79495" s="5"/>
    </row>
    <row r="79496" spans="26:26" x14ac:dyDescent="0.2">
      <c r="Z79496" s="5"/>
    </row>
    <row r="79497" spans="26:26" x14ac:dyDescent="0.2">
      <c r="Z79497" s="5"/>
    </row>
    <row r="79498" spans="26:26" x14ac:dyDescent="0.2">
      <c r="Z79498" s="5"/>
    </row>
    <row r="79499" spans="26:26" x14ac:dyDescent="0.2">
      <c r="Z79499" s="5"/>
    </row>
    <row r="79500" spans="26:26" x14ac:dyDescent="0.2">
      <c r="Z79500" s="5"/>
    </row>
    <row r="79501" spans="26:26" x14ac:dyDescent="0.2">
      <c r="Z79501" s="5"/>
    </row>
    <row r="79502" spans="26:26" x14ac:dyDescent="0.2">
      <c r="Z79502" s="5"/>
    </row>
    <row r="79503" spans="26:26" x14ac:dyDescent="0.2">
      <c r="Z79503" s="5"/>
    </row>
    <row r="79504" spans="26:26" x14ac:dyDescent="0.2">
      <c r="Z79504" s="5"/>
    </row>
    <row r="79505" spans="26:26" x14ac:dyDescent="0.2">
      <c r="Z79505" s="5"/>
    </row>
    <row r="79506" spans="26:26" x14ac:dyDescent="0.2">
      <c r="Z79506" s="5"/>
    </row>
    <row r="79507" spans="26:26" x14ac:dyDescent="0.2">
      <c r="Z79507" s="5"/>
    </row>
    <row r="79508" spans="26:26" x14ac:dyDescent="0.2">
      <c r="Z79508" s="5"/>
    </row>
    <row r="79509" spans="26:26" x14ac:dyDescent="0.2">
      <c r="Z79509" s="5"/>
    </row>
    <row r="79510" spans="26:26" x14ac:dyDescent="0.2">
      <c r="Z79510" s="5"/>
    </row>
    <row r="79511" spans="26:26" x14ac:dyDescent="0.2">
      <c r="Z79511" s="5"/>
    </row>
    <row r="79512" spans="26:26" x14ac:dyDescent="0.2">
      <c r="Z79512" s="5"/>
    </row>
    <row r="79513" spans="26:26" x14ac:dyDescent="0.2">
      <c r="Z79513" s="5"/>
    </row>
    <row r="79514" spans="26:26" x14ac:dyDescent="0.2">
      <c r="Z79514" s="5"/>
    </row>
    <row r="79515" spans="26:26" x14ac:dyDescent="0.2">
      <c r="Z79515" s="5"/>
    </row>
    <row r="79516" spans="26:26" x14ac:dyDescent="0.2">
      <c r="Z79516" s="5"/>
    </row>
    <row r="79517" spans="26:26" x14ac:dyDescent="0.2">
      <c r="Z79517" s="5"/>
    </row>
    <row r="79518" spans="26:26" x14ac:dyDescent="0.2">
      <c r="Z79518" s="5"/>
    </row>
    <row r="79519" spans="26:26" x14ac:dyDescent="0.2">
      <c r="Z79519" s="5"/>
    </row>
    <row r="79520" spans="26:26" x14ac:dyDescent="0.2">
      <c r="Z79520" s="5"/>
    </row>
    <row r="79521" spans="26:26" x14ac:dyDescent="0.2">
      <c r="Z79521" s="5"/>
    </row>
    <row r="79522" spans="26:26" x14ac:dyDescent="0.2">
      <c r="Z79522" s="5"/>
    </row>
    <row r="79523" spans="26:26" x14ac:dyDescent="0.2">
      <c r="Z79523" s="5"/>
    </row>
    <row r="79524" spans="26:26" x14ac:dyDescent="0.2">
      <c r="Z79524" s="5"/>
    </row>
    <row r="79525" spans="26:26" x14ac:dyDescent="0.2">
      <c r="Z79525" s="5"/>
    </row>
    <row r="79526" spans="26:26" x14ac:dyDescent="0.2">
      <c r="Z79526" s="5"/>
    </row>
    <row r="79527" spans="26:26" x14ac:dyDescent="0.2">
      <c r="Z79527" s="5"/>
    </row>
    <row r="79528" spans="26:26" x14ac:dyDescent="0.2">
      <c r="Z79528" s="5"/>
    </row>
    <row r="79529" spans="26:26" x14ac:dyDescent="0.2">
      <c r="Z79529" s="5"/>
    </row>
    <row r="79530" spans="26:26" x14ac:dyDescent="0.2">
      <c r="Z79530" s="5"/>
    </row>
    <row r="79531" spans="26:26" x14ac:dyDescent="0.2">
      <c r="Z79531" s="5"/>
    </row>
    <row r="79532" spans="26:26" x14ac:dyDescent="0.2">
      <c r="Z79532" s="5"/>
    </row>
    <row r="79533" spans="26:26" x14ac:dyDescent="0.2">
      <c r="Z79533" s="5"/>
    </row>
    <row r="79534" spans="26:26" x14ac:dyDescent="0.2">
      <c r="Z79534" s="5"/>
    </row>
    <row r="79535" spans="26:26" x14ac:dyDescent="0.2">
      <c r="Z79535" s="5"/>
    </row>
    <row r="79536" spans="26:26" x14ac:dyDescent="0.2">
      <c r="Z79536" s="5"/>
    </row>
    <row r="79537" spans="26:26" x14ac:dyDescent="0.2">
      <c r="Z79537" s="5"/>
    </row>
    <row r="79538" spans="26:26" x14ac:dyDescent="0.2">
      <c r="Z79538" s="5"/>
    </row>
    <row r="79539" spans="26:26" x14ac:dyDescent="0.2">
      <c r="Z79539" s="5"/>
    </row>
    <row r="79540" spans="26:26" x14ac:dyDescent="0.2">
      <c r="Z79540" s="5"/>
    </row>
    <row r="79541" spans="26:26" x14ac:dyDescent="0.2">
      <c r="Z79541" s="5"/>
    </row>
    <row r="79542" spans="26:26" x14ac:dyDescent="0.2">
      <c r="Z79542" s="5"/>
    </row>
    <row r="79543" spans="26:26" x14ac:dyDescent="0.2">
      <c r="Z79543" s="5"/>
    </row>
    <row r="79544" spans="26:26" x14ac:dyDescent="0.2">
      <c r="Z79544" s="5"/>
    </row>
    <row r="79545" spans="26:26" x14ac:dyDescent="0.2">
      <c r="Z79545" s="5"/>
    </row>
    <row r="79546" spans="26:26" x14ac:dyDescent="0.2">
      <c r="Z79546" s="5"/>
    </row>
    <row r="79547" spans="26:26" x14ac:dyDescent="0.2">
      <c r="Z79547" s="5"/>
    </row>
    <row r="79548" spans="26:26" x14ac:dyDescent="0.2">
      <c r="Z79548" s="5"/>
    </row>
    <row r="79549" spans="26:26" x14ac:dyDescent="0.2">
      <c r="Z79549" s="5"/>
    </row>
    <row r="79550" spans="26:26" x14ac:dyDescent="0.2">
      <c r="Z79550" s="5"/>
    </row>
    <row r="79551" spans="26:26" x14ac:dyDescent="0.2">
      <c r="Z79551" s="5"/>
    </row>
    <row r="79552" spans="26:26" x14ac:dyDescent="0.2">
      <c r="Z79552" s="5"/>
    </row>
    <row r="79553" spans="26:26" x14ac:dyDescent="0.2">
      <c r="Z79553" s="5"/>
    </row>
    <row r="79554" spans="26:26" x14ac:dyDescent="0.2">
      <c r="Z79554" s="5"/>
    </row>
    <row r="79555" spans="26:26" x14ac:dyDescent="0.2">
      <c r="Z79555" s="5"/>
    </row>
    <row r="79556" spans="26:26" x14ac:dyDescent="0.2">
      <c r="Z79556" s="5"/>
    </row>
    <row r="79557" spans="26:26" x14ac:dyDescent="0.2">
      <c r="Z79557" s="5"/>
    </row>
    <row r="79558" spans="26:26" x14ac:dyDescent="0.2">
      <c r="Z79558" s="5"/>
    </row>
    <row r="79559" spans="26:26" x14ac:dyDescent="0.2">
      <c r="Z79559" s="5"/>
    </row>
    <row r="79560" spans="26:26" x14ac:dyDescent="0.2">
      <c r="Z79560" s="5"/>
    </row>
    <row r="79561" spans="26:26" x14ac:dyDescent="0.2">
      <c r="Z79561" s="5"/>
    </row>
    <row r="79562" spans="26:26" x14ac:dyDescent="0.2">
      <c r="Z79562" s="5"/>
    </row>
    <row r="79563" spans="26:26" x14ac:dyDescent="0.2">
      <c r="Z79563" s="5"/>
    </row>
    <row r="79564" spans="26:26" x14ac:dyDescent="0.2">
      <c r="Z79564" s="5"/>
    </row>
    <row r="79565" spans="26:26" x14ac:dyDescent="0.2">
      <c r="Z79565" s="5"/>
    </row>
    <row r="79566" spans="26:26" x14ac:dyDescent="0.2">
      <c r="Z79566" s="5"/>
    </row>
    <row r="79567" spans="26:26" x14ac:dyDescent="0.2">
      <c r="Z79567" s="5"/>
    </row>
    <row r="79568" spans="26:26" x14ac:dyDescent="0.2">
      <c r="Z79568" s="5"/>
    </row>
    <row r="79569" spans="26:26" x14ac:dyDescent="0.2">
      <c r="Z79569" s="5"/>
    </row>
    <row r="79570" spans="26:26" x14ac:dyDescent="0.2">
      <c r="Z79570" s="5"/>
    </row>
    <row r="79571" spans="26:26" x14ac:dyDescent="0.2">
      <c r="Z79571" s="5"/>
    </row>
    <row r="79572" spans="26:26" x14ac:dyDescent="0.2">
      <c r="Z79572" s="5"/>
    </row>
    <row r="79573" spans="26:26" x14ac:dyDescent="0.2">
      <c r="Z79573" s="5"/>
    </row>
    <row r="79574" spans="26:26" x14ac:dyDescent="0.2">
      <c r="Z79574" s="5"/>
    </row>
    <row r="79575" spans="26:26" x14ac:dyDescent="0.2">
      <c r="Z79575" s="5"/>
    </row>
    <row r="79576" spans="26:26" x14ac:dyDescent="0.2">
      <c r="Z79576" s="5"/>
    </row>
    <row r="79577" spans="26:26" x14ac:dyDescent="0.2">
      <c r="Z79577" s="5"/>
    </row>
    <row r="79578" spans="26:26" x14ac:dyDescent="0.2">
      <c r="Z79578" s="5"/>
    </row>
    <row r="79579" spans="26:26" x14ac:dyDescent="0.2">
      <c r="Z79579" s="5"/>
    </row>
    <row r="79580" spans="26:26" x14ac:dyDescent="0.2">
      <c r="Z79580" s="5"/>
    </row>
    <row r="79581" spans="26:26" x14ac:dyDescent="0.2">
      <c r="Z79581" s="5"/>
    </row>
    <row r="79582" spans="26:26" x14ac:dyDescent="0.2">
      <c r="Z79582" s="5"/>
    </row>
    <row r="79583" spans="26:26" x14ac:dyDescent="0.2">
      <c r="Z79583" s="5"/>
    </row>
    <row r="79584" spans="26:26" x14ac:dyDescent="0.2">
      <c r="Z79584" s="5"/>
    </row>
    <row r="79585" spans="26:26" x14ac:dyDescent="0.2">
      <c r="Z79585" s="5"/>
    </row>
    <row r="79586" spans="26:26" x14ac:dyDescent="0.2">
      <c r="Z79586" s="5"/>
    </row>
    <row r="79587" spans="26:26" x14ac:dyDescent="0.2">
      <c r="Z79587" s="5"/>
    </row>
    <row r="79588" spans="26:26" x14ac:dyDescent="0.2">
      <c r="Z79588" s="5"/>
    </row>
    <row r="79589" spans="26:26" x14ac:dyDescent="0.2">
      <c r="Z79589" s="5"/>
    </row>
    <row r="79590" spans="26:26" x14ac:dyDescent="0.2">
      <c r="Z79590" s="5"/>
    </row>
    <row r="79591" spans="26:26" x14ac:dyDescent="0.2">
      <c r="Z79591" s="5"/>
    </row>
    <row r="79592" spans="26:26" x14ac:dyDescent="0.2">
      <c r="Z79592" s="5"/>
    </row>
    <row r="79593" spans="26:26" x14ac:dyDescent="0.2">
      <c r="Z79593" s="5"/>
    </row>
    <row r="79594" spans="26:26" x14ac:dyDescent="0.2">
      <c r="Z79594" s="5"/>
    </row>
    <row r="79595" spans="26:26" x14ac:dyDescent="0.2">
      <c r="Z79595" s="5"/>
    </row>
    <row r="79596" spans="26:26" x14ac:dyDescent="0.2">
      <c r="Z79596" s="5"/>
    </row>
    <row r="79597" spans="26:26" x14ac:dyDescent="0.2">
      <c r="Z79597" s="5"/>
    </row>
    <row r="79598" spans="26:26" x14ac:dyDescent="0.2">
      <c r="Z79598" s="5"/>
    </row>
    <row r="79599" spans="26:26" x14ac:dyDescent="0.2">
      <c r="Z79599" s="5"/>
    </row>
    <row r="79600" spans="26:26" x14ac:dyDescent="0.2">
      <c r="Z79600" s="5"/>
    </row>
    <row r="79601" spans="26:26" x14ac:dyDescent="0.2">
      <c r="Z79601" s="5"/>
    </row>
    <row r="79602" spans="26:26" x14ac:dyDescent="0.2">
      <c r="Z79602" s="5"/>
    </row>
    <row r="79603" spans="26:26" x14ac:dyDescent="0.2">
      <c r="Z79603" s="5"/>
    </row>
    <row r="79604" spans="26:26" x14ac:dyDescent="0.2">
      <c r="Z79604" s="5"/>
    </row>
    <row r="79605" spans="26:26" x14ac:dyDescent="0.2">
      <c r="Z79605" s="5"/>
    </row>
    <row r="79606" spans="26:26" x14ac:dyDescent="0.2">
      <c r="Z79606" s="5"/>
    </row>
    <row r="79607" spans="26:26" x14ac:dyDescent="0.2">
      <c r="Z79607" s="5"/>
    </row>
    <row r="79608" spans="26:26" x14ac:dyDescent="0.2">
      <c r="Z79608" s="5"/>
    </row>
    <row r="79609" spans="26:26" x14ac:dyDescent="0.2">
      <c r="Z79609" s="5"/>
    </row>
    <row r="79610" spans="26:26" x14ac:dyDescent="0.2">
      <c r="Z79610" s="5"/>
    </row>
    <row r="79611" spans="26:26" x14ac:dyDescent="0.2">
      <c r="Z79611" s="5"/>
    </row>
    <row r="79612" spans="26:26" x14ac:dyDescent="0.2">
      <c r="Z79612" s="5"/>
    </row>
    <row r="79613" spans="26:26" x14ac:dyDescent="0.2">
      <c r="Z79613" s="5"/>
    </row>
    <row r="79614" spans="26:26" x14ac:dyDescent="0.2">
      <c r="Z79614" s="5"/>
    </row>
    <row r="79615" spans="26:26" x14ac:dyDescent="0.2">
      <c r="Z79615" s="5"/>
    </row>
    <row r="79616" spans="26:26" x14ac:dyDescent="0.2">
      <c r="Z79616" s="5"/>
    </row>
    <row r="79617" spans="26:26" x14ac:dyDescent="0.2">
      <c r="Z79617" s="5"/>
    </row>
    <row r="79618" spans="26:26" x14ac:dyDescent="0.2">
      <c r="Z79618" s="5"/>
    </row>
    <row r="79619" spans="26:26" x14ac:dyDescent="0.2">
      <c r="Z79619" s="5"/>
    </row>
    <row r="79620" spans="26:26" x14ac:dyDescent="0.2">
      <c r="Z79620" s="5"/>
    </row>
    <row r="79621" spans="26:26" x14ac:dyDescent="0.2">
      <c r="Z79621" s="5"/>
    </row>
    <row r="79622" spans="26:26" x14ac:dyDescent="0.2">
      <c r="Z79622" s="5"/>
    </row>
    <row r="79623" spans="26:26" x14ac:dyDescent="0.2">
      <c r="Z79623" s="5"/>
    </row>
    <row r="79624" spans="26:26" x14ac:dyDescent="0.2">
      <c r="Z79624" s="5"/>
    </row>
    <row r="79625" spans="26:26" x14ac:dyDescent="0.2">
      <c r="Z79625" s="5"/>
    </row>
    <row r="79626" spans="26:26" x14ac:dyDescent="0.2">
      <c r="Z79626" s="5"/>
    </row>
    <row r="79627" spans="26:26" x14ac:dyDescent="0.2">
      <c r="Z79627" s="5"/>
    </row>
    <row r="79628" spans="26:26" x14ac:dyDescent="0.2">
      <c r="Z79628" s="5"/>
    </row>
    <row r="79629" spans="26:26" x14ac:dyDescent="0.2">
      <c r="Z79629" s="5"/>
    </row>
    <row r="79630" spans="26:26" x14ac:dyDescent="0.2">
      <c r="Z79630" s="5"/>
    </row>
    <row r="79631" spans="26:26" x14ac:dyDescent="0.2">
      <c r="Z79631" s="5"/>
    </row>
    <row r="79632" spans="26:26" x14ac:dyDescent="0.2">
      <c r="Z79632" s="5"/>
    </row>
    <row r="79633" spans="26:26" x14ac:dyDescent="0.2">
      <c r="Z79633" s="5"/>
    </row>
    <row r="79634" spans="26:26" x14ac:dyDescent="0.2">
      <c r="Z79634" s="5"/>
    </row>
    <row r="79635" spans="26:26" x14ac:dyDescent="0.2">
      <c r="Z79635" s="5"/>
    </row>
    <row r="79636" spans="26:26" x14ac:dyDescent="0.2">
      <c r="Z79636" s="5"/>
    </row>
    <row r="79637" spans="26:26" x14ac:dyDescent="0.2">
      <c r="Z79637" s="5"/>
    </row>
    <row r="79638" spans="26:26" x14ac:dyDescent="0.2">
      <c r="Z79638" s="5"/>
    </row>
    <row r="79639" spans="26:26" x14ac:dyDescent="0.2">
      <c r="Z79639" s="5"/>
    </row>
    <row r="79640" spans="26:26" x14ac:dyDescent="0.2">
      <c r="Z79640" s="5"/>
    </row>
    <row r="79641" spans="26:26" x14ac:dyDescent="0.2">
      <c r="Z79641" s="5"/>
    </row>
    <row r="79642" spans="26:26" x14ac:dyDescent="0.2">
      <c r="Z79642" s="5"/>
    </row>
    <row r="79643" spans="26:26" x14ac:dyDescent="0.2">
      <c r="Z79643" s="5"/>
    </row>
    <row r="79644" spans="26:26" x14ac:dyDescent="0.2">
      <c r="Z79644" s="5"/>
    </row>
    <row r="79645" spans="26:26" x14ac:dyDescent="0.2">
      <c r="Z79645" s="5"/>
    </row>
    <row r="79646" spans="26:26" x14ac:dyDescent="0.2">
      <c r="Z79646" s="5"/>
    </row>
    <row r="79647" spans="26:26" x14ac:dyDescent="0.2">
      <c r="Z79647" s="5"/>
    </row>
    <row r="79648" spans="26:26" x14ac:dyDescent="0.2">
      <c r="Z79648" s="5"/>
    </row>
    <row r="79649" spans="26:26" x14ac:dyDescent="0.2">
      <c r="Z79649" s="5"/>
    </row>
    <row r="79650" spans="26:26" x14ac:dyDescent="0.2">
      <c r="Z79650" s="5"/>
    </row>
    <row r="79651" spans="26:26" x14ac:dyDescent="0.2">
      <c r="Z79651" s="5"/>
    </row>
    <row r="79652" spans="26:26" x14ac:dyDescent="0.2">
      <c r="Z79652" s="5"/>
    </row>
    <row r="79653" spans="26:26" x14ac:dyDescent="0.2">
      <c r="Z79653" s="5"/>
    </row>
    <row r="79654" spans="26:26" x14ac:dyDescent="0.2">
      <c r="Z79654" s="5"/>
    </row>
    <row r="79655" spans="26:26" x14ac:dyDescent="0.2">
      <c r="Z79655" s="5"/>
    </row>
    <row r="79656" spans="26:26" x14ac:dyDescent="0.2">
      <c r="Z79656" s="5"/>
    </row>
    <row r="79657" spans="26:26" x14ac:dyDescent="0.2">
      <c r="Z79657" s="5"/>
    </row>
    <row r="79658" spans="26:26" x14ac:dyDescent="0.2">
      <c r="Z79658" s="5"/>
    </row>
    <row r="79659" spans="26:26" x14ac:dyDescent="0.2">
      <c r="Z79659" s="5"/>
    </row>
    <row r="79660" spans="26:26" x14ac:dyDescent="0.2">
      <c r="Z79660" s="5"/>
    </row>
    <row r="79661" spans="26:26" x14ac:dyDescent="0.2">
      <c r="Z79661" s="5"/>
    </row>
    <row r="79662" spans="26:26" x14ac:dyDescent="0.2">
      <c r="Z79662" s="5"/>
    </row>
    <row r="79663" spans="26:26" x14ac:dyDescent="0.2">
      <c r="Z79663" s="5"/>
    </row>
    <row r="79664" spans="26:26" x14ac:dyDescent="0.2">
      <c r="Z79664" s="5"/>
    </row>
    <row r="79665" spans="26:26" x14ac:dyDescent="0.2">
      <c r="Z79665" s="5"/>
    </row>
    <row r="79666" spans="26:26" x14ac:dyDescent="0.2">
      <c r="Z79666" s="5"/>
    </row>
    <row r="79667" spans="26:26" x14ac:dyDescent="0.2">
      <c r="Z79667" s="5"/>
    </row>
    <row r="79668" spans="26:26" x14ac:dyDescent="0.2">
      <c r="Z79668" s="5"/>
    </row>
    <row r="79669" spans="26:26" x14ac:dyDescent="0.2">
      <c r="Z79669" s="5"/>
    </row>
    <row r="79670" spans="26:26" x14ac:dyDescent="0.2">
      <c r="Z79670" s="5"/>
    </row>
    <row r="79671" spans="26:26" x14ac:dyDescent="0.2">
      <c r="Z79671" s="5"/>
    </row>
    <row r="79672" spans="26:26" x14ac:dyDescent="0.2">
      <c r="Z79672" s="5"/>
    </row>
    <row r="79673" spans="26:26" x14ac:dyDescent="0.2">
      <c r="Z79673" s="5"/>
    </row>
    <row r="79674" spans="26:26" x14ac:dyDescent="0.2">
      <c r="Z79674" s="5"/>
    </row>
    <row r="79675" spans="26:26" x14ac:dyDescent="0.2">
      <c r="Z79675" s="5"/>
    </row>
    <row r="79676" spans="26:26" x14ac:dyDescent="0.2">
      <c r="Z79676" s="5"/>
    </row>
    <row r="79677" spans="26:26" x14ac:dyDescent="0.2">
      <c r="Z79677" s="5"/>
    </row>
    <row r="79678" spans="26:26" x14ac:dyDescent="0.2">
      <c r="Z79678" s="5"/>
    </row>
    <row r="79679" spans="26:26" x14ac:dyDescent="0.2">
      <c r="Z79679" s="5"/>
    </row>
    <row r="79680" spans="26:26" x14ac:dyDescent="0.2">
      <c r="Z79680" s="5"/>
    </row>
    <row r="79681" spans="26:26" x14ac:dyDescent="0.2">
      <c r="Z79681" s="5"/>
    </row>
    <row r="79682" spans="26:26" x14ac:dyDescent="0.2">
      <c r="Z79682" s="5"/>
    </row>
    <row r="79683" spans="26:26" x14ac:dyDescent="0.2">
      <c r="Z79683" s="5"/>
    </row>
    <row r="79684" spans="26:26" x14ac:dyDescent="0.2">
      <c r="Z79684" s="5"/>
    </row>
    <row r="79685" spans="26:26" x14ac:dyDescent="0.2">
      <c r="Z79685" s="5"/>
    </row>
    <row r="79686" spans="26:26" x14ac:dyDescent="0.2">
      <c r="Z79686" s="5"/>
    </row>
    <row r="79687" spans="26:26" x14ac:dyDescent="0.2">
      <c r="Z79687" s="5"/>
    </row>
    <row r="79688" spans="26:26" x14ac:dyDescent="0.2">
      <c r="Z79688" s="5"/>
    </row>
    <row r="79689" spans="26:26" x14ac:dyDescent="0.2">
      <c r="Z79689" s="5"/>
    </row>
    <row r="79690" spans="26:26" x14ac:dyDescent="0.2">
      <c r="Z79690" s="5"/>
    </row>
    <row r="79691" spans="26:26" x14ac:dyDescent="0.2">
      <c r="Z79691" s="5"/>
    </row>
    <row r="79692" spans="26:26" x14ac:dyDescent="0.2">
      <c r="Z79692" s="5"/>
    </row>
    <row r="79693" spans="26:26" x14ac:dyDescent="0.2">
      <c r="Z79693" s="5"/>
    </row>
    <row r="79694" spans="26:26" x14ac:dyDescent="0.2">
      <c r="Z79694" s="5"/>
    </row>
    <row r="79695" spans="26:26" x14ac:dyDescent="0.2">
      <c r="Z79695" s="5"/>
    </row>
    <row r="79696" spans="26:26" x14ac:dyDescent="0.2">
      <c r="Z79696" s="5"/>
    </row>
    <row r="79697" spans="26:26" x14ac:dyDescent="0.2">
      <c r="Z79697" s="5"/>
    </row>
    <row r="79698" spans="26:26" x14ac:dyDescent="0.2">
      <c r="Z79698" s="5"/>
    </row>
    <row r="79699" spans="26:26" x14ac:dyDescent="0.2">
      <c r="Z79699" s="5"/>
    </row>
    <row r="79700" spans="26:26" x14ac:dyDescent="0.2">
      <c r="Z79700" s="5"/>
    </row>
    <row r="79701" spans="26:26" x14ac:dyDescent="0.2">
      <c r="Z79701" s="5"/>
    </row>
    <row r="79702" spans="26:26" x14ac:dyDescent="0.2">
      <c r="Z79702" s="5"/>
    </row>
    <row r="79703" spans="26:26" x14ac:dyDescent="0.2">
      <c r="Z79703" s="5"/>
    </row>
    <row r="79704" spans="26:26" x14ac:dyDescent="0.2">
      <c r="Z79704" s="5"/>
    </row>
    <row r="79705" spans="26:26" x14ac:dyDescent="0.2">
      <c r="Z79705" s="5"/>
    </row>
    <row r="79706" spans="26:26" x14ac:dyDescent="0.2">
      <c r="Z79706" s="5"/>
    </row>
    <row r="79707" spans="26:26" x14ac:dyDescent="0.2">
      <c r="Z79707" s="5"/>
    </row>
    <row r="79708" spans="26:26" x14ac:dyDescent="0.2">
      <c r="Z79708" s="5"/>
    </row>
    <row r="79709" spans="26:26" x14ac:dyDescent="0.2">
      <c r="Z79709" s="5"/>
    </row>
    <row r="79710" spans="26:26" x14ac:dyDescent="0.2">
      <c r="Z79710" s="5"/>
    </row>
    <row r="79711" spans="26:26" x14ac:dyDescent="0.2">
      <c r="Z79711" s="5"/>
    </row>
    <row r="79712" spans="26:26" x14ac:dyDescent="0.2">
      <c r="Z79712" s="5"/>
    </row>
    <row r="79713" spans="26:26" x14ac:dyDescent="0.2">
      <c r="Z79713" s="5"/>
    </row>
    <row r="79714" spans="26:26" x14ac:dyDescent="0.2">
      <c r="Z79714" s="5"/>
    </row>
    <row r="79715" spans="26:26" x14ac:dyDescent="0.2">
      <c r="Z79715" s="5"/>
    </row>
    <row r="79716" spans="26:26" x14ac:dyDescent="0.2">
      <c r="Z79716" s="5"/>
    </row>
    <row r="79717" spans="26:26" x14ac:dyDescent="0.2">
      <c r="Z79717" s="5"/>
    </row>
    <row r="79718" spans="26:26" x14ac:dyDescent="0.2">
      <c r="Z79718" s="5"/>
    </row>
    <row r="79719" spans="26:26" x14ac:dyDescent="0.2">
      <c r="Z79719" s="5"/>
    </row>
    <row r="79720" spans="26:26" x14ac:dyDescent="0.2">
      <c r="Z79720" s="5"/>
    </row>
    <row r="79721" spans="26:26" x14ac:dyDescent="0.2">
      <c r="Z79721" s="5"/>
    </row>
    <row r="79722" spans="26:26" x14ac:dyDescent="0.2">
      <c r="Z79722" s="5"/>
    </row>
    <row r="79723" spans="26:26" x14ac:dyDescent="0.2">
      <c r="Z79723" s="5"/>
    </row>
    <row r="79724" spans="26:26" x14ac:dyDescent="0.2">
      <c r="Z79724" s="5"/>
    </row>
    <row r="79725" spans="26:26" x14ac:dyDescent="0.2">
      <c r="Z79725" s="5"/>
    </row>
    <row r="79726" spans="26:26" x14ac:dyDescent="0.2">
      <c r="Z79726" s="5"/>
    </row>
    <row r="79727" spans="26:26" x14ac:dyDescent="0.2">
      <c r="Z79727" s="5"/>
    </row>
    <row r="79728" spans="26:26" x14ac:dyDescent="0.2">
      <c r="Z79728" s="5"/>
    </row>
    <row r="79729" spans="26:26" x14ac:dyDescent="0.2">
      <c r="Z79729" s="5"/>
    </row>
    <row r="79730" spans="26:26" x14ac:dyDescent="0.2">
      <c r="Z79730" s="5"/>
    </row>
    <row r="79731" spans="26:26" x14ac:dyDescent="0.2">
      <c r="Z79731" s="5"/>
    </row>
    <row r="79732" spans="26:26" x14ac:dyDescent="0.2">
      <c r="Z79732" s="5"/>
    </row>
    <row r="79733" spans="26:26" x14ac:dyDescent="0.2">
      <c r="Z79733" s="5"/>
    </row>
    <row r="79734" spans="26:26" x14ac:dyDescent="0.2">
      <c r="Z79734" s="5"/>
    </row>
    <row r="79735" spans="26:26" x14ac:dyDescent="0.2">
      <c r="Z79735" s="5"/>
    </row>
    <row r="79736" spans="26:26" x14ac:dyDescent="0.2">
      <c r="Z79736" s="5"/>
    </row>
    <row r="79737" spans="26:26" x14ac:dyDescent="0.2">
      <c r="Z79737" s="5"/>
    </row>
    <row r="79738" spans="26:26" x14ac:dyDescent="0.2">
      <c r="Z79738" s="5"/>
    </row>
    <row r="79739" spans="26:26" x14ac:dyDescent="0.2">
      <c r="Z79739" s="5"/>
    </row>
    <row r="79740" spans="26:26" x14ac:dyDescent="0.2">
      <c r="Z79740" s="5"/>
    </row>
    <row r="79741" spans="26:26" x14ac:dyDescent="0.2">
      <c r="Z79741" s="5"/>
    </row>
    <row r="79742" spans="26:26" x14ac:dyDescent="0.2">
      <c r="Z79742" s="5"/>
    </row>
    <row r="79743" spans="26:26" x14ac:dyDescent="0.2">
      <c r="Z79743" s="5"/>
    </row>
    <row r="79744" spans="26:26" x14ac:dyDescent="0.2">
      <c r="Z79744" s="5"/>
    </row>
    <row r="79745" spans="26:26" x14ac:dyDescent="0.2">
      <c r="Z79745" s="5"/>
    </row>
    <row r="79746" spans="26:26" x14ac:dyDescent="0.2">
      <c r="Z79746" s="5"/>
    </row>
    <row r="79747" spans="26:26" x14ac:dyDescent="0.2">
      <c r="Z79747" s="5"/>
    </row>
    <row r="79748" spans="26:26" x14ac:dyDescent="0.2">
      <c r="Z79748" s="5"/>
    </row>
    <row r="79749" spans="26:26" x14ac:dyDescent="0.2">
      <c r="Z79749" s="5"/>
    </row>
    <row r="79750" spans="26:26" x14ac:dyDescent="0.2">
      <c r="Z79750" s="5"/>
    </row>
    <row r="79751" spans="26:26" x14ac:dyDescent="0.2">
      <c r="Z79751" s="5"/>
    </row>
    <row r="79752" spans="26:26" x14ac:dyDescent="0.2">
      <c r="Z79752" s="5"/>
    </row>
    <row r="79753" spans="26:26" x14ac:dyDescent="0.2">
      <c r="Z79753" s="5"/>
    </row>
    <row r="79754" spans="26:26" x14ac:dyDescent="0.2">
      <c r="Z79754" s="5"/>
    </row>
    <row r="79755" spans="26:26" x14ac:dyDescent="0.2">
      <c r="Z79755" s="5"/>
    </row>
    <row r="79756" spans="26:26" x14ac:dyDescent="0.2">
      <c r="Z79756" s="5"/>
    </row>
    <row r="79757" spans="26:26" x14ac:dyDescent="0.2">
      <c r="Z79757" s="5"/>
    </row>
    <row r="79758" spans="26:26" x14ac:dyDescent="0.2">
      <c r="Z79758" s="5"/>
    </row>
    <row r="79759" spans="26:26" x14ac:dyDescent="0.2">
      <c r="Z79759" s="5"/>
    </row>
    <row r="79760" spans="26:26" x14ac:dyDescent="0.2">
      <c r="Z79760" s="5"/>
    </row>
    <row r="79761" spans="26:26" x14ac:dyDescent="0.2">
      <c r="Z79761" s="5"/>
    </row>
    <row r="79762" spans="26:26" x14ac:dyDescent="0.2">
      <c r="Z79762" s="5"/>
    </row>
    <row r="79763" spans="26:26" x14ac:dyDescent="0.2">
      <c r="Z79763" s="5"/>
    </row>
    <row r="79764" spans="26:26" x14ac:dyDescent="0.2">
      <c r="Z79764" s="5"/>
    </row>
    <row r="79765" spans="26:26" x14ac:dyDescent="0.2">
      <c r="Z79765" s="5"/>
    </row>
    <row r="79766" spans="26:26" x14ac:dyDescent="0.2">
      <c r="Z79766" s="5"/>
    </row>
    <row r="79767" spans="26:26" x14ac:dyDescent="0.2">
      <c r="Z79767" s="5"/>
    </row>
    <row r="79768" spans="26:26" x14ac:dyDescent="0.2">
      <c r="Z79768" s="5"/>
    </row>
    <row r="79769" spans="26:26" x14ac:dyDescent="0.2">
      <c r="Z79769" s="5"/>
    </row>
    <row r="79770" spans="26:26" x14ac:dyDescent="0.2">
      <c r="Z79770" s="5"/>
    </row>
    <row r="79771" spans="26:26" x14ac:dyDescent="0.2">
      <c r="Z79771" s="5"/>
    </row>
    <row r="79772" spans="26:26" x14ac:dyDescent="0.2">
      <c r="Z79772" s="5"/>
    </row>
    <row r="79773" spans="26:26" x14ac:dyDescent="0.2">
      <c r="Z79773" s="5"/>
    </row>
    <row r="79774" spans="26:26" x14ac:dyDescent="0.2">
      <c r="Z79774" s="5"/>
    </row>
    <row r="79775" spans="26:26" x14ac:dyDescent="0.2">
      <c r="Z79775" s="5"/>
    </row>
    <row r="79776" spans="26:26" x14ac:dyDescent="0.2">
      <c r="Z79776" s="5"/>
    </row>
    <row r="79777" spans="26:26" x14ac:dyDescent="0.2">
      <c r="Z79777" s="5"/>
    </row>
    <row r="79778" spans="26:26" x14ac:dyDescent="0.2">
      <c r="Z79778" s="5"/>
    </row>
    <row r="79779" spans="26:26" x14ac:dyDescent="0.2">
      <c r="Z79779" s="5"/>
    </row>
    <row r="79780" spans="26:26" x14ac:dyDescent="0.2">
      <c r="Z79780" s="5"/>
    </row>
    <row r="79781" spans="26:26" x14ac:dyDescent="0.2">
      <c r="Z79781" s="5"/>
    </row>
    <row r="79782" spans="26:26" x14ac:dyDescent="0.2">
      <c r="Z79782" s="5"/>
    </row>
    <row r="79783" spans="26:26" x14ac:dyDescent="0.2">
      <c r="Z79783" s="5"/>
    </row>
    <row r="79784" spans="26:26" x14ac:dyDescent="0.2">
      <c r="Z79784" s="5"/>
    </row>
    <row r="79785" spans="26:26" x14ac:dyDescent="0.2">
      <c r="Z79785" s="5"/>
    </row>
    <row r="79786" spans="26:26" x14ac:dyDescent="0.2">
      <c r="Z79786" s="5"/>
    </row>
    <row r="79787" spans="26:26" x14ac:dyDescent="0.2">
      <c r="Z79787" s="5"/>
    </row>
    <row r="79788" spans="26:26" x14ac:dyDescent="0.2">
      <c r="Z79788" s="5"/>
    </row>
    <row r="79789" spans="26:26" x14ac:dyDescent="0.2">
      <c r="Z79789" s="5"/>
    </row>
    <row r="79790" spans="26:26" x14ac:dyDescent="0.2">
      <c r="Z79790" s="5"/>
    </row>
    <row r="79791" spans="26:26" x14ac:dyDescent="0.2">
      <c r="Z79791" s="5"/>
    </row>
    <row r="79792" spans="26:26" x14ac:dyDescent="0.2">
      <c r="Z79792" s="5"/>
    </row>
    <row r="79793" spans="26:26" x14ac:dyDescent="0.2">
      <c r="Z79793" s="5"/>
    </row>
    <row r="79794" spans="26:26" x14ac:dyDescent="0.2">
      <c r="Z79794" s="5"/>
    </row>
    <row r="79795" spans="26:26" x14ac:dyDescent="0.2">
      <c r="Z79795" s="5"/>
    </row>
    <row r="79796" spans="26:26" x14ac:dyDescent="0.2">
      <c r="Z79796" s="5"/>
    </row>
    <row r="79797" spans="26:26" x14ac:dyDescent="0.2">
      <c r="Z79797" s="5"/>
    </row>
    <row r="79798" spans="26:26" x14ac:dyDescent="0.2">
      <c r="Z79798" s="5"/>
    </row>
    <row r="79799" spans="26:26" x14ac:dyDescent="0.2">
      <c r="Z79799" s="5"/>
    </row>
    <row r="79800" spans="26:26" x14ac:dyDescent="0.2">
      <c r="Z79800" s="5"/>
    </row>
    <row r="79801" spans="26:26" x14ac:dyDescent="0.2">
      <c r="Z79801" s="5"/>
    </row>
    <row r="79802" spans="26:26" x14ac:dyDescent="0.2">
      <c r="Z79802" s="5"/>
    </row>
    <row r="79803" spans="26:26" x14ac:dyDescent="0.2">
      <c r="Z79803" s="5"/>
    </row>
    <row r="79804" spans="26:26" x14ac:dyDescent="0.2">
      <c r="Z79804" s="5"/>
    </row>
    <row r="79805" spans="26:26" x14ac:dyDescent="0.2">
      <c r="Z79805" s="5"/>
    </row>
    <row r="79806" spans="26:26" x14ac:dyDescent="0.2">
      <c r="Z79806" s="5"/>
    </row>
    <row r="79807" spans="26:26" x14ac:dyDescent="0.2">
      <c r="Z79807" s="5"/>
    </row>
    <row r="79808" spans="26:26" x14ac:dyDescent="0.2">
      <c r="Z79808" s="5"/>
    </row>
    <row r="79809" spans="26:26" x14ac:dyDescent="0.2">
      <c r="Z79809" s="5"/>
    </row>
    <row r="79810" spans="26:26" x14ac:dyDescent="0.2">
      <c r="Z79810" s="5"/>
    </row>
    <row r="79811" spans="26:26" x14ac:dyDescent="0.2">
      <c r="Z79811" s="5"/>
    </row>
    <row r="79812" spans="26:26" x14ac:dyDescent="0.2">
      <c r="Z79812" s="5"/>
    </row>
    <row r="79813" spans="26:26" x14ac:dyDescent="0.2">
      <c r="Z79813" s="5"/>
    </row>
    <row r="79814" spans="26:26" x14ac:dyDescent="0.2">
      <c r="Z79814" s="5"/>
    </row>
    <row r="79815" spans="26:26" x14ac:dyDescent="0.2">
      <c r="Z79815" s="5"/>
    </row>
    <row r="79816" spans="26:26" x14ac:dyDescent="0.2">
      <c r="Z79816" s="5"/>
    </row>
    <row r="79817" spans="26:26" x14ac:dyDescent="0.2">
      <c r="Z79817" s="5"/>
    </row>
    <row r="79818" spans="26:26" x14ac:dyDescent="0.2">
      <c r="Z79818" s="5"/>
    </row>
    <row r="79819" spans="26:26" x14ac:dyDescent="0.2">
      <c r="Z79819" s="5"/>
    </row>
    <row r="79820" spans="26:26" x14ac:dyDescent="0.2">
      <c r="Z79820" s="5"/>
    </row>
    <row r="79821" spans="26:26" x14ac:dyDescent="0.2">
      <c r="Z79821" s="5"/>
    </row>
    <row r="79822" spans="26:26" x14ac:dyDescent="0.2">
      <c r="Z79822" s="5"/>
    </row>
    <row r="79823" spans="26:26" x14ac:dyDescent="0.2">
      <c r="Z79823" s="5"/>
    </row>
    <row r="79824" spans="26:26" x14ac:dyDescent="0.2">
      <c r="Z79824" s="5"/>
    </row>
    <row r="79825" spans="26:26" x14ac:dyDescent="0.2">
      <c r="Z79825" s="5"/>
    </row>
    <row r="79826" spans="26:26" x14ac:dyDescent="0.2">
      <c r="Z79826" s="5"/>
    </row>
    <row r="79827" spans="26:26" x14ac:dyDescent="0.2">
      <c r="Z79827" s="5"/>
    </row>
    <row r="79828" spans="26:26" x14ac:dyDescent="0.2">
      <c r="Z79828" s="5"/>
    </row>
    <row r="79829" spans="26:26" x14ac:dyDescent="0.2">
      <c r="Z79829" s="5"/>
    </row>
    <row r="79830" spans="26:26" x14ac:dyDescent="0.2">
      <c r="Z79830" s="5"/>
    </row>
    <row r="79831" spans="26:26" x14ac:dyDescent="0.2">
      <c r="Z79831" s="5"/>
    </row>
    <row r="79832" spans="26:26" x14ac:dyDescent="0.2">
      <c r="Z79832" s="5"/>
    </row>
    <row r="79833" spans="26:26" x14ac:dyDescent="0.2">
      <c r="Z79833" s="5"/>
    </row>
    <row r="79834" spans="26:26" x14ac:dyDescent="0.2">
      <c r="Z79834" s="5"/>
    </row>
    <row r="79835" spans="26:26" x14ac:dyDescent="0.2">
      <c r="Z79835" s="5"/>
    </row>
    <row r="79836" spans="26:26" x14ac:dyDescent="0.2">
      <c r="Z79836" s="5"/>
    </row>
    <row r="79837" spans="26:26" x14ac:dyDescent="0.2">
      <c r="Z79837" s="5"/>
    </row>
    <row r="79838" spans="26:26" x14ac:dyDescent="0.2">
      <c r="Z79838" s="5"/>
    </row>
    <row r="79839" spans="26:26" x14ac:dyDescent="0.2">
      <c r="Z79839" s="5"/>
    </row>
    <row r="79840" spans="26:26" x14ac:dyDescent="0.2">
      <c r="Z79840" s="5"/>
    </row>
    <row r="79841" spans="26:26" x14ac:dyDescent="0.2">
      <c r="Z79841" s="5"/>
    </row>
    <row r="79842" spans="26:26" x14ac:dyDescent="0.2">
      <c r="Z79842" s="5"/>
    </row>
    <row r="79843" spans="26:26" x14ac:dyDescent="0.2">
      <c r="Z79843" s="5"/>
    </row>
    <row r="79844" spans="26:26" x14ac:dyDescent="0.2">
      <c r="Z79844" s="5"/>
    </row>
    <row r="79845" spans="26:26" x14ac:dyDescent="0.2">
      <c r="Z79845" s="5"/>
    </row>
    <row r="79846" spans="26:26" x14ac:dyDescent="0.2">
      <c r="Z79846" s="5"/>
    </row>
    <row r="79847" spans="26:26" x14ac:dyDescent="0.2">
      <c r="Z79847" s="5"/>
    </row>
    <row r="79848" spans="26:26" x14ac:dyDescent="0.2">
      <c r="Z79848" s="5"/>
    </row>
    <row r="79849" spans="26:26" x14ac:dyDescent="0.2">
      <c r="Z79849" s="5"/>
    </row>
    <row r="79850" spans="26:26" x14ac:dyDescent="0.2">
      <c r="Z79850" s="5"/>
    </row>
    <row r="79851" spans="26:26" x14ac:dyDescent="0.2">
      <c r="Z79851" s="5"/>
    </row>
    <row r="79852" spans="26:26" x14ac:dyDescent="0.2">
      <c r="Z79852" s="5"/>
    </row>
    <row r="79853" spans="26:26" x14ac:dyDescent="0.2">
      <c r="Z79853" s="5"/>
    </row>
    <row r="79854" spans="26:26" x14ac:dyDescent="0.2">
      <c r="Z79854" s="5"/>
    </row>
    <row r="79855" spans="26:26" x14ac:dyDescent="0.2">
      <c r="Z79855" s="5"/>
    </row>
    <row r="79856" spans="26:26" x14ac:dyDescent="0.2">
      <c r="Z79856" s="5"/>
    </row>
    <row r="79857" spans="26:26" x14ac:dyDescent="0.2">
      <c r="Z79857" s="5"/>
    </row>
    <row r="79858" spans="26:26" x14ac:dyDescent="0.2">
      <c r="Z79858" s="5"/>
    </row>
    <row r="79859" spans="26:26" x14ac:dyDescent="0.2">
      <c r="Z79859" s="5"/>
    </row>
    <row r="79860" spans="26:26" x14ac:dyDescent="0.2">
      <c r="Z79860" s="5"/>
    </row>
    <row r="79861" spans="26:26" x14ac:dyDescent="0.2">
      <c r="Z79861" s="5"/>
    </row>
    <row r="79862" spans="26:26" x14ac:dyDescent="0.2">
      <c r="Z79862" s="5"/>
    </row>
    <row r="79863" spans="26:26" x14ac:dyDescent="0.2">
      <c r="Z79863" s="5"/>
    </row>
    <row r="79864" spans="26:26" x14ac:dyDescent="0.2">
      <c r="Z79864" s="5"/>
    </row>
    <row r="79865" spans="26:26" x14ac:dyDescent="0.2">
      <c r="Z79865" s="5"/>
    </row>
    <row r="79866" spans="26:26" x14ac:dyDescent="0.2">
      <c r="Z79866" s="5"/>
    </row>
    <row r="79867" spans="26:26" x14ac:dyDescent="0.2">
      <c r="Z79867" s="5"/>
    </row>
    <row r="79868" spans="26:26" x14ac:dyDescent="0.2">
      <c r="Z79868" s="5"/>
    </row>
    <row r="79869" spans="26:26" x14ac:dyDescent="0.2">
      <c r="Z79869" s="5"/>
    </row>
    <row r="79870" spans="26:26" x14ac:dyDescent="0.2">
      <c r="Z79870" s="5"/>
    </row>
    <row r="79871" spans="26:26" x14ac:dyDescent="0.2">
      <c r="Z79871" s="5"/>
    </row>
    <row r="79872" spans="26:26" x14ac:dyDescent="0.2">
      <c r="Z79872" s="5"/>
    </row>
    <row r="79873" spans="26:26" x14ac:dyDescent="0.2">
      <c r="Z79873" s="5"/>
    </row>
    <row r="79874" spans="26:26" x14ac:dyDescent="0.2">
      <c r="Z79874" s="5"/>
    </row>
    <row r="79875" spans="26:26" x14ac:dyDescent="0.2">
      <c r="Z79875" s="5"/>
    </row>
    <row r="79876" spans="26:26" x14ac:dyDescent="0.2">
      <c r="Z79876" s="5"/>
    </row>
    <row r="79877" spans="26:26" x14ac:dyDescent="0.2">
      <c r="Z79877" s="5"/>
    </row>
    <row r="79878" spans="26:26" x14ac:dyDescent="0.2">
      <c r="Z79878" s="5"/>
    </row>
    <row r="79879" spans="26:26" x14ac:dyDescent="0.2">
      <c r="Z79879" s="5"/>
    </row>
    <row r="79880" spans="26:26" x14ac:dyDescent="0.2">
      <c r="Z79880" s="5"/>
    </row>
    <row r="79881" spans="26:26" x14ac:dyDescent="0.2">
      <c r="Z79881" s="5"/>
    </row>
    <row r="79882" spans="26:26" x14ac:dyDescent="0.2">
      <c r="Z79882" s="5"/>
    </row>
    <row r="79883" spans="26:26" x14ac:dyDescent="0.2">
      <c r="Z79883" s="5"/>
    </row>
    <row r="79884" spans="26:26" x14ac:dyDescent="0.2">
      <c r="Z79884" s="5"/>
    </row>
    <row r="79885" spans="26:26" x14ac:dyDescent="0.2">
      <c r="Z79885" s="5"/>
    </row>
    <row r="79886" spans="26:26" x14ac:dyDescent="0.2">
      <c r="Z79886" s="5"/>
    </row>
    <row r="79887" spans="26:26" x14ac:dyDescent="0.2">
      <c r="Z79887" s="5"/>
    </row>
    <row r="79888" spans="26:26" x14ac:dyDescent="0.2">
      <c r="Z79888" s="5"/>
    </row>
    <row r="79889" spans="26:26" x14ac:dyDescent="0.2">
      <c r="Z79889" s="5"/>
    </row>
    <row r="79890" spans="26:26" x14ac:dyDescent="0.2">
      <c r="Z79890" s="5"/>
    </row>
    <row r="79891" spans="26:26" x14ac:dyDescent="0.2">
      <c r="Z79891" s="5"/>
    </row>
    <row r="79892" spans="26:26" x14ac:dyDescent="0.2">
      <c r="Z79892" s="5"/>
    </row>
    <row r="79893" spans="26:26" x14ac:dyDescent="0.2">
      <c r="Z79893" s="5"/>
    </row>
    <row r="79894" spans="26:26" x14ac:dyDescent="0.2">
      <c r="Z79894" s="5"/>
    </row>
    <row r="79895" spans="26:26" x14ac:dyDescent="0.2">
      <c r="Z79895" s="5"/>
    </row>
    <row r="79896" spans="26:26" x14ac:dyDescent="0.2">
      <c r="Z79896" s="5"/>
    </row>
    <row r="79897" spans="26:26" x14ac:dyDescent="0.2">
      <c r="Z79897" s="5"/>
    </row>
    <row r="79898" spans="26:26" x14ac:dyDescent="0.2">
      <c r="Z79898" s="5"/>
    </row>
    <row r="79899" spans="26:26" x14ac:dyDescent="0.2">
      <c r="Z79899" s="5"/>
    </row>
    <row r="79900" spans="26:26" x14ac:dyDescent="0.2">
      <c r="Z79900" s="5"/>
    </row>
    <row r="79901" spans="26:26" x14ac:dyDescent="0.2">
      <c r="Z79901" s="5"/>
    </row>
    <row r="79902" spans="26:26" x14ac:dyDescent="0.2">
      <c r="Z79902" s="5"/>
    </row>
    <row r="79903" spans="26:26" x14ac:dyDescent="0.2">
      <c r="Z79903" s="5"/>
    </row>
    <row r="79904" spans="26:26" x14ac:dyDescent="0.2">
      <c r="Z79904" s="5"/>
    </row>
    <row r="79905" spans="26:26" x14ac:dyDescent="0.2">
      <c r="Z79905" s="5"/>
    </row>
    <row r="79906" spans="26:26" x14ac:dyDescent="0.2">
      <c r="Z79906" s="5"/>
    </row>
    <row r="79907" spans="26:26" x14ac:dyDescent="0.2">
      <c r="Z79907" s="5"/>
    </row>
    <row r="79908" spans="26:26" x14ac:dyDescent="0.2">
      <c r="Z79908" s="5"/>
    </row>
    <row r="79909" spans="26:26" x14ac:dyDescent="0.2">
      <c r="Z79909" s="5"/>
    </row>
    <row r="79910" spans="26:26" x14ac:dyDescent="0.2">
      <c r="Z79910" s="5"/>
    </row>
    <row r="79911" spans="26:26" x14ac:dyDescent="0.2">
      <c r="Z79911" s="5"/>
    </row>
    <row r="79912" spans="26:26" x14ac:dyDescent="0.2">
      <c r="Z79912" s="5"/>
    </row>
    <row r="79913" spans="26:26" x14ac:dyDescent="0.2">
      <c r="Z79913" s="5"/>
    </row>
    <row r="79914" spans="26:26" x14ac:dyDescent="0.2">
      <c r="Z79914" s="5"/>
    </row>
    <row r="79915" spans="26:26" x14ac:dyDescent="0.2">
      <c r="Z79915" s="5"/>
    </row>
    <row r="79916" spans="26:26" x14ac:dyDescent="0.2">
      <c r="Z79916" s="5"/>
    </row>
    <row r="79917" spans="26:26" x14ac:dyDescent="0.2">
      <c r="Z79917" s="5"/>
    </row>
    <row r="79918" spans="26:26" x14ac:dyDescent="0.2">
      <c r="Z79918" s="5"/>
    </row>
    <row r="79919" spans="26:26" x14ac:dyDescent="0.2">
      <c r="Z79919" s="5"/>
    </row>
    <row r="79920" spans="26:26" x14ac:dyDescent="0.2">
      <c r="Z79920" s="5"/>
    </row>
    <row r="79921" spans="26:26" x14ac:dyDescent="0.2">
      <c r="Z79921" s="5"/>
    </row>
    <row r="79922" spans="26:26" x14ac:dyDescent="0.2">
      <c r="Z79922" s="5"/>
    </row>
    <row r="79923" spans="26:26" x14ac:dyDescent="0.2">
      <c r="Z79923" s="5"/>
    </row>
    <row r="79924" spans="26:26" x14ac:dyDescent="0.2">
      <c r="Z79924" s="5"/>
    </row>
    <row r="79925" spans="26:26" x14ac:dyDescent="0.2">
      <c r="Z79925" s="5"/>
    </row>
    <row r="79926" spans="26:26" x14ac:dyDescent="0.2">
      <c r="Z79926" s="5"/>
    </row>
    <row r="79927" spans="26:26" x14ac:dyDescent="0.2">
      <c r="Z79927" s="5"/>
    </row>
    <row r="79928" spans="26:26" x14ac:dyDescent="0.2">
      <c r="Z79928" s="5"/>
    </row>
    <row r="79929" spans="26:26" x14ac:dyDescent="0.2">
      <c r="Z79929" s="5"/>
    </row>
    <row r="79930" spans="26:26" x14ac:dyDescent="0.2">
      <c r="Z79930" s="5"/>
    </row>
    <row r="79931" spans="26:26" x14ac:dyDescent="0.2">
      <c r="Z79931" s="5"/>
    </row>
    <row r="79932" spans="26:26" x14ac:dyDescent="0.2">
      <c r="Z79932" s="5"/>
    </row>
    <row r="79933" spans="26:26" x14ac:dyDescent="0.2">
      <c r="Z79933" s="5"/>
    </row>
    <row r="79934" spans="26:26" x14ac:dyDescent="0.2">
      <c r="Z79934" s="5"/>
    </row>
    <row r="79935" spans="26:26" x14ac:dyDescent="0.2">
      <c r="Z79935" s="5"/>
    </row>
    <row r="79936" spans="26:26" x14ac:dyDescent="0.2">
      <c r="Z79936" s="5"/>
    </row>
    <row r="79937" spans="26:26" x14ac:dyDescent="0.2">
      <c r="Z79937" s="5"/>
    </row>
    <row r="79938" spans="26:26" x14ac:dyDescent="0.2">
      <c r="Z79938" s="5"/>
    </row>
    <row r="79939" spans="26:26" x14ac:dyDescent="0.2">
      <c r="Z79939" s="5"/>
    </row>
    <row r="79940" spans="26:26" x14ac:dyDescent="0.2">
      <c r="Z79940" s="5"/>
    </row>
    <row r="79941" spans="26:26" x14ac:dyDescent="0.2">
      <c r="Z79941" s="5"/>
    </row>
    <row r="79942" spans="26:26" x14ac:dyDescent="0.2">
      <c r="Z79942" s="5"/>
    </row>
    <row r="79943" spans="26:26" x14ac:dyDescent="0.2">
      <c r="Z79943" s="5"/>
    </row>
    <row r="79944" spans="26:26" x14ac:dyDescent="0.2">
      <c r="Z79944" s="5"/>
    </row>
    <row r="79945" spans="26:26" x14ac:dyDescent="0.2">
      <c r="Z79945" s="5"/>
    </row>
    <row r="79946" spans="26:26" x14ac:dyDescent="0.2">
      <c r="Z79946" s="5"/>
    </row>
    <row r="79947" spans="26:26" x14ac:dyDescent="0.2">
      <c r="Z79947" s="5"/>
    </row>
    <row r="79948" spans="26:26" x14ac:dyDescent="0.2">
      <c r="Z79948" s="5"/>
    </row>
    <row r="79949" spans="26:26" x14ac:dyDescent="0.2">
      <c r="Z79949" s="5"/>
    </row>
    <row r="79950" spans="26:26" x14ac:dyDescent="0.2">
      <c r="Z79950" s="5"/>
    </row>
    <row r="79951" spans="26:26" x14ac:dyDescent="0.2">
      <c r="Z79951" s="5"/>
    </row>
    <row r="79952" spans="26:26" x14ac:dyDescent="0.2">
      <c r="Z79952" s="5"/>
    </row>
    <row r="79953" spans="26:26" x14ac:dyDescent="0.2">
      <c r="Z79953" s="5"/>
    </row>
    <row r="79954" spans="26:26" x14ac:dyDescent="0.2">
      <c r="Z79954" s="5"/>
    </row>
    <row r="79955" spans="26:26" x14ac:dyDescent="0.2">
      <c r="Z79955" s="5"/>
    </row>
    <row r="79956" spans="26:26" x14ac:dyDescent="0.2">
      <c r="Z79956" s="5"/>
    </row>
    <row r="79957" spans="26:26" x14ac:dyDescent="0.2">
      <c r="Z79957" s="5"/>
    </row>
    <row r="79958" spans="26:26" x14ac:dyDescent="0.2">
      <c r="Z79958" s="5"/>
    </row>
    <row r="79959" spans="26:26" x14ac:dyDescent="0.2">
      <c r="Z79959" s="5"/>
    </row>
    <row r="79960" spans="26:26" x14ac:dyDescent="0.2">
      <c r="Z79960" s="5"/>
    </row>
    <row r="79961" spans="26:26" x14ac:dyDescent="0.2">
      <c r="Z79961" s="5"/>
    </row>
    <row r="79962" spans="26:26" x14ac:dyDescent="0.2">
      <c r="Z79962" s="5"/>
    </row>
    <row r="79963" spans="26:26" x14ac:dyDescent="0.2">
      <c r="Z79963" s="5"/>
    </row>
    <row r="79964" spans="26:26" x14ac:dyDescent="0.2">
      <c r="Z79964" s="5"/>
    </row>
    <row r="79965" spans="26:26" x14ac:dyDescent="0.2">
      <c r="Z79965" s="5"/>
    </row>
    <row r="79966" spans="26:26" x14ac:dyDescent="0.2">
      <c r="Z79966" s="5"/>
    </row>
    <row r="79967" spans="26:26" x14ac:dyDescent="0.2">
      <c r="Z79967" s="5"/>
    </row>
    <row r="79968" spans="26:26" x14ac:dyDescent="0.2">
      <c r="Z79968" s="5"/>
    </row>
    <row r="79969" spans="26:26" x14ac:dyDescent="0.2">
      <c r="Z79969" s="5"/>
    </row>
    <row r="79970" spans="26:26" x14ac:dyDescent="0.2">
      <c r="Z79970" s="5"/>
    </row>
    <row r="79971" spans="26:26" x14ac:dyDescent="0.2">
      <c r="Z79971" s="5"/>
    </row>
    <row r="79972" spans="26:26" x14ac:dyDescent="0.2">
      <c r="Z79972" s="5"/>
    </row>
    <row r="79973" spans="26:26" x14ac:dyDescent="0.2">
      <c r="Z79973" s="5"/>
    </row>
    <row r="79974" spans="26:26" x14ac:dyDescent="0.2">
      <c r="Z79974" s="5"/>
    </row>
    <row r="79975" spans="26:26" x14ac:dyDescent="0.2">
      <c r="Z79975" s="5"/>
    </row>
    <row r="79976" spans="26:26" x14ac:dyDescent="0.2">
      <c r="Z79976" s="5"/>
    </row>
    <row r="79977" spans="26:26" x14ac:dyDescent="0.2">
      <c r="Z79977" s="5"/>
    </row>
    <row r="79978" spans="26:26" x14ac:dyDescent="0.2">
      <c r="Z79978" s="5"/>
    </row>
    <row r="79979" spans="26:26" x14ac:dyDescent="0.2">
      <c r="Z79979" s="5"/>
    </row>
    <row r="79980" spans="26:26" x14ac:dyDescent="0.2">
      <c r="Z79980" s="5"/>
    </row>
    <row r="79981" spans="26:26" x14ac:dyDescent="0.2">
      <c r="Z79981" s="5"/>
    </row>
    <row r="79982" spans="26:26" x14ac:dyDescent="0.2">
      <c r="Z79982" s="5"/>
    </row>
    <row r="79983" spans="26:26" x14ac:dyDescent="0.2">
      <c r="Z79983" s="5"/>
    </row>
    <row r="79984" spans="26:26" x14ac:dyDescent="0.2">
      <c r="Z79984" s="5"/>
    </row>
    <row r="79985" spans="26:26" x14ac:dyDescent="0.2">
      <c r="Z79985" s="5"/>
    </row>
    <row r="79986" spans="26:26" x14ac:dyDescent="0.2">
      <c r="Z79986" s="5"/>
    </row>
    <row r="79987" spans="26:26" x14ac:dyDescent="0.2">
      <c r="Z79987" s="5"/>
    </row>
    <row r="79988" spans="26:26" x14ac:dyDescent="0.2">
      <c r="Z79988" s="5"/>
    </row>
    <row r="79989" spans="26:26" x14ac:dyDescent="0.2">
      <c r="Z79989" s="5"/>
    </row>
    <row r="79990" spans="26:26" x14ac:dyDescent="0.2">
      <c r="Z79990" s="5"/>
    </row>
    <row r="79991" spans="26:26" x14ac:dyDescent="0.2">
      <c r="Z79991" s="5"/>
    </row>
    <row r="79992" spans="26:26" x14ac:dyDescent="0.2">
      <c r="Z79992" s="5"/>
    </row>
    <row r="79993" spans="26:26" x14ac:dyDescent="0.2">
      <c r="Z79993" s="5"/>
    </row>
    <row r="79994" spans="26:26" x14ac:dyDescent="0.2">
      <c r="Z79994" s="5"/>
    </row>
    <row r="79995" spans="26:26" x14ac:dyDescent="0.2">
      <c r="Z79995" s="5"/>
    </row>
    <row r="79996" spans="26:26" x14ac:dyDescent="0.2">
      <c r="Z79996" s="5"/>
    </row>
    <row r="79997" spans="26:26" x14ac:dyDescent="0.2">
      <c r="Z79997" s="5"/>
    </row>
    <row r="79998" spans="26:26" x14ac:dyDescent="0.2">
      <c r="Z79998" s="5"/>
    </row>
    <row r="79999" spans="26:26" x14ac:dyDescent="0.2">
      <c r="Z79999" s="5"/>
    </row>
    <row r="80000" spans="26:26" x14ac:dyDescent="0.2">
      <c r="Z80000" s="5"/>
    </row>
    <row r="80001" spans="26:26" x14ac:dyDescent="0.2">
      <c r="Z80001" s="5"/>
    </row>
    <row r="80002" spans="26:26" x14ac:dyDescent="0.2">
      <c r="Z80002" s="5"/>
    </row>
    <row r="80003" spans="26:26" x14ac:dyDescent="0.2">
      <c r="Z80003" s="5"/>
    </row>
    <row r="80004" spans="26:26" x14ac:dyDescent="0.2">
      <c r="Z80004" s="5"/>
    </row>
    <row r="80005" spans="26:26" x14ac:dyDescent="0.2">
      <c r="Z80005" s="5"/>
    </row>
    <row r="80006" spans="26:26" x14ac:dyDescent="0.2">
      <c r="Z80006" s="5"/>
    </row>
    <row r="80007" spans="26:26" x14ac:dyDescent="0.2">
      <c r="Z80007" s="5"/>
    </row>
    <row r="80008" spans="26:26" x14ac:dyDescent="0.2">
      <c r="Z80008" s="5"/>
    </row>
    <row r="80009" spans="26:26" x14ac:dyDescent="0.2">
      <c r="Z80009" s="5"/>
    </row>
    <row r="80010" spans="26:26" x14ac:dyDescent="0.2">
      <c r="Z80010" s="5"/>
    </row>
    <row r="80011" spans="26:26" x14ac:dyDescent="0.2">
      <c r="Z80011" s="5"/>
    </row>
    <row r="80012" spans="26:26" x14ac:dyDescent="0.2">
      <c r="Z80012" s="5"/>
    </row>
    <row r="80013" spans="26:26" x14ac:dyDescent="0.2">
      <c r="Z80013" s="5"/>
    </row>
    <row r="80014" spans="26:26" x14ac:dyDescent="0.2">
      <c r="Z80014" s="5"/>
    </row>
    <row r="80015" spans="26:26" x14ac:dyDescent="0.2">
      <c r="Z80015" s="5"/>
    </row>
    <row r="80016" spans="26:26" x14ac:dyDescent="0.2">
      <c r="Z80016" s="5"/>
    </row>
    <row r="80017" spans="26:26" x14ac:dyDescent="0.2">
      <c r="Z80017" s="5"/>
    </row>
    <row r="80018" spans="26:26" x14ac:dyDescent="0.2">
      <c r="Z80018" s="5"/>
    </row>
    <row r="80019" spans="26:26" x14ac:dyDescent="0.2">
      <c r="Z80019" s="5"/>
    </row>
    <row r="80020" spans="26:26" x14ac:dyDescent="0.2">
      <c r="Z80020" s="5"/>
    </row>
    <row r="80021" spans="26:26" x14ac:dyDescent="0.2">
      <c r="Z80021" s="5"/>
    </row>
    <row r="80022" spans="26:26" x14ac:dyDescent="0.2">
      <c r="Z80022" s="5"/>
    </row>
    <row r="80023" spans="26:26" x14ac:dyDescent="0.2">
      <c r="Z80023" s="5"/>
    </row>
    <row r="80024" spans="26:26" x14ac:dyDescent="0.2">
      <c r="Z80024" s="5"/>
    </row>
    <row r="80025" spans="26:26" x14ac:dyDescent="0.2">
      <c r="Z80025" s="5"/>
    </row>
    <row r="80026" spans="26:26" x14ac:dyDescent="0.2">
      <c r="Z80026" s="5"/>
    </row>
    <row r="80027" spans="26:26" x14ac:dyDescent="0.2">
      <c r="Z80027" s="5"/>
    </row>
    <row r="80028" spans="26:26" x14ac:dyDescent="0.2">
      <c r="Z80028" s="5"/>
    </row>
    <row r="80029" spans="26:26" x14ac:dyDescent="0.2">
      <c r="Z80029" s="5"/>
    </row>
    <row r="80030" spans="26:26" x14ac:dyDescent="0.2">
      <c r="Z80030" s="5"/>
    </row>
    <row r="80031" spans="26:26" x14ac:dyDescent="0.2">
      <c r="Z80031" s="5"/>
    </row>
    <row r="80032" spans="26:26" x14ac:dyDescent="0.2">
      <c r="Z80032" s="5"/>
    </row>
    <row r="80033" spans="26:26" x14ac:dyDescent="0.2">
      <c r="Z80033" s="5"/>
    </row>
    <row r="80034" spans="26:26" x14ac:dyDescent="0.2">
      <c r="Z80034" s="5"/>
    </row>
    <row r="80035" spans="26:26" x14ac:dyDescent="0.2">
      <c r="Z80035" s="5"/>
    </row>
    <row r="80036" spans="26:26" x14ac:dyDescent="0.2">
      <c r="Z80036" s="5"/>
    </row>
    <row r="80037" spans="26:26" x14ac:dyDescent="0.2">
      <c r="Z80037" s="5"/>
    </row>
    <row r="80038" spans="26:26" x14ac:dyDescent="0.2">
      <c r="Z80038" s="5"/>
    </row>
    <row r="80039" spans="26:26" x14ac:dyDescent="0.2">
      <c r="Z80039" s="5"/>
    </row>
    <row r="80040" spans="26:26" x14ac:dyDescent="0.2">
      <c r="Z80040" s="5"/>
    </row>
    <row r="80041" spans="26:26" x14ac:dyDescent="0.2">
      <c r="Z80041" s="5"/>
    </row>
    <row r="80042" spans="26:26" x14ac:dyDescent="0.2">
      <c r="Z80042" s="5"/>
    </row>
    <row r="80043" spans="26:26" x14ac:dyDescent="0.2">
      <c r="Z80043" s="5"/>
    </row>
    <row r="80044" spans="26:26" x14ac:dyDescent="0.2">
      <c r="Z80044" s="5"/>
    </row>
    <row r="80045" spans="26:26" x14ac:dyDescent="0.2">
      <c r="Z80045" s="5"/>
    </row>
    <row r="80046" spans="26:26" x14ac:dyDescent="0.2">
      <c r="Z80046" s="5"/>
    </row>
    <row r="80047" spans="26:26" x14ac:dyDescent="0.2">
      <c r="Z80047" s="5"/>
    </row>
    <row r="80048" spans="26:26" x14ac:dyDescent="0.2">
      <c r="Z80048" s="5"/>
    </row>
    <row r="80049" spans="26:26" x14ac:dyDescent="0.2">
      <c r="Z80049" s="5"/>
    </row>
    <row r="80050" spans="26:26" x14ac:dyDescent="0.2">
      <c r="Z80050" s="5"/>
    </row>
    <row r="80051" spans="26:26" x14ac:dyDescent="0.2">
      <c r="Z80051" s="5"/>
    </row>
    <row r="80052" spans="26:26" x14ac:dyDescent="0.2">
      <c r="Z80052" s="5"/>
    </row>
    <row r="80053" spans="26:26" x14ac:dyDescent="0.2">
      <c r="Z80053" s="5"/>
    </row>
    <row r="80054" spans="26:26" x14ac:dyDescent="0.2">
      <c r="Z80054" s="5"/>
    </row>
    <row r="80055" spans="26:26" x14ac:dyDescent="0.2">
      <c r="Z80055" s="5"/>
    </row>
    <row r="80056" spans="26:26" x14ac:dyDescent="0.2">
      <c r="Z80056" s="5"/>
    </row>
    <row r="80057" spans="26:26" x14ac:dyDescent="0.2">
      <c r="Z80057" s="5"/>
    </row>
    <row r="80058" spans="26:26" x14ac:dyDescent="0.2">
      <c r="Z80058" s="5"/>
    </row>
    <row r="80059" spans="26:26" x14ac:dyDescent="0.2">
      <c r="Z80059" s="5"/>
    </row>
    <row r="80060" spans="26:26" x14ac:dyDescent="0.2">
      <c r="Z80060" s="5"/>
    </row>
    <row r="80061" spans="26:26" x14ac:dyDescent="0.2">
      <c r="Z80061" s="5"/>
    </row>
    <row r="80062" spans="26:26" x14ac:dyDescent="0.2">
      <c r="Z80062" s="5"/>
    </row>
    <row r="80063" spans="26:26" x14ac:dyDescent="0.2">
      <c r="Z80063" s="5"/>
    </row>
    <row r="80064" spans="26:26" x14ac:dyDescent="0.2">
      <c r="Z80064" s="5"/>
    </row>
    <row r="80065" spans="26:26" x14ac:dyDescent="0.2">
      <c r="Z80065" s="5"/>
    </row>
    <row r="80066" spans="26:26" x14ac:dyDescent="0.2">
      <c r="Z80066" s="5"/>
    </row>
    <row r="80067" spans="26:26" x14ac:dyDescent="0.2">
      <c r="Z80067" s="5"/>
    </row>
    <row r="80068" spans="26:26" x14ac:dyDescent="0.2">
      <c r="Z80068" s="5"/>
    </row>
    <row r="80069" spans="26:26" x14ac:dyDescent="0.2">
      <c r="Z80069" s="5"/>
    </row>
    <row r="80070" spans="26:26" x14ac:dyDescent="0.2">
      <c r="Z80070" s="5"/>
    </row>
    <row r="80071" spans="26:26" x14ac:dyDescent="0.2">
      <c r="Z80071" s="5"/>
    </row>
    <row r="80072" spans="26:26" x14ac:dyDescent="0.2">
      <c r="Z80072" s="5"/>
    </row>
    <row r="80073" spans="26:26" x14ac:dyDescent="0.2">
      <c r="Z80073" s="5"/>
    </row>
    <row r="80074" spans="26:26" x14ac:dyDescent="0.2">
      <c r="Z80074" s="5"/>
    </row>
    <row r="80075" spans="26:26" x14ac:dyDescent="0.2">
      <c r="Z80075" s="5"/>
    </row>
    <row r="80076" spans="26:26" x14ac:dyDescent="0.2">
      <c r="Z80076" s="5"/>
    </row>
    <row r="80077" spans="26:26" x14ac:dyDescent="0.2">
      <c r="Z80077" s="5"/>
    </row>
    <row r="80078" spans="26:26" x14ac:dyDescent="0.2">
      <c r="Z80078" s="5"/>
    </row>
    <row r="80079" spans="26:26" x14ac:dyDescent="0.2">
      <c r="Z80079" s="5"/>
    </row>
    <row r="80080" spans="26:26" x14ac:dyDescent="0.2">
      <c r="Z80080" s="5"/>
    </row>
    <row r="80081" spans="26:26" x14ac:dyDescent="0.2">
      <c r="Z80081" s="5"/>
    </row>
    <row r="80082" spans="26:26" x14ac:dyDescent="0.2">
      <c r="Z80082" s="5"/>
    </row>
    <row r="80083" spans="26:26" x14ac:dyDescent="0.2">
      <c r="Z80083" s="5"/>
    </row>
    <row r="80084" spans="26:26" x14ac:dyDescent="0.2">
      <c r="Z80084" s="5"/>
    </row>
    <row r="80085" spans="26:26" x14ac:dyDescent="0.2">
      <c r="Z80085" s="5"/>
    </row>
    <row r="80086" spans="26:26" x14ac:dyDescent="0.2">
      <c r="Z80086" s="5"/>
    </row>
    <row r="80087" spans="26:26" x14ac:dyDescent="0.2">
      <c r="Z80087" s="5"/>
    </row>
    <row r="80088" spans="26:26" x14ac:dyDescent="0.2">
      <c r="Z80088" s="5"/>
    </row>
    <row r="80089" spans="26:26" x14ac:dyDescent="0.2">
      <c r="Z80089" s="5"/>
    </row>
    <row r="80090" spans="26:26" x14ac:dyDescent="0.2">
      <c r="Z80090" s="5"/>
    </row>
    <row r="80091" spans="26:26" x14ac:dyDescent="0.2">
      <c r="Z80091" s="5"/>
    </row>
    <row r="80092" spans="26:26" x14ac:dyDescent="0.2">
      <c r="Z80092" s="5"/>
    </row>
    <row r="80093" spans="26:26" x14ac:dyDescent="0.2">
      <c r="Z80093" s="5"/>
    </row>
    <row r="80094" spans="26:26" x14ac:dyDescent="0.2">
      <c r="Z80094" s="5"/>
    </row>
    <row r="80095" spans="26:26" x14ac:dyDescent="0.2">
      <c r="Z80095" s="5"/>
    </row>
    <row r="80096" spans="26:26" x14ac:dyDescent="0.2">
      <c r="Z80096" s="5"/>
    </row>
    <row r="80097" spans="26:26" x14ac:dyDescent="0.2">
      <c r="Z80097" s="5"/>
    </row>
    <row r="80098" spans="26:26" x14ac:dyDescent="0.2">
      <c r="Z80098" s="5"/>
    </row>
    <row r="80099" spans="26:26" x14ac:dyDescent="0.2">
      <c r="Z80099" s="5"/>
    </row>
    <row r="80100" spans="26:26" x14ac:dyDescent="0.2">
      <c r="Z80100" s="5"/>
    </row>
    <row r="80101" spans="26:26" x14ac:dyDescent="0.2">
      <c r="Z80101" s="5"/>
    </row>
    <row r="80102" spans="26:26" x14ac:dyDescent="0.2">
      <c r="Z80102" s="5"/>
    </row>
    <row r="80103" spans="26:26" x14ac:dyDescent="0.2">
      <c r="Z80103" s="5"/>
    </row>
    <row r="80104" spans="26:26" x14ac:dyDescent="0.2">
      <c r="Z80104" s="5"/>
    </row>
    <row r="80105" spans="26:26" x14ac:dyDescent="0.2">
      <c r="Z80105" s="5"/>
    </row>
    <row r="80106" spans="26:26" x14ac:dyDescent="0.2">
      <c r="Z80106" s="5"/>
    </row>
    <row r="80107" spans="26:26" x14ac:dyDescent="0.2">
      <c r="Z80107" s="5"/>
    </row>
    <row r="80108" spans="26:26" x14ac:dyDescent="0.2">
      <c r="Z80108" s="5"/>
    </row>
    <row r="80109" spans="26:26" x14ac:dyDescent="0.2">
      <c r="Z80109" s="5"/>
    </row>
    <row r="80110" spans="26:26" x14ac:dyDescent="0.2">
      <c r="Z80110" s="5"/>
    </row>
    <row r="80111" spans="26:26" x14ac:dyDescent="0.2">
      <c r="Z80111" s="5"/>
    </row>
    <row r="80112" spans="26:26" x14ac:dyDescent="0.2">
      <c r="Z80112" s="5"/>
    </row>
    <row r="80113" spans="26:26" x14ac:dyDescent="0.2">
      <c r="Z80113" s="5"/>
    </row>
    <row r="80114" spans="26:26" x14ac:dyDescent="0.2">
      <c r="Z80114" s="5"/>
    </row>
    <row r="80115" spans="26:26" x14ac:dyDescent="0.2">
      <c r="Z80115" s="5"/>
    </row>
    <row r="80116" spans="26:26" x14ac:dyDescent="0.2">
      <c r="Z80116" s="5"/>
    </row>
    <row r="80117" spans="26:26" x14ac:dyDescent="0.2">
      <c r="Z80117" s="5"/>
    </row>
    <row r="80118" spans="26:26" x14ac:dyDescent="0.2">
      <c r="Z80118" s="5"/>
    </row>
    <row r="80119" spans="26:26" x14ac:dyDescent="0.2">
      <c r="Z80119" s="5"/>
    </row>
    <row r="80120" spans="26:26" x14ac:dyDescent="0.2">
      <c r="Z80120" s="5"/>
    </row>
    <row r="80121" spans="26:26" x14ac:dyDescent="0.2">
      <c r="Z80121" s="5"/>
    </row>
    <row r="80122" spans="26:26" x14ac:dyDescent="0.2">
      <c r="Z80122" s="5"/>
    </row>
    <row r="80123" spans="26:26" x14ac:dyDescent="0.2">
      <c r="Z80123" s="5"/>
    </row>
    <row r="80124" spans="26:26" x14ac:dyDescent="0.2">
      <c r="Z80124" s="5"/>
    </row>
    <row r="80125" spans="26:26" x14ac:dyDescent="0.2">
      <c r="Z80125" s="5"/>
    </row>
    <row r="80126" spans="26:26" x14ac:dyDescent="0.2">
      <c r="Z80126" s="5"/>
    </row>
    <row r="80127" spans="26:26" x14ac:dyDescent="0.2">
      <c r="Z80127" s="5"/>
    </row>
    <row r="80128" spans="26:26" x14ac:dyDescent="0.2">
      <c r="Z80128" s="5"/>
    </row>
    <row r="80129" spans="26:26" x14ac:dyDescent="0.2">
      <c r="Z80129" s="5"/>
    </row>
    <row r="80130" spans="26:26" x14ac:dyDescent="0.2">
      <c r="Z80130" s="5"/>
    </row>
    <row r="80131" spans="26:26" x14ac:dyDescent="0.2">
      <c r="Z80131" s="5"/>
    </row>
    <row r="80132" spans="26:26" x14ac:dyDescent="0.2">
      <c r="Z80132" s="5"/>
    </row>
    <row r="80133" spans="26:26" x14ac:dyDescent="0.2">
      <c r="Z80133" s="5"/>
    </row>
    <row r="80134" spans="26:26" x14ac:dyDescent="0.2">
      <c r="Z80134" s="5"/>
    </row>
    <row r="80135" spans="26:26" x14ac:dyDescent="0.2">
      <c r="Z80135" s="5"/>
    </row>
    <row r="80136" spans="26:26" x14ac:dyDescent="0.2">
      <c r="Z80136" s="5"/>
    </row>
    <row r="80137" spans="26:26" x14ac:dyDescent="0.2">
      <c r="Z80137" s="5"/>
    </row>
    <row r="80138" spans="26:26" x14ac:dyDescent="0.2">
      <c r="Z80138" s="5"/>
    </row>
    <row r="80139" spans="26:26" x14ac:dyDescent="0.2">
      <c r="Z80139" s="5"/>
    </row>
    <row r="80140" spans="26:26" x14ac:dyDescent="0.2">
      <c r="Z80140" s="5"/>
    </row>
    <row r="80141" spans="26:26" x14ac:dyDescent="0.2">
      <c r="Z80141" s="5"/>
    </row>
    <row r="80142" spans="26:26" x14ac:dyDescent="0.2">
      <c r="Z80142" s="5"/>
    </row>
    <row r="80143" spans="26:26" x14ac:dyDescent="0.2">
      <c r="Z80143" s="5"/>
    </row>
    <row r="80144" spans="26:26" x14ac:dyDescent="0.2">
      <c r="Z80144" s="5"/>
    </row>
    <row r="80145" spans="26:26" x14ac:dyDescent="0.2">
      <c r="Z80145" s="5"/>
    </row>
    <row r="80146" spans="26:26" x14ac:dyDescent="0.2">
      <c r="Z80146" s="5"/>
    </row>
    <row r="80147" spans="26:26" x14ac:dyDescent="0.2">
      <c r="Z80147" s="5"/>
    </row>
    <row r="80148" spans="26:26" x14ac:dyDescent="0.2">
      <c r="Z80148" s="5"/>
    </row>
    <row r="80149" spans="26:26" x14ac:dyDescent="0.2">
      <c r="Z80149" s="5"/>
    </row>
    <row r="80150" spans="26:26" x14ac:dyDescent="0.2">
      <c r="Z80150" s="5"/>
    </row>
    <row r="80151" spans="26:26" x14ac:dyDescent="0.2">
      <c r="Z80151" s="5"/>
    </row>
    <row r="80152" spans="26:26" x14ac:dyDescent="0.2">
      <c r="Z80152" s="5"/>
    </row>
    <row r="80153" spans="26:26" x14ac:dyDescent="0.2">
      <c r="Z80153" s="5"/>
    </row>
    <row r="80154" spans="26:26" x14ac:dyDescent="0.2">
      <c r="Z80154" s="5"/>
    </row>
    <row r="80155" spans="26:26" x14ac:dyDescent="0.2">
      <c r="Z80155" s="5"/>
    </row>
    <row r="80156" spans="26:26" x14ac:dyDescent="0.2">
      <c r="Z80156" s="5"/>
    </row>
    <row r="80157" spans="26:26" x14ac:dyDescent="0.2">
      <c r="Z80157" s="5"/>
    </row>
    <row r="80158" spans="26:26" x14ac:dyDescent="0.2">
      <c r="Z80158" s="5"/>
    </row>
    <row r="80159" spans="26:26" x14ac:dyDescent="0.2">
      <c r="Z80159" s="5"/>
    </row>
    <row r="80160" spans="26:26" x14ac:dyDescent="0.2">
      <c r="Z80160" s="5"/>
    </row>
    <row r="80161" spans="26:26" x14ac:dyDescent="0.2">
      <c r="Z80161" s="5"/>
    </row>
    <row r="80162" spans="26:26" x14ac:dyDescent="0.2">
      <c r="Z80162" s="5"/>
    </row>
    <row r="80163" spans="26:26" x14ac:dyDescent="0.2">
      <c r="Z80163" s="5"/>
    </row>
    <row r="80164" spans="26:26" x14ac:dyDescent="0.2">
      <c r="Z80164" s="5"/>
    </row>
    <row r="80165" spans="26:26" x14ac:dyDescent="0.2">
      <c r="Z80165" s="5"/>
    </row>
    <row r="80166" spans="26:26" x14ac:dyDescent="0.2">
      <c r="Z80166" s="5"/>
    </row>
    <row r="80167" spans="26:26" x14ac:dyDescent="0.2">
      <c r="Z80167" s="5"/>
    </row>
    <row r="80168" spans="26:26" x14ac:dyDescent="0.2">
      <c r="Z80168" s="5"/>
    </row>
    <row r="80169" spans="26:26" x14ac:dyDescent="0.2">
      <c r="Z80169" s="5"/>
    </row>
    <row r="80170" spans="26:26" x14ac:dyDescent="0.2">
      <c r="Z80170" s="5"/>
    </row>
    <row r="80171" spans="26:26" x14ac:dyDescent="0.2">
      <c r="Z80171" s="5"/>
    </row>
    <row r="80172" spans="26:26" x14ac:dyDescent="0.2">
      <c r="Z80172" s="5"/>
    </row>
    <row r="80173" spans="26:26" x14ac:dyDescent="0.2">
      <c r="Z80173" s="5"/>
    </row>
    <row r="80174" spans="26:26" x14ac:dyDescent="0.2">
      <c r="Z80174" s="5"/>
    </row>
    <row r="80175" spans="26:26" x14ac:dyDescent="0.2">
      <c r="Z80175" s="5"/>
    </row>
    <row r="80176" spans="26:26" x14ac:dyDescent="0.2">
      <c r="Z80176" s="5"/>
    </row>
    <row r="80177" spans="26:26" x14ac:dyDescent="0.2">
      <c r="Z80177" s="5"/>
    </row>
    <row r="80178" spans="26:26" x14ac:dyDescent="0.2">
      <c r="Z80178" s="5"/>
    </row>
    <row r="80179" spans="26:26" x14ac:dyDescent="0.2">
      <c r="Z80179" s="5"/>
    </row>
    <row r="80180" spans="26:26" x14ac:dyDescent="0.2">
      <c r="Z80180" s="5"/>
    </row>
    <row r="80181" spans="26:26" x14ac:dyDescent="0.2">
      <c r="Z80181" s="5"/>
    </row>
    <row r="80182" spans="26:26" x14ac:dyDescent="0.2">
      <c r="Z80182" s="5"/>
    </row>
    <row r="80183" spans="26:26" x14ac:dyDescent="0.2">
      <c r="Z80183" s="5"/>
    </row>
    <row r="80184" spans="26:26" x14ac:dyDescent="0.2">
      <c r="Z80184" s="5"/>
    </row>
    <row r="80185" spans="26:26" x14ac:dyDescent="0.2">
      <c r="Z80185" s="5"/>
    </row>
    <row r="80186" spans="26:26" x14ac:dyDescent="0.2">
      <c r="Z80186" s="5"/>
    </row>
    <row r="80187" spans="26:26" x14ac:dyDescent="0.2">
      <c r="Z80187" s="5"/>
    </row>
    <row r="80188" spans="26:26" x14ac:dyDescent="0.2">
      <c r="Z80188" s="5"/>
    </row>
    <row r="80189" spans="26:26" x14ac:dyDescent="0.2">
      <c r="Z80189" s="5"/>
    </row>
    <row r="80190" spans="26:26" x14ac:dyDescent="0.2">
      <c r="Z80190" s="5"/>
    </row>
    <row r="80191" spans="26:26" x14ac:dyDescent="0.2">
      <c r="Z80191" s="5"/>
    </row>
    <row r="80192" spans="26:26" x14ac:dyDescent="0.2">
      <c r="Z80192" s="5"/>
    </row>
    <row r="80193" spans="26:26" x14ac:dyDescent="0.2">
      <c r="Z80193" s="5"/>
    </row>
    <row r="80194" spans="26:26" x14ac:dyDescent="0.2">
      <c r="Z80194" s="5"/>
    </row>
    <row r="80195" spans="26:26" x14ac:dyDescent="0.2">
      <c r="Z80195" s="5"/>
    </row>
    <row r="80196" spans="26:26" x14ac:dyDescent="0.2">
      <c r="Z80196" s="5"/>
    </row>
    <row r="80197" spans="26:26" x14ac:dyDescent="0.2">
      <c r="Z80197" s="5"/>
    </row>
    <row r="80198" spans="26:26" x14ac:dyDescent="0.2">
      <c r="Z80198" s="5"/>
    </row>
    <row r="80199" spans="26:26" x14ac:dyDescent="0.2">
      <c r="Z80199" s="5"/>
    </row>
    <row r="80200" spans="26:26" x14ac:dyDescent="0.2">
      <c r="Z80200" s="5"/>
    </row>
    <row r="80201" spans="26:26" x14ac:dyDescent="0.2">
      <c r="Z80201" s="5"/>
    </row>
    <row r="80202" spans="26:26" x14ac:dyDescent="0.2">
      <c r="Z80202" s="5"/>
    </row>
    <row r="80203" spans="26:26" x14ac:dyDescent="0.2">
      <c r="Z80203" s="5"/>
    </row>
    <row r="80204" spans="26:26" x14ac:dyDescent="0.2">
      <c r="Z80204" s="5"/>
    </row>
    <row r="80205" spans="26:26" x14ac:dyDescent="0.2">
      <c r="Z80205" s="5"/>
    </row>
    <row r="80206" spans="26:26" x14ac:dyDescent="0.2">
      <c r="Z80206" s="5"/>
    </row>
    <row r="80207" spans="26:26" x14ac:dyDescent="0.2">
      <c r="Z80207" s="5"/>
    </row>
    <row r="80208" spans="26:26" x14ac:dyDescent="0.2">
      <c r="Z80208" s="5"/>
    </row>
    <row r="80209" spans="26:26" x14ac:dyDescent="0.2">
      <c r="Z80209" s="5"/>
    </row>
    <row r="80210" spans="26:26" x14ac:dyDescent="0.2">
      <c r="Z80210" s="5"/>
    </row>
    <row r="80211" spans="26:26" x14ac:dyDescent="0.2">
      <c r="Z80211" s="5"/>
    </row>
    <row r="80212" spans="26:26" x14ac:dyDescent="0.2">
      <c r="Z80212" s="5"/>
    </row>
    <row r="80213" spans="26:26" x14ac:dyDescent="0.2">
      <c r="Z80213" s="5"/>
    </row>
    <row r="80214" spans="26:26" x14ac:dyDescent="0.2">
      <c r="Z80214" s="5"/>
    </row>
    <row r="80215" spans="26:26" x14ac:dyDescent="0.2">
      <c r="Z80215" s="5"/>
    </row>
    <row r="80216" spans="26:26" x14ac:dyDescent="0.2">
      <c r="Z80216" s="5"/>
    </row>
    <row r="80217" spans="26:26" x14ac:dyDescent="0.2">
      <c r="Z80217" s="5"/>
    </row>
    <row r="80218" spans="26:26" x14ac:dyDescent="0.2">
      <c r="Z80218" s="5"/>
    </row>
    <row r="80219" spans="26:26" x14ac:dyDescent="0.2">
      <c r="Z80219" s="5"/>
    </row>
    <row r="80220" spans="26:26" x14ac:dyDescent="0.2">
      <c r="Z80220" s="5"/>
    </row>
    <row r="80221" spans="26:26" x14ac:dyDescent="0.2">
      <c r="Z80221" s="5"/>
    </row>
    <row r="80222" spans="26:26" x14ac:dyDescent="0.2">
      <c r="Z80222" s="5"/>
    </row>
    <row r="80223" spans="26:26" x14ac:dyDescent="0.2">
      <c r="Z80223" s="5"/>
    </row>
    <row r="80224" spans="26:26" x14ac:dyDescent="0.2">
      <c r="Z80224" s="5"/>
    </row>
    <row r="80225" spans="26:26" x14ac:dyDescent="0.2">
      <c r="Z80225" s="5"/>
    </row>
    <row r="80226" spans="26:26" x14ac:dyDescent="0.2">
      <c r="Z80226" s="5"/>
    </row>
    <row r="80227" spans="26:26" x14ac:dyDescent="0.2">
      <c r="Z80227" s="5"/>
    </row>
    <row r="80228" spans="26:26" x14ac:dyDescent="0.2">
      <c r="Z80228" s="5"/>
    </row>
    <row r="80229" spans="26:26" x14ac:dyDescent="0.2">
      <c r="Z80229" s="5"/>
    </row>
    <row r="80230" spans="26:26" x14ac:dyDescent="0.2">
      <c r="Z80230" s="5"/>
    </row>
    <row r="80231" spans="26:26" x14ac:dyDescent="0.2">
      <c r="Z80231" s="5"/>
    </row>
    <row r="80232" spans="26:26" x14ac:dyDescent="0.2">
      <c r="Z80232" s="5"/>
    </row>
    <row r="80233" spans="26:26" x14ac:dyDescent="0.2">
      <c r="Z80233" s="5"/>
    </row>
    <row r="80234" spans="26:26" x14ac:dyDescent="0.2">
      <c r="Z80234" s="5"/>
    </row>
    <row r="80235" spans="26:26" x14ac:dyDescent="0.2">
      <c r="Z80235" s="5"/>
    </row>
    <row r="80236" spans="26:26" x14ac:dyDescent="0.2">
      <c r="Z80236" s="5"/>
    </row>
    <row r="80237" spans="26:26" x14ac:dyDescent="0.2">
      <c r="Z80237" s="5"/>
    </row>
    <row r="80238" spans="26:26" x14ac:dyDescent="0.2">
      <c r="Z80238" s="5"/>
    </row>
    <row r="80239" spans="26:26" x14ac:dyDescent="0.2">
      <c r="Z80239" s="5"/>
    </row>
    <row r="80240" spans="26:26" x14ac:dyDescent="0.2">
      <c r="Z80240" s="5"/>
    </row>
    <row r="80241" spans="26:26" x14ac:dyDescent="0.2">
      <c r="Z80241" s="5"/>
    </row>
    <row r="80242" spans="26:26" x14ac:dyDescent="0.2">
      <c r="Z80242" s="5"/>
    </row>
    <row r="80243" spans="26:26" x14ac:dyDescent="0.2">
      <c r="Z80243" s="5"/>
    </row>
    <row r="80244" spans="26:26" x14ac:dyDescent="0.2">
      <c r="Z80244" s="5"/>
    </row>
    <row r="80245" spans="26:26" x14ac:dyDescent="0.2">
      <c r="Z80245" s="5"/>
    </row>
    <row r="80246" spans="26:26" x14ac:dyDescent="0.2">
      <c r="Z80246" s="5"/>
    </row>
    <row r="80247" spans="26:26" x14ac:dyDescent="0.2">
      <c r="Z80247" s="5"/>
    </row>
    <row r="80248" spans="26:26" x14ac:dyDescent="0.2">
      <c r="Z80248" s="5"/>
    </row>
    <row r="80249" spans="26:26" x14ac:dyDescent="0.2">
      <c r="Z80249" s="5"/>
    </row>
    <row r="80250" spans="26:26" x14ac:dyDescent="0.2">
      <c r="Z80250" s="5"/>
    </row>
    <row r="80251" spans="26:26" x14ac:dyDescent="0.2">
      <c r="Z80251" s="5"/>
    </row>
    <row r="80252" spans="26:26" x14ac:dyDescent="0.2">
      <c r="Z80252" s="5"/>
    </row>
    <row r="80253" spans="26:26" x14ac:dyDescent="0.2">
      <c r="Z80253" s="5"/>
    </row>
    <row r="80254" spans="26:26" x14ac:dyDescent="0.2">
      <c r="Z80254" s="5"/>
    </row>
    <row r="80255" spans="26:26" x14ac:dyDescent="0.2">
      <c r="Z80255" s="5"/>
    </row>
    <row r="80256" spans="26:26" x14ac:dyDescent="0.2">
      <c r="Z80256" s="5"/>
    </row>
    <row r="80257" spans="26:26" x14ac:dyDescent="0.2">
      <c r="Z80257" s="5"/>
    </row>
    <row r="80258" spans="26:26" x14ac:dyDescent="0.2">
      <c r="Z80258" s="5"/>
    </row>
    <row r="80259" spans="26:26" x14ac:dyDescent="0.2">
      <c r="Z80259" s="5"/>
    </row>
    <row r="80260" spans="26:26" x14ac:dyDescent="0.2">
      <c r="Z80260" s="5"/>
    </row>
    <row r="80261" spans="26:26" x14ac:dyDescent="0.2">
      <c r="Z80261" s="5"/>
    </row>
    <row r="80262" spans="26:26" x14ac:dyDescent="0.2">
      <c r="Z80262" s="5"/>
    </row>
    <row r="80263" spans="26:26" x14ac:dyDescent="0.2">
      <c r="Z80263" s="5"/>
    </row>
    <row r="80264" spans="26:26" x14ac:dyDescent="0.2">
      <c r="Z80264" s="5"/>
    </row>
    <row r="80265" spans="26:26" x14ac:dyDescent="0.2">
      <c r="Z80265" s="5"/>
    </row>
    <row r="80266" spans="26:26" x14ac:dyDescent="0.2">
      <c r="Z80266" s="5"/>
    </row>
    <row r="80267" spans="26:26" x14ac:dyDescent="0.2">
      <c r="Z80267" s="5"/>
    </row>
    <row r="80268" spans="26:26" x14ac:dyDescent="0.2">
      <c r="Z80268" s="5"/>
    </row>
    <row r="80269" spans="26:26" x14ac:dyDescent="0.2">
      <c r="Z80269" s="5"/>
    </row>
    <row r="80270" spans="26:26" x14ac:dyDescent="0.2">
      <c r="Z80270" s="5"/>
    </row>
    <row r="80271" spans="26:26" x14ac:dyDescent="0.2">
      <c r="Z80271" s="5"/>
    </row>
    <row r="80272" spans="26:26" x14ac:dyDescent="0.2">
      <c r="Z80272" s="5"/>
    </row>
    <row r="80273" spans="26:26" x14ac:dyDescent="0.2">
      <c r="Z80273" s="5"/>
    </row>
    <row r="80274" spans="26:26" x14ac:dyDescent="0.2">
      <c r="Z80274" s="5"/>
    </row>
    <row r="80275" spans="26:26" x14ac:dyDescent="0.2">
      <c r="Z80275" s="5"/>
    </row>
    <row r="80276" spans="26:26" x14ac:dyDescent="0.2">
      <c r="Z80276" s="5"/>
    </row>
    <row r="80277" spans="26:26" x14ac:dyDescent="0.2">
      <c r="Z80277" s="5"/>
    </row>
    <row r="80278" spans="26:26" x14ac:dyDescent="0.2">
      <c r="Z80278" s="5"/>
    </row>
    <row r="80279" spans="26:26" x14ac:dyDescent="0.2">
      <c r="Z80279" s="5"/>
    </row>
    <row r="80280" spans="26:26" x14ac:dyDescent="0.2">
      <c r="Z80280" s="5"/>
    </row>
    <row r="80281" spans="26:26" x14ac:dyDescent="0.2">
      <c r="Z80281" s="5"/>
    </row>
    <row r="80282" spans="26:26" x14ac:dyDescent="0.2">
      <c r="Z80282" s="5"/>
    </row>
    <row r="80283" spans="26:26" x14ac:dyDescent="0.2">
      <c r="Z80283" s="5"/>
    </row>
    <row r="80284" spans="26:26" x14ac:dyDescent="0.2">
      <c r="Z80284" s="5"/>
    </row>
    <row r="80285" spans="26:26" x14ac:dyDescent="0.2">
      <c r="Z80285" s="5"/>
    </row>
    <row r="80286" spans="26:26" x14ac:dyDescent="0.2">
      <c r="Z80286" s="5"/>
    </row>
    <row r="80287" spans="26:26" x14ac:dyDescent="0.2">
      <c r="Z80287" s="5"/>
    </row>
    <row r="80288" spans="26:26" x14ac:dyDescent="0.2">
      <c r="Z80288" s="5"/>
    </row>
    <row r="80289" spans="26:26" x14ac:dyDescent="0.2">
      <c r="Z80289" s="5"/>
    </row>
    <row r="80290" spans="26:26" x14ac:dyDescent="0.2">
      <c r="Z80290" s="5"/>
    </row>
    <row r="80291" spans="26:26" x14ac:dyDescent="0.2">
      <c r="Z80291" s="5"/>
    </row>
    <row r="80292" spans="26:26" x14ac:dyDescent="0.2">
      <c r="Z80292" s="5"/>
    </row>
    <row r="80293" spans="26:26" x14ac:dyDescent="0.2">
      <c r="Z80293" s="5"/>
    </row>
    <row r="80294" spans="26:26" x14ac:dyDescent="0.2">
      <c r="Z80294" s="5"/>
    </row>
    <row r="80295" spans="26:26" x14ac:dyDescent="0.2">
      <c r="Z80295" s="5"/>
    </row>
    <row r="80296" spans="26:26" x14ac:dyDescent="0.2">
      <c r="Z80296" s="5"/>
    </row>
    <row r="80297" spans="26:26" x14ac:dyDescent="0.2">
      <c r="Z80297" s="5"/>
    </row>
    <row r="80298" spans="26:26" x14ac:dyDescent="0.2">
      <c r="Z80298" s="5"/>
    </row>
    <row r="80299" spans="26:26" x14ac:dyDescent="0.2">
      <c r="Z80299" s="5"/>
    </row>
    <row r="80300" spans="26:26" x14ac:dyDescent="0.2">
      <c r="Z80300" s="5"/>
    </row>
    <row r="80301" spans="26:26" x14ac:dyDescent="0.2">
      <c r="Z80301" s="5"/>
    </row>
    <row r="80302" spans="26:26" x14ac:dyDescent="0.2">
      <c r="Z80302" s="5"/>
    </row>
    <row r="80303" spans="26:26" x14ac:dyDescent="0.2">
      <c r="Z80303" s="5"/>
    </row>
    <row r="80304" spans="26:26" x14ac:dyDescent="0.2">
      <c r="Z80304" s="5"/>
    </row>
    <row r="80305" spans="26:26" x14ac:dyDescent="0.2">
      <c r="Z80305" s="5"/>
    </row>
    <row r="80306" spans="26:26" x14ac:dyDescent="0.2">
      <c r="Z80306" s="5"/>
    </row>
    <row r="80307" spans="26:26" x14ac:dyDescent="0.2">
      <c r="Z80307" s="5"/>
    </row>
    <row r="80308" spans="26:26" x14ac:dyDescent="0.2">
      <c r="Z80308" s="5"/>
    </row>
    <row r="80309" spans="26:26" x14ac:dyDescent="0.2">
      <c r="Z80309" s="5"/>
    </row>
    <row r="80310" spans="26:26" x14ac:dyDescent="0.2">
      <c r="Z80310" s="5"/>
    </row>
    <row r="80311" spans="26:26" x14ac:dyDescent="0.2">
      <c r="Z80311" s="5"/>
    </row>
    <row r="80312" spans="26:26" x14ac:dyDescent="0.2">
      <c r="Z80312" s="5"/>
    </row>
    <row r="80313" spans="26:26" x14ac:dyDescent="0.2">
      <c r="Z80313" s="5"/>
    </row>
    <row r="80314" spans="26:26" x14ac:dyDescent="0.2">
      <c r="Z80314" s="5"/>
    </row>
    <row r="80315" spans="26:26" x14ac:dyDescent="0.2">
      <c r="Z80315" s="5"/>
    </row>
    <row r="80316" spans="26:26" x14ac:dyDescent="0.2">
      <c r="Z80316" s="5"/>
    </row>
    <row r="80317" spans="26:26" x14ac:dyDescent="0.2">
      <c r="Z80317" s="5"/>
    </row>
    <row r="80318" spans="26:26" x14ac:dyDescent="0.2">
      <c r="Z80318" s="5"/>
    </row>
    <row r="80319" spans="26:26" x14ac:dyDescent="0.2">
      <c r="Z80319" s="5"/>
    </row>
    <row r="80320" spans="26:26" x14ac:dyDescent="0.2">
      <c r="Z80320" s="5"/>
    </row>
    <row r="80321" spans="26:26" x14ac:dyDescent="0.2">
      <c r="Z80321" s="5"/>
    </row>
    <row r="80322" spans="26:26" x14ac:dyDescent="0.2">
      <c r="Z80322" s="5"/>
    </row>
    <row r="80323" spans="26:26" x14ac:dyDescent="0.2">
      <c r="Z80323" s="5"/>
    </row>
    <row r="80324" spans="26:26" x14ac:dyDescent="0.2">
      <c r="Z80324" s="5"/>
    </row>
    <row r="80325" spans="26:26" x14ac:dyDescent="0.2">
      <c r="Z80325" s="5"/>
    </row>
    <row r="80326" spans="26:26" x14ac:dyDescent="0.2">
      <c r="Z80326" s="5"/>
    </row>
    <row r="80327" spans="26:26" x14ac:dyDescent="0.2">
      <c r="Z80327" s="5"/>
    </row>
    <row r="80328" spans="26:26" x14ac:dyDescent="0.2">
      <c r="Z80328" s="5"/>
    </row>
    <row r="80329" spans="26:26" x14ac:dyDescent="0.2">
      <c r="Z80329" s="5"/>
    </row>
    <row r="80330" spans="26:26" x14ac:dyDescent="0.2">
      <c r="Z80330" s="5"/>
    </row>
    <row r="80331" spans="26:26" x14ac:dyDescent="0.2">
      <c r="Z80331" s="5"/>
    </row>
    <row r="80332" spans="26:26" x14ac:dyDescent="0.2">
      <c r="Z80332" s="5"/>
    </row>
    <row r="80333" spans="26:26" x14ac:dyDescent="0.2">
      <c r="Z80333" s="5"/>
    </row>
    <row r="80334" spans="26:26" x14ac:dyDescent="0.2">
      <c r="Z80334" s="5"/>
    </row>
    <row r="80335" spans="26:26" x14ac:dyDescent="0.2">
      <c r="Z80335" s="5"/>
    </row>
    <row r="80336" spans="26:26" x14ac:dyDescent="0.2">
      <c r="Z80336" s="5"/>
    </row>
    <row r="80337" spans="26:26" x14ac:dyDescent="0.2">
      <c r="Z80337" s="5"/>
    </row>
    <row r="80338" spans="26:26" x14ac:dyDescent="0.2">
      <c r="Z80338" s="5"/>
    </row>
    <row r="80339" spans="26:26" x14ac:dyDescent="0.2">
      <c r="Z80339" s="5"/>
    </row>
    <row r="80340" spans="26:26" x14ac:dyDescent="0.2">
      <c r="Z80340" s="5"/>
    </row>
    <row r="80341" spans="26:26" x14ac:dyDescent="0.2">
      <c r="Z80341" s="5"/>
    </row>
    <row r="80342" spans="26:26" x14ac:dyDescent="0.2">
      <c r="Z80342" s="5"/>
    </row>
    <row r="80343" spans="26:26" x14ac:dyDescent="0.2">
      <c r="Z80343" s="5"/>
    </row>
    <row r="80344" spans="26:26" x14ac:dyDescent="0.2">
      <c r="Z80344" s="5"/>
    </row>
    <row r="80345" spans="26:26" x14ac:dyDescent="0.2">
      <c r="Z80345" s="5"/>
    </row>
    <row r="80346" spans="26:26" x14ac:dyDescent="0.2">
      <c r="Z80346" s="5"/>
    </row>
    <row r="80347" spans="26:26" x14ac:dyDescent="0.2">
      <c r="Z80347" s="5"/>
    </row>
    <row r="80348" spans="26:26" x14ac:dyDescent="0.2">
      <c r="Z80348" s="5"/>
    </row>
    <row r="80349" spans="26:26" x14ac:dyDescent="0.2">
      <c r="Z80349" s="5"/>
    </row>
    <row r="80350" spans="26:26" x14ac:dyDescent="0.2">
      <c r="Z80350" s="5"/>
    </row>
    <row r="80351" spans="26:26" x14ac:dyDescent="0.2">
      <c r="Z80351" s="5"/>
    </row>
    <row r="80352" spans="26:26" x14ac:dyDescent="0.2">
      <c r="Z80352" s="5"/>
    </row>
    <row r="80353" spans="26:26" x14ac:dyDescent="0.2">
      <c r="Z80353" s="5"/>
    </row>
    <row r="80354" spans="26:26" x14ac:dyDescent="0.2">
      <c r="Z80354" s="5"/>
    </row>
    <row r="80355" spans="26:26" x14ac:dyDescent="0.2">
      <c r="Z80355" s="5"/>
    </row>
    <row r="80356" spans="26:26" x14ac:dyDescent="0.2">
      <c r="Z80356" s="5"/>
    </row>
    <row r="80357" spans="26:26" x14ac:dyDescent="0.2">
      <c r="Z80357" s="5"/>
    </row>
    <row r="80358" spans="26:26" x14ac:dyDescent="0.2">
      <c r="Z80358" s="5"/>
    </row>
    <row r="80359" spans="26:26" x14ac:dyDescent="0.2">
      <c r="Z80359" s="5"/>
    </row>
    <row r="80360" spans="26:26" x14ac:dyDescent="0.2">
      <c r="Z80360" s="5"/>
    </row>
    <row r="80361" spans="26:26" x14ac:dyDescent="0.2">
      <c r="Z80361" s="5"/>
    </row>
    <row r="80362" spans="26:26" x14ac:dyDescent="0.2">
      <c r="Z80362" s="5"/>
    </row>
    <row r="80363" spans="26:26" x14ac:dyDescent="0.2">
      <c r="Z80363" s="5"/>
    </row>
    <row r="80364" spans="26:26" x14ac:dyDescent="0.2">
      <c r="Z80364" s="5"/>
    </row>
    <row r="80365" spans="26:26" x14ac:dyDescent="0.2">
      <c r="Z80365" s="5"/>
    </row>
    <row r="80366" spans="26:26" x14ac:dyDescent="0.2">
      <c r="Z80366" s="5"/>
    </row>
    <row r="80367" spans="26:26" x14ac:dyDescent="0.2">
      <c r="Z80367" s="5"/>
    </row>
    <row r="80368" spans="26:26" x14ac:dyDescent="0.2">
      <c r="Z80368" s="5"/>
    </row>
    <row r="80369" spans="26:26" x14ac:dyDescent="0.2">
      <c r="Z80369" s="5"/>
    </row>
    <row r="80370" spans="26:26" x14ac:dyDescent="0.2">
      <c r="Z80370" s="5"/>
    </row>
    <row r="80371" spans="26:26" x14ac:dyDescent="0.2">
      <c r="Z80371" s="5"/>
    </row>
    <row r="80372" spans="26:26" x14ac:dyDescent="0.2">
      <c r="Z80372" s="5"/>
    </row>
    <row r="80373" spans="26:26" x14ac:dyDescent="0.2">
      <c r="Z80373" s="5"/>
    </row>
    <row r="80374" spans="26:26" x14ac:dyDescent="0.2">
      <c r="Z80374" s="5"/>
    </row>
    <row r="80375" spans="26:26" x14ac:dyDescent="0.2">
      <c r="Z80375" s="5"/>
    </row>
    <row r="80376" spans="26:26" x14ac:dyDescent="0.2">
      <c r="Z80376" s="5"/>
    </row>
    <row r="80377" spans="26:26" x14ac:dyDescent="0.2">
      <c r="Z80377" s="5"/>
    </row>
    <row r="80378" spans="26:26" x14ac:dyDescent="0.2">
      <c r="Z80378" s="5"/>
    </row>
    <row r="80379" spans="26:26" x14ac:dyDescent="0.2">
      <c r="Z80379" s="5"/>
    </row>
    <row r="80380" spans="26:26" x14ac:dyDescent="0.2">
      <c r="Z80380" s="5"/>
    </row>
    <row r="80381" spans="26:26" x14ac:dyDescent="0.2">
      <c r="Z80381" s="5"/>
    </row>
    <row r="80382" spans="26:26" x14ac:dyDescent="0.2">
      <c r="Z80382" s="5"/>
    </row>
    <row r="80383" spans="26:26" x14ac:dyDescent="0.2">
      <c r="Z80383" s="5"/>
    </row>
    <row r="80384" spans="26:26" x14ac:dyDescent="0.2">
      <c r="Z80384" s="5"/>
    </row>
    <row r="80385" spans="26:26" x14ac:dyDescent="0.2">
      <c r="Z80385" s="5"/>
    </row>
    <row r="80386" spans="26:26" x14ac:dyDescent="0.2">
      <c r="Z80386" s="5"/>
    </row>
    <row r="80387" spans="26:26" x14ac:dyDescent="0.2">
      <c r="Z80387" s="5"/>
    </row>
    <row r="80388" spans="26:26" x14ac:dyDescent="0.2">
      <c r="Z80388" s="5"/>
    </row>
    <row r="80389" spans="26:26" x14ac:dyDescent="0.2">
      <c r="Z80389" s="5"/>
    </row>
    <row r="80390" spans="26:26" x14ac:dyDescent="0.2">
      <c r="Z80390" s="5"/>
    </row>
    <row r="80391" spans="26:26" x14ac:dyDescent="0.2">
      <c r="Z80391" s="5"/>
    </row>
    <row r="80392" spans="26:26" x14ac:dyDescent="0.2">
      <c r="Z80392" s="5"/>
    </row>
    <row r="80393" spans="26:26" x14ac:dyDescent="0.2">
      <c r="Z80393" s="5"/>
    </row>
    <row r="80394" spans="26:26" x14ac:dyDescent="0.2">
      <c r="Z80394" s="5"/>
    </row>
    <row r="80395" spans="26:26" x14ac:dyDescent="0.2">
      <c r="Z80395" s="5"/>
    </row>
    <row r="80396" spans="26:26" x14ac:dyDescent="0.2">
      <c r="Z80396" s="5"/>
    </row>
    <row r="80397" spans="26:26" x14ac:dyDescent="0.2">
      <c r="Z80397" s="5"/>
    </row>
    <row r="80398" spans="26:26" x14ac:dyDescent="0.2">
      <c r="Z80398" s="5"/>
    </row>
    <row r="80399" spans="26:26" x14ac:dyDescent="0.2">
      <c r="Z80399" s="5"/>
    </row>
    <row r="80400" spans="26:26" x14ac:dyDescent="0.2">
      <c r="Z80400" s="5"/>
    </row>
    <row r="80401" spans="26:26" x14ac:dyDescent="0.2">
      <c r="Z80401" s="5"/>
    </row>
    <row r="80402" spans="26:26" x14ac:dyDescent="0.2">
      <c r="Z80402" s="5"/>
    </row>
    <row r="80403" spans="26:26" x14ac:dyDescent="0.2">
      <c r="Z80403" s="5"/>
    </row>
    <row r="80404" spans="26:26" x14ac:dyDescent="0.2">
      <c r="Z80404" s="5"/>
    </row>
    <row r="80405" spans="26:26" x14ac:dyDescent="0.2">
      <c r="Z80405" s="5"/>
    </row>
    <row r="80406" spans="26:26" x14ac:dyDescent="0.2">
      <c r="Z80406" s="5"/>
    </row>
    <row r="80407" spans="26:26" x14ac:dyDescent="0.2">
      <c r="Z80407" s="5"/>
    </row>
    <row r="80408" spans="26:26" x14ac:dyDescent="0.2">
      <c r="Z80408" s="5"/>
    </row>
    <row r="80409" spans="26:26" x14ac:dyDescent="0.2">
      <c r="Z80409" s="5"/>
    </row>
    <row r="80410" spans="26:26" x14ac:dyDescent="0.2">
      <c r="Z80410" s="5"/>
    </row>
    <row r="80411" spans="26:26" x14ac:dyDescent="0.2">
      <c r="Z80411" s="5"/>
    </row>
    <row r="80412" spans="26:26" x14ac:dyDescent="0.2">
      <c r="Z80412" s="5"/>
    </row>
    <row r="80413" spans="26:26" x14ac:dyDescent="0.2">
      <c r="Z80413" s="5"/>
    </row>
    <row r="80414" spans="26:26" x14ac:dyDescent="0.2">
      <c r="Z80414" s="5"/>
    </row>
    <row r="80415" spans="26:26" x14ac:dyDescent="0.2">
      <c r="Z80415" s="5"/>
    </row>
    <row r="80416" spans="26:26" x14ac:dyDescent="0.2">
      <c r="Z80416" s="5"/>
    </row>
    <row r="80417" spans="26:26" x14ac:dyDescent="0.2">
      <c r="Z80417" s="5"/>
    </row>
    <row r="80418" spans="26:26" x14ac:dyDescent="0.2">
      <c r="Z80418" s="5"/>
    </row>
    <row r="80419" spans="26:26" x14ac:dyDescent="0.2">
      <c r="Z80419" s="5"/>
    </row>
    <row r="80420" spans="26:26" x14ac:dyDescent="0.2">
      <c r="Z80420" s="5"/>
    </row>
    <row r="80421" spans="26:26" x14ac:dyDescent="0.2">
      <c r="Z80421" s="5"/>
    </row>
    <row r="80422" spans="26:26" x14ac:dyDescent="0.2">
      <c r="Z80422" s="5"/>
    </row>
    <row r="80423" spans="26:26" x14ac:dyDescent="0.2">
      <c r="Z80423" s="5"/>
    </row>
    <row r="80424" spans="26:26" x14ac:dyDescent="0.2">
      <c r="Z80424" s="5"/>
    </row>
    <row r="80425" spans="26:26" x14ac:dyDescent="0.2">
      <c r="Z80425" s="5"/>
    </row>
    <row r="80426" spans="26:26" x14ac:dyDescent="0.2">
      <c r="Z80426" s="5"/>
    </row>
    <row r="80427" spans="26:26" x14ac:dyDescent="0.2">
      <c r="Z80427" s="5"/>
    </row>
    <row r="80428" spans="26:26" x14ac:dyDescent="0.2">
      <c r="Z80428" s="5"/>
    </row>
    <row r="80429" spans="26:26" x14ac:dyDescent="0.2">
      <c r="Z80429" s="5"/>
    </row>
    <row r="80430" spans="26:26" x14ac:dyDescent="0.2">
      <c r="Z80430" s="5"/>
    </row>
    <row r="80431" spans="26:26" x14ac:dyDescent="0.2">
      <c r="Z80431" s="5"/>
    </row>
    <row r="80432" spans="26:26" x14ac:dyDescent="0.2">
      <c r="Z80432" s="5"/>
    </row>
    <row r="80433" spans="26:26" x14ac:dyDescent="0.2">
      <c r="Z80433" s="5"/>
    </row>
    <row r="80434" spans="26:26" x14ac:dyDescent="0.2">
      <c r="Z80434" s="5"/>
    </row>
    <row r="80435" spans="26:26" x14ac:dyDescent="0.2">
      <c r="Z80435" s="5"/>
    </row>
    <row r="80436" spans="26:26" x14ac:dyDescent="0.2">
      <c r="Z80436" s="5"/>
    </row>
    <row r="80437" spans="26:26" x14ac:dyDescent="0.2">
      <c r="Z80437" s="5"/>
    </row>
    <row r="80438" spans="26:26" x14ac:dyDescent="0.2">
      <c r="Z80438" s="5"/>
    </row>
    <row r="80439" spans="26:26" x14ac:dyDescent="0.2">
      <c r="Z80439" s="5"/>
    </row>
    <row r="80440" spans="26:26" x14ac:dyDescent="0.2">
      <c r="Z80440" s="5"/>
    </row>
    <row r="80441" spans="26:26" x14ac:dyDescent="0.2">
      <c r="Z80441" s="5"/>
    </row>
    <row r="80442" spans="26:26" x14ac:dyDescent="0.2">
      <c r="Z80442" s="5"/>
    </row>
    <row r="80443" spans="26:26" x14ac:dyDescent="0.2">
      <c r="Z80443" s="5"/>
    </row>
    <row r="80444" spans="26:26" x14ac:dyDescent="0.2">
      <c r="Z80444" s="5"/>
    </row>
    <row r="80445" spans="26:26" x14ac:dyDescent="0.2">
      <c r="Z80445" s="5"/>
    </row>
    <row r="80446" spans="26:26" x14ac:dyDescent="0.2">
      <c r="Z80446" s="5"/>
    </row>
    <row r="80447" spans="26:26" x14ac:dyDescent="0.2">
      <c r="Z80447" s="5"/>
    </row>
    <row r="80448" spans="26:26" x14ac:dyDescent="0.2">
      <c r="Z80448" s="5"/>
    </row>
    <row r="80449" spans="26:26" x14ac:dyDescent="0.2">
      <c r="Z80449" s="5"/>
    </row>
    <row r="80450" spans="26:26" x14ac:dyDescent="0.2">
      <c r="Z80450" s="5"/>
    </row>
    <row r="80451" spans="26:26" x14ac:dyDescent="0.2">
      <c r="Z80451" s="5"/>
    </row>
    <row r="80452" spans="26:26" x14ac:dyDescent="0.2">
      <c r="Z80452" s="5"/>
    </row>
    <row r="80453" spans="26:26" x14ac:dyDescent="0.2">
      <c r="Z80453" s="5"/>
    </row>
    <row r="80454" spans="26:26" x14ac:dyDescent="0.2">
      <c r="Z80454" s="5"/>
    </row>
    <row r="80455" spans="26:26" x14ac:dyDescent="0.2">
      <c r="Z80455" s="5"/>
    </row>
    <row r="80456" spans="26:26" x14ac:dyDescent="0.2">
      <c r="Z80456" s="5"/>
    </row>
    <row r="80457" spans="26:26" x14ac:dyDescent="0.2">
      <c r="Z80457" s="5"/>
    </row>
    <row r="80458" spans="26:26" x14ac:dyDescent="0.2">
      <c r="Z80458" s="5"/>
    </row>
    <row r="80459" spans="26:26" x14ac:dyDescent="0.2">
      <c r="Z80459" s="5"/>
    </row>
    <row r="80460" spans="26:26" x14ac:dyDescent="0.2">
      <c r="Z80460" s="5"/>
    </row>
    <row r="80461" spans="26:26" x14ac:dyDescent="0.2">
      <c r="Z80461" s="5"/>
    </row>
    <row r="80462" spans="26:26" x14ac:dyDescent="0.2">
      <c r="Z80462" s="5"/>
    </row>
    <row r="80463" spans="26:26" x14ac:dyDescent="0.2">
      <c r="Z80463" s="5"/>
    </row>
    <row r="80464" spans="26:26" x14ac:dyDescent="0.2">
      <c r="Z80464" s="5"/>
    </row>
    <row r="80465" spans="26:26" x14ac:dyDescent="0.2">
      <c r="Z80465" s="5"/>
    </row>
    <row r="80466" spans="26:26" x14ac:dyDescent="0.2">
      <c r="Z80466" s="5"/>
    </row>
    <row r="80467" spans="26:26" x14ac:dyDescent="0.2">
      <c r="Z80467" s="5"/>
    </row>
    <row r="80468" spans="26:26" x14ac:dyDescent="0.2">
      <c r="Z80468" s="5"/>
    </row>
    <row r="80469" spans="26:26" x14ac:dyDescent="0.2">
      <c r="Z80469" s="5"/>
    </row>
    <row r="80470" spans="26:26" x14ac:dyDescent="0.2">
      <c r="Z80470" s="5"/>
    </row>
    <row r="80471" spans="26:26" x14ac:dyDescent="0.2">
      <c r="Z80471" s="5"/>
    </row>
    <row r="80472" spans="26:26" x14ac:dyDescent="0.2">
      <c r="Z80472" s="5"/>
    </row>
    <row r="80473" spans="26:26" x14ac:dyDescent="0.2">
      <c r="Z80473" s="5"/>
    </row>
    <row r="80474" spans="26:26" x14ac:dyDescent="0.2">
      <c r="Z80474" s="5"/>
    </row>
    <row r="80475" spans="26:26" x14ac:dyDescent="0.2">
      <c r="Z80475" s="5"/>
    </row>
    <row r="80476" spans="26:26" x14ac:dyDescent="0.2">
      <c r="Z80476" s="5"/>
    </row>
    <row r="80477" spans="26:26" x14ac:dyDescent="0.2">
      <c r="Z80477" s="5"/>
    </row>
    <row r="80478" spans="26:26" x14ac:dyDescent="0.2">
      <c r="Z80478" s="5"/>
    </row>
    <row r="80479" spans="26:26" x14ac:dyDescent="0.2">
      <c r="Z80479" s="5"/>
    </row>
    <row r="80480" spans="26:26" x14ac:dyDescent="0.2">
      <c r="Z80480" s="5"/>
    </row>
    <row r="80481" spans="26:26" x14ac:dyDescent="0.2">
      <c r="Z80481" s="5"/>
    </row>
    <row r="80482" spans="26:26" x14ac:dyDescent="0.2">
      <c r="Z80482" s="5"/>
    </row>
    <row r="80483" spans="26:26" x14ac:dyDescent="0.2">
      <c r="Z80483" s="5"/>
    </row>
    <row r="80484" spans="26:26" x14ac:dyDescent="0.2">
      <c r="Z80484" s="5"/>
    </row>
    <row r="80485" spans="26:26" x14ac:dyDescent="0.2">
      <c r="Z80485" s="5"/>
    </row>
    <row r="80486" spans="26:26" x14ac:dyDescent="0.2">
      <c r="Z80486" s="5"/>
    </row>
    <row r="80487" spans="26:26" x14ac:dyDescent="0.2">
      <c r="Z80487" s="5"/>
    </row>
    <row r="80488" spans="26:26" x14ac:dyDescent="0.2">
      <c r="Z80488" s="5"/>
    </row>
    <row r="80489" spans="26:26" x14ac:dyDescent="0.2">
      <c r="Z80489" s="5"/>
    </row>
    <row r="80490" spans="26:26" x14ac:dyDescent="0.2">
      <c r="Z80490" s="5"/>
    </row>
    <row r="80491" spans="26:26" x14ac:dyDescent="0.2">
      <c r="Z80491" s="5"/>
    </row>
    <row r="80492" spans="26:26" x14ac:dyDescent="0.2">
      <c r="Z80492" s="5"/>
    </row>
    <row r="80493" spans="26:26" x14ac:dyDescent="0.2">
      <c r="Z80493" s="5"/>
    </row>
    <row r="80494" spans="26:26" x14ac:dyDescent="0.2">
      <c r="Z80494" s="5"/>
    </row>
    <row r="80495" spans="26:26" x14ac:dyDescent="0.2">
      <c r="Z80495" s="5"/>
    </row>
    <row r="80496" spans="26:26" x14ac:dyDescent="0.2">
      <c r="Z80496" s="5"/>
    </row>
    <row r="80497" spans="26:26" x14ac:dyDescent="0.2">
      <c r="Z80497" s="5"/>
    </row>
    <row r="80498" spans="26:26" x14ac:dyDescent="0.2">
      <c r="Z80498" s="5"/>
    </row>
    <row r="80499" spans="26:26" x14ac:dyDescent="0.2">
      <c r="Z80499" s="5"/>
    </row>
    <row r="80500" spans="26:26" x14ac:dyDescent="0.2">
      <c r="Z80500" s="5"/>
    </row>
    <row r="80501" spans="26:26" x14ac:dyDescent="0.2">
      <c r="Z80501" s="5"/>
    </row>
    <row r="80502" spans="26:26" x14ac:dyDescent="0.2">
      <c r="Z80502" s="5"/>
    </row>
    <row r="80503" spans="26:26" x14ac:dyDescent="0.2">
      <c r="Z80503" s="5"/>
    </row>
    <row r="80504" spans="26:26" x14ac:dyDescent="0.2">
      <c r="Z80504" s="5"/>
    </row>
    <row r="80505" spans="26:26" x14ac:dyDescent="0.2">
      <c r="Z80505" s="5"/>
    </row>
    <row r="80506" spans="26:26" x14ac:dyDescent="0.2">
      <c r="Z80506" s="5"/>
    </row>
    <row r="80507" spans="26:26" x14ac:dyDescent="0.2">
      <c r="Z80507" s="5"/>
    </row>
    <row r="80508" spans="26:26" x14ac:dyDescent="0.2">
      <c r="Z80508" s="5"/>
    </row>
    <row r="80509" spans="26:26" x14ac:dyDescent="0.2">
      <c r="Z80509" s="5"/>
    </row>
    <row r="80510" spans="26:26" x14ac:dyDescent="0.2">
      <c r="Z80510" s="5"/>
    </row>
    <row r="80511" spans="26:26" x14ac:dyDescent="0.2">
      <c r="Z80511" s="5"/>
    </row>
    <row r="80512" spans="26:26" x14ac:dyDescent="0.2">
      <c r="Z80512" s="5"/>
    </row>
    <row r="80513" spans="26:26" x14ac:dyDescent="0.2">
      <c r="Z80513" s="5"/>
    </row>
    <row r="80514" spans="26:26" x14ac:dyDescent="0.2">
      <c r="Z80514" s="5"/>
    </row>
    <row r="80515" spans="26:26" x14ac:dyDescent="0.2">
      <c r="Z80515" s="5"/>
    </row>
    <row r="80516" spans="26:26" x14ac:dyDescent="0.2">
      <c r="Z80516" s="5"/>
    </row>
    <row r="80517" spans="26:26" x14ac:dyDescent="0.2">
      <c r="Z80517" s="5"/>
    </row>
    <row r="80518" spans="26:26" x14ac:dyDescent="0.2">
      <c r="Z80518" s="5"/>
    </row>
    <row r="80519" spans="26:26" x14ac:dyDescent="0.2">
      <c r="Z80519" s="5"/>
    </row>
    <row r="80520" spans="26:26" x14ac:dyDescent="0.2">
      <c r="Z80520" s="5"/>
    </row>
    <row r="80521" spans="26:26" x14ac:dyDescent="0.2">
      <c r="Z80521" s="5"/>
    </row>
    <row r="80522" spans="26:26" x14ac:dyDescent="0.2">
      <c r="Z80522" s="5"/>
    </row>
    <row r="80523" spans="26:26" x14ac:dyDescent="0.2">
      <c r="Z80523" s="5"/>
    </row>
    <row r="80524" spans="26:26" x14ac:dyDescent="0.2">
      <c r="Z80524" s="5"/>
    </row>
    <row r="80525" spans="26:26" x14ac:dyDescent="0.2">
      <c r="Z80525" s="5"/>
    </row>
    <row r="80526" spans="26:26" x14ac:dyDescent="0.2">
      <c r="Z80526" s="5"/>
    </row>
    <row r="80527" spans="26:26" x14ac:dyDescent="0.2">
      <c r="Z80527" s="5"/>
    </row>
    <row r="80528" spans="26:26" x14ac:dyDescent="0.2">
      <c r="Z80528" s="5"/>
    </row>
    <row r="80529" spans="26:26" x14ac:dyDescent="0.2">
      <c r="Z80529" s="5"/>
    </row>
    <row r="80530" spans="26:26" x14ac:dyDescent="0.2">
      <c r="Z80530" s="5"/>
    </row>
    <row r="80531" spans="26:26" x14ac:dyDescent="0.2">
      <c r="Z80531" s="5"/>
    </row>
    <row r="80532" spans="26:26" x14ac:dyDescent="0.2">
      <c r="Z80532" s="5"/>
    </row>
    <row r="80533" spans="26:26" x14ac:dyDescent="0.2">
      <c r="Z80533" s="5"/>
    </row>
    <row r="80534" spans="26:26" x14ac:dyDescent="0.2">
      <c r="Z80534" s="5"/>
    </row>
    <row r="80535" spans="26:26" x14ac:dyDescent="0.2">
      <c r="Z80535" s="5"/>
    </row>
    <row r="80536" spans="26:26" x14ac:dyDescent="0.2">
      <c r="Z80536" s="5"/>
    </row>
    <row r="80537" spans="26:26" x14ac:dyDescent="0.2">
      <c r="Z80537" s="5"/>
    </row>
    <row r="80538" spans="26:26" x14ac:dyDescent="0.2">
      <c r="Z80538" s="5"/>
    </row>
    <row r="80539" spans="26:26" x14ac:dyDescent="0.2">
      <c r="Z80539" s="5"/>
    </row>
    <row r="80540" spans="26:26" x14ac:dyDescent="0.2">
      <c r="Z80540" s="5"/>
    </row>
    <row r="80541" spans="26:26" x14ac:dyDescent="0.2">
      <c r="Z80541" s="5"/>
    </row>
    <row r="80542" spans="26:26" x14ac:dyDescent="0.2">
      <c r="Z80542" s="5"/>
    </row>
    <row r="80543" spans="26:26" x14ac:dyDescent="0.2">
      <c r="Z80543" s="5"/>
    </row>
    <row r="80544" spans="26:26" x14ac:dyDescent="0.2">
      <c r="Z80544" s="5"/>
    </row>
    <row r="80545" spans="26:26" x14ac:dyDescent="0.2">
      <c r="Z80545" s="5"/>
    </row>
    <row r="80546" spans="26:26" x14ac:dyDescent="0.2">
      <c r="Z80546" s="5"/>
    </row>
    <row r="80547" spans="26:26" x14ac:dyDescent="0.2">
      <c r="Z80547" s="5"/>
    </row>
    <row r="80548" spans="26:26" x14ac:dyDescent="0.2">
      <c r="Z80548" s="5"/>
    </row>
    <row r="80549" spans="26:26" x14ac:dyDescent="0.2">
      <c r="Z80549" s="5"/>
    </row>
    <row r="80550" spans="26:26" x14ac:dyDescent="0.2">
      <c r="Z80550" s="5"/>
    </row>
    <row r="80551" spans="26:26" x14ac:dyDescent="0.2">
      <c r="Z80551" s="5"/>
    </row>
    <row r="80552" spans="26:26" x14ac:dyDescent="0.2">
      <c r="Z80552" s="5"/>
    </row>
    <row r="80553" spans="26:26" x14ac:dyDescent="0.2">
      <c r="Z80553" s="5"/>
    </row>
    <row r="80554" spans="26:26" x14ac:dyDescent="0.2">
      <c r="Z80554" s="5"/>
    </row>
    <row r="80555" spans="26:26" x14ac:dyDescent="0.2">
      <c r="Z80555" s="5"/>
    </row>
    <row r="80556" spans="26:26" x14ac:dyDescent="0.2">
      <c r="Z80556" s="5"/>
    </row>
    <row r="80557" spans="26:26" x14ac:dyDescent="0.2">
      <c r="Z80557" s="5"/>
    </row>
    <row r="80558" spans="26:26" x14ac:dyDescent="0.2">
      <c r="Z80558" s="5"/>
    </row>
    <row r="80559" spans="26:26" x14ac:dyDescent="0.2">
      <c r="Z80559" s="5"/>
    </row>
    <row r="80560" spans="26:26" x14ac:dyDescent="0.2">
      <c r="Z80560" s="5"/>
    </row>
    <row r="80561" spans="26:26" x14ac:dyDescent="0.2">
      <c r="Z80561" s="5"/>
    </row>
    <row r="80562" spans="26:26" x14ac:dyDescent="0.2">
      <c r="Z80562" s="5"/>
    </row>
    <row r="80563" spans="26:26" x14ac:dyDescent="0.2">
      <c r="Z80563" s="5"/>
    </row>
    <row r="80564" spans="26:26" x14ac:dyDescent="0.2">
      <c r="Z80564" s="5"/>
    </row>
    <row r="80565" spans="26:26" x14ac:dyDescent="0.2">
      <c r="Z80565" s="5"/>
    </row>
    <row r="80566" spans="26:26" x14ac:dyDescent="0.2">
      <c r="Z80566" s="5"/>
    </row>
    <row r="80567" spans="26:26" x14ac:dyDescent="0.2">
      <c r="Z80567" s="5"/>
    </row>
    <row r="80568" spans="26:26" x14ac:dyDescent="0.2">
      <c r="Z80568" s="5"/>
    </row>
    <row r="80569" spans="26:26" x14ac:dyDescent="0.2">
      <c r="Z80569" s="5"/>
    </row>
    <row r="80570" spans="26:26" x14ac:dyDescent="0.2">
      <c r="Z80570" s="5"/>
    </row>
    <row r="80571" spans="26:26" x14ac:dyDescent="0.2">
      <c r="Z80571" s="5"/>
    </row>
    <row r="80572" spans="26:26" x14ac:dyDescent="0.2">
      <c r="Z80572" s="5"/>
    </row>
    <row r="80573" spans="26:26" x14ac:dyDescent="0.2">
      <c r="Z80573" s="5"/>
    </row>
    <row r="80574" spans="26:26" x14ac:dyDescent="0.2">
      <c r="Z80574" s="5"/>
    </row>
    <row r="80575" spans="26:26" x14ac:dyDescent="0.2">
      <c r="Z80575" s="5"/>
    </row>
    <row r="80576" spans="26:26" x14ac:dyDescent="0.2">
      <c r="Z80576" s="5"/>
    </row>
    <row r="80577" spans="26:26" x14ac:dyDescent="0.2">
      <c r="Z80577" s="5"/>
    </row>
    <row r="80578" spans="26:26" x14ac:dyDescent="0.2">
      <c r="Z80578" s="5"/>
    </row>
    <row r="80579" spans="26:26" x14ac:dyDescent="0.2">
      <c r="Z80579" s="5"/>
    </row>
    <row r="80580" spans="26:26" x14ac:dyDescent="0.2">
      <c r="Z80580" s="5"/>
    </row>
    <row r="80581" spans="26:26" x14ac:dyDescent="0.2">
      <c r="Z80581" s="5"/>
    </row>
    <row r="80582" spans="26:26" x14ac:dyDescent="0.2">
      <c r="Z80582" s="5"/>
    </row>
    <row r="80583" spans="26:26" x14ac:dyDescent="0.2">
      <c r="Z80583" s="5"/>
    </row>
    <row r="80584" spans="26:26" x14ac:dyDescent="0.2">
      <c r="Z80584" s="5"/>
    </row>
    <row r="80585" spans="26:26" x14ac:dyDescent="0.2">
      <c r="Z80585" s="5"/>
    </row>
    <row r="80586" spans="26:26" x14ac:dyDescent="0.2">
      <c r="Z80586" s="5"/>
    </row>
    <row r="80587" spans="26:26" x14ac:dyDescent="0.2">
      <c r="Z80587" s="5"/>
    </row>
    <row r="80588" spans="26:26" x14ac:dyDescent="0.2">
      <c r="Z80588" s="5"/>
    </row>
    <row r="80589" spans="26:26" x14ac:dyDescent="0.2">
      <c r="Z80589" s="5"/>
    </row>
    <row r="80590" spans="26:26" x14ac:dyDescent="0.2">
      <c r="Z80590" s="5"/>
    </row>
    <row r="80591" spans="26:26" x14ac:dyDescent="0.2">
      <c r="Z80591" s="5"/>
    </row>
    <row r="80592" spans="26:26" x14ac:dyDescent="0.2">
      <c r="Z80592" s="5"/>
    </row>
    <row r="80593" spans="26:26" x14ac:dyDescent="0.2">
      <c r="Z80593" s="5"/>
    </row>
    <row r="80594" spans="26:26" x14ac:dyDescent="0.2">
      <c r="Z80594" s="5"/>
    </row>
    <row r="80595" spans="26:26" x14ac:dyDescent="0.2">
      <c r="Z80595" s="5"/>
    </row>
    <row r="80596" spans="26:26" x14ac:dyDescent="0.2">
      <c r="Z80596" s="5"/>
    </row>
    <row r="80597" spans="26:26" x14ac:dyDescent="0.2">
      <c r="Z80597" s="5"/>
    </row>
    <row r="80598" spans="26:26" x14ac:dyDescent="0.2">
      <c r="Z80598" s="5"/>
    </row>
    <row r="80599" spans="26:26" x14ac:dyDescent="0.2">
      <c r="Z80599" s="5"/>
    </row>
    <row r="80600" spans="26:26" x14ac:dyDescent="0.2">
      <c r="Z80600" s="5"/>
    </row>
    <row r="80601" spans="26:26" x14ac:dyDescent="0.2">
      <c r="Z80601" s="5"/>
    </row>
    <row r="80602" spans="26:26" x14ac:dyDescent="0.2">
      <c r="Z80602" s="5"/>
    </row>
    <row r="80603" spans="26:26" x14ac:dyDescent="0.2">
      <c r="Z80603" s="5"/>
    </row>
    <row r="80604" spans="26:26" x14ac:dyDescent="0.2">
      <c r="Z80604" s="5"/>
    </row>
    <row r="80605" spans="26:26" x14ac:dyDescent="0.2">
      <c r="Z80605" s="5"/>
    </row>
    <row r="80606" spans="26:26" x14ac:dyDescent="0.2">
      <c r="Z80606" s="5"/>
    </row>
    <row r="80607" spans="26:26" x14ac:dyDescent="0.2">
      <c r="Z80607" s="5"/>
    </row>
    <row r="80608" spans="26:26" x14ac:dyDescent="0.2">
      <c r="Z80608" s="5"/>
    </row>
    <row r="80609" spans="26:26" x14ac:dyDescent="0.2">
      <c r="Z80609" s="5"/>
    </row>
    <row r="80610" spans="26:26" x14ac:dyDescent="0.2">
      <c r="Z80610" s="5"/>
    </row>
    <row r="80611" spans="26:26" x14ac:dyDescent="0.2">
      <c r="Z80611" s="5"/>
    </row>
    <row r="80612" spans="26:26" x14ac:dyDescent="0.2">
      <c r="Z80612" s="5"/>
    </row>
    <row r="80613" spans="26:26" x14ac:dyDescent="0.2">
      <c r="Z80613" s="5"/>
    </row>
    <row r="80614" spans="26:26" x14ac:dyDescent="0.2">
      <c r="Z80614" s="5"/>
    </row>
    <row r="80615" spans="26:26" x14ac:dyDescent="0.2">
      <c r="Z80615" s="5"/>
    </row>
    <row r="80616" spans="26:26" x14ac:dyDescent="0.2">
      <c r="Z80616" s="5"/>
    </row>
    <row r="80617" spans="26:26" x14ac:dyDescent="0.2">
      <c r="Z80617" s="5"/>
    </row>
    <row r="80618" spans="26:26" x14ac:dyDescent="0.2">
      <c r="Z80618" s="5"/>
    </row>
    <row r="80619" spans="26:26" x14ac:dyDescent="0.2">
      <c r="Z80619" s="5"/>
    </row>
    <row r="80620" spans="26:26" x14ac:dyDescent="0.2">
      <c r="Z80620" s="5"/>
    </row>
    <row r="80621" spans="26:26" x14ac:dyDescent="0.2">
      <c r="Z80621" s="5"/>
    </row>
    <row r="80622" spans="26:26" x14ac:dyDescent="0.2">
      <c r="Z80622" s="5"/>
    </row>
    <row r="80623" spans="26:26" x14ac:dyDescent="0.2">
      <c r="Z80623" s="5"/>
    </row>
    <row r="80624" spans="26:26" x14ac:dyDescent="0.2">
      <c r="Z80624" s="5"/>
    </row>
    <row r="80625" spans="26:26" x14ac:dyDescent="0.2">
      <c r="Z80625" s="5"/>
    </row>
    <row r="80626" spans="26:26" x14ac:dyDescent="0.2">
      <c r="Z80626" s="5"/>
    </row>
    <row r="80627" spans="26:26" x14ac:dyDescent="0.2">
      <c r="Z80627" s="5"/>
    </row>
    <row r="80628" spans="26:26" x14ac:dyDescent="0.2">
      <c r="Z80628" s="5"/>
    </row>
    <row r="80629" spans="26:26" x14ac:dyDescent="0.2">
      <c r="Z80629" s="5"/>
    </row>
    <row r="80630" spans="26:26" x14ac:dyDescent="0.2">
      <c r="Z80630" s="5"/>
    </row>
    <row r="80631" spans="26:26" x14ac:dyDescent="0.2">
      <c r="Z80631" s="5"/>
    </row>
    <row r="80632" spans="26:26" x14ac:dyDescent="0.2">
      <c r="Z80632" s="5"/>
    </row>
    <row r="80633" spans="26:26" x14ac:dyDescent="0.2">
      <c r="Z80633" s="5"/>
    </row>
    <row r="80634" spans="26:26" x14ac:dyDescent="0.2">
      <c r="Z80634" s="5"/>
    </row>
    <row r="80635" spans="26:26" x14ac:dyDescent="0.2">
      <c r="Z80635" s="5"/>
    </row>
    <row r="80636" spans="26:26" x14ac:dyDescent="0.2">
      <c r="Z80636" s="5"/>
    </row>
    <row r="80637" spans="26:26" x14ac:dyDescent="0.2">
      <c r="Z80637" s="5"/>
    </row>
    <row r="80638" spans="26:26" x14ac:dyDescent="0.2">
      <c r="Z80638" s="5"/>
    </row>
    <row r="80639" spans="26:26" x14ac:dyDescent="0.2">
      <c r="Z80639" s="5"/>
    </row>
    <row r="80640" spans="26:26" x14ac:dyDescent="0.2">
      <c r="Z80640" s="5"/>
    </row>
    <row r="80641" spans="26:26" x14ac:dyDescent="0.2">
      <c r="Z80641" s="5"/>
    </row>
    <row r="80642" spans="26:26" x14ac:dyDescent="0.2">
      <c r="Z80642" s="5"/>
    </row>
    <row r="80643" spans="26:26" x14ac:dyDescent="0.2">
      <c r="Z80643" s="5"/>
    </row>
    <row r="80644" spans="26:26" x14ac:dyDescent="0.2">
      <c r="Z80644" s="5"/>
    </row>
    <row r="80645" spans="26:26" x14ac:dyDescent="0.2">
      <c r="Z80645" s="5"/>
    </row>
    <row r="80646" spans="26:26" x14ac:dyDescent="0.2">
      <c r="Z80646" s="5"/>
    </row>
    <row r="80647" spans="26:26" x14ac:dyDescent="0.2">
      <c r="Z80647" s="5"/>
    </row>
    <row r="80648" spans="26:26" x14ac:dyDescent="0.2">
      <c r="Z80648" s="5"/>
    </row>
    <row r="80649" spans="26:26" x14ac:dyDescent="0.2">
      <c r="Z80649" s="5"/>
    </row>
    <row r="80650" spans="26:26" x14ac:dyDescent="0.2">
      <c r="Z80650" s="5"/>
    </row>
    <row r="80651" spans="26:26" x14ac:dyDescent="0.2">
      <c r="Z80651" s="5"/>
    </row>
    <row r="80652" spans="26:26" x14ac:dyDescent="0.2">
      <c r="Z80652" s="5"/>
    </row>
    <row r="80653" spans="26:26" x14ac:dyDescent="0.2">
      <c r="Z80653" s="5"/>
    </row>
    <row r="80654" spans="26:26" x14ac:dyDescent="0.2">
      <c r="Z80654" s="5"/>
    </row>
    <row r="80655" spans="26:26" x14ac:dyDescent="0.2">
      <c r="Z80655" s="5"/>
    </row>
    <row r="80656" spans="26:26" x14ac:dyDescent="0.2">
      <c r="Z80656" s="5"/>
    </row>
    <row r="80657" spans="26:26" x14ac:dyDescent="0.2">
      <c r="Z80657" s="5"/>
    </row>
    <row r="80658" spans="26:26" x14ac:dyDescent="0.2">
      <c r="Z80658" s="5"/>
    </row>
    <row r="80659" spans="26:26" x14ac:dyDescent="0.2">
      <c r="Z80659" s="5"/>
    </row>
    <row r="80660" spans="26:26" x14ac:dyDescent="0.2">
      <c r="Z80660" s="5"/>
    </row>
    <row r="80661" spans="26:26" x14ac:dyDescent="0.2">
      <c r="Z80661" s="5"/>
    </row>
    <row r="80662" spans="26:26" x14ac:dyDescent="0.2">
      <c r="Z80662" s="5"/>
    </row>
    <row r="80663" spans="26:26" x14ac:dyDescent="0.2">
      <c r="Z80663" s="5"/>
    </row>
    <row r="80664" spans="26:26" x14ac:dyDescent="0.2">
      <c r="Z80664" s="5"/>
    </row>
    <row r="80665" spans="26:26" x14ac:dyDescent="0.2">
      <c r="Z80665" s="5"/>
    </row>
    <row r="80666" spans="26:26" x14ac:dyDescent="0.2">
      <c r="Z80666" s="5"/>
    </row>
    <row r="80667" spans="26:26" x14ac:dyDescent="0.2">
      <c r="Z80667" s="5"/>
    </row>
    <row r="80668" spans="26:26" x14ac:dyDescent="0.2">
      <c r="Z80668" s="5"/>
    </row>
    <row r="80669" spans="26:26" x14ac:dyDescent="0.2">
      <c r="Z80669" s="5"/>
    </row>
    <row r="80670" spans="26:26" x14ac:dyDescent="0.2">
      <c r="Z80670" s="5"/>
    </row>
    <row r="80671" spans="26:26" x14ac:dyDescent="0.2">
      <c r="Z80671" s="5"/>
    </row>
    <row r="80672" spans="26:26" x14ac:dyDescent="0.2">
      <c r="Z80672" s="5"/>
    </row>
    <row r="80673" spans="26:26" x14ac:dyDescent="0.2">
      <c r="Z80673" s="5"/>
    </row>
    <row r="80674" spans="26:26" x14ac:dyDescent="0.2">
      <c r="Z80674" s="5"/>
    </row>
    <row r="80675" spans="26:26" x14ac:dyDescent="0.2">
      <c r="Z80675" s="5"/>
    </row>
    <row r="80676" spans="26:26" x14ac:dyDescent="0.2">
      <c r="Z80676" s="5"/>
    </row>
    <row r="80677" spans="26:26" x14ac:dyDescent="0.2">
      <c r="Z80677" s="5"/>
    </row>
    <row r="80678" spans="26:26" x14ac:dyDescent="0.2">
      <c r="Z80678" s="5"/>
    </row>
    <row r="80679" spans="26:26" x14ac:dyDescent="0.2">
      <c r="Z80679" s="5"/>
    </row>
    <row r="80680" spans="26:26" x14ac:dyDescent="0.2">
      <c r="Z80680" s="5"/>
    </row>
    <row r="80681" spans="26:26" x14ac:dyDescent="0.2">
      <c r="Z80681" s="5"/>
    </row>
    <row r="80682" spans="26:26" x14ac:dyDescent="0.2">
      <c r="Z80682" s="5"/>
    </row>
    <row r="80683" spans="26:26" x14ac:dyDescent="0.2">
      <c r="Z80683" s="5"/>
    </row>
    <row r="80684" spans="26:26" x14ac:dyDescent="0.2">
      <c r="Z80684" s="5"/>
    </row>
    <row r="80685" spans="26:26" x14ac:dyDescent="0.2">
      <c r="Z80685" s="5"/>
    </row>
    <row r="80686" spans="26:26" x14ac:dyDescent="0.2">
      <c r="Z80686" s="5"/>
    </row>
    <row r="80687" spans="26:26" x14ac:dyDescent="0.2">
      <c r="Z80687" s="5"/>
    </row>
    <row r="80688" spans="26:26" x14ac:dyDescent="0.2">
      <c r="Z80688" s="5"/>
    </row>
    <row r="80689" spans="26:26" x14ac:dyDescent="0.2">
      <c r="Z80689" s="5"/>
    </row>
    <row r="80690" spans="26:26" x14ac:dyDescent="0.2">
      <c r="Z80690" s="5"/>
    </row>
    <row r="80691" spans="26:26" x14ac:dyDescent="0.2">
      <c r="Z80691" s="5"/>
    </row>
    <row r="80692" spans="26:26" x14ac:dyDescent="0.2">
      <c r="Z80692" s="5"/>
    </row>
    <row r="80693" spans="26:26" x14ac:dyDescent="0.2">
      <c r="Z80693" s="5"/>
    </row>
    <row r="80694" spans="26:26" x14ac:dyDescent="0.2">
      <c r="Z80694" s="5"/>
    </row>
    <row r="80695" spans="26:26" x14ac:dyDescent="0.2">
      <c r="Z80695" s="5"/>
    </row>
    <row r="80696" spans="26:26" x14ac:dyDescent="0.2">
      <c r="Z80696" s="5"/>
    </row>
    <row r="80697" spans="26:26" x14ac:dyDescent="0.2">
      <c r="Z80697" s="5"/>
    </row>
    <row r="80698" spans="26:26" x14ac:dyDescent="0.2">
      <c r="Z80698" s="5"/>
    </row>
    <row r="80699" spans="26:26" x14ac:dyDescent="0.2">
      <c r="Z80699" s="5"/>
    </row>
    <row r="80700" spans="26:26" x14ac:dyDescent="0.2">
      <c r="Z80700" s="5"/>
    </row>
    <row r="80701" spans="26:26" x14ac:dyDescent="0.2">
      <c r="Z80701" s="5"/>
    </row>
    <row r="80702" spans="26:26" x14ac:dyDescent="0.2">
      <c r="Z80702" s="5"/>
    </row>
    <row r="80703" spans="26:26" x14ac:dyDescent="0.2">
      <c r="Z80703" s="5"/>
    </row>
    <row r="80704" spans="26:26" x14ac:dyDescent="0.2">
      <c r="Z80704" s="5"/>
    </row>
    <row r="80705" spans="26:26" x14ac:dyDescent="0.2">
      <c r="Z80705" s="5"/>
    </row>
    <row r="80706" spans="26:26" x14ac:dyDescent="0.2">
      <c r="Z80706" s="5"/>
    </row>
    <row r="80707" spans="26:26" x14ac:dyDescent="0.2">
      <c r="Z80707" s="5"/>
    </row>
    <row r="80708" spans="26:26" x14ac:dyDescent="0.2">
      <c r="Z80708" s="5"/>
    </row>
    <row r="80709" spans="26:26" x14ac:dyDescent="0.2">
      <c r="Z80709" s="5"/>
    </row>
    <row r="80710" spans="26:26" x14ac:dyDescent="0.2">
      <c r="Z80710" s="5"/>
    </row>
    <row r="80711" spans="26:26" x14ac:dyDescent="0.2">
      <c r="Z80711" s="5"/>
    </row>
    <row r="80712" spans="26:26" x14ac:dyDescent="0.2">
      <c r="Z80712" s="5"/>
    </row>
    <row r="80713" spans="26:26" x14ac:dyDescent="0.2">
      <c r="Z80713" s="5"/>
    </row>
    <row r="80714" spans="26:26" x14ac:dyDescent="0.2">
      <c r="Z80714" s="5"/>
    </row>
    <row r="80715" spans="26:26" x14ac:dyDescent="0.2">
      <c r="Z80715" s="5"/>
    </row>
    <row r="80716" spans="26:26" x14ac:dyDescent="0.2">
      <c r="Z80716" s="5"/>
    </row>
    <row r="80717" spans="26:26" x14ac:dyDescent="0.2">
      <c r="Z80717" s="5"/>
    </row>
    <row r="80718" spans="26:26" x14ac:dyDescent="0.2">
      <c r="Z80718" s="5"/>
    </row>
    <row r="80719" spans="26:26" x14ac:dyDescent="0.2">
      <c r="Z80719" s="5"/>
    </row>
    <row r="80720" spans="26:26" x14ac:dyDescent="0.2">
      <c r="Z80720" s="5"/>
    </row>
    <row r="80721" spans="26:26" x14ac:dyDescent="0.2">
      <c r="Z80721" s="5"/>
    </row>
    <row r="80722" spans="26:26" x14ac:dyDescent="0.2">
      <c r="Z80722" s="5"/>
    </row>
    <row r="80723" spans="26:26" x14ac:dyDescent="0.2">
      <c r="Z80723" s="5"/>
    </row>
    <row r="80724" spans="26:26" x14ac:dyDescent="0.2">
      <c r="Z80724" s="5"/>
    </row>
    <row r="80725" spans="26:26" x14ac:dyDescent="0.2">
      <c r="Z80725" s="5"/>
    </row>
    <row r="80726" spans="26:26" x14ac:dyDescent="0.2">
      <c r="Z80726" s="5"/>
    </row>
    <row r="80727" spans="26:26" x14ac:dyDescent="0.2">
      <c r="Z80727" s="5"/>
    </row>
    <row r="80728" spans="26:26" x14ac:dyDescent="0.2">
      <c r="Z80728" s="5"/>
    </row>
    <row r="80729" spans="26:26" x14ac:dyDescent="0.2">
      <c r="Z80729" s="5"/>
    </row>
    <row r="80730" spans="26:26" x14ac:dyDescent="0.2">
      <c r="Z80730" s="5"/>
    </row>
    <row r="80731" spans="26:26" x14ac:dyDescent="0.2">
      <c r="Z80731" s="5"/>
    </row>
    <row r="80732" spans="26:26" x14ac:dyDescent="0.2">
      <c r="Z80732" s="5"/>
    </row>
    <row r="80733" spans="26:26" x14ac:dyDescent="0.2">
      <c r="Z80733" s="5"/>
    </row>
    <row r="80734" spans="26:26" x14ac:dyDescent="0.2">
      <c r="Z80734" s="5"/>
    </row>
    <row r="80735" spans="26:26" x14ac:dyDescent="0.2">
      <c r="Z80735" s="5"/>
    </row>
    <row r="80736" spans="26:26" x14ac:dyDescent="0.2">
      <c r="Z80736" s="5"/>
    </row>
    <row r="80737" spans="26:26" x14ac:dyDescent="0.2">
      <c r="Z80737" s="5"/>
    </row>
    <row r="80738" spans="26:26" x14ac:dyDescent="0.2">
      <c r="Z80738" s="5"/>
    </row>
    <row r="80739" spans="26:26" x14ac:dyDescent="0.2">
      <c r="Z80739" s="5"/>
    </row>
    <row r="80740" spans="26:26" x14ac:dyDescent="0.2">
      <c r="Z80740" s="5"/>
    </row>
    <row r="80741" spans="26:26" x14ac:dyDescent="0.2">
      <c r="Z80741" s="5"/>
    </row>
    <row r="80742" spans="26:26" x14ac:dyDescent="0.2">
      <c r="Z80742" s="5"/>
    </row>
    <row r="80743" spans="26:26" x14ac:dyDescent="0.2">
      <c r="Z80743" s="5"/>
    </row>
    <row r="80744" spans="26:26" x14ac:dyDescent="0.2">
      <c r="Z80744" s="5"/>
    </row>
    <row r="80745" spans="26:26" x14ac:dyDescent="0.2">
      <c r="Z80745" s="5"/>
    </row>
    <row r="80746" spans="26:26" x14ac:dyDescent="0.2">
      <c r="Z80746" s="5"/>
    </row>
    <row r="80747" spans="26:26" x14ac:dyDescent="0.2">
      <c r="Z80747" s="5"/>
    </row>
    <row r="80748" spans="26:26" x14ac:dyDescent="0.2">
      <c r="Z80748" s="5"/>
    </row>
    <row r="80749" spans="26:26" x14ac:dyDescent="0.2">
      <c r="Z80749" s="5"/>
    </row>
    <row r="80750" spans="26:26" x14ac:dyDescent="0.2">
      <c r="Z80750" s="5"/>
    </row>
    <row r="80751" spans="26:26" x14ac:dyDescent="0.2">
      <c r="Z80751" s="5"/>
    </row>
    <row r="80752" spans="26:26" x14ac:dyDescent="0.2">
      <c r="Z80752" s="5"/>
    </row>
    <row r="80753" spans="26:26" x14ac:dyDescent="0.2">
      <c r="Z80753" s="5"/>
    </row>
    <row r="80754" spans="26:26" x14ac:dyDescent="0.2">
      <c r="Z80754" s="5"/>
    </row>
    <row r="80755" spans="26:26" x14ac:dyDescent="0.2">
      <c r="Z80755" s="5"/>
    </row>
    <row r="80756" spans="26:26" x14ac:dyDescent="0.2">
      <c r="Z80756" s="5"/>
    </row>
    <row r="80757" spans="26:26" x14ac:dyDescent="0.2">
      <c r="Z80757" s="5"/>
    </row>
    <row r="80758" spans="26:26" x14ac:dyDescent="0.2">
      <c r="Z80758" s="5"/>
    </row>
    <row r="80759" spans="26:26" x14ac:dyDescent="0.2">
      <c r="Z80759" s="5"/>
    </row>
    <row r="80760" spans="26:26" x14ac:dyDescent="0.2">
      <c r="Z80760" s="5"/>
    </row>
    <row r="80761" spans="26:26" x14ac:dyDescent="0.2">
      <c r="Z80761" s="5"/>
    </row>
    <row r="80762" spans="26:26" x14ac:dyDescent="0.2">
      <c r="Z80762" s="5"/>
    </row>
    <row r="80763" spans="26:26" x14ac:dyDescent="0.2">
      <c r="Z80763" s="5"/>
    </row>
    <row r="80764" spans="26:26" x14ac:dyDescent="0.2">
      <c r="Z80764" s="5"/>
    </row>
    <row r="80765" spans="26:26" x14ac:dyDescent="0.2">
      <c r="Z80765" s="5"/>
    </row>
    <row r="80766" spans="26:26" x14ac:dyDescent="0.2">
      <c r="Z80766" s="5"/>
    </row>
    <row r="80767" spans="26:26" x14ac:dyDescent="0.2">
      <c r="Z80767" s="5"/>
    </row>
    <row r="80768" spans="26:26" x14ac:dyDescent="0.2">
      <c r="Z80768" s="5"/>
    </row>
    <row r="80769" spans="26:26" x14ac:dyDescent="0.2">
      <c r="Z80769" s="5"/>
    </row>
    <row r="80770" spans="26:26" x14ac:dyDescent="0.2">
      <c r="Z80770" s="5"/>
    </row>
    <row r="80771" spans="26:26" x14ac:dyDescent="0.2">
      <c r="Z80771" s="5"/>
    </row>
    <row r="80772" spans="26:26" x14ac:dyDescent="0.2">
      <c r="Z80772" s="5"/>
    </row>
    <row r="80773" spans="26:26" x14ac:dyDescent="0.2">
      <c r="Z80773" s="5"/>
    </row>
    <row r="80774" spans="26:26" x14ac:dyDescent="0.2">
      <c r="Z80774" s="5"/>
    </row>
    <row r="80775" spans="26:26" x14ac:dyDescent="0.2">
      <c r="Z80775" s="5"/>
    </row>
    <row r="80776" spans="26:26" x14ac:dyDescent="0.2">
      <c r="Z80776" s="5"/>
    </row>
    <row r="80777" spans="26:26" x14ac:dyDescent="0.2">
      <c r="Z80777" s="5"/>
    </row>
    <row r="80778" spans="26:26" x14ac:dyDescent="0.2">
      <c r="Z80778" s="5"/>
    </row>
    <row r="80779" spans="26:26" x14ac:dyDescent="0.2">
      <c r="Z80779" s="5"/>
    </row>
    <row r="80780" spans="26:26" x14ac:dyDescent="0.2">
      <c r="Z80780" s="5"/>
    </row>
    <row r="80781" spans="26:26" x14ac:dyDescent="0.2">
      <c r="Z80781" s="5"/>
    </row>
    <row r="80782" spans="26:26" x14ac:dyDescent="0.2">
      <c r="Z80782" s="5"/>
    </row>
    <row r="80783" spans="26:26" x14ac:dyDescent="0.2">
      <c r="Z80783" s="5"/>
    </row>
    <row r="80784" spans="26:26" x14ac:dyDescent="0.2">
      <c r="Z80784" s="5"/>
    </row>
    <row r="80785" spans="26:26" x14ac:dyDescent="0.2">
      <c r="Z80785" s="5"/>
    </row>
    <row r="80786" spans="26:26" x14ac:dyDescent="0.2">
      <c r="Z80786" s="5"/>
    </row>
    <row r="80787" spans="26:26" x14ac:dyDescent="0.2">
      <c r="Z80787" s="5"/>
    </row>
    <row r="80788" spans="26:26" x14ac:dyDescent="0.2">
      <c r="Z80788" s="5"/>
    </row>
    <row r="80789" spans="26:26" x14ac:dyDescent="0.2">
      <c r="Z80789" s="5"/>
    </row>
    <row r="80790" spans="26:26" x14ac:dyDescent="0.2">
      <c r="Z80790" s="5"/>
    </row>
    <row r="80791" spans="26:26" x14ac:dyDescent="0.2">
      <c r="Z80791" s="5"/>
    </row>
    <row r="80792" spans="26:26" x14ac:dyDescent="0.2">
      <c r="Z80792" s="5"/>
    </row>
    <row r="80793" spans="26:26" x14ac:dyDescent="0.2">
      <c r="Z80793" s="5"/>
    </row>
    <row r="80794" spans="26:26" x14ac:dyDescent="0.2">
      <c r="Z80794" s="5"/>
    </row>
    <row r="80795" spans="26:26" x14ac:dyDescent="0.2">
      <c r="Z80795" s="5"/>
    </row>
    <row r="80796" spans="26:26" x14ac:dyDescent="0.2">
      <c r="Z80796" s="5"/>
    </row>
    <row r="80797" spans="26:26" x14ac:dyDescent="0.2">
      <c r="Z80797" s="5"/>
    </row>
    <row r="80798" spans="26:26" x14ac:dyDescent="0.2">
      <c r="Z80798" s="5"/>
    </row>
    <row r="80799" spans="26:26" x14ac:dyDescent="0.2">
      <c r="Z80799" s="5"/>
    </row>
    <row r="80800" spans="26:26" x14ac:dyDescent="0.2">
      <c r="Z80800" s="5"/>
    </row>
    <row r="80801" spans="26:26" x14ac:dyDescent="0.2">
      <c r="Z80801" s="5"/>
    </row>
    <row r="80802" spans="26:26" x14ac:dyDescent="0.2">
      <c r="Z80802" s="5"/>
    </row>
    <row r="80803" spans="26:26" x14ac:dyDescent="0.2">
      <c r="Z80803" s="5"/>
    </row>
    <row r="80804" spans="26:26" x14ac:dyDescent="0.2">
      <c r="Z80804" s="5"/>
    </row>
    <row r="80805" spans="26:26" x14ac:dyDescent="0.2">
      <c r="Z80805" s="5"/>
    </row>
    <row r="80806" spans="26:26" x14ac:dyDescent="0.2">
      <c r="Z80806" s="5"/>
    </row>
    <row r="80807" spans="26:26" x14ac:dyDescent="0.2">
      <c r="Z80807" s="5"/>
    </row>
    <row r="80808" spans="26:26" x14ac:dyDescent="0.2">
      <c r="Z80808" s="5"/>
    </row>
    <row r="80809" spans="26:26" x14ac:dyDescent="0.2">
      <c r="Z80809" s="5"/>
    </row>
    <row r="80810" spans="26:26" x14ac:dyDescent="0.2">
      <c r="Z80810" s="5"/>
    </row>
    <row r="80811" spans="26:26" x14ac:dyDescent="0.2">
      <c r="Z80811" s="5"/>
    </row>
    <row r="80812" spans="26:26" x14ac:dyDescent="0.2">
      <c r="Z80812" s="5"/>
    </row>
    <row r="80813" spans="26:26" x14ac:dyDescent="0.2">
      <c r="Z80813" s="5"/>
    </row>
    <row r="80814" spans="26:26" x14ac:dyDescent="0.2">
      <c r="Z80814" s="5"/>
    </row>
    <row r="80815" spans="26:26" x14ac:dyDescent="0.2">
      <c r="Z80815" s="5"/>
    </row>
    <row r="80816" spans="26:26" x14ac:dyDescent="0.2">
      <c r="Z80816" s="5"/>
    </row>
    <row r="80817" spans="26:26" x14ac:dyDescent="0.2">
      <c r="Z80817" s="5"/>
    </row>
    <row r="80818" spans="26:26" x14ac:dyDescent="0.2">
      <c r="Z80818" s="5"/>
    </row>
    <row r="80819" spans="26:26" x14ac:dyDescent="0.2">
      <c r="Z80819" s="5"/>
    </row>
    <row r="80820" spans="26:26" x14ac:dyDescent="0.2">
      <c r="Z80820" s="5"/>
    </row>
    <row r="80821" spans="26:26" x14ac:dyDescent="0.2">
      <c r="Z80821" s="5"/>
    </row>
    <row r="80822" spans="26:26" x14ac:dyDescent="0.2">
      <c r="Z80822" s="5"/>
    </row>
    <row r="80823" spans="26:26" x14ac:dyDescent="0.2">
      <c r="Z80823" s="5"/>
    </row>
    <row r="80824" spans="26:26" x14ac:dyDescent="0.2">
      <c r="Z80824" s="5"/>
    </row>
    <row r="80825" spans="26:26" x14ac:dyDescent="0.2">
      <c r="Z80825" s="5"/>
    </row>
    <row r="80826" spans="26:26" x14ac:dyDescent="0.2">
      <c r="Z80826" s="5"/>
    </row>
    <row r="80827" spans="26:26" x14ac:dyDescent="0.2">
      <c r="Z80827" s="5"/>
    </row>
    <row r="80828" spans="26:26" x14ac:dyDescent="0.2">
      <c r="Z80828" s="5"/>
    </row>
    <row r="80829" spans="26:26" x14ac:dyDescent="0.2">
      <c r="Z80829" s="5"/>
    </row>
    <row r="80830" spans="26:26" x14ac:dyDescent="0.2">
      <c r="Z80830" s="5"/>
    </row>
    <row r="80831" spans="26:26" x14ac:dyDescent="0.2">
      <c r="Z80831" s="5"/>
    </row>
    <row r="80832" spans="26:26" x14ac:dyDescent="0.2">
      <c r="Z80832" s="5"/>
    </row>
    <row r="80833" spans="26:26" x14ac:dyDescent="0.2">
      <c r="Z80833" s="5"/>
    </row>
    <row r="80834" spans="26:26" x14ac:dyDescent="0.2">
      <c r="Z80834" s="5"/>
    </row>
    <row r="80835" spans="26:26" x14ac:dyDescent="0.2">
      <c r="Z80835" s="5"/>
    </row>
    <row r="80836" spans="26:26" x14ac:dyDescent="0.2">
      <c r="Z80836" s="5"/>
    </row>
    <row r="80837" spans="26:26" x14ac:dyDescent="0.2">
      <c r="Z80837" s="5"/>
    </row>
    <row r="80838" spans="26:26" x14ac:dyDescent="0.2">
      <c r="Z80838" s="5"/>
    </row>
    <row r="80839" spans="26:26" x14ac:dyDescent="0.2">
      <c r="Z80839" s="5"/>
    </row>
    <row r="80840" spans="26:26" x14ac:dyDescent="0.2">
      <c r="Z80840" s="5"/>
    </row>
    <row r="80841" spans="26:26" x14ac:dyDescent="0.2">
      <c r="Z80841" s="5"/>
    </row>
    <row r="80842" spans="26:26" x14ac:dyDescent="0.2">
      <c r="Z80842" s="5"/>
    </row>
    <row r="80843" spans="26:26" x14ac:dyDescent="0.2">
      <c r="Z80843" s="5"/>
    </row>
    <row r="80844" spans="26:26" x14ac:dyDescent="0.2">
      <c r="Z80844" s="5"/>
    </row>
    <row r="80845" spans="26:26" x14ac:dyDescent="0.2">
      <c r="Z80845" s="5"/>
    </row>
    <row r="80846" spans="26:26" x14ac:dyDescent="0.2">
      <c r="Z80846" s="5"/>
    </row>
    <row r="80847" spans="26:26" x14ac:dyDescent="0.2">
      <c r="Z80847" s="5"/>
    </row>
    <row r="80848" spans="26:26" x14ac:dyDescent="0.2">
      <c r="Z80848" s="5"/>
    </row>
    <row r="80849" spans="26:26" x14ac:dyDescent="0.2">
      <c r="Z80849" s="5"/>
    </row>
    <row r="80850" spans="26:26" x14ac:dyDescent="0.2">
      <c r="Z80850" s="5"/>
    </row>
    <row r="80851" spans="26:26" x14ac:dyDescent="0.2">
      <c r="Z80851" s="5"/>
    </row>
    <row r="80852" spans="26:26" x14ac:dyDescent="0.2">
      <c r="Z80852" s="5"/>
    </row>
    <row r="80853" spans="26:26" x14ac:dyDescent="0.2">
      <c r="Z80853" s="5"/>
    </row>
    <row r="80854" spans="26:26" x14ac:dyDescent="0.2">
      <c r="Z80854" s="5"/>
    </row>
    <row r="80855" spans="26:26" x14ac:dyDescent="0.2">
      <c r="Z80855" s="5"/>
    </row>
    <row r="80856" spans="26:26" x14ac:dyDescent="0.2">
      <c r="Z80856" s="5"/>
    </row>
    <row r="80857" spans="26:26" x14ac:dyDescent="0.2">
      <c r="Z80857" s="5"/>
    </row>
    <row r="80858" spans="26:26" x14ac:dyDescent="0.2">
      <c r="Z80858" s="5"/>
    </row>
    <row r="80859" spans="26:26" x14ac:dyDescent="0.2">
      <c r="Z80859" s="5"/>
    </row>
    <row r="80860" spans="26:26" x14ac:dyDescent="0.2">
      <c r="Z80860" s="5"/>
    </row>
    <row r="80861" spans="26:26" x14ac:dyDescent="0.2">
      <c r="Z80861" s="5"/>
    </row>
    <row r="80862" spans="26:26" x14ac:dyDescent="0.2">
      <c r="Z80862" s="5"/>
    </row>
    <row r="80863" spans="26:26" x14ac:dyDescent="0.2">
      <c r="Z80863" s="5"/>
    </row>
    <row r="80864" spans="26:26" x14ac:dyDescent="0.2">
      <c r="Z80864" s="5"/>
    </row>
    <row r="80865" spans="26:26" x14ac:dyDescent="0.2">
      <c r="Z80865" s="5"/>
    </row>
    <row r="80866" spans="26:26" x14ac:dyDescent="0.2">
      <c r="Z80866" s="5"/>
    </row>
    <row r="80867" spans="26:26" x14ac:dyDescent="0.2">
      <c r="Z80867" s="5"/>
    </row>
    <row r="80868" spans="26:26" x14ac:dyDescent="0.2">
      <c r="Z80868" s="5"/>
    </row>
    <row r="80869" spans="26:26" x14ac:dyDescent="0.2">
      <c r="Z80869" s="5"/>
    </row>
    <row r="80870" spans="26:26" x14ac:dyDescent="0.2">
      <c r="Z80870" s="5"/>
    </row>
    <row r="80871" spans="26:26" x14ac:dyDescent="0.2">
      <c r="Z80871" s="5"/>
    </row>
    <row r="80872" spans="26:26" x14ac:dyDescent="0.2">
      <c r="Z80872" s="5"/>
    </row>
    <row r="80873" spans="26:26" x14ac:dyDescent="0.2">
      <c r="Z80873" s="5"/>
    </row>
    <row r="80874" spans="26:26" x14ac:dyDescent="0.2">
      <c r="Z80874" s="5"/>
    </row>
    <row r="80875" spans="26:26" x14ac:dyDescent="0.2">
      <c r="Z80875" s="5"/>
    </row>
    <row r="80876" spans="26:26" x14ac:dyDescent="0.2">
      <c r="Z80876" s="5"/>
    </row>
    <row r="80877" spans="26:26" x14ac:dyDescent="0.2">
      <c r="Z80877" s="5"/>
    </row>
    <row r="80878" spans="26:26" x14ac:dyDescent="0.2">
      <c r="Z80878" s="5"/>
    </row>
    <row r="80879" spans="26:26" x14ac:dyDescent="0.2">
      <c r="Z80879" s="5"/>
    </row>
    <row r="80880" spans="26:26" x14ac:dyDescent="0.2">
      <c r="Z80880" s="5"/>
    </row>
    <row r="80881" spans="26:26" x14ac:dyDescent="0.2">
      <c r="Z80881" s="5"/>
    </row>
    <row r="80882" spans="26:26" x14ac:dyDescent="0.2">
      <c r="Z80882" s="5"/>
    </row>
    <row r="80883" spans="26:26" x14ac:dyDescent="0.2">
      <c r="Z80883" s="5"/>
    </row>
    <row r="80884" spans="26:26" x14ac:dyDescent="0.2">
      <c r="Z80884" s="5"/>
    </row>
    <row r="80885" spans="26:26" x14ac:dyDescent="0.2">
      <c r="Z80885" s="5"/>
    </row>
    <row r="80886" spans="26:26" x14ac:dyDescent="0.2">
      <c r="Z80886" s="5"/>
    </row>
    <row r="80887" spans="26:26" x14ac:dyDescent="0.2">
      <c r="Z80887" s="5"/>
    </row>
    <row r="80888" spans="26:26" x14ac:dyDescent="0.2">
      <c r="Z80888" s="5"/>
    </row>
    <row r="80889" spans="26:26" x14ac:dyDescent="0.2">
      <c r="Z80889" s="5"/>
    </row>
    <row r="80890" spans="26:26" x14ac:dyDescent="0.2">
      <c r="Z80890" s="5"/>
    </row>
    <row r="80891" spans="26:26" x14ac:dyDescent="0.2">
      <c r="Z80891" s="5"/>
    </row>
    <row r="80892" spans="26:26" x14ac:dyDescent="0.2">
      <c r="Z80892" s="5"/>
    </row>
    <row r="80893" spans="26:26" x14ac:dyDescent="0.2">
      <c r="Z80893" s="5"/>
    </row>
    <row r="80894" spans="26:26" x14ac:dyDescent="0.2">
      <c r="Z80894" s="5"/>
    </row>
    <row r="80895" spans="26:26" x14ac:dyDescent="0.2">
      <c r="Z80895" s="5"/>
    </row>
    <row r="80896" spans="26:26" x14ac:dyDescent="0.2">
      <c r="Z80896" s="5"/>
    </row>
    <row r="80897" spans="26:26" x14ac:dyDescent="0.2">
      <c r="Z80897" s="5"/>
    </row>
    <row r="80898" spans="26:26" x14ac:dyDescent="0.2">
      <c r="Z80898" s="5"/>
    </row>
    <row r="80899" spans="26:26" x14ac:dyDescent="0.2">
      <c r="Z80899" s="5"/>
    </row>
    <row r="80900" spans="26:26" x14ac:dyDescent="0.2">
      <c r="Z80900" s="5"/>
    </row>
    <row r="80901" spans="26:26" x14ac:dyDescent="0.2">
      <c r="Z80901" s="5"/>
    </row>
    <row r="80902" spans="26:26" x14ac:dyDescent="0.2">
      <c r="Z80902" s="5"/>
    </row>
    <row r="80903" spans="26:26" x14ac:dyDescent="0.2">
      <c r="Z80903" s="5"/>
    </row>
    <row r="80904" spans="26:26" x14ac:dyDescent="0.2">
      <c r="Z80904" s="5"/>
    </row>
    <row r="80905" spans="26:26" x14ac:dyDescent="0.2">
      <c r="Z80905" s="5"/>
    </row>
    <row r="80906" spans="26:26" x14ac:dyDescent="0.2">
      <c r="Z80906" s="5"/>
    </row>
    <row r="80907" spans="26:26" x14ac:dyDescent="0.2">
      <c r="Z80907" s="5"/>
    </row>
    <row r="80908" spans="26:26" x14ac:dyDescent="0.2">
      <c r="Z80908" s="5"/>
    </row>
    <row r="80909" spans="26:26" x14ac:dyDescent="0.2">
      <c r="Z80909" s="5"/>
    </row>
    <row r="80910" spans="26:26" x14ac:dyDescent="0.2">
      <c r="Z80910" s="5"/>
    </row>
    <row r="80911" spans="26:26" x14ac:dyDescent="0.2">
      <c r="Z80911" s="5"/>
    </row>
    <row r="80912" spans="26:26" x14ac:dyDescent="0.2">
      <c r="Z80912" s="5"/>
    </row>
    <row r="80913" spans="26:26" x14ac:dyDescent="0.2">
      <c r="Z80913" s="5"/>
    </row>
    <row r="80914" spans="26:26" x14ac:dyDescent="0.2">
      <c r="Z80914" s="5"/>
    </row>
    <row r="80915" spans="26:26" x14ac:dyDescent="0.2">
      <c r="Z80915" s="5"/>
    </row>
    <row r="80916" spans="26:26" x14ac:dyDescent="0.2">
      <c r="Z80916" s="5"/>
    </row>
    <row r="80917" spans="26:26" x14ac:dyDescent="0.2">
      <c r="Z80917" s="5"/>
    </row>
    <row r="80918" spans="26:26" x14ac:dyDescent="0.2">
      <c r="Z80918" s="5"/>
    </row>
    <row r="80919" spans="26:26" x14ac:dyDescent="0.2">
      <c r="Z80919" s="5"/>
    </row>
    <row r="80920" spans="26:26" x14ac:dyDescent="0.2">
      <c r="Z80920" s="5"/>
    </row>
    <row r="80921" spans="26:26" x14ac:dyDescent="0.2">
      <c r="Z80921" s="5"/>
    </row>
    <row r="80922" spans="26:26" x14ac:dyDescent="0.2">
      <c r="Z80922" s="5"/>
    </row>
    <row r="80923" spans="26:26" x14ac:dyDescent="0.2">
      <c r="Z80923" s="5"/>
    </row>
    <row r="80924" spans="26:26" x14ac:dyDescent="0.2">
      <c r="Z80924" s="5"/>
    </row>
    <row r="80925" spans="26:26" x14ac:dyDescent="0.2">
      <c r="Z80925" s="5"/>
    </row>
    <row r="80926" spans="26:26" x14ac:dyDescent="0.2">
      <c r="Z80926" s="5"/>
    </row>
    <row r="80927" spans="26:26" x14ac:dyDescent="0.2">
      <c r="Z80927" s="5"/>
    </row>
    <row r="80928" spans="26:26" x14ac:dyDescent="0.2">
      <c r="Z80928" s="5"/>
    </row>
    <row r="80929" spans="26:26" x14ac:dyDescent="0.2">
      <c r="Z80929" s="5"/>
    </row>
    <row r="80930" spans="26:26" x14ac:dyDescent="0.2">
      <c r="Z80930" s="5"/>
    </row>
    <row r="80931" spans="26:26" x14ac:dyDescent="0.2">
      <c r="Z80931" s="5"/>
    </row>
    <row r="80932" spans="26:26" x14ac:dyDescent="0.2">
      <c r="Z80932" s="5"/>
    </row>
    <row r="80933" spans="26:26" x14ac:dyDescent="0.2">
      <c r="Z80933" s="5"/>
    </row>
    <row r="80934" spans="26:26" x14ac:dyDescent="0.2">
      <c r="Z80934" s="5"/>
    </row>
    <row r="80935" spans="26:26" x14ac:dyDescent="0.2">
      <c r="Z80935" s="5"/>
    </row>
    <row r="80936" spans="26:26" x14ac:dyDescent="0.2">
      <c r="Z80936" s="5"/>
    </row>
    <row r="80937" spans="26:26" x14ac:dyDescent="0.2">
      <c r="Z80937" s="5"/>
    </row>
    <row r="80938" spans="26:26" x14ac:dyDescent="0.2">
      <c r="Z80938" s="5"/>
    </row>
    <row r="80939" spans="26:26" x14ac:dyDescent="0.2">
      <c r="Z80939" s="5"/>
    </row>
    <row r="80940" spans="26:26" x14ac:dyDescent="0.2">
      <c r="Z80940" s="5"/>
    </row>
    <row r="80941" spans="26:26" x14ac:dyDescent="0.2">
      <c r="Z80941" s="5"/>
    </row>
    <row r="80942" spans="26:26" x14ac:dyDescent="0.2">
      <c r="Z80942" s="5"/>
    </row>
    <row r="80943" spans="26:26" x14ac:dyDescent="0.2">
      <c r="Z80943" s="5"/>
    </row>
    <row r="80944" spans="26:26" x14ac:dyDescent="0.2">
      <c r="Z80944" s="5"/>
    </row>
    <row r="80945" spans="26:26" x14ac:dyDescent="0.2">
      <c r="Z80945" s="5"/>
    </row>
    <row r="80946" spans="26:26" x14ac:dyDescent="0.2">
      <c r="Z80946" s="5"/>
    </row>
    <row r="80947" spans="26:26" x14ac:dyDescent="0.2">
      <c r="Z80947" s="5"/>
    </row>
    <row r="80948" spans="26:26" x14ac:dyDescent="0.2">
      <c r="Z80948" s="5"/>
    </row>
    <row r="80949" spans="26:26" x14ac:dyDescent="0.2">
      <c r="Z80949" s="5"/>
    </row>
    <row r="80950" spans="26:26" x14ac:dyDescent="0.2">
      <c r="Z80950" s="5"/>
    </row>
    <row r="80951" spans="26:26" x14ac:dyDescent="0.2">
      <c r="Z80951" s="5"/>
    </row>
    <row r="80952" spans="26:26" x14ac:dyDescent="0.2">
      <c r="Z80952" s="5"/>
    </row>
    <row r="80953" spans="26:26" x14ac:dyDescent="0.2">
      <c r="Z80953" s="5"/>
    </row>
    <row r="80954" spans="26:26" x14ac:dyDescent="0.2">
      <c r="Z80954" s="5"/>
    </row>
    <row r="80955" spans="26:26" x14ac:dyDescent="0.2">
      <c r="Z80955" s="5"/>
    </row>
    <row r="80956" spans="26:26" x14ac:dyDescent="0.2">
      <c r="Z80956" s="5"/>
    </row>
    <row r="80957" spans="26:26" x14ac:dyDescent="0.2">
      <c r="Z80957" s="5"/>
    </row>
    <row r="80958" spans="26:26" x14ac:dyDescent="0.2">
      <c r="Z80958" s="5"/>
    </row>
    <row r="80959" spans="26:26" x14ac:dyDescent="0.2">
      <c r="Z80959" s="5"/>
    </row>
    <row r="80960" spans="26:26" x14ac:dyDescent="0.2">
      <c r="Z80960" s="5"/>
    </row>
    <row r="80961" spans="26:26" x14ac:dyDescent="0.2">
      <c r="Z80961" s="5"/>
    </row>
    <row r="80962" spans="26:26" x14ac:dyDescent="0.2">
      <c r="Z80962" s="5"/>
    </row>
    <row r="80963" spans="26:26" x14ac:dyDescent="0.2">
      <c r="Z80963" s="5"/>
    </row>
    <row r="80964" spans="26:26" x14ac:dyDescent="0.2">
      <c r="Z80964" s="5"/>
    </row>
    <row r="80965" spans="26:26" x14ac:dyDescent="0.2">
      <c r="Z80965" s="5"/>
    </row>
    <row r="80966" spans="26:26" x14ac:dyDescent="0.2">
      <c r="Z80966" s="5"/>
    </row>
    <row r="80967" spans="26:26" x14ac:dyDescent="0.2">
      <c r="Z80967" s="5"/>
    </row>
    <row r="80968" spans="26:26" x14ac:dyDescent="0.2">
      <c r="Z80968" s="5"/>
    </row>
    <row r="80969" spans="26:26" x14ac:dyDescent="0.2">
      <c r="Z80969" s="5"/>
    </row>
    <row r="80970" spans="26:26" x14ac:dyDescent="0.2">
      <c r="Z80970" s="5"/>
    </row>
    <row r="80971" spans="26:26" x14ac:dyDescent="0.2">
      <c r="Z80971" s="5"/>
    </row>
    <row r="80972" spans="26:26" x14ac:dyDescent="0.2">
      <c r="Z80972" s="5"/>
    </row>
    <row r="80973" spans="26:26" x14ac:dyDescent="0.2">
      <c r="Z80973" s="5"/>
    </row>
    <row r="80974" spans="26:26" x14ac:dyDescent="0.2">
      <c r="Z80974" s="5"/>
    </row>
    <row r="80975" spans="26:26" x14ac:dyDescent="0.2">
      <c r="Z80975" s="5"/>
    </row>
    <row r="80976" spans="26:26" x14ac:dyDescent="0.2">
      <c r="Z80976" s="5"/>
    </row>
    <row r="80977" spans="26:26" x14ac:dyDescent="0.2">
      <c r="Z80977" s="5"/>
    </row>
    <row r="80978" spans="26:26" x14ac:dyDescent="0.2">
      <c r="Z80978" s="5"/>
    </row>
    <row r="80979" spans="26:26" x14ac:dyDescent="0.2">
      <c r="Z80979" s="5"/>
    </row>
    <row r="80980" spans="26:26" x14ac:dyDescent="0.2">
      <c r="Z80980" s="5"/>
    </row>
    <row r="80981" spans="26:26" x14ac:dyDescent="0.2">
      <c r="Z80981" s="5"/>
    </row>
    <row r="80982" spans="26:26" x14ac:dyDescent="0.2">
      <c r="Z80982" s="5"/>
    </row>
    <row r="80983" spans="26:26" x14ac:dyDescent="0.2">
      <c r="Z80983" s="5"/>
    </row>
    <row r="80984" spans="26:26" x14ac:dyDescent="0.2">
      <c r="Z80984" s="5"/>
    </row>
    <row r="80985" spans="26:26" x14ac:dyDescent="0.2">
      <c r="Z80985" s="5"/>
    </row>
    <row r="80986" spans="26:26" x14ac:dyDescent="0.2">
      <c r="Z80986" s="5"/>
    </row>
    <row r="80987" spans="26:26" x14ac:dyDescent="0.2">
      <c r="Z80987" s="5"/>
    </row>
    <row r="80988" spans="26:26" x14ac:dyDescent="0.2">
      <c r="Z80988" s="5"/>
    </row>
    <row r="80989" spans="26:26" x14ac:dyDescent="0.2">
      <c r="Z80989" s="5"/>
    </row>
    <row r="80990" spans="26:26" x14ac:dyDescent="0.2">
      <c r="Z80990" s="5"/>
    </row>
    <row r="80991" spans="26:26" x14ac:dyDescent="0.2">
      <c r="Z80991" s="5"/>
    </row>
    <row r="80992" spans="26:26" x14ac:dyDescent="0.2">
      <c r="Z80992" s="5"/>
    </row>
    <row r="80993" spans="26:26" x14ac:dyDescent="0.2">
      <c r="Z80993" s="5"/>
    </row>
    <row r="80994" spans="26:26" x14ac:dyDescent="0.2">
      <c r="Z80994" s="5"/>
    </row>
    <row r="80995" spans="26:26" x14ac:dyDescent="0.2">
      <c r="Z80995" s="5"/>
    </row>
    <row r="80996" spans="26:26" x14ac:dyDescent="0.2">
      <c r="Z80996" s="5"/>
    </row>
    <row r="80997" spans="26:26" x14ac:dyDescent="0.2">
      <c r="Z80997" s="5"/>
    </row>
    <row r="80998" spans="26:26" x14ac:dyDescent="0.2">
      <c r="Z80998" s="5"/>
    </row>
    <row r="80999" spans="26:26" x14ac:dyDescent="0.2">
      <c r="Z80999" s="5"/>
    </row>
    <row r="81000" spans="26:26" x14ac:dyDescent="0.2">
      <c r="Z81000" s="5"/>
    </row>
    <row r="81001" spans="26:26" x14ac:dyDescent="0.2">
      <c r="Z81001" s="5"/>
    </row>
    <row r="81002" spans="26:26" x14ac:dyDescent="0.2">
      <c r="Z81002" s="5"/>
    </row>
    <row r="81003" spans="26:26" x14ac:dyDescent="0.2">
      <c r="Z81003" s="5"/>
    </row>
    <row r="81004" spans="26:26" x14ac:dyDescent="0.2">
      <c r="Z81004" s="5"/>
    </row>
    <row r="81005" spans="26:26" x14ac:dyDescent="0.2">
      <c r="Z81005" s="5"/>
    </row>
    <row r="81006" spans="26:26" x14ac:dyDescent="0.2">
      <c r="Z81006" s="5"/>
    </row>
    <row r="81007" spans="26:26" x14ac:dyDescent="0.2">
      <c r="Z81007" s="5"/>
    </row>
    <row r="81008" spans="26:26" x14ac:dyDescent="0.2">
      <c r="Z81008" s="5"/>
    </row>
    <row r="81009" spans="26:26" x14ac:dyDescent="0.2">
      <c r="Z81009" s="5"/>
    </row>
    <row r="81010" spans="26:26" x14ac:dyDescent="0.2">
      <c r="Z81010" s="5"/>
    </row>
    <row r="81011" spans="26:26" x14ac:dyDescent="0.2">
      <c r="Z81011" s="5"/>
    </row>
    <row r="81012" spans="26:26" x14ac:dyDescent="0.2">
      <c r="Z81012" s="5"/>
    </row>
    <row r="81013" spans="26:26" x14ac:dyDescent="0.2">
      <c r="Z81013" s="5"/>
    </row>
    <row r="81014" spans="26:26" x14ac:dyDescent="0.2">
      <c r="Z81014" s="5"/>
    </row>
    <row r="81015" spans="26:26" x14ac:dyDescent="0.2">
      <c r="Z81015" s="5"/>
    </row>
    <row r="81016" spans="26:26" x14ac:dyDescent="0.2">
      <c r="Z81016" s="5"/>
    </row>
    <row r="81017" spans="26:26" x14ac:dyDescent="0.2">
      <c r="Z81017" s="5"/>
    </row>
    <row r="81018" spans="26:26" x14ac:dyDescent="0.2">
      <c r="Z81018" s="5"/>
    </row>
    <row r="81019" spans="26:26" x14ac:dyDescent="0.2">
      <c r="Z81019" s="5"/>
    </row>
    <row r="81020" spans="26:26" x14ac:dyDescent="0.2">
      <c r="Z81020" s="5"/>
    </row>
    <row r="81021" spans="26:26" x14ac:dyDescent="0.2">
      <c r="Z81021" s="5"/>
    </row>
    <row r="81022" spans="26:26" x14ac:dyDescent="0.2">
      <c r="Z81022" s="5"/>
    </row>
    <row r="81023" spans="26:26" x14ac:dyDescent="0.2">
      <c r="Z81023" s="5"/>
    </row>
    <row r="81024" spans="26:26" x14ac:dyDescent="0.2">
      <c r="Z81024" s="5"/>
    </row>
    <row r="81025" spans="26:26" x14ac:dyDescent="0.2">
      <c r="Z81025" s="5"/>
    </row>
    <row r="81026" spans="26:26" x14ac:dyDescent="0.2">
      <c r="Z81026" s="5"/>
    </row>
    <row r="81027" spans="26:26" x14ac:dyDescent="0.2">
      <c r="Z81027" s="5"/>
    </row>
    <row r="81028" spans="26:26" x14ac:dyDescent="0.2">
      <c r="Z81028" s="5"/>
    </row>
    <row r="81029" spans="26:26" x14ac:dyDescent="0.2">
      <c r="Z81029" s="5"/>
    </row>
    <row r="81030" spans="26:26" x14ac:dyDescent="0.2">
      <c r="Z81030" s="5"/>
    </row>
    <row r="81031" spans="26:26" x14ac:dyDescent="0.2">
      <c r="Z81031" s="5"/>
    </row>
    <row r="81032" spans="26:26" x14ac:dyDescent="0.2">
      <c r="Z81032" s="5"/>
    </row>
    <row r="81033" spans="26:26" x14ac:dyDescent="0.2">
      <c r="Z81033" s="5"/>
    </row>
    <row r="81034" spans="26:26" x14ac:dyDescent="0.2">
      <c r="Z81034" s="5"/>
    </row>
    <row r="81035" spans="26:26" x14ac:dyDescent="0.2">
      <c r="Z81035" s="5"/>
    </row>
    <row r="81036" spans="26:26" x14ac:dyDescent="0.2">
      <c r="Z81036" s="5"/>
    </row>
    <row r="81037" spans="26:26" x14ac:dyDescent="0.2">
      <c r="Z81037" s="5"/>
    </row>
    <row r="81038" spans="26:26" x14ac:dyDescent="0.2">
      <c r="Z81038" s="5"/>
    </row>
    <row r="81039" spans="26:26" x14ac:dyDescent="0.2">
      <c r="Z81039" s="5"/>
    </row>
    <row r="81040" spans="26:26" x14ac:dyDescent="0.2">
      <c r="Z81040" s="5"/>
    </row>
    <row r="81041" spans="26:26" x14ac:dyDescent="0.2">
      <c r="Z81041" s="5"/>
    </row>
    <row r="81042" spans="26:26" x14ac:dyDescent="0.2">
      <c r="Z81042" s="5"/>
    </row>
    <row r="81043" spans="26:26" x14ac:dyDescent="0.2">
      <c r="Z81043" s="5"/>
    </row>
    <row r="81044" spans="26:26" x14ac:dyDescent="0.2">
      <c r="Z81044" s="5"/>
    </row>
    <row r="81045" spans="26:26" x14ac:dyDescent="0.2">
      <c r="Z81045" s="5"/>
    </row>
    <row r="81046" spans="26:26" x14ac:dyDescent="0.2">
      <c r="Z81046" s="5"/>
    </row>
    <row r="81047" spans="26:26" x14ac:dyDescent="0.2">
      <c r="Z81047" s="5"/>
    </row>
    <row r="81048" spans="26:26" x14ac:dyDescent="0.2">
      <c r="Z81048" s="5"/>
    </row>
    <row r="81049" spans="26:26" x14ac:dyDescent="0.2">
      <c r="Z81049" s="5"/>
    </row>
    <row r="81050" spans="26:26" x14ac:dyDescent="0.2">
      <c r="Z81050" s="5"/>
    </row>
    <row r="81051" spans="26:26" x14ac:dyDescent="0.2">
      <c r="Z81051" s="5"/>
    </row>
    <row r="81052" spans="26:26" x14ac:dyDescent="0.2">
      <c r="Z81052" s="5"/>
    </row>
    <row r="81053" spans="26:26" x14ac:dyDescent="0.2">
      <c r="Z81053" s="5"/>
    </row>
    <row r="81054" spans="26:26" x14ac:dyDescent="0.2">
      <c r="Z81054" s="5"/>
    </row>
    <row r="81055" spans="26:26" x14ac:dyDescent="0.2">
      <c r="Z81055" s="5"/>
    </row>
    <row r="81056" spans="26:26" x14ac:dyDescent="0.2">
      <c r="Z81056" s="5"/>
    </row>
    <row r="81057" spans="26:26" x14ac:dyDescent="0.2">
      <c r="Z81057" s="5"/>
    </row>
    <row r="81058" spans="26:26" x14ac:dyDescent="0.2">
      <c r="Z81058" s="5"/>
    </row>
    <row r="81059" spans="26:26" x14ac:dyDescent="0.2">
      <c r="Z81059" s="5"/>
    </row>
    <row r="81060" spans="26:26" x14ac:dyDescent="0.2">
      <c r="Z81060" s="5"/>
    </row>
    <row r="81061" spans="26:26" x14ac:dyDescent="0.2">
      <c r="Z81061" s="5"/>
    </row>
    <row r="81062" spans="26:26" x14ac:dyDescent="0.2">
      <c r="Z81062" s="5"/>
    </row>
    <row r="81063" spans="26:26" x14ac:dyDescent="0.2">
      <c r="Z81063" s="5"/>
    </row>
    <row r="81064" spans="26:26" x14ac:dyDescent="0.2">
      <c r="Z81064" s="5"/>
    </row>
    <row r="81065" spans="26:26" x14ac:dyDescent="0.2">
      <c r="Z81065" s="5"/>
    </row>
    <row r="81066" spans="26:26" x14ac:dyDescent="0.2">
      <c r="Z81066" s="5"/>
    </row>
    <row r="81067" spans="26:26" x14ac:dyDescent="0.2">
      <c r="Z81067" s="5"/>
    </row>
    <row r="81068" spans="26:26" x14ac:dyDescent="0.2">
      <c r="Z81068" s="5"/>
    </row>
    <row r="81069" spans="26:26" x14ac:dyDescent="0.2">
      <c r="Z81069" s="5"/>
    </row>
    <row r="81070" spans="26:26" x14ac:dyDescent="0.2">
      <c r="Z81070" s="5"/>
    </row>
    <row r="81071" spans="26:26" x14ac:dyDescent="0.2">
      <c r="Z81071" s="5"/>
    </row>
    <row r="81072" spans="26:26" x14ac:dyDescent="0.2">
      <c r="Z81072" s="5"/>
    </row>
    <row r="81073" spans="26:26" x14ac:dyDescent="0.2">
      <c r="Z81073" s="5"/>
    </row>
    <row r="81074" spans="26:26" x14ac:dyDescent="0.2">
      <c r="Z81074" s="5"/>
    </row>
    <row r="81075" spans="26:26" x14ac:dyDescent="0.2">
      <c r="Z81075" s="5"/>
    </row>
    <row r="81076" spans="26:26" x14ac:dyDescent="0.2">
      <c r="Z81076" s="5"/>
    </row>
    <row r="81077" spans="26:26" x14ac:dyDescent="0.2">
      <c r="Z81077" s="5"/>
    </row>
    <row r="81078" spans="26:26" x14ac:dyDescent="0.2">
      <c r="Z81078" s="5"/>
    </row>
    <row r="81079" spans="26:26" x14ac:dyDescent="0.2">
      <c r="Z81079" s="5"/>
    </row>
    <row r="81080" spans="26:26" x14ac:dyDescent="0.2">
      <c r="Z81080" s="5"/>
    </row>
    <row r="81081" spans="26:26" x14ac:dyDescent="0.2">
      <c r="Z81081" s="5"/>
    </row>
    <row r="81082" spans="26:26" x14ac:dyDescent="0.2">
      <c r="Z81082" s="5"/>
    </row>
    <row r="81083" spans="26:26" x14ac:dyDescent="0.2">
      <c r="Z81083" s="5"/>
    </row>
    <row r="81084" spans="26:26" x14ac:dyDescent="0.2">
      <c r="Z81084" s="5"/>
    </row>
    <row r="81085" spans="26:26" x14ac:dyDescent="0.2">
      <c r="Z81085" s="5"/>
    </row>
    <row r="81086" spans="26:26" x14ac:dyDescent="0.2">
      <c r="Z81086" s="5"/>
    </row>
    <row r="81087" spans="26:26" x14ac:dyDescent="0.2">
      <c r="Z81087" s="5"/>
    </row>
    <row r="81088" spans="26:26" x14ac:dyDescent="0.2">
      <c r="Z81088" s="5"/>
    </row>
    <row r="81089" spans="26:26" x14ac:dyDescent="0.2">
      <c r="Z81089" s="5"/>
    </row>
    <row r="81090" spans="26:26" x14ac:dyDescent="0.2">
      <c r="Z81090" s="5"/>
    </row>
    <row r="81091" spans="26:26" x14ac:dyDescent="0.2">
      <c r="Z81091" s="5"/>
    </row>
    <row r="81092" spans="26:26" x14ac:dyDescent="0.2">
      <c r="Z81092" s="5"/>
    </row>
    <row r="81093" spans="26:26" x14ac:dyDescent="0.2">
      <c r="Z81093" s="5"/>
    </row>
    <row r="81094" spans="26:26" x14ac:dyDescent="0.2">
      <c r="Z81094" s="5"/>
    </row>
    <row r="81095" spans="26:26" x14ac:dyDescent="0.2">
      <c r="Z81095" s="5"/>
    </row>
    <row r="81096" spans="26:26" x14ac:dyDescent="0.2">
      <c r="Z81096" s="5"/>
    </row>
    <row r="81097" spans="26:26" x14ac:dyDescent="0.2">
      <c r="Z81097" s="5"/>
    </row>
    <row r="81098" spans="26:26" x14ac:dyDescent="0.2">
      <c r="Z81098" s="5"/>
    </row>
    <row r="81099" spans="26:26" x14ac:dyDescent="0.2">
      <c r="Z81099" s="5"/>
    </row>
    <row r="81100" spans="26:26" x14ac:dyDescent="0.2">
      <c r="Z81100" s="5"/>
    </row>
    <row r="81101" spans="26:26" x14ac:dyDescent="0.2">
      <c r="Z81101" s="5"/>
    </row>
    <row r="81102" spans="26:26" x14ac:dyDescent="0.2">
      <c r="Z81102" s="5"/>
    </row>
    <row r="81103" spans="26:26" x14ac:dyDescent="0.2">
      <c r="Z81103" s="5"/>
    </row>
    <row r="81104" spans="26:26" x14ac:dyDescent="0.2">
      <c r="Z81104" s="5"/>
    </row>
    <row r="81105" spans="26:26" x14ac:dyDescent="0.2">
      <c r="Z81105" s="5"/>
    </row>
    <row r="81106" spans="26:26" x14ac:dyDescent="0.2">
      <c r="Z81106" s="5"/>
    </row>
    <row r="81107" spans="26:26" x14ac:dyDescent="0.2">
      <c r="Z81107" s="5"/>
    </row>
    <row r="81108" spans="26:26" x14ac:dyDescent="0.2">
      <c r="Z81108" s="5"/>
    </row>
    <row r="81109" spans="26:26" x14ac:dyDescent="0.2">
      <c r="Z81109" s="5"/>
    </row>
    <row r="81110" spans="26:26" x14ac:dyDescent="0.2">
      <c r="Z81110" s="5"/>
    </row>
    <row r="81111" spans="26:26" x14ac:dyDescent="0.2">
      <c r="Z81111" s="5"/>
    </row>
    <row r="81112" spans="26:26" x14ac:dyDescent="0.2">
      <c r="Z81112" s="5"/>
    </row>
    <row r="81113" spans="26:26" x14ac:dyDescent="0.2">
      <c r="Z81113" s="5"/>
    </row>
    <row r="81114" spans="26:26" x14ac:dyDescent="0.2">
      <c r="Z81114" s="5"/>
    </row>
    <row r="81115" spans="26:26" x14ac:dyDescent="0.2">
      <c r="Z81115" s="5"/>
    </row>
    <row r="81116" spans="26:26" x14ac:dyDescent="0.2">
      <c r="Z81116" s="5"/>
    </row>
    <row r="81117" spans="26:26" x14ac:dyDescent="0.2">
      <c r="Z81117" s="5"/>
    </row>
    <row r="81118" spans="26:26" x14ac:dyDescent="0.2">
      <c r="Z81118" s="5"/>
    </row>
    <row r="81119" spans="26:26" x14ac:dyDescent="0.2">
      <c r="Z81119" s="5"/>
    </row>
    <row r="81120" spans="26:26" x14ac:dyDescent="0.2">
      <c r="Z81120" s="5"/>
    </row>
    <row r="81121" spans="26:26" x14ac:dyDescent="0.2">
      <c r="Z81121" s="5"/>
    </row>
    <row r="81122" spans="26:26" x14ac:dyDescent="0.2">
      <c r="Z81122" s="5"/>
    </row>
    <row r="81123" spans="26:26" x14ac:dyDescent="0.2">
      <c r="Z81123" s="5"/>
    </row>
    <row r="81124" spans="26:26" x14ac:dyDescent="0.2">
      <c r="Z81124" s="5"/>
    </row>
    <row r="81125" spans="26:26" x14ac:dyDescent="0.2">
      <c r="Z81125" s="5"/>
    </row>
    <row r="81126" spans="26:26" x14ac:dyDescent="0.2">
      <c r="Z81126" s="5"/>
    </row>
    <row r="81127" spans="26:26" x14ac:dyDescent="0.2">
      <c r="Z81127" s="5"/>
    </row>
    <row r="81128" spans="26:26" x14ac:dyDescent="0.2">
      <c r="Z81128" s="5"/>
    </row>
    <row r="81129" spans="26:26" x14ac:dyDescent="0.2">
      <c r="Z81129" s="5"/>
    </row>
    <row r="81130" spans="26:26" x14ac:dyDescent="0.2">
      <c r="Z81130" s="5"/>
    </row>
    <row r="81131" spans="26:26" x14ac:dyDescent="0.2">
      <c r="Z81131" s="5"/>
    </row>
    <row r="81132" spans="26:26" x14ac:dyDescent="0.2">
      <c r="Z81132" s="5"/>
    </row>
    <row r="81133" spans="26:26" x14ac:dyDescent="0.2">
      <c r="Z81133" s="5"/>
    </row>
    <row r="81134" spans="26:26" x14ac:dyDescent="0.2">
      <c r="Z81134" s="5"/>
    </row>
    <row r="81135" spans="26:26" x14ac:dyDescent="0.2">
      <c r="Z81135" s="5"/>
    </row>
    <row r="81136" spans="26:26" x14ac:dyDescent="0.2">
      <c r="Z81136" s="5"/>
    </row>
    <row r="81137" spans="26:26" x14ac:dyDescent="0.2">
      <c r="Z81137" s="5"/>
    </row>
    <row r="81138" spans="26:26" x14ac:dyDescent="0.2">
      <c r="Z81138" s="5"/>
    </row>
    <row r="81139" spans="26:26" x14ac:dyDescent="0.2">
      <c r="Z81139" s="5"/>
    </row>
    <row r="81140" spans="26:26" x14ac:dyDescent="0.2">
      <c r="Z81140" s="5"/>
    </row>
    <row r="81141" spans="26:26" x14ac:dyDescent="0.2">
      <c r="Z81141" s="5"/>
    </row>
    <row r="81142" spans="26:26" x14ac:dyDescent="0.2">
      <c r="Z81142" s="5"/>
    </row>
    <row r="81143" spans="26:26" x14ac:dyDescent="0.2">
      <c r="Z81143" s="5"/>
    </row>
    <row r="81144" spans="26:26" x14ac:dyDescent="0.2">
      <c r="Z81144" s="5"/>
    </row>
    <row r="81145" spans="26:26" x14ac:dyDescent="0.2">
      <c r="Z81145" s="5"/>
    </row>
    <row r="81146" spans="26:26" x14ac:dyDescent="0.2">
      <c r="Z81146" s="5"/>
    </row>
    <row r="81147" spans="26:26" x14ac:dyDescent="0.2">
      <c r="Z81147" s="5"/>
    </row>
    <row r="81148" spans="26:26" x14ac:dyDescent="0.2">
      <c r="Z81148" s="5"/>
    </row>
    <row r="81149" spans="26:26" x14ac:dyDescent="0.2">
      <c r="Z81149" s="5"/>
    </row>
    <row r="81150" spans="26:26" x14ac:dyDescent="0.2">
      <c r="Z81150" s="5"/>
    </row>
    <row r="81151" spans="26:26" x14ac:dyDescent="0.2">
      <c r="Z81151" s="5"/>
    </row>
    <row r="81152" spans="26:26" x14ac:dyDescent="0.2">
      <c r="Z81152" s="5"/>
    </row>
    <row r="81153" spans="26:26" x14ac:dyDescent="0.2">
      <c r="Z81153" s="5"/>
    </row>
    <row r="81154" spans="26:26" x14ac:dyDescent="0.2">
      <c r="Z81154" s="5"/>
    </row>
    <row r="81155" spans="26:26" x14ac:dyDescent="0.2">
      <c r="Z81155" s="5"/>
    </row>
    <row r="81156" spans="26:26" x14ac:dyDescent="0.2">
      <c r="Z81156" s="5"/>
    </row>
    <row r="81157" spans="26:26" x14ac:dyDescent="0.2">
      <c r="Z81157" s="5"/>
    </row>
    <row r="81158" spans="26:26" x14ac:dyDescent="0.2">
      <c r="Z81158" s="5"/>
    </row>
    <row r="81159" spans="26:26" x14ac:dyDescent="0.2">
      <c r="Z81159" s="5"/>
    </row>
    <row r="81160" spans="26:26" x14ac:dyDescent="0.2">
      <c r="Z81160" s="5"/>
    </row>
    <row r="81161" spans="26:26" x14ac:dyDescent="0.2">
      <c r="Z81161" s="5"/>
    </row>
    <row r="81162" spans="26:26" x14ac:dyDescent="0.2">
      <c r="Z81162" s="5"/>
    </row>
    <row r="81163" spans="26:26" x14ac:dyDescent="0.2">
      <c r="Z81163" s="5"/>
    </row>
    <row r="81164" spans="26:26" x14ac:dyDescent="0.2">
      <c r="Z81164" s="5"/>
    </row>
    <row r="81165" spans="26:26" x14ac:dyDescent="0.2">
      <c r="Z81165" s="5"/>
    </row>
    <row r="81166" spans="26:26" x14ac:dyDescent="0.2">
      <c r="Z81166" s="5"/>
    </row>
    <row r="81167" spans="26:26" x14ac:dyDescent="0.2">
      <c r="Z81167" s="5"/>
    </row>
    <row r="81168" spans="26:26" x14ac:dyDescent="0.2">
      <c r="Z81168" s="5"/>
    </row>
    <row r="81169" spans="26:26" x14ac:dyDescent="0.2">
      <c r="Z81169" s="5"/>
    </row>
    <row r="81170" spans="26:26" x14ac:dyDescent="0.2">
      <c r="Z81170" s="5"/>
    </row>
    <row r="81171" spans="26:26" x14ac:dyDescent="0.2">
      <c r="Z81171" s="5"/>
    </row>
    <row r="81172" spans="26:26" x14ac:dyDescent="0.2">
      <c r="Z81172" s="5"/>
    </row>
    <row r="81173" spans="26:26" x14ac:dyDescent="0.2">
      <c r="Z81173" s="5"/>
    </row>
    <row r="81174" spans="26:26" x14ac:dyDescent="0.2">
      <c r="Z81174" s="5"/>
    </row>
    <row r="81175" spans="26:26" x14ac:dyDescent="0.2">
      <c r="Z81175" s="5"/>
    </row>
    <row r="81176" spans="26:26" x14ac:dyDescent="0.2">
      <c r="Z81176" s="5"/>
    </row>
    <row r="81177" spans="26:26" x14ac:dyDescent="0.2">
      <c r="Z81177" s="5"/>
    </row>
    <row r="81178" spans="26:26" x14ac:dyDescent="0.2">
      <c r="Z81178" s="5"/>
    </row>
    <row r="81179" spans="26:26" x14ac:dyDescent="0.2">
      <c r="Z81179" s="5"/>
    </row>
    <row r="81180" spans="26:26" x14ac:dyDescent="0.2">
      <c r="Z81180" s="5"/>
    </row>
    <row r="81181" spans="26:26" x14ac:dyDescent="0.2">
      <c r="Z81181" s="5"/>
    </row>
    <row r="81182" spans="26:26" x14ac:dyDescent="0.2">
      <c r="Z81182" s="5"/>
    </row>
    <row r="81183" spans="26:26" x14ac:dyDescent="0.2">
      <c r="Z81183" s="5"/>
    </row>
    <row r="81184" spans="26:26" x14ac:dyDescent="0.2">
      <c r="Z81184" s="5"/>
    </row>
    <row r="81185" spans="26:26" x14ac:dyDescent="0.2">
      <c r="Z81185" s="5"/>
    </row>
    <row r="81186" spans="26:26" x14ac:dyDescent="0.2">
      <c r="Z81186" s="5"/>
    </row>
    <row r="81187" spans="26:26" x14ac:dyDescent="0.2">
      <c r="Z81187" s="5"/>
    </row>
    <row r="81188" spans="26:26" x14ac:dyDescent="0.2">
      <c r="Z81188" s="5"/>
    </row>
    <row r="81189" spans="26:26" x14ac:dyDescent="0.2">
      <c r="Z81189" s="5"/>
    </row>
    <row r="81190" spans="26:26" x14ac:dyDescent="0.2">
      <c r="Z81190" s="5"/>
    </row>
    <row r="81191" spans="26:26" x14ac:dyDescent="0.2">
      <c r="Z81191" s="5"/>
    </row>
    <row r="81192" spans="26:26" x14ac:dyDescent="0.2">
      <c r="Z81192" s="5"/>
    </row>
    <row r="81193" spans="26:26" x14ac:dyDescent="0.2">
      <c r="Z81193" s="5"/>
    </row>
    <row r="81194" spans="26:26" x14ac:dyDescent="0.2">
      <c r="Z81194" s="5"/>
    </row>
    <row r="81195" spans="26:26" x14ac:dyDescent="0.2">
      <c r="Z81195" s="5"/>
    </row>
    <row r="81196" spans="26:26" x14ac:dyDescent="0.2">
      <c r="Z81196" s="5"/>
    </row>
    <row r="81197" spans="26:26" x14ac:dyDescent="0.2">
      <c r="Z81197" s="5"/>
    </row>
    <row r="81198" spans="26:26" x14ac:dyDescent="0.2">
      <c r="Z81198" s="5"/>
    </row>
    <row r="81199" spans="26:26" x14ac:dyDescent="0.2">
      <c r="Z81199" s="5"/>
    </row>
    <row r="81200" spans="26:26" x14ac:dyDescent="0.2">
      <c r="Z81200" s="5"/>
    </row>
    <row r="81201" spans="26:26" x14ac:dyDescent="0.2">
      <c r="Z81201" s="5"/>
    </row>
    <row r="81202" spans="26:26" x14ac:dyDescent="0.2">
      <c r="Z81202" s="5"/>
    </row>
    <row r="81203" spans="26:26" x14ac:dyDescent="0.2">
      <c r="Z81203" s="5"/>
    </row>
    <row r="81204" spans="26:26" x14ac:dyDescent="0.2">
      <c r="Z81204" s="5"/>
    </row>
    <row r="81205" spans="26:26" x14ac:dyDescent="0.2">
      <c r="Z81205" s="5"/>
    </row>
    <row r="81206" spans="26:26" x14ac:dyDescent="0.2">
      <c r="Z81206" s="5"/>
    </row>
    <row r="81207" spans="26:26" x14ac:dyDescent="0.2">
      <c r="Z81207" s="5"/>
    </row>
    <row r="81208" spans="26:26" x14ac:dyDescent="0.2">
      <c r="Z81208" s="5"/>
    </row>
    <row r="81209" spans="26:26" x14ac:dyDescent="0.2">
      <c r="Z81209" s="5"/>
    </row>
    <row r="81210" spans="26:26" x14ac:dyDescent="0.2">
      <c r="Z81210" s="5"/>
    </row>
    <row r="81211" spans="26:26" x14ac:dyDescent="0.2">
      <c r="Z81211" s="5"/>
    </row>
    <row r="81212" spans="26:26" x14ac:dyDescent="0.2">
      <c r="Z81212" s="5"/>
    </row>
    <row r="81213" spans="26:26" x14ac:dyDescent="0.2">
      <c r="Z81213" s="5"/>
    </row>
    <row r="81214" spans="26:26" x14ac:dyDescent="0.2">
      <c r="Z81214" s="5"/>
    </row>
    <row r="81215" spans="26:26" x14ac:dyDescent="0.2">
      <c r="Z81215" s="5"/>
    </row>
    <row r="81216" spans="26:26" x14ac:dyDescent="0.2">
      <c r="Z81216" s="5"/>
    </row>
    <row r="81217" spans="26:26" x14ac:dyDescent="0.2">
      <c r="Z81217" s="5"/>
    </row>
    <row r="81218" spans="26:26" x14ac:dyDescent="0.2">
      <c r="Z81218" s="5"/>
    </row>
    <row r="81219" spans="26:26" x14ac:dyDescent="0.2">
      <c r="Z81219" s="5"/>
    </row>
    <row r="81220" spans="26:26" x14ac:dyDescent="0.2">
      <c r="Z81220" s="5"/>
    </row>
    <row r="81221" spans="26:26" x14ac:dyDescent="0.2">
      <c r="Z81221" s="5"/>
    </row>
    <row r="81222" spans="26:26" x14ac:dyDescent="0.2">
      <c r="Z81222" s="5"/>
    </row>
    <row r="81223" spans="26:26" x14ac:dyDescent="0.2">
      <c r="Z81223" s="5"/>
    </row>
    <row r="81224" spans="26:26" x14ac:dyDescent="0.2">
      <c r="Z81224" s="5"/>
    </row>
    <row r="81225" spans="26:26" x14ac:dyDescent="0.2">
      <c r="Z81225" s="5"/>
    </row>
    <row r="81226" spans="26:26" x14ac:dyDescent="0.2">
      <c r="Z81226" s="5"/>
    </row>
    <row r="81227" spans="26:26" x14ac:dyDescent="0.2">
      <c r="Z81227" s="5"/>
    </row>
    <row r="81228" spans="26:26" x14ac:dyDescent="0.2">
      <c r="Z81228" s="5"/>
    </row>
    <row r="81229" spans="26:26" x14ac:dyDescent="0.2">
      <c r="Z81229" s="5"/>
    </row>
    <row r="81230" spans="26:26" x14ac:dyDescent="0.2">
      <c r="Z81230" s="5"/>
    </row>
    <row r="81231" spans="26:26" x14ac:dyDescent="0.2">
      <c r="Z81231" s="5"/>
    </row>
    <row r="81232" spans="26:26" x14ac:dyDescent="0.2">
      <c r="Z81232" s="5"/>
    </row>
    <row r="81233" spans="26:26" x14ac:dyDescent="0.2">
      <c r="Z81233" s="5"/>
    </row>
    <row r="81234" spans="26:26" x14ac:dyDescent="0.2">
      <c r="Z81234" s="5"/>
    </row>
    <row r="81235" spans="26:26" x14ac:dyDescent="0.2">
      <c r="Z81235" s="5"/>
    </row>
    <row r="81236" spans="26:26" x14ac:dyDescent="0.2">
      <c r="Z81236" s="5"/>
    </row>
    <row r="81237" spans="26:26" x14ac:dyDescent="0.2">
      <c r="Z81237" s="5"/>
    </row>
    <row r="81238" spans="26:26" x14ac:dyDescent="0.2">
      <c r="Z81238" s="5"/>
    </row>
    <row r="81239" spans="26:26" x14ac:dyDescent="0.2">
      <c r="Z81239" s="5"/>
    </row>
    <row r="81240" spans="26:26" x14ac:dyDescent="0.2">
      <c r="Z81240" s="5"/>
    </row>
    <row r="81241" spans="26:26" x14ac:dyDescent="0.2">
      <c r="Z81241" s="5"/>
    </row>
    <row r="81242" spans="26:26" x14ac:dyDescent="0.2">
      <c r="Z81242" s="5"/>
    </row>
    <row r="81243" spans="26:26" x14ac:dyDescent="0.2">
      <c r="Z81243" s="5"/>
    </row>
    <row r="81244" spans="26:26" x14ac:dyDescent="0.2">
      <c r="Z81244" s="5"/>
    </row>
    <row r="81245" spans="26:26" x14ac:dyDescent="0.2">
      <c r="Z81245" s="5"/>
    </row>
    <row r="81246" spans="26:26" x14ac:dyDescent="0.2">
      <c r="Z81246" s="5"/>
    </row>
    <row r="81247" spans="26:26" x14ac:dyDescent="0.2">
      <c r="Z81247" s="5"/>
    </row>
    <row r="81248" spans="26:26" x14ac:dyDescent="0.2">
      <c r="Z81248" s="5"/>
    </row>
    <row r="81249" spans="26:26" x14ac:dyDescent="0.2">
      <c r="Z81249" s="5"/>
    </row>
    <row r="81250" spans="26:26" x14ac:dyDescent="0.2">
      <c r="Z81250" s="5"/>
    </row>
    <row r="81251" spans="26:26" x14ac:dyDescent="0.2">
      <c r="Z81251" s="5"/>
    </row>
    <row r="81252" spans="26:26" x14ac:dyDescent="0.2">
      <c r="Z81252" s="5"/>
    </row>
    <row r="81253" spans="26:26" x14ac:dyDescent="0.2">
      <c r="Z81253" s="5"/>
    </row>
    <row r="81254" spans="26:26" x14ac:dyDescent="0.2">
      <c r="Z81254" s="5"/>
    </row>
    <row r="81255" spans="26:26" x14ac:dyDescent="0.2">
      <c r="Z81255" s="5"/>
    </row>
    <row r="81256" spans="26:26" x14ac:dyDescent="0.2">
      <c r="Z81256" s="5"/>
    </row>
    <row r="81257" spans="26:26" x14ac:dyDescent="0.2">
      <c r="Z81257" s="5"/>
    </row>
    <row r="81258" spans="26:26" x14ac:dyDescent="0.2">
      <c r="Z81258" s="5"/>
    </row>
    <row r="81259" spans="26:26" x14ac:dyDescent="0.2">
      <c r="Z81259" s="5"/>
    </row>
    <row r="81260" spans="26:26" x14ac:dyDescent="0.2">
      <c r="Z81260" s="5"/>
    </row>
    <row r="81261" spans="26:26" x14ac:dyDescent="0.2">
      <c r="Z81261" s="5"/>
    </row>
    <row r="81262" spans="26:26" x14ac:dyDescent="0.2">
      <c r="Z81262" s="5"/>
    </row>
    <row r="81263" spans="26:26" x14ac:dyDescent="0.2">
      <c r="Z81263" s="5"/>
    </row>
    <row r="81264" spans="26:26" x14ac:dyDescent="0.2">
      <c r="Z81264" s="5"/>
    </row>
    <row r="81265" spans="26:26" x14ac:dyDescent="0.2">
      <c r="Z81265" s="5"/>
    </row>
    <row r="81266" spans="26:26" x14ac:dyDescent="0.2">
      <c r="Z81266" s="5"/>
    </row>
    <row r="81267" spans="26:26" x14ac:dyDescent="0.2">
      <c r="Z81267" s="5"/>
    </row>
    <row r="81268" spans="26:26" x14ac:dyDescent="0.2">
      <c r="Z81268" s="5"/>
    </row>
    <row r="81269" spans="26:26" x14ac:dyDescent="0.2">
      <c r="Z81269" s="5"/>
    </row>
    <row r="81270" spans="26:26" x14ac:dyDescent="0.2">
      <c r="Z81270" s="5"/>
    </row>
    <row r="81271" spans="26:26" x14ac:dyDescent="0.2">
      <c r="Z81271" s="5"/>
    </row>
    <row r="81272" spans="26:26" x14ac:dyDescent="0.2">
      <c r="Z81272" s="5"/>
    </row>
    <row r="81273" spans="26:26" x14ac:dyDescent="0.2">
      <c r="Z81273" s="5"/>
    </row>
    <row r="81274" spans="26:26" x14ac:dyDescent="0.2">
      <c r="Z81274" s="5"/>
    </row>
    <row r="81275" spans="26:26" x14ac:dyDescent="0.2">
      <c r="Z81275" s="5"/>
    </row>
    <row r="81276" spans="26:26" x14ac:dyDescent="0.2">
      <c r="Z81276" s="5"/>
    </row>
    <row r="81277" spans="26:26" x14ac:dyDescent="0.2">
      <c r="Z81277" s="5"/>
    </row>
    <row r="81278" spans="26:26" x14ac:dyDescent="0.2">
      <c r="Z81278" s="5"/>
    </row>
    <row r="81279" spans="26:26" x14ac:dyDescent="0.2">
      <c r="Z81279" s="5"/>
    </row>
    <row r="81280" spans="26:26" x14ac:dyDescent="0.2">
      <c r="Z81280" s="5"/>
    </row>
    <row r="81281" spans="26:26" x14ac:dyDescent="0.2">
      <c r="Z81281" s="5"/>
    </row>
    <row r="81282" spans="26:26" x14ac:dyDescent="0.2">
      <c r="Z81282" s="5"/>
    </row>
    <row r="81283" spans="26:26" x14ac:dyDescent="0.2">
      <c r="Z81283" s="5"/>
    </row>
    <row r="81284" spans="26:26" x14ac:dyDescent="0.2">
      <c r="Z81284" s="5"/>
    </row>
    <row r="81285" spans="26:26" x14ac:dyDescent="0.2">
      <c r="Z81285" s="5"/>
    </row>
    <row r="81286" spans="26:26" x14ac:dyDescent="0.2">
      <c r="Z81286" s="5"/>
    </row>
    <row r="81287" spans="26:26" x14ac:dyDescent="0.2">
      <c r="Z81287" s="5"/>
    </row>
    <row r="81288" spans="26:26" x14ac:dyDescent="0.2">
      <c r="Z81288" s="5"/>
    </row>
    <row r="81289" spans="26:26" x14ac:dyDescent="0.2">
      <c r="Z81289" s="5"/>
    </row>
    <row r="81290" spans="26:26" x14ac:dyDescent="0.2">
      <c r="Z81290" s="5"/>
    </row>
    <row r="81291" spans="26:26" x14ac:dyDescent="0.2">
      <c r="Z81291" s="5"/>
    </row>
    <row r="81292" spans="26:26" x14ac:dyDescent="0.2">
      <c r="Z81292" s="5"/>
    </row>
    <row r="81293" spans="26:26" x14ac:dyDescent="0.2">
      <c r="Z81293" s="5"/>
    </row>
    <row r="81294" spans="26:26" x14ac:dyDescent="0.2">
      <c r="Z81294" s="5"/>
    </row>
    <row r="81295" spans="26:26" x14ac:dyDescent="0.2">
      <c r="Z81295" s="5"/>
    </row>
    <row r="81296" spans="26:26" x14ac:dyDescent="0.2">
      <c r="Z81296" s="5"/>
    </row>
    <row r="81297" spans="26:26" x14ac:dyDescent="0.2">
      <c r="Z81297" s="5"/>
    </row>
    <row r="81298" spans="26:26" x14ac:dyDescent="0.2">
      <c r="Z81298" s="5"/>
    </row>
    <row r="81299" spans="26:26" x14ac:dyDescent="0.2">
      <c r="Z81299" s="5"/>
    </row>
    <row r="81300" spans="26:26" x14ac:dyDescent="0.2">
      <c r="Z81300" s="5"/>
    </row>
    <row r="81301" spans="26:26" x14ac:dyDescent="0.2">
      <c r="Z81301" s="5"/>
    </row>
    <row r="81302" spans="26:26" x14ac:dyDescent="0.2">
      <c r="Z81302" s="5"/>
    </row>
    <row r="81303" spans="26:26" x14ac:dyDescent="0.2">
      <c r="Z81303" s="5"/>
    </row>
    <row r="81304" spans="26:26" x14ac:dyDescent="0.2">
      <c r="Z81304" s="5"/>
    </row>
    <row r="81305" spans="26:26" x14ac:dyDescent="0.2">
      <c r="Z81305" s="5"/>
    </row>
    <row r="81306" spans="26:26" x14ac:dyDescent="0.2">
      <c r="Z81306" s="5"/>
    </row>
    <row r="81307" spans="26:26" x14ac:dyDescent="0.2">
      <c r="Z81307" s="5"/>
    </row>
    <row r="81308" spans="26:26" x14ac:dyDescent="0.2">
      <c r="Z81308" s="5"/>
    </row>
    <row r="81309" spans="26:26" x14ac:dyDescent="0.2">
      <c r="Z81309" s="5"/>
    </row>
    <row r="81310" spans="26:26" x14ac:dyDescent="0.2">
      <c r="Z81310" s="5"/>
    </row>
    <row r="81311" spans="26:26" x14ac:dyDescent="0.2">
      <c r="Z81311" s="5"/>
    </row>
    <row r="81312" spans="26:26" x14ac:dyDescent="0.2">
      <c r="Z81312" s="5"/>
    </row>
    <row r="81313" spans="26:26" x14ac:dyDescent="0.2">
      <c r="Z81313" s="5"/>
    </row>
    <row r="81314" spans="26:26" x14ac:dyDescent="0.2">
      <c r="Z81314" s="5"/>
    </row>
    <row r="81315" spans="26:26" x14ac:dyDescent="0.2">
      <c r="Z81315" s="5"/>
    </row>
    <row r="81316" spans="26:26" x14ac:dyDescent="0.2">
      <c r="Z81316" s="5"/>
    </row>
    <row r="81317" spans="26:26" x14ac:dyDescent="0.2">
      <c r="Z81317" s="5"/>
    </row>
    <row r="81318" spans="26:26" x14ac:dyDescent="0.2">
      <c r="Z81318" s="5"/>
    </row>
    <row r="81319" spans="26:26" x14ac:dyDescent="0.2">
      <c r="Z81319" s="5"/>
    </row>
    <row r="81320" spans="26:26" x14ac:dyDescent="0.2">
      <c r="Z81320" s="5"/>
    </row>
    <row r="81321" spans="26:26" x14ac:dyDescent="0.2">
      <c r="Z81321" s="5"/>
    </row>
    <row r="81322" spans="26:26" x14ac:dyDescent="0.2">
      <c r="Z81322" s="5"/>
    </row>
    <row r="81323" spans="26:26" x14ac:dyDescent="0.2">
      <c r="Z81323" s="5"/>
    </row>
    <row r="81324" spans="26:26" x14ac:dyDescent="0.2">
      <c r="Z81324" s="5"/>
    </row>
    <row r="81325" spans="26:26" x14ac:dyDescent="0.2">
      <c r="Z81325" s="5"/>
    </row>
    <row r="81326" spans="26:26" x14ac:dyDescent="0.2">
      <c r="Z81326" s="5"/>
    </row>
    <row r="81327" spans="26:26" x14ac:dyDescent="0.2">
      <c r="Z81327" s="5"/>
    </row>
    <row r="81328" spans="26:26" x14ac:dyDescent="0.2">
      <c r="Z81328" s="5"/>
    </row>
    <row r="81329" spans="26:26" x14ac:dyDescent="0.2">
      <c r="Z81329" s="5"/>
    </row>
    <row r="81330" spans="26:26" x14ac:dyDescent="0.2">
      <c r="Z81330" s="5"/>
    </row>
    <row r="81331" spans="26:26" x14ac:dyDescent="0.2">
      <c r="Z81331" s="5"/>
    </row>
    <row r="81332" spans="26:26" x14ac:dyDescent="0.2">
      <c r="Z81332" s="5"/>
    </row>
    <row r="81333" spans="26:26" x14ac:dyDescent="0.2">
      <c r="Z81333" s="5"/>
    </row>
    <row r="81334" spans="26:26" x14ac:dyDescent="0.2">
      <c r="Z81334" s="5"/>
    </row>
    <row r="81335" spans="26:26" x14ac:dyDescent="0.2">
      <c r="Z81335" s="5"/>
    </row>
    <row r="81336" spans="26:26" x14ac:dyDescent="0.2">
      <c r="Z81336" s="5"/>
    </row>
    <row r="81337" spans="26:26" x14ac:dyDescent="0.2">
      <c r="Z81337" s="5"/>
    </row>
    <row r="81338" spans="26:26" x14ac:dyDescent="0.2">
      <c r="Z81338" s="5"/>
    </row>
    <row r="81339" spans="26:26" x14ac:dyDescent="0.2">
      <c r="Z81339" s="5"/>
    </row>
    <row r="81340" spans="26:26" x14ac:dyDescent="0.2">
      <c r="Z81340" s="5"/>
    </row>
    <row r="81341" spans="26:26" x14ac:dyDescent="0.2">
      <c r="Z81341" s="5"/>
    </row>
    <row r="81342" spans="26:26" x14ac:dyDescent="0.2">
      <c r="Z81342" s="5"/>
    </row>
    <row r="81343" spans="26:26" x14ac:dyDescent="0.2">
      <c r="Z81343" s="5"/>
    </row>
    <row r="81344" spans="26:26" x14ac:dyDescent="0.2">
      <c r="Z81344" s="5"/>
    </row>
    <row r="81345" spans="26:26" x14ac:dyDescent="0.2">
      <c r="Z81345" s="5"/>
    </row>
    <row r="81346" spans="26:26" x14ac:dyDescent="0.2">
      <c r="Z81346" s="5"/>
    </row>
    <row r="81347" spans="26:26" x14ac:dyDescent="0.2">
      <c r="Z81347" s="5"/>
    </row>
    <row r="81348" spans="26:26" x14ac:dyDescent="0.2">
      <c r="Z81348" s="5"/>
    </row>
    <row r="81349" spans="26:26" x14ac:dyDescent="0.2">
      <c r="Z81349" s="5"/>
    </row>
    <row r="81350" spans="26:26" x14ac:dyDescent="0.2">
      <c r="Z81350" s="5"/>
    </row>
    <row r="81351" spans="26:26" x14ac:dyDescent="0.2">
      <c r="Z81351" s="5"/>
    </row>
    <row r="81352" spans="26:26" x14ac:dyDescent="0.2">
      <c r="Z81352" s="5"/>
    </row>
    <row r="81353" spans="26:26" x14ac:dyDescent="0.2">
      <c r="Z81353" s="5"/>
    </row>
    <row r="81354" spans="26:26" x14ac:dyDescent="0.2">
      <c r="Z81354" s="5"/>
    </row>
    <row r="81355" spans="26:26" x14ac:dyDescent="0.2">
      <c r="Z81355" s="5"/>
    </row>
    <row r="81356" spans="26:26" x14ac:dyDescent="0.2">
      <c r="Z81356" s="5"/>
    </row>
    <row r="81357" spans="26:26" x14ac:dyDescent="0.2">
      <c r="Z81357" s="5"/>
    </row>
    <row r="81358" spans="26:26" x14ac:dyDescent="0.2">
      <c r="Z81358" s="5"/>
    </row>
    <row r="81359" spans="26:26" x14ac:dyDescent="0.2">
      <c r="Z81359" s="5"/>
    </row>
    <row r="81360" spans="26:26" x14ac:dyDescent="0.2">
      <c r="Z81360" s="5"/>
    </row>
    <row r="81361" spans="26:26" x14ac:dyDescent="0.2">
      <c r="Z81361" s="5"/>
    </row>
    <row r="81362" spans="26:26" x14ac:dyDescent="0.2">
      <c r="Z81362" s="5"/>
    </row>
    <row r="81363" spans="26:26" x14ac:dyDescent="0.2">
      <c r="Z81363" s="5"/>
    </row>
    <row r="81364" spans="26:26" x14ac:dyDescent="0.2">
      <c r="Z81364" s="5"/>
    </row>
    <row r="81365" spans="26:26" x14ac:dyDescent="0.2">
      <c r="Z81365" s="5"/>
    </row>
    <row r="81366" spans="26:26" x14ac:dyDescent="0.2">
      <c r="Z81366" s="5"/>
    </row>
    <row r="81367" spans="26:26" x14ac:dyDescent="0.2">
      <c r="Z81367" s="5"/>
    </row>
    <row r="81368" spans="26:26" x14ac:dyDescent="0.2">
      <c r="Z81368" s="5"/>
    </row>
    <row r="81369" spans="26:26" x14ac:dyDescent="0.2">
      <c r="Z81369" s="5"/>
    </row>
    <row r="81370" spans="26:26" x14ac:dyDescent="0.2">
      <c r="Z81370" s="5"/>
    </row>
    <row r="81371" spans="26:26" x14ac:dyDescent="0.2">
      <c r="Z81371" s="5"/>
    </row>
    <row r="81372" spans="26:26" x14ac:dyDescent="0.2">
      <c r="Z81372" s="5"/>
    </row>
    <row r="81373" spans="26:26" x14ac:dyDescent="0.2">
      <c r="Z81373" s="5"/>
    </row>
    <row r="81374" spans="26:26" x14ac:dyDescent="0.2">
      <c r="Z81374" s="5"/>
    </row>
    <row r="81375" spans="26:26" x14ac:dyDescent="0.2">
      <c r="Z81375" s="5"/>
    </row>
    <row r="81376" spans="26:26" x14ac:dyDescent="0.2">
      <c r="Z81376" s="5"/>
    </row>
    <row r="81377" spans="26:26" x14ac:dyDescent="0.2">
      <c r="Z81377" s="5"/>
    </row>
    <row r="81378" spans="26:26" x14ac:dyDescent="0.2">
      <c r="Z81378" s="5"/>
    </row>
    <row r="81379" spans="26:26" x14ac:dyDescent="0.2">
      <c r="Z81379" s="5"/>
    </row>
    <row r="81380" spans="26:26" x14ac:dyDescent="0.2">
      <c r="Z81380" s="5"/>
    </row>
    <row r="81381" spans="26:26" x14ac:dyDescent="0.2">
      <c r="Z81381" s="5"/>
    </row>
    <row r="81382" spans="26:26" x14ac:dyDescent="0.2">
      <c r="Z81382" s="5"/>
    </row>
    <row r="81383" spans="26:26" x14ac:dyDescent="0.2">
      <c r="Z81383" s="5"/>
    </row>
    <row r="81384" spans="26:26" x14ac:dyDescent="0.2">
      <c r="Z81384" s="5"/>
    </row>
    <row r="81385" spans="26:26" x14ac:dyDescent="0.2">
      <c r="Z81385" s="5"/>
    </row>
    <row r="81386" spans="26:26" x14ac:dyDescent="0.2">
      <c r="Z81386" s="5"/>
    </row>
    <row r="81387" spans="26:26" x14ac:dyDescent="0.2">
      <c r="Z81387" s="5"/>
    </row>
    <row r="81388" spans="26:26" x14ac:dyDescent="0.2">
      <c r="Z81388" s="5"/>
    </row>
    <row r="81389" spans="26:26" x14ac:dyDescent="0.2">
      <c r="Z81389" s="5"/>
    </row>
    <row r="81390" spans="26:26" x14ac:dyDescent="0.2">
      <c r="Z81390" s="5"/>
    </row>
    <row r="81391" spans="26:26" x14ac:dyDescent="0.2">
      <c r="Z81391" s="5"/>
    </row>
    <row r="81392" spans="26:26" x14ac:dyDescent="0.2">
      <c r="Z81392" s="5"/>
    </row>
    <row r="81393" spans="26:26" x14ac:dyDescent="0.2">
      <c r="Z81393" s="5"/>
    </row>
    <row r="81394" spans="26:26" x14ac:dyDescent="0.2">
      <c r="Z81394" s="5"/>
    </row>
    <row r="81395" spans="26:26" x14ac:dyDescent="0.2">
      <c r="Z81395" s="5"/>
    </row>
    <row r="81396" spans="26:26" x14ac:dyDescent="0.2">
      <c r="Z81396" s="5"/>
    </row>
    <row r="81397" spans="26:26" x14ac:dyDescent="0.2">
      <c r="Z81397" s="5"/>
    </row>
    <row r="81398" spans="26:26" x14ac:dyDescent="0.2">
      <c r="Z81398" s="5"/>
    </row>
    <row r="81399" spans="26:26" x14ac:dyDescent="0.2">
      <c r="Z81399" s="5"/>
    </row>
    <row r="81400" spans="26:26" x14ac:dyDescent="0.2">
      <c r="Z81400" s="5"/>
    </row>
    <row r="81401" spans="26:26" x14ac:dyDescent="0.2">
      <c r="Z81401" s="5"/>
    </row>
    <row r="81402" spans="26:26" x14ac:dyDescent="0.2">
      <c r="Z81402" s="5"/>
    </row>
    <row r="81403" spans="26:26" x14ac:dyDescent="0.2">
      <c r="Z81403" s="5"/>
    </row>
    <row r="81404" spans="26:26" x14ac:dyDescent="0.2">
      <c r="Z81404" s="5"/>
    </row>
    <row r="81405" spans="26:26" x14ac:dyDescent="0.2">
      <c r="Z81405" s="5"/>
    </row>
    <row r="81406" spans="26:26" x14ac:dyDescent="0.2">
      <c r="Z81406" s="5"/>
    </row>
    <row r="81407" spans="26:26" x14ac:dyDescent="0.2">
      <c r="Z81407" s="5"/>
    </row>
    <row r="81408" spans="26:26" x14ac:dyDescent="0.2">
      <c r="Z81408" s="5"/>
    </row>
    <row r="81409" spans="26:26" x14ac:dyDescent="0.2">
      <c r="Z81409" s="5"/>
    </row>
    <row r="81410" spans="26:26" x14ac:dyDescent="0.2">
      <c r="Z81410" s="5"/>
    </row>
    <row r="81411" spans="26:26" x14ac:dyDescent="0.2">
      <c r="Z81411" s="5"/>
    </row>
    <row r="81412" spans="26:26" x14ac:dyDescent="0.2">
      <c r="Z81412" s="5"/>
    </row>
    <row r="81413" spans="26:26" x14ac:dyDescent="0.2">
      <c r="Z81413" s="5"/>
    </row>
    <row r="81414" spans="26:26" x14ac:dyDescent="0.2">
      <c r="Z81414" s="5"/>
    </row>
    <row r="81415" spans="26:26" x14ac:dyDescent="0.2">
      <c r="Z81415" s="5"/>
    </row>
    <row r="81416" spans="26:26" x14ac:dyDescent="0.2">
      <c r="Z81416" s="5"/>
    </row>
    <row r="81417" spans="26:26" x14ac:dyDescent="0.2">
      <c r="Z81417" s="5"/>
    </row>
    <row r="81418" spans="26:26" x14ac:dyDescent="0.2">
      <c r="Z81418" s="5"/>
    </row>
    <row r="81419" spans="26:26" x14ac:dyDescent="0.2">
      <c r="Z81419" s="5"/>
    </row>
    <row r="81420" spans="26:26" x14ac:dyDescent="0.2">
      <c r="Z81420" s="5"/>
    </row>
    <row r="81421" spans="26:26" x14ac:dyDescent="0.2">
      <c r="Z81421" s="5"/>
    </row>
    <row r="81422" spans="26:26" x14ac:dyDescent="0.2">
      <c r="Z81422" s="5"/>
    </row>
    <row r="81423" spans="26:26" x14ac:dyDescent="0.2">
      <c r="Z81423" s="5"/>
    </row>
    <row r="81424" spans="26:26" x14ac:dyDescent="0.2">
      <c r="Z81424" s="5"/>
    </row>
    <row r="81425" spans="26:26" x14ac:dyDescent="0.2">
      <c r="Z81425" s="5"/>
    </row>
    <row r="81426" spans="26:26" x14ac:dyDescent="0.2">
      <c r="Z81426" s="5"/>
    </row>
    <row r="81427" spans="26:26" x14ac:dyDescent="0.2">
      <c r="Z81427" s="5"/>
    </row>
    <row r="81428" spans="26:26" x14ac:dyDescent="0.2">
      <c r="Z81428" s="5"/>
    </row>
    <row r="81429" spans="26:26" x14ac:dyDescent="0.2">
      <c r="Z81429" s="5"/>
    </row>
    <row r="81430" spans="26:26" x14ac:dyDescent="0.2">
      <c r="Z81430" s="5"/>
    </row>
    <row r="81431" spans="26:26" x14ac:dyDescent="0.2">
      <c r="Z81431" s="5"/>
    </row>
    <row r="81432" spans="26:26" x14ac:dyDescent="0.2">
      <c r="Z81432" s="5"/>
    </row>
    <row r="81433" spans="26:26" x14ac:dyDescent="0.2">
      <c r="Z81433" s="5"/>
    </row>
    <row r="81434" spans="26:26" x14ac:dyDescent="0.2">
      <c r="Z81434" s="5"/>
    </row>
    <row r="81435" spans="26:26" x14ac:dyDescent="0.2">
      <c r="Z81435" s="5"/>
    </row>
    <row r="81436" spans="26:26" x14ac:dyDescent="0.2">
      <c r="Z81436" s="5"/>
    </row>
    <row r="81437" spans="26:26" x14ac:dyDescent="0.2">
      <c r="Z81437" s="5"/>
    </row>
    <row r="81438" spans="26:26" x14ac:dyDescent="0.2">
      <c r="Z81438" s="5"/>
    </row>
    <row r="81439" spans="26:26" x14ac:dyDescent="0.2">
      <c r="Z81439" s="5"/>
    </row>
    <row r="81440" spans="26:26" x14ac:dyDescent="0.2">
      <c r="Z81440" s="5"/>
    </row>
    <row r="81441" spans="26:26" x14ac:dyDescent="0.2">
      <c r="Z81441" s="5"/>
    </row>
    <row r="81442" spans="26:26" x14ac:dyDescent="0.2">
      <c r="Z81442" s="5"/>
    </row>
    <row r="81443" spans="26:26" x14ac:dyDescent="0.2">
      <c r="Z81443" s="5"/>
    </row>
    <row r="81444" spans="26:26" x14ac:dyDescent="0.2">
      <c r="Z81444" s="5"/>
    </row>
    <row r="81445" spans="26:26" x14ac:dyDescent="0.2">
      <c r="Z81445" s="5"/>
    </row>
    <row r="81446" spans="26:26" x14ac:dyDescent="0.2">
      <c r="Z81446" s="5"/>
    </row>
    <row r="81447" spans="26:26" x14ac:dyDescent="0.2">
      <c r="Z81447" s="5"/>
    </row>
    <row r="81448" spans="26:26" x14ac:dyDescent="0.2">
      <c r="Z81448" s="5"/>
    </row>
    <row r="81449" spans="26:26" x14ac:dyDescent="0.2">
      <c r="Z81449" s="5"/>
    </row>
    <row r="81450" spans="26:26" x14ac:dyDescent="0.2">
      <c r="Z81450" s="5"/>
    </row>
    <row r="81451" spans="26:26" x14ac:dyDescent="0.2">
      <c r="Z81451" s="5"/>
    </row>
    <row r="81452" spans="26:26" x14ac:dyDescent="0.2">
      <c r="Z81452" s="5"/>
    </row>
    <row r="81453" spans="26:26" x14ac:dyDescent="0.2">
      <c r="Z81453" s="5"/>
    </row>
    <row r="81454" spans="26:26" x14ac:dyDescent="0.2">
      <c r="Z81454" s="5"/>
    </row>
    <row r="81455" spans="26:26" x14ac:dyDescent="0.2">
      <c r="Z81455" s="5"/>
    </row>
    <row r="81456" spans="26:26" x14ac:dyDescent="0.2">
      <c r="Z81456" s="5"/>
    </row>
    <row r="81457" spans="26:26" x14ac:dyDescent="0.2">
      <c r="Z81457" s="5"/>
    </row>
    <row r="81458" spans="26:26" x14ac:dyDescent="0.2">
      <c r="Z81458" s="5"/>
    </row>
    <row r="81459" spans="26:26" x14ac:dyDescent="0.2">
      <c r="Z81459" s="5"/>
    </row>
    <row r="81460" spans="26:26" x14ac:dyDescent="0.2">
      <c r="Z81460" s="5"/>
    </row>
    <row r="81461" spans="26:26" x14ac:dyDescent="0.2">
      <c r="Z81461" s="5"/>
    </row>
    <row r="81462" spans="26:26" x14ac:dyDescent="0.2">
      <c r="Z81462" s="5"/>
    </row>
    <row r="81463" spans="26:26" x14ac:dyDescent="0.2">
      <c r="Z81463" s="5"/>
    </row>
    <row r="81464" spans="26:26" x14ac:dyDescent="0.2">
      <c r="Z81464" s="5"/>
    </row>
    <row r="81465" spans="26:26" x14ac:dyDescent="0.2">
      <c r="Z81465" s="5"/>
    </row>
    <row r="81466" spans="26:26" x14ac:dyDescent="0.2">
      <c r="Z81466" s="5"/>
    </row>
    <row r="81467" spans="26:26" x14ac:dyDescent="0.2">
      <c r="Z81467" s="5"/>
    </row>
    <row r="81468" spans="26:26" x14ac:dyDescent="0.2">
      <c r="Z81468" s="5"/>
    </row>
    <row r="81469" spans="26:26" x14ac:dyDescent="0.2">
      <c r="Z81469" s="5"/>
    </row>
    <row r="81470" spans="26:26" x14ac:dyDescent="0.2">
      <c r="Z81470" s="5"/>
    </row>
    <row r="81471" spans="26:26" x14ac:dyDescent="0.2">
      <c r="Z81471" s="5"/>
    </row>
    <row r="81472" spans="26:26" x14ac:dyDescent="0.2">
      <c r="Z81472" s="5"/>
    </row>
    <row r="81473" spans="26:26" x14ac:dyDescent="0.2">
      <c r="Z81473" s="5"/>
    </row>
    <row r="81474" spans="26:26" x14ac:dyDescent="0.2">
      <c r="Z81474" s="5"/>
    </row>
    <row r="81475" spans="26:26" x14ac:dyDescent="0.2">
      <c r="Z81475" s="5"/>
    </row>
    <row r="81476" spans="26:26" x14ac:dyDescent="0.2">
      <c r="Z81476" s="5"/>
    </row>
    <row r="81477" spans="26:26" x14ac:dyDescent="0.2">
      <c r="Z81477" s="5"/>
    </row>
    <row r="81478" spans="26:26" x14ac:dyDescent="0.2">
      <c r="Z81478" s="5"/>
    </row>
    <row r="81479" spans="26:26" x14ac:dyDescent="0.2">
      <c r="Z81479" s="5"/>
    </row>
    <row r="81480" spans="26:26" x14ac:dyDescent="0.2">
      <c r="Z81480" s="5"/>
    </row>
    <row r="81481" spans="26:26" x14ac:dyDescent="0.2">
      <c r="Z81481" s="5"/>
    </row>
    <row r="81482" spans="26:26" x14ac:dyDescent="0.2">
      <c r="Z81482" s="5"/>
    </row>
    <row r="81483" spans="26:26" x14ac:dyDescent="0.2">
      <c r="Z81483" s="5"/>
    </row>
    <row r="81484" spans="26:26" x14ac:dyDescent="0.2">
      <c r="Z81484" s="5"/>
    </row>
    <row r="81485" spans="26:26" x14ac:dyDescent="0.2">
      <c r="Z81485" s="5"/>
    </row>
    <row r="81486" spans="26:26" x14ac:dyDescent="0.2">
      <c r="Z81486" s="5"/>
    </row>
    <row r="81487" spans="26:26" x14ac:dyDescent="0.2">
      <c r="Z81487" s="5"/>
    </row>
    <row r="81488" spans="26:26" x14ac:dyDescent="0.2">
      <c r="Z81488" s="5"/>
    </row>
    <row r="81489" spans="26:26" x14ac:dyDescent="0.2">
      <c r="Z81489" s="5"/>
    </row>
    <row r="81490" spans="26:26" x14ac:dyDescent="0.2">
      <c r="Z81490" s="5"/>
    </row>
    <row r="81491" spans="26:26" x14ac:dyDescent="0.2">
      <c r="Z81491" s="5"/>
    </row>
    <row r="81492" spans="26:26" x14ac:dyDescent="0.2">
      <c r="Z81492" s="5"/>
    </row>
    <row r="81493" spans="26:26" x14ac:dyDescent="0.2">
      <c r="Z81493" s="5"/>
    </row>
    <row r="81494" spans="26:26" x14ac:dyDescent="0.2">
      <c r="Z81494" s="5"/>
    </row>
    <row r="81495" spans="26:26" x14ac:dyDescent="0.2">
      <c r="Z81495" s="5"/>
    </row>
    <row r="81496" spans="26:26" x14ac:dyDescent="0.2">
      <c r="Z81496" s="5"/>
    </row>
    <row r="81497" spans="26:26" x14ac:dyDescent="0.2">
      <c r="Z81497" s="5"/>
    </row>
    <row r="81498" spans="26:26" x14ac:dyDescent="0.2">
      <c r="Z81498" s="5"/>
    </row>
    <row r="81499" spans="26:26" x14ac:dyDescent="0.2">
      <c r="Z81499" s="5"/>
    </row>
    <row r="81500" spans="26:26" x14ac:dyDescent="0.2">
      <c r="Z81500" s="5"/>
    </row>
    <row r="81501" spans="26:26" x14ac:dyDescent="0.2">
      <c r="Z81501" s="5"/>
    </row>
    <row r="81502" spans="26:26" x14ac:dyDescent="0.2">
      <c r="Z81502" s="5"/>
    </row>
    <row r="81503" spans="26:26" x14ac:dyDescent="0.2">
      <c r="Z81503" s="5"/>
    </row>
    <row r="81504" spans="26:26" x14ac:dyDescent="0.2">
      <c r="Z81504" s="5"/>
    </row>
    <row r="81505" spans="26:26" x14ac:dyDescent="0.2">
      <c r="Z81505" s="5"/>
    </row>
    <row r="81506" spans="26:26" x14ac:dyDescent="0.2">
      <c r="Z81506" s="5"/>
    </row>
    <row r="81507" spans="26:26" x14ac:dyDescent="0.2">
      <c r="Z81507" s="5"/>
    </row>
    <row r="81508" spans="26:26" x14ac:dyDescent="0.2">
      <c r="Z81508" s="5"/>
    </row>
    <row r="81509" spans="26:26" x14ac:dyDescent="0.2">
      <c r="Z81509" s="5"/>
    </row>
    <row r="81510" spans="26:26" x14ac:dyDescent="0.2">
      <c r="Z81510" s="5"/>
    </row>
    <row r="81511" spans="26:26" x14ac:dyDescent="0.2">
      <c r="Z81511" s="5"/>
    </row>
    <row r="81512" spans="26:26" x14ac:dyDescent="0.2">
      <c r="Z81512" s="5"/>
    </row>
    <row r="81513" spans="26:26" x14ac:dyDescent="0.2">
      <c r="Z81513" s="5"/>
    </row>
    <row r="81514" spans="26:26" x14ac:dyDescent="0.2">
      <c r="Z81514" s="5"/>
    </row>
    <row r="81515" spans="26:26" x14ac:dyDescent="0.2">
      <c r="Z81515" s="5"/>
    </row>
    <row r="81516" spans="26:26" x14ac:dyDescent="0.2">
      <c r="Z81516" s="5"/>
    </row>
    <row r="81517" spans="26:26" x14ac:dyDescent="0.2">
      <c r="Z81517" s="5"/>
    </row>
    <row r="81518" spans="26:26" x14ac:dyDescent="0.2">
      <c r="Z81518" s="5"/>
    </row>
    <row r="81519" spans="26:26" x14ac:dyDescent="0.2">
      <c r="Z81519" s="5"/>
    </row>
    <row r="81520" spans="26:26" x14ac:dyDescent="0.2">
      <c r="Z81520" s="5"/>
    </row>
    <row r="81521" spans="26:26" x14ac:dyDescent="0.2">
      <c r="Z81521" s="5"/>
    </row>
    <row r="81522" spans="26:26" x14ac:dyDescent="0.2">
      <c r="Z81522" s="5"/>
    </row>
    <row r="81523" spans="26:26" x14ac:dyDescent="0.2">
      <c r="Z81523" s="5"/>
    </row>
    <row r="81524" spans="26:26" x14ac:dyDescent="0.2">
      <c r="Z81524" s="5"/>
    </row>
    <row r="81525" spans="26:26" x14ac:dyDescent="0.2">
      <c r="Z81525" s="5"/>
    </row>
    <row r="81526" spans="26:26" x14ac:dyDescent="0.2">
      <c r="Z81526" s="5"/>
    </row>
    <row r="81527" spans="26:26" x14ac:dyDescent="0.2">
      <c r="Z81527" s="5"/>
    </row>
    <row r="81528" spans="26:26" x14ac:dyDescent="0.2">
      <c r="Z81528" s="5"/>
    </row>
    <row r="81529" spans="26:26" x14ac:dyDescent="0.2">
      <c r="Z81529" s="5"/>
    </row>
    <row r="81530" spans="26:26" x14ac:dyDescent="0.2">
      <c r="Z81530" s="5"/>
    </row>
    <row r="81531" spans="26:26" x14ac:dyDescent="0.2">
      <c r="Z81531" s="5"/>
    </row>
    <row r="81532" spans="26:26" x14ac:dyDescent="0.2">
      <c r="Z81532" s="5"/>
    </row>
    <row r="81533" spans="26:26" x14ac:dyDescent="0.2">
      <c r="Z81533" s="5"/>
    </row>
    <row r="81534" spans="26:26" x14ac:dyDescent="0.2">
      <c r="Z81534" s="5"/>
    </row>
    <row r="81535" spans="26:26" x14ac:dyDescent="0.2">
      <c r="Z81535" s="5"/>
    </row>
    <row r="81536" spans="26:26" x14ac:dyDescent="0.2">
      <c r="Z81536" s="5"/>
    </row>
    <row r="81537" spans="26:26" x14ac:dyDescent="0.2">
      <c r="Z81537" s="5"/>
    </row>
    <row r="81538" spans="26:26" x14ac:dyDescent="0.2">
      <c r="Z81538" s="5"/>
    </row>
    <row r="81539" spans="26:26" x14ac:dyDescent="0.2">
      <c r="Z81539" s="5"/>
    </row>
    <row r="81540" spans="26:26" x14ac:dyDescent="0.2">
      <c r="Z81540" s="5"/>
    </row>
    <row r="81541" spans="26:26" x14ac:dyDescent="0.2">
      <c r="Z81541" s="5"/>
    </row>
    <row r="81542" spans="26:26" x14ac:dyDescent="0.2">
      <c r="Z81542" s="5"/>
    </row>
    <row r="81543" spans="26:26" x14ac:dyDescent="0.2">
      <c r="Z81543" s="5"/>
    </row>
    <row r="81544" spans="26:26" x14ac:dyDescent="0.2">
      <c r="Z81544" s="5"/>
    </row>
    <row r="81545" spans="26:26" x14ac:dyDescent="0.2">
      <c r="Z81545" s="5"/>
    </row>
    <row r="81546" spans="26:26" x14ac:dyDescent="0.2">
      <c r="Z81546" s="5"/>
    </row>
    <row r="81547" spans="26:26" x14ac:dyDescent="0.2">
      <c r="Z81547" s="5"/>
    </row>
    <row r="81548" spans="26:26" x14ac:dyDescent="0.2">
      <c r="Z81548" s="5"/>
    </row>
    <row r="81549" spans="26:26" x14ac:dyDescent="0.2">
      <c r="Z81549" s="5"/>
    </row>
    <row r="81550" spans="26:26" x14ac:dyDescent="0.2">
      <c r="Z81550" s="5"/>
    </row>
    <row r="81551" spans="26:26" x14ac:dyDescent="0.2">
      <c r="Z81551" s="5"/>
    </row>
    <row r="81552" spans="26:26" x14ac:dyDescent="0.2">
      <c r="Z81552" s="5"/>
    </row>
    <row r="81553" spans="26:26" x14ac:dyDescent="0.2">
      <c r="Z81553" s="5"/>
    </row>
    <row r="81554" spans="26:26" x14ac:dyDescent="0.2">
      <c r="Z81554" s="5"/>
    </row>
    <row r="81555" spans="26:26" x14ac:dyDescent="0.2">
      <c r="Z81555" s="5"/>
    </row>
    <row r="81556" spans="26:26" x14ac:dyDescent="0.2">
      <c r="Z81556" s="5"/>
    </row>
    <row r="81557" spans="26:26" x14ac:dyDescent="0.2">
      <c r="Z81557" s="5"/>
    </row>
    <row r="81558" spans="26:26" x14ac:dyDescent="0.2">
      <c r="Z81558" s="5"/>
    </row>
    <row r="81559" spans="26:26" x14ac:dyDescent="0.2">
      <c r="Z81559" s="5"/>
    </row>
    <row r="81560" spans="26:26" x14ac:dyDescent="0.2">
      <c r="Z81560" s="5"/>
    </row>
    <row r="81561" spans="26:26" x14ac:dyDescent="0.2">
      <c r="Z81561" s="5"/>
    </row>
    <row r="81562" spans="26:26" x14ac:dyDescent="0.2">
      <c r="Z81562" s="5"/>
    </row>
    <row r="81563" spans="26:26" x14ac:dyDescent="0.2">
      <c r="Z81563" s="5"/>
    </row>
    <row r="81564" spans="26:26" x14ac:dyDescent="0.2">
      <c r="Z81564" s="5"/>
    </row>
    <row r="81565" spans="26:26" x14ac:dyDescent="0.2">
      <c r="Z81565" s="5"/>
    </row>
    <row r="81566" spans="26:26" x14ac:dyDescent="0.2">
      <c r="Z81566" s="5"/>
    </row>
    <row r="81567" spans="26:26" x14ac:dyDescent="0.2">
      <c r="Z81567" s="5"/>
    </row>
    <row r="81568" spans="26:26" x14ac:dyDescent="0.2">
      <c r="Z81568" s="5"/>
    </row>
    <row r="81569" spans="26:26" x14ac:dyDescent="0.2">
      <c r="Z81569" s="5"/>
    </row>
    <row r="81570" spans="26:26" x14ac:dyDescent="0.2">
      <c r="Z81570" s="5"/>
    </row>
    <row r="81571" spans="26:26" x14ac:dyDescent="0.2">
      <c r="Z81571" s="5"/>
    </row>
    <row r="81572" spans="26:26" x14ac:dyDescent="0.2">
      <c r="Z81572" s="5"/>
    </row>
    <row r="81573" spans="26:26" x14ac:dyDescent="0.2">
      <c r="Z81573" s="5"/>
    </row>
    <row r="81574" spans="26:26" x14ac:dyDescent="0.2">
      <c r="Z81574" s="5"/>
    </row>
    <row r="81575" spans="26:26" x14ac:dyDescent="0.2">
      <c r="Z81575" s="5"/>
    </row>
    <row r="81576" spans="26:26" x14ac:dyDescent="0.2">
      <c r="Z81576" s="5"/>
    </row>
    <row r="81577" spans="26:26" x14ac:dyDescent="0.2">
      <c r="Z81577" s="5"/>
    </row>
    <row r="81578" spans="26:26" x14ac:dyDescent="0.2">
      <c r="Z81578" s="5"/>
    </row>
    <row r="81579" spans="26:26" x14ac:dyDescent="0.2">
      <c r="Z81579" s="5"/>
    </row>
    <row r="81580" spans="26:26" x14ac:dyDescent="0.2">
      <c r="Z81580" s="5"/>
    </row>
    <row r="81581" spans="26:26" x14ac:dyDescent="0.2">
      <c r="Z81581" s="5"/>
    </row>
    <row r="81582" spans="26:26" x14ac:dyDescent="0.2">
      <c r="Z81582" s="5"/>
    </row>
    <row r="81583" spans="26:26" x14ac:dyDescent="0.2">
      <c r="Z81583" s="5"/>
    </row>
    <row r="81584" spans="26:26" x14ac:dyDescent="0.2">
      <c r="Z81584" s="5"/>
    </row>
    <row r="81585" spans="26:26" x14ac:dyDescent="0.2">
      <c r="Z81585" s="5"/>
    </row>
    <row r="81586" spans="26:26" x14ac:dyDescent="0.2">
      <c r="Z81586" s="5"/>
    </row>
    <row r="81587" spans="26:26" x14ac:dyDescent="0.2">
      <c r="Z81587" s="5"/>
    </row>
    <row r="81588" spans="26:26" x14ac:dyDescent="0.2">
      <c r="Z81588" s="5"/>
    </row>
    <row r="81589" spans="26:26" x14ac:dyDescent="0.2">
      <c r="Z81589" s="5"/>
    </row>
    <row r="81590" spans="26:26" x14ac:dyDescent="0.2">
      <c r="Z81590" s="5"/>
    </row>
    <row r="81591" spans="26:26" x14ac:dyDescent="0.2">
      <c r="Z81591" s="5"/>
    </row>
    <row r="81592" spans="26:26" x14ac:dyDescent="0.2">
      <c r="Z81592" s="5"/>
    </row>
    <row r="81593" spans="26:26" x14ac:dyDescent="0.2">
      <c r="Z81593" s="5"/>
    </row>
    <row r="81594" spans="26:26" x14ac:dyDescent="0.2">
      <c r="Z81594" s="5"/>
    </row>
    <row r="81595" spans="26:26" x14ac:dyDescent="0.2">
      <c r="Z81595" s="5"/>
    </row>
    <row r="81596" spans="26:26" x14ac:dyDescent="0.2">
      <c r="Z81596" s="5"/>
    </row>
    <row r="81597" spans="26:26" x14ac:dyDescent="0.2">
      <c r="Z81597" s="5"/>
    </row>
    <row r="81598" spans="26:26" x14ac:dyDescent="0.2">
      <c r="Z81598" s="5"/>
    </row>
    <row r="81599" spans="26:26" x14ac:dyDescent="0.2">
      <c r="Z81599" s="5"/>
    </row>
    <row r="81600" spans="26:26" x14ac:dyDescent="0.2">
      <c r="Z81600" s="5"/>
    </row>
    <row r="81601" spans="26:26" x14ac:dyDescent="0.2">
      <c r="Z81601" s="5"/>
    </row>
    <row r="81602" spans="26:26" x14ac:dyDescent="0.2">
      <c r="Z81602" s="5"/>
    </row>
    <row r="81603" spans="26:26" x14ac:dyDescent="0.2">
      <c r="Z81603" s="5"/>
    </row>
    <row r="81604" spans="26:26" x14ac:dyDescent="0.2">
      <c r="Z81604" s="5"/>
    </row>
    <row r="81605" spans="26:26" x14ac:dyDescent="0.2">
      <c r="Z81605" s="5"/>
    </row>
    <row r="81606" spans="26:26" x14ac:dyDescent="0.2">
      <c r="Z81606" s="5"/>
    </row>
    <row r="81607" spans="26:26" x14ac:dyDescent="0.2">
      <c r="Z81607" s="5"/>
    </row>
    <row r="81608" spans="26:26" x14ac:dyDescent="0.2">
      <c r="Z81608" s="5"/>
    </row>
    <row r="81609" spans="26:26" x14ac:dyDescent="0.2">
      <c r="Z81609" s="5"/>
    </row>
    <row r="81610" spans="26:26" x14ac:dyDescent="0.2">
      <c r="Z81610" s="5"/>
    </row>
    <row r="81611" spans="26:26" x14ac:dyDescent="0.2">
      <c r="Z81611" s="5"/>
    </row>
    <row r="81612" spans="26:26" x14ac:dyDescent="0.2">
      <c r="Z81612" s="5"/>
    </row>
    <row r="81613" spans="26:26" x14ac:dyDescent="0.2">
      <c r="Z81613" s="5"/>
    </row>
    <row r="81614" spans="26:26" x14ac:dyDescent="0.2">
      <c r="Z81614" s="5"/>
    </row>
    <row r="81615" spans="26:26" x14ac:dyDescent="0.2">
      <c r="Z81615" s="5"/>
    </row>
    <row r="81616" spans="26:26" x14ac:dyDescent="0.2">
      <c r="Z81616" s="5"/>
    </row>
    <row r="81617" spans="26:26" x14ac:dyDescent="0.2">
      <c r="Z81617" s="5"/>
    </row>
    <row r="81618" spans="26:26" x14ac:dyDescent="0.2">
      <c r="Z81618" s="5"/>
    </row>
    <row r="81619" spans="26:26" x14ac:dyDescent="0.2">
      <c r="Z81619" s="5"/>
    </row>
    <row r="81620" spans="26:26" x14ac:dyDescent="0.2">
      <c r="Z81620" s="5"/>
    </row>
    <row r="81621" spans="26:26" x14ac:dyDescent="0.2">
      <c r="Z81621" s="5"/>
    </row>
    <row r="81622" spans="26:26" x14ac:dyDescent="0.2">
      <c r="Z81622" s="5"/>
    </row>
    <row r="81623" spans="26:26" x14ac:dyDescent="0.2">
      <c r="Z81623" s="5"/>
    </row>
    <row r="81624" spans="26:26" x14ac:dyDescent="0.2">
      <c r="Z81624" s="5"/>
    </row>
    <row r="81625" spans="26:26" x14ac:dyDescent="0.2">
      <c r="Z81625" s="5"/>
    </row>
    <row r="81626" spans="26:26" x14ac:dyDescent="0.2">
      <c r="Z81626" s="5"/>
    </row>
    <row r="81627" spans="26:26" x14ac:dyDescent="0.2">
      <c r="Z81627" s="5"/>
    </row>
    <row r="81628" spans="26:26" x14ac:dyDescent="0.2">
      <c r="Z81628" s="5"/>
    </row>
    <row r="81629" spans="26:26" x14ac:dyDescent="0.2">
      <c r="Z81629" s="5"/>
    </row>
    <row r="81630" spans="26:26" x14ac:dyDescent="0.2">
      <c r="Z81630" s="5"/>
    </row>
    <row r="81631" spans="26:26" x14ac:dyDescent="0.2">
      <c r="Z81631" s="5"/>
    </row>
    <row r="81632" spans="26:26" x14ac:dyDescent="0.2">
      <c r="Z81632" s="5"/>
    </row>
    <row r="81633" spans="26:26" x14ac:dyDescent="0.2">
      <c r="Z81633" s="5"/>
    </row>
    <row r="81634" spans="26:26" x14ac:dyDescent="0.2">
      <c r="Z81634" s="5"/>
    </row>
    <row r="81635" spans="26:26" x14ac:dyDescent="0.2">
      <c r="Z81635" s="5"/>
    </row>
    <row r="81636" spans="26:26" x14ac:dyDescent="0.2">
      <c r="Z81636" s="5"/>
    </row>
    <row r="81637" spans="26:26" x14ac:dyDescent="0.2">
      <c r="Z81637" s="5"/>
    </row>
    <row r="81638" spans="26:26" x14ac:dyDescent="0.2">
      <c r="Z81638" s="5"/>
    </row>
    <row r="81639" spans="26:26" x14ac:dyDescent="0.2">
      <c r="Z81639" s="5"/>
    </row>
    <row r="81640" spans="26:26" x14ac:dyDescent="0.2">
      <c r="Z81640" s="5"/>
    </row>
    <row r="81641" spans="26:26" x14ac:dyDescent="0.2">
      <c r="Z81641" s="5"/>
    </row>
    <row r="81642" spans="26:26" x14ac:dyDescent="0.2">
      <c r="Z81642" s="5"/>
    </row>
    <row r="81643" spans="26:26" x14ac:dyDescent="0.2">
      <c r="Z81643" s="5"/>
    </row>
    <row r="81644" spans="26:26" x14ac:dyDescent="0.2">
      <c r="Z81644" s="5"/>
    </row>
    <row r="81645" spans="26:26" x14ac:dyDescent="0.2">
      <c r="Z81645" s="5"/>
    </row>
    <row r="81646" spans="26:26" x14ac:dyDescent="0.2">
      <c r="Z81646" s="5"/>
    </row>
    <row r="81647" spans="26:26" x14ac:dyDescent="0.2">
      <c r="Z81647" s="5"/>
    </row>
    <row r="81648" spans="26:26" x14ac:dyDescent="0.2">
      <c r="Z81648" s="5"/>
    </row>
    <row r="81649" spans="26:26" x14ac:dyDescent="0.2">
      <c r="Z81649" s="5"/>
    </row>
    <row r="81650" spans="26:26" x14ac:dyDescent="0.2">
      <c r="Z81650" s="5"/>
    </row>
    <row r="81651" spans="26:26" x14ac:dyDescent="0.2">
      <c r="Z81651" s="5"/>
    </row>
    <row r="81652" spans="26:26" x14ac:dyDescent="0.2">
      <c r="Z81652" s="5"/>
    </row>
    <row r="81653" spans="26:26" x14ac:dyDescent="0.2">
      <c r="Z81653" s="5"/>
    </row>
    <row r="81654" spans="26:26" x14ac:dyDescent="0.2">
      <c r="Z81654" s="5"/>
    </row>
    <row r="81655" spans="26:26" x14ac:dyDescent="0.2">
      <c r="Z81655" s="5"/>
    </row>
    <row r="81656" spans="26:26" x14ac:dyDescent="0.2">
      <c r="Z81656" s="5"/>
    </row>
    <row r="81657" spans="26:26" x14ac:dyDescent="0.2">
      <c r="Z81657" s="5"/>
    </row>
    <row r="81658" spans="26:26" x14ac:dyDescent="0.2">
      <c r="Z81658" s="5"/>
    </row>
    <row r="81659" spans="26:26" x14ac:dyDescent="0.2">
      <c r="Z81659" s="5"/>
    </row>
    <row r="81660" spans="26:26" x14ac:dyDescent="0.2">
      <c r="Z81660" s="5"/>
    </row>
    <row r="81661" spans="26:26" x14ac:dyDescent="0.2">
      <c r="Z81661" s="5"/>
    </row>
    <row r="81662" spans="26:26" x14ac:dyDescent="0.2">
      <c r="Z81662" s="5"/>
    </row>
    <row r="81663" spans="26:26" x14ac:dyDescent="0.2">
      <c r="Z81663" s="5"/>
    </row>
    <row r="81664" spans="26:26" x14ac:dyDescent="0.2">
      <c r="Z81664" s="5"/>
    </row>
    <row r="81665" spans="26:26" x14ac:dyDescent="0.2">
      <c r="Z81665" s="5"/>
    </row>
    <row r="81666" spans="26:26" x14ac:dyDescent="0.2">
      <c r="Z81666" s="5"/>
    </row>
    <row r="81667" spans="26:26" x14ac:dyDescent="0.2">
      <c r="Z81667" s="5"/>
    </row>
    <row r="81668" spans="26:26" x14ac:dyDescent="0.2">
      <c r="Z81668" s="5"/>
    </row>
    <row r="81669" spans="26:26" x14ac:dyDescent="0.2">
      <c r="Z81669" s="5"/>
    </row>
    <row r="81670" spans="26:26" x14ac:dyDescent="0.2">
      <c r="Z81670" s="5"/>
    </row>
    <row r="81671" spans="26:26" x14ac:dyDescent="0.2">
      <c r="Z81671" s="5"/>
    </row>
    <row r="81672" spans="26:26" x14ac:dyDescent="0.2">
      <c r="Z81672" s="5"/>
    </row>
    <row r="81673" spans="26:26" x14ac:dyDescent="0.2">
      <c r="Z81673" s="5"/>
    </row>
    <row r="81674" spans="26:26" x14ac:dyDescent="0.2">
      <c r="Z81674" s="5"/>
    </row>
    <row r="81675" spans="26:26" x14ac:dyDescent="0.2">
      <c r="Z81675" s="5"/>
    </row>
    <row r="81676" spans="26:26" x14ac:dyDescent="0.2">
      <c r="Z81676" s="5"/>
    </row>
    <row r="81677" spans="26:26" x14ac:dyDescent="0.2">
      <c r="Z81677" s="5"/>
    </row>
    <row r="81678" spans="26:26" x14ac:dyDescent="0.2">
      <c r="Z81678" s="5"/>
    </row>
    <row r="81679" spans="26:26" x14ac:dyDescent="0.2">
      <c r="Z81679" s="5"/>
    </row>
    <row r="81680" spans="26:26" x14ac:dyDescent="0.2">
      <c r="Z81680" s="5"/>
    </row>
    <row r="81681" spans="26:26" x14ac:dyDescent="0.2">
      <c r="Z81681" s="5"/>
    </row>
    <row r="81682" spans="26:26" x14ac:dyDescent="0.2">
      <c r="Z81682" s="5"/>
    </row>
    <row r="81683" spans="26:26" x14ac:dyDescent="0.2">
      <c r="Z81683" s="5"/>
    </row>
    <row r="81684" spans="26:26" x14ac:dyDescent="0.2">
      <c r="Z81684" s="5"/>
    </row>
    <row r="81685" spans="26:26" x14ac:dyDescent="0.2">
      <c r="Z81685" s="5"/>
    </row>
    <row r="81686" spans="26:26" x14ac:dyDescent="0.2">
      <c r="Z81686" s="5"/>
    </row>
    <row r="81687" spans="26:26" x14ac:dyDescent="0.2">
      <c r="Z81687" s="5"/>
    </row>
    <row r="81688" spans="26:26" x14ac:dyDescent="0.2">
      <c r="Z81688" s="5"/>
    </row>
    <row r="81689" spans="26:26" x14ac:dyDescent="0.2">
      <c r="Z81689" s="5"/>
    </row>
    <row r="81690" spans="26:26" x14ac:dyDescent="0.2">
      <c r="Z81690" s="5"/>
    </row>
    <row r="81691" spans="26:26" x14ac:dyDescent="0.2">
      <c r="Z81691" s="5"/>
    </row>
    <row r="81692" spans="26:26" x14ac:dyDescent="0.2">
      <c r="Z81692" s="5"/>
    </row>
    <row r="81693" spans="26:26" x14ac:dyDescent="0.2">
      <c r="Z81693" s="5"/>
    </row>
    <row r="81694" spans="26:26" x14ac:dyDescent="0.2">
      <c r="Z81694" s="5"/>
    </row>
    <row r="81695" spans="26:26" x14ac:dyDescent="0.2">
      <c r="Z81695" s="5"/>
    </row>
    <row r="81696" spans="26:26" x14ac:dyDescent="0.2">
      <c r="Z81696" s="5"/>
    </row>
    <row r="81697" spans="26:26" x14ac:dyDescent="0.2">
      <c r="Z81697" s="5"/>
    </row>
    <row r="81698" spans="26:26" x14ac:dyDescent="0.2">
      <c r="Z81698" s="5"/>
    </row>
    <row r="81699" spans="26:26" x14ac:dyDescent="0.2">
      <c r="Z81699" s="5"/>
    </row>
    <row r="81700" spans="26:26" x14ac:dyDescent="0.2">
      <c r="Z81700" s="5"/>
    </row>
    <row r="81701" spans="26:26" x14ac:dyDescent="0.2">
      <c r="Z81701" s="5"/>
    </row>
    <row r="81702" spans="26:26" x14ac:dyDescent="0.2">
      <c r="Z81702" s="5"/>
    </row>
    <row r="81703" spans="26:26" x14ac:dyDescent="0.2">
      <c r="Z81703" s="5"/>
    </row>
    <row r="81704" spans="26:26" x14ac:dyDescent="0.2">
      <c r="Z81704" s="5"/>
    </row>
    <row r="81705" spans="26:26" x14ac:dyDescent="0.2">
      <c r="Z81705" s="5"/>
    </row>
    <row r="81706" spans="26:26" x14ac:dyDescent="0.2">
      <c r="Z81706" s="5"/>
    </row>
    <row r="81707" spans="26:26" x14ac:dyDescent="0.2">
      <c r="Z81707" s="5"/>
    </row>
    <row r="81708" spans="26:26" x14ac:dyDescent="0.2">
      <c r="Z81708" s="5"/>
    </row>
    <row r="81709" spans="26:26" x14ac:dyDescent="0.2">
      <c r="Z81709" s="5"/>
    </row>
    <row r="81710" spans="26:26" x14ac:dyDescent="0.2">
      <c r="Z81710" s="5"/>
    </row>
    <row r="81711" spans="26:26" x14ac:dyDescent="0.2">
      <c r="Z81711" s="5"/>
    </row>
    <row r="81712" spans="26:26" x14ac:dyDescent="0.2">
      <c r="Z81712" s="5"/>
    </row>
    <row r="81713" spans="26:26" x14ac:dyDescent="0.2">
      <c r="Z81713" s="5"/>
    </row>
    <row r="81714" spans="26:26" x14ac:dyDescent="0.2">
      <c r="Z81714" s="5"/>
    </row>
    <row r="81715" spans="26:26" x14ac:dyDescent="0.2">
      <c r="Z81715" s="5"/>
    </row>
    <row r="81716" spans="26:26" x14ac:dyDescent="0.2">
      <c r="Z81716" s="5"/>
    </row>
    <row r="81717" spans="26:26" x14ac:dyDescent="0.2">
      <c r="Z81717" s="5"/>
    </row>
    <row r="81718" spans="26:26" x14ac:dyDescent="0.2">
      <c r="Z81718" s="5"/>
    </row>
    <row r="81719" spans="26:26" x14ac:dyDescent="0.2">
      <c r="Z81719" s="5"/>
    </row>
    <row r="81720" spans="26:26" x14ac:dyDescent="0.2">
      <c r="Z81720" s="5"/>
    </row>
    <row r="81721" spans="26:26" x14ac:dyDescent="0.2">
      <c r="Z81721" s="5"/>
    </row>
    <row r="81722" spans="26:26" x14ac:dyDescent="0.2">
      <c r="Z81722" s="5"/>
    </row>
    <row r="81723" spans="26:26" x14ac:dyDescent="0.2">
      <c r="Z81723" s="5"/>
    </row>
    <row r="81724" spans="26:26" x14ac:dyDescent="0.2">
      <c r="Z81724" s="5"/>
    </row>
    <row r="81725" spans="26:26" x14ac:dyDescent="0.2">
      <c r="Z81725" s="5"/>
    </row>
    <row r="81726" spans="26:26" x14ac:dyDescent="0.2">
      <c r="Z81726" s="5"/>
    </row>
    <row r="81727" spans="26:26" x14ac:dyDescent="0.2">
      <c r="Z81727" s="5"/>
    </row>
    <row r="81728" spans="26:26" x14ac:dyDescent="0.2">
      <c r="Z81728" s="5"/>
    </row>
    <row r="81729" spans="26:26" x14ac:dyDescent="0.2">
      <c r="Z81729" s="5"/>
    </row>
    <row r="81730" spans="26:26" x14ac:dyDescent="0.2">
      <c r="Z81730" s="5"/>
    </row>
    <row r="81731" spans="26:26" x14ac:dyDescent="0.2">
      <c r="Z81731" s="5"/>
    </row>
    <row r="81732" spans="26:26" x14ac:dyDescent="0.2">
      <c r="Z81732" s="5"/>
    </row>
    <row r="81733" spans="26:26" x14ac:dyDescent="0.2">
      <c r="Z81733" s="5"/>
    </row>
    <row r="81734" spans="26:26" x14ac:dyDescent="0.2">
      <c r="Z81734" s="5"/>
    </row>
    <row r="81735" spans="26:26" x14ac:dyDescent="0.2">
      <c r="Z81735" s="5"/>
    </row>
    <row r="81736" spans="26:26" x14ac:dyDescent="0.2">
      <c r="Z81736" s="5"/>
    </row>
    <row r="81737" spans="26:26" x14ac:dyDescent="0.2">
      <c r="Z81737" s="5"/>
    </row>
    <row r="81738" spans="26:26" x14ac:dyDescent="0.2">
      <c r="Z81738" s="5"/>
    </row>
    <row r="81739" spans="26:26" x14ac:dyDescent="0.2">
      <c r="Z81739" s="5"/>
    </row>
    <row r="81740" spans="26:26" x14ac:dyDescent="0.2">
      <c r="Z81740" s="5"/>
    </row>
    <row r="81741" spans="26:26" x14ac:dyDescent="0.2">
      <c r="Z81741" s="5"/>
    </row>
    <row r="81742" spans="26:26" x14ac:dyDescent="0.2">
      <c r="Z81742" s="5"/>
    </row>
    <row r="81743" spans="26:26" x14ac:dyDescent="0.2">
      <c r="Z81743" s="5"/>
    </row>
    <row r="81744" spans="26:26" x14ac:dyDescent="0.2">
      <c r="Z81744" s="5"/>
    </row>
    <row r="81745" spans="26:26" x14ac:dyDescent="0.2">
      <c r="Z81745" s="5"/>
    </row>
    <row r="81746" spans="26:26" x14ac:dyDescent="0.2">
      <c r="Z81746" s="5"/>
    </row>
    <row r="81747" spans="26:26" x14ac:dyDescent="0.2">
      <c r="Z81747" s="5"/>
    </row>
    <row r="81748" spans="26:26" x14ac:dyDescent="0.2">
      <c r="Z81748" s="5"/>
    </row>
    <row r="81749" spans="26:26" x14ac:dyDescent="0.2">
      <c r="Z81749" s="5"/>
    </row>
    <row r="81750" spans="26:26" x14ac:dyDescent="0.2">
      <c r="Z81750" s="5"/>
    </row>
    <row r="81751" spans="26:26" x14ac:dyDescent="0.2">
      <c r="Z81751" s="5"/>
    </row>
    <row r="81752" spans="26:26" x14ac:dyDescent="0.2">
      <c r="Z81752" s="5"/>
    </row>
    <row r="81753" spans="26:26" x14ac:dyDescent="0.2">
      <c r="Z81753" s="5"/>
    </row>
    <row r="81754" spans="26:26" x14ac:dyDescent="0.2">
      <c r="Z81754" s="5"/>
    </row>
    <row r="81755" spans="26:26" x14ac:dyDescent="0.2">
      <c r="Z81755" s="5"/>
    </row>
    <row r="81756" spans="26:26" x14ac:dyDescent="0.2">
      <c r="Z81756" s="5"/>
    </row>
    <row r="81757" spans="26:26" x14ac:dyDescent="0.2">
      <c r="Z81757" s="5"/>
    </row>
    <row r="81758" spans="26:26" x14ac:dyDescent="0.2">
      <c r="Z81758" s="5"/>
    </row>
    <row r="81759" spans="26:26" x14ac:dyDescent="0.2">
      <c r="Z81759" s="5"/>
    </row>
    <row r="81760" spans="26:26" x14ac:dyDescent="0.2">
      <c r="Z81760" s="5"/>
    </row>
    <row r="81761" spans="26:26" x14ac:dyDescent="0.2">
      <c r="Z81761" s="5"/>
    </row>
    <row r="81762" spans="26:26" x14ac:dyDescent="0.2">
      <c r="Z81762" s="5"/>
    </row>
    <row r="81763" spans="26:26" x14ac:dyDescent="0.2">
      <c r="Z81763" s="5"/>
    </row>
    <row r="81764" spans="26:26" x14ac:dyDescent="0.2">
      <c r="Z81764" s="5"/>
    </row>
    <row r="81765" spans="26:26" x14ac:dyDescent="0.2">
      <c r="Z81765" s="5"/>
    </row>
    <row r="81766" spans="26:26" x14ac:dyDescent="0.2">
      <c r="Z81766" s="5"/>
    </row>
    <row r="81767" spans="26:26" x14ac:dyDescent="0.2">
      <c r="Z81767" s="5"/>
    </row>
    <row r="81768" spans="26:26" x14ac:dyDescent="0.2">
      <c r="Z81768" s="5"/>
    </row>
    <row r="81769" spans="26:26" x14ac:dyDescent="0.2">
      <c r="Z81769" s="5"/>
    </row>
    <row r="81770" spans="26:26" x14ac:dyDescent="0.2">
      <c r="Z81770" s="5"/>
    </row>
    <row r="81771" spans="26:26" x14ac:dyDescent="0.2">
      <c r="Z81771" s="5"/>
    </row>
    <row r="81772" spans="26:26" x14ac:dyDescent="0.2">
      <c r="Z81772" s="5"/>
    </row>
    <row r="81773" spans="26:26" x14ac:dyDescent="0.2">
      <c r="Z81773" s="5"/>
    </row>
    <row r="81774" spans="26:26" x14ac:dyDescent="0.2">
      <c r="Z81774" s="5"/>
    </row>
    <row r="81775" spans="26:26" x14ac:dyDescent="0.2">
      <c r="Z81775" s="5"/>
    </row>
    <row r="81776" spans="26:26" x14ac:dyDescent="0.2">
      <c r="Z81776" s="5"/>
    </row>
    <row r="81777" spans="26:26" x14ac:dyDescent="0.2">
      <c r="Z81777" s="5"/>
    </row>
    <row r="81778" spans="26:26" x14ac:dyDescent="0.2">
      <c r="Z81778" s="5"/>
    </row>
    <row r="81779" spans="26:26" x14ac:dyDescent="0.2">
      <c r="Z81779" s="5"/>
    </row>
    <row r="81780" spans="26:26" x14ac:dyDescent="0.2">
      <c r="Z81780" s="5"/>
    </row>
    <row r="81781" spans="26:26" x14ac:dyDescent="0.2">
      <c r="Z81781" s="5"/>
    </row>
    <row r="81782" spans="26:26" x14ac:dyDescent="0.2">
      <c r="Z81782" s="5"/>
    </row>
    <row r="81783" spans="26:26" x14ac:dyDescent="0.2">
      <c r="Z81783" s="5"/>
    </row>
    <row r="81784" spans="26:26" x14ac:dyDescent="0.2">
      <c r="Z81784" s="5"/>
    </row>
    <row r="81785" spans="26:26" x14ac:dyDescent="0.2">
      <c r="Z81785" s="5"/>
    </row>
    <row r="81786" spans="26:26" x14ac:dyDescent="0.2">
      <c r="Z81786" s="5"/>
    </row>
    <row r="81787" spans="26:26" x14ac:dyDescent="0.2">
      <c r="Z81787" s="5"/>
    </row>
    <row r="81788" spans="26:26" x14ac:dyDescent="0.2">
      <c r="Z81788" s="5"/>
    </row>
    <row r="81789" spans="26:26" x14ac:dyDescent="0.2">
      <c r="Z81789" s="5"/>
    </row>
    <row r="81790" spans="26:26" x14ac:dyDescent="0.2">
      <c r="Z81790" s="5"/>
    </row>
    <row r="81791" spans="26:26" x14ac:dyDescent="0.2">
      <c r="Z81791" s="5"/>
    </row>
    <row r="81792" spans="26:26" x14ac:dyDescent="0.2">
      <c r="Z81792" s="5"/>
    </row>
    <row r="81793" spans="26:26" x14ac:dyDescent="0.2">
      <c r="Z81793" s="5"/>
    </row>
    <row r="81794" spans="26:26" x14ac:dyDescent="0.2">
      <c r="Z81794" s="5"/>
    </row>
    <row r="81795" spans="26:26" x14ac:dyDescent="0.2">
      <c r="Z81795" s="5"/>
    </row>
    <row r="81796" spans="26:26" x14ac:dyDescent="0.2">
      <c r="Z81796" s="5"/>
    </row>
    <row r="81797" spans="26:26" x14ac:dyDescent="0.2">
      <c r="Z81797" s="5"/>
    </row>
    <row r="81798" spans="26:26" x14ac:dyDescent="0.2">
      <c r="Z81798" s="5"/>
    </row>
    <row r="81799" spans="26:26" x14ac:dyDescent="0.2">
      <c r="Z81799" s="5"/>
    </row>
    <row r="81800" spans="26:26" x14ac:dyDescent="0.2">
      <c r="Z81800" s="5"/>
    </row>
    <row r="81801" spans="26:26" x14ac:dyDescent="0.2">
      <c r="Z81801" s="5"/>
    </row>
    <row r="81802" spans="26:26" x14ac:dyDescent="0.2">
      <c r="Z81802" s="5"/>
    </row>
    <row r="81803" spans="26:26" x14ac:dyDescent="0.2">
      <c r="Z81803" s="5"/>
    </row>
    <row r="81804" spans="26:26" x14ac:dyDescent="0.2">
      <c r="Z81804" s="5"/>
    </row>
    <row r="81805" spans="26:26" x14ac:dyDescent="0.2">
      <c r="Z81805" s="5"/>
    </row>
    <row r="81806" spans="26:26" x14ac:dyDescent="0.2">
      <c r="Z81806" s="5"/>
    </row>
    <row r="81807" spans="26:26" x14ac:dyDescent="0.2">
      <c r="Z81807" s="5"/>
    </row>
    <row r="81808" spans="26:26" x14ac:dyDescent="0.2">
      <c r="Z81808" s="5"/>
    </row>
    <row r="81809" spans="26:26" x14ac:dyDescent="0.2">
      <c r="Z81809" s="5"/>
    </row>
    <row r="81810" spans="26:26" x14ac:dyDescent="0.2">
      <c r="Z81810" s="5"/>
    </row>
    <row r="81811" spans="26:26" x14ac:dyDescent="0.2">
      <c r="Z81811" s="5"/>
    </row>
    <row r="81812" spans="26:26" x14ac:dyDescent="0.2">
      <c r="Z81812" s="5"/>
    </row>
    <row r="81813" spans="26:26" x14ac:dyDescent="0.2">
      <c r="Z81813" s="5"/>
    </row>
    <row r="81814" spans="26:26" x14ac:dyDescent="0.2">
      <c r="Z81814" s="5"/>
    </row>
    <row r="81815" spans="26:26" x14ac:dyDescent="0.2">
      <c r="Z81815" s="5"/>
    </row>
    <row r="81816" spans="26:26" x14ac:dyDescent="0.2">
      <c r="Z81816" s="5"/>
    </row>
    <row r="81817" spans="26:26" x14ac:dyDescent="0.2">
      <c r="Z81817" s="5"/>
    </row>
    <row r="81818" spans="26:26" x14ac:dyDescent="0.2">
      <c r="Z81818" s="5"/>
    </row>
    <row r="81819" spans="26:26" x14ac:dyDescent="0.2">
      <c r="Z81819" s="5"/>
    </row>
    <row r="81820" spans="26:26" x14ac:dyDescent="0.2">
      <c r="Z81820" s="5"/>
    </row>
    <row r="81821" spans="26:26" x14ac:dyDescent="0.2">
      <c r="Z81821" s="5"/>
    </row>
    <row r="81822" spans="26:26" x14ac:dyDescent="0.2">
      <c r="Z81822" s="5"/>
    </row>
    <row r="81823" spans="26:26" x14ac:dyDescent="0.2">
      <c r="Z81823" s="5"/>
    </row>
    <row r="81824" spans="26:26" x14ac:dyDescent="0.2">
      <c r="Z81824" s="5"/>
    </row>
    <row r="81825" spans="26:26" x14ac:dyDescent="0.2">
      <c r="Z81825" s="5"/>
    </row>
    <row r="81826" spans="26:26" x14ac:dyDescent="0.2">
      <c r="Z81826" s="5"/>
    </row>
    <row r="81827" spans="26:26" x14ac:dyDescent="0.2">
      <c r="Z81827" s="5"/>
    </row>
    <row r="81828" spans="26:26" x14ac:dyDescent="0.2">
      <c r="Z81828" s="5"/>
    </row>
    <row r="81829" spans="26:26" x14ac:dyDescent="0.2">
      <c r="Z81829" s="5"/>
    </row>
    <row r="81830" spans="26:26" x14ac:dyDescent="0.2">
      <c r="Z81830" s="5"/>
    </row>
    <row r="81831" spans="26:26" x14ac:dyDescent="0.2">
      <c r="Z81831" s="5"/>
    </row>
    <row r="81832" spans="26:26" x14ac:dyDescent="0.2">
      <c r="Z81832" s="5"/>
    </row>
    <row r="81833" spans="26:26" x14ac:dyDescent="0.2">
      <c r="Z81833" s="5"/>
    </row>
    <row r="81834" spans="26:26" x14ac:dyDescent="0.2">
      <c r="Z81834" s="5"/>
    </row>
    <row r="81835" spans="26:26" x14ac:dyDescent="0.2">
      <c r="Z81835" s="5"/>
    </row>
    <row r="81836" spans="26:26" x14ac:dyDescent="0.2">
      <c r="Z81836" s="5"/>
    </row>
    <row r="81837" spans="26:26" x14ac:dyDescent="0.2">
      <c r="Z81837" s="5"/>
    </row>
    <row r="81838" spans="26:26" x14ac:dyDescent="0.2">
      <c r="Z81838" s="5"/>
    </row>
    <row r="81839" spans="26:26" x14ac:dyDescent="0.2">
      <c r="Z81839" s="5"/>
    </row>
    <row r="81840" spans="26:26" x14ac:dyDescent="0.2">
      <c r="Z81840" s="5"/>
    </row>
    <row r="81841" spans="26:26" x14ac:dyDescent="0.2">
      <c r="Z81841" s="5"/>
    </row>
    <row r="81842" spans="26:26" x14ac:dyDescent="0.2">
      <c r="Z81842" s="5"/>
    </row>
    <row r="81843" spans="26:26" x14ac:dyDescent="0.2">
      <c r="Z81843" s="5"/>
    </row>
    <row r="81844" spans="26:26" x14ac:dyDescent="0.2">
      <c r="Z81844" s="5"/>
    </row>
    <row r="81845" spans="26:26" x14ac:dyDescent="0.2">
      <c r="Z81845" s="5"/>
    </row>
    <row r="81846" spans="26:26" x14ac:dyDescent="0.2">
      <c r="Z81846" s="5"/>
    </row>
    <row r="81847" spans="26:26" x14ac:dyDescent="0.2">
      <c r="Z81847" s="5"/>
    </row>
    <row r="81848" spans="26:26" x14ac:dyDescent="0.2">
      <c r="Z81848" s="5"/>
    </row>
    <row r="81849" spans="26:26" x14ac:dyDescent="0.2">
      <c r="Z81849" s="5"/>
    </row>
    <row r="81850" spans="26:26" x14ac:dyDescent="0.2">
      <c r="Z81850" s="5"/>
    </row>
    <row r="81851" spans="26:26" x14ac:dyDescent="0.2">
      <c r="Z81851" s="5"/>
    </row>
    <row r="81852" spans="26:26" x14ac:dyDescent="0.2">
      <c r="Z81852" s="5"/>
    </row>
    <row r="81853" spans="26:26" x14ac:dyDescent="0.2">
      <c r="Z81853" s="5"/>
    </row>
    <row r="81854" spans="26:26" x14ac:dyDescent="0.2">
      <c r="Z81854" s="5"/>
    </row>
    <row r="81855" spans="26:26" x14ac:dyDescent="0.2">
      <c r="Z81855" s="5"/>
    </row>
    <row r="81856" spans="26:26" x14ac:dyDescent="0.2">
      <c r="Z81856" s="5"/>
    </row>
    <row r="81857" spans="26:26" x14ac:dyDescent="0.2">
      <c r="Z81857" s="5"/>
    </row>
    <row r="81858" spans="26:26" x14ac:dyDescent="0.2">
      <c r="Z81858" s="5"/>
    </row>
    <row r="81859" spans="26:26" x14ac:dyDescent="0.2">
      <c r="Z81859" s="5"/>
    </row>
    <row r="81860" spans="26:26" x14ac:dyDescent="0.2">
      <c r="Z81860" s="5"/>
    </row>
    <row r="81861" spans="26:26" x14ac:dyDescent="0.2">
      <c r="Z81861" s="5"/>
    </row>
    <row r="81862" spans="26:26" x14ac:dyDescent="0.2">
      <c r="Z81862" s="5"/>
    </row>
    <row r="81863" spans="26:26" x14ac:dyDescent="0.2">
      <c r="Z81863" s="5"/>
    </row>
    <row r="81864" spans="26:26" x14ac:dyDescent="0.2">
      <c r="Z81864" s="5"/>
    </row>
    <row r="81865" spans="26:26" x14ac:dyDescent="0.2">
      <c r="Z81865" s="5"/>
    </row>
    <row r="81866" spans="26:26" x14ac:dyDescent="0.2">
      <c r="Z81866" s="5"/>
    </row>
    <row r="81867" spans="26:26" x14ac:dyDescent="0.2">
      <c r="Z81867" s="5"/>
    </row>
    <row r="81868" spans="26:26" x14ac:dyDescent="0.2">
      <c r="Z81868" s="5"/>
    </row>
    <row r="81869" spans="26:26" x14ac:dyDescent="0.2">
      <c r="Z81869" s="5"/>
    </row>
    <row r="81870" spans="26:26" x14ac:dyDescent="0.2">
      <c r="Z81870" s="5"/>
    </row>
    <row r="81871" spans="26:26" x14ac:dyDescent="0.2">
      <c r="Z81871" s="5"/>
    </row>
    <row r="81872" spans="26:26" x14ac:dyDescent="0.2">
      <c r="Z81872" s="5"/>
    </row>
    <row r="81873" spans="26:26" x14ac:dyDescent="0.2">
      <c r="Z81873" s="5"/>
    </row>
    <row r="81874" spans="26:26" x14ac:dyDescent="0.2">
      <c r="Z81874" s="5"/>
    </row>
    <row r="81875" spans="26:26" x14ac:dyDescent="0.2">
      <c r="Z81875" s="5"/>
    </row>
    <row r="81876" spans="26:26" x14ac:dyDescent="0.2">
      <c r="Z81876" s="5"/>
    </row>
    <row r="81877" spans="26:26" x14ac:dyDescent="0.2">
      <c r="Z81877" s="5"/>
    </row>
    <row r="81878" spans="26:26" x14ac:dyDescent="0.2">
      <c r="Z81878" s="5"/>
    </row>
    <row r="81879" spans="26:26" x14ac:dyDescent="0.2">
      <c r="Z81879" s="5"/>
    </row>
    <row r="81880" spans="26:26" x14ac:dyDescent="0.2">
      <c r="Z81880" s="5"/>
    </row>
    <row r="81881" spans="26:26" x14ac:dyDescent="0.2">
      <c r="Z81881" s="5"/>
    </row>
    <row r="81882" spans="26:26" x14ac:dyDescent="0.2">
      <c r="Z81882" s="5"/>
    </row>
    <row r="81883" spans="26:26" x14ac:dyDescent="0.2">
      <c r="Z81883" s="5"/>
    </row>
    <row r="81884" spans="26:26" x14ac:dyDescent="0.2">
      <c r="Z81884" s="5"/>
    </row>
    <row r="81885" spans="26:26" x14ac:dyDescent="0.2">
      <c r="Z81885" s="5"/>
    </row>
    <row r="81886" spans="26:26" x14ac:dyDescent="0.2">
      <c r="Z81886" s="5"/>
    </row>
    <row r="81887" spans="26:26" x14ac:dyDescent="0.2">
      <c r="Z81887" s="5"/>
    </row>
    <row r="81888" spans="26:26" x14ac:dyDescent="0.2">
      <c r="Z81888" s="5"/>
    </row>
    <row r="81889" spans="26:26" x14ac:dyDescent="0.2">
      <c r="Z81889" s="5"/>
    </row>
    <row r="81890" spans="26:26" x14ac:dyDescent="0.2">
      <c r="Z81890" s="5"/>
    </row>
    <row r="81891" spans="26:26" x14ac:dyDescent="0.2">
      <c r="Z81891" s="5"/>
    </row>
    <row r="81892" spans="26:26" x14ac:dyDescent="0.2">
      <c r="Z81892" s="5"/>
    </row>
    <row r="81893" spans="26:26" x14ac:dyDescent="0.2">
      <c r="Z81893" s="5"/>
    </row>
    <row r="81894" spans="26:26" x14ac:dyDescent="0.2">
      <c r="Z81894" s="5"/>
    </row>
    <row r="81895" spans="26:26" x14ac:dyDescent="0.2">
      <c r="Z81895" s="5"/>
    </row>
    <row r="81896" spans="26:26" x14ac:dyDescent="0.2">
      <c r="Z81896" s="5"/>
    </row>
    <row r="81897" spans="26:26" x14ac:dyDescent="0.2">
      <c r="Z81897" s="5"/>
    </row>
    <row r="81898" spans="26:26" x14ac:dyDescent="0.2">
      <c r="Z81898" s="5"/>
    </row>
    <row r="81899" spans="26:26" x14ac:dyDescent="0.2">
      <c r="Z81899" s="5"/>
    </row>
    <row r="81900" spans="26:26" x14ac:dyDescent="0.2">
      <c r="Z81900" s="5"/>
    </row>
    <row r="81901" spans="26:26" x14ac:dyDescent="0.2">
      <c r="Z81901" s="5"/>
    </row>
    <row r="81902" spans="26:26" x14ac:dyDescent="0.2">
      <c r="Z81902" s="5"/>
    </row>
    <row r="81903" spans="26:26" x14ac:dyDescent="0.2">
      <c r="Z81903" s="5"/>
    </row>
    <row r="81904" spans="26:26" x14ac:dyDescent="0.2">
      <c r="Z81904" s="5"/>
    </row>
    <row r="81905" spans="26:26" x14ac:dyDescent="0.2">
      <c r="Z81905" s="5"/>
    </row>
    <row r="81906" spans="26:26" x14ac:dyDescent="0.2">
      <c r="Z81906" s="5"/>
    </row>
    <row r="81907" spans="26:26" x14ac:dyDescent="0.2">
      <c r="Z81907" s="5"/>
    </row>
    <row r="81908" spans="26:26" x14ac:dyDescent="0.2">
      <c r="Z81908" s="5"/>
    </row>
    <row r="81909" spans="26:26" x14ac:dyDescent="0.2">
      <c r="Z81909" s="5"/>
    </row>
    <row r="81910" spans="26:26" x14ac:dyDescent="0.2">
      <c r="Z81910" s="5"/>
    </row>
    <row r="81911" spans="26:26" x14ac:dyDescent="0.2">
      <c r="Z81911" s="5"/>
    </row>
    <row r="81912" spans="26:26" x14ac:dyDescent="0.2">
      <c r="Z81912" s="5"/>
    </row>
    <row r="81913" spans="26:26" x14ac:dyDescent="0.2">
      <c r="Z81913" s="5"/>
    </row>
    <row r="81914" spans="26:26" x14ac:dyDescent="0.2">
      <c r="Z81914" s="5"/>
    </row>
    <row r="81915" spans="26:26" x14ac:dyDescent="0.2">
      <c r="Z81915" s="5"/>
    </row>
    <row r="81916" spans="26:26" x14ac:dyDescent="0.2">
      <c r="Z81916" s="5"/>
    </row>
    <row r="81917" spans="26:26" x14ac:dyDescent="0.2">
      <c r="Z81917" s="5"/>
    </row>
    <row r="81918" spans="26:26" x14ac:dyDescent="0.2">
      <c r="Z81918" s="5"/>
    </row>
    <row r="81919" spans="26:26" x14ac:dyDescent="0.2">
      <c r="Z81919" s="5"/>
    </row>
    <row r="81920" spans="26:26" x14ac:dyDescent="0.2">
      <c r="Z81920" s="5"/>
    </row>
    <row r="81921" spans="26:26" x14ac:dyDescent="0.2">
      <c r="Z81921" s="5"/>
    </row>
    <row r="81922" spans="26:26" x14ac:dyDescent="0.2">
      <c r="Z81922" s="5"/>
    </row>
    <row r="81923" spans="26:26" x14ac:dyDescent="0.2">
      <c r="Z81923" s="5"/>
    </row>
    <row r="81924" spans="26:26" x14ac:dyDescent="0.2">
      <c r="Z81924" s="5"/>
    </row>
    <row r="81925" spans="26:26" x14ac:dyDescent="0.2">
      <c r="Z81925" s="5"/>
    </row>
    <row r="81926" spans="26:26" x14ac:dyDescent="0.2">
      <c r="Z81926" s="5"/>
    </row>
    <row r="81927" spans="26:26" x14ac:dyDescent="0.2">
      <c r="Z81927" s="5"/>
    </row>
    <row r="81928" spans="26:26" x14ac:dyDescent="0.2">
      <c r="Z81928" s="5"/>
    </row>
    <row r="81929" spans="26:26" x14ac:dyDescent="0.2">
      <c r="Z81929" s="5"/>
    </row>
    <row r="81930" spans="26:26" x14ac:dyDescent="0.2">
      <c r="Z81930" s="5"/>
    </row>
    <row r="81931" spans="26:26" x14ac:dyDescent="0.2">
      <c r="Z81931" s="5"/>
    </row>
    <row r="81932" spans="26:26" x14ac:dyDescent="0.2">
      <c r="Z81932" s="5"/>
    </row>
    <row r="81933" spans="26:26" x14ac:dyDescent="0.2">
      <c r="Z81933" s="5"/>
    </row>
    <row r="81934" spans="26:26" x14ac:dyDescent="0.2">
      <c r="Z81934" s="5"/>
    </row>
    <row r="81935" spans="26:26" x14ac:dyDescent="0.2">
      <c r="Z81935" s="5"/>
    </row>
    <row r="81936" spans="26:26" x14ac:dyDescent="0.2">
      <c r="Z81936" s="5"/>
    </row>
    <row r="81937" spans="26:26" x14ac:dyDescent="0.2">
      <c r="Z81937" s="5"/>
    </row>
    <row r="81938" spans="26:26" x14ac:dyDescent="0.2">
      <c r="Z81938" s="5"/>
    </row>
    <row r="81939" spans="26:26" x14ac:dyDescent="0.2">
      <c r="Z81939" s="5"/>
    </row>
    <row r="81940" spans="26:26" x14ac:dyDescent="0.2">
      <c r="Z81940" s="5"/>
    </row>
    <row r="81941" spans="26:26" x14ac:dyDescent="0.2">
      <c r="Z81941" s="5"/>
    </row>
    <row r="81942" spans="26:26" x14ac:dyDescent="0.2">
      <c r="Z81942" s="5"/>
    </row>
    <row r="81943" spans="26:26" x14ac:dyDescent="0.2">
      <c r="Z81943" s="5"/>
    </row>
    <row r="81944" spans="26:26" x14ac:dyDescent="0.2">
      <c r="Z81944" s="5"/>
    </row>
    <row r="81945" spans="26:26" x14ac:dyDescent="0.2">
      <c r="Z81945" s="5"/>
    </row>
    <row r="81946" spans="26:26" x14ac:dyDescent="0.2">
      <c r="Z81946" s="5"/>
    </row>
    <row r="81947" spans="26:26" x14ac:dyDescent="0.2">
      <c r="Z81947" s="5"/>
    </row>
    <row r="81948" spans="26:26" x14ac:dyDescent="0.2">
      <c r="Z81948" s="5"/>
    </row>
    <row r="81949" spans="26:26" x14ac:dyDescent="0.2">
      <c r="Z81949" s="5"/>
    </row>
    <row r="81950" spans="26:26" x14ac:dyDescent="0.2">
      <c r="Z81950" s="5"/>
    </row>
    <row r="81951" spans="26:26" x14ac:dyDescent="0.2">
      <c r="Z81951" s="5"/>
    </row>
    <row r="81952" spans="26:26" x14ac:dyDescent="0.2">
      <c r="Z81952" s="5"/>
    </row>
    <row r="81953" spans="26:26" x14ac:dyDescent="0.2">
      <c r="Z81953" s="5"/>
    </row>
    <row r="81954" spans="26:26" x14ac:dyDescent="0.2">
      <c r="Z81954" s="5"/>
    </row>
    <row r="81955" spans="26:26" x14ac:dyDescent="0.2">
      <c r="Z81955" s="5"/>
    </row>
    <row r="81956" spans="26:26" x14ac:dyDescent="0.2">
      <c r="Z81956" s="5"/>
    </row>
    <row r="81957" spans="26:26" x14ac:dyDescent="0.2">
      <c r="Z81957" s="5"/>
    </row>
    <row r="81958" spans="26:26" x14ac:dyDescent="0.2">
      <c r="Z81958" s="5"/>
    </row>
    <row r="81959" spans="26:26" x14ac:dyDescent="0.2">
      <c r="Z81959" s="5"/>
    </row>
    <row r="81960" spans="26:26" x14ac:dyDescent="0.2">
      <c r="Z81960" s="5"/>
    </row>
    <row r="81961" spans="26:26" x14ac:dyDescent="0.2">
      <c r="Z81961" s="5"/>
    </row>
    <row r="81962" spans="26:26" x14ac:dyDescent="0.2">
      <c r="Z81962" s="5"/>
    </row>
    <row r="81963" spans="26:26" x14ac:dyDescent="0.2">
      <c r="Z81963" s="5"/>
    </row>
    <row r="81964" spans="26:26" x14ac:dyDescent="0.2">
      <c r="Z81964" s="5"/>
    </row>
    <row r="81965" spans="26:26" x14ac:dyDescent="0.2">
      <c r="Z81965" s="5"/>
    </row>
    <row r="81966" spans="26:26" x14ac:dyDescent="0.2">
      <c r="Z81966" s="5"/>
    </row>
    <row r="81967" spans="26:26" x14ac:dyDescent="0.2">
      <c r="Z81967" s="5"/>
    </row>
    <row r="81968" spans="26:26" x14ac:dyDescent="0.2">
      <c r="Z81968" s="5"/>
    </row>
    <row r="81969" spans="26:26" x14ac:dyDescent="0.2">
      <c r="Z81969" s="5"/>
    </row>
    <row r="81970" spans="26:26" x14ac:dyDescent="0.2">
      <c r="Z81970" s="5"/>
    </row>
    <row r="81971" spans="26:26" x14ac:dyDescent="0.2">
      <c r="Z81971" s="5"/>
    </row>
    <row r="81972" spans="26:26" x14ac:dyDescent="0.2">
      <c r="Z81972" s="5"/>
    </row>
    <row r="81973" spans="26:26" x14ac:dyDescent="0.2">
      <c r="Z81973" s="5"/>
    </row>
    <row r="81974" spans="26:26" x14ac:dyDescent="0.2">
      <c r="Z81974" s="5"/>
    </row>
    <row r="81975" spans="26:26" x14ac:dyDescent="0.2">
      <c r="Z81975" s="5"/>
    </row>
    <row r="81976" spans="26:26" x14ac:dyDescent="0.2">
      <c r="Z81976" s="5"/>
    </row>
    <row r="81977" spans="26:26" x14ac:dyDescent="0.2">
      <c r="Z81977" s="5"/>
    </row>
    <row r="81978" spans="26:26" x14ac:dyDescent="0.2">
      <c r="Z81978" s="5"/>
    </row>
    <row r="81979" spans="26:26" x14ac:dyDescent="0.2">
      <c r="Z81979" s="5"/>
    </row>
    <row r="81980" spans="26:26" x14ac:dyDescent="0.2">
      <c r="Z81980" s="5"/>
    </row>
    <row r="81981" spans="26:26" x14ac:dyDescent="0.2">
      <c r="Z81981" s="5"/>
    </row>
    <row r="81982" spans="26:26" x14ac:dyDescent="0.2">
      <c r="Z81982" s="5"/>
    </row>
    <row r="81983" spans="26:26" x14ac:dyDescent="0.2">
      <c r="Z81983" s="5"/>
    </row>
    <row r="81984" spans="26:26" x14ac:dyDescent="0.2">
      <c r="Z81984" s="5"/>
    </row>
    <row r="81985" spans="26:26" x14ac:dyDescent="0.2">
      <c r="Z81985" s="5"/>
    </row>
    <row r="81986" spans="26:26" x14ac:dyDescent="0.2">
      <c r="Z81986" s="5"/>
    </row>
    <row r="81987" spans="26:26" x14ac:dyDescent="0.2">
      <c r="Z81987" s="5"/>
    </row>
    <row r="81988" spans="26:26" x14ac:dyDescent="0.2">
      <c r="Z81988" s="5"/>
    </row>
    <row r="81989" spans="26:26" x14ac:dyDescent="0.2">
      <c r="Z81989" s="5"/>
    </row>
    <row r="81990" spans="26:26" x14ac:dyDescent="0.2">
      <c r="Z81990" s="5"/>
    </row>
    <row r="81991" spans="26:26" x14ac:dyDescent="0.2">
      <c r="Z81991" s="5"/>
    </row>
    <row r="81992" spans="26:26" x14ac:dyDescent="0.2">
      <c r="Z81992" s="5"/>
    </row>
    <row r="81993" spans="26:26" x14ac:dyDescent="0.2">
      <c r="Z81993" s="5"/>
    </row>
    <row r="81994" spans="26:26" x14ac:dyDescent="0.2">
      <c r="Z81994" s="5"/>
    </row>
    <row r="81995" spans="26:26" x14ac:dyDescent="0.2">
      <c r="Z81995" s="5"/>
    </row>
    <row r="81996" spans="26:26" x14ac:dyDescent="0.2">
      <c r="Z81996" s="5"/>
    </row>
    <row r="81997" spans="26:26" x14ac:dyDescent="0.2">
      <c r="Z81997" s="5"/>
    </row>
    <row r="81998" spans="26:26" x14ac:dyDescent="0.2">
      <c r="Z81998" s="5"/>
    </row>
    <row r="81999" spans="26:26" x14ac:dyDescent="0.2">
      <c r="Z81999" s="5"/>
    </row>
    <row r="82000" spans="26:26" x14ac:dyDescent="0.2">
      <c r="Z82000" s="5"/>
    </row>
    <row r="82001" spans="26:26" x14ac:dyDescent="0.2">
      <c r="Z82001" s="5"/>
    </row>
    <row r="82002" spans="26:26" x14ac:dyDescent="0.2">
      <c r="Z82002" s="5"/>
    </row>
    <row r="82003" spans="26:26" x14ac:dyDescent="0.2">
      <c r="Z82003" s="5"/>
    </row>
    <row r="82004" spans="26:26" x14ac:dyDescent="0.2">
      <c r="Z82004" s="5"/>
    </row>
    <row r="82005" spans="26:26" x14ac:dyDescent="0.2">
      <c r="Z82005" s="5"/>
    </row>
    <row r="82006" spans="26:26" x14ac:dyDescent="0.2">
      <c r="Z82006" s="5"/>
    </row>
    <row r="82007" spans="26:26" x14ac:dyDescent="0.2">
      <c r="Z82007" s="5"/>
    </row>
    <row r="82008" spans="26:26" x14ac:dyDescent="0.2">
      <c r="Z82008" s="5"/>
    </row>
    <row r="82009" spans="26:26" x14ac:dyDescent="0.2">
      <c r="Z82009" s="5"/>
    </row>
    <row r="82010" spans="26:26" x14ac:dyDescent="0.2">
      <c r="Z82010" s="5"/>
    </row>
    <row r="82011" spans="26:26" x14ac:dyDescent="0.2">
      <c r="Z82011" s="5"/>
    </row>
    <row r="82012" spans="26:26" x14ac:dyDescent="0.2">
      <c r="Z82012" s="5"/>
    </row>
    <row r="82013" spans="26:26" x14ac:dyDescent="0.2">
      <c r="Z82013" s="5"/>
    </row>
    <row r="82014" spans="26:26" x14ac:dyDescent="0.2">
      <c r="Z82014" s="5"/>
    </row>
    <row r="82015" spans="26:26" x14ac:dyDescent="0.2">
      <c r="Z82015" s="5"/>
    </row>
    <row r="82016" spans="26:26" x14ac:dyDescent="0.2">
      <c r="Z82016" s="5"/>
    </row>
    <row r="82017" spans="26:26" x14ac:dyDescent="0.2">
      <c r="Z82017" s="5"/>
    </row>
    <row r="82018" spans="26:26" x14ac:dyDescent="0.2">
      <c r="Z82018" s="5"/>
    </row>
    <row r="82019" spans="26:26" x14ac:dyDescent="0.2">
      <c r="Z82019" s="5"/>
    </row>
    <row r="82020" spans="26:26" x14ac:dyDescent="0.2">
      <c r="Z82020" s="5"/>
    </row>
    <row r="82021" spans="26:26" x14ac:dyDescent="0.2">
      <c r="Z82021" s="5"/>
    </row>
    <row r="82022" spans="26:26" x14ac:dyDescent="0.2">
      <c r="Z82022" s="5"/>
    </row>
    <row r="82023" spans="26:26" x14ac:dyDescent="0.2">
      <c r="Z82023" s="5"/>
    </row>
    <row r="82024" spans="26:26" x14ac:dyDescent="0.2">
      <c r="Z82024" s="5"/>
    </row>
    <row r="82025" spans="26:26" x14ac:dyDescent="0.2">
      <c r="Z82025" s="5"/>
    </row>
    <row r="82026" spans="26:26" x14ac:dyDescent="0.2">
      <c r="Z82026" s="5"/>
    </row>
    <row r="82027" spans="26:26" x14ac:dyDescent="0.2">
      <c r="Z82027" s="5"/>
    </row>
    <row r="82028" spans="26:26" x14ac:dyDescent="0.2">
      <c r="Z82028" s="5"/>
    </row>
    <row r="82029" spans="26:26" x14ac:dyDescent="0.2">
      <c r="Z82029" s="5"/>
    </row>
    <row r="82030" spans="26:26" x14ac:dyDescent="0.2">
      <c r="Z82030" s="5"/>
    </row>
    <row r="82031" spans="26:26" x14ac:dyDescent="0.2">
      <c r="Z82031" s="5"/>
    </row>
    <row r="82032" spans="26:26" x14ac:dyDescent="0.2">
      <c r="Z82032" s="5"/>
    </row>
    <row r="82033" spans="26:26" x14ac:dyDescent="0.2">
      <c r="Z82033" s="5"/>
    </row>
    <row r="82034" spans="26:26" x14ac:dyDescent="0.2">
      <c r="Z82034" s="5"/>
    </row>
    <row r="82035" spans="26:26" x14ac:dyDescent="0.2">
      <c r="Z82035" s="5"/>
    </row>
    <row r="82036" spans="26:26" x14ac:dyDescent="0.2">
      <c r="Z82036" s="5"/>
    </row>
    <row r="82037" spans="26:26" x14ac:dyDescent="0.2">
      <c r="Z82037" s="5"/>
    </row>
    <row r="82038" spans="26:26" x14ac:dyDescent="0.2">
      <c r="Z82038" s="5"/>
    </row>
    <row r="82039" spans="26:26" x14ac:dyDescent="0.2">
      <c r="Z82039" s="5"/>
    </row>
    <row r="82040" spans="26:26" x14ac:dyDescent="0.2">
      <c r="Z82040" s="5"/>
    </row>
    <row r="82041" spans="26:26" x14ac:dyDescent="0.2">
      <c r="Z82041" s="5"/>
    </row>
    <row r="82042" spans="26:26" x14ac:dyDescent="0.2">
      <c r="Z82042" s="5"/>
    </row>
    <row r="82043" spans="26:26" x14ac:dyDescent="0.2">
      <c r="Z82043" s="5"/>
    </row>
    <row r="82044" spans="26:26" x14ac:dyDescent="0.2">
      <c r="Z82044" s="5"/>
    </row>
    <row r="82045" spans="26:26" x14ac:dyDescent="0.2">
      <c r="Z82045" s="5"/>
    </row>
    <row r="82046" spans="26:26" x14ac:dyDescent="0.2">
      <c r="Z82046" s="5"/>
    </row>
    <row r="82047" spans="26:26" x14ac:dyDescent="0.2">
      <c r="Z82047" s="5"/>
    </row>
    <row r="82048" spans="26:26" x14ac:dyDescent="0.2">
      <c r="Z82048" s="5"/>
    </row>
    <row r="82049" spans="26:26" x14ac:dyDescent="0.2">
      <c r="Z82049" s="5"/>
    </row>
    <row r="82050" spans="26:26" x14ac:dyDescent="0.2">
      <c r="Z82050" s="5"/>
    </row>
    <row r="82051" spans="26:26" x14ac:dyDescent="0.2">
      <c r="Z82051" s="5"/>
    </row>
    <row r="82052" spans="26:26" x14ac:dyDescent="0.2">
      <c r="Z82052" s="5"/>
    </row>
    <row r="82053" spans="26:26" x14ac:dyDescent="0.2">
      <c r="Z82053" s="5"/>
    </row>
    <row r="82054" spans="26:26" x14ac:dyDescent="0.2">
      <c r="Z82054" s="5"/>
    </row>
    <row r="82055" spans="26:26" x14ac:dyDescent="0.2">
      <c r="Z82055" s="5"/>
    </row>
    <row r="82056" spans="26:26" x14ac:dyDescent="0.2">
      <c r="Z82056" s="5"/>
    </row>
    <row r="82057" spans="26:26" x14ac:dyDescent="0.2">
      <c r="Z82057" s="5"/>
    </row>
    <row r="82058" spans="26:26" x14ac:dyDescent="0.2">
      <c r="Z82058" s="5"/>
    </row>
    <row r="82059" spans="26:26" x14ac:dyDescent="0.2">
      <c r="Z82059" s="5"/>
    </row>
    <row r="82060" spans="26:26" x14ac:dyDescent="0.2">
      <c r="Z82060" s="5"/>
    </row>
    <row r="82061" spans="26:26" x14ac:dyDescent="0.2">
      <c r="Z82061" s="5"/>
    </row>
    <row r="82062" spans="26:26" x14ac:dyDescent="0.2">
      <c r="Z82062" s="5"/>
    </row>
    <row r="82063" spans="26:26" x14ac:dyDescent="0.2">
      <c r="Z82063" s="5"/>
    </row>
    <row r="82064" spans="26:26" x14ac:dyDescent="0.2">
      <c r="Z82064" s="5"/>
    </row>
    <row r="82065" spans="26:26" x14ac:dyDescent="0.2">
      <c r="Z82065" s="5"/>
    </row>
    <row r="82066" spans="26:26" x14ac:dyDescent="0.2">
      <c r="Z82066" s="5"/>
    </row>
    <row r="82067" spans="26:26" x14ac:dyDescent="0.2">
      <c r="Z82067" s="5"/>
    </row>
    <row r="82068" spans="26:26" x14ac:dyDescent="0.2">
      <c r="Z82068" s="5"/>
    </row>
    <row r="82069" spans="26:26" x14ac:dyDescent="0.2">
      <c r="Z82069" s="5"/>
    </row>
    <row r="82070" spans="26:26" x14ac:dyDescent="0.2">
      <c r="Z82070" s="5"/>
    </row>
    <row r="82071" spans="26:26" x14ac:dyDescent="0.2">
      <c r="Z82071" s="5"/>
    </row>
    <row r="82072" spans="26:26" x14ac:dyDescent="0.2">
      <c r="Z82072" s="5"/>
    </row>
    <row r="82073" spans="26:26" x14ac:dyDescent="0.2">
      <c r="Z82073" s="5"/>
    </row>
    <row r="82074" spans="26:26" x14ac:dyDescent="0.2">
      <c r="Z82074" s="5"/>
    </row>
    <row r="82075" spans="26:26" x14ac:dyDescent="0.2">
      <c r="Z82075" s="5"/>
    </row>
    <row r="82076" spans="26:26" x14ac:dyDescent="0.2">
      <c r="Z82076" s="5"/>
    </row>
    <row r="82077" spans="26:26" x14ac:dyDescent="0.2">
      <c r="Z82077" s="5"/>
    </row>
    <row r="82078" spans="26:26" x14ac:dyDescent="0.2">
      <c r="Z82078" s="5"/>
    </row>
    <row r="82079" spans="26:26" x14ac:dyDescent="0.2">
      <c r="Z82079" s="5"/>
    </row>
    <row r="82080" spans="26:26" x14ac:dyDescent="0.2">
      <c r="Z82080" s="5"/>
    </row>
    <row r="82081" spans="26:26" x14ac:dyDescent="0.2">
      <c r="Z82081" s="5"/>
    </row>
    <row r="82082" spans="26:26" x14ac:dyDescent="0.2">
      <c r="Z82082" s="5"/>
    </row>
    <row r="82083" spans="26:26" x14ac:dyDescent="0.2">
      <c r="Z82083" s="5"/>
    </row>
    <row r="82084" spans="26:26" x14ac:dyDescent="0.2">
      <c r="Z82084" s="5"/>
    </row>
    <row r="82085" spans="26:26" x14ac:dyDescent="0.2">
      <c r="Z82085" s="5"/>
    </row>
    <row r="82086" spans="26:26" x14ac:dyDescent="0.2">
      <c r="Z82086" s="5"/>
    </row>
    <row r="82087" spans="26:26" x14ac:dyDescent="0.2">
      <c r="Z82087" s="5"/>
    </row>
    <row r="82088" spans="26:26" x14ac:dyDescent="0.2">
      <c r="Z82088" s="5"/>
    </row>
    <row r="82089" spans="26:26" x14ac:dyDescent="0.2">
      <c r="Z82089" s="5"/>
    </row>
    <row r="82090" spans="26:26" x14ac:dyDescent="0.2">
      <c r="Z82090" s="5"/>
    </row>
    <row r="82091" spans="26:26" x14ac:dyDescent="0.2">
      <c r="Z82091" s="5"/>
    </row>
    <row r="82092" spans="26:26" x14ac:dyDescent="0.2">
      <c r="Z82092" s="5"/>
    </row>
    <row r="82093" spans="26:26" x14ac:dyDescent="0.2">
      <c r="Z82093" s="5"/>
    </row>
    <row r="82094" spans="26:26" x14ac:dyDescent="0.2">
      <c r="Z82094" s="5"/>
    </row>
    <row r="82095" spans="26:26" x14ac:dyDescent="0.2">
      <c r="Z82095" s="5"/>
    </row>
    <row r="82096" spans="26:26" x14ac:dyDescent="0.2">
      <c r="Z82096" s="5"/>
    </row>
    <row r="82097" spans="26:26" x14ac:dyDescent="0.2">
      <c r="Z82097" s="5"/>
    </row>
    <row r="82098" spans="26:26" x14ac:dyDescent="0.2">
      <c r="Z82098" s="5"/>
    </row>
    <row r="82099" spans="26:26" x14ac:dyDescent="0.2">
      <c r="Z82099" s="5"/>
    </row>
    <row r="82100" spans="26:26" x14ac:dyDescent="0.2">
      <c r="Z82100" s="5"/>
    </row>
    <row r="82101" spans="26:26" x14ac:dyDescent="0.2">
      <c r="Z82101" s="5"/>
    </row>
    <row r="82102" spans="26:26" x14ac:dyDescent="0.2">
      <c r="Z82102" s="5"/>
    </row>
    <row r="82103" spans="26:26" x14ac:dyDescent="0.2">
      <c r="Z82103" s="5"/>
    </row>
    <row r="82104" spans="26:26" x14ac:dyDescent="0.2">
      <c r="Z82104" s="5"/>
    </row>
    <row r="82105" spans="26:26" x14ac:dyDescent="0.2">
      <c r="Z82105" s="5"/>
    </row>
    <row r="82106" spans="26:26" x14ac:dyDescent="0.2">
      <c r="Z82106" s="5"/>
    </row>
    <row r="82107" spans="26:26" x14ac:dyDescent="0.2">
      <c r="Z82107" s="5"/>
    </row>
    <row r="82108" spans="26:26" x14ac:dyDescent="0.2">
      <c r="Z82108" s="5"/>
    </row>
    <row r="82109" spans="26:26" x14ac:dyDescent="0.2">
      <c r="Z82109" s="5"/>
    </row>
    <row r="82110" spans="26:26" x14ac:dyDescent="0.2">
      <c r="Z82110" s="5"/>
    </row>
    <row r="82111" spans="26:26" x14ac:dyDescent="0.2">
      <c r="Z82111" s="5"/>
    </row>
    <row r="82112" spans="26:26" x14ac:dyDescent="0.2">
      <c r="Z82112" s="5"/>
    </row>
    <row r="82113" spans="26:26" x14ac:dyDescent="0.2">
      <c r="Z82113" s="5"/>
    </row>
    <row r="82114" spans="26:26" x14ac:dyDescent="0.2">
      <c r="Z82114" s="5"/>
    </row>
    <row r="82115" spans="26:26" x14ac:dyDescent="0.2">
      <c r="Z82115" s="5"/>
    </row>
    <row r="82116" spans="26:26" x14ac:dyDescent="0.2">
      <c r="Z82116" s="5"/>
    </row>
    <row r="82117" spans="26:26" x14ac:dyDescent="0.2">
      <c r="Z82117" s="5"/>
    </row>
    <row r="82118" spans="26:26" x14ac:dyDescent="0.2">
      <c r="Z82118" s="5"/>
    </row>
    <row r="82119" spans="26:26" x14ac:dyDescent="0.2">
      <c r="Z82119" s="5"/>
    </row>
    <row r="82120" spans="26:26" x14ac:dyDescent="0.2">
      <c r="Z82120" s="5"/>
    </row>
    <row r="82121" spans="26:26" x14ac:dyDescent="0.2">
      <c r="Z82121" s="5"/>
    </row>
    <row r="82122" spans="26:26" x14ac:dyDescent="0.2">
      <c r="Z82122" s="5"/>
    </row>
    <row r="82123" spans="26:26" x14ac:dyDescent="0.2">
      <c r="Z82123" s="5"/>
    </row>
    <row r="82124" spans="26:26" x14ac:dyDescent="0.2">
      <c r="Z82124" s="5"/>
    </row>
    <row r="82125" spans="26:26" x14ac:dyDescent="0.2">
      <c r="Z82125" s="5"/>
    </row>
    <row r="82126" spans="26:26" x14ac:dyDescent="0.2">
      <c r="Z82126" s="5"/>
    </row>
    <row r="82127" spans="26:26" x14ac:dyDescent="0.2">
      <c r="Z82127" s="5"/>
    </row>
    <row r="82128" spans="26:26" x14ac:dyDescent="0.2">
      <c r="Z82128" s="5"/>
    </row>
    <row r="82129" spans="26:26" x14ac:dyDescent="0.2">
      <c r="Z82129" s="5"/>
    </row>
    <row r="82130" spans="26:26" x14ac:dyDescent="0.2">
      <c r="Z82130" s="5"/>
    </row>
    <row r="82131" spans="26:26" x14ac:dyDescent="0.2">
      <c r="Z82131" s="5"/>
    </row>
    <row r="82132" spans="26:26" x14ac:dyDescent="0.2">
      <c r="Z82132" s="5"/>
    </row>
    <row r="82133" spans="26:26" x14ac:dyDescent="0.2">
      <c r="Z82133" s="5"/>
    </row>
    <row r="82134" spans="26:26" x14ac:dyDescent="0.2">
      <c r="Z82134" s="5"/>
    </row>
    <row r="82135" spans="26:26" x14ac:dyDescent="0.2">
      <c r="Z82135" s="5"/>
    </row>
    <row r="82136" spans="26:26" x14ac:dyDescent="0.2">
      <c r="Z82136" s="5"/>
    </row>
    <row r="82137" spans="26:26" x14ac:dyDescent="0.2">
      <c r="Z82137" s="5"/>
    </row>
    <row r="82138" spans="26:26" x14ac:dyDescent="0.2">
      <c r="Z82138" s="5"/>
    </row>
    <row r="82139" spans="26:26" x14ac:dyDescent="0.2">
      <c r="Z82139" s="5"/>
    </row>
    <row r="82140" spans="26:26" x14ac:dyDescent="0.2">
      <c r="Z82140" s="5"/>
    </row>
    <row r="82141" spans="26:26" x14ac:dyDescent="0.2">
      <c r="Z82141" s="5"/>
    </row>
    <row r="82142" spans="26:26" x14ac:dyDescent="0.2">
      <c r="Z82142" s="5"/>
    </row>
    <row r="82143" spans="26:26" x14ac:dyDescent="0.2">
      <c r="Z82143" s="5"/>
    </row>
    <row r="82144" spans="26:26" x14ac:dyDescent="0.2">
      <c r="Z82144" s="5"/>
    </row>
    <row r="82145" spans="26:26" x14ac:dyDescent="0.2">
      <c r="Z82145" s="5"/>
    </row>
    <row r="82146" spans="26:26" x14ac:dyDescent="0.2">
      <c r="Z82146" s="5"/>
    </row>
    <row r="82147" spans="26:26" x14ac:dyDescent="0.2">
      <c r="Z82147" s="5"/>
    </row>
    <row r="82148" spans="26:26" x14ac:dyDescent="0.2">
      <c r="Z82148" s="5"/>
    </row>
    <row r="82149" spans="26:26" x14ac:dyDescent="0.2">
      <c r="Z82149" s="5"/>
    </row>
    <row r="82150" spans="26:26" x14ac:dyDescent="0.2">
      <c r="Z82150" s="5"/>
    </row>
    <row r="82151" spans="26:26" x14ac:dyDescent="0.2">
      <c r="Z82151" s="5"/>
    </row>
    <row r="82152" spans="26:26" x14ac:dyDescent="0.2">
      <c r="Z82152" s="5"/>
    </row>
    <row r="82153" spans="26:26" x14ac:dyDescent="0.2">
      <c r="Z82153" s="5"/>
    </row>
    <row r="82154" spans="26:26" x14ac:dyDescent="0.2">
      <c r="Z82154" s="5"/>
    </row>
    <row r="82155" spans="26:26" x14ac:dyDescent="0.2">
      <c r="Z82155" s="5"/>
    </row>
    <row r="82156" spans="26:26" x14ac:dyDescent="0.2">
      <c r="Z82156" s="5"/>
    </row>
    <row r="82157" spans="26:26" x14ac:dyDescent="0.2">
      <c r="Z82157" s="5"/>
    </row>
    <row r="82158" spans="26:26" x14ac:dyDescent="0.2">
      <c r="Z82158" s="5"/>
    </row>
    <row r="82159" spans="26:26" x14ac:dyDescent="0.2">
      <c r="Z82159" s="5"/>
    </row>
    <row r="82160" spans="26:26" x14ac:dyDescent="0.2">
      <c r="Z82160" s="5"/>
    </row>
    <row r="82161" spans="26:26" x14ac:dyDescent="0.2">
      <c r="Z82161" s="5"/>
    </row>
    <row r="82162" spans="26:26" x14ac:dyDescent="0.2">
      <c r="Z82162" s="5"/>
    </row>
    <row r="82163" spans="26:26" x14ac:dyDescent="0.2">
      <c r="Z82163" s="5"/>
    </row>
    <row r="82164" spans="26:26" x14ac:dyDescent="0.2">
      <c r="Z82164" s="5"/>
    </row>
    <row r="82165" spans="26:26" x14ac:dyDescent="0.2">
      <c r="Z82165" s="5"/>
    </row>
    <row r="82166" spans="26:26" x14ac:dyDescent="0.2">
      <c r="Z82166" s="5"/>
    </row>
    <row r="82167" spans="26:26" x14ac:dyDescent="0.2">
      <c r="Z82167" s="5"/>
    </row>
    <row r="82168" spans="26:26" x14ac:dyDescent="0.2">
      <c r="Z82168" s="5"/>
    </row>
    <row r="82169" spans="26:26" x14ac:dyDescent="0.2">
      <c r="Z82169" s="5"/>
    </row>
    <row r="82170" spans="26:26" x14ac:dyDescent="0.2">
      <c r="Z82170" s="5"/>
    </row>
    <row r="82171" spans="26:26" x14ac:dyDescent="0.2">
      <c r="Z82171" s="5"/>
    </row>
    <row r="82172" spans="26:26" x14ac:dyDescent="0.2">
      <c r="Z82172" s="5"/>
    </row>
    <row r="82173" spans="26:26" x14ac:dyDescent="0.2">
      <c r="Z82173" s="5"/>
    </row>
    <row r="82174" spans="26:26" x14ac:dyDescent="0.2">
      <c r="Z82174" s="5"/>
    </row>
    <row r="82175" spans="26:26" x14ac:dyDescent="0.2">
      <c r="Z82175" s="5"/>
    </row>
    <row r="82176" spans="26:26" x14ac:dyDescent="0.2">
      <c r="Z82176" s="5"/>
    </row>
    <row r="82177" spans="26:26" x14ac:dyDescent="0.2">
      <c r="Z82177" s="5"/>
    </row>
    <row r="82178" spans="26:26" x14ac:dyDescent="0.2">
      <c r="Z82178" s="5"/>
    </row>
    <row r="82179" spans="26:26" x14ac:dyDescent="0.2">
      <c r="Z82179" s="5"/>
    </row>
    <row r="82180" spans="26:26" x14ac:dyDescent="0.2">
      <c r="Z82180" s="5"/>
    </row>
    <row r="82181" spans="26:26" x14ac:dyDescent="0.2">
      <c r="Z82181" s="5"/>
    </row>
    <row r="82182" spans="26:26" x14ac:dyDescent="0.2">
      <c r="Z82182" s="5"/>
    </row>
    <row r="82183" spans="26:26" x14ac:dyDescent="0.2">
      <c r="Z82183" s="5"/>
    </row>
    <row r="82184" spans="26:26" x14ac:dyDescent="0.2">
      <c r="Z82184" s="5"/>
    </row>
    <row r="82185" spans="26:26" x14ac:dyDescent="0.2">
      <c r="Z82185" s="5"/>
    </row>
    <row r="82186" spans="26:26" x14ac:dyDescent="0.2">
      <c r="Z82186" s="5"/>
    </row>
    <row r="82187" spans="26:26" x14ac:dyDescent="0.2">
      <c r="Z82187" s="5"/>
    </row>
    <row r="82188" spans="26:26" x14ac:dyDescent="0.2">
      <c r="Z82188" s="5"/>
    </row>
    <row r="82189" spans="26:26" x14ac:dyDescent="0.2">
      <c r="Z82189" s="5"/>
    </row>
    <row r="82190" spans="26:26" x14ac:dyDescent="0.2">
      <c r="Z82190" s="5"/>
    </row>
    <row r="82191" spans="26:26" x14ac:dyDescent="0.2">
      <c r="Z82191" s="5"/>
    </row>
    <row r="82192" spans="26:26" x14ac:dyDescent="0.2">
      <c r="Z82192" s="5"/>
    </row>
    <row r="82193" spans="26:26" x14ac:dyDescent="0.2">
      <c r="Z82193" s="5"/>
    </row>
    <row r="82194" spans="26:26" x14ac:dyDescent="0.2">
      <c r="Z82194" s="5"/>
    </row>
    <row r="82195" spans="26:26" x14ac:dyDescent="0.2">
      <c r="Z82195" s="5"/>
    </row>
    <row r="82196" spans="26:26" x14ac:dyDescent="0.2">
      <c r="Z82196" s="5"/>
    </row>
    <row r="82197" spans="26:26" x14ac:dyDescent="0.2">
      <c r="Z82197" s="5"/>
    </row>
    <row r="82198" spans="26:26" x14ac:dyDescent="0.2">
      <c r="Z82198" s="5"/>
    </row>
    <row r="82199" spans="26:26" x14ac:dyDescent="0.2">
      <c r="Z82199" s="5"/>
    </row>
    <row r="82200" spans="26:26" x14ac:dyDescent="0.2">
      <c r="Z82200" s="5"/>
    </row>
    <row r="82201" spans="26:26" x14ac:dyDescent="0.2">
      <c r="Z82201" s="5"/>
    </row>
    <row r="82202" spans="26:26" x14ac:dyDescent="0.2">
      <c r="Z82202" s="5"/>
    </row>
    <row r="82203" spans="26:26" x14ac:dyDescent="0.2">
      <c r="Z82203" s="5"/>
    </row>
    <row r="82204" spans="26:26" x14ac:dyDescent="0.2">
      <c r="Z82204" s="5"/>
    </row>
    <row r="82205" spans="26:26" x14ac:dyDescent="0.2">
      <c r="Z82205" s="5"/>
    </row>
    <row r="82206" spans="26:26" x14ac:dyDescent="0.2">
      <c r="Z82206" s="5"/>
    </row>
    <row r="82207" spans="26:26" x14ac:dyDescent="0.2">
      <c r="Z82207" s="5"/>
    </row>
    <row r="82208" spans="26:26" x14ac:dyDescent="0.2">
      <c r="Z82208" s="5"/>
    </row>
    <row r="82209" spans="26:26" x14ac:dyDescent="0.2">
      <c r="Z82209" s="5"/>
    </row>
    <row r="82210" spans="26:26" x14ac:dyDescent="0.2">
      <c r="Z82210" s="5"/>
    </row>
    <row r="82211" spans="26:26" x14ac:dyDescent="0.2">
      <c r="Z82211" s="5"/>
    </row>
    <row r="82212" spans="26:26" x14ac:dyDescent="0.2">
      <c r="Z82212" s="5"/>
    </row>
    <row r="82213" spans="26:26" x14ac:dyDescent="0.2">
      <c r="Z82213" s="5"/>
    </row>
    <row r="82214" spans="26:26" x14ac:dyDescent="0.2">
      <c r="Z82214" s="5"/>
    </row>
    <row r="82215" spans="26:26" x14ac:dyDescent="0.2">
      <c r="Z82215" s="5"/>
    </row>
    <row r="82216" spans="26:26" x14ac:dyDescent="0.2">
      <c r="Z82216" s="5"/>
    </row>
    <row r="82217" spans="26:26" x14ac:dyDescent="0.2">
      <c r="Z82217" s="5"/>
    </row>
    <row r="82218" spans="26:26" x14ac:dyDescent="0.2">
      <c r="Z82218" s="5"/>
    </row>
    <row r="82219" spans="26:26" x14ac:dyDescent="0.2">
      <c r="Z82219" s="5"/>
    </row>
    <row r="82220" spans="26:26" x14ac:dyDescent="0.2">
      <c r="Z82220" s="5"/>
    </row>
    <row r="82221" spans="26:26" x14ac:dyDescent="0.2">
      <c r="Z82221" s="5"/>
    </row>
    <row r="82222" spans="26:26" x14ac:dyDescent="0.2">
      <c r="Z82222" s="5"/>
    </row>
    <row r="82223" spans="26:26" x14ac:dyDescent="0.2">
      <c r="Z82223" s="5"/>
    </row>
    <row r="82224" spans="26:26" x14ac:dyDescent="0.2">
      <c r="Z82224" s="5"/>
    </row>
    <row r="82225" spans="26:26" x14ac:dyDescent="0.2">
      <c r="Z82225" s="5"/>
    </row>
    <row r="82226" spans="26:26" x14ac:dyDescent="0.2">
      <c r="Z82226" s="5"/>
    </row>
    <row r="82227" spans="26:26" x14ac:dyDescent="0.2">
      <c r="Z82227" s="5"/>
    </row>
    <row r="82228" spans="26:26" x14ac:dyDescent="0.2">
      <c r="Z82228" s="5"/>
    </row>
    <row r="82229" spans="26:26" x14ac:dyDescent="0.2">
      <c r="Z82229" s="5"/>
    </row>
    <row r="82230" spans="26:26" x14ac:dyDescent="0.2">
      <c r="Z82230" s="5"/>
    </row>
    <row r="82231" spans="26:26" x14ac:dyDescent="0.2">
      <c r="Z82231" s="5"/>
    </row>
    <row r="82232" spans="26:26" x14ac:dyDescent="0.2">
      <c r="Z82232" s="5"/>
    </row>
    <row r="82233" spans="26:26" x14ac:dyDescent="0.2">
      <c r="Z82233" s="5"/>
    </row>
    <row r="82234" spans="26:26" x14ac:dyDescent="0.2">
      <c r="Z82234" s="5"/>
    </row>
    <row r="82235" spans="26:26" x14ac:dyDescent="0.2">
      <c r="Z82235" s="5"/>
    </row>
    <row r="82236" spans="26:26" x14ac:dyDescent="0.2">
      <c r="Z82236" s="5"/>
    </row>
    <row r="82237" spans="26:26" x14ac:dyDescent="0.2">
      <c r="Z82237" s="5"/>
    </row>
    <row r="82238" spans="26:26" x14ac:dyDescent="0.2">
      <c r="Z82238" s="5"/>
    </row>
    <row r="82239" spans="26:26" x14ac:dyDescent="0.2">
      <c r="Z82239" s="5"/>
    </row>
    <row r="82240" spans="26:26" x14ac:dyDescent="0.2">
      <c r="Z82240" s="5"/>
    </row>
    <row r="82241" spans="26:26" x14ac:dyDescent="0.2">
      <c r="Z82241" s="5"/>
    </row>
    <row r="82242" spans="26:26" x14ac:dyDescent="0.2">
      <c r="Z82242" s="5"/>
    </row>
    <row r="82243" spans="26:26" x14ac:dyDescent="0.2">
      <c r="Z82243" s="5"/>
    </row>
    <row r="82244" spans="26:26" x14ac:dyDescent="0.2">
      <c r="Z82244" s="5"/>
    </row>
    <row r="82245" spans="26:26" x14ac:dyDescent="0.2">
      <c r="Z82245" s="5"/>
    </row>
    <row r="82246" spans="26:26" x14ac:dyDescent="0.2">
      <c r="Z82246" s="5"/>
    </row>
    <row r="82247" spans="26:26" x14ac:dyDescent="0.2">
      <c r="Z82247" s="5"/>
    </row>
    <row r="82248" spans="26:26" x14ac:dyDescent="0.2">
      <c r="Z82248" s="5"/>
    </row>
    <row r="82249" spans="26:26" x14ac:dyDescent="0.2">
      <c r="Z82249" s="5"/>
    </row>
    <row r="82250" spans="26:26" x14ac:dyDescent="0.2">
      <c r="Z82250" s="5"/>
    </row>
    <row r="82251" spans="26:26" x14ac:dyDescent="0.2">
      <c r="Z82251" s="5"/>
    </row>
    <row r="82252" spans="26:26" x14ac:dyDescent="0.2">
      <c r="Z82252" s="5"/>
    </row>
    <row r="82253" spans="26:26" x14ac:dyDescent="0.2">
      <c r="Z82253" s="5"/>
    </row>
    <row r="82254" spans="26:26" x14ac:dyDescent="0.2">
      <c r="Z82254" s="5"/>
    </row>
    <row r="82255" spans="26:26" x14ac:dyDescent="0.2">
      <c r="Z82255" s="5"/>
    </row>
    <row r="82256" spans="26:26" x14ac:dyDescent="0.2">
      <c r="Z82256" s="5"/>
    </row>
    <row r="82257" spans="26:26" x14ac:dyDescent="0.2">
      <c r="Z82257" s="5"/>
    </row>
    <row r="82258" spans="26:26" x14ac:dyDescent="0.2">
      <c r="Z82258" s="5"/>
    </row>
    <row r="82259" spans="26:26" x14ac:dyDescent="0.2">
      <c r="Z82259" s="5"/>
    </row>
    <row r="82260" spans="26:26" x14ac:dyDescent="0.2">
      <c r="Z82260" s="5"/>
    </row>
    <row r="82261" spans="26:26" x14ac:dyDescent="0.2">
      <c r="Z82261" s="5"/>
    </row>
    <row r="82262" spans="26:26" x14ac:dyDescent="0.2">
      <c r="Z82262" s="5"/>
    </row>
    <row r="82263" spans="26:26" x14ac:dyDescent="0.2">
      <c r="Z82263" s="5"/>
    </row>
    <row r="82264" spans="26:26" x14ac:dyDescent="0.2">
      <c r="Z82264" s="5"/>
    </row>
    <row r="82265" spans="26:26" x14ac:dyDescent="0.2">
      <c r="Z82265" s="5"/>
    </row>
    <row r="82266" spans="26:26" x14ac:dyDescent="0.2">
      <c r="Z82266" s="5"/>
    </row>
    <row r="82267" spans="26:26" x14ac:dyDescent="0.2">
      <c r="Z82267" s="5"/>
    </row>
    <row r="82268" spans="26:26" x14ac:dyDescent="0.2">
      <c r="Z82268" s="5"/>
    </row>
    <row r="82269" spans="26:26" x14ac:dyDescent="0.2">
      <c r="Z82269" s="5"/>
    </row>
    <row r="82270" spans="26:26" x14ac:dyDescent="0.2">
      <c r="Z82270" s="5"/>
    </row>
    <row r="82271" spans="26:26" x14ac:dyDescent="0.2">
      <c r="Z82271" s="5"/>
    </row>
    <row r="82272" spans="26:26" x14ac:dyDescent="0.2">
      <c r="Z82272" s="5"/>
    </row>
    <row r="82273" spans="26:26" x14ac:dyDescent="0.2">
      <c r="Z82273" s="5"/>
    </row>
    <row r="82274" spans="26:26" x14ac:dyDescent="0.2">
      <c r="Z82274" s="5"/>
    </row>
    <row r="82275" spans="26:26" x14ac:dyDescent="0.2">
      <c r="Z82275" s="5"/>
    </row>
    <row r="82276" spans="26:26" x14ac:dyDescent="0.2">
      <c r="Z82276" s="5"/>
    </row>
    <row r="82277" spans="26:26" x14ac:dyDescent="0.2">
      <c r="Z82277" s="5"/>
    </row>
    <row r="82278" spans="26:26" x14ac:dyDescent="0.2">
      <c r="Z82278" s="5"/>
    </row>
    <row r="82279" spans="26:26" x14ac:dyDescent="0.2">
      <c r="Z82279" s="5"/>
    </row>
    <row r="82280" spans="26:26" x14ac:dyDescent="0.2">
      <c r="Z82280" s="5"/>
    </row>
    <row r="82281" spans="26:26" x14ac:dyDescent="0.2">
      <c r="Z82281" s="5"/>
    </row>
    <row r="82282" spans="26:26" x14ac:dyDescent="0.2">
      <c r="Z82282" s="5"/>
    </row>
    <row r="82283" spans="26:26" x14ac:dyDescent="0.2">
      <c r="Z82283" s="5"/>
    </row>
    <row r="82284" spans="26:26" x14ac:dyDescent="0.2">
      <c r="Z82284" s="5"/>
    </row>
    <row r="82285" spans="26:26" x14ac:dyDescent="0.2">
      <c r="Z82285" s="5"/>
    </row>
    <row r="82286" spans="26:26" x14ac:dyDescent="0.2">
      <c r="Z82286" s="5"/>
    </row>
    <row r="82287" spans="26:26" x14ac:dyDescent="0.2">
      <c r="Z82287" s="5"/>
    </row>
    <row r="82288" spans="26:26" x14ac:dyDescent="0.2">
      <c r="Z82288" s="5"/>
    </row>
    <row r="82289" spans="26:26" x14ac:dyDescent="0.2">
      <c r="Z82289" s="5"/>
    </row>
    <row r="82290" spans="26:26" x14ac:dyDescent="0.2">
      <c r="Z82290" s="5"/>
    </row>
    <row r="82291" spans="26:26" x14ac:dyDescent="0.2">
      <c r="Z82291" s="5"/>
    </row>
    <row r="82292" spans="26:26" x14ac:dyDescent="0.2">
      <c r="Z82292" s="5"/>
    </row>
    <row r="82293" spans="26:26" x14ac:dyDescent="0.2">
      <c r="Z82293" s="5"/>
    </row>
    <row r="82294" spans="26:26" x14ac:dyDescent="0.2">
      <c r="Z82294" s="5"/>
    </row>
    <row r="82295" spans="26:26" x14ac:dyDescent="0.2">
      <c r="Z82295" s="5"/>
    </row>
    <row r="82296" spans="26:26" x14ac:dyDescent="0.2">
      <c r="Z82296" s="5"/>
    </row>
    <row r="82297" spans="26:26" x14ac:dyDescent="0.2">
      <c r="Z82297" s="5"/>
    </row>
    <row r="82298" spans="26:26" x14ac:dyDescent="0.2">
      <c r="Z82298" s="5"/>
    </row>
    <row r="82299" spans="26:26" x14ac:dyDescent="0.2">
      <c r="Z82299" s="5"/>
    </row>
    <row r="82300" spans="26:26" x14ac:dyDescent="0.2">
      <c r="Z82300" s="5"/>
    </row>
    <row r="82301" spans="26:26" x14ac:dyDescent="0.2">
      <c r="Z82301" s="5"/>
    </row>
    <row r="82302" spans="26:26" x14ac:dyDescent="0.2">
      <c r="Z82302" s="5"/>
    </row>
    <row r="82303" spans="26:26" x14ac:dyDescent="0.2">
      <c r="Z82303" s="5"/>
    </row>
    <row r="82304" spans="26:26" x14ac:dyDescent="0.2">
      <c r="Z82304" s="5"/>
    </row>
    <row r="82305" spans="26:26" x14ac:dyDescent="0.2">
      <c r="Z82305" s="5"/>
    </row>
    <row r="82306" spans="26:26" x14ac:dyDescent="0.2">
      <c r="Z82306" s="5"/>
    </row>
    <row r="82307" spans="26:26" x14ac:dyDescent="0.2">
      <c r="Z82307" s="5"/>
    </row>
    <row r="82308" spans="26:26" x14ac:dyDescent="0.2">
      <c r="Z82308" s="5"/>
    </row>
    <row r="82309" spans="26:26" x14ac:dyDescent="0.2">
      <c r="Z82309" s="5"/>
    </row>
    <row r="82310" spans="26:26" x14ac:dyDescent="0.2">
      <c r="Z82310" s="5"/>
    </row>
    <row r="82311" spans="26:26" x14ac:dyDescent="0.2">
      <c r="Z82311" s="5"/>
    </row>
    <row r="82312" spans="26:26" x14ac:dyDescent="0.2">
      <c r="Z82312" s="5"/>
    </row>
    <row r="82313" spans="26:26" x14ac:dyDescent="0.2">
      <c r="Z82313" s="5"/>
    </row>
    <row r="82314" spans="26:26" x14ac:dyDescent="0.2">
      <c r="Z82314" s="5"/>
    </row>
    <row r="82315" spans="26:26" x14ac:dyDescent="0.2">
      <c r="Z82315" s="5"/>
    </row>
    <row r="82316" spans="26:26" x14ac:dyDescent="0.2">
      <c r="Z82316" s="5"/>
    </row>
    <row r="82317" spans="26:26" x14ac:dyDescent="0.2">
      <c r="Z82317" s="5"/>
    </row>
    <row r="82318" spans="26:26" x14ac:dyDescent="0.2">
      <c r="Z82318" s="5"/>
    </row>
    <row r="82319" spans="26:26" x14ac:dyDescent="0.2">
      <c r="Z82319" s="5"/>
    </row>
    <row r="82320" spans="26:26" x14ac:dyDescent="0.2">
      <c r="Z82320" s="5"/>
    </row>
    <row r="82321" spans="26:26" x14ac:dyDescent="0.2">
      <c r="Z82321" s="5"/>
    </row>
    <row r="82322" spans="26:26" x14ac:dyDescent="0.2">
      <c r="Z82322" s="5"/>
    </row>
    <row r="82323" spans="26:26" x14ac:dyDescent="0.2">
      <c r="Z82323" s="5"/>
    </row>
    <row r="82324" spans="26:26" x14ac:dyDescent="0.2">
      <c r="Z82324" s="5"/>
    </row>
    <row r="82325" spans="26:26" x14ac:dyDescent="0.2">
      <c r="Z82325" s="5"/>
    </row>
    <row r="82326" spans="26:26" x14ac:dyDescent="0.2">
      <c r="Z82326" s="5"/>
    </row>
    <row r="82327" spans="26:26" x14ac:dyDescent="0.2">
      <c r="Z82327" s="5"/>
    </row>
    <row r="82328" spans="26:26" x14ac:dyDescent="0.2">
      <c r="Z82328" s="5"/>
    </row>
    <row r="82329" spans="26:26" x14ac:dyDescent="0.2">
      <c r="Z82329" s="5"/>
    </row>
    <row r="82330" spans="26:26" x14ac:dyDescent="0.2">
      <c r="Z82330" s="5"/>
    </row>
    <row r="82331" spans="26:26" x14ac:dyDescent="0.2">
      <c r="Z82331" s="5"/>
    </row>
    <row r="82332" spans="26:26" x14ac:dyDescent="0.2">
      <c r="Z82332" s="5"/>
    </row>
    <row r="82333" spans="26:26" x14ac:dyDescent="0.2">
      <c r="Z82333" s="5"/>
    </row>
    <row r="82334" spans="26:26" x14ac:dyDescent="0.2">
      <c r="Z82334" s="5"/>
    </row>
    <row r="82335" spans="26:26" x14ac:dyDescent="0.2">
      <c r="Z82335" s="5"/>
    </row>
    <row r="82336" spans="26:26" x14ac:dyDescent="0.2">
      <c r="Z82336" s="5"/>
    </row>
    <row r="82337" spans="26:26" x14ac:dyDescent="0.2">
      <c r="Z82337" s="5"/>
    </row>
    <row r="82338" spans="26:26" x14ac:dyDescent="0.2">
      <c r="Z82338" s="5"/>
    </row>
    <row r="82339" spans="26:26" x14ac:dyDescent="0.2">
      <c r="Z82339" s="5"/>
    </row>
    <row r="82340" spans="26:26" x14ac:dyDescent="0.2">
      <c r="Z82340" s="5"/>
    </row>
    <row r="82341" spans="26:26" x14ac:dyDescent="0.2">
      <c r="Z82341" s="5"/>
    </row>
    <row r="82342" spans="26:26" x14ac:dyDescent="0.2">
      <c r="Z82342" s="5"/>
    </row>
    <row r="82343" spans="26:26" x14ac:dyDescent="0.2">
      <c r="Z82343" s="5"/>
    </row>
    <row r="82344" spans="26:26" x14ac:dyDescent="0.2">
      <c r="Z82344" s="5"/>
    </row>
    <row r="82345" spans="26:26" x14ac:dyDescent="0.2">
      <c r="Z82345" s="5"/>
    </row>
    <row r="82346" spans="26:26" x14ac:dyDescent="0.2">
      <c r="Z82346" s="5"/>
    </row>
    <row r="82347" spans="26:26" x14ac:dyDescent="0.2">
      <c r="Z82347" s="5"/>
    </row>
    <row r="82348" spans="26:26" x14ac:dyDescent="0.2">
      <c r="Z82348" s="5"/>
    </row>
    <row r="82349" spans="26:26" x14ac:dyDescent="0.2">
      <c r="Z82349" s="5"/>
    </row>
    <row r="82350" spans="26:26" x14ac:dyDescent="0.2">
      <c r="Z82350" s="5"/>
    </row>
    <row r="82351" spans="26:26" x14ac:dyDescent="0.2">
      <c r="Z82351" s="5"/>
    </row>
    <row r="82352" spans="26:26" x14ac:dyDescent="0.2">
      <c r="Z82352" s="5"/>
    </row>
    <row r="82353" spans="26:26" x14ac:dyDescent="0.2">
      <c r="Z82353" s="5"/>
    </row>
    <row r="82354" spans="26:26" x14ac:dyDescent="0.2">
      <c r="Z82354" s="5"/>
    </row>
    <row r="82355" spans="26:26" x14ac:dyDescent="0.2">
      <c r="Z82355" s="5"/>
    </row>
    <row r="82356" spans="26:26" x14ac:dyDescent="0.2">
      <c r="Z82356" s="5"/>
    </row>
    <row r="82357" spans="26:26" x14ac:dyDescent="0.2">
      <c r="Z82357" s="5"/>
    </row>
    <row r="82358" spans="26:26" x14ac:dyDescent="0.2">
      <c r="Z82358" s="5"/>
    </row>
    <row r="82359" spans="26:26" x14ac:dyDescent="0.2">
      <c r="Z82359" s="5"/>
    </row>
    <row r="82360" spans="26:26" x14ac:dyDescent="0.2">
      <c r="Z82360" s="5"/>
    </row>
    <row r="82361" spans="26:26" x14ac:dyDescent="0.2">
      <c r="Z82361" s="5"/>
    </row>
    <row r="82362" spans="26:26" x14ac:dyDescent="0.2">
      <c r="Z82362" s="5"/>
    </row>
    <row r="82363" spans="26:26" x14ac:dyDescent="0.2">
      <c r="Z82363" s="5"/>
    </row>
    <row r="82364" spans="26:26" x14ac:dyDescent="0.2">
      <c r="Z82364" s="5"/>
    </row>
    <row r="82365" spans="26:26" x14ac:dyDescent="0.2">
      <c r="Z82365" s="5"/>
    </row>
    <row r="82366" spans="26:26" x14ac:dyDescent="0.2">
      <c r="Z82366" s="5"/>
    </row>
    <row r="82367" spans="26:26" x14ac:dyDescent="0.2">
      <c r="Z82367" s="5"/>
    </row>
    <row r="82368" spans="26:26" x14ac:dyDescent="0.2">
      <c r="Z82368" s="5"/>
    </row>
    <row r="82369" spans="26:26" x14ac:dyDescent="0.2">
      <c r="Z82369" s="5"/>
    </row>
    <row r="82370" spans="26:26" x14ac:dyDescent="0.2">
      <c r="Z82370" s="5"/>
    </row>
    <row r="82371" spans="26:26" x14ac:dyDescent="0.2">
      <c r="Z82371" s="5"/>
    </row>
    <row r="82372" spans="26:26" x14ac:dyDescent="0.2">
      <c r="Z82372" s="5"/>
    </row>
    <row r="82373" spans="26:26" x14ac:dyDescent="0.2">
      <c r="Z82373" s="5"/>
    </row>
    <row r="82374" spans="26:26" x14ac:dyDescent="0.2">
      <c r="Z82374" s="5"/>
    </row>
    <row r="82375" spans="26:26" x14ac:dyDescent="0.2">
      <c r="Z82375" s="5"/>
    </row>
    <row r="82376" spans="26:26" x14ac:dyDescent="0.2">
      <c r="Z82376" s="5"/>
    </row>
    <row r="82377" spans="26:26" x14ac:dyDescent="0.2">
      <c r="Z82377" s="5"/>
    </row>
    <row r="82378" spans="26:26" x14ac:dyDescent="0.2">
      <c r="Z82378" s="5"/>
    </row>
    <row r="82379" spans="26:26" x14ac:dyDescent="0.2">
      <c r="Z82379" s="5"/>
    </row>
    <row r="82380" spans="26:26" x14ac:dyDescent="0.2">
      <c r="Z82380" s="5"/>
    </row>
    <row r="82381" spans="26:26" x14ac:dyDescent="0.2">
      <c r="Z82381" s="5"/>
    </row>
    <row r="82382" spans="26:26" x14ac:dyDescent="0.2">
      <c r="Z82382" s="5"/>
    </row>
    <row r="82383" spans="26:26" x14ac:dyDescent="0.2">
      <c r="Z82383" s="5"/>
    </row>
    <row r="82384" spans="26:26" x14ac:dyDescent="0.2">
      <c r="Z82384" s="5"/>
    </row>
    <row r="82385" spans="26:26" x14ac:dyDescent="0.2">
      <c r="Z82385" s="5"/>
    </row>
    <row r="82386" spans="26:26" x14ac:dyDescent="0.2">
      <c r="Z82386" s="5"/>
    </row>
    <row r="82387" spans="26:26" x14ac:dyDescent="0.2">
      <c r="Z82387" s="5"/>
    </row>
    <row r="82388" spans="26:26" x14ac:dyDescent="0.2">
      <c r="Z82388" s="5"/>
    </row>
    <row r="82389" spans="26:26" x14ac:dyDescent="0.2">
      <c r="Z82389" s="5"/>
    </row>
    <row r="82390" spans="26:26" x14ac:dyDescent="0.2">
      <c r="Z82390" s="5"/>
    </row>
    <row r="82391" spans="26:26" x14ac:dyDescent="0.2">
      <c r="Z82391" s="5"/>
    </row>
    <row r="82392" spans="26:26" x14ac:dyDescent="0.2">
      <c r="Z82392" s="5"/>
    </row>
    <row r="82393" spans="26:26" x14ac:dyDescent="0.2">
      <c r="Z82393" s="5"/>
    </row>
    <row r="82394" spans="26:26" x14ac:dyDescent="0.2">
      <c r="Z82394" s="5"/>
    </row>
    <row r="82395" spans="26:26" x14ac:dyDescent="0.2">
      <c r="Z82395" s="5"/>
    </row>
    <row r="82396" spans="26:26" x14ac:dyDescent="0.2">
      <c r="Z82396" s="5"/>
    </row>
    <row r="82397" spans="26:26" x14ac:dyDescent="0.2">
      <c r="Z82397" s="5"/>
    </row>
    <row r="82398" spans="26:26" x14ac:dyDescent="0.2">
      <c r="Z82398" s="5"/>
    </row>
    <row r="82399" spans="26:26" x14ac:dyDescent="0.2">
      <c r="Z82399" s="5"/>
    </row>
    <row r="82400" spans="26:26" x14ac:dyDescent="0.2">
      <c r="Z82400" s="5"/>
    </row>
    <row r="82401" spans="26:26" x14ac:dyDescent="0.2">
      <c r="Z82401" s="5"/>
    </row>
    <row r="82402" spans="26:26" x14ac:dyDescent="0.2">
      <c r="Z82402" s="5"/>
    </row>
    <row r="82403" spans="26:26" x14ac:dyDescent="0.2">
      <c r="Z82403" s="5"/>
    </row>
    <row r="82404" spans="26:26" x14ac:dyDescent="0.2">
      <c r="Z82404" s="5"/>
    </row>
    <row r="82405" spans="26:26" x14ac:dyDescent="0.2">
      <c r="Z82405" s="5"/>
    </row>
    <row r="82406" spans="26:26" x14ac:dyDescent="0.2">
      <c r="Z82406" s="5"/>
    </row>
    <row r="82407" spans="26:26" x14ac:dyDescent="0.2">
      <c r="Z82407" s="5"/>
    </row>
    <row r="82408" spans="26:26" x14ac:dyDescent="0.2">
      <c r="Z82408" s="5"/>
    </row>
    <row r="82409" spans="26:26" x14ac:dyDescent="0.2">
      <c r="Z82409" s="5"/>
    </row>
    <row r="82410" spans="26:26" x14ac:dyDescent="0.2">
      <c r="Z82410" s="5"/>
    </row>
    <row r="82411" spans="26:26" x14ac:dyDescent="0.2">
      <c r="Z82411" s="5"/>
    </row>
    <row r="82412" spans="26:26" x14ac:dyDescent="0.2">
      <c r="Z82412" s="5"/>
    </row>
    <row r="82413" spans="26:26" x14ac:dyDescent="0.2">
      <c r="Z82413" s="5"/>
    </row>
    <row r="82414" spans="26:26" x14ac:dyDescent="0.2">
      <c r="Z82414" s="5"/>
    </row>
    <row r="82415" spans="26:26" x14ac:dyDescent="0.2">
      <c r="Z82415" s="5"/>
    </row>
    <row r="82416" spans="26:26" x14ac:dyDescent="0.2">
      <c r="Z82416" s="5"/>
    </row>
    <row r="82417" spans="26:26" x14ac:dyDescent="0.2">
      <c r="Z82417" s="5"/>
    </row>
    <row r="82418" spans="26:26" x14ac:dyDescent="0.2">
      <c r="Z82418" s="5"/>
    </row>
    <row r="82419" spans="26:26" x14ac:dyDescent="0.2">
      <c r="Z82419" s="5"/>
    </row>
    <row r="82420" spans="26:26" x14ac:dyDescent="0.2">
      <c r="Z82420" s="5"/>
    </row>
    <row r="82421" spans="26:26" x14ac:dyDescent="0.2">
      <c r="Z82421" s="5"/>
    </row>
    <row r="82422" spans="26:26" x14ac:dyDescent="0.2">
      <c r="Z82422" s="5"/>
    </row>
    <row r="82423" spans="26:26" x14ac:dyDescent="0.2">
      <c r="Z82423" s="5"/>
    </row>
    <row r="82424" spans="26:26" x14ac:dyDescent="0.2">
      <c r="Z82424" s="5"/>
    </row>
    <row r="82425" spans="26:26" x14ac:dyDescent="0.2">
      <c r="Z82425" s="5"/>
    </row>
    <row r="82426" spans="26:26" x14ac:dyDescent="0.2">
      <c r="Z82426" s="5"/>
    </row>
    <row r="82427" spans="26:26" x14ac:dyDescent="0.2">
      <c r="Z82427" s="5"/>
    </row>
    <row r="82428" spans="26:26" x14ac:dyDescent="0.2">
      <c r="Z82428" s="5"/>
    </row>
    <row r="82429" spans="26:26" x14ac:dyDescent="0.2">
      <c r="Z82429" s="5"/>
    </row>
    <row r="82430" spans="26:26" x14ac:dyDescent="0.2">
      <c r="Z82430" s="5"/>
    </row>
    <row r="82431" spans="26:26" x14ac:dyDescent="0.2">
      <c r="Z82431" s="5"/>
    </row>
    <row r="82432" spans="26:26" x14ac:dyDescent="0.2">
      <c r="Z82432" s="5"/>
    </row>
    <row r="82433" spans="26:26" x14ac:dyDescent="0.2">
      <c r="Z82433" s="5"/>
    </row>
    <row r="82434" spans="26:26" x14ac:dyDescent="0.2">
      <c r="Z82434" s="5"/>
    </row>
    <row r="82435" spans="26:26" x14ac:dyDescent="0.2">
      <c r="Z82435" s="5"/>
    </row>
    <row r="82436" spans="26:26" x14ac:dyDescent="0.2">
      <c r="Z82436" s="5"/>
    </row>
    <row r="82437" spans="26:26" x14ac:dyDescent="0.2">
      <c r="Z82437" s="5"/>
    </row>
    <row r="82438" spans="26:26" x14ac:dyDescent="0.2">
      <c r="Z82438" s="5"/>
    </row>
    <row r="82439" spans="26:26" x14ac:dyDescent="0.2">
      <c r="Z82439" s="5"/>
    </row>
    <row r="82440" spans="26:26" x14ac:dyDescent="0.2">
      <c r="Z82440" s="5"/>
    </row>
    <row r="82441" spans="26:26" x14ac:dyDescent="0.2">
      <c r="Z82441" s="5"/>
    </row>
    <row r="82442" spans="26:26" x14ac:dyDescent="0.2">
      <c r="Z82442" s="5"/>
    </row>
    <row r="82443" spans="26:26" x14ac:dyDescent="0.2">
      <c r="Z82443" s="5"/>
    </row>
    <row r="82444" spans="26:26" x14ac:dyDescent="0.2">
      <c r="Z82444" s="5"/>
    </row>
    <row r="82445" spans="26:26" x14ac:dyDescent="0.2">
      <c r="Z82445" s="5"/>
    </row>
    <row r="82446" spans="26:26" x14ac:dyDescent="0.2">
      <c r="Z82446" s="5"/>
    </row>
    <row r="82447" spans="26:26" x14ac:dyDescent="0.2">
      <c r="Z82447" s="5"/>
    </row>
    <row r="82448" spans="26:26" x14ac:dyDescent="0.2">
      <c r="Z82448" s="5"/>
    </row>
    <row r="82449" spans="26:26" x14ac:dyDescent="0.2">
      <c r="Z82449" s="5"/>
    </row>
    <row r="82450" spans="26:26" x14ac:dyDescent="0.2">
      <c r="Z82450" s="5"/>
    </row>
    <row r="82451" spans="26:26" x14ac:dyDescent="0.2">
      <c r="Z82451" s="5"/>
    </row>
    <row r="82452" spans="26:26" x14ac:dyDescent="0.2">
      <c r="Z82452" s="5"/>
    </row>
    <row r="82453" spans="26:26" x14ac:dyDescent="0.2">
      <c r="Z82453" s="5"/>
    </row>
    <row r="82454" spans="26:26" x14ac:dyDescent="0.2">
      <c r="Z82454" s="5"/>
    </row>
    <row r="82455" spans="26:26" x14ac:dyDescent="0.2">
      <c r="Z82455" s="5"/>
    </row>
    <row r="82456" spans="26:26" x14ac:dyDescent="0.2">
      <c r="Z82456" s="5"/>
    </row>
    <row r="82457" spans="26:26" x14ac:dyDescent="0.2">
      <c r="Z82457" s="5"/>
    </row>
    <row r="82458" spans="26:26" x14ac:dyDescent="0.2">
      <c r="Z82458" s="5"/>
    </row>
    <row r="82459" spans="26:26" x14ac:dyDescent="0.2">
      <c r="Z82459" s="5"/>
    </row>
    <row r="82460" spans="26:26" x14ac:dyDescent="0.2">
      <c r="Z82460" s="5"/>
    </row>
    <row r="82461" spans="26:26" x14ac:dyDescent="0.2">
      <c r="Z82461" s="5"/>
    </row>
    <row r="82462" spans="26:26" x14ac:dyDescent="0.2">
      <c r="Z82462" s="5"/>
    </row>
    <row r="82463" spans="26:26" x14ac:dyDescent="0.2">
      <c r="Z82463" s="5"/>
    </row>
    <row r="82464" spans="26:26" x14ac:dyDescent="0.2">
      <c r="Z82464" s="5"/>
    </row>
    <row r="82465" spans="26:26" x14ac:dyDescent="0.2">
      <c r="Z82465" s="5"/>
    </row>
    <row r="82466" spans="26:26" x14ac:dyDescent="0.2">
      <c r="Z82466" s="5"/>
    </row>
    <row r="82467" spans="26:26" x14ac:dyDescent="0.2">
      <c r="Z82467" s="5"/>
    </row>
    <row r="82468" spans="26:26" x14ac:dyDescent="0.2">
      <c r="Z82468" s="5"/>
    </row>
    <row r="82469" spans="26:26" x14ac:dyDescent="0.2">
      <c r="Z82469" s="5"/>
    </row>
    <row r="82470" spans="26:26" x14ac:dyDescent="0.2">
      <c r="Z82470" s="5"/>
    </row>
    <row r="82471" spans="26:26" x14ac:dyDescent="0.2">
      <c r="Z82471" s="5"/>
    </row>
    <row r="82472" spans="26:26" x14ac:dyDescent="0.2">
      <c r="Z82472" s="5"/>
    </row>
    <row r="82473" spans="26:26" x14ac:dyDescent="0.2">
      <c r="Z82473" s="5"/>
    </row>
    <row r="82474" spans="26:26" x14ac:dyDescent="0.2">
      <c r="Z82474" s="5"/>
    </row>
    <row r="82475" spans="26:26" x14ac:dyDescent="0.2">
      <c r="Z82475" s="5"/>
    </row>
    <row r="82476" spans="26:26" x14ac:dyDescent="0.2">
      <c r="Z82476" s="5"/>
    </row>
    <row r="82477" spans="26:26" x14ac:dyDescent="0.2">
      <c r="Z82477" s="5"/>
    </row>
    <row r="82478" spans="26:26" x14ac:dyDescent="0.2">
      <c r="Z82478" s="5"/>
    </row>
    <row r="82479" spans="26:26" x14ac:dyDescent="0.2">
      <c r="Z82479" s="5"/>
    </row>
    <row r="82480" spans="26:26" x14ac:dyDescent="0.2">
      <c r="Z82480" s="5"/>
    </row>
    <row r="82481" spans="26:26" x14ac:dyDescent="0.2">
      <c r="Z82481" s="5"/>
    </row>
    <row r="82482" spans="26:26" x14ac:dyDescent="0.2">
      <c r="Z82482" s="5"/>
    </row>
    <row r="82483" spans="26:26" x14ac:dyDescent="0.2">
      <c r="Z82483" s="5"/>
    </row>
    <row r="82484" spans="26:26" x14ac:dyDescent="0.2">
      <c r="Z82484" s="5"/>
    </row>
    <row r="82485" spans="26:26" x14ac:dyDescent="0.2">
      <c r="Z82485" s="5"/>
    </row>
    <row r="82486" spans="26:26" x14ac:dyDescent="0.2">
      <c r="Z82486" s="5"/>
    </row>
    <row r="82487" spans="26:26" x14ac:dyDescent="0.2">
      <c r="Z82487" s="5"/>
    </row>
    <row r="82488" spans="26:26" x14ac:dyDescent="0.2">
      <c r="Z82488" s="5"/>
    </row>
    <row r="82489" spans="26:26" x14ac:dyDescent="0.2">
      <c r="Z82489" s="5"/>
    </row>
    <row r="82490" spans="26:26" x14ac:dyDescent="0.2">
      <c r="Z82490" s="5"/>
    </row>
    <row r="82491" spans="26:26" x14ac:dyDescent="0.2">
      <c r="Z82491" s="5"/>
    </row>
    <row r="82492" spans="26:26" x14ac:dyDescent="0.2">
      <c r="Z82492" s="5"/>
    </row>
    <row r="82493" spans="26:26" x14ac:dyDescent="0.2">
      <c r="Z82493" s="5"/>
    </row>
    <row r="82494" spans="26:26" x14ac:dyDescent="0.2">
      <c r="Z82494" s="5"/>
    </row>
    <row r="82495" spans="26:26" x14ac:dyDescent="0.2">
      <c r="Z82495" s="5"/>
    </row>
    <row r="82496" spans="26:26" x14ac:dyDescent="0.2">
      <c r="Z82496" s="5"/>
    </row>
    <row r="82497" spans="26:26" x14ac:dyDescent="0.2">
      <c r="Z82497" s="5"/>
    </row>
    <row r="82498" spans="26:26" x14ac:dyDescent="0.2">
      <c r="Z82498" s="5"/>
    </row>
    <row r="82499" spans="26:26" x14ac:dyDescent="0.2">
      <c r="Z82499" s="5"/>
    </row>
    <row r="82500" spans="26:26" x14ac:dyDescent="0.2">
      <c r="Z82500" s="5"/>
    </row>
    <row r="82501" spans="26:26" x14ac:dyDescent="0.2">
      <c r="Z82501" s="5"/>
    </row>
    <row r="82502" spans="26:26" x14ac:dyDescent="0.2">
      <c r="Z82502" s="5"/>
    </row>
    <row r="82503" spans="26:26" x14ac:dyDescent="0.2">
      <c r="Z82503" s="5"/>
    </row>
    <row r="82504" spans="26:26" x14ac:dyDescent="0.2">
      <c r="Z82504" s="5"/>
    </row>
    <row r="82505" spans="26:26" x14ac:dyDescent="0.2">
      <c r="Z82505" s="5"/>
    </row>
    <row r="82506" spans="26:26" x14ac:dyDescent="0.2">
      <c r="Z82506" s="5"/>
    </row>
    <row r="82507" spans="26:26" x14ac:dyDescent="0.2">
      <c r="Z82507" s="5"/>
    </row>
    <row r="82508" spans="26:26" x14ac:dyDescent="0.2">
      <c r="Z82508" s="5"/>
    </row>
    <row r="82509" spans="26:26" x14ac:dyDescent="0.2">
      <c r="Z82509" s="5"/>
    </row>
    <row r="82510" spans="26:26" x14ac:dyDescent="0.2">
      <c r="Z82510" s="5"/>
    </row>
    <row r="82511" spans="26:26" x14ac:dyDescent="0.2">
      <c r="Z82511" s="5"/>
    </row>
    <row r="82512" spans="26:26" x14ac:dyDescent="0.2">
      <c r="Z82512" s="5"/>
    </row>
    <row r="82513" spans="26:26" x14ac:dyDescent="0.2">
      <c r="Z82513" s="5"/>
    </row>
    <row r="82514" spans="26:26" x14ac:dyDescent="0.2">
      <c r="Z82514" s="5"/>
    </row>
    <row r="82515" spans="26:26" x14ac:dyDescent="0.2">
      <c r="Z82515" s="5"/>
    </row>
    <row r="82516" spans="26:26" x14ac:dyDescent="0.2">
      <c r="Z82516" s="5"/>
    </row>
    <row r="82517" spans="26:26" x14ac:dyDescent="0.2">
      <c r="Z82517" s="5"/>
    </row>
    <row r="82518" spans="26:26" x14ac:dyDescent="0.2">
      <c r="Z82518" s="5"/>
    </row>
    <row r="82519" spans="26:26" x14ac:dyDescent="0.2">
      <c r="Z82519" s="5"/>
    </row>
    <row r="82520" spans="26:26" x14ac:dyDescent="0.2">
      <c r="Z82520" s="5"/>
    </row>
    <row r="82521" spans="26:26" x14ac:dyDescent="0.2">
      <c r="Z82521" s="5"/>
    </row>
    <row r="82522" spans="26:26" x14ac:dyDescent="0.2">
      <c r="Z82522" s="5"/>
    </row>
    <row r="82523" spans="26:26" x14ac:dyDescent="0.2">
      <c r="Z82523" s="5"/>
    </row>
    <row r="82524" spans="26:26" x14ac:dyDescent="0.2">
      <c r="Z82524" s="5"/>
    </row>
    <row r="82525" spans="26:26" x14ac:dyDescent="0.2">
      <c r="Z82525" s="5"/>
    </row>
    <row r="82526" spans="26:26" x14ac:dyDescent="0.2">
      <c r="Z82526" s="5"/>
    </row>
    <row r="82527" spans="26:26" x14ac:dyDescent="0.2">
      <c r="Z82527" s="5"/>
    </row>
    <row r="82528" spans="26:26" x14ac:dyDescent="0.2">
      <c r="Z82528" s="5"/>
    </row>
    <row r="82529" spans="26:26" x14ac:dyDescent="0.2">
      <c r="Z82529" s="5"/>
    </row>
    <row r="82530" spans="26:26" x14ac:dyDescent="0.2">
      <c r="Z82530" s="5"/>
    </row>
    <row r="82531" spans="26:26" x14ac:dyDescent="0.2">
      <c r="Z82531" s="5"/>
    </row>
    <row r="82532" spans="26:26" x14ac:dyDescent="0.2">
      <c r="Z82532" s="5"/>
    </row>
    <row r="82533" spans="26:26" x14ac:dyDescent="0.2">
      <c r="Z82533" s="5"/>
    </row>
    <row r="82534" spans="26:26" x14ac:dyDescent="0.2">
      <c r="Z82534" s="5"/>
    </row>
    <row r="82535" spans="26:26" x14ac:dyDescent="0.2">
      <c r="Z82535" s="5"/>
    </row>
    <row r="82536" spans="26:26" x14ac:dyDescent="0.2">
      <c r="Z82536" s="5"/>
    </row>
    <row r="82537" spans="26:26" x14ac:dyDescent="0.2">
      <c r="Z82537" s="5"/>
    </row>
    <row r="82538" spans="26:26" x14ac:dyDescent="0.2">
      <c r="Z82538" s="5"/>
    </row>
    <row r="82539" spans="26:26" x14ac:dyDescent="0.2">
      <c r="Z82539" s="5"/>
    </row>
    <row r="82540" spans="26:26" x14ac:dyDescent="0.2">
      <c r="Z82540" s="5"/>
    </row>
    <row r="82541" spans="26:26" x14ac:dyDescent="0.2">
      <c r="Z82541" s="5"/>
    </row>
    <row r="82542" spans="26:26" x14ac:dyDescent="0.2">
      <c r="Z82542" s="5"/>
    </row>
    <row r="82543" spans="26:26" x14ac:dyDescent="0.2">
      <c r="Z82543" s="5"/>
    </row>
    <row r="82544" spans="26:26" x14ac:dyDescent="0.2">
      <c r="Z82544" s="5"/>
    </row>
    <row r="82545" spans="26:26" x14ac:dyDescent="0.2">
      <c r="Z82545" s="5"/>
    </row>
    <row r="82546" spans="26:26" x14ac:dyDescent="0.2">
      <c r="Z82546" s="5"/>
    </row>
    <row r="82547" spans="26:26" x14ac:dyDescent="0.2">
      <c r="Z82547" s="5"/>
    </row>
    <row r="82548" spans="26:26" x14ac:dyDescent="0.2">
      <c r="Z82548" s="5"/>
    </row>
    <row r="82549" spans="26:26" x14ac:dyDescent="0.2">
      <c r="Z82549" s="5"/>
    </row>
    <row r="82550" spans="26:26" x14ac:dyDescent="0.2">
      <c r="Z82550" s="5"/>
    </row>
    <row r="82551" spans="26:26" x14ac:dyDescent="0.2">
      <c r="Z82551" s="5"/>
    </row>
    <row r="82552" spans="26:26" x14ac:dyDescent="0.2">
      <c r="Z82552" s="5"/>
    </row>
    <row r="82553" spans="26:26" x14ac:dyDescent="0.2">
      <c r="Z82553" s="5"/>
    </row>
    <row r="82554" spans="26:26" x14ac:dyDescent="0.2">
      <c r="Z82554" s="5"/>
    </row>
    <row r="82555" spans="26:26" x14ac:dyDescent="0.2">
      <c r="Z82555" s="5"/>
    </row>
    <row r="82556" spans="26:26" x14ac:dyDescent="0.2">
      <c r="Z82556" s="5"/>
    </row>
    <row r="82557" spans="26:26" x14ac:dyDescent="0.2">
      <c r="Z82557" s="5"/>
    </row>
    <row r="82558" spans="26:26" x14ac:dyDescent="0.2">
      <c r="Z82558" s="5"/>
    </row>
    <row r="82559" spans="26:26" x14ac:dyDescent="0.2">
      <c r="Z82559" s="5"/>
    </row>
    <row r="82560" spans="26:26" x14ac:dyDescent="0.2">
      <c r="Z82560" s="5"/>
    </row>
    <row r="82561" spans="26:26" x14ac:dyDescent="0.2">
      <c r="Z82561" s="5"/>
    </row>
    <row r="82562" spans="26:26" x14ac:dyDescent="0.2">
      <c r="Z82562" s="5"/>
    </row>
    <row r="82563" spans="26:26" x14ac:dyDescent="0.2">
      <c r="Z82563" s="5"/>
    </row>
    <row r="82564" spans="26:26" x14ac:dyDescent="0.2">
      <c r="Z82564" s="5"/>
    </row>
    <row r="82565" spans="26:26" x14ac:dyDescent="0.2">
      <c r="Z82565" s="5"/>
    </row>
    <row r="82566" spans="26:26" x14ac:dyDescent="0.2">
      <c r="Z82566" s="5"/>
    </row>
    <row r="82567" spans="26:26" x14ac:dyDescent="0.2">
      <c r="Z82567" s="5"/>
    </row>
    <row r="82568" spans="26:26" x14ac:dyDescent="0.2">
      <c r="Z82568" s="5"/>
    </row>
    <row r="82569" spans="26:26" x14ac:dyDescent="0.2">
      <c r="Z82569" s="5"/>
    </row>
    <row r="82570" spans="26:26" x14ac:dyDescent="0.2">
      <c r="Z82570" s="5"/>
    </row>
    <row r="82571" spans="26:26" x14ac:dyDescent="0.2">
      <c r="Z82571" s="5"/>
    </row>
    <row r="82572" spans="26:26" x14ac:dyDescent="0.2">
      <c r="Z82572" s="5"/>
    </row>
    <row r="82573" spans="26:26" x14ac:dyDescent="0.2">
      <c r="Z82573" s="5"/>
    </row>
    <row r="82574" spans="26:26" x14ac:dyDescent="0.2">
      <c r="Z82574" s="5"/>
    </row>
    <row r="82575" spans="26:26" x14ac:dyDescent="0.2">
      <c r="Z82575" s="5"/>
    </row>
    <row r="82576" spans="26:26" x14ac:dyDescent="0.2">
      <c r="Z82576" s="5"/>
    </row>
    <row r="82577" spans="26:26" x14ac:dyDescent="0.2">
      <c r="Z82577" s="5"/>
    </row>
    <row r="82578" spans="26:26" x14ac:dyDescent="0.2">
      <c r="Z82578" s="5"/>
    </row>
    <row r="82579" spans="26:26" x14ac:dyDescent="0.2">
      <c r="Z82579" s="5"/>
    </row>
    <row r="82580" spans="26:26" x14ac:dyDescent="0.2">
      <c r="Z82580" s="5"/>
    </row>
    <row r="82581" spans="26:26" x14ac:dyDescent="0.2">
      <c r="Z82581" s="5"/>
    </row>
    <row r="82582" spans="26:26" x14ac:dyDescent="0.2">
      <c r="Z82582" s="5"/>
    </row>
    <row r="82583" spans="26:26" x14ac:dyDescent="0.2">
      <c r="Z82583" s="5"/>
    </row>
    <row r="82584" spans="26:26" x14ac:dyDescent="0.2">
      <c r="Z82584" s="5"/>
    </row>
    <row r="82585" spans="26:26" x14ac:dyDescent="0.2">
      <c r="Z82585" s="5"/>
    </row>
    <row r="82586" spans="26:26" x14ac:dyDescent="0.2">
      <c r="Z82586" s="5"/>
    </row>
    <row r="82587" spans="26:26" x14ac:dyDescent="0.2">
      <c r="Z82587" s="5"/>
    </row>
    <row r="82588" spans="26:26" x14ac:dyDescent="0.2">
      <c r="Z82588" s="5"/>
    </row>
    <row r="82589" spans="26:26" x14ac:dyDescent="0.2">
      <c r="Z82589" s="5"/>
    </row>
    <row r="82590" spans="26:26" x14ac:dyDescent="0.2">
      <c r="Z82590" s="5"/>
    </row>
    <row r="82591" spans="26:26" x14ac:dyDescent="0.2">
      <c r="Z82591" s="5"/>
    </row>
    <row r="82592" spans="26:26" x14ac:dyDescent="0.2">
      <c r="Z82592" s="5"/>
    </row>
    <row r="82593" spans="26:26" x14ac:dyDescent="0.2">
      <c r="Z82593" s="5"/>
    </row>
    <row r="82594" spans="26:26" x14ac:dyDescent="0.2">
      <c r="Z82594" s="5"/>
    </row>
    <row r="82595" spans="26:26" x14ac:dyDescent="0.2">
      <c r="Z82595" s="5"/>
    </row>
    <row r="82596" spans="26:26" x14ac:dyDescent="0.2">
      <c r="Z82596" s="5"/>
    </row>
    <row r="82597" spans="26:26" x14ac:dyDescent="0.2">
      <c r="Z82597" s="5"/>
    </row>
    <row r="82598" spans="26:26" x14ac:dyDescent="0.2">
      <c r="Z82598" s="5"/>
    </row>
    <row r="82599" spans="26:26" x14ac:dyDescent="0.2">
      <c r="Z82599" s="5"/>
    </row>
    <row r="82600" spans="26:26" x14ac:dyDescent="0.2">
      <c r="Z82600" s="5"/>
    </row>
    <row r="82601" spans="26:26" x14ac:dyDescent="0.2">
      <c r="Z82601" s="5"/>
    </row>
    <row r="82602" spans="26:26" x14ac:dyDescent="0.2">
      <c r="Z82602" s="5"/>
    </row>
    <row r="82603" spans="26:26" x14ac:dyDescent="0.2">
      <c r="Z82603" s="5"/>
    </row>
    <row r="82604" spans="26:26" x14ac:dyDescent="0.2">
      <c r="Z82604" s="5"/>
    </row>
    <row r="82605" spans="26:26" x14ac:dyDescent="0.2">
      <c r="Z82605" s="5"/>
    </row>
    <row r="82606" spans="26:26" x14ac:dyDescent="0.2">
      <c r="Z82606" s="5"/>
    </row>
    <row r="82607" spans="26:26" x14ac:dyDescent="0.2">
      <c r="Z82607" s="5"/>
    </row>
    <row r="82608" spans="26:26" x14ac:dyDescent="0.2">
      <c r="Z82608" s="5"/>
    </row>
    <row r="82609" spans="26:26" x14ac:dyDescent="0.2">
      <c r="Z82609" s="5"/>
    </row>
    <row r="82610" spans="26:26" x14ac:dyDescent="0.2">
      <c r="Z82610" s="5"/>
    </row>
    <row r="82611" spans="26:26" x14ac:dyDescent="0.2">
      <c r="Z82611" s="5"/>
    </row>
    <row r="82612" spans="26:26" x14ac:dyDescent="0.2">
      <c r="Z82612" s="5"/>
    </row>
    <row r="82613" spans="26:26" x14ac:dyDescent="0.2">
      <c r="Z82613" s="5"/>
    </row>
    <row r="82614" spans="26:26" x14ac:dyDescent="0.2">
      <c r="Z82614" s="5"/>
    </row>
    <row r="82615" spans="26:26" x14ac:dyDescent="0.2">
      <c r="Z82615" s="5"/>
    </row>
    <row r="82616" spans="26:26" x14ac:dyDescent="0.2">
      <c r="Z82616" s="5"/>
    </row>
    <row r="82617" spans="26:26" x14ac:dyDescent="0.2">
      <c r="Z82617" s="5"/>
    </row>
    <row r="82618" spans="26:26" x14ac:dyDescent="0.2">
      <c r="Z82618" s="5"/>
    </row>
    <row r="82619" spans="26:26" x14ac:dyDescent="0.2">
      <c r="Z82619" s="5"/>
    </row>
    <row r="82620" spans="26:26" x14ac:dyDescent="0.2">
      <c r="Z82620" s="5"/>
    </row>
    <row r="82621" spans="26:26" x14ac:dyDescent="0.2">
      <c r="Z82621" s="5"/>
    </row>
    <row r="82622" spans="26:26" x14ac:dyDescent="0.2">
      <c r="Z82622" s="5"/>
    </row>
    <row r="82623" spans="26:26" x14ac:dyDescent="0.2">
      <c r="Z82623" s="5"/>
    </row>
    <row r="82624" spans="26:26" x14ac:dyDescent="0.2">
      <c r="Z82624" s="5"/>
    </row>
    <row r="82625" spans="26:26" x14ac:dyDescent="0.2">
      <c r="Z82625" s="5"/>
    </row>
    <row r="82626" spans="26:26" x14ac:dyDescent="0.2">
      <c r="Z82626" s="5"/>
    </row>
    <row r="82627" spans="26:26" x14ac:dyDescent="0.2">
      <c r="Z82627" s="5"/>
    </row>
    <row r="82628" spans="26:26" x14ac:dyDescent="0.2">
      <c r="Z82628" s="5"/>
    </row>
    <row r="82629" spans="26:26" x14ac:dyDescent="0.2">
      <c r="Z82629" s="5"/>
    </row>
    <row r="82630" spans="26:26" x14ac:dyDescent="0.2">
      <c r="Z82630" s="5"/>
    </row>
    <row r="82631" spans="26:26" x14ac:dyDescent="0.2">
      <c r="Z82631" s="5"/>
    </row>
    <row r="82632" spans="26:26" x14ac:dyDescent="0.2">
      <c r="Z82632" s="5"/>
    </row>
    <row r="82633" spans="26:26" x14ac:dyDescent="0.2">
      <c r="Z82633" s="5"/>
    </row>
    <row r="82634" spans="26:26" x14ac:dyDescent="0.2">
      <c r="Z82634" s="5"/>
    </row>
    <row r="82635" spans="26:26" x14ac:dyDescent="0.2">
      <c r="Z82635" s="5"/>
    </row>
    <row r="82636" spans="26:26" x14ac:dyDescent="0.2">
      <c r="Z82636" s="5"/>
    </row>
    <row r="82637" spans="26:26" x14ac:dyDescent="0.2">
      <c r="Z82637" s="5"/>
    </row>
    <row r="82638" spans="26:26" x14ac:dyDescent="0.2">
      <c r="Z82638" s="5"/>
    </row>
    <row r="82639" spans="26:26" x14ac:dyDescent="0.2">
      <c r="Z82639" s="5"/>
    </row>
    <row r="82640" spans="26:26" x14ac:dyDescent="0.2">
      <c r="Z82640" s="5"/>
    </row>
    <row r="82641" spans="26:26" x14ac:dyDescent="0.2">
      <c r="Z82641" s="5"/>
    </row>
    <row r="82642" spans="26:26" x14ac:dyDescent="0.2">
      <c r="Z82642" s="5"/>
    </row>
    <row r="82643" spans="26:26" x14ac:dyDescent="0.2">
      <c r="Z82643" s="5"/>
    </row>
    <row r="82644" spans="26:26" x14ac:dyDescent="0.2">
      <c r="Z82644" s="5"/>
    </row>
    <row r="82645" spans="26:26" x14ac:dyDescent="0.2">
      <c r="Z82645" s="5"/>
    </row>
    <row r="82646" spans="26:26" x14ac:dyDescent="0.2">
      <c r="Z82646" s="5"/>
    </row>
    <row r="82647" spans="26:26" x14ac:dyDescent="0.2">
      <c r="Z82647" s="5"/>
    </row>
    <row r="82648" spans="26:26" x14ac:dyDescent="0.2">
      <c r="Z82648" s="5"/>
    </row>
    <row r="82649" spans="26:26" x14ac:dyDescent="0.2">
      <c r="Z82649" s="5"/>
    </row>
    <row r="82650" spans="26:26" x14ac:dyDescent="0.2">
      <c r="Z82650" s="5"/>
    </row>
    <row r="82651" spans="26:26" x14ac:dyDescent="0.2">
      <c r="Z82651" s="5"/>
    </row>
    <row r="82652" spans="26:26" x14ac:dyDescent="0.2">
      <c r="Z82652" s="5"/>
    </row>
    <row r="82653" spans="26:26" x14ac:dyDescent="0.2">
      <c r="Z82653" s="5"/>
    </row>
    <row r="82654" spans="26:26" x14ac:dyDescent="0.2">
      <c r="Z82654" s="5"/>
    </row>
    <row r="82655" spans="26:26" x14ac:dyDescent="0.2">
      <c r="Z82655" s="5"/>
    </row>
    <row r="82656" spans="26:26" x14ac:dyDescent="0.2">
      <c r="Z82656" s="5"/>
    </row>
    <row r="82657" spans="26:26" x14ac:dyDescent="0.2">
      <c r="Z82657" s="5"/>
    </row>
    <row r="82658" spans="26:26" x14ac:dyDescent="0.2">
      <c r="Z82658" s="5"/>
    </row>
    <row r="82659" spans="26:26" x14ac:dyDescent="0.2">
      <c r="Z82659" s="5"/>
    </row>
    <row r="82660" spans="26:26" x14ac:dyDescent="0.2">
      <c r="Z82660" s="5"/>
    </row>
    <row r="82661" spans="26:26" x14ac:dyDescent="0.2">
      <c r="Z82661" s="5"/>
    </row>
    <row r="82662" spans="26:26" x14ac:dyDescent="0.2">
      <c r="Z82662" s="5"/>
    </row>
    <row r="82663" spans="26:26" x14ac:dyDescent="0.2">
      <c r="Z82663" s="5"/>
    </row>
    <row r="82664" spans="26:26" x14ac:dyDescent="0.2">
      <c r="Z82664" s="5"/>
    </row>
    <row r="82665" spans="26:26" x14ac:dyDescent="0.2">
      <c r="Z82665" s="5"/>
    </row>
    <row r="82666" spans="26:26" x14ac:dyDescent="0.2">
      <c r="Z82666" s="5"/>
    </row>
    <row r="82667" spans="26:26" x14ac:dyDescent="0.2">
      <c r="Z82667" s="5"/>
    </row>
    <row r="82668" spans="26:26" x14ac:dyDescent="0.2">
      <c r="Z82668" s="5"/>
    </row>
    <row r="82669" spans="26:26" x14ac:dyDescent="0.2">
      <c r="Z82669" s="5"/>
    </row>
    <row r="82670" spans="26:26" x14ac:dyDescent="0.2">
      <c r="Z82670" s="5"/>
    </row>
    <row r="82671" spans="26:26" x14ac:dyDescent="0.2">
      <c r="Z82671" s="5"/>
    </row>
    <row r="82672" spans="26:26" x14ac:dyDescent="0.2">
      <c r="Z82672" s="5"/>
    </row>
    <row r="82673" spans="26:26" x14ac:dyDescent="0.2">
      <c r="Z82673" s="5"/>
    </row>
    <row r="82674" spans="26:26" x14ac:dyDescent="0.2">
      <c r="Z82674" s="5"/>
    </row>
    <row r="82675" spans="26:26" x14ac:dyDescent="0.2">
      <c r="Z82675" s="5"/>
    </row>
    <row r="82676" spans="26:26" x14ac:dyDescent="0.2">
      <c r="Z82676" s="5"/>
    </row>
    <row r="82677" spans="26:26" x14ac:dyDescent="0.2">
      <c r="Z82677" s="5"/>
    </row>
    <row r="82678" spans="26:26" x14ac:dyDescent="0.2">
      <c r="Z82678" s="5"/>
    </row>
    <row r="82679" spans="26:26" x14ac:dyDescent="0.2">
      <c r="Z82679" s="5"/>
    </row>
    <row r="82680" spans="26:26" x14ac:dyDescent="0.2">
      <c r="Z82680" s="5"/>
    </row>
    <row r="82681" spans="26:26" x14ac:dyDescent="0.2">
      <c r="Z82681" s="5"/>
    </row>
    <row r="82682" spans="26:26" x14ac:dyDescent="0.2">
      <c r="Z82682" s="5"/>
    </row>
    <row r="82683" spans="26:26" x14ac:dyDescent="0.2">
      <c r="Z82683" s="5"/>
    </row>
    <row r="82684" spans="26:26" x14ac:dyDescent="0.2">
      <c r="Z82684" s="5"/>
    </row>
    <row r="82685" spans="26:26" x14ac:dyDescent="0.2">
      <c r="Z82685" s="5"/>
    </row>
    <row r="82686" spans="26:26" x14ac:dyDescent="0.2">
      <c r="Z82686" s="5"/>
    </row>
    <row r="82687" spans="26:26" x14ac:dyDescent="0.2">
      <c r="Z82687" s="5"/>
    </row>
    <row r="82688" spans="26:26" x14ac:dyDescent="0.2">
      <c r="Z82688" s="5"/>
    </row>
    <row r="82689" spans="26:26" x14ac:dyDescent="0.2">
      <c r="Z82689" s="5"/>
    </row>
    <row r="82690" spans="26:26" x14ac:dyDescent="0.2">
      <c r="Z82690" s="5"/>
    </row>
    <row r="82691" spans="26:26" x14ac:dyDescent="0.2">
      <c r="Z82691" s="5"/>
    </row>
    <row r="82692" spans="26:26" x14ac:dyDescent="0.2">
      <c r="Z82692" s="5"/>
    </row>
    <row r="82693" spans="26:26" x14ac:dyDescent="0.2">
      <c r="Z82693" s="5"/>
    </row>
    <row r="82694" spans="26:26" x14ac:dyDescent="0.2">
      <c r="Z82694" s="5"/>
    </row>
    <row r="82695" spans="26:26" x14ac:dyDescent="0.2">
      <c r="Z82695" s="5"/>
    </row>
    <row r="82696" spans="26:26" x14ac:dyDescent="0.2">
      <c r="Z82696" s="5"/>
    </row>
    <row r="82697" spans="26:26" x14ac:dyDescent="0.2">
      <c r="Z82697" s="5"/>
    </row>
    <row r="82698" spans="26:26" x14ac:dyDescent="0.2">
      <c r="Z82698" s="5"/>
    </row>
    <row r="82699" spans="26:26" x14ac:dyDescent="0.2">
      <c r="Z82699" s="5"/>
    </row>
    <row r="82700" spans="26:26" x14ac:dyDescent="0.2">
      <c r="Z82700" s="5"/>
    </row>
    <row r="82701" spans="26:26" x14ac:dyDescent="0.2">
      <c r="Z82701" s="5"/>
    </row>
    <row r="82702" spans="26:26" x14ac:dyDescent="0.2">
      <c r="Z82702" s="5"/>
    </row>
    <row r="82703" spans="26:26" x14ac:dyDescent="0.2">
      <c r="Z82703" s="5"/>
    </row>
    <row r="82704" spans="26:26" x14ac:dyDescent="0.2">
      <c r="Z82704" s="5"/>
    </row>
    <row r="82705" spans="26:26" x14ac:dyDescent="0.2">
      <c r="Z82705" s="5"/>
    </row>
    <row r="82706" spans="26:26" x14ac:dyDescent="0.2">
      <c r="Z82706" s="5"/>
    </row>
    <row r="82707" spans="26:26" x14ac:dyDescent="0.2">
      <c r="Z82707" s="5"/>
    </row>
    <row r="82708" spans="26:26" x14ac:dyDescent="0.2">
      <c r="Z82708" s="5"/>
    </row>
    <row r="82709" spans="26:26" x14ac:dyDescent="0.2">
      <c r="Z82709" s="5"/>
    </row>
    <row r="82710" spans="26:26" x14ac:dyDescent="0.2">
      <c r="Z82710" s="5"/>
    </row>
    <row r="82711" spans="26:26" x14ac:dyDescent="0.2">
      <c r="Z82711" s="5"/>
    </row>
    <row r="82712" spans="26:26" x14ac:dyDescent="0.2">
      <c r="Z82712" s="5"/>
    </row>
    <row r="82713" spans="26:26" x14ac:dyDescent="0.2">
      <c r="Z82713" s="5"/>
    </row>
    <row r="82714" spans="26:26" x14ac:dyDescent="0.2">
      <c r="Z82714" s="5"/>
    </row>
    <row r="82715" spans="26:26" x14ac:dyDescent="0.2">
      <c r="Z82715" s="5"/>
    </row>
    <row r="82716" spans="26:26" x14ac:dyDescent="0.2">
      <c r="Z82716" s="5"/>
    </row>
    <row r="82717" spans="26:26" x14ac:dyDescent="0.2">
      <c r="Z82717" s="5"/>
    </row>
    <row r="82718" spans="26:26" x14ac:dyDescent="0.2">
      <c r="Z82718" s="5"/>
    </row>
    <row r="82719" spans="26:26" x14ac:dyDescent="0.2">
      <c r="Z82719" s="5"/>
    </row>
    <row r="82720" spans="26:26" x14ac:dyDescent="0.2">
      <c r="Z82720" s="5"/>
    </row>
    <row r="82721" spans="26:26" x14ac:dyDescent="0.2">
      <c r="Z82721" s="5"/>
    </row>
    <row r="82722" spans="26:26" x14ac:dyDescent="0.2">
      <c r="Z82722" s="5"/>
    </row>
    <row r="82723" spans="26:26" x14ac:dyDescent="0.2">
      <c r="Z82723" s="5"/>
    </row>
    <row r="82724" spans="26:26" x14ac:dyDescent="0.2">
      <c r="Z82724" s="5"/>
    </row>
    <row r="82725" spans="26:26" x14ac:dyDescent="0.2">
      <c r="Z82725" s="5"/>
    </row>
    <row r="82726" spans="26:26" x14ac:dyDescent="0.2">
      <c r="Z82726" s="5"/>
    </row>
    <row r="82727" spans="26:26" x14ac:dyDescent="0.2">
      <c r="Z82727" s="5"/>
    </row>
    <row r="82728" spans="26:26" x14ac:dyDescent="0.2">
      <c r="Z82728" s="5"/>
    </row>
    <row r="82729" spans="26:26" x14ac:dyDescent="0.2">
      <c r="Z82729" s="5"/>
    </row>
    <row r="82730" spans="26:26" x14ac:dyDescent="0.2">
      <c r="Z82730" s="5"/>
    </row>
    <row r="82731" spans="26:26" x14ac:dyDescent="0.2">
      <c r="Z82731" s="5"/>
    </row>
    <row r="82732" spans="26:26" x14ac:dyDescent="0.2">
      <c r="Z82732" s="5"/>
    </row>
    <row r="82733" spans="26:26" x14ac:dyDescent="0.2">
      <c r="Z82733" s="5"/>
    </row>
    <row r="82734" spans="26:26" x14ac:dyDescent="0.2">
      <c r="Z82734" s="5"/>
    </row>
    <row r="82735" spans="26:26" x14ac:dyDescent="0.2">
      <c r="Z82735" s="5"/>
    </row>
    <row r="82736" spans="26:26" x14ac:dyDescent="0.2">
      <c r="Z82736" s="5"/>
    </row>
    <row r="82737" spans="26:26" x14ac:dyDescent="0.2">
      <c r="Z82737" s="5"/>
    </row>
    <row r="82738" spans="26:26" x14ac:dyDescent="0.2">
      <c r="Z82738" s="5"/>
    </row>
    <row r="82739" spans="26:26" x14ac:dyDescent="0.2">
      <c r="Z82739" s="5"/>
    </row>
    <row r="82740" spans="26:26" x14ac:dyDescent="0.2">
      <c r="Z82740" s="5"/>
    </row>
    <row r="82741" spans="26:26" x14ac:dyDescent="0.2">
      <c r="Z82741" s="5"/>
    </row>
    <row r="82742" spans="26:26" x14ac:dyDescent="0.2">
      <c r="Z82742" s="5"/>
    </row>
    <row r="82743" spans="26:26" x14ac:dyDescent="0.2">
      <c r="Z82743" s="5"/>
    </row>
    <row r="82744" spans="26:26" x14ac:dyDescent="0.2">
      <c r="Z82744" s="5"/>
    </row>
    <row r="82745" spans="26:26" x14ac:dyDescent="0.2">
      <c r="Z82745" s="5"/>
    </row>
    <row r="82746" spans="26:26" x14ac:dyDescent="0.2">
      <c r="Z82746" s="5"/>
    </row>
    <row r="82747" spans="26:26" x14ac:dyDescent="0.2">
      <c r="Z82747" s="5"/>
    </row>
    <row r="82748" spans="26:26" x14ac:dyDescent="0.2">
      <c r="Z82748" s="5"/>
    </row>
    <row r="82749" spans="26:26" x14ac:dyDescent="0.2">
      <c r="Z82749" s="5"/>
    </row>
    <row r="82750" spans="26:26" x14ac:dyDescent="0.2">
      <c r="Z82750" s="5"/>
    </row>
    <row r="82751" spans="26:26" x14ac:dyDescent="0.2">
      <c r="Z82751" s="5"/>
    </row>
    <row r="82752" spans="26:26" x14ac:dyDescent="0.2">
      <c r="Z82752" s="5"/>
    </row>
    <row r="82753" spans="26:26" x14ac:dyDescent="0.2">
      <c r="Z82753" s="5"/>
    </row>
    <row r="82754" spans="26:26" x14ac:dyDescent="0.2">
      <c r="Z82754" s="5"/>
    </row>
    <row r="82755" spans="26:26" x14ac:dyDescent="0.2">
      <c r="Z82755" s="5"/>
    </row>
    <row r="82756" spans="26:26" x14ac:dyDescent="0.2">
      <c r="Z82756" s="5"/>
    </row>
    <row r="82757" spans="26:26" x14ac:dyDescent="0.2">
      <c r="Z82757" s="5"/>
    </row>
    <row r="82758" spans="26:26" x14ac:dyDescent="0.2">
      <c r="Z82758" s="5"/>
    </row>
    <row r="82759" spans="26:26" x14ac:dyDescent="0.2">
      <c r="Z82759" s="5"/>
    </row>
    <row r="82760" spans="26:26" x14ac:dyDescent="0.2">
      <c r="Z82760" s="5"/>
    </row>
    <row r="82761" spans="26:26" x14ac:dyDescent="0.2">
      <c r="Z82761" s="5"/>
    </row>
    <row r="82762" spans="26:26" x14ac:dyDescent="0.2">
      <c r="Z82762" s="5"/>
    </row>
    <row r="82763" spans="26:26" x14ac:dyDescent="0.2">
      <c r="Z82763" s="5"/>
    </row>
    <row r="82764" spans="26:26" x14ac:dyDescent="0.2">
      <c r="Z82764" s="5"/>
    </row>
    <row r="82765" spans="26:26" x14ac:dyDescent="0.2">
      <c r="Z82765" s="5"/>
    </row>
    <row r="82766" spans="26:26" x14ac:dyDescent="0.2">
      <c r="Z82766" s="5"/>
    </row>
    <row r="82767" spans="26:26" x14ac:dyDescent="0.2">
      <c r="Z82767" s="5"/>
    </row>
    <row r="82768" spans="26:26" x14ac:dyDescent="0.2">
      <c r="Z82768" s="5"/>
    </row>
    <row r="82769" spans="26:26" x14ac:dyDescent="0.2">
      <c r="Z82769" s="5"/>
    </row>
    <row r="82770" spans="26:26" x14ac:dyDescent="0.2">
      <c r="Z82770" s="5"/>
    </row>
    <row r="82771" spans="26:26" x14ac:dyDescent="0.2">
      <c r="Z82771" s="5"/>
    </row>
    <row r="82772" spans="26:26" x14ac:dyDescent="0.2">
      <c r="Z82772" s="5"/>
    </row>
    <row r="82773" spans="26:26" x14ac:dyDescent="0.2">
      <c r="Z82773" s="5"/>
    </row>
    <row r="82774" spans="26:26" x14ac:dyDescent="0.2">
      <c r="Z82774" s="5"/>
    </row>
    <row r="82775" spans="26:26" x14ac:dyDescent="0.2">
      <c r="Z82775" s="5"/>
    </row>
    <row r="82776" spans="26:26" x14ac:dyDescent="0.2">
      <c r="Z82776" s="5"/>
    </row>
    <row r="82777" spans="26:26" x14ac:dyDescent="0.2">
      <c r="Z82777" s="5"/>
    </row>
    <row r="82778" spans="26:26" x14ac:dyDescent="0.2">
      <c r="Z82778" s="5"/>
    </row>
    <row r="82779" spans="26:26" x14ac:dyDescent="0.2">
      <c r="Z82779" s="5"/>
    </row>
    <row r="82780" spans="26:26" x14ac:dyDescent="0.2">
      <c r="Z82780" s="5"/>
    </row>
    <row r="82781" spans="26:26" x14ac:dyDescent="0.2">
      <c r="Z82781" s="5"/>
    </row>
    <row r="82782" spans="26:26" x14ac:dyDescent="0.2">
      <c r="Z82782" s="5"/>
    </row>
    <row r="82783" spans="26:26" x14ac:dyDescent="0.2">
      <c r="Z82783" s="5"/>
    </row>
    <row r="82784" spans="26:26" x14ac:dyDescent="0.2">
      <c r="Z82784" s="5"/>
    </row>
    <row r="82785" spans="26:26" x14ac:dyDescent="0.2">
      <c r="Z82785" s="5"/>
    </row>
    <row r="82786" spans="26:26" x14ac:dyDescent="0.2">
      <c r="Z82786" s="5"/>
    </row>
    <row r="82787" spans="26:26" x14ac:dyDescent="0.2">
      <c r="Z82787" s="5"/>
    </row>
    <row r="82788" spans="26:26" x14ac:dyDescent="0.2">
      <c r="Z82788" s="5"/>
    </row>
    <row r="82789" spans="26:26" x14ac:dyDescent="0.2">
      <c r="Z82789" s="5"/>
    </row>
    <row r="82790" spans="26:26" x14ac:dyDescent="0.2">
      <c r="Z82790" s="5"/>
    </row>
    <row r="82791" spans="26:26" x14ac:dyDescent="0.2">
      <c r="Z82791" s="5"/>
    </row>
    <row r="82792" spans="26:26" x14ac:dyDescent="0.2">
      <c r="Z82792" s="5"/>
    </row>
    <row r="82793" spans="26:26" x14ac:dyDescent="0.2">
      <c r="Z82793" s="5"/>
    </row>
    <row r="82794" spans="26:26" x14ac:dyDescent="0.2">
      <c r="Z82794" s="5"/>
    </row>
    <row r="82795" spans="26:26" x14ac:dyDescent="0.2">
      <c r="Z82795" s="5"/>
    </row>
    <row r="82796" spans="26:26" x14ac:dyDescent="0.2">
      <c r="Z82796" s="5"/>
    </row>
    <row r="82797" spans="26:26" x14ac:dyDescent="0.2">
      <c r="Z82797" s="5"/>
    </row>
    <row r="82798" spans="26:26" x14ac:dyDescent="0.2">
      <c r="Z82798" s="5"/>
    </row>
    <row r="82799" spans="26:26" x14ac:dyDescent="0.2">
      <c r="Z82799" s="5"/>
    </row>
    <row r="82800" spans="26:26" x14ac:dyDescent="0.2">
      <c r="Z82800" s="5"/>
    </row>
    <row r="82801" spans="26:26" x14ac:dyDescent="0.2">
      <c r="Z82801" s="5"/>
    </row>
    <row r="82802" spans="26:26" x14ac:dyDescent="0.2">
      <c r="Z82802" s="5"/>
    </row>
    <row r="82803" spans="26:26" x14ac:dyDescent="0.2">
      <c r="Z82803" s="5"/>
    </row>
    <row r="82804" spans="26:26" x14ac:dyDescent="0.2">
      <c r="Z82804" s="5"/>
    </row>
    <row r="82805" spans="26:26" x14ac:dyDescent="0.2">
      <c r="Z82805" s="5"/>
    </row>
    <row r="82806" spans="26:26" x14ac:dyDescent="0.2">
      <c r="Z82806" s="5"/>
    </row>
    <row r="82807" spans="26:26" x14ac:dyDescent="0.2">
      <c r="Z82807" s="5"/>
    </row>
    <row r="82808" spans="26:26" x14ac:dyDescent="0.2">
      <c r="Z82808" s="5"/>
    </row>
    <row r="82809" spans="26:26" x14ac:dyDescent="0.2">
      <c r="Z82809" s="5"/>
    </row>
    <row r="82810" spans="26:26" x14ac:dyDescent="0.2">
      <c r="Z82810" s="5"/>
    </row>
    <row r="82811" spans="26:26" x14ac:dyDescent="0.2">
      <c r="Z82811" s="5"/>
    </row>
    <row r="82812" spans="26:26" x14ac:dyDescent="0.2">
      <c r="Z82812" s="5"/>
    </row>
    <row r="82813" spans="26:26" x14ac:dyDescent="0.2">
      <c r="Z82813" s="5"/>
    </row>
    <row r="82814" spans="26:26" x14ac:dyDescent="0.2">
      <c r="Z82814" s="5"/>
    </row>
    <row r="82815" spans="26:26" x14ac:dyDescent="0.2">
      <c r="Z82815" s="5"/>
    </row>
    <row r="82816" spans="26:26" x14ac:dyDescent="0.2">
      <c r="Z82816" s="5"/>
    </row>
    <row r="82817" spans="26:26" x14ac:dyDescent="0.2">
      <c r="Z82817" s="5"/>
    </row>
    <row r="82818" spans="26:26" x14ac:dyDescent="0.2">
      <c r="Z82818" s="5"/>
    </row>
    <row r="82819" spans="26:26" x14ac:dyDescent="0.2">
      <c r="Z82819" s="5"/>
    </row>
    <row r="82820" spans="26:26" x14ac:dyDescent="0.2">
      <c r="Z82820" s="5"/>
    </row>
    <row r="82821" spans="26:26" x14ac:dyDescent="0.2">
      <c r="Z82821" s="5"/>
    </row>
    <row r="82822" spans="26:26" x14ac:dyDescent="0.2">
      <c r="Z82822" s="5"/>
    </row>
    <row r="82823" spans="26:26" x14ac:dyDescent="0.2">
      <c r="Z82823" s="5"/>
    </row>
    <row r="82824" spans="26:26" x14ac:dyDescent="0.2">
      <c r="Z82824" s="5"/>
    </row>
    <row r="82825" spans="26:26" x14ac:dyDescent="0.2">
      <c r="Z82825" s="5"/>
    </row>
    <row r="82826" spans="26:26" x14ac:dyDescent="0.2">
      <c r="Z82826" s="5"/>
    </row>
    <row r="82827" spans="26:26" x14ac:dyDescent="0.2">
      <c r="Z82827" s="5"/>
    </row>
    <row r="82828" spans="26:26" x14ac:dyDescent="0.2">
      <c r="Z82828" s="5"/>
    </row>
    <row r="82829" spans="26:26" x14ac:dyDescent="0.2">
      <c r="Z82829" s="5"/>
    </row>
    <row r="82830" spans="26:26" x14ac:dyDescent="0.2">
      <c r="Z82830" s="5"/>
    </row>
    <row r="82831" spans="26:26" x14ac:dyDescent="0.2">
      <c r="Z82831" s="5"/>
    </row>
    <row r="82832" spans="26:26" x14ac:dyDescent="0.2">
      <c r="Z82832" s="5"/>
    </row>
    <row r="82833" spans="26:26" x14ac:dyDescent="0.2">
      <c r="Z82833" s="5"/>
    </row>
    <row r="82834" spans="26:26" x14ac:dyDescent="0.2">
      <c r="Z82834" s="5"/>
    </row>
    <row r="82835" spans="26:26" x14ac:dyDescent="0.2">
      <c r="Z82835" s="5"/>
    </row>
    <row r="82836" spans="26:26" x14ac:dyDescent="0.2">
      <c r="Z82836" s="5"/>
    </row>
    <row r="82837" spans="26:26" x14ac:dyDescent="0.2">
      <c r="Z82837" s="5"/>
    </row>
    <row r="82838" spans="26:26" x14ac:dyDescent="0.2">
      <c r="Z82838" s="5"/>
    </row>
    <row r="82839" spans="26:26" x14ac:dyDescent="0.2">
      <c r="Z82839" s="5"/>
    </row>
    <row r="82840" spans="26:26" x14ac:dyDescent="0.2">
      <c r="Z82840" s="5"/>
    </row>
    <row r="82841" spans="26:26" x14ac:dyDescent="0.2">
      <c r="Z82841" s="5"/>
    </row>
    <row r="82842" spans="26:26" x14ac:dyDescent="0.2">
      <c r="Z82842" s="5"/>
    </row>
    <row r="82843" spans="26:26" x14ac:dyDescent="0.2">
      <c r="Z82843" s="5"/>
    </row>
    <row r="82844" spans="26:26" x14ac:dyDescent="0.2">
      <c r="Z82844" s="5"/>
    </row>
    <row r="82845" spans="26:26" x14ac:dyDescent="0.2">
      <c r="Z82845" s="5"/>
    </row>
    <row r="82846" spans="26:26" x14ac:dyDescent="0.2">
      <c r="Z82846" s="5"/>
    </row>
    <row r="82847" spans="26:26" x14ac:dyDescent="0.2">
      <c r="Z82847" s="5"/>
    </row>
    <row r="82848" spans="26:26" x14ac:dyDescent="0.2">
      <c r="Z82848" s="5"/>
    </row>
    <row r="82849" spans="26:26" x14ac:dyDescent="0.2">
      <c r="Z82849" s="5"/>
    </row>
    <row r="82850" spans="26:26" x14ac:dyDescent="0.2">
      <c r="Z82850" s="5"/>
    </row>
    <row r="82851" spans="26:26" x14ac:dyDescent="0.2">
      <c r="Z82851" s="5"/>
    </row>
    <row r="82852" spans="26:26" x14ac:dyDescent="0.2">
      <c r="Z82852" s="5"/>
    </row>
    <row r="82853" spans="26:26" x14ac:dyDescent="0.2">
      <c r="Z82853" s="5"/>
    </row>
    <row r="82854" spans="26:26" x14ac:dyDescent="0.2">
      <c r="Z82854" s="5"/>
    </row>
    <row r="82855" spans="26:26" x14ac:dyDescent="0.2">
      <c r="Z82855" s="5"/>
    </row>
    <row r="82856" spans="26:26" x14ac:dyDescent="0.2">
      <c r="Z82856" s="5"/>
    </row>
    <row r="82857" spans="26:26" x14ac:dyDescent="0.2">
      <c r="Z82857" s="5"/>
    </row>
    <row r="82858" spans="26:26" x14ac:dyDescent="0.2">
      <c r="Z82858" s="5"/>
    </row>
    <row r="82859" spans="26:26" x14ac:dyDescent="0.2">
      <c r="Z82859" s="5"/>
    </row>
    <row r="82860" spans="26:26" x14ac:dyDescent="0.2">
      <c r="Z82860" s="5"/>
    </row>
    <row r="82861" spans="26:26" x14ac:dyDescent="0.2">
      <c r="Z82861" s="5"/>
    </row>
    <row r="82862" spans="26:26" x14ac:dyDescent="0.2">
      <c r="Z82862" s="5"/>
    </row>
    <row r="82863" spans="26:26" x14ac:dyDescent="0.2">
      <c r="Z82863" s="5"/>
    </row>
    <row r="82864" spans="26:26" x14ac:dyDescent="0.2">
      <c r="Z82864" s="5"/>
    </row>
    <row r="82865" spans="26:26" x14ac:dyDescent="0.2">
      <c r="Z82865" s="5"/>
    </row>
    <row r="82866" spans="26:26" x14ac:dyDescent="0.2">
      <c r="Z82866" s="5"/>
    </row>
    <row r="82867" spans="26:26" x14ac:dyDescent="0.2">
      <c r="Z82867" s="5"/>
    </row>
    <row r="82868" spans="26:26" x14ac:dyDescent="0.2">
      <c r="Z82868" s="5"/>
    </row>
    <row r="82869" spans="26:26" x14ac:dyDescent="0.2">
      <c r="Z82869" s="5"/>
    </row>
    <row r="82870" spans="26:26" x14ac:dyDescent="0.2">
      <c r="Z82870" s="5"/>
    </row>
    <row r="82871" spans="26:26" x14ac:dyDescent="0.2">
      <c r="Z82871" s="5"/>
    </row>
    <row r="82872" spans="26:26" x14ac:dyDescent="0.2">
      <c r="Z82872" s="5"/>
    </row>
    <row r="82873" spans="26:26" x14ac:dyDescent="0.2">
      <c r="Z82873" s="5"/>
    </row>
    <row r="82874" spans="26:26" x14ac:dyDescent="0.2">
      <c r="Z82874" s="5"/>
    </row>
    <row r="82875" spans="26:26" x14ac:dyDescent="0.2">
      <c r="Z82875" s="5"/>
    </row>
    <row r="82876" spans="26:26" x14ac:dyDescent="0.2">
      <c r="Z82876" s="5"/>
    </row>
    <row r="82877" spans="26:26" x14ac:dyDescent="0.2">
      <c r="Z82877" s="5"/>
    </row>
    <row r="82878" spans="26:26" x14ac:dyDescent="0.2">
      <c r="Z82878" s="5"/>
    </row>
    <row r="82879" spans="26:26" x14ac:dyDescent="0.2">
      <c r="Z82879" s="5"/>
    </row>
    <row r="82880" spans="26:26" x14ac:dyDescent="0.2">
      <c r="Z82880" s="5"/>
    </row>
    <row r="82881" spans="26:26" x14ac:dyDescent="0.2">
      <c r="Z82881" s="5"/>
    </row>
    <row r="82882" spans="26:26" x14ac:dyDescent="0.2">
      <c r="Z82882" s="5"/>
    </row>
    <row r="82883" spans="26:26" x14ac:dyDescent="0.2">
      <c r="Z82883" s="5"/>
    </row>
    <row r="82884" spans="26:26" x14ac:dyDescent="0.2">
      <c r="Z82884" s="5"/>
    </row>
    <row r="82885" spans="26:26" x14ac:dyDescent="0.2">
      <c r="Z82885" s="5"/>
    </row>
    <row r="82886" spans="26:26" x14ac:dyDescent="0.2">
      <c r="Z82886" s="5"/>
    </row>
    <row r="82887" spans="26:26" x14ac:dyDescent="0.2">
      <c r="Z82887" s="5"/>
    </row>
    <row r="82888" spans="26:26" x14ac:dyDescent="0.2">
      <c r="Z82888" s="5"/>
    </row>
    <row r="82889" spans="26:26" x14ac:dyDescent="0.2">
      <c r="Z82889" s="5"/>
    </row>
    <row r="82890" spans="26:26" x14ac:dyDescent="0.2">
      <c r="Z82890" s="5"/>
    </row>
    <row r="82891" spans="26:26" x14ac:dyDescent="0.2">
      <c r="Z82891" s="5"/>
    </row>
    <row r="82892" spans="26:26" x14ac:dyDescent="0.2">
      <c r="Z82892" s="5"/>
    </row>
    <row r="82893" spans="26:26" x14ac:dyDescent="0.2">
      <c r="Z82893" s="5"/>
    </row>
    <row r="82894" spans="26:26" x14ac:dyDescent="0.2">
      <c r="Z82894" s="5"/>
    </row>
    <row r="82895" spans="26:26" x14ac:dyDescent="0.2">
      <c r="Z82895" s="5"/>
    </row>
    <row r="82896" spans="26:26" x14ac:dyDescent="0.2">
      <c r="Z82896" s="5"/>
    </row>
    <row r="82897" spans="26:26" x14ac:dyDescent="0.2">
      <c r="Z82897" s="5"/>
    </row>
    <row r="82898" spans="26:26" x14ac:dyDescent="0.2">
      <c r="Z82898" s="5"/>
    </row>
    <row r="82899" spans="26:26" x14ac:dyDescent="0.2">
      <c r="Z82899" s="5"/>
    </row>
    <row r="82900" spans="26:26" x14ac:dyDescent="0.2">
      <c r="Z82900" s="5"/>
    </row>
    <row r="82901" spans="26:26" x14ac:dyDescent="0.2">
      <c r="Z82901" s="5"/>
    </row>
    <row r="82902" spans="26:26" x14ac:dyDescent="0.2">
      <c r="Z82902" s="5"/>
    </row>
    <row r="82903" spans="26:26" x14ac:dyDescent="0.2">
      <c r="Z82903" s="5"/>
    </row>
    <row r="82904" spans="26:26" x14ac:dyDescent="0.2">
      <c r="Z82904" s="5"/>
    </row>
    <row r="82905" spans="26:26" x14ac:dyDescent="0.2">
      <c r="Z82905" s="5"/>
    </row>
    <row r="82906" spans="26:26" x14ac:dyDescent="0.2">
      <c r="Z82906" s="5"/>
    </row>
    <row r="82907" spans="26:26" x14ac:dyDescent="0.2">
      <c r="Z82907" s="5"/>
    </row>
    <row r="82908" spans="26:26" x14ac:dyDescent="0.2">
      <c r="Z82908" s="5"/>
    </row>
    <row r="82909" spans="26:26" x14ac:dyDescent="0.2">
      <c r="Z82909" s="5"/>
    </row>
    <row r="82910" spans="26:26" x14ac:dyDescent="0.2">
      <c r="Z82910" s="5"/>
    </row>
    <row r="82911" spans="26:26" x14ac:dyDescent="0.2">
      <c r="Z82911" s="5"/>
    </row>
    <row r="82912" spans="26:26" x14ac:dyDescent="0.2">
      <c r="Z82912" s="5"/>
    </row>
    <row r="82913" spans="26:26" x14ac:dyDescent="0.2">
      <c r="Z82913" s="5"/>
    </row>
    <row r="82914" spans="26:26" x14ac:dyDescent="0.2">
      <c r="Z82914" s="5"/>
    </row>
    <row r="82915" spans="26:26" x14ac:dyDescent="0.2">
      <c r="Z82915" s="5"/>
    </row>
    <row r="82916" spans="26:26" x14ac:dyDescent="0.2">
      <c r="Z82916" s="5"/>
    </row>
    <row r="82917" spans="26:26" x14ac:dyDescent="0.2">
      <c r="Z82917" s="5"/>
    </row>
    <row r="82918" spans="26:26" x14ac:dyDescent="0.2">
      <c r="Z82918" s="5"/>
    </row>
    <row r="82919" spans="26:26" x14ac:dyDescent="0.2">
      <c r="Z82919" s="5"/>
    </row>
    <row r="82920" spans="26:26" x14ac:dyDescent="0.2">
      <c r="Z82920" s="5"/>
    </row>
    <row r="82921" spans="26:26" x14ac:dyDescent="0.2">
      <c r="Z82921" s="5"/>
    </row>
    <row r="82922" spans="26:26" x14ac:dyDescent="0.2">
      <c r="Z82922" s="5"/>
    </row>
    <row r="82923" spans="26:26" x14ac:dyDescent="0.2">
      <c r="Z82923" s="5"/>
    </row>
    <row r="82924" spans="26:26" x14ac:dyDescent="0.2">
      <c r="Z82924" s="5"/>
    </row>
    <row r="82925" spans="26:26" x14ac:dyDescent="0.2">
      <c r="Z82925" s="5"/>
    </row>
    <row r="82926" spans="26:26" x14ac:dyDescent="0.2">
      <c r="Z82926" s="5"/>
    </row>
    <row r="82927" spans="26:26" x14ac:dyDescent="0.2">
      <c r="Z82927" s="5"/>
    </row>
    <row r="82928" spans="26:26" x14ac:dyDescent="0.2">
      <c r="Z82928" s="5"/>
    </row>
    <row r="82929" spans="26:26" x14ac:dyDescent="0.2">
      <c r="Z82929" s="5"/>
    </row>
    <row r="82930" spans="26:26" x14ac:dyDescent="0.2">
      <c r="Z82930" s="5"/>
    </row>
    <row r="82931" spans="26:26" x14ac:dyDescent="0.2">
      <c r="Z82931" s="5"/>
    </row>
    <row r="82932" spans="26:26" x14ac:dyDescent="0.2">
      <c r="Z82932" s="5"/>
    </row>
    <row r="82933" spans="26:26" x14ac:dyDescent="0.2">
      <c r="Z82933" s="5"/>
    </row>
    <row r="82934" spans="26:26" x14ac:dyDescent="0.2">
      <c r="Z82934" s="5"/>
    </row>
    <row r="82935" spans="26:26" x14ac:dyDescent="0.2">
      <c r="Z82935" s="5"/>
    </row>
    <row r="82936" spans="26:26" x14ac:dyDescent="0.2">
      <c r="Z82936" s="5"/>
    </row>
    <row r="82937" spans="26:26" x14ac:dyDescent="0.2">
      <c r="Z82937" s="5"/>
    </row>
    <row r="82938" spans="26:26" x14ac:dyDescent="0.2">
      <c r="Z82938" s="5"/>
    </row>
    <row r="82939" spans="26:26" x14ac:dyDescent="0.2">
      <c r="Z82939" s="5"/>
    </row>
    <row r="82940" spans="26:26" x14ac:dyDescent="0.2">
      <c r="Z82940" s="5"/>
    </row>
    <row r="82941" spans="26:26" x14ac:dyDescent="0.2">
      <c r="Z82941" s="5"/>
    </row>
    <row r="82942" spans="26:26" x14ac:dyDescent="0.2">
      <c r="Z82942" s="5"/>
    </row>
    <row r="82943" spans="26:26" x14ac:dyDescent="0.2">
      <c r="Z82943" s="5"/>
    </row>
    <row r="82944" spans="26:26" x14ac:dyDescent="0.2">
      <c r="Z82944" s="5"/>
    </row>
    <row r="82945" spans="26:26" x14ac:dyDescent="0.2">
      <c r="Z82945" s="5"/>
    </row>
    <row r="82946" spans="26:26" x14ac:dyDescent="0.2">
      <c r="Z82946" s="5"/>
    </row>
    <row r="82947" spans="26:26" x14ac:dyDescent="0.2">
      <c r="Z82947" s="5"/>
    </row>
    <row r="82948" spans="26:26" x14ac:dyDescent="0.2">
      <c r="Z82948" s="5"/>
    </row>
    <row r="82949" spans="26:26" x14ac:dyDescent="0.2">
      <c r="Z82949" s="5"/>
    </row>
    <row r="82950" spans="26:26" x14ac:dyDescent="0.2">
      <c r="Z82950" s="5"/>
    </row>
    <row r="82951" spans="26:26" x14ac:dyDescent="0.2">
      <c r="Z82951" s="5"/>
    </row>
    <row r="82952" spans="26:26" x14ac:dyDescent="0.2">
      <c r="Z82952" s="5"/>
    </row>
    <row r="82953" spans="26:26" x14ac:dyDescent="0.2">
      <c r="Z82953" s="5"/>
    </row>
    <row r="82954" spans="26:26" x14ac:dyDescent="0.2">
      <c r="Z82954" s="5"/>
    </row>
    <row r="82955" spans="26:26" x14ac:dyDescent="0.2">
      <c r="Z82955" s="5"/>
    </row>
    <row r="82956" spans="26:26" x14ac:dyDescent="0.2">
      <c r="Z82956" s="5"/>
    </row>
    <row r="82957" spans="26:26" x14ac:dyDescent="0.2">
      <c r="Z82957" s="5"/>
    </row>
    <row r="82958" spans="26:26" x14ac:dyDescent="0.2">
      <c r="Z82958" s="5"/>
    </row>
    <row r="82959" spans="26:26" x14ac:dyDescent="0.2">
      <c r="Z82959" s="5"/>
    </row>
    <row r="82960" spans="26:26" x14ac:dyDescent="0.2">
      <c r="Z82960" s="5"/>
    </row>
    <row r="82961" spans="26:26" x14ac:dyDescent="0.2">
      <c r="Z82961" s="5"/>
    </row>
    <row r="82962" spans="26:26" x14ac:dyDescent="0.2">
      <c r="Z82962" s="5"/>
    </row>
    <row r="82963" spans="26:26" x14ac:dyDescent="0.2">
      <c r="Z82963" s="5"/>
    </row>
    <row r="82964" spans="26:26" x14ac:dyDescent="0.2">
      <c r="Z82964" s="5"/>
    </row>
    <row r="82965" spans="26:26" x14ac:dyDescent="0.2">
      <c r="Z82965" s="5"/>
    </row>
    <row r="82966" spans="26:26" x14ac:dyDescent="0.2">
      <c r="Z82966" s="5"/>
    </row>
    <row r="82967" spans="26:26" x14ac:dyDescent="0.2">
      <c r="Z82967" s="5"/>
    </row>
    <row r="82968" spans="26:26" x14ac:dyDescent="0.2">
      <c r="Z82968" s="5"/>
    </row>
    <row r="82969" spans="26:26" x14ac:dyDescent="0.2">
      <c r="Z82969" s="5"/>
    </row>
    <row r="82970" spans="26:26" x14ac:dyDescent="0.2">
      <c r="Z82970" s="5"/>
    </row>
    <row r="82971" spans="26:26" x14ac:dyDescent="0.2">
      <c r="Z82971" s="5"/>
    </row>
    <row r="82972" spans="26:26" x14ac:dyDescent="0.2">
      <c r="Z82972" s="5"/>
    </row>
    <row r="82973" spans="26:26" x14ac:dyDescent="0.2">
      <c r="Z82973" s="5"/>
    </row>
    <row r="82974" spans="26:26" x14ac:dyDescent="0.2">
      <c r="Z82974" s="5"/>
    </row>
    <row r="82975" spans="26:26" x14ac:dyDescent="0.2">
      <c r="Z82975" s="5"/>
    </row>
    <row r="82976" spans="26:26" x14ac:dyDescent="0.2">
      <c r="Z82976" s="5"/>
    </row>
    <row r="82977" spans="26:26" x14ac:dyDescent="0.2">
      <c r="Z82977" s="5"/>
    </row>
    <row r="82978" spans="26:26" x14ac:dyDescent="0.2">
      <c r="Z82978" s="5"/>
    </row>
    <row r="82979" spans="26:26" x14ac:dyDescent="0.2">
      <c r="Z82979" s="5"/>
    </row>
    <row r="82980" spans="26:26" x14ac:dyDescent="0.2">
      <c r="Z82980" s="5"/>
    </row>
    <row r="82981" spans="26:26" x14ac:dyDescent="0.2">
      <c r="Z82981" s="5"/>
    </row>
    <row r="82982" spans="26:26" x14ac:dyDescent="0.2">
      <c r="Z82982" s="5"/>
    </row>
    <row r="82983" spans="26:26" x14ac:dyDescent="0.2">
      <c r="Z82983" s="5"/>
    </row>
    <row r="82984" spans="26:26" x14ac:dyDescent="0.2">
      <c r="Z82984" s="5"/>
    </row>
    <row r="82985" spans="26:26" x14ac:dyDescent="0.2">
      <c r="Z82985" s="5"/>
    </row>
    <row r="82986" spans="26:26" x14ac:dyDescent="0.2">
      <c r="Z82986" s="5"/>
    </row>
    <row r="82987" spans="26:26" x14ac:dyDescent="0.2">
      <c r="Z82987" s="5"/>
    </row>
    <row r="82988" spans="26:26" x14ac:dyDescent="0.2">
      <c r="Z82988" s="5"/>
    </row>
    <row r="82989" spans="26:26" x14ac:dyDescent="0.2">
      <c r="Z82989" s="5"/>
    </row>
    <row r="82990" spans="26:26" x14ac:dyDescent="0.2">
      <c r="Z82990" s="5"/>
    </row>
    <row r="82991" spans="26:26" x14ac:dyDescent="0.2">
      <c r="Z82991" s="5"/>
    </row>
    <row r="82992" spans="26:26" x14ac:dyDescent="0.2">
      <c r="Z82992" s="5"/>
    </row>
    <row r="82993" spans="26:26" x14ac:dyDescent="0.2">
      <c r="Z82993" s="5"/>
    </row>
    <row r="82994" spans="26:26" x14ac:dyDescent="0.2">
      <c r="Z82994" s="5"/>
    </row>
    <row r="82995" spans="26:26" x14ac:dyDescent="0.2">
      <c r="Z82995" s="5"/>
    </row>
    <row r="82996" spans="26:26" x14ac:dyDescent="0.2">
      <c r="Z82996" s="5"/>
    </row>
    <row r="82997" spans="26:26" x14ac:dyDescent="0.2">
      <c r="Z82997" s="5"/>
    </row>
    <row r="82998" spans="26:26" x14ac:dyDescent="0.2">
      <c r="Z82998" s="5"/>
    </row>
    <row r="82999" spans="26:26" x14ac:dyDescent="0.2">
      <c r="Z82999" s="5"/>
    </row>
    <row r="83000" spans="26:26" x14ac:dyDescent="0.2">
      <c r="Z83000" s="5"/>
    </row>
    <row r="83001" spans="26:26" x14ac:dyDescent="0.2">
      <c r="Z83001" s="5"/>
    </row>
    <row r="83002" spans="26:26" x14ac:dyDescent="0.2">
      <c r="Z83002" s="5"/>
    </row>
    <row r="83003" spans="26:26" x14ac:dyDescent="0.2">
      <c r="Z83003" s="5"/>
    </row>
    <row r="83004" spans="26:26" x14ac:dyDescent="0.2">
      <c r="Z83004" s="5"/>
    </row>
    <row r="83005" spans="26:26" x14ac:dyDescent="0.2">
      <c r="Z83005" s="5"/>
    </row>
    <row r="83006" spans="26:26" x14ac:dyDescent="0.2">
      <c r="Z83006" s="5"/>
    </row>
    <row r="83007" spans="26:26" x14ac:dyDescent="0.2">
      <c r="Z83007" s="5"/>
    </row>
    <row r="83008" spans="26:26" x14ac:dyDescent="0.2">
      <c r="Z83008" s="5"/>
    </row>
    <row r="83009" spans="26:26" x14ac:dyDescent="0.2">
      <c r="Z83009" s="5"/>
    </row>
    <row r="83010" spans="26:26" x14ac:dyDescent="0.2">
      <c r="Z83010" s="5"/>
    </row>
    <row r="83011" spans="26:26" x14ac:dyDescent="0.2">
      <c r="Z83011" s="5"/>
    </row>
    <row r="83012" spans="26:26" x14ac:dyDescent="0.2">
      <c r="Z83012" s="5"/>
    </row>
    <row r="83013" spans="26:26" x14ac:dyDescent="0.2">
      <c r="Z83013" s="5"/>
    </row>
    <row r="83014" spans="26:26" x14ac:dyDescent="0.2">
      <c r="Z83014" s="5"/>
    </row>
    <row r="83015" spans="26:26" x14ac:dyDescent="0.2">
      <c r="Z83015" s="5"/>
    </row>
    <row r="83016" spans="26:26" x14ac:dyDescent="0.2">
      <c r="Z83016" s="5"/>
    </row>
    <row r="83017" spans="26:26" x14ac:dyDescent="0.2">
      <c r="Z83017" s="5"/>
    </row>
    <row r="83018" spans="26:26" x14ac:dyDescent="0.2">
      <c r="Z83018" s="5"/>
    </row>
    <row r="83019" spans="26:26" x14ac:dyDescent="0.2">
      <c r="Z83019" s="5"/>
    </row>
    <row r="83020" spans="26:26" x14ac:dyDescent="0.2">
      <c r="Z83020" s="5"/>
    </row>
    <row r="83021" spans="26:26" x14ac:dyDescent="0.2">
      <c r="Z83021" s="5"/>
    </row>
    <row r="83022" spans="26:26" x14ac:dyDescent="0.2">
      <c r="Z83022" s="5"/>
    </row>
    <row r="83023" spans="26:26" x14ac:dyDescent="0.2">
      <c r="Z83023" s="5"/>
    </row>
    <row r="83024" spans="26:26" x14ac:dyDescent="0.2">
      <c r="Z83024" s="5"/>
    </row>
    <row r="83025" spans="26:26" x14ac:dyDescent="0.2">
      <c r="Z83025" s="5"/>
    </row>
    <row r="83026" spans="26:26" x14ac:dyDescent="0.2">
      <c r="Z83026" s="5"/>
    </row>
    <row r="83027" spans="26:26" x14ac:dyDescent="0.2">
      <c r="Z83027" s="5"/>
    </row>
    <row r="83028" spans="26:26" x14ac:dyDescent="0.2">
      <c r="Z83028" s="5"/>
    </row>
    <row r="83029" spans="26:26" x14ac:dyDescent="0.2">
      <c r="Z83029" s="5"/>
    </row>
    <row r="83030" spans="26:26" x14ac:dyDescent="0.2">
      <c r="Z83030" s="5"/>
    </row>
    <row r="83031" spans="26:26" x14ac:dyDescent="0.2">
      <c r="Z83031" s="5"/>
    </row>
    <row r="83032" spans="26:26" x14ac:dyDescent="0.2">
      <c r="Z83032" s="5"/>
    </row>
    <row r="83033" spans="26:26" x14ac:dyDescent="0.2">
      <c r="Z83033" s="5"/>
    </row>
    <row r="83034" spans="26:26" x14ac:dyDescent="0.2">
      <c r="Z83034" s="5"/>
    </row>
    <row r="83035" spans="26:26" x14ac:dyDescent="0.2">
      <c r="Z83035" s="5"/>
    </row>
    <row r="83036" spans="26:26" x14ac:dyDescent="0.2">
      <c r="Z83036" s="5"/>
    </row>
    <row r="83037" spans="26:26" x14ac:dyDescent="0.2">
      <c r="Z83037" s="5"/>
    </row>
    <row r="83038" spans="26:26" x14ac:dyDescent="0.2">
      <c r="Z83038" s="5"/>
    </row>
    <row r="83039" spans="26:26" x14ac:dyDescent="0.2">
      <c r="Z83039" s="5"/>
    </row>
    <row r="83040" spans="26:26" x14ac:dyDescent="0.2">
      <c r="Z83040" s="5"/>
    </row>
    <row r="83041" spans="26:26" x14ac:dyDescent="0.2">
      <c r="Z83041" s="5"/>
    </row>
    <row r="83042" spans="26:26" x14ac:dyDescent="0.2">
      <c r="Z83042" s="5"/>
    </row>
    <row r="83043" spans="26:26" x14ac:dyDescent="0.2">
      <c r="Z83043" s="5"/>
    </row>
    <row r="83044" spans="26:26" x14ac:dyDescent="0.2">
      <c r="Z83044" s="5"/>
    </row>
    <row r="83045" spans="26:26" x14ac:dyDescent="0.2">
      <c r="Z83045" s="5"/>
    </row>
    <row r="83046" spans="26:26" x14ac:dyDescent="0.2">
      <c r="Z83046" s="5"/>
    </row>
    <row r="83047" spans="26:26" x14ac:dyDescent="0.2">
      <c r="Z83047" s="5"/>
    </row>
    <row r="83048" spans="26:26" x14ac:dyDescent="0.2">
      <c r="Z83048" s="5"/>
    </row>
    <row r="83049" spans="26:26" x14ac:dyDescent="0.2">
      <c r="Z83049" s="5"/>
    </row>
    <row r="83050" spans="26:26" x14ac:dyDescent="0.2">
      <c r="Z83050" s="5"/>
    </row>
    <row r="83051" spans="26:26" x14ac:dyDescent="0.2">
      <c r="Z83051" s="5"/>
    </row>
    <row r="83052" spans="26:26" x14ac:dyDescent="0.2">
      <c r="Z83052" s="5"/>
    </row>
    <row r="83053" spans="26:26" x14ac:dyDescent="0.2">
      <c r="Z83053" s="5"/>
    </row>
    <row r="83054" spans="26:26" x14ac:dyDescent="0.2">
      <c r="Z83054" s="5"/>
    </row>
    <row r="83055" spans="26:26" x14ac:dyDescent="0.2">
      <c r="Z83055" s="5"/>
    </row>
    <row r="83056" spans="26:26" x14ac:dyDescent="0.2">
      <c r="Z83056" s="5"/>
    </row>
    <row r="83057" spans="26:26" x14ac:dyDescent="0.2">
      <c r="Z83057" s="5"/>
    </row>
    <row r="83058" spans="26:26" x14ac:dyDescent="0.2">
      <c r="Z83058" s="5"/>
    </row>
    <row r="83059" spans="26:26" x14ac:dyDescent="0.2">
      <c r="Z83059" s="5"/>
    </row>
    <row r="83060" spans="26:26" x14ac:dyDescent="0.2">
      <c r="Z83060" s="5"/>
    </row>
    <row r="83061" spans="26:26" x14ac:dyDescent="0.2">
      <c r="Z83061" s="5"/>
    </row>
    <row r="83062" spans="26:26" x14ac:dyDescent="0.2">
      <c r="Z83062" s="5"/>
    </row>
    <row r="83063" spans="26:26" x14ac:dyDescent="0.2">
      <c r="Z83063" s="5"/>
    </row>
    <row r="83064" spans="26:26" x14ac:dyDescent="0.2">
      <c r="Z83064" s="5"/>
    </row>
    <row r="83065" spans="26:26" x14ac:dyDescent="0.2">
      <c r="Z83065" s="5"/>
    </row>
    <row r="83066" spans="26:26" x14ac:dyDescent="0.2">
      <c r="Z83066" s="5"/>
    </row>
    <row r="83067" spans="26:26" x14ac:dyDescent="0.2">
      <c r="Z83067" s="5"/>
    </row>
    <row r="83068" spans="26:26" x14ac:dyDescent="0.2">
      <c r="Z83068" s="5"/>
    </row>
    <row r="83069" spans="26:26" x14ac:dyDescent="0.2">
      <c r="Z83069" s="5"/>
    </row>
    <row r="83070" spans="26:26" x14ac:dyDescent="0.2">
      <c r="Z83070" s="5"/>
    </row>
    <row r="83071" spans="26:26" x14ac:dyDescent="0.2">
      <c r="Z83071" s="5"/>
    </row>
    <row r="83072" spans="26:26" x14ac:dyDescent="0.2">
      <c r="Z83072" s="5"/>
    </row>
    <row r="83073" spans="26:26" x14ac:dyDescent="0.2">
      <c r="Z83073" s="5"/>
    </row>
    <row r="83074" spans="26:26" x14ac:dyDescent="0.2">
      <c r="Z83074" s="5"/>
    </row>
    <row r="83075" spans="26:26" x14ac:dyDescent="0.2">
      <c r="Z83075" s="5"/>
    </row>
    <row r="83076" spans="26:26" x14ac:dyDescent="0.2">
      <c r="Z83076" s="5"/>
    </row>
    <row r="83077" spans="26:26" x14ac:dyDescent="0.2">
      <c r="Z83077" s="5"/>
    </row>
    <row r="83078" spans="26:26" x14ac:dyDescent="0.2">
      <c r="Z83078" s="5"/>
    </row>
    <row r="83079" spans="26:26" x14ac:dyDescent="0.2">
      <c r="Z83079" s="5"/>
    </row>
    <row r="83080" spans="26:26" x14ac:dyDescent="0.2">
      <c r="Z83080" s="5"/>
    </row>
    <row r="83081" spans="26:26" x14ac:dyDescent="0.2">
      <c r="Z83081" s="5"/>
    </row>
    <row r="83082" spans="26:26" x14ac:dyDescent="0.2">
      <c r="Z83082" s="5"/>
    </row>
    <row r="83083" spans="26:26" x14ac:dyDescent="0.2">
      <c r="Z83083" s="5"/>
    </row>
    <row r="83084" spans="26:26" x14ac:dyDescent="0.2">
      <c r="Z83084" s="5"/>
    </row>
    <row r="83085" spans="26:26" x14ac:dyDescent="0.2">
      <c r="Z83085" s="5"/>
    </row>
    <row r="83086" spans="26:26" x14ac:dyDescent="0.2">
      <c r="Z83086" s="5"/>
    </row>
    <row r="83087" spans="26:26" x14ac:dyDescent="0.2">
      <c r="Z83087" s="5"/>
    </row>
    <row r="83088" spans="26:26" x14ac:dyDescent="0.2">
      <c r="Z83088" s="5"/>
    </row>
    <row r="83089" spans="26:26" x14ac:dyDescent="0.2">
      <c r="Z83089" s="5"/>
    </row>
    <row r="83090" spans="26:26" x14ac:dyDescent="0.2">
      <c r="Z83090" s="5"/>
    </row>
    <row r="83091" spans="26:26" x14ac:dyDescent="0.2">
      <c r="Z83091" s="5"/>
    </row>
    <row r="83092" spans="26:26" x14ac:dyDescent="0.2">
      <c r="Z83092" s="5"/>
    </row>
    <row r="83093" spans="26:26" x14ac:dyDescent="0.2">
      <c r="Z83093" s="5"/>
    </row>
    <row r="83094" spans="26:26" x14ac:dyDescent="0.2">
      <c r="Z83094" s="5"/>
    </row>
    <row r="83095" spans="26:26" x14ac:dyDescent="0.2">
      <c r="Z83095" s="5"/>
    </row>
    <row r="83096" spans="26:26" x14ac:dyDescent="0.2">
      <c r="Z83096" s="5"/>
    </row>
    <row r="83097" spans="26:26" x14ac:dyDescent="0.2">
      <c r="Z83097" s="5"/>
    </row>
    <row r="83098" spans="26:26" x14ac:dyDescent="0.2">
      <c r="Z83098" s="5"/>
    </row>
    <row r="83099" spans="26:26" x14ac:dyDescent="0.2">
      <c r="Z83099" s="5"/>
    </row>
    <row r="83100" spans="26:26" x14ac:dyDescent="0.2">
      <c r="Z83100" s="5"/>
    </row>
    <row r="83101" spans="26:26" x14ac:dyDescent="0.2">
      <c r="Z83101" s="5"/>
    </row>
    <row r="83102" spans="26:26" x14ac:dyDescent="0.2">
      <c r="Z83102" s="5"/>
    </row>
    <row r="83103" spans="26:26" x14ac:dyDescent="0.2">
      <c r="Z83103" s="5"/>
    </row>
    <row r="83104" spans="26:26" x14ac:dyDescent="0.2">
      <c r="Z83104" s="5"/>
    </row>
    <row r="83105" spans="26:26" x14ac:dyDescent="0.2">
      <c r="Z83105" s="5"/>
    </row>
    <row r="83106" spans="26:26" x14ac:dyDescent="0.2">
      <c r="Z83106" s="5"/>
    </row>
    <row r="83107" spans="26:26" x14ac:dyDescent="0.2">
      <c r="Z83107" s="5"/>
    </row>
    <row r="83108" spans="26:26" x14ac:dyDescent="0.2">
      <c r="Z83108" s="5"/>
    </row>
    <row r="83109" spans="26:26" x14ac:dyDescent="0.2">
      <c r="Z83109" s="5"/>
    </row>
    <row r="83110" spans="26:26" x14ac:dyDescent="0.2">
      <c r="Z83110" s="5"/>
    </row>
    <row r="83111" spans="26:26" x14ac:dyDescent="0.2">
      <c r="Z83111" s="5"/>
    </row>
    <row r="83112" spans="26:26" x14ac:dyDescent="0.2">
      <c r="Z83112" s="5"/>
    </row>
    <row r="83113" spans="26:26" x14ac:dyDescent="0.2">
      <c r="Z83113" s="5"/>
    </row>
    <row r="83114" spans="26:26" x14ac:dyDescent="0.2">
      <c r="Z83114" s="5"/>
    </row>
    <row r="83115" spans="26:26" x14ac:dyDescent="0.2">
      <c r="Z83115" s="5"/>
    </row>
    <row r="83116" spans="26:26" x14ac:dyDescent="0.2">
      <c r="Z83116" s="5"/>
    </row>
    <row r="83117" spans="26:26" x14ac:dyDescent="0.2">
      <c r="Z83117" s="5"/>
    </row>
    <row r="83118" spans="26:26" x14ac:dyDescent="0.2">
      <c r="Z83118" s="5"/>
    </row>
    <row r="83119" spans="26:26" x14ac:dyDescent="0.2">
      <c r="Z83119" s="5"/>
    </row>
    <row r="83120" spans="26:26" x14ac:dyDescent="0.2">
      <c r="Z83120" s="5"/>
    </row>
    <row r="83121" spans="26:26" x14ac:dyDescent="0.2">
      <c r="Z83121" s="5"/>
    </row>
    <row r="83122" spans="26:26" x14ac:dyDescent="0.2">
      <c r="Z83122" s="5"/>
    </row>
    <row r="83123" spans="26:26" x14ac:dyDescent="0.2">
      <c r="Z83123" s="5"/>
    </row>
    <row r="83124" spans="26:26" x14ac:dyDescent="0.2">
      <c r="Z83124" s="5"/>
    </row>
    <row r="83125" spans="26:26" x14ac:dyDescent="0.2">
      <c r="Z83125" s="5"/>
    </row>
    <row r="83126" spans="26:26" x14ac:dyDescent="0.2">
      <c r="Z83126" s="5"/>
    </row>
    <row r="83127" spans="26:26" x14ac:dyDescent="0.2">
      <c r="Z83127" s="5"/>
    </row>
    <row r="83128" spans="26:26" x14ac:dyDescent="0.2">
      <c r="Z83128" s="5"/>
    </row>
    <row r="83129" spans="26:26" x14ac:dyDescent="0.2">
      <c r="Z83129" s="5"/>
    </row>
    <row r="83130" spans="26:26" x14ac:dyDescent="0.2">
      <c r="Z83130" s="5"/>
    </row>
    <row r="83131" spans="26:26" x14ac:dyDescent="0.2">
      <c r="Z83131" s="5"/>
    </row>
    <row r="83132" spans="26:26" x14ac:dyDescent="0.2">
      <c r="Z83132" s="5"/>
    </row>
    <row r="83133" spans="26:26" x14ac:dyDescent="0.2">
      <c r="Z83133" s="5"/>
    </row>
    <row r="83134" spans="26:26" x14ac:dyDescent="0.2">
      <c r="Z83134" s="5"/>
    </row>
    <row r="83135" spans="26:26" x14ac:dyDescent="0.2">
      <c r="Z83135" s="5"/>
    </row>
    <row r="83136" spans="26:26" x14ac:dyDescent="0.2">
      <c r="Z83136" s="5"/>
    </row>
    <row r="83137" spans="26:26" x14ac:dyDescent="0.2">
      <c r="Z83137" s="5"/>
    </row>
    <row r="83138" spans="26:26" x14ac:dyDescent="0.2">
      <c r="Z83138" s="5"/>
    </row>
    <row r="83139" spans="26:26" x14ac:dyDescent="0.2">
      <c r="Z83139" s="5"/>
    </row>
    <row r="83140" spans="26:26" x14ac:dyDescent="0.2">
      <c r="Z83140" s="5"/>
    </row>
    <row r="83141" spans="26:26" x14ac:dyDescent="0.2">
      <c r="Z83141" s="5"/>
    </row>
    <row r="83142" spans="26:26" x14ac:dyDescent="0.2">
      <c r="Z83142" s="5"/>
    </row>
    <row r="83143" spans="26:26" x14ac:dyDescent="0.2">
      <c r="Z83143" s="5"/>
    </row>
    <row r="83144" spans="26:26" x14ac:dyDescent="0.2">
      <c r="Z83144" s="5"/>
    </row>
    <row r="83145" spans="26:26" x14ac:dyDescent="0.2">
      <c r="Z83145" s="5"/>
    </row>
    <row r="83146" spans="26:26" x14ac:dyDescent="0.2">
      <c r="Z83146" s="5"/>
    </row>
    <row r="83147" spans="26:26" x14ac:dyDescent="0.2">
      <c r="Z83147" s="5"/>
    </row>
    <row r="83148" spans="26:26" x14ac:dyDescent="0.2">
      <c r="Z83148" s="5"/>
    </row>
    <row r="83149" spans="26:26" x14ac:dyDescent="0.2">
      <c r="Z83149" s="5"/>
    </row>
    <row r="83150" spans="26:26" x14ac:dyDescent="0.2">
      <c r="Z83150" s="5"/>
    </row>
    <row r="83151" spans="26:26" x14ac:dyDescent="0.2">
      <c r="Z83151" s="5"/>
    </row>
    <row r="83152" spans="26:26" x14ac:dyDescent="0.2">
      <c r="Z83152" s="5"/>
    </row>
    <row r="83153" spans="26:26" x14ac:dyDescent="0.2">
      <c r="Z83153" s="5"/>
    </row>
    <row r="83154" spans="26:26" x14ac:dyDescent="0.2">
      <c r="Z83154" s="5"/>
    </row>
    <row r="83155" spans="26:26" x14ac:dyDescent="0.2">
      <c r="Z83155" s="5"/>
    </row>
    <row r="83156" spans="26:26" x14ac:dyDescent="0.2">
      <c r="Z83156" s="5"/>
    </row>
    <row r="83157" spans="26:26" x14ac:dyDescent="0.2">
      <c r="Z83157" s="5"/>
    </row>
    <row r="83158" spans="26:26" x14ac:dyDescent="0.2">
      <c r="Z83158" s="5"/>
    </row>
    <row r="83159" spans="26:26" x14ac:dyDescent="0.2">
      <c r="Z83159" s="5"/>
    </row>
    <row r="83160" spans="26:26" x14ac:dyDescent="0.2">
      <c r="Z83160" s="5"/>
    </row>
    <row r="83161" spans="26:26" x14ac:dyDescent="0.2">
      <c r="Z83161" s="5"/>
    </row>
    <row r="83162" spans="26:26" x14ac:dyDescent="0.2">
      <c r="Z83162" s="5"/>
    </row>
    <row r="83163" spans="26:26" x14ac:dyDescent="0.2">
      <c r="Z83163" s="5"/>
    </row>
    <row r="83164" spans="26:26" x14ac:dyDescent="0.2">
      <c r="Z83164" s="5"/>
    </row>
    <row r="83165" spans="26:26" x14ac:dyDescent="0.2">
      <c r="Z83165" s="5"/>
    </row>
    <row r="83166" spans="26:26" x14ac:dyDescent="0.2">
      <c r="Z83166" s="5"/>
    </row>
    <row r="83167" spans="26:26" x14ac:dyDescent="0.2">
      <c r="Z83167" s="5"/>
    </row>
    <row r="83168" spans="26:26" x14ac:dyDescent="0.2">
      <c r="Z83168" s="5"/>
    </row>
    <row r="83169" spans="26:26" x14ac:dyDescent="0.2">
      <c r="Z83169" s="5"/>
    </row>
    <row r="83170" spans="26:26" x14ac:dyDescent="0.2">
      <c r="Z83170" s="5"/>
    </row>
    <row r="83171" spans="26:26" x14ac:dyDescent="0.2">
      <c r="Z83171" s="5"/>
    </row>
    <row r="83172" spans="26:26" x14ac:dyDescent="0.2">
      <c r="Z83172" s="5"/>
    </row>
    <row r="83173" spans="26:26" x14ac:dyDescent="0.2">
      <c r="Z83173" s="5"/>
    </row>
    <row r="83174" spans="26:26" x14ac:dyDescent="0.2">
      <c r="Z83174" s="5"/>
    </row>
    <row r="83175" spans="26:26" x14ac:dyDescent="0.2">
      <c r="Z83175" s="5"/>
    </row>
    <row r="83176" spans="26:26" x14ac:dyDescent="0.2">
      <c r="Z83176" s="5"/>
    </row>
    <row r="83177" spans="26:26" x14ac:dyDescent="0.2">
      <c r="Z83177" s="5"/>
    </row>
    <row r="83178" spans="26:26" x14ac:dyDescent="0.2">
      <c r="Z83178" s="5"/>
    </row>
    <row r="83179" spans="26:26" x14ac:dyDescent="0.2">
      <c r="Z83179" s="5"/>
    </row>
    <row r="83180" spans="26:26" x14ac:dyDescent="0.2">
      <c r="Z83180" s="5"/>
    </row>
    <row r="83181" spans="26:26" x14ac:dyDescent="0.2">
      <c r="Z83181" s="5"/>
    </row>
    <row r="83182" spans="26:26" x14ac:dyDescent="0.2">
      <c r="Z83182" s="5"/>
    </row>
    <row r="83183" spans="26:26" x14ac:dyDescent="0.2">
      <c r="Z83183" s="5"/>
    </row>
    <row r="83184" spans="26:26" x14ac:dyDescent="0.2">
      <c r="Z83184" s="5"/>
    </row>
    <row r="83185" spans="26:26" x14ac:dyDescent="0.2">
      <c r="Z83185" s="5"/>
    </row>
    <row r="83186" spans="26:26" x14ac:dyDescent="0.2">
      <c r="Z83186" s="5"/>
    </row>
    <row r="83187" spans="26:26" x14ac:dyDescent="0.2">
      <c r="Z83187" s="5"/>
    </row>
    <row r="83188" spans="26:26" x14ac:dyDescent="0.2">
      <c r="Z83188" s="5"/>
    </row>
    <row r="83189" spans="26:26" x14ac:dyDescent="0.2">
      <c r="Z83189" s="5"/>
    </row>
    <row r="83190" spans="26:26" x14ac:dyDescent="0.2">
      <c r="Z83190" s="5"/>
    </row>
    <row r="83191" spans="26:26" x14ac:dyDescent="0.2">
      <c r="Z83191" s="5"/>
    </row>
    <row r="83192" spans="26:26" x14ac:dyDescent="0.2">
      <c r="Z83192" s="5"/>
    </row>
    <row r="83193" spans="26:26" x14ac:dyDescent="0.2">
      <c r="Z83193" s="5"/>
    </row>
    <row r="83194" spans="26:26" x14ac:dyDescent="0.2">
      <c r="Z83194" s="5"/>
    </row>
    <row r="83195" spans="26:26" x14ac:dyDescent="0.2">
      <c r="Z83195" s="5"/>
    </row>
    <row r="83196" spans="26:26" x14ac:dyDescent="0.2">
      <c r="Z83196" s="5"/>
    </row>
    <row r="83197" spans="26:26" x14ac:dyDescent="0.2">
      <c r="Z83197" s="5"/>
    </row>
    <row r="83198" spans="26:26" x14ac:dyDescent="0.2">
      <c r="Z83198" s="5"/>
    </row>
    <row r="83199" spans="26:26" x14ac:dyDescent="0.2">
      <c r="Z83199" s="5"/>
    </row>
    <row r="83200" spans="26:26" x14ac:dyDescent="0.2">
      <c r="Z83200" s="5"/>
    </row>
    <row r="83201" spans="26:26" x14ac:dyDescent="0.2">
      <c r="Z83201" s="5"/>
    </row>
    <row r="83202" spans="26:26" x14ac:dyDescent="0.2">
      <c r="Z83202" s="5"/>
    </row>
    <row r="83203" spans="26:26" x14ac:dyDescent="0.2">
      <c r="Z83203" s="5"/>
    </row>
    <row r="83204" spans="26:26" x14ac:dyDescent="0.2">
      <c r="Z83204" s="5"/>
    </row>
    <row r="83205" spans="26:26" x14ac:dyDescent="0.2">
      <c r="Z83205" s="5"/>
    </row>
    <row r="83206" spans="26:26" x14ac:dyDescent="0.2">
      <c r="Z83206" s="5"/>
    </row>
    <row r="83207" spans="26:26" x14ac:dyDescent="0.2">
      <c r="Z83207" s="5"/>
    </row>
    <row r="83208" spans="26:26" x14ac:dyDescent="0.2">
      <c r="Z83208" s="5"/>
    </row>
    <row r="83209" spans="26:26" x14ac:dyDescent="0.2">
      <c r="Z83209" s="5"/>
    </row>
    <row r="83210" spans="26:26" x14ac:dyDescent="0.2">
      <c r="Z83210" s="5"/>
    </row>
    <row r="83211" spans="26:26" x14ac:dyDescent="0.2">
      <c r="Z83211" s="5"/>
    </row>
    <row r="83212" spans="26:26" x14ac:dyDescent="0.2">
      <c r="Z83212" s="5"/>
    </row>
    <row r="83213" spans="26:26" x14ac:dyDescent="0.2">
      <c r="Z83213" s="5"/>
    </row>
    <row r="83214" spans="26:26" x14ac:dyDescent="0.2">
      <c r="Z83214" s="5"/>
    </row>
    <row r="83215" spans="26:26" x14ac:dyDescent="0.2">
      <c r="Z83215" s="5"/>
    </row>
    <row r="83216" spans="26:26" x14ac:dyDescent="0.2">
      <c r="Z83216" s="5"/>
    </row>
    <row r="83217" spans="26:26" x14ac:dyDescent="0.2">
      <c r="Z83217" s="5"/>
    </row>
    <row r="83218" spans="26:26" x14ac:dyDescent="0.2">
      <c r="Z83218" s="5"/>
    </row>
    <row r="83219" spans="26:26" x14ac:dyDescent="0.2">
      <c r="Z83219" s="5"/>
    </row>
    <row r="83220" spans="26:26" x14ac:dyDescent="0.2">
      <c r="Z83220" s="5"/>
    </row>
    <row r="83221" spans="26:26" x14ac:dyDescent="0.2">
      <c r="Z83221" s="5"/>
    </row>
    <row r="83222" spans="26:26" x14ac:dyDescent="0.2">
      <c r="Z83222" s="5"/>
    </row>
    <row r="83223" spans="26:26" x14ac:dyDescent="0.2">
      <c r="Z83223" s="5"/>
    </row>
    <row r="83224" spans="26:26" x14ac:dyDescent="0.2">
      <c r="Z83224" s="5"/>
    </row>
    <row r="83225" spans="26:26" x14ac:dyDescent="0.2">
      <c r="Z83225" s="5"/>
    </row>
    <row r="83226" spans="26:26" x14ac:dyDescent="0.2">
      <c r="Z83226" s="5"/>
    </row>
    <row r="83227" spans="26:26" x14ac:dyDescent="0.2">
      <c r="Z83227" s="5"/>
    </row>
    <row r="83228" spans="26:26" x14ac:dyDescent="0.2">
      <c r="Z83228" s="5"/>
    </row>
    <row r="83229" spans="26:26" x14ac:dyDescent="0.2">
      <c r="Z83229" s="5"/>
    </row>
    <row r="83230" spans="26:26" x14ac:dyDescent="0.2">
      <c r="Z83230" s="5"/>
    </row>
    <row r="83231" spans="26:26" x14ac:dyDescent="0.2">
      <c r="Z83231" s="5"/>
    </row>
    <row r="83232" spans="26:26" x14ac:dyDescent="0.2">
      <c r="Z83232" s="5"/>
    </row>
    <row r="83233" spans="26:26" x14ac:dyDescent="0.2">
      <c r="Z83233" s="5"/>
    </row>
    <row r="83234" spans="26:26" x14ac:dyDescent="0.2">
      <c r="Z83234" s="5"/>
    </row>
    <row r="83235" spans="26:26" x14ac:dyDescent="0.2">
      <c r="Z83235" s="5"/>
    </row>
    <row r="83236" spans="26:26" x14ac:dyDescent="0.2">
      <c r="Z83236" s="5"/>
    </row>
    <row r="83237" spans="26:26" x14ac:dyDescent="0.2">
      <c r="Z83237" s="5"/>
    </row>
    <row r="83238" spans="26:26" x14ac:dyDescent="0.2">
      <c r="Z83238" s="5"/>
    </row>
    <row r="83239" spans="26:26" x14ac:dyDescent="0.2">
      <c r="Z83239" s="5"/>
    </row>
    <row r="83240" spans="26:26" x14ac:dyDescent="0.2">
      <c r="Z83240" s="5"/>
    </row>
    <row r="83241" spans="26:26" x14ac:dyDescent="0.2">
      <c r="Z83241" s="5"/>
    </row>
    <row r="83242" spans="26:26" x14ac:dyDescent="0.2">
      <c r="Z83242" s="5"/>
    </row>
    <row r="83243" spans="26:26" x14ac:dyDescent="0.2">
      <c r="Z83243" s="5"/>
    </row>
    <row r="83244" spans="26:26" x14ac:dyDescent="0.2">
      <c r="Z83244" s="5"/>
    </row>
    <row r="83245" spans="26:26" x14ac:dyDescent="0.2">
      <c r="Z83245" s="5"/>
    </row>
    <row r="83246" spans="26:26" x14ac:dyDescent="0.2">
      <c r="Z83246" s="5"/>
    </row>
    <row r="83247" spans="26:26" x14ac:dyDescent="0.2">
      <c r="Z83247" s="5"/>
    </row>
    <row r="83248" spans="26:26" x14ac:dyDescent="0.2">
      <c r="Z83248" s="5"/>
    </row>
    <row r="83249" spans="26:26" x14ac:dyDescent="0.2">
      <c r="Z83249" s="5"/>
    </row>
    <row r="83250" spans="26:26" x14ac:dyDescent="0.2">
      <c r="Z83250" s="5"/>
    </row>
    <row r="83251" spans="26:26" x14ac:dyDescent="0.2">
      <c r="Z83251" s="5"/>
    </row>
    <row r="83252" spans="26:26" x14ac:dyDescent="0.2">
      <c r="Z83252" s="5"/>
    </row>
    <row r="83253" spans="26:26" x14ac:dyDescent="0.2">
      <c r="Z83253" s="5"/>
    </row>
    <row r="83254" spans="26:26" x14ac:dyDescent="0.2">
      <c r="Z83254" s="5"/>
    </row>
    <row r="83255" spans="26:26" x14ac:dyDescent="0.2">
      <c r="Z83255" s="5"/>
    </row>
    <row r="83256" spans="26:26" x14ac:dyDescent="0.2">
      <c r="Z83256" s="5"/>
    </row>
    <row r="83257" spans="26:26" x14ac:dyDescent="0.2">
      <c r="Z83257" s="5"/>
    </row>
    <row r="83258" spans="26:26" x14ac:dyDescent="0.2">
      <c r="Z83258" s="5"/>
    </row>
    <row r="83259" spans="26:26" x14ac:dyDescent="0.2">
      <c r="Z83259" s="5"/>
    </row>
    <row r="83260" spans="26:26" x14ac:dyDescent="0.2">
      <c r="Z83260" s="5"/>
    </row>
    <row r="83261" spans="26:26" x14ac:dyDescent="0.2">
      <c r="Z83261" s="5"/>
    </row>
    <row r="83262" spans="26:26" x14ac:dyDescent="0.2">
      <c r="Z83262" s="5"/>
    </row>
    <row r="83263" spans="26:26" x14ac:dyDescent="0.2">
      <c r="Z83263" s="5"/>
    </row>
    <row r="83264" spans="26:26" x14ac:dyDescent="0.2">
      <c r="Z83264" s="5"/>
    </row>
    <row r="83265" spans="26:26" x14ac:dyDescent="0.2">
      <c r="Z83265" s="5"/>
    </row>
    <row r="83266" spans="26:26" x14ac:dyDescent="0.2">
      <c r="Z83266" s="5"/>
    </row>
    <row r="83267" spans="26:26" x14ac:dyDescent="0.2">
      <c r="Z83267" s="5"/>
    </row>
    <row r="83268" spans="26:26" x14ac:dyDescent="0.2">
      <c r="Z83268" s="5"/>
    </row>
    <row r="83269" spans="26:26" x14ac:dyDescent="0.2">
      <c r="Z83269" s="5"/>
    </row>
    <row r="83270" spans="26:26" x14ac:dyDescent="0.2">
      <c r="Z83270" s="5"/>
    </row>
    <row r="83271" spans="26:26" x14ac:dyDescent="0.2">
      <c r="Z83271" s="5"/>
    </row>
    <row r="83272" spans="26:26" x14ac:dyDescent="0.2">
      <c r="Z83272" s="5"/>
    </row>
    <row r="83273" spans="26:26" x14ac:dyDescent="0.2">
      <c r="Z83273" s="5"/>
    </row>
    <row r="83274" spans="26:26" x14ac:dyDescent="0.2">
      <c r="Z83274" s="5"/>
    </row>
    <row r="83275" spans="26:26" x14ac:dyDescent="0.2">
      <c r="Z83275" s="5"/>
    </row>
    <row r="83276" spans="26:26" x14ac:dyDescent="0.2">
      <c r="Z83276" s="5"/>
    </row>
    <row r="83277" spans="26:26" x14ac:dyDescent="0.2">
      <c r="Z83277" s="5"/>
    </row>
    <row r="83278" spans="26:26" x14ac:dyDescent="0.2">
      <c r="Z83278" s="5"/>
    </row>
    <row r="83279" spans="26:26" x14ac:dyDescent="0.2">
      <c r="Z83279" s="5"/>
    </row>
    <row r="83280" spans="26:26" x14ac:dyDescent="0.2">
      <c r="Z83280" s="5"/>
    </row>
    <row r="83281" spans="26:26" x14ac:dyDescent="0.2">
      <c r="Z83281" s="5"/>
    </row>
    <row r="83282" spans="26:26" x14ac:dyDescent="0.2">
      <c r="Z83282" s="5"/>
    </row>
    <row r="83283" spans="26:26" x14ac:dyDescent="0.2">
      <c r="Z83283" s="5"/>
    </row>
    <row r="83284" spans="26:26" x14ac:dyDescent="0.2">
      <c r="Z83284" s="5"/>
    </row>
    <row r="83285" spans="26:26" x14ac:dyDescent="0.2">
      <c r="Z83285" s="5"/>
    </row>
    <row r="83286" spans="26:26" x14ac:dyDescent="0.2">
      <c r="Z83286" s="5"/>
    </row>
    <row r="83287" spans="26:26" x14ac:dyDescent="0.2">
      <c r="Z83287" s="5"/>
    </row>
    <row r="83288" spans="26:26" x14ac:dyDescent="0.2">
      <c r="Z83288" s="5"/>
    </row>
    <row r="83289" spans="26:26" x14ac:dyDescent="0.2">
      <c r="Z83289" s="5"/>
    </row>
    <row r="83290" spans="26:26" x14ac:dyDescent="0.2">
      <c r="Z83290" s="5"/>
    </row>
    <row r="83291" spans="26:26" x14ac:dyDescent="0.2">
      <c r="Z83291" s="5"/>
    </row>
    <row r="83292" spans="26:26" x14ac:dyDescent="0.2">
      <c r="Z83292" s="5"/>
    </row>
    <row r="83293" spans="26:26" x14ac:dyDescent="0.2">
      <c r="Z83293" s="5"/>
    </row>
    <row r="83294" spans="26:26" x14ac:dyDescent="0.2">
      <c r="Z83294" s="5"/>
    </row>
    <row r="83295" spans="26:26" x14ac:dyDescent="0.2">
      <c r="Z83295" s="5"/>
    </row>
    <row r="83296" spans="26:26" x14ac:dyDescent="0.2">
      <c r="Z83296" s="5"/>
    </row>
    <row r="83297" spans="26:26" x14ac:dyDescent="0.2">
      <c r="Z83297" s="5"/>
    </row>
    <row r="83298" spans="26:26" x14ac:dyDescent="0.2">
      <c r="Z83298" s="5"/>
    </row>
    <row r="83299" spans="26:26" x14ac:dyDescent="0.2">
      <c r="Z83299" s="5"/>
    </row>
    <row r="83300" spans="26:26" x14ac:dyDescent="0.2">
      <c r="Z83300" s="5"/>
    </row>
    <row r="83301" spans="26:26" x14ac:dyDescent="0.2">
      <c r="Z83301" s="5"/>
    </row>
    <row r="83302" spans="26:26" x14ac:dyDescent="0.2">
      <c r="Z83302" s="5"/>
    </row>
    <row r="83303" spans="26:26" x14ac:dyDescent="0.2">
      <c r="Z83303" s="5"/>
    </row>
    <row r="83304" spans="26:26" x14ac:dyDescent="0.2">
      <c r="Z83304" s="5"/>
    </row>
    <row r="83305" spans="26:26" x14ac:dyDescent="0.2">
      <c r="Z83305" s="5"/>
    </row>
    <row r="83306" spans="26:26" x14ac:dyDescent="0.2">
      <c r="Z83306" s="5"/>
    </row>
    <row r="83307" spans="26:26" x14ac:dyDescent="0.2">
      <c r="Z83307" s="5"/>
    </row>
    <row r="83308" spans="26:26" x14ac:dyDescent="0.2">
      <c r="Z83308" s="5"/>
    </row>
    <row r="83309" spans="26:26" x14ac:dyDescent="0.2">
      <c r="Z83309" s="5"/>
    </row>
    <row r="83310" spans="26:26" x14ac:dyDescent="0.2">
      <c r="Z83310" s="5"/>
    </row>
    <row r="83311" spans="26:26" x14ac:dyDescent="0.2">
      <c r="Z83311" s="5"/>
    </row>
    <row r="83312" spans="26:26" x14ac:dyDescent="0.2">
      <c r="Z83312" s="5"/>
    </row>
    <row r="83313" spans="26:26" x14ac:dyDescent="0.2">
      <c r="Z83313" s="5"/>
    </row>
    <row r="83314" spans="26:26" x14ac:dyDescent="0.2">
      <c r="Z83314" s="5"/>
    </row>
    <row r="83315" spans="26:26" x14ac:dyDescent="0.2">
      <c r="Z83315" s="5"/>
    </row>
    <row r="83316" spans="26:26" x14ac:dyDescent="0.2">
      <c r="Z83316" s="5"/>
    </row>
    <row r="83317" spans="26:26" x14ac:dyDescent="0.2">
      <c r="Z83317" s="5"/>
    </row>
    <row r="83318" spans="26:26" x14ac:dyDescent="0.2">
      <c r="Z83318" s="5"/>
    </row>
    <row r="83319" spans="26:26" x14ac:dyDescent="0.2">
      <c r="Z83319" s="5"/>
    </row>
    <row r="83320" spans="26:26" x14ac:dyDescent="0.2">
      <c r="Z83320" s="5"/>
    </row>
    <row r="83321" spans="26:26" x14ac:dyDescent="0.2">
      <c r="Z83321" s="5"/>
    </row>
    <row r="83322" spans="26:26" x14ac:dyDescent="0.2">
      <c r="Z83322" s="5"/>
    </row>
    <row r="83323" spans="26:26" x14ac:dyDescent="0.2">
      <c r="Z83323" s="5"/>
    </row>
    <row r="83324" spans="26:26" x14ac:dyDescent="0.2">
      <c r="Z83324" s="5"/>
    </row>
    <row r="83325" spans="26:26" x14ac:dyDescent="0.2">
      <c r="Z83325" s="5"/>
    </row>
    <row r="83326" spans="26:26" x14ac:dyDescent="0.2">
      <c r="Z83326" s="5"/>
    </row>
    <row r="83327" spans="26:26" x14ac:dyDescent="0.2">
      <c r="Z83327" s="5"/>
    </row>
    <row r="83328" spans="26:26" x14ac:dyDescent="0.2">
      <c r="Z83328" s="5"/>
    </row>
    <row r="83329" spans="26:26" x14ac:dyDescent="0.2">
      <c r="Z83329" s="5"/>
    </row>
    <row r="83330" spans="26:26" x14ac:dyDescent="0.2">
      <c r="Z83330" s="5"/>
    </row>
    <row r="83331" spans="26:26" x14ac:dyDescent="0.2">
      <c r="Z83331" s="5"/>
    </row>
    <row r="83332" spans="26:26" x14ac:dyDescent="0.2">
      <c r="Z83332" s="5"/>
    </row>
    <row r="83333" spans="26:26" x14ac:dyDescent="0.2">
      <c r="Z83333" s="5"/>
    </row>
    <row r="83334" spans="26:26" x14ac:dyDescent="0.2">
      <c r="Z83334" s="5"/>
    </row>
    <row r="83335" spans="26:26" x14ac:dyDescent="0.2">
      <c r="Z83335" s="5"/>
    </row>
    <row r="83336" spans="26:26" x14ac:dyDescent="0.2">
      <c r="Z83336" s="5"/>
    </row>
    <row r="83337" spans="26:26" x14ac:dyDescent="0.2">
      <c r="Z83337" s="5"/>
    </row>
    <row r="83338" spans="26:26" x14ac:dyDescent="0.2">
      <c r="Z83338" s="5"/>
    </row>
    <row r="83339" spans="26:26" x14ac:dyDescent="0.2">
      <c r="Z83339" s="5"/>
    </row>
    <row r="83340" spans="26:26" x14ac:dyDescent="0.2">
      <c r="Z83340" s="5"/>
    </row>
    <row r="83341" spans="26:26" x14ac:dyDescent="0.2">
      <c r="Z83341" s="5"/>
    </row>
    <row r="83342" spans="26:26" x14ac:dyDescent="0.2">
      <c r="Z83342" s="5"/>
    </row>
    <row r="83343" spans="26:26" x14ac:dyDescent="0.2">
      <c r="Z83343" s="5"/>
    </row>
    <row r="83344" spans="26:26" x14ac:dyDescent="0.2">
      <c r="Z83344" s="5"/>
    </row>
    <row r="83345" spans="26:26" x14ac:dyDescent="0.2">
      <c r="Z83345" s="5"/>
    </row>
    <row r="83346" spans="26:26" x14ac:dyDescent="0.2">
      <c r="Z83346" s="5"/>
    </row>
    <row r="83347" spans="26:26" x14ac:dyDescent="0.2">
      <c r="Z83347" s="5"/>
    </row>
    <row r="83348" spans="26:26" x14ac:dyDescent="0.2">
      <c r="Z83348" s="5"/>
    </row>
    <row r="83349" spans="26:26" x14ac:dyDescent="0.2">
      <c r="Z83349" s="5"/>
    </row>
    <row r="83350" spans="26:26" x14ac:dyDescent="0.2">
      <c r="Z83350" s="5"/>
    </row>
    <row r="83351" spans="26:26" x14ac:dyDescent="0.2">
      <c r="Z83351" s="5"/>
    </row>
    <row r="83352" spans="26:26" x14ac:dyDescent="0.2">
      <c r="Z83352" s="5"/>
    </row>
    <row r="83353" spans="26:26" x14ac:dyDescent="0.2">
      <c r="Z83353" s="5"/>
    </row>
    <row r="83354" spans="26:26" x14ac:dyDescent="0.2">
      <c r="Z83354" s="5"/>
    </row>
    <row r="83355" spans="26:26" x14ac:dyDescent="0.2">
      <c r="Z83355" s="5"/>
    </row>
    <row r="83356" spans="26:26" x14ac:dyDescent="0.2">
      <c r="Z83356" s="5"/>
    </row>
    <row r="83357" spans="26:26" x14ac:dyDescent="0.2">
      <c r="Z83357" s="5"/>
    </row>
    <row r="83358" spans="26:26" x14ac:dyDescent="0.2">
      <c r="Z83358" s="5"/>
    </row>
    <row r="83359" spans="26:26" x14ac:dyDescent="0.2">
      <c r="Z83359" s="5"/>
    </row>
    <row r="83360" spans="26:26" x14ac:dyDescent="0.2">
      <c r="Z83360" s="5"/>
    </row>
    <row r="83361" spans="26:26" x14ac:dyDescent="0.2">
      <c r="Z83361" s="5"/>
    </row>
    <row r="83362" spans="26:26" x14ac:dyDescent="0.2">
      <c r="Z83362" s="5"/>
    </row>
    <row r="83363" spans="26:26" x14ac:dyDescent="0.2">
      <c r="Z83363" s="5"/>
    </row>
    <row r="83364" spans="26:26" x14ac:dyDescent="0.2">
      <c r="Z83364" s="5"/>
    </row>
    <row r="83365" spans="26:26" x14ac:dyDescent="0.2">
      <c r="Z83365" s="5"/>
    </row>
    <row r="83366" spans="26:26" x14ac:dyDescent="0.2">
      <c r="Z83366" s="5"/>
    </row>
    <row r="83367" spans="26:26" x14ac:dyDescent="0.2">
      <c r="Z83367" s="5"/>
    </row>
    <row r="83368" spans="26:26" x14ac:dyDescent="0.2">
      <c r="Z83368" s="5"/>
    </row>
    <row r="83369" spans="26:26" x14ac:dyDescent="0.2">
      <c r="Z83369" s="5"/>
    </row>
    <row r="83370" spans="26:26" x14ac:dyDescent="0.2">
      <c r="Z83370" s="5"/>
    </row>
    <row r="83371" spans="26:26" x14ac:dyDescent="0.2">
      <c r="Z83371" s="5"/>
    </row>
    <row r="83372" spans="26:26" x14ac:dyDescent="0.2">
      <c r="Z83372" s="5"/>
    </row>
    <row r="83373" spans="26:26" x14ac:dyDescent="0.2">
      <c r="Z83373" s="5"/>
    </row>
    <row r="83374" spans="26:26" x14ac:dyDescent="0.2">
      <c r="Z83374" s="5"/>
    </row>
    <row r="83375" spans="26:26" x14ac:dyDescent="0.2">
      <c r="Z83375" s="5"/>
    </row>
    <row r="83376" spans="26:26" x14ac:dyDescent="0.2">
      <c r="Z83376" s="5"/>
    </row>
    <row r="83377" spans="26:26" x14ac:dyDescent="0.2">
      <c r="Z83377" s="5"/>
    </row>
    <row r="83378" spans="26:26" x14ac:dyDescent="0.2">
      <c r="Z83378" s="5"/>
    </row>
    <row r="83379" spans="26:26" x14ac:dyDescent="0.2">
      <c r="Z83379" s="5"/>
    </row>
    <row r="83380" spans="26:26" x14ac:dyDescent="0.2">
      <c r="Z83380" s="5"/>
    </row>
    <row r="83381" spans="26:26" x14ac:dyDescent="0.2">
      <c r="Z83381" s="5"/>
    </row>
    <row r="83382" spans="26:26" x14ac:dyDescent="0.2">
      <c r="Z83382" s="5"/>
    </row>
    <row r="83383" spans="26:26" x14ac:dyDescent="0.2">
      <c r="Z83383" s="5"/>
    </row>
    <row r="83384" spans="26:26" x14ac:dyDescent="0.2">
      <c r="Z83384" s="5"/>
    </row>
    <row r="83385" spans="26:26" x14ac:dyDescent="0.2">
      <c r="Z83385" s="5"/>
    </row>
    <row r="83386" spans="26:26" x14ac:dyDescent="0.2">
      <c r="Z83386" s="5"/>
    </row>
    <row r="83387" spans="26:26" x14ac:dyDescent="0.2">
      <c r="Z83387" s="5"/>
    </row>
    <row r="83388" spans="26:26" x14ac:dyDescent="0.2">
      <c r="Z83388" s="5"/>
    </row>
    <row r="83389" spans="26:26" x14ac:dyDescent="0.2">
      <c r="Z83389" s="5"/>
    </row>
    <row r="83390" spans="26:26" x14ac:dyDescent="0.2">
      <c r="Z83390" s="5"/>
    </row>
    <row r="83391" spans="26:26" x14ac:dyDescent="0.2">
      <c r="Z83391" s="5"/>
    </row>
    <row r="83392" spans="26:26" x14ac:dyDescent="0.2">
      <c r="Z83392" s="5"/>
    </row>
    <row r="83393" spans="26:26" x14ac:dyDescent="0.2">
      <c r="Z83393" s="5"/>
    </row>
    <row r="83394" spans="26:26" x14ac:dyDescent="0.2">
      <c r="Z83394" s="5"/>
    </row>
    <row r="83395" spans="26:26" x14ac:dyDescent="0.2">
      <c r="Z83395" s="5"/>
    </row>
    <row r="83396" spans="26:26" x14ac:dyDescent="0.2">
      <c r="Z83396" s="5"/>
    </row>
    <row r="83397" spans="26:26" x14ac:dyDescent="0.2">
      <c r="Z83397" s="5"/>
    </row>
    <row r="83398" spans="26:26" x14ac:dyDescent="0.2">
      <c r="Z83398" s="5"/>
    </row>
    <row r="83399" spans="26:26" x14ac:dyDescent="0.2">
      <c r="Z83399" s="5"/>
    </row>
    <row r="83400" spans="26:26" x14ac:dyDescent="0.2">
      <c r="Z83400" s="5"/>
    </row>
    <row r="83401" spans="26:26" x14ac:dyDescent="0.2">
      <c r="Z83401" s="5"/>
    </row>
    <row r="83402" spans="26:26" x14ac:dyDescent="0.2">
      <c r="Z83402" s="5"/>
    </row>
    <row r="83403" spans="26:26" x14ac:dyDescent="0.2">
      <c r="Z83403" s="5"/>
    </row>
    <row r="83404" spans="26:26" x14ac:dyDescent="0.2">
      <c r="Z83404" s="5"/>
    </row>
    <row r="83405" spans="26:26" x14ac:dyDescent="0.2">
      <c r="Z83405" s="5"/>
    </row>
    <row r="83406" spans="26:26" x14ac:dyDescent="0.2">
      <c r="Z83406" s="5"/>
    </row>
    <row r="83407" spans="26:26" x14ac:dyDescent="0.2">
      <c r="Z83407" s="5"/>
    </row>
    <row r="83408" spans="26:26" x14ac:dyDescent="0.2">
      <c r="Z83408" s="5"/>
    </row>
    <row r="83409" spans="26:26" x14ac:dyDescent="0.2">
      <c r="Z83409" s="5"/>
    </row>
    <row r="83410" spans="26:26" x14ac:dyDescent="0.2">
      <c r="Z83410" s="5"/>
    </row>
    <row r="83411" spans="26:26" x14ac:dyDescent="0.2">
      <c r="Z83411" s="5"/>
    </row>
    <row r="83412" spans="26:26" x14ac:dyDescent="0.2">
      <c r="Z83412" s="5"/>
    </row>
    <row r="83413" spans="26:26" x14ac:dyDescent="0.2">
      <c r="Z83413" s="5"/>
    </row>
    <row r="83414" spans="26:26" x14ac:dyDescent="0.2">
      <c r="Z83414" s="5"/>
    </row>
    <row r="83415" spans="26:26" x14ac:dyDescent="0.2">
      <c r="Z83415" s="5"/>
    </row>
    <row r="83416" spans="26:26" x14ac:dyDescent="0.2">
      <c r="Z83416" s="5"/>
    </row>
    <row r="83417" spans="26:26" x14ac:dyDescent="0.2">
      <c r="Z83417" s="5"/>
    </row>
    <row r="83418" spans="26:26" x14ac:dyDescent="0.2">
      <c r="Z83418" s="5"/>
    </row>
    <row r="83419" spans="26:26" x14ac:dyDescent="0.2">
      <c r="Z83419" s="5"/>
    </row>
    <row r="83420" spans="26:26" x14ac:dyDescent="0.2">
      <c r="Z83420" s="5"/>
    </row>
    <row r="83421" spans="26:26" x14ac:dyDescent="0.2">
      <c r="Z83421" s="5"/>
    </row>
    <row r="83422" spans="26:26" x14ac:dyDescent="0.2">
      <c r="Z83422" s="5"/>
    </row>
    <row r="83423" spans="26:26" x14ac:dyDescent="0.2">
      <c r="Z83423" s="5"/>
    </row>
    <row r="83424" spans="26:26" x14ac:dyDescent="0.2">
      <c r="Z83424" s="5"/>
    </row>
    <row r="83425" spans="26:26" x14ac:dyDescent="0.2">
      <c r="Z83425" s="5"/>
    </row>
    <row r="83426" spans="26:26" x14ac:dyDescent="0.2">
      <c r="Z83426" s="5"/>
    </row>
    <row r="83427" spans="26:26" x14ac:dyDescent="0.2">
      <c r="Z83427" s="5"/>
    </row>
    <row r="83428" spans="26:26" x14ac:dyDescent="0.2">
      <c r="Z83428" s="5"/>
    </row>
    <row r="83429" spans="26:26" x14ac:dyDescent="0.2">
      <c r="Z83429" s="5"/>
    </row>
    <row r="83430" spans="26:26" x14ac:dyDescent="0.2">
      <c r="Z83430" s="5"/>
    </row>
    <row r="83431" spans="26:26" x14ac:dyDescent="0.2">
      <c r="Z83431" s="5"/>
    </row>
    <row r="83432" spans="26:26" x14ac:dyDescent="0.2">
      <c r="Z83432" s="5"/>
    </row>
    <row r="83433" spans="26:26" x14ac:dyDescent="0.2">
      <c r="Z83433" s="5"/>
    </row>
    <row r="83434" spans="26:26" x14ac:dyDescent="0.2">
      <c r="Z83434" s="5"/>
    </row>
    <row r="83435" spans="26:26" x14ac:dyDescent="0.2">
      <c r="Z83435" s="5"/>
    </row>
    <row r="83436" spans="26:26" x14ac:dyDescent="0.2">
      <c r="Z83436" s="5"/>
    </row>
    <row r="83437" spans="26:26" x14ac:dyDescent="0.2">
      <c r="Z83437" s="5"/>
    </row>
    <row r="83438" spans="26:26" x14ac:dyDescent="0.2">
      <c r="Z83438" s="5"/>
    </row>
    <row r="83439" spans="26:26" x14ac:dyDescent="0.2">
      <c r="Z83439" s="5"/>
    </row>
    <row r="83440" spans="26:26" x14ac:dyDescent="0.2">
      <c r="Z83440" s="5"/>
    </row>
    <row r="83441" spans="26:26" x14ac:dyDescent="0.2">
      <c r="Z83441" s="5"/>
    </row>
    <row r="83442" spans="26:26" x14ac:dyDescent="0.2">
      <c r="Z83442" s="5"/>
    </row>
    <row r="83443" spans="26:26" x14ac:dyDescent="0.2">
      <c r="Z83443" s="5"/>
    </row>
    <row r="83444" spans="26:26" x14ac:dyDescent="0.2">
      <c r="Z83444" s="5"/>
    </row>
    <row r="83445" spans="26:26" x14ac:dyDescent="0.2">
      <c r="Z83445" s="5"/>
    </row>
    <row r="83446" spans="26:26" x14ac:dyDescent="0.2">
      <c r="Z83446" s="5"/>
    </row>
    <row r="83447" spans="26:26" x14ac:dyDescent="0.2">
      <c r="Z83447" s="5"/>
    </row>
    <row r="83448" spans="26:26" x14ac:dyDescent="0.2">
      <c r="Z83448" s="5"/>
    </row>
    <row r="83449" spans="26:26" x14ac:dyDescent="0.2">
      <c r="Z83449" s="5"/>
    </row>
    <row r="83450" spans="26:26" x14ac:dyDescent="0.2">
      <c r="Z83450" s="5"/>
    </row>
    <row r="83451" spans="26:26" x14ac:dyDescent="0.2">
      <c r="Z83451" s="5"/>
    </row>
    <row r="83452" spans="26:26" x14ac:dyDescent="0.2">
      <c r="Z83452" s="5"/>
    </row>
    <row r="83453" spans="26:26" x14ac:dyDescent="0.2">
      <c r="Z83453" s="5"/>
    </row>
    <row r="83454" spans="26:26" x14ac:dyDescent="0.2">
      <c r="Z83454" s="5"/>
    </row>
    <row r="83455" spans="26:26" x14ac:dyDescent="0.2">
      <c r="Z83455" s="5"/>
    </row>
    <row r="83456" spans="26:26" x14ac:dyDescent="0.2">
      <c r="Z83456" s="5"/>
    </row>
    <row r="83457" spans="26:26" x14ac:dyDescent="0.2">
      <c r="Z83457" s="5"/>
    </row>
    <row r="83458" spans="26:26" x14ac:dyDescent="0.2">
      <c r="Z83458" s="5"/>
    </row>
    <row r="83459" spans="26:26" x14ac:dyDescent="0.2">
      <c r="Z83459" s="5"/>
    </row>
    <row r="83460" spans="26:26" x14ac:dyDescent="0.2">
      <c r="Z83460" s="5"/>
    </row>
    <row r="83461" spans="26:26" x14ac:dyDescent="0.2">
      <c r="Z83461" s="5"/>
    </row>
    <row r="83462" spans="26:26" x14ac:dyDescent="0.2">
      <c r="Z83462" s="5"/>
    </row>
    <row r="83463" spans="26:26" x14ac:dyDescent="0.2">
      <c r="Z83463" s="5"/>
    </row>
    <row r="83464" spans="26:26" x14ac:dyDescent="0.2">
      <c r="Z83464" s="5"/>
    </row>
    <row r="83465" spans="26:26" x14ac:dyDescent="0.2">
      <c r="Z83465" s="5"/>
    </row>
    <row r="83466" spans="26:26" x14ac:dyDescent="0.2">
      <c r="Z83466" s="5"/>
    </row>
    <row r="83467" spans="26:26" x14ac:dyDescent="0.2">
      <c r="Z83467" s="5"/>
    </row>
    <row r="83468" spans="26:26" x14ac:dyDescent="0.2">
      <c r="Z83468" s="5"/>
    </row>
    <row r="83469" spans="26:26" x14ac:dyDescent="0.2">
      <c r="Z83469" s="5"/>
    </row>
    <row r="83470" spans="26:26" x14ac:dyDescent="0.2">
      <c r="Z83470" s="5"/>
    </row>
    <row r="83471" spans="26:26" x14ac:dyDescent="0.2">
      <c r="Z83471" s="5"/>
    </row>
    <row r="83472" spans="26:26" x14ac:dyDescent="0.2">
      <c r="Z83472" s="5"/>
    </row>
    <row r="83473" spans="26:26" x14ac:dyDescent="0.2">
      <c r="Z83473" s="5"/>
    </row>
    <row r="83474" spans="26:26" x14ac:dyDescent="0.2">
      <c r="Z83474" s="5"/>
    </row>
    <row r="83475" spans="26:26" x14ac:dyDescent="0.2">
      <c r="Z83475" s="5"/>
    </row>
    <row r="83476" spans="26:26" x14ac:dyDescent="0.2">
      <c r="Z83476" s="5"/>
    </row>
    <row r="83477" spans="26:26" x14ac:dyDescent="0.2">
      <c r="Z83477" s="5"/>
    </row>
    <row r="83478" spans="26:26" x14ac:dyDescent="0.2">
      <c r="Z83478" s="5"/>
    </row>
    <row r="83479" spans="26:26" x14ac:dyDescent="0.2">
      <c r="Z83479" s="5"/>
    </row>
    <row r="83480" spans="26:26" x14ac:dyDescent="0.2">
      <c r="Z83480" s="5"/>
    </row>
    <row r="83481" spans="26:26" x14ac:dyDescent="0.2">
      <c r="Z83481" s="5"/>
    </row>
    <row r="83482" spans="26:26" x14ac:dyDescent="0.2">
      <c r="Z83482" s="5"/>
    </row>
    <row r="83483" spans="26:26" x14ac:dyDescent="0.2">
      <c r="Z83483" s="5"/>
    </row>
    <row r="83484" spans="26:26" x14ac:dyDescent="0.2">
      <c r="Z83484" s="5"/>
    </row>
    <row r="83485" spans="26:26" x14ac:dyDescent="0.2">
      <c r="Z83485" s="5"/>
    </row>
    <row r="83486" spans="26:26" x14ac:dyDescent="0.2">
      <c r="Z83486" s="5"/>
    </row>
    <row r="83487" spans="26:26" x14ac:dyDescent="0.2">
      <c r="Z83487" s="5"/>
    </row>
    <row r="83488" spans="26:26" x14ac:dyDescent="0.2">
      <c r="Z83488" s="5"/>
    </row>
    <row r="83489" spans="26:26" x14ac:dyDescent="0.2">
      <c r="Z83489" s="5"/>
    </row>
    <row r="83490" spans="26:26" x14ac:dyDescent="0.2">
      <c r="Z83490" s="5"/>
    </row>
    <row r="83491" spans="26:26" x14ac:dyDescent="0.2">
      <c r="Z83491" s="5"/>
    </row>
    <row r="83492" spans="26:26" x14ac:dyDescent="0.2">
      <c r="Z83492" s="5"/>
    </row>
    <row r="83493" spans="26:26" x14ac:dyDescent="0.2">
      <c r="Z83493" s="5"/>
    </row>
    <row r="83494" spans="26:26" x14ac:dyDescent="0.2">
      <c r="Z83494" s="5"/>
    </row>
    <row r="83495" spans="26:26" x14ac:dyDescent="0.2">
      <c r="Z83495" s="5"/>
    </row>
    <row r="83496" spans="26:26" x14ac:dyDescent="0.2">
      <c r="Z83496" s="5"/>
    </row>
    <row r="83497" spans="26:26" x14ac:dyDescent="0.2">
      <c r="Z83497" s="5"/>
    </row>
    <row r="83498" spans="26:26" x14ac:dyDescent="0.2">
      <c r="Z83498" s="5"/>
    </row>
    <row r="83499" spans="26:26" x14ac:dyDescent="0.2">
      <c r="Z83499" s="5"/>
    </row>
    <row r="83500" spans="26:26" x14ac:dyDescent="0.2">
      <c r="Z83500" s="5"/>
    </row>
    <row r="83501" spans="26:26" x14ac:dyDescent="0.2">
      <c r="Z83501" s="5"/>
    </row>
    <row r="83502" spans="26:26" x14ac:dyDescent="0.2">
      <c r="Z83502" s="5"/>
    </row>
    <row r="83503" spans="26:26" x14ac:dyDescent="0.2">
      <c r="Z83503" s="5"/>
    </row>
    <row r="83504" spans="26:26" x14ac:dyDescent="0.2">
      <c r="Z83504" s="5"/>
    </row>
    <row r="83505" spans="26:26" x14ac:dyDescent="0.2">
      <c r="Z83505" s="5"/>
    </row>
    <row r="83506" spans="26:26" x14ac:dyDescent="0.2">
      <c r="Z83506" s="5"/>
    </row>
    <row r="83507" spans="26:26" x14ac:dyDescent="0.2">
      <c r="Z83507" s="5"/>
    </row>
    <row r="83508" spans="26:26" x14ac:dyDescent="0.2">
      <c r="Z83508" s="5"/>
    </row>
    <row r="83509" spans="26:26" x14ac:dyDescent="0.2">
      <c r="Z83509" s="5"/>
    </row>
    <row r="83510" spans="26:26" x14ac:dyDescent="0.2">
      <c r="Z83510" s="5"/>
    </row>
    <row r="83511" spans="26:26" x14ac:dyDescent="0.2">
      <c r="Z83511" s="5"/>
    </row>
    <row r="83512" spans="26:26" x14ac:dyDescent="0.2">
      <c r="Z83512" s="5"/>
    </row>
    <row r="83513" spans="26:26" x14ac:dyDescent="0.2">
      <c r="Z83513" s="5"/>
    </row>
    <row r="83514" spans="26:26" x14ac:dyDescent="0.2">
      <c r="Z83514" s="5"/>
    </row>
    <row r="83515" spans="26:26" x14ac:dyDescent="0.2">
      <c r="Z83515" s="5"/>
    </row>
    <row r="83516" spans="26:26" x14ac:dyDescent="0.2">
      <c r="Z83516" s="5"/>
    </row>
    <row r="83517" spans="26:26" x14ac:dyDescent="0.2">
      <c r="Z83517" s="5"/>
    </row>
    <row r="83518" spans="26:26" x14ac:dyDescent="0.2">
      <c r="Z83518" s="5"/>
    </row>
    <row r="83519" spans="26:26" x14ac:dyDescent="0.2">
      <c r="Z83519" s="5"/>
    </row>
    <row r="83520" spans="26:26" x14ac:dyDescent="0.2">
      <c r="Z83520" s="5"/>
    </row>
    <row r="83521" spans="26:26" x14ac:dyDescent="0.2">
      <c r="Z83521" s="5"/>
    </row>
    <row r="83522" spans="26:26" x14ac:dyDescent="0.2">
      <c r="Z83522" s="5"/>
    </row>
    <row r="83523" spans="26:26" x14ac:dyDescent="0.2">
      <c r="Z83523" s="5"/>
    </row>
    <row r="83524" spans="26:26" x14ac:dyDescent="0.2">
      <c r="Z83524" s="5"/>
    </row>
    <row r="83525" spans="26:26" x14ac:dyDescent="0.2">
      <c r="Z83525" s="5"/>
    </row>
    <row r="83526" spans="26:26" x14ac:dyDescent="0.2">
      <c r="Z83526" s="5"/>
    </row>
    <row r="83527" spans="26:26" x14ac:dyDescent="0.2">
      <c r="Z83527" s="5"/>
    </row>
    <row r="83528" spans="26:26" x14ac:dyDescent="0.2">
      <c r="Z83528" s="5"/>
    </row>
    <row r="83529" spans="26:26" x14ac:dyDescent="0.2">
      <c r="Z83529" s="5"/>
    </row>
    <row r="83530" spans="26:26" x14ac:dyDescent="0.2">
      <c r="Z83530" s="5"/>
    </row>
    <row r="83531" spans="26:26" x14ac:dyDescent="0.2">
      <c r="Z83531" s="5"/>
    </row>
    <row r="83532" spans="26:26" x14ac:dyDescent="0.2">
      <c r="Z83532" s="5"/>
    </row>
    <row r="83533" spans="26:26" x14ac:dyDescent="0.2">
      <c r="Z83533" s="5"/>
    </row>
    <row r="83534" spans="26:26" x14ac:dyDescent="0.2">
      <c r="Z83534" s="5"/>
    </row>
    <row r="83535" spans="26:26" x14ac:dyDescent="0.2">
      <c r="Z83535" s="5"/>
    </row>
    <row r="83536" spans="26:26" x14ac:dyDescent="0.2">
      <c r="Z83536" s="5"/>
    </row>
    <row r="83537" spans="26:26" x14ac:dyDescent="0.2">
      <c r="Z83537" s="5"/>
    </row>
    <row r="83538" spans="26:26" x14ac:dyDescent="0.2">
      <c r="Z83538" s="5"/>
    </row>
    <row r="83539" spans="26:26" x14ac:dyDescent="0.2">
      <c r="Z83539" s="5"/>
    </row>
    <row r="83540" spans="26:26" x14ac:dyDescent="0.2">
      <c r="Z83540" s="5"/>
    </row>
    <row r="83541" spans="26:26" x14ac:dyDescent="0.2">
      <c r="Z83541" s="5"/>
    </row>
    <row r="83542" spans="26:26" x14ac:dyDescent="0.2">
      <c r="Z83542" s="5"/>
    </row>
    <row r="83543" spans="26:26" x14ac:dyDescent="0.2">
      <c r="Z83543" s="5"/>
    </row>
    <row r="83544" spans="26:26" x14ac:dyDescent="0.2">
      <c r="Z83544" s="5"/>
    </row>
    <row r="83545" spans="26:26" x14ac:dyDescent="0.2">
      <c r="Z83545" s="5"/>
    </row>
    <row r="83546" spans="26:26" x14ac:dyDescent="0.2">
      <c r="Z83546" s="5"/>
    </row>
    <row r="83547" spans="26:26" x14ac:dyDescent="0.2">
      <c r="Z83547" s="5"/>
    </row>
    <row r="83548" spans="26:26" x14ac:dyDescent="0.2">
      <c r="Z83548" s="5"/>
    </row>
    <row r="83549" spans="26:26" x14ac:dyDescent="0.2">
      <c r="Z83549" s="5"/>
    </row>
    <row r="83550" spans="26:26" x14ac:dyDescent="0.2">
      <c r="Z83550" s="5"/>
    </row>
    <row r="83551" spans="26:26" x14ac:dyDescent="0.2">
      <c r="Z83551" s="5"/>
    </row>
    <row r="83552" spans="26:26" x14ac:dyDescent="0.2">
      <c r="Z83552" s="5"/>
    </row>
    <row r="83553" spans="26:26" x14ac:dyDescent="0.2">
      <c r="Z83553" s="5"/>
    </row>
    <row r="83554" spans="26:26" x14ac:dyDescent="0.2">
      <c r="Z83554" s="5"/>
    </row>
    <row r="83555" spans="26:26" x14ac:dyDescent="0.2">
      <c r="Z83555" s="5"/>
    </row>
    <row r="83556" spans="26:26" x14ac:dyDescent="0.2">
      <c r="Z83556" s="5"/>
    </row>
    <row r="83557" spans="26:26" x14ac:dyDescent="0.2">
      <c r="Z83557" s="5"/>
    </row>
    <row r="83558" spans="26:26" x14ac:dyDescent="0.2">
      <c r="Z83558" s="5"/>
    </row>
    <row r="83559" spans="26:26" x14ac:dyDescent="0.2">
      <c r="Z83559" s="5"/>
    </row>
    <row r="83560" spans="26:26" x14ac:dyDescent="0.2">
      <c r="Z83560" s="5"/>
    </row>
    <row r="83561" spans="26:26" x14ac:dyDescent="0.2">
      <c r="Z83561" s="5"/>
    </row>
    <row r="83562" spans="26:26" x14ac:dyDescent="0.2">
      <c r="Z83562" s="5"/>
    </row>
    <row r="83563" spans="26:26" x14ac:dyDescent="0.2">
      <c r="Z83563" s="5"/>
    </row>
    <row r="83564" spans="26:26" x14ac:dyDescent="0.2">
      <c r="Z83564" s="5"/>
    </row>
    <row r="83565" spans="26:26" x14ac:dyDescent="0.2">
      <c r="Z83565" s="5"/>
    </row>
    <row r="83566" spans="26:26" x14ac:dyDescent="0.2">
      <c r="Z83566" s="5"/>
    </row>
    <row r="83567" spans="26:26" x14ac:dyDescent="0.2">
      <c r="Z83567" s="5"/>
    </row>
    <row r="83568" spans="26:26" x14ac:dyDescent="0.2">
      <c r="Z83568" s="5"/>
    </row>
    <row r="83569" spans="26:26" x14ac:dyDescent="0.2">
      <c r="Z83569" s="5"/>
    </row>
    <row r="83570" spans="26:26" x14ac:dyDescent="0.2">
      <c r="Z83570" s="5"/>
    </row>
    <row r="83571" spans="26:26" x14ac:dyDescent="0.2">
      <c r="Z83571" s="5"/>
    </row>
    <row r="83572" spans="26:26" x14ac:dyDescent="0.2">
      <c r="Z83572" s="5"/>
    </row>
    <row r="83573" spans="26:26" x14ac:dyDescent="0.2">
      <c r="Z83573" s="5"/>
    </row>
    <row r="83574" spans="26:26" x14ac:dyDescent="0.2">
      <c r="Z83574" s="5"/>
    </row>
    <row r="83575" spans="26:26" x14ac:dyDescent="0.2">
      <c r="Z83575" s="5"/>
    </row>
    <row r="83576" spans="26:26" x14ac:dyDescent="0.2">
      <c r="Z83576" s="5"/>
    </row>
    <row r="83577" spans="26:26" x14ac:dyDescent="0.2">
      <c r="Z83577" s="5"/>
    </row>
    <row r="83578" spans="26:26" x14ac:dyDescent="0.2">
      <c r="Z83578" s="5"/>
    </row>
    <row r="83579" spans="26:26" x14ac:dyDescent="0.2">
      <c r="Z83579" s="5"/>
    </row>
    <row r="83580" spans="26:26" x14ac:dyDescent="0.2">
      <c r="Z83580" s="5"/>
    </row>
    <row r="83581" spans="26:26" x14ac:dyDescent="0.2">
      <c r="Z83581" s="5"/>
    </row>
    <row r="83582" spans="26:26" x14ac:dyDescent="0.2">
      <c r="Z83582" s="5"/>
    </row>
    <row r="83583" spans="26:26" x14ac:dyDescent="0.2">
      <c r="Z83583" s="5"/>
    </row>
    <row r="83584" spans="26:26" x14ac:dyDescent="0.2">
      <c r="Z83584" s="5"/>
    </row>
    <row r="83585" spans="26:26" x14ac:dyDescent="0.2">
      <c r="Z83585" s="5"/>
    </row>
    <row r="83586" spans="26:26" x14ac:dyDescent="0.2">
      <c r="Z83586" s="5"/>
    </row>
    <row r="83587" spans="26:26" x14ac:dyDescent="0.2">
      <c r="Z83587" s="5"/>
    </row>
    <row r="83588" spans="26:26" x14ac:dyDescent="0.2">
      <c r="Z83588" s="5"/>
    </row>
    <row r="83589" spans="26:26" x14ac:dyDescent="0.2">
      <c r="Z83589" s="5"/>
    </row>
    <row r="83590" spans="26:26" x14ac:dyDescent="0.2">
      <c r="Z83590" s="5"/>
    </row>
    <row r="83591" spans="26:26" x14ac:dyDescent="0.2">
      <c r="Z83591" s="5"/>
    </row>
    <row r="83592" spans="26:26" x14ac:dyDescent="0.2">
      <c r="Z83592" s="5"/>
    </row>
    <row r="83593" spans="26:26" x14ac:dyDescent="0.2">
      <c r="Z83593" s="5"/>
    </row>
    <row r="83594" spans="26:26" x14ac:dyDescent="0.2">
      <c r="Z83594" s="5"/>
    </row>
    <row r="83595" spans="26:26" x14ac:dyDescent="0.2">
      <c r="Z83595" s="5"/>
    </row>
    <row r="83596" spans="26:26" x14ac:dyDescent="0.2">
      <c r="Z83596" s="5"/>
    </row>
    <row r="83597" spans="26:26" x14ac:dyDescent="0.2">
      <c r="Z83597" s="5"/>
    </row>
    <row r="83598" spans="26:26" x14ac:dyDescent="0.2">
      <c r="Z83598" s="5"/>
    </row>
    <row r="83599" spans="26:26" x14ac:dyDescent="0.2">
      <c r="Z83599" s="5"/>
    </row>
    <row r="83600" spans="26:26" x14ac:dyDescent="0.2">
      <c r="Z83600" s="5"/>
    </row>
    <row r="83601" spans="26:26" x14ac:dyDescent="0.2">
      <c r="Z83601" s="5"/>
    </row>
    <row r="83602" spans="26:26" x14ac:dyDescent="0.2">
      <c r="Z83602" s="5"/>
    </row>
    <row r="83603" spans="26:26" x14ac:dyDescent="0.2">
      <c r="Z83603" s="5"/>
    </row>
    <row r="83604" spans="26:26" x14ac:dyDescent="0.2">
      <c r="Z83604" s="5"/>
    </row>
    <row r="83605" spans="26:26" x14ac:dyDescent="0.2">
      <c r="Z83605" s="5"/>
    </row>
    <row r="83606" spans="26:26" x14ac:dyDescent="0.2">
      <c r="Z83606" s="5"/>
    </row>
    <row r="83607" spans="26:26" x14ac:dyDescent="0.2">
      <c r="Z83607" s="5"/>
    </row>
    <row r="83608" spans="26:26" x14ac:dyDescent="0.2">
      <c r="Z83608" s="5"/>
    </row>
    <row r="83609" spans="26:26" x14ac:dyDescent="0.2">
      <c r="Z83609" s="5"/>
    </row>
    <row r="83610" spans="26:26" x14ac:dyDescent="0.2">
      <c r="Z83610" s="5"/>
    </row>
    <row r="83611" spans="26:26" x14ac:dyDescent="0.2">
      <c r="Z83611" s="5"/>
    </row>
    <row r="83612" spans="26:26" x14ac:dyDescent="0.2">
      <c r="Z83612" s="5"/>
    </row>
    <row r="83613" spans="26:26" x14ac:dyDescent="0.2">
      <c r="Z83613" s="5"/>
    </row>
    <row r="83614" spans="26:26" x14ac:dyDescent="0.2">
      <c r="Z83614" s="5"/>
    </row>
    <row r="83615" spans="26:26" x14ac:dyDescent="0.2">
      <c r="Z83615" s="5"/>
    </row>
    <row r="83616" spans="26:26" x14ac:dyDescent="0.2">
      <c r="Z83616" s="5"/>
    </row>
    <row r="83617" spans="26:26" x14ac:dyDescent="0.2">
      <c r="Z83617" s="5"/>
    </row>
    <row r="83618" spans="26:26" x14ac:dyDescent="0.2">
      <c r="Z83618" s="5"/>
    </row>
    <row r="83619" spans="26:26" x14ac:dyDescent="0.2">
      <c r="Z83619" s="5"/>
    </row>
    <row r="83620" spans="26:26" x14ac:dyDescent="0.2">
      <c r="Z83620" s="5"/>
    </row>
    <row r="83621" spans="26:26" x14ac:dyDescent="0.2">
      <c r="Z83621" s="5"/>
    </row>
    <row r="83622" spans="26:26" x14ac:dyDescent="0.2">
      <c r="Z83622" s="5"/>
    </row>
    <row r="83623" spans="26:26" x14ac:dyDescent="0.2">
      <c r="Z83623" s="5"/>
    </row>
    <row r="83624" spans="26:26" x14ac:dyDescent="0.2">
      <c r="Z83624" s="5"/>
    </row>
    <row r="83625" spans="26:26" x14ac:dyDescent="0.2">
      <c r="Z83625" s="5"/>
    </row>
    <row r="83626" spans="26:26" x14ac:dyDescent="0.2">
      <c r="Z83626" s="5"/>
    </row>
    <row r="83627" spans="26:26" x14ac:dyDescent="0.2">
      <c r="Z83627" s="5"/>
    </row>
    <row r="83628" spans="26:26" x14ac:dyDescent="0.2">
      <c r="Z83628" s="5"/>
    </row>
    <row r="83629" spans="26:26" x14ac:dyDescent="0.2">
      <c r="Z83629" s="5"/>
    </row>
    <row r="83630" spans="26:26" x14ac:dyDescent="0.2">
      <c r="Z83630" s="5"/>
    </row>
    <row r="83631" spans="26:26" x14ac:dyDescent="0.2">
      <c r="Z83631" s="5"/>
    </row>
    <row r="83632" spans="26:26" x14ac:dyDescent="0.2">
      <c r="Z83632" s="5"/>
    </row>
    <row r="83633" spans="26:26" x14ac:dyDescent="0.2">
      <c r="Z83633" s="5"/>
    </row>
    <row r="83634" spans="26:26" x14ac:dyDescent="0.2">
      <c r="Z83634" s="5"/>
    </row>
    <row r="83635" spans="26:26" x14ac:dyDescent="0.2">
      <c r="Z83635" s="5"/>
    </row>
    <row r="83636" spans="26:26" x14ac:dyDescent="0.2">
      <c r="Z83636" s="5"/>
    </row>
    <row r="83637" spans="26:26" x14ac:dyDescent="0.2">
      <c r="Z83637" s="5"/>
    </row>
    <row r="83638" spans="26:26" x14ac:dyDescent="0.2">
      <c r="Z83638" s="5"/>
    </row>
    <row r="83639" spans="26:26" x14ac:dyDescent="0.2">
      <c r="Z83639" s="5"/>
    </row>
    <row r="83640" spans="26:26" x14ac:dyDescent="0.2">
      <c r="Z83640" s="5"/>
    </row>
    <row r="83641" spans="26:26" x14ac:dyDescent="0.2">
      <c r="Z83641" s="5"/>
    </row>
    <row r="83642" spans="26:26" x14ac:dyDescent="0.2">
      <c r="Z83642" s="5"/>
    </row>
    <row r="83643" spans="26:26" x14ac:dyDescent="0.2">
      <c r="Z83643" s="5"/>
    </row>
    <row r="83644" spans="26:26" x14ac:dyDescent="0.2">
      <c r="Z83644" s="5"/>
    </row>
    <row r="83645" spans="26:26" x14ac:dyDescent="0.2">
      <c r="Z83645" s="5"/>
    </row>
    <row r="83646" spans="26:26" x14ac:dyDescent="0.2">
      <c r="Z83646" s="5"/>
    </row>
    <row r="83647" spans="26:26" x14ac:dyDescent="0.2">
      <c r="Z83647" s="5"/>
    </row>
    <row r="83648" spans="26:26" x14ac:dyDescent="0.2">
      <c r="Z83648" s="5"/>
    </row>
    <row r="83649" spans="26:26" x14ac:dyDescent="0.2">
      <c r="Z83649" s="5"/>
    </row>
    <row r="83650" spans="26:26" x14ac:dyDescent="0.2">
      <c r="Z83650" s="5"/>
    </row>
    <row r="83651" spans="26:26" x14ac:dyDescent="0.2">
      <c r="Z83651" s="5"/>
    </row>
    <row r="83652" spans="26:26" x14ac:dyDescent="0.2">
      <c r="Z83652" s="5"/>
    </row>
    <row r="83653" spans="26:26" x14ac:dyDescent="0.2">
      <c r="Z83653" s="5"/>
    </row>
    <row r="83654" spans="26:26" x14ac:dyDescent="0.2">
      <c r="Z83654" s="5"/>
    </row>
    <row r="83655" spans="26:26" x14ac:dyDescent="0.2">
      <c r="Z83655" s="5"/>
    </row>
    <row r="83656" spans="26:26" x14ac:dyDescent="0.2">
      <c r="Z83656" s="5"/>
    </row>
    <row r="83657" spans="26:26" x14ac:dyDescent="0.2">
      <c r="Z83657" s="5"/>
    </row>
    <row r="83658" spans="26:26" x14ac:dyDescent="0.2">
      <c r="Z83658" s="5"/>
    </row>
    <row r="83659" spans="26:26" x14ac:dyDescent="0.2">
      <c r="Z83659" s="5"/>
    </row>
    <row r="83660" spans="26:26" x14ac:dyDescent="0.2">
      <c r="Z83660" s="5"/>
    </row>
    <row r="83661" spans="26:26" x14ac:dyDescent="0.2">
      <c r="Z83661" s="5"/>
    </row>
    <row r="83662" spans="26:26" x14ac:dyDescent="0.2">
      <c r="Z83662" s="5"/>
    </row>
    <row r="83663" spans="26:26" x14ac:dyDescent="0.2">
      <c r="Z83663" s="5"/>
    </row>
    <row r="83664" spans="26:26" x14ac:dyDescent="0.2">
      <c r="Z83664" s="5"/>
    </row>
    <row r="83665" spans="26:26" x14ac:dyDescent="0.2">
      <c r="Z83665" s="5"/>
    </row>
    <row r="83666" spans="26:26" x14ac:dyDescent="0.2">
      <c r="Z83666" s="5"/>
    </row>
    <row r="83667" spans="26:26" x14ac:dyDescent="0.2">
      <c r="Z83667" s="5"/>
    </row>
    <row r="83668" spans="26:26" x14ac:dyDescent="0.2">
      <c r="Z83668" s="5"/>
    </row>
    <row r="83669" spans="26:26" x14ac:dyDescent="0.2">
      <c r="Z83669" s="5"/>
    </row>
    <row r="83670" spans="26:26" x14ac:dyDescent="0.2">
      <c r="Z83670" s="5"/>
    </row>
    <row r="83671" spans="26:26" x14ac:dyDescent="0.2">
      <c r="Z83671" s="5"/>
    </row>
    <row r="83672" spans="26:26" x14ac:dyDescent="0.2">
      <c r="Z83672" s="5"/>
    </row>
    <row r="83673" spans="26:26" x14ac:dyDescent="0.2">
      <c r="Z83673" s="5"/>
    </row>
    <row r="83674" spans="26:26" x14ac:dyDescent="0.2">
      <c r="Z83674" s="5"/>
    </row>
    <row r="83675" spans="26:26" x14ac:dyDescent="0.2">
      <c r="Z83675" s="5"/>
    </row>
    <row r="83676" spans="26:26" x14ac:dyDescent="0.2">
      <c r="Z83676" s="5"/>
    </row>
    <row r="83677" spans="26:26" x14ac:dyDescent="0.2">
      <c r="Z83677" s="5"/>
    </row>
    <row r="83678" spans="26:26" x14ac:dyDescent="0.2">
      <c r="Z83678" s="5"/>
    </row>
    <row r="83679" spans="26:26" x14ac:dyDescent="0.2">
      <c r="Z83679" s="5"/>
    </row>
    <row r="83680" spans="26:26" x14ac:dyDescent="0.2">
      <c r="Z83680" s="5"/>
    </row>
    <row r="83681" spans="26:26" x14ac:dyDescent="0.2">
      <c r="Z83681" s="5"/>
    </row>
    <row r="83682" spans="26:26" x14ac:dyDescent="0.2">
      <c r="Z83682" s="5"/>
    </row>
    <row r="83683" spans="26:26" x14ac:dyDescent="0.2">
      <c r="Z83683" s="5"/>
    </row>
    <row r="83684" spans="26:26" x14ac:dyDescent="0.2">
      <c r="Z83684" s="5"/>
    </row>
    <row r="83685" spans="26:26" x14ac:dyDescent="0.2">
      <c r="Z83685" s="5"/>
    </row>
    <row r="83686" spans="26:26" x14ac:dyDescent="0.2">
      <c r="Z83686" s="5"/>
    </row>
    <row r="83687" spans="26:26" x14ac:dyDescent="0.2">
      <c r="Z83687" s="5"/>
    </row>
    <row r="83688" spans="26:26" x14ac:dyDescent="0.2">
      <c r="Z83688" s="5"/>
    </row>
    <row r="83689" spans="26:26" x14ac:dyDescent="0.2">
      <c r="Z83689" s="5"/>
    </row>
    <row r="83690" spans="26:26" x14ac:dyDescent="0.2">
      <c r="Z83690" s="5"/>
    </row>
    <row r="83691" spans="26:26" x14ac:dyDescent="0.2">
      <c r="Z83691" s="5"/>
    </row>
    <row r="83692" spans="26:26" x14ac:dyDescent="0.2">
      <c r="Z83692" s="5"/>
    </row>
    <row r="83693" spans="26:26" x14ac:dyDescent="0.2">
      <c r="Z83693" s="5"/>
    </row>
    <row r="83694" spans="26:26" x14ac:dyDescent="0.2">
      <c r="Z83694" s="5"/>
    </row>
    <row r="83695" spans="26:26" x14ac:dyDescent="0.2">
      <c r="Z83695" s="5"/>
    </row>
    <row r="83696" spans="26:26" x14ac:dyDescent="0.2">
      <c r="Z83696" s="5"/>
    </row>
    <row r="83697" spans="26:26" x14ac:dyDescent="0.2">
      <c r="Z83697" s="5"/>
    </row>
    <row r="83698" spans="26:26" x14ac:dyDescent="0.2">
      <c r="Z83698" s="5"/>
    </row>
    <row r="83699" spans="26:26" x14ac:dyDescent="0.2">
      <c r="Z83699" s="5"/>
    </row>
    <row r="83700" spans="26:26" x14ac:dyDescent="0.2">
      <c r="Z83700" s="5"/>
    </row>
    <row r="83701" spans="26:26" x14ac:dyDescent="0.2">
      <c r="Z83701" s="5"/>
    </row>
    <row r="83702" spans="26:26" x14ac:dyDescent="0.2">
      <c r="Z83702" s="5"/>
    </row>
    <row r="83703" spans="26:26" x14ac:dyDescent="0.2">
      <c r="Z83703" s="5"/>
    </row>
    <row r="83704" spans="26:26" x14ac:dyDescent="0.2">
      <c r="Z83704" s="5"/>
    </row>
    <row r="83705" spans="26:26" x14ac:dyDescent="0.2">
      <c r="Z83705" s="5"/>
    </row>
    <row r="83706" spans="26:26" x14ac:dyDescent="0.2">
      <c r="Z83706" s="5"/>
    </row>
    <row r="83707" spans="26:26" x14ac:dyDescent="0.2">
      <c r="Z83707" s="5"/>
    </row>
    <row r="83708" spans="26:26" x14ac:dyDescent="0.2">
      <c r="Z83708" s="5"/>
    </row>
    <row r="83709" spans="26:26" x14ac:dyDescent="0.2">
      <c r="Z83709" s="5"/>
    </row>
    <row r="83710" spans="26:26" x14ac:dyDescent="0.2">
      <c r="Z83710" s="5"/>
    </row>
    <row r="83711" spans="26:26" x14ac:dyDescent="0.2">
      <c r="Z83711" s="5"/>
    </row>
    <row r="83712" spans="26:26" x14ac:dyDescent="0.2">
      <c r="Z83712" s="5"/>
    </row>
    <row r="83713" spans="26:26" x14ac:dyDescent="0.2">
      <c r="Z83713" s="5"/>
    </row>
    <row r="83714" spans="26:26" x14ac:dyDescent="0.2">
      <c r="Z83714" s="5"/>
    </row>
    <row r="83715" spans="26:26" x14ac:dyDescent="0.2">
      <c r="Z83715" s="5"/>
    </row>
    <row r="83716" spans="26:26" x14ac:dyDescent="0.2">
      <c r="Z83716" s="5"/>
    </row>
    <row r="83717" spans="26:26" x14ac:dyDescent="0.2">
      <c r="Z83717" s="5"/>
    </row>
    <row r="83718" spans="26:26" x14ac:dyDescent="0.2">
      <c r="Z83718" s="5"/>
    </row>
    <row r="83719" spans="26:26" x14ac:dyDescent="0.2">
      <c r="Z83719" s="5"/>
    </row>
    <row r="83720" spans="26:26" x14ac:dyDescent="0.2">
      <c r="Z83720" s="5"/>
    </row>
    <row r="83721" spans="26:26" x14ac:dyDescent="0.2">
      <c r="Z83721" s="5"/>
    </row>
    <row r="83722" spans="26:26" x14ac:dyDescent="0.2">
      <c r="Z83722" s="5"/>
    </row>
    <row r="83723" spans="26:26" x14ac:dyDescent="0.2">
      <c r="Z83723" s="5"/>
    </row>
    <row r="83724" spans="26:26" x14ac:dyDescent="0.2">
      <c r="Z83724" s="5"/>
    </row>
    <row r="83725" spans="26:26" x14ac:dyDescent="0.2">
      <c r="Z83725" s="5"/>
    </row>
    <row r="83726" spans="26:26" x14ac:dyDescent="0.2">
      <c r="Z83726" s="5"/>
    </row>
    <row r="83727" spans="26:26" x14ac:dyDescent="0.2">
      <c r="Z83727" s="5"/>
    </row>
    <row r="83728" spans="26:26" x14ac:dyDescent="0.2">
      <c r="Z83728" s="5"/>
    </row>
    <row r="83729" spans="26:26" x14ac:dyDescent="0.2">
      <c r="Z83729" s="5"/>
    </row>
    <row r="83730" spans="26:26" x14ac:dyDescent="0.2">
      <c r="Z83730" s="5"/>
    </row>
    <row r="83731" spans="26:26" x14ac:dyDescent="0.2">
      <c r="Z83731" s="5"/>
    </row>
    <row r="83732" spans="26:26" x14ac:dyDescent="0.2">
      <c r="Z83732" s="5"/>
    </row>
    <row r="83733" spans="26:26" x14ac:dyDescent="0.2">
      <c r="Z83733" s="5"/>
    </row>
    <row r="83734" spans="26:26" x14ac:dyDescent="0.2">
      <c r="Z83734" s="5"/>
    </row>
    <row r="83735" spans="26:26" x14ac:dyDescent="0.2">
      <c r="Z83735" s="5"/>
    </row>
    <row r="83736" spans="26:26" x14ac:dyDescent="0.2">
      <c r="Z83736" s="5"/>
    </row>
    <row r="83737" spans="26:26" x14ac:dyDescent="0.2">
      <c r="Z83737" s="5"/>
    </row>
    <row r="83738" spans="26:26" x14ac:dyDescent="0.2">
      <c r="Z83738" s="5"/>
    </row>
    <row r="83739" spans="26:26" x14ac:dyDescent="0.2">
      <c r="Z83739" s="5"/>
    </row>
    <row r="83740" spans="26:26" x14ac:dyDescent="0.2">
      <c r="Z83740" s="5"/>
    </row>
    <row r="83741" spans="26:26" x14ac:dyDescent="0.2">
      <c r="Z83741" s="5"/>
    </row>
    <row r="83742" spans="26:26" x14ac:dyDescent="0.2">
      <c r="Z83742" s="5"/>
    </row>
    <row r="83743" spans="26:26" x14ac:dyDescent="0.2">
      <c r="Z83743" s="5"/>
    </row>
    <row r="83744" spans="26:26" x14ac:dyDescent="0.2">
      <c r="Z83744" s="5"/>
    </row>
    <row r="83745" spans="26:26" x14ac:dyDescent="0.2">
      <c r="Z83745" s="5"/>
    </row>
    <row r="83746" spans="26:26" x14ac:dyDescent="0.2">
      <c r="Z83746" s="5"/>
    </row>
    <row r="83747" spans="26:26" x14ac:dyDescent="0.2">
      <c r="Z83747" s="5"/>
    </row>
    <row r="83748" spans="26:26" x14ac:dyDescent="0.2">
      <c r="Z83748" s="5"/>
    </row>
    <row r="83749" spans="26:26" x14ac:dyDescent="0.2">
      <c r="Z83749" s="5"/>
    </row>
    <row r="83750" spans="26:26" x14ac:dyDescent="0.2">
      <c r="Z83750" s="5"/>
    </row>
    <row r="83751" spans="26:26" x14ac:dyDescent="0.2">
      <c r="Z83751" s="5"/>
    </row>
    <row r="83752" spans="26:26" x14ac:dyDescent="0.2">
      <c r="Z83752" s="5"/>
    </row>
    <row r="83753" spans="26:26" x14ac:dyDescent="0.2">
      <c r="Z83753" s="5"/>
    </row>
    <row r="83754" spans="26:26" x14ac:dyDescent="0.2">
      <c r="Z83754" s="5"/>
    </row>
    <row r="83755" spans="26:26" x14ac:dyDescent="0.2">
      <c r="Z83755" s="5"/>
    </row>
    <row r="83756" spans="26:26" x14ac:dyDescent="0.2">
      <c r="Z83756" s="5"/>
    </row>
    <row r="83757" spans="26:26" x14ac:dyDescent="0.2">
      <c r="Z83757" s="5"/>
    </row>
    <row r="83758" spans="26:26" x14ac:dyDescent="0.2">
      <c r="Z83758" s="5"/>
    </row>
    <row r="83759" spans="26:26" x14ac:dyDescent="0.2">
      <c r="Z83759" s="5"/>
    </row>
    <row r="83760" spans="26:26" x14ac:dyDescent="0.2">
      <c r="Z83760" s="5"/>
    </row>
    <row r="83761" spans="26:26" x14ac:dyDescent="0.2">
      <c r="Z83761" s="5"/>
    </row>
    <row r="83762" spans="26:26" x14ac:dyDescent="0.2">
      <c r="Z83762" s="5"/>
    </row>
    <row r="83763" spans="26:26" x14ac:dyDescent="0.2">
      <c r="Z83763" s="5"/>
    </row>
    <row r="83764" spans="26:26" x14ac:dyDescent="0.2">
      <c r="Z83764" s="5"/>
    </row>
    <row r="83765" spans="26:26" x14ac:dyDescent="0.2">
      <c r="Z83765" s="5"/>
    </row>
    <row r="83766" spans="26:26" x14ac:dyDescent="0.2">
      <c r="Z83766" s="5"/>
    </row>
    <row r="83767" spans="26:26" x14ac:dyDescent="0.2">
      <c r="Z83767" s="5"/>
    </row>
    <row r="83768" spans="26:26" x14ac:dyDescent="0.2">
      <c r="Z83768" s="5"/>
    </row>
    <row r="83769" spans="26:26" x14ac:dyDescent="0.2">
      <c r="Z83769" s="5"/>
    </row>
    <row r="83770" spans="26:26" x14ac:dyDescent="0.2">
      <c r="Z83770" s="5"/>
    </row>
    <row r="83771" spans="26:26" x14ac:dyDescent="0.2">
      <c r="Z83771" s="5"/>
    </row>
    <row r="83772" spans="26:26" x14ac:dyDescent="0.2">
      <c r="Z83772" s="5"/>
    </row>
    <row r="83773" spans="26:26" x14ac:dyDescent="0.2">
      <c r="Z83773" s="5"/>
    </row>
    <row r="83774" spans="26:26" x14ac:dyDescent="0.2">
      <c r="Z83774" s="5"/>
    </row>
    <row r="83775" spans="26:26" x14ac:dyDescent="0.2">
      <c r="Z83775" s="5"/>
    </row>
    <row r="83776" spans="26:26" x14ac:dyDescent="0.2">
      <c r="Z83776" s="5"/>
    </row>
    <row r="83777" spans="26:26" x14ac:dyDescent="0.2">
      <c r="Z83777" s="5"/>
    </row>
    <row r="83778" spans="26:26" x14ac:dyDescent="0.2">
      <c r="Z83778" s="5"/>
    </row>
    <row r="83779" spans="26:26" x14ac:dyDescent="0.2">
      <c r="Z83779" s="5"/>
    </row>
    <row r="83780" spans="26:26" x14ac:dyDescent="0.2">
      <c r="Z83780" s="5"/>
    </row>
    <row r="83781" spans="26:26" x14ac:dyDescent="0.2">
      <c r="Z83781" s="5"/>
    </row>
    <row r="83782" spans="26:26" x14ac:dyDescent="0.2">
      <c r="Z83782" s="5"/>
    </row>
    <row r="83783" spans="26:26" x14ac:dyDescent="0.2">
      <c r="Z83783" s="5"/>
    </row>
    <row r="83784" spans="26:26" x14ac:dyDescent="0.2">
      <c r="Z83784" s="5"/>
    </row>
    <row r="83785" spans="26:26" x14ac:dyDescent="0.2">
      <c r="Z83785" s="5"/>
    </row>
    <row r="83786" spans="26:26" x14ac:dyDescent="0.2">
      <c r="Z83786" s="5"/>
    </row>
    <row r="83787" spans="26:26" x14ac:dyDescent="0.2">
      <c r="Z83787" s="5"/>
    </row>
    <row r="83788" spans="26:26" x14ac:dyDescent="0.2">
      <c r="Z83788" s="5"/>
    </row>
    <row r="83789" spans="26:26" x14ac:dyDescent="0.2">
      <c r="Z83789" s="5"/>
    </row>
    <row r="83790" spans="26:26" x14ac:dyDescent="0.2">
      <c r="Z83790" s="5"/>
    </row>
    <row r="83791" spans="26:26" x14ac:dyDescent="0.2">
      <c r="Z83791" s="5"/>
    </row>
    <row r="83792" spans="26:26" x14ac:dyDescent="0.2">
      <c r="Z83792" s="5"/>
    </row>
    <row r="83793" spans="26:26" x14ac:dyDescent="0.2">
      <c r="Z83793" s="5"/>
    </row>
    <row r="83794" spans="26:26" x14ac:dyDescent="0.2">
      <c r="Z83794" s="5"/>
    </row>
    <row r="83795" spans="26:26" x14ac:dyDescent="0.2">
      <c r="Z83795" s="5"/>
    </row>
    <row r="83796" spans="26:26" x14ac:dyDescent="0.2">
      <c r="Z83796" s="5"/>
    </row>
    <row r="83797" spans="26:26" x14ac:dyDescent="0.2">
      <c r="Z83797" s="5"/>
    </row>
    <row r="83798" spans="26:26" x14ac:dyDescent="0.2">
      <c r="Z83798" s="5"/>
    </row>
    <row r="83799" spans="26:26" x14ac:dyDescent="0.2">
      <c r="Z83799" s="5"/>
    </row>
    <row r="83800" spans="26:26" x14ac:dyDescent="0.2">
      <c r="Z83800" s="5"/>
    </row>
    <row r="83801" spans="26:26" x14ac:dyDescent="0.2">
      <c r="Z83801" s="5"/>
    </row>
    <row r="83802" spans="26:26" x14ac:dyDescent="0.2">
      <c r="Z83802" s="5"/>
    </row>
    <row r="83803" spans="26:26" x14ac:dyDescent="0.2">
      <c r="Z83803" s="5"/>
    </row>
    <row r="83804" spans="26:26" x14ac:dyDescent="0.2">
      <c r="Z83804" s="5"/>
    </row>
    <row r="83805" spans="26:26" x14ac:dyDescent="0.2">
      <c r="Z83805" s="5"/>
    </row>
    <row r="83806" spans="26:26" x14ac:dyDescent="0.2">
      <c r="Z83806" s="5"/>
    </row>
    <row r="83807" spans="26:26" x14ac:dyDescent="0.2">
      <c r="Z83807" s="5"/>
    </row>
    <row r="83808" spans="26:26" x14ac:dyDescent="0.2">
      <c r="Z83808" s="5"/>
    </row>
    <row r="83809" spans="26:26" x14ac:dyDescent="0.2">
      <c r="Z83809" s="5"/>
    </row>
    <row r="83810" spans="26:26" x14ac:dyDescent="0.2">
      <c r="Z83810" s="5"/>
    </row>
    <row r="83811" spans="26:26" x14ac:dyDescent="0.2">
      <c r="Z83811" s="5"/>
    </row>
    <row r="83812" spans="26:26" x14ac:dyDescent="0.2">
      <c r="Z83812" s="5"/>
    </row>
    <row r="83813" spans="26:26" x14ac:dyDescent="0.2">
      <c r="Z83813" s="5"/>
    </row>
    <row r="83814" spans="26:26" x14ac:dyDescent="0.2">
      <c r="Z83814" s="5"/>
    </row>
    <row r="83815" spans="26:26" x14ac:dyDescent="0.2">
      <c r="Z83815" s="5"/>
    </row>
    <row r="83816" spans="26:26" x14ac:dyDescent="0.2">
      <c r="Z83816" s="5"/>
    </row>
    <row r="83817" spans="26:26" x14ac:dyDescent="0.2">
      <c r="Z83817" s="5"/>
    </row>
    <row r="83818" spans="26:26" x14ac:dyDescent="0.2">
      <c r="Z83818" s="5"/>
    </row>
    <row r="83819" spans="26:26" x14ac:dyDescent="0.2">
      <c r="Z83819" s="5"/>
    </row>
    <row r="83820" spans="26:26" x14ac:dyDescent="0.2">
      <c r="Z83820" s="5"/>
    </row>
    <row r="83821" spans="26:26" x14ac:dyDescent="0.2">
      <c r="Z83821" s="5"/>
    </row>
    <row r="83822" spans="26:26" x14ac:dyDescent="0.2">
      <c r="Z83822" s="5"/>
    </row>
    <row r="83823" spans="26:26" x14ac:dyDescent="0.2">
      <c r="Z83823" s="5"/>
    </row>
    <row r="83824" spans="26:26" x14ac:dyDescent="0.2">
      <c r="Z83824" s="5"/>
    </row>
    <row r="83825" spans="26:26" x14ac:dyDescent="0.2">
      <c r="Z83825" s="5"/>
    </row>
    <row r="83826" spans="26:26" x14ac:dyDescent="0.2">
      <c r="Z83826" s="5"/>
    </row>
    <row r="83827" spans="26:26" x14ac:dyDescent="0.2">
      <c r="Z83827" s="5"/>
    </row>
    <row r="83828" spans="26:26" x14ac:dyDescent="0.2">
      <c r="Z83828" s="5"/>
    </row>
    <row r="83829" spans="26:26" x14ac:dyDescent="0.2">
      <c r="Z83829" s="5"/>
    </row>
    <row r="83830" spans="26:26" x14ac:dyDescent="0.2">
      <c r="Z83830" s="5"/>
    </row>
    <row r="83831" spans="26:26" x14ac:dyDescent="0.2">
      <c r="Z83831" s="5"/>
    </row>
    <row r="83832" spans="26:26" x14ac:dyDescent="0.2">
      <c r="Z83832" s="5"/>
    </row>
    <row r="83833" spans="26:26" x14ac:dyDescent="0.2">
      <c r="Z83833" s="5"/>
    </row>
    <row r="83834" spans="26:26" x14ac:dyDescent="0.2">
      <c r="Z83834" s="5"/>
    </row>
    <row r="83835" spans="26:26" x14ac:dyDescent="0.2">
      <c r="Z83835" s="5"/>
    </row>
    <row r="83836" spans="26:26" x14ac:dyDescent="0.2">
      <c r="Z83836" s="5"/>
    </row>
    <row r="83837" spans="26:26" x14ac:dyDescent="0.2">
      <c r="Z83837" s="5"/>
    </row>
    <row r="83838" spans="26:26" x14ac:dyDescent="0.2">
      <c r="Z83838" s="5"/>
    </row>
    <row r="83839" spans="26:26" x14ac:dyDescent="0.2">
      <c r="Z83839" s="5"/>
    </row>
    <row r="83840" spans="26:26" x14ac:dyDescent="0.2">
      <c r="Z83840" s="5"/>
    </row>
    <row r="83841" spans="26:26" x14ac:dyDescent="0.2">
      <c r="Z83841" s="5"/>
    </row>
    <row r="83842" spans="26:26" x14ac:dyDescent="0.2">
      <c r="Z83842" s="5"/>
    </row>
    <row r="83843" spans="26:26" x14ac:dyDescent="0.2">
      <c r="Z83843" s="5"/>
    </row>
    <row r="83844" spans="26:26" x14ac:dyDescent="0.2">
      <c r="Z83844" s="5"/>
    </row>
    <row r="83845" spans="26:26" x14ac:dyDescent="0.2">
      <c r="Z83845" s="5"/>
    </row>
    <row r="83846" spans="26:26" x14ac:dyDescent="0.2">
      <c r="Z83846" s="5"/>
    </row>
    <row r="83847" spans="26:26" x14ac:dyDescent="0.2">
      <c r="Z83847" s="5"/>
    </row>
    <row r="83848" spans="26:26" x14ac:dyDescent="0.2">
      <c r="Z83848" s="5"/>
    </row>
    <row r="83849" spans="26:26" x14ac:dyDescent="0.2">
      <c r="Z83849" s="5"/>
    </row>
    <row r="83850" spans="26:26" x14ac:dyDescent="0.2">
      <c r="Z83850" s="5"/>
    </row>
    <row r="83851" spans="26:26" x14ac:dyDescent="0.2">
      <c r="Z83851" s="5"/>
    </row>
    <row r="83852" spans="26:26" x14ac:dyDescent="0.2">
      <c r="Z83852" s="5"/>
    </row>
    <row r="83853" spans="26:26" x14ac:dyDescent="0.2">
      <c r="Z83853" s="5"/>
    </row>
    <row r="83854" spans="26:26" x14ac:dyDescent="0.2">
      <c r="Z83854" s="5"/>
    </row>
    <row r="83855" spans="26:26" x14ac:dyDescent="0.2">
      <c r="Z83855" s="5"/>
    </row>
    <row r="83856" spans="26:26" x14ac:dyDescent="0.2">
      <c r="Z83856" s="5"/>
    </row>
    <row r="83857" spans="26:26" x14ac:dyDescent="0.2">
      <c r="Z83857" s="5"/>
    </row>
    <row r="83858" spans="26:26" x14ac:dyDescent="0.2">
      <c r="Z83858" s="5"/>
    </row>
    <row r="83859" spans="26:26" x14ac:dyDescent="0.2">
      <c r="Z83859" s="5"/>
    </row>
    <row r="83860" spans="26:26" x14ac:dyDescent="0.2">
      <c r="Z83860" s="5"/>
    </row>
    <row r="83861" spans="26:26" x14ac:dyDescent="0.2">
      <c r="Z83861" s="5"/>
    </row>
    <row r="83862" spans="26:26" x14ac:dyDescent="0.2">
      <c r="Z83862" s="5"/>
    </row>
    <row r="83863" spans="26:26" x14ac:dyDescent="0.2">
      <c r="Z83863" s="5"/>
    </row>
    <row r="83864" spans="26:26" x14ac:dyDescent="0.2">
      <c r="Z83864" s="5"/>
    </row>
    <row r="83865" spans="26:26" x14ac:dyDescent="0.2">
      <c r="Z83865" s="5"/>
    </row>
    <row r="83866" spans="26:26" x14ac:dyDescent="0.2">
      <c r="Z83866" s="5"/>
    </row>
    <row r="83867" spans="26:26" x14ac:dyDescent="0.2">
      <c r="Z83867" s="5"/>
    </row>
    <row r="83868" spans="26:26" x14ac:dyDescent="0.2">
      <c r="Z83868" s="5"/>
    </row>
    <row r="83869" spans="26:26" x14ac:dyDescent="0.2">
      <c r="Z83869" s="5"/>
    </row>
    <row r="83870" spans="26:26" x14ac:dyDescent="0.2">
      <c r="Z83870" s="5"/>
    </row>
    <row r="83871" spans="26:26" x14ac:dyDescent="0.2">
      <c r="Z83871" s="5"/>
    </row>
    <row r="83872" spans="26:26" x14ac:dyDescent="0.2">
      <c r="Z83872" s="5"/>
    </row>
    <row r="83873" spans="26:26" x14ac:dyDescent="0.2">
      <c r="Z83873" s="5"/>
    </row>
    <row r="83874" spans="26:26" x14ac:dyDescent="0.2">
      <c r="Z83874" s="5"/>
    </row>
    <row r="83875" spans="26:26" x14ac:dyDescent="0.2">
      <c r="Z83875" s="5"/>
    </row>
    <row r="83876" spans="26:26" x14ac:dyDescent="0.2">
      <c r="Z83876" s="5"/>
    </row>
    <row r="83877" spans="26:26" x14ac:dyDescent="0.2">
      <c r="Z83877" s="5"/>
    </row>
    <row r="83878" spans="26:26" x14ac:dyDescent="0.2">
      <c r="Z83878" s="5"/>
    </row>
    <row r="83879" spans="26:26" x14ac:dyDescent="0.2">
      <c r="Z83879" s="5"/>
    </row>
    <row r="83880" spans="26:26" x14ac:dyDescent="0.2">
      <c r="Z83880" s="5"/>
    </row>
    <row r="83881" spans="26:26" x14ac:dyDescent="0.2">
      <c r="Z83881" s="5"/>
    </row>
    <row r="83882" spans="26:26" x14ac:dyDescent="0.2">
      <c r="Z83882" s="5"/>
    </row>
    <row r="83883" spans="26:26" x14ac:dyDescent="0.2">
      <c r="Z83883" s="5"/>
    </row>
    <row r="83884" spans="26:26" x14ac:dyDescent="0.2">
      <c r="Z83884" s="5"/>
    </row>
    <row r="83885" spans="26:26" x14ac:dyDescent="0.2">
      <c r="Z83885" s="5"/>
    </row>
    <row r="83886" spans="26:26" x14ac:dyDescent="0.2">
      <c r="Z83886" s="5"/>
    </row>
    <row r="83887" spans="26:26" x14ac:dyDescent="0.2">
      <c r="Z83887" s="5"/>
    </row>
    <row r="83888" spans="26:26" x14ac:dyDescent="0.2">
      <c r="Z83888" s="5"/>
    </row>
    <row r="83889" spans="26:26" x14ac:dyDescent="0.2">
      <c r="Z83889" s="5"/>
    </row>
    <row r="83890" spans="26:26" x14ac:dyDescent="0.2">
      <c r="Z83890" s="5"/>
    </row>
    <row r="83891" spans="26:26" x14ac:dyDescent="0.2">
      <c r="Z83891" s="5"/>
    </row>
    <row r="83892" spans="26:26" x14ac:dyDescent="0.2">
      <c r="Z83892" s="5"/>
    </row>
    <row r="83893" spans="26:26" x14ac:dyDescent="0.2">
      <c r="Z83893" s="5"/>
    </row>
    <row r="83894" spans="26:26" x14ac:dyDescent="0.2">
      <c r="Z83894" s="5"/>
    </row>
    <row r="83895" spans="26:26" x14ac:dyDescent="0.2">
      <c r="Z83895" s="5"/>
    </row>
    <row r="83896" spans="26:26" x14ac:dyDescent="0.2">
      <c r="Z83896" s="5"/>
    </row>
    <row r="83897" spans="26:26" x14ac:dyDescent="0.2">
      <c r="Z83897" s="5"/>
    </row>
    <row r="83898" spans="26:26" x14ac:dyDescent="0.2">
      <c r="Z83898" s="5"/>
    </row>
    <row r="83899" spans="26:26" x14ac:dyDescent="0.2">
      <c r="Z83899" s="5"/>
    </row>
    <row r="83900" spans="26:26" x14ac:dyDescent="0.2">
      <c r="Z83900" s="5"/>
    </row>
    <row r="83901" spans="26:26" x14ac:dyDescent="0.2">
      <c r="Z83901" s="5"/>
    </row>
    <row r="83902" spans="26:26" x14ac:dyDescent="0.2">
      <c r="Z83902" s="5"/>
    </row>
    <row r="83903" spans="26:26" x14ac:dyDescent="0.2">
      <c r="Z83903" s="5"/>
    </row>
    <row r="83904" spans="26:26" x14ac:dyDescent="0.2">
      <c r="Z83904" s="5"/>
    </row>
    <row r="83905" spans="26:26" x14ac:dyDescent="0.2">
      <c r="Z83905" s="5"/>
    </row>
    <row r="83906" spans="26:26" x14ac:dyDescent="0.2">
      <c r="Z83906" s="5"/>
    </row>
    <row r="83907" spans="26:26" x14ac:dyDescent="0.2">
      <c r="Z83907" s="5"/>
    </row>
    <row r="83908" spans="26:26" x14ac:dyDescent="0.2">
      <c r="Z83908" s="5"/>
    </row>
    <row r="83909" spans="26:26" x14ac:dyDescent="0.2">
      <c r="Z83909" s="5"/>
    </row>
    <row r="83910" spans="26:26" x14ac:dyDescent="0.2">
      <c r="Z83910" s="5"/>
    </row>
    <row r="83911" spans="26:26" x14ac:dyDescent="0.2">
      <c r="Z83911" s="5"/>
    </row>
    <row r="83912" spans="26:26" x14ac:dyDescent="0.2">
      <c r="Z83912" s="5"/>
    </row>
    <row r="83913" spans="26:26" x14ac:dyDescent="0.2">
      <c r="Z83913" s="5"/>
    </row>
    <row r="83914" spans="26:26" x14ac:dyDescent="0.2">
      <c r="Z83914" s="5"/>
    </row>
    <row r="83915" spans="26:26" x14ac:dyDescent="0.2">
      <c r="Z83915" s="5"/>
    </row>
    <row r="83916" spans="26:26" x14ac:dyDescent="0.2">
      <c r="Z83916" s="5"/>
    </row>
    <row r="83917" spans="26:26" x14ac:dyDescent="0.2">
      <c r="Z83917" s="5"/>
    </row>
    <row r="83918" spans="26:26" x14ac:dyDescent="0.2">
      <c r="Z83918" s="5"/>
    </row>
    <row r="83919" spans="26:26" x14ac:dyDescent="0.2">
      <c r="Z83919" s="5"/>
    </row>
    <row r="83920" spans="26:26" x14ac:dyDescent="0.2">
      <c r="Z83920" s="5"/>
    </row>
    <row r="83921" spans="26:26" x14ac:dyDescent="0.2">
      <c r="Z83921" s="5"/>
    </row>
    <row r="83922" spans="26:26" x14ac:dyDescent="0.2">
      <c r="Z83922" s="5"/>
    </row>
    <row r="83923" spans="26:26" x14ac:dyDescent="0.2">
      <c r="Z83923" s="5"/>
    </row>
    <row r="83924" spans="26:26" x14ac:dyDescent="0.2">
      <c r="Z83924" s="5"/>
    </row>
    <row r="83925" spans="26:26" x14ac:dyDescent="0.2">
      <c r="Z83925" s="5"/>
    </row>
    <row r="83926" spans="26:26" x14ac:dyDescent="0.2">
      <c r="Z83926" s="5"/>
    </row>
    <row r="83927" spans="26:26" x14ac:dyDescent="0.2">
      <c r="Z83927" s="5"/>
    </row>
    <row r="83928" spans="26:26" x14ac:dyDescent="0.2">
      <c r="Z83928" s="5"/>
    </row>
    <row r="83929" spans="26:26" x14ac:dyDescent="0.2">
      <c r="Z83929" s="5"/>
    </row>
    <row r="83930" spans="26:26" x14ac:dyDescent="0.2">
      <c r="Z83930" s="5"/>
    </row>
    <row r="83931" spans="26:26" x14ac:dyDescent="0.2">
      <c r="Z83931" s="5"/>
    </row>
    <row r="83932" spans="26:26" x14ac:dyDescent="0.2">
      <c r="Z83932" s="5"/>
    </row>
    <row r="83933" spans="26:26" x14ac:dyDescent="0.2">
      <c r="Z83933" s="5"/>
    </row>
    <row r="83934" spans="26:26" x14ac:dyDescent="0.2">
      <c r="Z83934" s="5"/>
    </row>
    <row r="83935" spans="26:26" x14ac:dyDescent="0.2">
      <c r="Z83935" s="5"/>
    </row>
    <row r="83936" spans="26:26" x14ac:dyDescent="0.2">
      <c r="Z83936" s="5"/>
    </row>
    <row r="83937" spans="26:26" x14ac:dyDescent="0.2">
      <c r="Z83937" s="5"/>
    </row>
    <row r="83938" spans="26:26" x14ac:dyDescent="0.2">
      <c r="Z83938" s="5"/>
    </row>
    <row r="83939" spans="26:26" x14ac:dyDescent="0.2">
      <c r="Z83939" s="5"/>
    </row>
    <row r="83940" spans="26:26" x14ac:dyDescent="0.2">
      <c r="Z83940" s="5"/>
    </row>
    <row r="83941" spans="26:26" x14ac:dyDescent="0.2">
      <c r="Z83941" s="5"/>
    </row>
    <row r="83942" spans="26:26" x14ac:dyDescent="0.2">
      <c r="Z83942" s="5"/>
    </row>
    <row r="83943" spans="26:26" x14ac:dyDescent="0.2">
      <c r="Z83943" s="5"/>
    </row>
    <row r="83944" spans="26:26" x14ac:dyDescent="0.2">
      <c r="Z83944" s="5"/>
    </row>
    <row r="83945" spans="26:26" x14ac:dyDescent="0.2">
      <c r="Z83945" s="5"/>
    </row>
    <row r="83946" spans="26:26" x14ac:dyDescent="0.2">
      <c r="Z83946" s="5"/>
    </row>
    <row r="83947" spans="26:26" x14ac:dyDescent="0.2">
      <c r="Z83947" s="5"/>
    </row>
    <row r="83948" spans="26:26" x14ac:dyDescent="0.2">
      <c r="Z83948" s="5"/>
    </row>
    <row r="83949" spans="26:26" x14ac:dyDescent="0.2">
      <c r="Z83949" s="5"/>
    </row>
    <row r="83950" spans="26:26" x14ac:dyDescent="0.2">
      <c r="Z83950" s="5"/>
    </row>
    <row r="83951" spans="26:26" x14ac:dyDescent="0.2">
      <c r="Z83951" s="5"/>
    </row>
    <row r="83952" spans="26:26" x14ac:dyDescent="0.2">
      <c r="Z83952" s="5"/>
    </row>
    <row r="83953" spans="26:26" x14ac:dyDescent="0.2">
      <c r="Z83953" s="5"/>
    </row>
    <row r="83954" spans="26:26" x14ac:dyDescent="0.2">
      <c r="Z83954" s="5"/>
    </row>
    <row r="83955" spans="26:26" x14ac:dyDescent="0.2">
      <c r="Z83955" s="5"/>
    </row>
    <row r="83956" spans="26:26" x14ac:dyDescent="0.2">
      <c r="Z83956" s="5"/>
    </row>
    <row r="83957" spans="26:26" x14ac:dyDescent="0.2">
      <c r="Z83957" s="5"/>
    </row>
    <row r="83958" spans="26:26" x14ac:dyDescent="0.2">
      <c r="Z83958" s="5"/>
    </row>
    <row r="83959" spans="26:26" x14ac:dyDescent="0.2">
      <c r="Z83959" s="5"/>
    </row>
    <row r="83960" spans="26:26" x14ac:dyDescent="0.2">
      <c r="Z83960" s="5"/>
    </row>
    <row r="83961" spans="26:26" x14ac:dyDescent="0.2">
      <c r="Z83961" s="5"/>
    </row>
    <row r="83962" spans="26:26" x14ac:dyDescent="0.2">
      <c r="Z83962" s="5"/>
    </row>
    <row r="83963" spans="26:26" x14ac:dyDescent="0.2">
      <c r="Z83963" s="5"/>
    </row>
    <row r="83964" spans="26:26" x14ac:dyDescent="0.2">
      <c r="Z83964" s="5"/>
    </row>
    <row r="83965" spans="26:26" x14ac:dyDescent="0.2">
      <c r="Z83965" s="5"/>
    </row>
    <row r="83966" spans="26:26" x14ac:dyDescent="0.2">
      <c r="Z83966" s="5"/>
    </row>
    <row r="83967" spans="26:26" x14ac:dyDescent="0.2">
      <c r="Z83967" s="5"/>
    </row>
    <row r="83968" spans="26:26" x14ac:dyDescent="0.2">
      <c r="Z83968" s="5"/>
    </row>
    <row r="83969" spans="26:26" x14ac:dyDescent="0.2">
      <c r="Z83969" s="5"/>
    </row>
    <row r="83970" spans="26:26" x14ac:dyDescent="0.2">
      <c r="Z83970" s="5"/>
    </row>
    <row r="83971" spans="26:26" x14ac:dyDescent="0.2">
      <c r="Z83971" s="5"/>
    </row>
    <row r="83972" spans="26:26" x14ac:dyDescent="0.2">
      <c r="Z83972" s="5"/>
    </row>
    <row r="83973" spans="26:26" x14ac:dyDescent="0.2">
      <c r="Z83973" s="5"/>
    </row>
    <row r="83974" spans="26:26" x14ac:dyDescent="0.2">
      <c r="Z83974" s="5"/>
    </row>
    <row r="83975" spans="26:26" x14ac:dyDescent="0.2">
      <c r="Z83975" s="5"/>
    </row>
    <row r="83976" spans="26:26" x14ac:dyDescent="0.2">
      <c r="Z83976" s="5"/>
    </row>
    <row r="83977" spans="26:26" x14ac:dyDescent="0.2">
      <c r="Z83977" s="5"/>
    </row>
    <row r="83978" spans="26:26" x14ac:dyDescent="0.2">
      <c r="Z83978" s="5"/>
    </row>
    <row r="83979" spans="26:26" x14ac:dyDescent="0.2">
      <c r="Z83979" s="5"/>
    </row>
    <row r="83980" spans="26:26" x14ac:dyDescent="0.2">
      <c r="Z83980" s="5"/>
    </row>
    <row r="83981" spans="26:26" x14ac:dyDescent="0.2">
      <c r="Z83981" s="5"/>
    </row>
    <row r="83982" spans="26:26" x14ac:dyDescent="0.2">
      <c r="Z83982" s="5"/>
    </row>
    <row r="83983" spans="26:26" x14ac:dyDescent="0.2">
      <c r="Z83983" s="5"/>
    </row>
    <row r="83984" spans="26:26" x14ac:dyDescent="0.2">
      <c r="Z83984" s="5"/>
    </row>
    <row r="83985" spans="26:26" x14ac:dyDescent="0.2">
      <c r="Z83985" s="5"/>
    </row>
    <row r="83986" spans="26:26" x14ac:dyDescent="0.2">
      <c r="Z83986" s="5"/>
    </row>
    <row r="83987" spans="26:26" x14ac:dyDescent="0.2">
      <c r="Z83987" s="5"/>
    </row>
    <row r="83988" spans="26:26" x14ac:dyDescent="0.2">
      <c r="Z83988" s="5"/>
    </row>
    <row r="83989" spans="26:26" x14ac:dyDescent="0.2">
      <c r="Z83989" s="5"/>
    </row>
    <row r="83990" spans="26:26" x14ac:dyDescent="0.2">
      <c r="Z83990" s="5"/>
    </row>
    <row r="83991" spans="26:26" x14ac:dyDescent="0.2">
      <c r="Z83991" s="5"/>
    </row>
    <row r="83992" spans="26:26" x14ac:dyDescent="0.2">
      <c r="Z83992" s="5"/>
    </row>
    <row r="83993" spans="26:26" x14ac:dyDescent="0.2">
      <c r="Z83993" s="5"/>
    </row>
    <row r="83994" spans="26:26" x14ac:dyDescent="0.2">
      <c r="Z83994" s="5"/>
    </row>
    <row r="83995" spans="26:26" x14ac:dyDescent="0.2">
      <c r="Z83995" s="5"/>
    </row>
    <row r="83996" spans="26:26" x14ac:dyDescent="0.2">
      <c r="Z83996" s="5"/>
    </row>
    <row r="83997" spans="26:26" x14ac:dyDescent="0.2">
      <c r="Z83997" s="5"/>
    </row>
    <row r="83998" spans="26:26" x14ac:dyDescent="0.2">
      <c r="Z83998" s="5"/>
    </row>
    <row r="83999" spans="26:26" x14ac:dyDescent="0.2">
      <c r="Z83999" s="5"/>
    </row>
    <row r="84000" spans="26:26" x14ac:dyDescent="0.2">
      <c r="Z84000" s="5"/>
    </row>
    <row r="84001" spans="26:26" x14ac:dyDescent="0.2">
      <c r="Z84001" s="5"/>
    </row>
    <row r="84002" spans="26:26" x14ac:dyDescent="0.2">
      <c r="Z84002" s="5"/>
    </row>
    <row r="84003" spans="26:26" x14ac:dyDescent="0.2">
      <c r="Z84003" s="5"/>
    </row>
    <row r="84004" spans="26:26" x14ac:dyDescent="0.2">
      <c r="Z84004" s="5"/>
    </row>
    <row r="84005" spans="26:26" x14ac:dyDescent="0.2">
      <c r="Z84005" s="5"/>
    </row>
    <row r="84006" spans="26:26" x14ac:dyDescent="0.2">
      <c r="Z84006" s="5"/>
    </row>
    <row r="84007" spans="26:26" x14ac:dyDescent="0.2">
      <c r="Z84007" s="5"/>
    </row>
    <row r="84008" spans="26:26" x14ac:dyDescent="0.2">
      <c r="Z84008" s="5"/>
    </row>
    <row r="84009" spans="26:26" x14ac:dyDescent="0.2">
      <c r="Z84009" s="5"/>
    </row>
    <row r="84010" spans="26:26" x14ac:dyDescent="0.2">
      <c r="Z84010" s="5"/>
    </row>
    <row r="84011" spans="26:26" x14ac:dyDescent="0.2">
      <c r="Z84011" s="5"/>
    </row>
    <row r="84012" spans="26:26" x14ac:dyDescent="0.2">
      <c r="Z84012" s="5"/>
    </row>
    <row r="84013" spans="26:26" x14ac:dyDescent="0.2">
      <c r="Z84013" s="5"/>
    </row>
    <row r="84014" spans="26:26" x14ac:dyDescent="0.2">
      <c r="Z84014" s="5"/>
    </row>
    <row r="84015" spans="26:26" x14ac:dyDescent="0.2">
      <c r="Z84015" s="5"/>
    </row>
    <row r="84016" spans="26:26" x14ac:dyDescent="0.2">
      <c r="Z84016" s="5"/>
    </row>
    <row r="84017" spans="26:26" x14ac:dyDescent="0.2">
      <c r="Z84017" s="5"/>
    </row>
    <row r="84018" spans="26:26" x14ac:dyDescent="0.2">
      <c r="Z84018" s="5"/>
    </row>
    <row r="84019" spans="26:26" x14ac:dyDescent="0.2">
      <c r="Z84019" s="5"/>
    </row>
    <row r="84020" spans="26:26" x14ac:dyDescent="0.2">
      <c r="Z84020" s="5"/>
    </row>
    <row r="84021" spans="26:26" x14ac:dyDescent="0.2">
      <c r="Z84021" s="5"/>
    </row>
    <row r="84022" spans="26:26" x14ac:dyDescent="0.2">
      <c r="Z84022" s="5"/>
    </row>
    <row r="84023" spans="26:26" x14ac:dyDescent="0.2">
      <c r="Z84023" s="5"/>
    </row>
    <row r="84024" spans="26:26" x14ac:dyDescent="0.2">
      <c r="Z84024" s="5"/>
    </row>
    <row r="84025" spans="26:26" x14ac:dyDescent="0.2">
      <c r="Z84025" s="5"/>
    </row>
    <row r="84026" spans="26:26" x14ac:dyDescent="0.2">
      <c r="Z84026" s="5"/>
    </row>
    <row r="84027" spans="26:26" x14ac:dyDescent="0.2">
      <c r="Z84027" s="5"/>
    </row>
    <row r="84028" spans="26:26" x14ac:dyDescent="0.2">
      <c r="Z84028" s="5"/>
    </row>
    <row r="84029" spans="26:26" x14ac:dyDescent="0.2">
      <c r="Z84029" s="5"/>
    </row>
    <row r="84030" spans="26:26" x14ac:dyDescent="0.2">
      <c r="Z84030" s="5"/>
    </row>
    <row r="84031" spans="26:26" x14ac:dyDescent="0.2">
      <c r="Z84031" s="5"/>
    </row>
    <row r="84032" spans="26:26" x14ac:dyDescent="0.2">
      <c r="Z84032" s="5"/>
    </row>
    <row r="84033" spans="26:26" x14ac:dyDescent="0.2">
      <c r="Z84033" s="5"/>
    </row>
    <row r="84034" spans="26:26" x14ac:dyDescent="0.2">
      <c r="Z84034" s="5"/>
    </row>
    <row r="84035" spans="26:26" x14ac:dyDescent="0.2">
      <c r="Z84035" s="5"/>
    </row>
    <row r="84036" spans="26:26" x14ac:dyDescent="0.2">
      <c r="Z84036" s="5"/>
    </row>
    <row r="84037" spans="26:26" x14ac:dyDescent="0.2">
      <c r="Z84037" s="5"/>
    </row>
    <row r="84038" spans="26:26" x14ac:dyDescent="0.2">
      <c r="Z84038" s="5"/>
    </row>
    <row r="84039" spans="26:26" x14ac:dyDescent="0.2">
      <c r="Z84039" s="5"/>
    </row>
    <row r="84040" spans="26:26" x14ac:dyDescent="0.2">
      <c r="Z84040" s="5"/>
    </row>
    <row r="84041" spans="26:26" x14ac:dyDescent="0.2">
      <c r="Z84041" s="5"/>
    </row>
    <row r="84042" spans="26:26" x14ac:dyDescent="0.2">
      <c r="Z84042" s="5"/>
    </row>
    <row r="84043" spans="26:26" x14ac:dyDescent="0.2">
      <c r="Z84043" s="5"/>
    </row>
    <row r="84044" spans="26:26" x14ac:dyDescent="0.2">
      <c r="Z84044" s="5"/>
    </row>
    <row r="84045" spans="26:26" x14ac:dyDescent="0.2">
      <c r="Z84045" s="5"/>
    </row>
    <row r="84046" spans="26:26" x14ac:dyDescent="0.2">
      <c r="Z84046" s="5"/>
    </row>
    <row r="84047" spans="26:26" x14ac:dyDescent="0.2">
      <c r="Z84047" s="5"/>
    </row>
    <row r="84048" spans="26:26" x14ac:dyDescent="0.2">
      <c r="Z84048" s="5"/>
    </row>
    <row r="84049" spans="26:26" x14ac:dyDescent="0.2">
      <c r="Z84049" s="5"/>
    </row>
    <row r="84050" spans="26:26" x14ac:dyDescent="0.2">
      <c r="Z84050" s="5"/>
    </row>
    <row r="84051" spans="26:26" x14ac:dyDescent="0.2">
      <c r="Z84051" s="5"/>
    </row>
    <row r="84052" spans="26:26" x14ac:dyDescent="0.2">
      <c r="Z84052" s="5"/>
    </row>
    <row r="84053" spans="26:26" x14ac:dyDescent="0.2">
      <c r="Z84053" s="5"/>
    </row>
    <row r="84054" spans="26:26" x14ac:dyDescent="0.2">
      <c r="Z84054" s="5"/>
    </row>
    <row r="84055" spans="26:26" x14ac:dyDescent="0.2">
      <c r="Z84055" s="5"/>
    </row>
    <row r="84056" spans="26:26" x14ac:dyDescent="0.2">
      <c r="Z84056" s="5"/>
    </row>
    <row r="84057" spans="26:26" x14ac:dyDescent="0.2">
      <c r="Z84057" s="5"/>
    </row>
    <row r="84058" spans="26:26" x14ac:dyDescent="0.2">
      <c r="Z84058" s="5"/>
    </row>
    <row r="84059" spans="26:26" x14ac:dyDescent="0.2">
      <c r="Z84059" s="5"/>
    </row>
    <row r="84060" spans="26:26" x14ac:dyDescent="0.2">
      <c r="Z84060" s="5"/>
    </row>
    <row r="84061" spans="26:26" x14ac:dyDescent="0.2">
      <c r="Z84061" s="5"/>
    </row>
    <row r="84062" spans="26:26" x14ac:dyDescent="0.2">
      <c r="Z84062" s="5"/>
    </row>
    <row r="84063" spans="26:26" x14ac:dyDescent="0.2">
      <c r="Z84063" s="5"/>
    </row>
    <row r="84064" spans="26:26" x14ac:dyDescent="0.2">
      <c r="Z84064" s="5"/>
    </row>
    <row r="84065" spans="26:26" x14ac:dyDescent="0.2">
      <c r="Z84065" s="5"/>
    </row>
    <row r="84066" spans="26:26" x14ac:dyDescent="0.2">
      <c r="Z84066" s="5"/>
    </row>
    <row r="84067" spans="26:26" x14ac:dyDescent="0.2">
      <c r="Z84067" s="5"/>
    </row>
    <row r="84068" spans="26:26" x14ac:dyDescent="0.2">
      <c r="Z84068" s="5"/>
    </row>
    <row r="84069" spans="26:26" x14ac:dyDescent="0.2">
      <c r="Z84069" s="5"/>
    </row>
    <row r="84070" spans="26:26" x14ac:dyDescent="0.2">
      <c r="Z84070" s="5"/>
    </row>
    <row r="84071" spans="26:26" x14ac:dyDescent="0.2">
      <c r="Z84071" s="5"/>
    </row>
    <row r="84072" spans="26:26" x14ac:dyDescent="0.2">
      <c r="Z84072" s="5"/>
    </row>
    <row r="84073" spans="26:26" x14ac:dyDescent="0.2">
      <c r="Z84073" s="5"/>
    </row>
    <row r="84074" spans="26:26" x14ac:dyDescent="0.2">
      <c r="Z84074" s="5"/>
    </row>
    <row r="84075" spans="26:26" x14ac:dyDescent="0.2">
      <c r="Z84075" s="5"/>
    </row>
    <row r="84076" spans="26:26" x14ac:dyDescent="0.2">
      <c r="Z84076" s="5"/>
    </row>
    <row r="84077" spans="26:26" x14ac:dyDescent="0.2">
      <c r="Z84077" s="5"/>
    </row>
    <row r="84078" spans="26:26" x14ac:dyDescent="0.2">
      <c r="Z84078" s="5"/>
    </row>
    <row r="84079" spans="26:26" x14ac:dyDescent="0.2">
      <c r="Z84079" s="5"/>
    </row>
    <row r="84080" spans="26:26" x14ac:dyDescent="0.2">
      <c r="Z84080" s="5"/>
    </row>
    <row r="84081" spans="26:26" x14ac:dyDescent="0.2">
      <c r="Z84081" s="5"/>
    </row>
    <row r="84082" spans="26:26" x14ac:dyDescent="0.2">
      <c r="Z84082" s="5"/>
    </row>
    <row r="84083" spans="26:26" x14ac:dyDescent="0.2">
      <c r="Z84083" s="5"/>
    </row>
    <row r="84084" spans="26:26" x14ac:dyDescent="0.2">
      <c r="Z84084" s="5"/>
    </row>
    <row r="84085" spans="26:26" x14ac:dyDescent="0.2">
      <c r="Z84085" s="5"/>
    </row>
    <row r="84086" spans="26:26" x14ac:dyDescent="0.2">
      <c r="Z84086" s="5"/>
    </row>
    <row r="84087" spans="26:26" x14ac:dyDescent="0.2">
      <c r="Z84087" s="5"/>
    </row>
    <row r="84088" spans="26:26" x14ac:dyDescent="0.2">
      <c r="Z84088" s="5"/>
    </row>
    <row r="84089" spans="26:26" x14ac:dyDescent="0.2">
      <c r="Z84089" s="5"/>
    </row>
    <row r="84090" spans="26:26" x14ac:dyDescent="0.2">
      <c r="Z84090" s="5"/>
    </row>
    <row r="84091" spans="26:26" x14ac:dyDescent="0.2">
      <c r="Z84091" s="5"/>
    </row>
    <row r="84092" spans="26:26" x14ac:dyDescent="0.2">
      <c r="Z84092" s="5"/>
    </row>
    <row r="84093" spans="26:26" x14ac:dyDescent="0.2">
      <c r="Z84093" s="5"/>
    </row>
    <row r="84094" spans="26:26" x14ac:dyDescent="0.2">
      <c r="Z84094" s="5"/>
    </row>
    <row r="84095" spans="26:26" x14ac:dyDescent="0.2">
      <c r="Z84095" s="5"/>
    </row>
    <row r="84096" spans="26:26" x14ac:dyDescent="0.2">
      <c r="Z84096" s="5"/>
    </row>
    <row r="84097" spans="26:26" x14ac:dyDescent="0.2">
      <c r="Z84097" s="5"/>
    </row>
    <row r="84098" spans="26:26" x14ac:dyDescent="0.2">
      <c r="Z84098" s="5"/>
    </row>
    <row r="84099" spans="26:26" x14ac:dyDescent="0.2">
      <c r="Z84099" s="5"/>
    </row>
    <row r="84100" spans="26:26" x14ac:dyDescent="0.2">
      <c r="Z84100" s="5"/>
    </row>
    <row r="84101" spans="26:26" x14ac:dyDescent="0.2">
      <c r="Z84101" s="5"/>
    </row>
    <row r="84102" spans="26:26" x14ac:dyDescent="0.2">
      <c r="Z84102" s="5"/>
    </row>
    <row r="84103" spans="26:26" x14ac:dyDescent="0.2">
      <c r="Z84103" s="5"/>
    </row>
    <row r="84104" spans="26:26" x14ac:dyDescent="0.2">
      <c r="Z84104" s="5"/>
    </row>
    <row r="84105" spans="26:26" x14ac:dyDescent="0.2">
      <c r="Z84105" s="5"/>
    </row>
    <row r="84106" spans="26:26" x14ac:dyDescent="0.2">
      <c r="Z84106" s="5"/>
    </row>
    <row r="84107" spans="26:26" x14ac:dyDescent="0.2">
      <c r="Z84107" s="5"/>
    </row>
    <row r="84108" spans="26:26" x14ac:dyDescent="0.2">
      <c r="Z84108" s="5"/>
    </row>
    <row r="84109" spans="26:26" x14ac:dyDescent="0.2">
      <c r="Z84109" s="5"/>
    </row>
    <row r="84110" spans="26:26" x14ac:dyDescent="0.2">
      <c r="Z84110" s="5"/>
    </row>
    <row r="84111" spans="26:26" x14ac:dyDescent="0.2">
      <c r="Z84111" s="5"/>
    </row>
    <row r="84112" spans="26:26" x14ac:dyDescent="0.2">
      <c r="Z84112" s="5"/>
    </row>
    <row r="84113" spans="26:26" x14ac:dyDescent="0.2">
      <c r="Z84113" s="5"/>
    </row>
    <row r="84114" spans="26:26" x14ac:dyDescent="0.2">
      <c r="Z84114" s="5"/>
    </row>
    <row r="84115" spans="26:26" x14ac:dyDescent="0.2">
      <c r="Z84115" s="5"/>
    </row>
    <row r="84116" spans="26:26" x14ac:dyDescent="0.2">
      <c r="Z84116" s="5"/>
    </row>
    <row r="84117" spans="26:26" x14ac:dyDescent="0.2">
      <c r="Z84117" s="5"/>
    </row>
    <row r="84118" spans="26:26" x14ac:dyDescent="0.2">
      <c r="Z84118" s="5"/>
    </row>
    <row r="84119" spans="26:26" x14ac:dyDescent="0.2">
      <c r="Z84119" s="5"/>
    </row>
    <row r="84120" spans="26:26" x14ac:dyDescent="0.2">
      <c r="Z84120" s="5"/>
    </row>
    <row r="84121" spans="26:26" x14ac:dyDescent="0.2">
      <c r="Z84121" s="5"/>
    </row>
    <row r="84122" spans="26:26" x14ac:dyDescent="0.2">
      <c r="Z84122" s="5"/>
    </row>
    <row r="84123" spans="26:26" x14ac:dyDescent="0.2">
      <c r="Z84123" s="5"/>
    </row>
    <row r="84124" spans="26:26" x14ac:dyDescent="0.2">
      <c r="Z84124" s="5"/>
    </row>
    <row r="84125" spans="26:26" x14ac:dyDescent="0.2">
      <c r="Z84125" s="5"/>
    </row>
    <row r="84126" spans="26:26" x14ac:dyDescent="0.2">
      <c r="Z84126" s="5"/>
    </row>
    <row r="84127" spans="26:26" x14ac:dyDescent="0.2">
      <c r="Z84127" s="5"/>
    </row>
    <row r="84128" spans="26:26" x14ac:dyDescent="0.2">
      <c r="Z84128" s="5"/>
    </row>
    <row r="84129" spans="26:26" x14ac:dyDescent="0.2">
      <c r="Z84129" s="5"/>
    </row>
    <row r="84130" spans="26:26" x14ac:dyDescent="0.2">
      <c r="Z84130" s="5"/>
    </row>
    <row r="84131" spans="26:26" x14ac:dyDescent="0.2">
      <c r="Z84131" s="5"/>
    </row>
    <row r="84132" spans="26:26" x14ac:dyDescent="0.2">
      <c r="Z84132" s="5"/>
    </row>
    <row r="84133" spans="26:26" x14ac:dyDescent="0.2">
      <c r="Z84133" s="5"/>
    </row>
    <row r="84134" spans="26:26" x14ac:dyDescent="0.2">
      <c r="Z84134" s="5"/>
    </row>
    <row r="84135" spans="26:26" x14ac:dyDescent="0.2">
      <c r="Z84135" s="5"/>
    </row>
    <row r="84136" spans="26:26" x14ac:dyDescent="0.2">
      <c r="Z84136" s="5"/>
    </row>
    <row r="84137" spans="26:26" x14ac:dyDescent="0.2">
      <c r="Z84137" s="5"/>
    </row>
    <row r="84138" spans="26:26" x14ac:dyDescent="0.2">
      <c r="Z84138" s="5"/>
    </row>
    <row r="84139" spans="26:26" x14ac:dyDescent="0.2">
      <c r="Z84139" s="5"/>
    </row>
    <row r="84140" spans="26:26" x14ac:dyDescent="0.2">
      <c r="Z84140" s="5"/>
    </row>
    <row r="84141" spans="26:26" x14ac:dyDescent="0.2">
      <c r="Z84141" s="5"/>
    </row>
    <row r="84142" spans="26:26" x14ac:dyDescent="0.2">
      <c r="Z84142" s="5"/>
    </row>
    <row r="84143" spans="26:26" x14ac:dyDescent="0.2">
      <c r="Z84143" s="5"/>
    </row>
    <row r="84144" spans="26:26" x14ac:dyDescent="0.2">
      <c r="Z84144" s="5"/>
    </row>
    <row r="84145" spans="26:26" x14ac:dyDescent="0.2">
      <c r="Z84145" s="5"/>
    </row>
    <row r="84146" spans="26:26" x14ac:dyDescent="0.2">
      <c r="Z84146" s="5"/>
    </row>
    <row r="84147" spans="26:26" x14ac:dyDescent="0.2">
      <c r="Z84147" s="5"/>
    </row>
    <row r="84148" spans="26:26" x14ac:dyDescent="0.2">
      <c r="Z84148" s="5"/>
    </row>
    <row r="84149" spans="26:26" x14ac:dyDescent="0.2">
      <c r="Z84149" s="5"/>
    </row>
    <row r="84150" spans="26:26" x14ac:dyDescent="0.2">
      <c r="Z84150" s="5"/>
    </row>
    <row r="84151" spans="26:26" x14ac:dyDescent="0.2">
      <c r="Z84151" s="5"/>
    </row>
    <row r="84152" spans="26:26" x14ac:dyDescent="0.2">
      <c r="Z84152" s="5"/>
    </row>
    <row r="84153" spans="26:26" x14ac:dyDescent="0.2">
      <c r="Z84153" s="5"/>
    </row>
    <row r="84154" spans="26:26" x14ac:dyDescent="0.2">
      <c r="Z84154" s="5"/>
    </row>
    <row r="84155" spans="26:26" x14ac:dyDescent="0.2">
      <c r="Z84155" s="5"/>
    </row>
    <row r="84156" spans="26:26" x14ac:dyDescent="0.2">
      <c r="Z84156" s="5"/>
    </row>
    <row r="84157" spans="26:26" x14ac:dyDescent="0.2">
      <c r="Z84157" s="5"/>
    </row>
    <row r="84158" spans="26:26" x14ac:dyDescent="0.2">
      <c r="Z84158" s="5"/>
    </row>
    <row r="84159" spans="26:26" x14ac:dyDescent="0.2">
      <c r="Z84159" s="5"/>
    </row>
    <row r="84160" spans="26:26" x14ac:dyDescent="0.2">
      <c r="Z84160" s="5"/>
    </row>
    <row r="84161" spans="26:26" x14ac:dyDescent="0.2">
      <c r="Z84161" s="5"/>
    </row>
    <row r="84162" spans="26:26" x14ac:dyDescent="0.2">
      <c r="Z84162" s="5"/>
    </row>
    <row r="84163" spans="26:26" x14ac:dyDescent="0.2">
      <c r="Z84163" s="5"/>
    </row>
    <row r="84164" spans="26:26" x14ac:dyDescent="0.2">
      <c r="Z84164" s="5"/>
    </row>
    <row r="84165" spans="26:26" x14ac:dyDescent="0.2">
      <c r="Z84165" s="5"/>
    </row>
    <row r="84166" spans="26:26" x14ac:dyDescent="0.2">
      <c r="Z84166" s="5"/>
    </row>
    <row r="84167" spans="26:26" x14ac:dyDescent="0.2">
      <c r="Z84167" s="5"/>
    </row>
    <row r="84168" spans="26:26" x14ac:dyDescent="0.2">
      <c r="Z84168" s="5"/>
    </row>
    <row r="84169" spans="26:26" x14ac:dyDescent="0.2">
      <c r="Z84169" s="5"/>
    </row>
    <row r="84170" spans="26:26" x14ac:dyDescent="0.2">
      <c r="Z84170" s="5"/>
    </row>
    <row r="84171" spans="26:26" x14ac:dyDescent="0.2">
      <c r="Z84171" s="5"/>
    </row>
    <row r="84172" spans="26:26" x14ac:dyDescent="0.2">
      <c r="Z84172" s="5"/>
    </row>
    <row r="84173" spans="26:26" x14ac:dyDescent="0.2">
      <c r="Z84173" s="5"/>
    </row>
    <row r="84174" spans="26:26" x14ac:dyDescent="0.2">
      <c r="Z84174" s="5"/>
    </row>
    <row r="84175" spans="26:26" x14ac:dyDescent="0.2">
      <c r="Z84175" s="5"/>
    </row>
    <row r="84176" spans="26:26" x14ac:dyDescent="0.2">
      <c r="Z84176" s="5"/>
    </row>
    <row r="84177" spans="26:26" x14ac:dyDescent="0.2">
      <c r="Z84177" s="5"/>
    </row>
    <row r="84178" spans="26:26" x14ac:dyDescent="0.2">
      <c r="Z84178" s="5"/>
    </row>
    <row r="84179" spans="26:26" x14ac:dyDescent="0.2">
      <c r="Z84179" s="5"/>
    </row>
    <row r="84180" spans="26:26" x14ac:dyDescent="0.2">
      <c r="Z84180" s="5"/>
    </row>
    <row r="84181" spans="26:26" x14ac:dyDescent="0.2">
      <c r="Z84181" s="5"/>
    </row>
    <row r="84182" spans="26:26" x14ac:dyDescent="0.2">
      <c r="Z84182" s="5"/>
    </row>
    <row r="84183" spans="26:26" x14ac:dyDescent="0.2">
      <c r="Z84183" s="5"/>
    </row>
    <row r="84184" spans="26:26" x14ac:dyDescent="0.2">
      <c r="Z84184" s="5"/>
    </row>
    <row r="84185" spans="26:26" x14ac:dyDescent="0.2">
      <c r="Z84185" s="5"/>
    </row>
    <row r="84186" spans="26:26" x14ac:dyDescent="0.2">
      <c r="Z84186" s="5"/>
    </row>
    <row r="84187" spans="26:26" x14ac:dyDescent="0.2">
      <c r="Z84187" s="5"/>
    </row>
    <row r="84188" spans="26:26" x14ac:dyDescent="0.2">
      <c r="Z84188" s="5"/>
    </row>
    <row r="84189" spans="26:26" x14ac:dyDescent="0.2">
      <c r="Z84189" s="5"/>
    </row>
    <row r="84190" spans="26:26" x14ac:dyDescent="0.2">
      <c r="Z84190" s="5"/>
    </row>
    <row r="84191" spans="26:26" x14ac:dyDescent="0.2">
      <c r="Z84191" s="5"/>
    </row>
    <row r="84192" spans="26:26" x14ac:dyDescent="0.2">
      <c r="Z84192" s="5"/>
    </row>
    <row r="84193" spans="26:26" x14ac:dyDescent="0.2">
      <c r="Z84193" s="5"/>
    </row>
    <row r="84194" spans="26:26" x14ac:dyDescent="0.2">
      <c r="Z84194" s="5"/>
    </row>
    <row r="84195" spans="26:26" x14ac:dyDescent="0.2">
      <c r="Z84195" s="5"/>
    </row>
    <row r="84196" spans="26:26" x14ac:dyDescent="0.2">
      <c r="Z84196" s="5"/>
    </row>
    <row r="84197" spans="26:26" x14ac:dyDescent="0.2">
      <c r="Z84197" s="5"/>
    </row>
    <row r="84198" spans="26:26" x14ac:dyDescent="0.2">
      <c r="Z84198" s="5"/>
    </row>
    <row r="84199" spans="26:26" x14ac:dyDescent="0.2">
      <c r="Z84199" s="5"/>
    </row>
    <row r="84200" spans="26:26" x14ac:dyDescent="0.2">
      <c r="Z84200" s="5"/>
    </row>
    <row r="84201" spans="26:26" x14ac:dyDescent="0.2">
      <c r="Z84201" s="5"/>
    </row>
    <row r="84202" spans="26:26" x14ac:dyDescent="0.2">
      <c r="Z84202" s="5"/>
    </row>
    <row r="84203" spans="26:26" x14ac:dyDescent="0.2">
      <c r="Z84203" s="5"/>
    </row>
    <row r="84204" spans="26:26" x14ac:dyDescent="0.2">
      <c r="Z84204" s="5"/>
    </row>
    <row r="84205" spans="26:26" x14ac:dyDescent="0.2">
      <c r="Z84205" s="5"/>
    </row>
    <row r="84206" spans="26:26" x14ac:dyDescent="0.2">
      <c r="Z84206" s="5"/>
    </row>
    <row r="84207" spans="26:26" x14ac:dyDescent="0.2">
      <c r="Z84207" s="5"/>
    </row>
    <row r="84208" spans="26:26" x14ac:dyDescent="0.2">
      <c r="Z84208" s="5"/>
    </row>
    <row r="84209" spans="26:26" x14ac:dyDescent="0.2">
      <c r="Z84209" s="5"/>
    </row>
    <row r="84210" spans="26:26" x14ac:dyDescent="0.2">
      <c r="Z84210" s="5"/>
    </row>
    <row r="84211" spans="26:26" x14ac:dyDescent="0.2">
      <c r="Z84211" s="5"/>
    </row>
    <row r="84212" spans="26:26" x14ac:dyDescent="0.2">
      <c r="Z84212" s="5"/>
    </row>
    <row r="84213" spans="26:26" x14ac:dyDescent="0.2">
      <c r="Z84213" s="5"/>
    </row>
    <row r="84214" spans="26:26" x14ac:dyDescent="0.2">
      <c r="Z84214" s="5"/>
    </row>
    <row r="84215" spans="26:26" x14ac:dyDescent="0.2">
      <c r="Z84215" s="5"/>
    </row>
    <row r="84216" spans="26:26" x14ac:dyDescent="0.2">
      <c r="Z84216" s="5"/>
    </row>
    <row r="84217" spans="26:26" x14ac:dyDescent="0.2">
      <c r="Z84217" s="5"/>
    </row>
    <row r="84218" spans="26:26" x14ac:dyDescent="0.2">
      <c r="Z84218" s="5"/>
    </row>
    <row r="84219" spans="26:26" x14ac:dyDescent="0.2">
      <c r="Z84219" s="5"/>
    </row>
    <row r="84220" spans="26:26" x14ac:dyDescent="0.2">
      <c r="Z84220" s="5"/>
    </row>
    <row r="84221" spans="26:26" x14ac:dyDescent="0.2">
      <c r="Z84221" s="5"/>
    </row>
    <row r="84222" spans="26:26" x14ac:dyDescent="0.2">
      <c r="Z84222" s="5"/>
    </row>
    <row r="84223" spans="26:26" x14ac:dyDescent="0.2">
      <c r="Z84223" s="5"/>
    </row>
    <row r="84224" spans="26:26" x14ac:dyDescent="0.2">
      <c r="Z84224" s="5"/>
    </row>
    <row r="84225" spans="26:26" x14ac:dyDescent="0.2">
      <c r="Z84225" s="5"/>
    </row>
    <row r="84226" spans="26:26" x14ac:dyDescent="0.2">
      <c r="Z84226" s="5"/>
    </row>
    <row r="84227" spans="26:26" x14ac:dyDescent="0.2">
      <c r="Z84227" s="5"/>
    </row>
    <row r="84228" spans="26:26" x14ac:dyDescent="0.2">
      <c r="Z84228" s="5"/>
    </row>
    <row r="84229" spans="26:26" x14ac:dyDescent="0.2">
      <c r="Z84229" s="5"/>
    </row>
    <row r="84230" spans="26:26" x14ac:dyDescent="0.2">
      <c r="Z84230" s="5"/>
    </row>
    <row r="84231" spans="26:26" x14ac:dyDescent="0.2">
      <c r="Z84231" s="5"/>
    </row>
    <row r="84232" spans="26:26" x14ac:dyDescent="0.2">
      <c r="Z84232" s="5"/>
    </row>
    <row r="84233" spans="26:26" x14ac:dyDescent="0.2">
      <c r="Z84233" s="5"/>
    </row>
    <row r="84234" spans="26:26" x14ac:dyDescent="0.2">
      <c r="Z84234" s="5"/>
    </row>
    <row r="84235" spans="26:26" x14ac:dyDescent="0.2">
      <c r="Z84235" s="5"/>
    </row>
    <row r="84236" spans="26:26" x14ac:dyDescent="0.2">
      <c r="Z84236" s="5"/>
    </row>
    <row r="84237" spans="26:26" x14ac:dyDescent="0.2">
      <c r="Z84237" s="5"/>
    </row>
    <row r="84238" spans="26:26" x14ac:dyDescent="0.2">
      <c r="Z84238" s="5"/>
    </row>
    <row r="84239" spans="26:26" x14ac:dyDescent="0.2">
      <c r="Z84239" s="5"/>
    </row>
    <row r="84240" spans="26:26" x14ac:dyDescent="0.2">
      <c r="Z84240" s="5"/>
    </row>
    <row r="84241" spans="26:26" x14ac:dyDescent="0.2">
      <c r="Z84241" s="5"/>
    </row>
    <row r="84242" spans="26:26" x14ac:dyDescent="0.2">
      <c r="Z84242" s="5"/>
    </row>
    <row r="84243" spans="26:26" x14ac:dyDescent="0.2">
      <c r="Z84243" s="5"/>
    </row>
    <row r="84244" spans="26:26" x14ac:dyDescent="0.2">
      <c r="Z84244" s="5"/>
    </row>
    <row r="84245" spans="26:26" x14ac:dyDescent="0.2">
      <c r="Z84245" s="5"/>
    </row>
    <row r="84246" spans="26:26" x14ac:dyDescent="0.2">
      <c r="Z84246" s="5"/>
    </row>
    <row r="84247" spans="26:26" x14ac:dyDescent="0.2">
      <c r="Z84247" s="5"/>
    </row>
    <row r="84248" spans="26:26" x14ac:dyDescent="0.2">
      <c r="Z84248" s="5"/>
    </row>
    <row r="84249" spans="26:26" x14ac:dyDescent="0.2">
      <c r="Z84249" s="5"/>
    </row>
    <row r="84250" spans="26:26" x14ac:dyDescent="0.2">
      <c r="Z84250" s="5"/>
    </row>
    <row r="84251" spans="26:26" x14ac:dyDescent="0.2">
      <c r="Z84251" s="5"/>
    </row>
    <row r="84252" spans="26:26" x14ac:dyDescent="0.2">
      <c r="Z84252" s="5"/>
    </row>
    <row r="84253" spans="26:26" x14ac:dyDescent="0.2">
      <c r="Z84253" s="5"/>
    </row>
    <row r="84254" spans="26:26" x14ac:dyDescent="0.2">
      <c r="Z84254" s="5"/>
    </row>
    <row r="84255" spans="26:26" x14ac:dyDescent="0.2">
      <c r="Z84255" s="5"/>
    </row>
    <row r="84256" spans="26:26" x14ac:dyDescent="0.2">
      <c r="Z84256" s="5"/>
    </row>
    <row r="84257" spans="26:26" x14ac:dyDescent="0.2">
      <c r="Z84257" s="5"/>
    </row>
    <row r="84258" spans="26:26" x14ac:dyDescent="0.2">
      <c r="Z84258" s="5"/>
    </row>
    <row r="84259" spans="26:26" x14ac:dyDescent="0.2">
      <c r="Z84259" s="5"/>
    </row>
    <row r="84260" spans="26:26" x14ac:dyDescent="0.2">
      <c r="Z84260" s="5"/>
    </row>
    <row r="84261" spans="26:26" x14ac:dyDescent="0.2">
      <c r="Z84261" s="5"/>
    </row>
    <row r="84262" spans="26:26" x14ac:dyDescent="0.2">
      <c r="Z84262" s="5"/>
    </row>
    <row r="84263" spans="26:26" x14ac:dyDescent="0.2">
      <c r="Z84263" s="5"/>
    </row>
    <row r="84264" spans="26:26" x14ac:dyDescent="0.2">
      <c r="Z84264" s="5"/>
    </row>
    <row r="84265" spans="26:26" x14ac:dyDescent="0.2">
      <c r="Z84265" s="5"/>
    </row>
    <row r="84266" spans="26:26" x14ac:dyDescent="0.2">
      <c r="Z84266" s="5"/>
    </row>
    <row r="84267" spans="26:26" x14ac:dyDescent="0.2">
      <c r="Z84267" s="5"/>
    </row>
    <row r="84268" spans="26:26" x14ac:dyDescent="0.2">
      <c r="Z84268" s="5"/>
    </row>
    <row r="84269" spans="26:26" x14ac:dyDescent="0.2">
      <c r="Z84269" s="5"/>
    </row>
    <row r="84270" spans="26:26" x14ac:dyDescent="0.2">
      <c r="Z84270" s="5"/>
    </row>
    <row r="84271" spans="26:26" x14ac:dyDescent="0.2">
      <c r="Z84271" s="5"/>
    </row>
    <row r="84272" spans="26:26" x14ac:dyDescent="0.2">
      <c r="Z84272" s="5"/>
    </row>
    <row r="84273" spans="26:26" x14ac:dyDescent="0.2">
      <c r="Z84273" s="5"/>
    </row>
    <row r="84274" spans="26:26" x14ac:dyDescent="0.2">
      <c r="Z84274" s="5"/>
    </row>
    <row r="84275" spans="26:26" x14ac:dyDescent="0.2">
      <c r="Z84275" s="5"/>
    </row>
    <row r="84276" spans="26:26" x14ac:dyDescent="0.2">
      <c r="Z84276" s="5"/>
    </row>
    <row r="84277" spans="26:26" x14ac:dyDescent="0.2">
      <c r="Z84277" s="5"/>
    </row>
    <row r="84278" spans="26:26" x14ac:dyDescent="0.2">
      <c r="Z84278" s="5"/>
    </row>
    <row r="84279" spans="26:26" x14ac:dyDescent="0.2">
      <c r="Z84279" s="5"/>
    </row>
    <row r="84280" spans="26:26" x14ac:dyDescent="0.2">
      <c r="Z84280" s="5"/>
    </row>
    <row r="84281" spans="26:26" x14ac:dyDescent="0.2">
      <c r="Z84281" s="5"/>
    </row>
    <row r="84282" spans="26:26" x14ac:dyDescent="0.2">
      <c r="Z84282" s="5"/>
    </row>
    <row r="84283" spans="26:26" x14ac:dyDescent="0.2">
      <c r="Z84283" s="5"/>
    </row>
    <row r="84284" spans="26:26" x14ac:dyDescent="0.2">
      <c r="Z84284" s="5"/>
    </row>
    <row r="84285" spans="26:26" x14ac:dyDescent="0.2">
      <c r="Z84285" s="5"/>
    </row>
    <row r="84286" spans="26:26" x14ac:dyDescent="0.2">
      <c r="Z84286" s="5"/>
    </row>
    <row r="84287" spans="26:26" x14ac:dyDescent="0.2">
      <c r="Z84287" s="5"/>
    </row>
    <row r="84288" spans="26:26" x14ac:dyDescent="0.2">
      <c r="Z84288" s="5"/>
    </row>
    <row r="84289" spans="26:26" x14ac:dyDescent="0.2">
      <c r="Z84289" s="5"/>
    </row>
    <row r="84290" spans="26:26" x14ac:dyDescent="0.2">
      <c r="Z84290" s="5"/>
    </row>
    <row r="84291" spans="26:26" x14ac:dyDescent="0.2">
      <c r="Z84291" s="5"/>
    </row>
    <row r="84292" spans="26:26" x14ac:dyDescent="0.2">
      <c r="Z84292" s="5"/>
    </row>
    <row r="84293" spans="26:26" x14ac:dyDescent="0.2">
      <c r="Z84293" s="5"/>
    </row>
    <row r="84294" spans="26:26" x14ac:dyDescent="0.2">
      <c r="Z84294" s="5"/>
    </row>
    <row r="84295" spans="26:26" x14ac:dyDescent="0.2">
      <c r="Z84295" s="5"/>
    </row>
    <row r="84296" spans="26:26" x14ac:dyDescent="0.2">
      <c r="Z84296" s="5"/>
    </row>
    <row r="84297" spans="26:26" x14ac:dyDescent="0.2">
      <c r="Z84297" s="5"/>
    </row>
    <row r="84298" spans="26:26" x14ac:dyDescent="0.2">
      <c r="Z84298" s="5"/>
    </row>
    <row r="84299" spans="26:26" x14ac:dyDescent="0.2">
      <c r="Z84299" s="5"/>
    </row>
    <row r="84300" spans="26:26" x14ac:dyDescent="0.2">
      <c r="Z84300" s="5"/>
    </row>
    <row r="84301" spans="26:26" x14ac:dyDescent="0.2">
      <c r="Z84301" s="5"/>
    </row>
    <row r="84302" spans="26:26" x14ac:dyDescent="0.2">
      <c r="Z84302" s="5"/>
    </row>
    <row r="84303" spans="26:26" x14ac:dyDescent="0.2">
      <c r="Z84303" s="5"/>
    </row>
    <row r="84304" spans="26:26" x14ac:dyDescent="0.2">
      <c r="Z84304" s="5"/>
    </row>
    <row r="84305" spans="26:26" x14ac:dyDescent="0.2">
      <c r="Z84305" s="5"/>
    </row>
    <row r="84306" spans="26:26" x14ac:dyDescent="0.2">
      <c r="Z84306" s="5"/>
    </row>
    <row r="84307" spans="26:26" x14ac:dyDescent="0.2">
      <c r="Z84307" s="5"/>
    </row>
    <row r="84308" spans="26:26" x14ac:dyDescent="0.2">
      <c r="Z84308" s="5"/>
    </row>
    <row r="84309" spans="26:26" x14ac:dyDescent="0.2">
      <c r="Z84309" s="5"/>
    </row>
    <row r="84310" spans="26:26" x14ac:dyDescent="0.2">
      <c r="Z84310" s="5"/>
    </row>
    <row r="84311" spans="26:26" x14ac:dyDescent="0.2">
      <c r="Z84311" s="5"/>
    </row>
    <row r="84312" spans="26:26" x14ac:dyDescent="0.2">
      <c r="Z84312" s="5"/>
    </row>
    <row r="84313" spans="26:26" x14ac:dyDescent="0.2">
      <c r="Z84313" s="5"/>
    </row>
    <row r="84314" spans="26:26" x14ac:dyDescent="0.2">
      <c r="Z84314" s="5"/>
    </row>
    <row r="84315" spans="26:26" x14ac:dyDescent="0.2">
      <c r="Z84315" s="5"/>
    </row>
    <row r="84316" spans="26:26" x14ac:dyDescent="0.2">
      <c r="Z84316" s="5"/>
    </row>
    <row r="84317" spans="26:26" x14ac:dyDescent="0.2">
      <c r="Z84317" s="5"/>
    </row>
    <row r="84318" spans="26:26" x14ac:dyDescent="0.2">
      <c r="Z84318" s="5"/>
    </row>
    <row r="84319" spans="26:26" x14ac:dyDescent="0.2">
      <c r="Z84319" s="5"/>
    </row>
    <row r="84320" spans="26:26" x14ac:dyDescent="0.2">
      <c r="Z84320" s="5"/>
    </row>
    <row r="84321" spans="26:26" x14ac:dyDescent="0.2">
      <c r="Z84321" s="5"/>
    </row>
    <row r="84322" spans="26:26" x14ac:dyDescent="0.2">
      <c r="Z84322" s="5"/>
    </row>
    <row r="84323" spans="26:26" x14ac:dyDescent="0.2">
      <c r="Z84323" s="5"/>
    </row>
    <row r="84324" spans="26:26" x14ac:dyDescent="0.2">
      <c r="Z84324" s="5"/>
    </row>
    <row r="84325" spans="26:26" x14ac:dyDescent="0.2">
      <c r="Z84325" s="5"/>
    </row>
    <row r="84326" spans="26:26" x14ac:dyDescent="0.2">
      <c r="Z84326" s="5"/>
    </row>
    <row r="84327" spans="26:26" x14ac:dyDescent="0.2">
      <c r="Z84327" s="5"/>
    </row>
    <row r="84328" spans="26:26" x14ac:dyDescent="0.2">
      <c r="Z84328" s="5"/>
    </row>
    <row r="84329" spans="26:26" x14ac:dyDescent="0.2">
      <c r="Z84329" s="5"/>
    </row>
    <row r="84330" spans="26:26" x14ac:dyDescent="0.2">
      <c r="Z84330" s="5"/>
    </row>
    <row r="84331" spans="26:26" x14ac:dyDescent="0.2">
      <c r="Z84331" s="5"/>
    </row>
    <row r="84332" spans="26:26" x14ac:dyDescent="0.2">
      <c r="Z84332" s="5"/>
    </row>
    <row r="84333" spans="26:26" x14ac:dyDescent="0.2">
      <c r="Z84333" s="5"/>
    </row>
    <row r="84334" spans="26:26" x14ac:dyDescent="0.2">
      <c r="Z84334" s="5"/>
    </row>
    <row r="84335" spans="26:26" x14ac:dyDescent="0.2">
      <c r="Z84335" s="5"/>
    </row>
    <row r="84336" spans="26:26" x14ac:dyDescent="0.2">
      <c r="Z84336" s="5"/>
    </row>
    <row r="84337" spans="26:26" x14ac:dyDescent="0.2">
      <c r="Z84337" s="5"/>
    </row>
    <row r="84338" spans="26:26" x14ac:dyDescent="0.2">
      <c r="Z84338" s="5"/>
    </row>
    <row r="84339" spans="26:26" x14ac:dyDescent="0.2">
      <c r="Z84339" s="5"/>
    </row>
    <row r="84340" spans="26:26" x14ac:dyDescent="0.2">
      <c r="Z84340" s="5"/>
    </row>
    <row r="84341" spans="26:26" x14ac:dyDescent="0.2">
      <c r="Z84341" s="5"/>
    </row>
    <row r="84342" spans="26:26" x14ac:dyDescent="0.2">
      <c r="Z84342" s="5"/>
    </row>
    <row r="84343" spans="26:26" x14ac:dyDescent="0.2">
      <c r="Z84343" s="5"/>
    </row>
    <row r="84344" spans="26:26" x14ac:dyDescent="0.2">
      <c r="Z84344" s="5"/>
    </row>
    <row r="84345" spans="26:26" x14ac:dyDescent="0.2">
      <c r="Z84345" s="5"/>
    </row>
    <row r="84346" spans="26:26" x14ac:dyDescent="0.2">
      <c r="Z84346" s="5"/>
    </row>
    <row r="84347" spans="26:26" x14ac:dyDescent="0.2">
      <c r="Z84347" s="5"/>
    </row>
    <row r="84348" spans="26:26" x14ac:dyDescent="0.2">
      <c r="Z84348" s="5"/>
    </row>
    <row r="84349" spans="26:26" x14ac:dyDescent="0.2">
      <c r="Z84349" s="5"/>
    </row>
    <row r="84350" spans="26:26" x14ac:dyDescent="0.2">
      <c r="Z84350" s="5"/>
    </row>
    <row r="84351" spans="26:26" x14ac:dyDescent="0.2">
      <c r="Z84351" s="5"/>
    </row>
    <row r="84352" spans="26:26" x14ac:dyDescent="0.2">
      <c r="Z84352" s="5"/>
    </row>
    <row r="84353" spans="26:26" x14ac:dyDescent="0.2">
      <c r="Z84353" s="5"/>
    </row>
    <row r="84354" spans="26:26" x14ac:dyDescent="0.2">
      <c r="Z84354" s="5"/>
    </row>
    <row r="84355" spans="26:26" x14ac:dyDescent="0.2">
      <c r="Z84355" s="5"/>
    </row>
    <row r="84356" spans="26:26" x14ac:dyDescent="0.2">
      <c r="Z84356" s="5"/>
    </row>
    <row r="84357" spans="26:26" x14ac:dyDescent="0.2">
      <c r="Z84357" s="5"/>
    </row>
    <row r="84358" spans="26:26" x14ac:dyDescent="0.2">
      <c r="Z84358" s="5"/>
    </row>
    <row r="84359" spans="26:26" x14ac:dyDescent="0.2">
      <c r="Z84359" s="5"/>
    </row>
    <row r="84360" spans="26:26" x14ac:dyDescent="0.2">
      <c r="Z84360" s="5"/>
    </row>
    <row r="84361" spans="26:26" x14ac:dyDescent="0.2">
      <c r="Z84361" s="5"/>
    </row>
    <row r="84362" spans="26:26" x14ac:dyDescent="0.2">
      <c r="Z84362" s="5"/>
    </row>
    <row r="84363" spans="26:26" x14ac:dyDescent="0.2">
      <c r="Z84363" s="5"/>
    </row>
    <row r="84364" spans="26:26" x14ac:dyDescent="0.2">
      <c r="Z84364" s="5"/>
    </row>
    <row r="84365" spans="26:26" x14ac:dyDescent="0.2">
      <c r="Z84365" s="5"/>
    </row>
    <row r="84366" spans="26:26" x14ac:dyDescent="0.2">
      <c r="Z84366" s="5"/>
    </row>
    <row r="84367" spans="26:26" x14ac:dyDescent="0.2">
      <c r="Z84367" s="5"/>
    </row>
    <row r="84368" spans="26:26" x14ac:dyDescent="0.2">
      <c r="Z84368" s="5"/>
    </row>
    <row r="84369" spans="26:26" x14ac:dyDescent="0.2">
      <c r="Z84369" s="5"/>
    </row>
    <row r="84370" spans="26:26" x14ac:dyDescent="0.2">
      <c r="Z84370" s="5"/>
    </row>
    <row r="84371" spans="26:26" x14ac:dyDescent="0.2">
      <c r="Z84371" s="5"/>
    </row>
    <row r="84372" spans="26:26" x14ac:dyDescent="0.2">
      <c r="Z84372" s="5"/>
    </row>
    <row r="84373" spans="26:26" x14ac:dyDescent="0.2">
      <c r="Z84373" s="5"/>
    </row>
    <row r="84374" spans="26:26" x14ac:dyDescent="0.2">
      <c r="Z84374" s="5"/>
    </row>
    <row r="84375" spans="26:26" x14ac:dyDescent="0.2">
      <c r="Z84375" s="5"/>
    </row>
    <row r="84376" spans="26:26" x14ac:dyDescent="0.2">
      <c r="Z84376" s="5"/>
    </row>
    <row r="84377" spans="26:26" x14ac:dyDescent="0.2">
      <c r="Z84377" s="5"/>
    </row>
    <row r="84378" spans="26:26" x14ac:dyDescent="0.2">
      <c r="Z84378" s="5"/>
    </row>
    <row r="84379" spans="26:26" x14ac:dyDescent="0.2">
      <c r="Z84379" s="5"/>
    </row>
    <row r="84380" spans="26:26" x14ac:dyDescent="0.2">
      <c r="Z84380" s="5"/>
    </row>
    <row r="84381" spans="26:26" x14ac:dyDescent="0.2">
      <c r="Z84381" s="5"/>
    </row>
    <row r="84382" spans="26:26" x14ac:dyDescent="0.2">
      <c r="Z84382" s="5"/>
    </row>
    <row r="84383" spans="26:26" x14ac:dyDescent="0.2">
      <c r="Z84383" s="5"/>
    </row>
    <row r="84384" spans="26:26" x14ac:dyDescent="0.2">
      <c r="Z84384" s="5"/>
    </row>
    <row r="84385" spans="26:26" x14ac:dyDescent="0.2">
      <c r="Z84385" s="5"/>
    </row>
    <row r="84386" spans="26:26" x14ac:dyDescent="0.2">
      <c r="Z84386" s="5"/>
    </row>
    <row r="84387" spans="26:26" x14ac:dyDescent="0.2">
      <c r="Z84387" s="5"/>
    </row>
    <row r="84388" spans="26:26" x14ac:dyDescent="0.2">
      <c r="Z84388" s="5"/>
    </row>
    <row r="84389" spans="26:26" x14ac:dyDescent="0.2">
      <c r="Z84389" s="5"/>
    </row>
    <row r="84390" spans="26:26" x14ac:dyDescent="0.2">
      <c r="Z84390" s="5"/>
    </row>
    <row r="84391" spans="26:26" x14ac:dyDescent="0.2">
      <c r="Z84391" s="5"/>
    </row>
    <row r="84392" spans="26:26" x14ac:dyDescent="0.2">
      <c r="Z84392" s="5"/>
    </row>
    <row r="84393" spans="26:26" x14ac:dyDescent="0.2">
      <c r="Z84393" s="5"/>
    </row>
    <row r="84394" spans="26:26" x14ac:dyDescent="0.2">
      <c r="Z84394" s="5"/>
    </row>
    <row r="84395" spans="26:26" x14ac:dyDescent="0.2">
      <c r="Z84395" s="5"/>
    </row>
    <row r="84396" spans="26:26" x14ac:dyDescent="0.2">
      <c r="Z84396" s="5"/>
    </row>
    <row r="84397" spans="26:26" x14ac:dyDescent="0.2">
      <c r="Z84397" s="5"/>
    </row>
    <row r="84398" spans="26:26" x14ac:dyDescent="0.2">
      <c r="Z84398" s="5"/>
    </row>
    <row r="84399" spans="26:26" x14ac:dyDescent="0.2">
      <c r="Z84399" s="5"/>
    </row>
    <row r="84400" spans="26:26" x14ac:dyDescent="0.2">
      <c r="Z84400" s="5"/>
    </row>
    <row r="84401" spans="26:26" x14ac:dyDescent="0.2">
      <c r="Z84401" s="5"/>
    </row>
    <row r="84402" spans="26:26" x14ac:dyDescent="0.2">
      <c r="Z84402" s="5"/>
    </row>
    <row r="84403" spans="26:26" x14ac:dyDescent="0.2">
      <c r="Z84403" s="5"/>
    </row>
    <row r="84404" spans="26:26" x14ac:dyDescent="0.2">
      <c r="Z84404" s="5"/>
    </row>
    <row r="84405" spans="26:26" x14ac:dyDescent="0.2">
      <c r="Z84405" s="5"/>
    </row>
    <row r="84406" spans="26:26" x14ac:dyDescent="0.2">
      <c r="Z84406" s="5"/>
    </row>
    <row r="84407" spans="26:26" x14ac:dyDescent="0.2">
      <c r="Z84407" s="5"/>
    </row>
    <row r="84408" spans="26:26" x14ac:dyDescent="0.2">
      <c r="Z84408" s="5"/>
    </row>
    <row r="84409" spans="26:26" x14ac:dyDescent="0.2">
      <c r="Z84409" s="5"/>
    </row>
    <row r="84410" spans="26:26" x14ac:dyDescent="0.2">
      <c r="Z84410" s="5"/>
    </row>
    <row r="84411" spans="26:26" x14ac:dyDescent="0.2">
      <c r="Z84411" s="5"/>
    </row>
    <row r="84412" spans="26:26" x14ac:dyDescent="0.2">
      <c r="Z84412" s="5"/>
    </row>
    <row r="84413" spans="26:26" x14ac:dyDescent="0.2">
      <c r="Z84413" s="5"/>
    </row>
    <row r="84414" spans="26:26" x14ac:dyDescent="0.2">
      <c r="Z84414" s="5"/>
    </row>
    <row r="84415" spans="26:26" x14ac:dyDescent="0.2">
      <c r="Z84415" s="5"/>
    </row>
    <row r="84416" spans="26:26" x14ac:dyDescent="0.2">
      <c r="Z84416" s="5"/>
    </row>
    <row r="84417" spans="26:26" x14ac:dyDescent="0.2">
      <c r="Z84417" s="5"/>
    </row>
    <row r="84418" spans="26:26" x14ac:dyDescent="0.2">
      <c r="Z84418" s="5"/>
    </row>
    <row r="84419" spans="26:26" x14ac:dyDescent="0.2">
      <c r="Z84419" s="5"/>
    </row>
    <row r="84420" spans="26:26" x14ac:dyDescent="0.2">
      <c r="Z84420" s="5"/>
    </row>
    <row r="84421" spans="26:26" x14ac:dyDescent="0.2">
      <c r="Z84421" s="5"/>
    </row>
    <row r="84422" spans="26:26" x14ac:dyDescent="0.2">
      <c r="Z84422" s="5"/>
    </row>
    <row r="84423" spans="26:26" x14ac:dyDescent="0.2">
      <c r="Z84423" s="5"/>
    </row>
    <row r="84424" spans="26:26" x14ac:dyDescent="0.2">
      <c r="Z84424" s="5"/>
    </row>
    <row r="84425" spans="26:26" x14ac:dyDescent="0.2">
      <c r="Z84425" s="5"/>
    </row>
    <row r="84426" spans="26:26" x14ac:dyDescent="0.2">
      <c r="Z84426" s="5"/>
    </row>
    <row r="84427" spans="26:26" x14ac:dyDescent="0.2">
      <c r="Z84427" s="5"/>
    </row>
    <row r="84428" spans="26:26" x14ac:dyDescent="0.2">
      <c r="Z84428" s="5"/>
    </row>
    <row r="84429" spans="26:26" x14ac:dyDescent="0.2">
      <c r="Z84429" s="5"/>
    </row>
    <row r="84430" spans="26:26" x14ac:dyDescent="0.2">
      <c r="Z84430" s="5"/>
    </row>
    <row r="84431" spans="26:26" x14ac:dyDescent="0.2">
      <c r="Z84431" s="5"/>
    </row>
    <row r="84432" spans="26:26" x14ac:dyDescent="0.2">
      <c r="Z84432" s="5"/>
    </row>
    <row r="84433" spans="26:26" x14ac:dyDescent="0.2">
      <c r="Z84433" s="5"/>
    </row>
    <row r="84434" spans="26:26" x14ac:dyDescent="0.2">
      <c r="Z84434" s="5"/>
    </row>
    <row r="84435" spans="26:26" x14ac:dyDescent="0.2">
      <c r="Z84435" s="5"/>
    </row>
    <row r="84436" spans="26:26" x14ac:dyDescent="0.2">
      <c r="Z84436" s="5"/>
    </row>
    <row r="84437" spans="26:26" x14ac:dyDescent="0.2">
      <c r="Z84437" s="5"/>
    </row>
    <row r="84438" spans="26:26" x14ac:dyDescent="0.2">
      <c r="Z84438" s="5"/>
    </row>
    <row r="84439" spans="26:26" x14ac:dyDescent="0.2">
      <c r="Z84439" s="5"/>
    </row>
    <row r="84440" spans="26:26" x14ac:dyDescent="0.2">
      <c r="Z84440" s="5"/>
    </row>
    <row r="84441" spans="26:26" x14ac:dyDescent="0.2">
      <c r="Z84441" s="5"/>
    </row>
    <row r="84442" spans="26:26" x14ac:dyDescent="0.2">
      <c r="Z84442" s="5"/>
    </row>
    <row r="84443" spans="26:26" x14ac:dyDescent="0.2">
      <c r="Z84443" s="5"/>
    </row>
    <row r="84444" spans="26:26" x14ac:dyDescent="0.2">
      <c r="Z84444" s="5"/>
    </row>
    <row r="84445" spans="26:26" x14ac:dyDescent="0.2">
      <c r="Z84445" s="5"/>
    </row>
    <row r="84446" spans="26:26" x14ac:dyDescent="0.2">
      <c r="Z84446" s="5"/>
    </row>
    <row r="84447" spans="26:26" x14ac:dyDescent="0.2">
      <c r="Z84447" s="5"/>
    </row>
    <row r="84448" spans="26:26" x14ac:dyDescent="0.2">
      <c r="Z84448" s="5"/>
    </row>
    <row r="84449" spans="26:26" x14ac:dyDescent="0.2">
      <c r="Z84449" s="5"/>
    </row>
    <row r="84450" spans="26:26" x14ac:dyDescent="0.2">
      <c r="Z84450" s="5"/>
    </row>
    <row r="84451" spans="26:26" x14ac:dyDescent="0.2">
      <c r="Z84451" s="5"/>
    </row>
    <row r="84452" spans="26:26" x14ac:dyDescent="0.2">
      <c r="Z84452" s="5"/>
    </row>
    <row r="84453" spans="26:26" x14ac:dyDescent="0.2">
      <c r="Z84453" s="5"/>
    </row>
    <row r="84454" spans="26:26" x14ac:dyDescent="0.2">
      <c r="Z84454" s="5"/>
    </row>
    <row r="84455" spans="26:26" x14ac:dyDescent="0.2">
      <c r="Z84455" s="5"/>
    </row>
    <row r="84456" spans="26:26" x14ac:dyDescent="0.2">
      <c r="Z84456" s="5"/>
    </row>
    <row r="84457" spans="26:26" x14ac:dyDescent="0.2">
      <c r="Z84457" s="5"/>
    </row>
    <row r="84458" spans="26:26" x14ac:dyDescent="0.2">
      <c r="Z84458" s="5"/>
    </row>
    <row r="84459" spans="26:26" x14ac:dyDescent="0.2">
      <c r="Z84459" s="5"/>
    </row>
    <row r="84460" spans="26:26" x14ac:dyDescent="0.2">
      <c r="Z84460" s="5"/>
    </row>
    <row r="84461" spans="26:26" x14ac:dyDescent="0.2">
      <c r="Z84461" s="5"/>
    </row>
    <row r="84462" spans="26:26" x14ac:dyDescent="0.2">
      <c r="Z84462" s="5"/>
    </row>
    <row r="84463" spans="26:26" x14ac:dyDescent="0.2">
      <c r="Z84463" s="5"/>
    </row>
    <row r="84464" spans="26:26" x14ac:dyDescent="0.2">
      <c r="Z84464" s="5"/>
    </row>
    <row r="84465" spans="26:26" x14ac:dyDescent="0.2">
      <c r="Z84465" s="5"/>
    </row>
    <row r="84466" spans="26:26" x14ac:dyDescent="0.2">
      <c r="Z84466" s="5"/>
    </row>
    <row r="84467" spans="26:26" x14ac:dyDescent="0.2">
      <c r="Z84467" s="5"/>
    </row>
    <row r="84468" spans="26:26" x14ac:dyDescent="0.2">
      <c r="Z84468" s="5"/>
    </row>
    <row r="84469" spans="26:26" x14ac:dyDescent="0.2">
      <c r="Z84469" s="5"/>
    </row>
    <row r="84470" spans="26:26" x14ac:dyDescent="0.2">
      <c r="Z84470" s="5"/>
    </row>
    <row r="84471" spans="26:26" x14ac:dyDescent="0.2">
      <c r="Z84471" s="5"/>
    </row>
    <row r="84472" spans="26:26" x14ac:dyDescent="0.2">
      <c r="Z84472" s="5"/>
    </row>
    <row r="84473" spans="26:26" x14ac:dyDescent="0.2">
      <c r="Z84473" s="5"/>
    </row>
    <row r="84474" spans="26:26" x14ac:dyDescent="0.2">
      <c r="Z84474" s="5"/>
    </row>
    <row r="84475" spans="26:26" x14ac:dyDescent="0.2">
      <c r="Z84475" s="5"/>
    </row>
    <row r="84476" spans="26:26" x14ac:dyDescent="0.2">
      <c r="Z84476" s="5"/>
    </row>
    <row r="84477" spans="26:26" x14ac:dyDescent="0.2">
      <c r="Z84477" s="5"/>
    </row>
    <row r="84478" spans="26:26" x14ac:dyDescent="0.2">
      <c r="Z84478" s="5"/>
    </row>
    <row r="84479" spans="26:26" x14ac:dyDescent="0.2">
      <c r="Z84479" s="5"/>
    </row>
    <row r="84480" spans="26:26" x14ac:dyDescent="0.2">
      <c r="Z84480" s="5"/>
    </row>
    <row r="84481" spans="26:26" x14ac:dyDescent="0.2">
      <c r="Z84481" s="5"/>
    </row>
    <row r="84482" spans="26:26" x14ac:dyDescent="0.2">
      <c r="Z84482" s="5"/>
    </row>
    <row r="84483" spans="26:26" x14ac:dyDescent="0.2">
      <c r="Z84483" s="5"/>
    </row>
    <row r="84484" spans="26:26" x14ac:dyDescent="0.2">
      <c r="Z84484" s="5"/>
    </row>
    <row r="84485" spans="26:26" x14ac:dyDescent="0.2">
      <c r="Z84485" s="5"/>
    </row>
    <row r="84486" spans="26:26" x14ac:dyDescent="0.2">
      <c r="Z84486" s="5"/>
    </row>
    <row r="84487" spans="26:26" x14ac:dyDescent="0.2">
      <c r="Z84487" s="5"/>
    </row>
    <row r="84488" spans="26:26" x14ac:dyDescent="0.2">
      <c r="Z84488" s="5"/>
    </row>
    <row r="84489" spans="26:26" x14ac:dyDescent="0.2">
      <c r="Z84489" s="5"/>
    </row>
    <row r="84490" spans="26:26" x14ac:dyDescent="0.2">
      <c r="Z84490" s="5"/>
    </row>
    <row r="84491" spans="26:26" x14ac:dyDescent="0.2">
      <c r="Z84491" s="5"/>
    </row>
    <row r="84492" spans="26:26" x14ac:dyDescent="0.2">
      <c r="Z84492" s="5"/>
    </row>
    <row r="84493" spans="26:26" x14ac:dyDescent="0.2">
      <c r="Z84493" s="5"/>
    </row>
    <row r="84494" spans="26:26" x14ac:dyDescent="0.2">
      <c r="Z84494" s="5"/>
    </row>
    <row r="84495" spans="26:26" x14ac:dyDescent="0.2">
      <c r="Z84495" s="5"/>
    </row>
    <row r="84496" spans="26:26" x14ac:dyDescent="0.2">
      <c r="Z84496" s="5"/>
    </row>
    <row r="84497" spans="26:26" x14ac:dyDescent="0.2">
      <c r="Z84497" s="5"/>
    </row>
    <row r="84498" spans="26:26" x14ac:dyDescent="0.2">
      <c r="Z84498" s="5"/>
    </row>
    <row r="84499" spans="26:26" x14ac:dyDescent="0.2">
      <c r="Z84499" s="5"/>
    </row>
    <row r="84500" spans="26:26" x14ac:dyDescent="0.2">
      <c r="Z84500" s="5"/>
    </row>
    <row r="84501" spans="26:26" x14ac:dyDescent="0.2">
      <c r="Z84501" s="5"/>
    </row>
    <row r="84502" spans="26:26" x14ac:dyDescent="0.2">
      <c r="Z84502" s="5"/>
    </row>
    <row r="84503" spans="26:26" x14ac:dyDescent="0.2">
      <c r="Z84503" s="5"/>
    </row>
    <row r="84504" spans="26:26" x14ac:dyDescent="0.2">
      <c r="Z84504" s="5"/>
    </row>
    <row r="84505" spans="26:26" x14ac:dyDescent="0.2">
      <c r="Z84505" s="5"/>
    </row>
    <row r="84506" spans="26:26" x14ac:dyDescent="0.2">
      <c r="Z84506" s="5"/>
    </row>
    <row r="84507" spans="26:26" x14ac:dyDescent="0.2">
      <c r="Z84507" s="5"/>
    </row>
    <row r="84508" spans="26:26" x14ac:dyDescent="0.2">
      <c r="Z84508" s="5"/>
    </row>
    <row r="84509" spans="26:26" x14ac:dyDescent="0.2">
      <c r="Z84509" s="5"/>
    </row>
    <row r="84510" spans="26:26" x14ac:dyDescent="0.2">
      <c r="Z84510" s="5"/>
    </row>
    <row r="84511" spans="26:26" x14ac:dyDescent="0.2">
      <c r="Z84511" s="5"/>
    </row>
    <row r="84512" spans="26:26" x14ac:dyDescent="0.2">
      <c r="Z84512" s="5"/>
    </row>
    <row r="84513" spans="26:26" x14ac:dyDescent="0.2">
      <c r="Z84513" s="5"/>
    </row>
    <row r="84514" spans="26:26" x14ac:dyDescent="0.2">
      <c r="Z84514" s="5"/>
    </row>
    <row r="84515" spans="26:26" x14ac:dyDescent="0.2">
      <c r="Z84515" s="5"/>
    </row>
    <row r="84516" spans="26:26" x14ac:dyDescent="0.2">
      <c r="Z84516" s="5"/>
    </row>
    <row r="84517" spans="26:26" x14ac:dyDescent="0.2">
      <c r="Z84517" s="5"/>
    </row>
    <row r="84518" spans="26:26" x14ac:dyDescent="0.2">
      <c r="Z84518" s="5"/>
    </row>
    <row r="84519" spans="26:26" x14ac:dyDescent="0.2">
      <c r="Z84519" s="5"/>
    </row>
    <row r="84520" spans="26:26" x14ac:dyDescent="0.2">
      <c r="Z84520" s="5"/>
    </row>
    <row r="84521" spans="26:26" x14ac:dyDescent="0.2">
      <c r="Z84521" s="5"/>
    </row>
    <row r="84522" spans="26:26" x14ac:dyDescent="0.2">
      <c r="Z84522" s="5"/>
    </row>
    <row r="84523" spans="26:26" x14ac:dyDescent="0.2">
      <c r="Z84523" s="5"/>
    </row>
    <row r="84524" spans="26:26" x14ac:dyDescent="0.2">
      <c r="Z84524" s="5"/>
    </row>
    <row r="84525" spans="26:26" x14ac:dyDescent="0.2">
      <c r="Z84525" s="5"/>
    </row>
    <row r="84526" spans="26:26" x14ac:dyDescent="0.2">
      <c r="Z84526" s="5"/>
    </row>
    <row r="84527" spans="26:26" x14ac:dyDescent="0.2">
      <c r="Z84527" s="5"/>
    </row>
    <row r="84528" spans="26:26" x14ac:dyDescent="0.2">
      <c r="Z84528" s="5"/>
    </row>
    <row r="84529" spans="26:26" x14ac:dyDescent="0.2">
      <c r="Z84529" s="5"/>
    </row>
    <row r="84530" spans="26:26" x14ac:dyDescent="0.2">
      <c r="Z84530" s="5"/>
    </row>
    <row r="84531" spans="26:26" x14ac:dyDescent="0.2">
      <c r="Z84531" s="5"/>
    </row>
    <row r="84532" spans="26:26" x14ac:dyDescent="0.2">
      <c r="Z84532" s="5"/>
    </row>
    <row r="84533" spans="26:26" x14ac:dyDescent="0.2">
      <c r="Z84533" s="5"/>
    </row>
    <row r="84534" spans="26:26" x14ac:dyDescent="0.2">
      <c r="Z84534" s="5"/>
    </row>
    <row r="84535" spans="26:26" x14ac:dyDescent="0.2">
      <c r="Z84535" s="5"/>
    </row>
    <row r="84536" spans="26:26" x14ac:dyDescent="0.2">
      <c r="Z84536" s="5"/>
    </row>
    <row r="84537" spans="26:26" x14ac:dyDescent="0.2">
      <c r="Z84537" s="5"/>
    </row>
    <row r="84538" spans="26:26" x14ac:dyDescent="0.2">
      <c r="Z84538" s="5"/>
    </row>
    <row r="84539" spans="26:26" x14ac:dyDescent="0.2">
      <c r="Z84539" s="5"/>
    </row>
    <row r="84540" spans="26:26" x14ac:dyDescent="0.2">
      <c r="Z84540" s="5"/>
    </row>
    <row r="84541" spans="26:26" x14ac:dyDescent="0.2">
      <c r="Z84541" s="5"/>
    </row>
    <row r="84542" spans="26:26" x14ac:dyDescent="0.2">
      <c r="Z84542" s="5"/>
    </row>
    <row r="84543" spans="26:26" x14ac:dyDescent="0.2">
      <c r="Z84543" s="5"/>
    </row>
    <row r="84544" spans="26:26" x14ac:dyDescent="0.2">
      <c r="Z84544" s="5"/>
    </row>
    <row r="84545" spans="26:26" x14ac:dyDescent="0.2">
      <c r="Z84545" s="5"/>
    </row>
    <row r="84546" spans="26:26" x14ac:dyDescent="0.2">
      <c r="Z84546" s="5"/>
    </row>
    <row r="84547" spans="26:26" x14ac:dyDescent="0.2">
      <c r="Z84547" s="5"/>
    </row>
    <row r="84548" spans="26:26" x14ac:dyDescent="0.2">
      <c r="Z84548" s="5"/>
    </row>
    <row r="84549" spans="26:26" x14ac:dyDescent="0.2">
      <c r="Z84549" s="5"/>
    </row>
    <row r="84550" spans="26:26" x14ac:dyDescent="0.2">
      <c r="Z84550" s="5"/>
    </row>
    <row r="84551" spans="26:26" x14ac:dyDescent="0.2">
      <c r="Z84551" s="5"/>
    </row>
    <row r="84552" spans="26:26" x14ac:dyDescent="0.2">
      <c r="Z84552" s="5"/>
    </row>
    <row r="84553" spans="26:26" x14ac:dyDescent="0.2">
      <c r="Z84553" s="5"/>
    </row>
    <row r="84554" spans="26:26" x14ac:dyDescent="0.2">
      <c r="Z84554" s="5"/>
    </row>
    <row r="84555" spans="26:26" x14ac:dyDescent="0.2">
      <c r="Z84555" s="5"/>
    </row>
    <row r="84556" spans="26:26" x14ac:dyDescent="0.2">
      <c r="Z84556" s="5"/>
    </row>
    <row r="84557" spans="26:26" x14ac:dyDescent="0.2">
      <c r="Z84557" s="5"/>
    </row>
    <row r="84558" spans="26:26" x14ac:dyDescent="0.2">
      <c r="Z84558" s="5"/>
    </row>
    <row r="84559" spans="26:26" x14ac:dyDescent="0.2">
      <c r="Z84559" s="5"/>
    </row>
    <row r="84560" spans="26:26" x14ac:dyDescent="0.2">
      <c r="Z84560" s="5"/>
    </row>
    <row r="84561" spans="26:26" x14ac:dyDescent="0.2">
      <c r="Z84561" s="5"/>
    </row>
    <row r="84562" spans="26:26" x14ac:dyDescent="0.2">
      <c r="Z84562" s="5"/>
    </row>
    <row r="84563" spans="26:26" x14ac:dyDescent="0.2">
      <c r="Z84563" s="5"/>
    </row>
    <row r="84564" spans="26:26" x14ac:dyDescent="0.2">
      <c r="Z84564" s="5"/>
    </row>
    <row r="84565" spans="26:26" x14ac:dyDescent="0.2">
      <c r="Z84565" s="5"/>
    </row>
    <row r="84566" spans="26:26" x14ac:dyDescent="0.2">
      <c r="Z84566" s="5"/>
    </row>
    <row r="84567" spans="26:26" x14ac:dyDescent="0.2">
      <c r="Z84567" s="5"/>
    </row>
    <row r="84568" spans="26:26" x14ac:dyDescent="0.2">
      <c r="Z84568" s="5"/>
    </row>
    <row r="84569" spans="26:26" x14ac:dyDescent="0.2">
      <c r="Z84569" s="5"/>
    </row>
    <row r="84570" spans="26:26" x14ac:dyDescent="0.2">
      <c r="Z84570" s="5"/>
    </row>
    <row r="84571" spans="26:26" x14ac:dyDescent="0.2">
      <c r="Z84571" s="5"/>
    </row>
    <row r="84572" spans="26:26" x14ac:dyDescent="0.2">
      <c r="Z84572" s="5"/>
    </row>
    <row r="84573" spans="26:26" x14ac:dyDescent="0.2">
      <c r="Z84573" s="5"/>
    </row>
    <row r="84574" spans="26:26" x14ac:dyDescent="0.2">
      <c r="Z84574" s="5"/>
    </row>
    <row r="84575" spans="26:26" x14ac:dyDescent="0.2">
      <c r="Z84575" s="5"/>
    </row>
    <row r="84576" spans="26:26" x14ac:dyDescent="0.2">
      <c r="Z84576" s="5"/>
    </row>
    <row r="84577" spans="26:26" x14ac:dyDescent="0.2">
      <c r="Z84577" s="5"/>
    </row>
    <row r="84578" spans="26:26" x14ac:dyDescent="0.2">
      <c r="Z84578" s="5"/>
    </row>
    <row r="84579" spans="26:26" x14ac:dyDescent="0.2">
      <c r="Z84579" s="5"/>
    </row>
    <row r="84580" spans="26:26" x14ac:dyDescent="0.2">
      <c r="Z84580" s="5"/>
    </row>
    <row r="84581" spans="26:26" x14ac:dyDescent="0.2">
      <c r="Z84581" s="5"/>
    </row>
    <row r="84582" spans="26:26" x14ac:dyDescent="0.2">
      <c r="Z84582" s="5"/>
    </row>
    <row r="84583" spans="26:26" x14ac:dyDescent="0.2">
      <c r="Z84583" s="5"/>
    </row>
    <row r="84584" spans="26:26" x14ac:dyDescent="0.2">
      <c r="Z84584" s="5"/>
    </row>
    <row r="84585" spans="26:26" x14ac:dyDescent="0.2">
      <c r="Z84585" s="5"/>
    </row>
    <row r="84586" spans="26:26" x14ac:dyDescent="0.2">
      <c r="Z84586" s="5"/>
    </row>
    <row r="84587" spans="26:26" x14ac:dyDescent="0.2">
      <c r="Z84587" s="5"/>
    </row>
    <row r="84588" spans="26:26" x14ac:dyDescent="0.2">
      <c r="Z84588" s="5"/>
    </row>
    <row r="84589" spans="26:26" x14ac:dyDescent="0.2">
      <c r="Z84589" s="5"/>
    </row>
    <row r="84590" spans="26:26" x14ac:dyDescent="0.2">
      <c r="Z84590" s="5"/>
    </row>
    <row r="84591" spans="26:26" x14ac:dyDescent="0.2">
      <c r="Z84591" s="5"/>
    </row>
    <row r="84592" spans="26:26" x14ac:dyDescent="0.2">
      <c r="Z84592" s="5"/>
    </row>
    <row r="84593" spans="26:26" x14ac:dyDescent="0.2">
      <c r="Z84593" s="5"/>
    </row>
    <row r="84594" spans="26:26" x14ac:dyDescent="0.2">
      <c r="Z84594" s="5"/>
    </row>
    <row r="84595" spans="26:26" x14ac:dyDescent="0.2">
      <c r="Z84595" s="5"/>
    </row>
    <row r="84596" spans="26:26" x14ac:dyDescent="0.2">
      <c r="Z84596" s="5"/>
    </row>
    <row r="84597" spans="26:26" x14ac:dyDescent="0.2">
      <c r="Z84597" s="5"/>
    </row>
    <row r="84598" spans="26:26" x14ac:dyDescent="0.2">
      <c r="Z84598" s="5"/>
    </row>
    <row r="84599" spans="26:26" x14ac:dyDescent="0.2">
      <c r="Z84599" s="5"/>
    </row>
    <row r="84600" spans="26:26" x14ac:dyDescent="0.2">
      <c r="Z84600" s="5"/>
    </row>
    <row r="84601" spans="26:26" x14ac:dyDescent="0.2">
      <c r="Z84601" s="5"/>
    </row>
    <row r="84602" spans="26:26" x14ac:dyDescent="0.2">
      <c r="Z84602" s="5"/>
    </row>
    <row r="84603" spans="26:26" x14ac:dyDescent="0.2">
      <c r="Z84603" s="5"/>
    </row>
    <row r="84604" spans="26:26" x14ac:dyDescent="0.2">
      <c r="Z84604" s="5"/>
    </row>
    <row r="84605" spans="26:26" x14ac:dyDescent="0.2">
      <c r="Z84605" s="5"/>
    </row>
    <row r="84606" spans="26:26" x14ac:dyDescent="0.2">
      <c r="Z84606" s="5"/>
    </row>
    <row r="84607" spans="26:26" x14ac:dyDescent="0.2">
      <c r="Z84607" s="5"/>
    </row>
    <row r="84608" spans="26:26" x14ac:dyDescent="0.2">
      <c r="Z84608" s="5"/>
    </row>
    <row r="84609" spans="26:26" x14ac:dyDescent="0.2">
      <c r="Z84609" s="5"/>
    </row>
    <row r="84610" spans="26:26" x14ac:dyDescent="0.2">
      <c r="Z84610" s="5"/>
    </row>
    <row r="84611" spans="26:26" x14ac:dyDescent="0.2">
      <c r="Z84611" s="5"/>
    </row>
    <row r="84612" spans="26:26" x14ac:dyDescent="0.2">
      <c r="Z84612" s="5"/>
    </row>
    <row r="84613" spans="26:26" x14ac:dyDescent="0.2">
      <c r="Z84613" s="5"/>
    </row>
    <row r="84614" spans="26:26" x14ac:dyDescent="0.2">
      <c r="Z84614" s="5"/>
    </row>
    <row r="84615" spans="26:26" x14ac:dyDescent="0.2">
      <c r="Z84615" s="5"/>
    </row>
    <row r="84616" spans="26:26" x14ac:dyDescent="0.2">
      <c r="Z84616" s="5"/>
    </row>
    <row r="84617" spans="26:26" x14ac:dyDescent="0.2">
      <c r="Z84617" s="5"/>
    </row>
    <row r="84618" spans="26:26" x14ac:dyDescent="0.2">
      <c r="Z84618" s="5"/>
    </row>
    <row r="84619" spans="26:26" x14ac:dyDescent="0.2">
      <c r="Z84619" s="5"/>
    </row>
    <row r="84620" spans="26:26" x14ac:dyDescent="0.2">
      <c r="Z84620" s="5"/>
    </row>
    <row r="84621" spans="26:26" x14ac:dyDescent="0.2">
      <c r="Z84621" s="5"/>
    </row>
    <row r="84622" spans="26:26" x14ac:dyDescent="0.2">
      <c r="Z84622" s="5"/>
    </row>
    <row r="84623" spans="26:26" x14ac:dyDescent="0.2">
      <c r="Z84623" s="5"/>
    </row>
    <row r="84624" spans="26:26" x14ac:dyDescent="0.2">
      <c r="Z84624" s="5"/>
    </row>
    <row r="84625" spans="26:26" x14ac:dyDescent="0.2">
      <c r="Z84625" s="5"/>
    </row>
    <row r="84626" spans="26:26" x14ac:dyDescent="0.2">
      <c r="Z84626" s="5"/>
    </row>
    <row r="84627" spans="26:26" x14ac:dyDescent="0.2">
      <c r="Z84627" s="5"/>
    </row>
    <row r="84628" spans="26:26" x14ac:dyDescent="0.2">
      <c r="Z84628" s="5"/>
    </row>
    <row r="84629" spans="26:26" x14ac:dyDescent="0.2">
      <c r="Z84629" s="5"/>
    </row>
    <row r="84630" spans="26:26" x14ac:dyDescent="0.2">
      <c r="Z84630" s="5"/>
    </row>
    <row r="84631" spans="26:26" x14ac:dyDescent="0.2">
      <c r="Z84631" s="5"/>
    </row>
    <row r="84632" spans="26:26" x14ac:dyDescent="0.2">
      <c r="Z84632" s="5"/>
    </row>
    <row r="84633" spans="26:26" x14ac:dyDescent="0.2">
      <c r="Z84633" s="5"/>
    </row>
    <row r="84634" spans="26:26" x14ac:dyDescent="0.2">
      <c r="Z84634" s="5"/>
    </row>
    <row r="84635" spans="26:26" x14ac:dyDescent="0.2">
      <c r="Z84635" s="5"/>
    </row>
    <row r="84636" spans="26:26" x14ac:dyDescent="0.2">
      <c r="Z84636" s="5"/>
    </row>
    <row r="84637" spans="26:26" x14ac:dyDescent="0.2">
      <c r="Z84637" s="5"/>
    </row>
    <row r="84638" spans="26:26" x14ac:dyDescent="0.2">
      <c r="Z84638" s="5"/>
    </row>
    <row r="84639" spans="26:26" x14ac:dyDescent="0.2">
      <c r="Z84639" s="5"/>
    </row>
    <row r="84640" spans="26:26" x14ac:dyDescent="0.2">
      <c r="Z84640" s="5"/>
    </row>
    <row r="84641" spans="26:26" x14ac:dyDescent="0.2">
      <c r="Z84641" s="5"/>
    </row>
    <row r="84642" spans="26:26" x14ac:dyDescent="0.2">
      <c r="Z84642" s="5"/>
    </row>
    <row r="84643" spans="26:26" x14ac:dyDescent="0.2">
      <c r="Z84643" s="5"/>
    </row>
    <row r="84644" spans="26:26" x14ac:dyDescent="0.2">
      <c r="Z84644" s="5"/>
    </row>
    <row r="84645" spans="26:26" x14ac:dyDescent="0.2">
      <c r="Z84645" s="5"/>
    </row>
    <row r="84646" spans="26:26" x14ac:dyDescent="0.2">
      <c r="Z84646" s="5"/>
    </row>
    <row r="84647" spans="26:26" x14ac:dyDescent="0.2">
      <c r="Z84647" s="5"/>
    </row>
    <row r="84648" spans="26:26" x14ac:dyDescent="0.2">
      <c r="Z84648" s="5"/>
    </row>
    <row r="84649" spans="26:26" x14ac:dyDescent="0.2">
      <c r="Z84649" s="5"/>
    </row>
    <row r="84650" spans="26:26" x14ac:dyDescent="0.2">
      <c r="Z84650" s="5"/>
    </row>
    <row r="84651" spans="26:26" x14ac:dyDescent="0.2">
      <c r="Z84651" s="5"/>
    </row>
    <row r="84652" spans="26:26" x14ac:dyDescent="0.2">
      <c r="Z84652" s="5"/>
    </row>
    <row r="84653" spans="26:26" x14ac:dyDescent="0.2">
      <c r="Z84653" s="5"/>
    </row>
    <row r="84654" spans="26:26" x14ac:dyDescent="0.2">
      <c r="Z84654" s="5"/>
    </row>
    <row r="84655" spans="26:26" x14ac:dyDescent="0.2">
      <c r="Z84655" s="5"/>
    </row>
    <row r="84656" spans="26:26" x14ac:dyDescent="0.2">
      <c r="Z84656" s="5"/>
    </row>
    <row r="84657" spans="26:26" x14ac:dyDescent="0.2">
      <c r="Z84657" s="5"/>
    </row>
    <row r="84658" spans="26:26" x14ac:dyDescent="0.2">
      <c r="Z84658" s="5"/>
    </row>
    <row r="84659" spans="26:26" x14ac:dyDescent="0.2">
      <c r="Z84659" s="5"/>
    </row>
    <row r="84660" spans="26:26" x14ac:dyDescent="0.2">
      <c r="Z84660" s="5"/>
    </row>
    <row r="84661" spans="26:26" x14ac:dyDescent="0.2">
      <c r="Z84661" s="5"/>
    </row>
    <row r="84662" spans="26:26" x14ac:dyDescent="0.2">
      <c r="Z84662" s="5"/>
    </row>
    <row r="84663" spans="26:26" x14ac:dyDescent="0.2">
      <c r="Z84663" s="5"/>
    </row>
    <row r="84664" spans="26:26" x14ac:dyDescent="0.2">
      <c r="Z84664" s="5"/>
    </row>
    <row r="84665" spans="26:26" x14ac:dyDescent="0.2">
      <c r="Z84665" s="5"/>
    </row>
    <row r="84666" spans="26:26" x14ac:dyDescent="0.2">
      <c r="Z84666" s="5"/>
    </row>
    <row r="84667" spans="26:26" x14ac:dyDescent="0.2">
      <c r="Z84667" s="5"/>
    </row>
    <row r="84668" spans="26:26" x14ac:dyDescent="0.2">
      <c r="Z84668" s="5"/>
    </row>
    <row r="84669" spans="26:26" x14ac:dyDescent="0.2">
      <c r="Z84669" s="5"/>
    </row>
    <row r="84670" spans="26:26" x14ac:dyDescent="0.2">
      <c r="Z84670" s="5"/>
    </row>
    <row r="84671" spans="26:26" x14ac:dyDescent="0.2">
      <c r="Z84671" s="5"/>
    </row>
    <row r="84672" spans="26:26" x14ac:dyDescent="0.2">
      <c r="Z84672" s="5"/>
    </row>
    <row r="84673" spans="26:26" x14ac:dyDescent="0.2">
      <c r="Z84673" s="5"/>
    </row>
    <row r="84674" spans="26:26" x14ac:dyDescent="0.2">
      <c r="Z84674" s="5"/>
    </row>
    <row r="84675" spans="26:26" x14ac:dyDescent="0.2">
      <c r="Z84675" s="5"/>
    </row>
    <row r="84676" spans="26:26" x14ac:dyDescent="0.2">
      <c r="Z84676" s="5"/>
    </row>
    <row r="84677" spans="26:26" x14ac:dyDescent="0.2">
      <c r="Z84677" s="5"/>
    </row>
    <row r="84678" spans="26:26" x14ac:dyDescent="0.2">
      <c r="Z84678" s="5"/>
    </row>
    <row r="84679" spans="26:26" x14ac:dyDescent="0.2">
      <c r="Z84679" s="5"/>
    </row>
    <row r="84680" spans="26:26" x14ac:dyDescent="0.2">
      <c r="Z84680" s="5"/>
    </row>
    <row r="84681" spans="26:26" x14ac:dyDescent="0.2">
      <c r="Z84681" s="5"/>
    </row>
    <row r="84682" spans="26:26" x14ac:dyDescent="0.2">
      <c r="Z84682" s="5"/>
    </row>
    <row r="84683" spans="26:26" x14ac:dyDescent="0.2">
      <c r="Z84683" s="5"/>
    </row>
    <row r="84684" spans="26:26" x14ac:dyDescent="0.2">
      <c r="Z84684" s="5"/>
    </row>
    <row r="84685" spans="26:26" x14ac:dyDescent="0.2">
      <c r="Z84685" s="5"/>
    </row>
    <row r="84686" spans="26:26" x14ac:dyDescent="0.2">
      <c r="Z84686" s="5"/>
    </row>
    <row r="84687" spans="26:26" x14ac:dyDescent="0.2">
      <c r="Z84687" s="5"/>
    </row>
    <row r="84688" spans="26:26" x14ac:dyDescent="0.2">
      <c r="Z84688" s="5"/>
    </row>
    <row r="84689" spans="26:26" x14ac:dyDescent="0.2">
      <c r="Z84689" s="5"/>
    </row>
    <row r="84690" spans="26:26" x14ac:dyDescent="0.2">
      <c r="Z84690" s="5"/>
    </row>
    <row r="84691" spans="26:26" x14ac:dyDescent="0.2">
      <c r="Z84691" s="5"/>
    </row>
    <row r="84692" spans="26:26" x14ac:dyDescent="0.2">
      <c r="Z84692" s="5"/>
    </row>
    <row r="84693" spans="26:26" x14ac:dyDescent="0.2">
      <c r="Z84693" s="5"/>
    </row>
    <row r="84694" spans="26:26" x14ac:dyDescent="0.2">
      <c r="Z84694" s="5"/>
    </row>
    <row r="84695" spans="26:26" x14ac:dyDescent="0.2">
      <c r="Z84695" s="5"/>
    </row>
    <row r="84696" spans="26:26" x14ac:dyDescent="0.2">
      <c r="Z84696" s="5"/>
    </row>
    <row r="84697" spans="26:26" x14ac:dyDescent="0.2">
      <c r="Z84697" s="5"/>
    </row>
    <row r="84698" spans="26:26" x14ac:dyDescent="0.2">
      <c r="Z84698" s="5"/>
    </row>
    <row r="84699" spans="26:26" x14ac:dyDescent="0.2">
      <c r="Z84699" s="5"/>
    </row>
    <row r="84700" spans="26:26" x14ac:dyDescent="0.2">
      <c r="Z84700" s="5"/>
    </row>
    <row r="84701" spans="26:26" x14ac:dyDescent="0.2">
      <c r="Z84701" s="5"/>
    </row>
    <row r="84702" spans="26:26" x14ac:dyDescent="0.2">
      <c r="Z84702" s="5"/>
    </row>
    <row r="84703" spans="26:26" x14ac:dyDescent="0.2">
      <c r="Z84703" s="5"/>
    </row>
    <row r="84704" spans="26:26" x14ac:dyDescent="0.2">
      <c r="Z84704" s="5"/>
    </row>
    <row r="84705" spans="26:26" x14ac:dyDescent="0.2">
      <c r="Z84705" s="5"/>
    </row>
    <row r="84706" spans="26:26" x14ac:dyDescent="0.2">
      <c r="Z84706" s="5"/>
    </row>
    <row r="84707" spans="26:26" x14ac:dyDescent="0.2">
      <c r="Z84707" s="5"/>
    </row>
    <row r="84708" spans="26:26" x14ac:dyDescent="0.2">
      <c r="Z84708" s="5"/>
    </row>
    <row r="84709" spans="26:26" x14ac:dyDescent="0.2">
      <c r="Z84709" s="5"/>
    </row>
    <row r="84710" spans="26:26" x14ac:dyDescent="0.2">
      <c r="Z84710" s="5"/>
    </row>
    <row r="84711" spans="26:26" x14ac:dyDescent="0.2">
      <c r="Z84711" s="5"/>
    </row>
    <row r="84712" spans="26:26" x14ac:dyDescent="0.2">
      <c r="Z84712" s="5"/>
    </row>
    <row r="84713" spans="26:26" x14ac:dyDescent="0.2">
      <c r="Z84713" s="5"/>
    </row>
    <row r="84714" spans="26:26" x14ac:dyDescent="0.2">
      <c r="Z84714" s="5"/>
    </row>
    <row r="84715" spans="26:26" x14ac:dyDescent="0.2">
      <c r="Z84715" s="5"/>
    </row>
    <row r="84716" spans="26:26" x14ac:dyDescent="0.2">
      <c r="Z84716" s="5"/>
    </row>
    <row r="84717" spans="26:26" x14ac:dyDescent="0.2">
      <c r="Z84717" s="5"/>
    </row>
    <row r="84718" spans="26:26" x14ac:dyDescent="0.2">
      <c r="Z84718" s="5"/>
    </row>
    <row r="84719" spans="26:26" x14ac:dyDescent="0.2">
      <c r="Z84719" s="5"/>
    </row>
    <row r="84720" spans="26:26" x14ac:dyDescent="0.2">
      <c r="Z84720" s="5"/>
    </row>
    <row r="84721" spans="26:26" x14ac:dyDescent="0.2">
      <c r="Z84721" s="5"/>
    </row>
    <row r="84722" spans="26:26" x14ac:dyDescent="0.2">
      <c r="Z84722" s="5"/>
    </row>
    <row r="84723" spans="26:26" x14ac:dyDescent="0.2">
      <c r="Z84723" s="5"/>
    </row>
    <row r="84724" spans="26:26" x14ac:dyDescent="0.2">
      <c r="Z84724" s="5"/>
    </row>
    <row r="84725" spans="26:26" x14ac:dyDescent="0.2">
      <c r="Z84725" s="5"/>
    </row>
    <row r="84726" spans="26:26" x14ac:dyDescent="0.2">
      <c r="Z84726" s="5"/>
    </row>
    <row r="84727" spans="26:26" x14ac:dyDescent="0.2">
      <c r="Z84727" s="5"/>
    </row>
    <row r="84728" spans="26:26" x14ac:dyDescent="0.2">
      <c r="Z84728" s="5"/>
    </row>
    <row r="84729" spans="26:26" x14ac:dyDescent="0.2">
      <c r="Z84729" s="5"/>
    </row>
    <row r="84730" spans="26:26" x14ac:dyDescent="0.2">
      <c r="Z84730" s="5"/>
    </row>
    <row r="84731" spans="26:26" x14ac:dyDescent="0.2">
      <c r="Z84731" s="5"/>
    </row>
    <row r="84732" spans="26:26" x14ac:dyDescent="0.2">
      <c r="Z84732" s="5"/>
    </row>
    <row r="84733" spans="26:26" x14ac:dyDescent="0.2">
      <c r="Z84733" s="5"/>
    </row>
    <row r="84734" spans="26:26" x14ac:dyDescent="0.2">
      <c r="Z84734" s="5"/>
    </row>
    <row r="84735" spans="26:26" x14ac:dyDescent="0.2">
      <c r="Z84735" s="5"/>
    </row>
    <row r="84736" spans="26:26" x14ac:dyDescent="0.2">
      <c r="Z84736" s="5"/>
    </row>
    <row r="84737" spans="26:26" x14ac:dyDescent="0.2">
      <c r="Z84737" s="5"/>
    </row>
    <row r="84738" spans="26:26" x14ac:dyDescent="0.2">
      <c r="Z84738" s="5"/>
    </row>
    <row r="84739" spans="26:26" x14ac:dyDescent="0.2">
      <c r="Z84739" s="5"/>
    </row>
    <row r="84740" spans="26:26" x14ac:dyDescent="0.2">
      <c r="Z84740" s="5"/>
    </row>
    <row r="84741" spans="26:26" x14ac:dyDescent="0.2">
      <c r="Z84741" s="5"/>
    </row>
    <row r="84742" spans="26:26" x14ac:dyDescent="0.2">
      <c r="Z84742" s="5"/>
    </row>
    <row r="84743" spans="26:26" x14ac:dyDescent="0.2">
      <c r="Z84743" s="5"/>
    </row>
    <row r="84744" spans="26:26" x14ac:dyDescent="0.2">
      <c r="Z84744" s="5"/>
    </row>
    <row r="84745" spans="26:26" x14ac:dyDescent="0.2">
      <c r="Z84745" s="5"/>
    </row>
    <row r="84746" spans="26:26" x14ac:dyDescent="0.2">
      <c r="Z84746" s="5"/>
    </row>
    <row r="84747" spans="26:26" x14ac:dyDescent="0.2">
      <c r="Z84747" s="5"/>
    </row>
    <row r="84748" spans="26:26" x14ac:dyDescent="0.2">
      <c r="Z84748" s="5"/>
    </row>
    <row r="84749" spans="26:26" x14ac:dyDescent="0.2">
      <c r="Z84749" s="5"/>
    </row>
    <row r="84750" spans="26:26" x14ac:dyDescent="0.2">
      <c r="Z84750" s="5"/>
    </row>
    <row r="84751" spans="26:26" x14ac:dyDescent="0.2">
      <c r="Z84751" s="5"/>
    </row>
    <row r="84752" spans="26:26" x14ac:dyDescent="0.2">
      <c r="Z84752" s="5"/>
    </row>
    <row r="84753" spans="26:26" x14ac:dyDescent="0.2">
      <c r="Z84753" s="5"/>
    </row>
    <row r="84754" spans="26:26" x14ac:dyDescent="0.2">
      <c r="Z84754" s="5"/>
    </row>
    <row r="84755" spans="26:26" x14ac:dyDescent="0.2">
      <c r="Z84755" s="5"/>
    </row>
    <row r="84756" spans="26:26" x14ac:dyDescent="0.2">
      <c r="Z84756" s="5"/>
    </row>
    <row r="84757" spans="26:26" x14ac:dyDescent="0.2">
      <c r="Z84757" s="5"/>
    </row>
    <row r="84758" spans="26:26" x14ac:dyDescent="0.2">
      <c r="Z84758" s="5"/>
    </row>
    <row r="84759" spans="26:26" x14ac:dyDescent="0.2">
      <c r="Z84759" s="5"/>
    </row>
    <row r="84760" spans="26:26" x14ac:dyDescent="0.2">
      <c r="Z84760" s="5"/>
    </row>
    <row r="84761" spans="26:26" x14ac:dyDescent="0.2">
      <c r="Z84761" s="5"/>
    </row>
    <row r="84762" spans="26:26" x14ac:dyDescent="0.2">
      <c r="Z84762" s="5"/>
    </row>
    <row r="84763" spans="26:26" x14ac:dyDescent="0.2">
      <c r="Z84763" s="5"/>
    </row>
    <row r="84764" spans="26:26" x14ac:dyDescent="0.2">
      <c r="Z84764" s="5"/>
    </row>
    <row r="84765" spans="26:26" x14ac:dyDescent="0.2">
      <c r="Z84765" s="5"/>
    </row>
    <row r="84766" spans="26:26" x14ac:dyDescent="0.2">
      <c r="Z84766" s="5"/>
    </row>
    <row r="84767" spans="26:26" x14ac:dyDescent="0.2">
      <c r="Z84767" s="5"/>
    </row>
    <row r="84768" spans="26:26" x14ac:dyDescent="0.2">
      <c r="Z84768" s="5"/>
    </row>
    <row r="84769" spans="26:26" x14ac:dyDescent="0.2">
      <c r="Z84769" s="5"/>
    </row>
    <row r="84770" spans="26:26" x14ac:dyDescent="0.2">
      <c r="Z84770" s="5"/>
    </row>
    <row r="84771" spans="26:26" x14ac:dyDescent="0.2">
      <c r="Z84771" s="5"/>
    </row>
    <row r="84772" spans="26:26" x14ac:dyDescent="0.2">
      <c r="Z84772" s="5"/>
    </row>
    <row r="84773" spans="26:26" x14ac:dyDescent="0.2">
      <c r="Z84773" s="5"/>
    </row>
    <row r="84774" spans="26:26" x14ac:dyDescent="0.2">
      <c r="Z84774" s="5"/>
    </row>
    <row r="84775" spans="26:26" x14ac:dyDescent="0.2">
      <c r="Z84775" s="5"/>
    </row>
    <row r="84776" spans="26:26" x14ac:dyDescent="0.2">
      <c r="Z84776" s="5"/>
    </row>
    <row r="84777" spans="26:26" x14ac:dyDescent="0.2">
      <c r="Z84777" s="5"/>
    </row>
    <row r="84778" spans="26:26" x14ac:dyDescent="0.2">
      <c r="Z84778" s="5"/>
    </row>
    <row r="84779" spans="26:26" x14ac:dyDescent="0.2">
      <c r="Z84779" s="5"/>
    </row>
    <row r="84780" spans="26:26" x14ac:dyDescent="0.2">
      <c r="Z84780" s="5"/>
    </row>
    <row r="84781" spans="26:26" x14ac:dyDescent="0.2">
      <c r="Z84781" s="5"/>
    </row>
    <row r="84782" spans="26:26" x14ac:dyDescent="0.2">
      <c r="Z84782" s="5"/>
    </row>
    <row r="84783" spans="26:26" x14ac:dyDescent="0.2">
      <c r="Z84783" s="5"/>
    </row>
    <row r="84784" spans="26:26" x14ac:dyDescent="0.2">
      <c r="Z84784" s="5"/>
    </row>
    <row r="84785" spans="26:26" x14ac:dyDescent="0.2">
      <c r="Z84785" s="5"/>
    </row>
    <row r="84786" spans="26:26" x14ac:dyDescent="0.2">
      <c r="Z84786" s="5"/>
    </row>
    <row r="84787" spans="26:26" x14ac:dyDescent="0.2">
      <c r="Z84787" s="5"/>
    </row>
    <row r="84788" spans="26:26" x14ac:dyDescent="0.2">
      <c r="Z84788" s="5"/>
    </row>
    <row r="84789" spans="26:26" x14ac:dyDescent="0.2">
      <c r="Z84789" s="5"/>
    </row>
    <row r="84790" spans="26:26" x14ac:dyDescent="0.2">
      <c r="Z84790" s="5"/>
    </row>
    <row r="84791" spans="26:26" x14ac:dyDescent="0.2">
      <c r="Z84791" s="5"/>
    </row>
    <row r="84792" spans="26:26" x14ac:dyDescent="0.2">
      <c r="Z84792" s="5"/>
    </row>
    <row r="84793" spans="26:26" x14ac:dyDescent="0.2">
      <c r="Z84793" s="5"/>
    </row>
    <row r="84794" spans="26:26" x14ac:dyDescent="0.2">
      <c r="Z84794" s="5"/>
    </row>
    <row r="84795" spans="26:26" x14ac:dyDescent="0.2">
      <c r="Z84795" s="5"/>
    </row>
    <row r="84796" spans="26:26" x14ac:dyDescent="0.2">
      <c r="Z84796" s="5"/>
    </row>
    <row r="84797" spans="26:26" x14ac:dyDescent="0.2">
      <c r="Z84797" s="5"/>
    </row>
    <row r="84798" spans="26:26" x14ac:dyDescent="0.2">
      <c r="Z84798" s="5"/>
    </row>
    <row r="84799" spans="26:26" x14ac:dyDescent="0.2">
      <c r="Z84799" s="5"/>
    </row>
    <row r="84800" spans="26:26" x14ac:dyDescent="0.2">
      <c r="Z84800" s="5"/>
    </row>
    <row r="84801" spans="26:26" x14ac:dyDescent="0.2">
      <c r="Z84801" s="5"/>
    </row>
    <row r="84802" spans="26:26" x14ac:dyDescent="0.2">
      <c r="Z84802" s="5"/>
    </row>
    <row r="84803" spans="26:26" x14ac:dyDescent="0.2">
      <c r="Z84803" s="5"/>
    </row>
    <row r="84804" spans="26:26" x14ac:dyDescent="0.2">
      <c r="Z84804" s="5"/>
    </row>
    <row r="84805" spans="26:26" x14ac:dyDescent="0.2">
      <c r="Z84805" s="5"/>
    </row>
    <row r="84806" spans="26:26" x14ac:dyDescent="0.2">
      <c r="Z84806" s="5"/>
    </row>
    <row r="84807" spans="26:26" x14ac:dyDescent="0.2">
      <c r="Z84807" s="5"/>
    </row>
    <row r="84808" spans="26:26" x14ac:dyDescent="0.2">
      <c r="Z84808" s="5"/>
    </row>
    <row r="84809" spans="26:26" x14ac:dyDescent="0.2">
      <c r="Z84809" s="5"/>
    </row>
    <row r="84810" spans="26:26" x14ac:dyDescent="0.2">
      <c r="Z84810" s="5"/>
    </row>
    <row r="84811" spans="26:26" x14ac:dyDescent="0.2">
      <c r="Z84811" s="5"/>
    </row>
    <row r="84812" spans="26:26" x14ac:dyDescent="0.2">
      <c r="Z84812" s="5"/>
    </row>
    <row r="84813" spans="26:26" x14ac:dyDescent="0.2">
      <c r="Z84813" s="5"/>
    </row>
    <row r="84814" spans="26:26" x14ac:dyDescent="0.2">
      <c r="Z84814" s="5"/>
    </row>
    <row r="84815" spans="26:26" x14ac:dyDescent="0.2">
      <c r="Z84815" s="5"/>
    </row>
    <row r="84816" spans="26:26" x14ac:dyDescent="0.2">
      <c r="Z84816" s="5"/>
    </row>
    <row r="84817" spans="26:26" x14ac:dyDescent="0.2">
      <c r="Z84817" s="5"/>
    </row>
    <row r="84818" spans="26:26" x14ac:dyDescent="0.2">
      <c r="Z84818" s="5"/>
    </row>
    <row r="84819" spans="26:26" x14ac:dyDescent="0.2">
      <c r="Z84819" s="5"/>
    </row>
    <row r="84820" spans="26:26" x14ac:dyDescent="0.2">
      <c r="Z84820" s="5"/>
    </row>
    <row r="84821" spans="26:26" x14ac:dyDescent="0.2">
      <c r="Z84821" s="5"/>
    </row>
    <row r="84822" spans="26:26" x14ac:dyDescent="0.2">
      <c r="Z84822" s="5"/>
    </row>
    <row r="84823" spans="26:26" x14ac:dyDescent="0.2">
      <c r="Z84823" s="5"/>
    </row>
    <row r="84824" spans="26:26" x14ac:dyDescent="0.2">
      <c r="Z84824" s="5"/>
    </row>
    <row r="84825" spans="26:26" x14ac:dyDescent="0.2">
      <c r="Z84825" s="5"/>
    </row>
    <row r="84826" spans="26:26" x14ac:dyDescent="0.2">
      <c r="Z84826" s="5"/>
    </row>
    <row r="84827" spans="26:26" x14ac:dyDescent="0.2">
      <c r="Z84827" s="5"/>
    </row>
    <row r="84828" spans="26:26" x14ac:dyDescent="0.2">
      <c r="Z84828" s="5"/>
    </row>
    <row r="84829" spans="26:26" x14ac:dyDescent="0.2">
      <c r="Z84829" s="5"/>
    </row>
    <row r="84830" spans="26:26" x14ac:dyDescent="0.2">
      <c r="Z84830" s="5"/>
    </row>
    <row r="84831" spans="26:26" x14ac:dyDescent="0.2">
      <c r="Z84831" s="5"/>
    </row>
    <row r="84832" spans="26:26" x14ac:dyDescent="0.2">
      <c r="Z84832" s="5"/>
    </row>
    <row r="84833" spans="26:26" x14ac:dyDescent="0.2">
      <c r="Z84833" s="5"/>
    </row>
    <row r="84834" spans="26:26" x14ac:dyDescent="0.2">
      <c r="Z84834" s="5"/>
    </row>
    <row r="84835" spans="26:26" x14ac:dyDescent="0.2">
      <c r="Z84835" s="5"/>
    </row>
    <row r="84836" spans="26:26" x14ac:dyDescent="0.2">
      <c r="Z84836" s="5"/>
    </row>
    <row r="84837" spans="26:26" x14ac:dyDescent="0.2">
      <c r="Z84837" s="5"/>
    </row>
    <row r="84838" spans="26:26" x14ac:dyDescent="0.2">
      <c r="Z84838" s="5"/>
    </row>
    <row r="84839" spans="26:26" x14ac:dyDescent="0.2">
      <c r="Z84839" s="5"/>
    </row>
    <row r="84840" spans="26:26" x14ac:dyDescent="0.2">
      <c r="Z84840" s="5"/>
    </row>
    <row r="84841" spans="26:26" x14ac:dyDescent="0.2">
      <c r="Z84841" s="5"/>
    </row>
    <row r="84842" spans="26:26" x14ac:dyDescent="0.2">
      <c r="Z84842" s="5"/>
    </row>
    <row r="84843" spans="26:26" x14ac:dyDescent="0.2">
      <c r="Z84843" s="5"/>
    </row>
    <row r="84844" spans="26:26" x14ac:dyDescent="0.2">
      <c r="Z84844" s="5"/>
    </row>
    <row r="84845" spans="26:26" x14ac:dyDescent="0.2">
      <c r="Z84845" s="5"/>
    </row>
    <row r="84846" spans="26:26" x14ac:dyDescent="0.2">
      <c r="Z84846" s="5"/>
    </row>
    <row r="84847" spans="26:26" x14ac:dyDescent="0.2">
      <c r="Z84847" s="5"/>
    </row>
    <row r="84848" spans="26:26" x14ac:dyDescent="0.2">
      <c r="Z84848" s="5"/>
    </row>
    <row r="84849" spans="26:26" x14ac:dyDescent="0.2">
      <c r="Z84849" s="5"/>
    </row>
    <row r="84850" spans="26:26" x14ac:dyDescent="0.2">
      <c r="Z84850" s="5"/>
    </row>
    <row r="84851" spans="26:26" x14ac:dyDescent="0.2">
      <c r="Z84851" s="5"/>
    </row>
    <row r="84852" spans="26:26" x14ac:dyDescent="0.2">
      <c r="Z84852" s="5"/>
    </row>
    <row r="84853" spans="26:26" x14ac:dyDescent="0.2">
      <c r="Z84853" s="5"/>
    </row>
    <row r="84854" spans="26:26" x14ac:dyDescent="0.2">
      <c r="Z84854" s="5"/>
    </row>
    <row r="84855" spans="26:26" x14ac:dyDescent="0.2">
      <c r="Z84855" s="5"/>
    </row>
    <row r="84856" spans="26:26" x14ac:dyDescent="0.2">
      <c r="Z84856" s="5"/>
    </row>
    <row r="84857" spans="26:26" x14ac:dyDescent="0.2">
      <c r="Z84857" s="5"/>
    </row>
    <row r="84858" spans="26:26" x14ac:dyDescent="0.2">
      <c r="Z84858" s="5"/>
    </row>
    <row r="84859" spans="26:26" x14ac:dyDescent="0.2">
      <c r="Z84859" s="5"/>
    </row>
    <row r="84860" spans="26:26" x14ac:dyDescent="0.2">
      <c r="Z84860" s="5"/>
    </row>
    <row r="84861" spans="26:26" x14ac:dyDescent="0.2">
      <c r="Z84861" s="5"/>
    </row>
    <row r="84862" spans="26:26" x14ac:dyDescent="0.2">
      <c r="Z84862" s="5"/>
    </row>
    <row r="84863" spans="26:26" x14ac:dyDescent="0.2">
      <c r="Z84863" s="5"/>
    </row>
    <row r="84864" spans="26:26" x14ac:dyDescent="0.2">
      <c r="Z84864" s="5"/>
    </row>
    <row r="84865" spans="26:26" x14ac:dyDescent="0.2">
      <c r="Z84865" s="5"/>
    </row>
    <row r="84866" spans="26:26" x14ac:dyDescent="0.2">
      <c r="Z84866" s="5"/>
    </row>
    <row r="84867" spans="26:26" x14ac:dyDescent="0.2">
      <c r="Z84867" s="5"/>
    </row>
    <row r="84868" spans="26:26" x14ac:dyDescent="0.2">
      <c r="Z84868" s="5"/>
    </row>
    <row r="84869" spans="26:26" x14ac:dyDescent="0.2">
      <c r="Z84869" s="5"/>
    </row>
    <row r="84870" spans="26:26" x14ac:dyDescent="0.2">
      <c r="Z84870" s="5"/>
    </row>
    <row r="84871" spans="26:26" x14ac:dyDescent="0.2">
      <c r="Z84871" s="5"/>
    </row>
    <row r="84872" spans="26:26" x14ac:dyDescent="0.2">
      <c r="Z84872" s="5"/>
    </row>
    <row r="84873" spans="26:26" x14ac:dyDescent="0.2">
      <c r="Z84873" s="5"/>
    </row>
    <row r="84874" spans="26:26" x14ac:dyDescent="0.2">
      <c r="Z84874" s="5"/>
    </row>
    <row r="84875" spans="26:26" x14ac:dyDescent="0.2">
      <c r="Z84875" s="5"/>
    </row>
    <row r="84876" spans="26:26" x14ac:dyDescent="0.2">
      <c r="Z84876" s="5"/>
    </row>
    <row r="84877" spans="26:26" x14ac:dyDescent="0.2">
      <c r="Z84877" s="5"/>
    </row>
    <row r="84878" spans="26:26" x14ac:dyDescent="0.2">
      <c r="Z84878" s="5"/>
    </row>
    <row r="84879" spans="26:26" x14ac:dyDescent="0.2">
      <c r="Z84879" s="5"/>
    </row>
    <row r="84880" spans="26:26" x14ac:dyDescent="0.2">
      <c r="Z84880" s="5"/>
    </row>
    <row r="84881" spans="26:26" x14ac:dyDescent="0.2">
      <c r="Z84881" s="5"/>
    </row>
    <row r="84882" spans="26:26" x14ac:dyDescent="0.2">
      <c r="Z84882" s="5"/>
    </row>
    <row r="84883" spans="26:26" x14ac:dyDescent="0.2">
      <c r="Z84883" s="5"/>
    </row>
    <row r="84884" spans="26:26" x14ac:dyDescent="0.2">
      <c r="Z84884" s="5"/>
    </row>
    <row r="84885" spans="26:26" x14ac:dyDescent="0.2">
      <c r="Z84885" s="5"/>
    </row>
    <row r="84886" spans="26:26" x14ac:dyDescent="0.2">
      <c r="Z84886" s="5"/>
    </row>
    <row r="84887" spans="26:26" x14ac:dyDescent="0.2">
      <c r="Z84887" s="5"/>
    </row>
    <row r="84888" spans="26:26" x14ac:dyDescent="0.2">
      <c r="Z84888" s="5"/>
    </row>
    <row r="84889" spans="26:26" x14ac:dyDescent="0.2">
      <c r="Z84889" s="5"/>
    </row>
    <row r="84890" spans="26:26" x14ac:dyDescent="0.2">
      <c r="Z84890" s="5"/>
    </row>
    <row r="84891" spans="26:26" x14ac:dyDescent="0.2">
      <c r="Z84891" s="5"/>
    </row>
    <row r="84892" spans="26:26" x14ac:dyDescent="0.2">
      <c r="Z84892" s="5"/>
    </row>
    <row r="84893" spans="26:26" x14ac:dyDescent="0.2">
      <c r="Z84893" s="5"/>
    </row>
    <row r="84894" spans="26:26" x14ac:dyDescent="0.2">
      <c r="Z84894" s="5"/>
    </row>
    <row r="84895" spans="26:26" x14ac:dyDescent="0.2">
      <c r="Z84895" s="5"/>
    </row>
    <row r="84896" spans="26:26" x14ac:dyDescent="0.2">
      <c r="Z84896" s="5"/>
    </row>
    <row r="84897" spans="26:26" x14ac:dyDescent="0.2">
      <c r="Z84897" s="5"/>
    </row>
    <row r="84898" spans="26:26" x14ac:dyDescent="0.2">
      <c r="Z84898" s="5"/>
    </row>
    <row r="84899" spans="26:26" x14ac:dyDescent="0.2">
      <c r="Z84899" s="5"/>
    </row>
    <row r="84900" spans="26:26" x14ac:dyDescent="0.2">
      <c r="Z84900" s="5"/>
    </row>
    <row r="84901" spans="26:26" x14ac:dyDescent="0.2">
      <c r="Z84901" s="5"/>
    </row>
    <row r="84902" spans="26:26" x14ac:dyDescent="0.2">
      <c r="Z84902" s="5"/>
    </row>
    <row r="84903" spans="26:26" x14ac:dyDescent="0.2">
      <c r="Z84903" s="5"/>
    </row>
    <row r="84904" spans="26:26" x14ac:dyDescent="0.2">
      <c r="Z84904" s="5"/>
    </row>
    <row r="84905" spans="26:26" x14ac:dyDescent="0.2">
      <c r="Z84905" s="5"/>
    </row>
    <row r="84906" spans="26:26" x14ac:dyDescent="0.2">
      <c r="Z84906" s="5"/>
    </row>
    <row r="84907" spans="26:26" x14ac:dyDescent="0.2">
      <c r="Z84907" s="5"/>
    </row>
    <row r="84908" spans="26:26" x14ac:dyDescent="0.2">
      <c r="Z84908" s="5"/>
    </row>
    <row r="84909" spans="26:26" x14ac:dyDescent="0.2">
      <c r="Z84909" s="5"/>
    </row>
    <row r="84910" spans="26:26" x14ac:dyDescent="0.2">
      <c r="Z84910" s="5"/>
    </row>
    <row r="84911" spans="26:26" x14ac:dyDescent="0.2">
      <c r="Z84911" s="5"/>
    </row>
    <row r="84912" spans="26:26" x14ac:dyDescent="0.2">
      <c r="Z84912" s="5"/>
    </row>
    <row r="84913" spans="26:26" x14ac:dyDescent="0.2">
      <c r="Z84913" s="5"/>
    </row>
    <row r="84914" spans="26:26" x14ac:dyDescent="0.2">
      <c r="Z84914" s="5"/>
    </row>
    <row r="84915" spans="26:26" x14ac:dyDescent="0.2">
      <c r="Z84915" s="5"/>
    </row>
    <row r="84916" spans="26:26" x14ac:dyDescent="0.2">
      <c r="Z84916" s="5"/>
    </row>
    <row r="84917" spans="26:26" x14ac:dyDescent="0.2">
      <c r="Z84917" s="5"/>
    </row>
    <row r="84918" spans="26:26" x14ac:dyDescent="0.2">
      <c r="Z84918" s="5"/>
    </row>
    <row r="84919" spans="26:26" x14ac:dyDescent="0.2">
      <c r="Z84919" s="5"/>
    </row>
    <row r="84920" spans="26:26" x14ac:dyDescent="0.2">
      <c r="Z84920" s="5"/>
    </row>
    <row r="84921" spans="26:26" x14ac:dyDescent="0.2">
      <c r="Z84921" s="5"/>
    </row>
    <row r="84922" spans="26:26" x14ac:dyDescent="0.2">
      <c r="Z84922" s="5"/>
    </row>
    <row r="84923" spans="26:26" x14ac:dyDescent="0.2">
      <c r="Z84923" s="5"/>
    </row>
    <row r="84924" spans="26:26" x14ac:dyDescent="0.2">
      <c r="Z84924" s="5"/>
    </row>
    <row r="84925" spans="26:26" x14ac:dyDescent="0.2">
      <c r="Z84925" s="5"/>
    </row>
    <row r="84926" spans="26:26" x14ac:dyDescent="0.2">
      <c r="Z84926" s="5"/>
    </row>
    <row r="84927" spans="26:26" x14ac:dyDescent="0.2">
      <c r="Z84927" s="5"/>
    </row>
    <row r="84928" spans="26:26" x14ac:dyDescent="0.2">
      <c r="Z84928" s="5"/>
    </row>
    <row r="84929" spans="26:26" x14ac:dyDescent="0.2">
      <c r="Z84929" s="5"/>
    </row>
    <row r="84930" spans="26:26" x14ac:dyDescent="0.2">
      <c r="Z84930" s="5"/>
    </row>
    <row r="84931" spans="26:26" x14ac:dyDescent="0.2">
      <c r="Z84931" s="5"/>
    </row>
    <row r="84932" spans="26:26" x14ac:dyDescent="0.2">
      <c r="Z84932" s="5"/>
    </row>
    <row r="84933" spans="26:26" x14ac:dyDescent="0.2">
      <c r="Z84933" s="5"/>
    </row>
    <row r="84934" spans="26:26" x14ac:dyDescent="0.2">
      <c r="Z84934" s="5"/>
    </row>
    <row r="84935" spans="26:26" x14ac:dyDescent="0.2">
      <c r="Z84935" s="5"/>
    </row>
    <row r="84936" spans="26:26" x14ac:dyDescent="0.2">
      <c r="Z84936" s="5"/>
    </row>
    <row r="84937" spans="26:26" x14ac:dyDescent="0.2">
      <c r="Z84937" s="5"/>
    </row>
    <row r="84938" spans="26:26" x14ac:dyDescent="0.2">
      <c r="Z84938" s="5"/>
    </row>
    <row r="84939" spans="26:26" x14ac:dyDescent="0.2">
      <c r="Z84939" s="5"/>
    </row>
    <row r="84940" spans="26:26" x14ac:dyDescent="0.2">
      <c r="Z84940" s="5"/>
    </row>
    <row r="84941" spans="26:26" x14ac:dyDescent="0.2">
      <c r="Z84941" s="5"/>
    </row>
    <row r="84942" spans="26:26" x14ac:dyDescent="0.2">
      <c r="Z84942" s="5"/>
    </row>
    <row r="84943" spans="26:26" x14ac:dyDescent="0.2">
      <c r="Z84943" s="5"/>
    </row>
    <row r="84944" spans="26:26" x14ac:dyDescent="0.2">
      <c r="Z84944" s="5"/>
    </row>
    <row r="84945" spans="26:26" x14ac:dyDescent="0.2">
      <c r="Z84945" s="5"/>
    </row>
    <row r="84946" spans="26:26" x14ac:dyDescent="0.2">
      <c r="Z84946" s="5"/>
    </row>
    <row r="84947" spans="26:26" x14ac:dyDescent="0.2">
      <c r="Z84947" s="5"/>
    </row>
    <row r="84948" spans="26:26" x14ac:dyDescent="0.2">
      <c r="Z84948" s="5"/>
    </row>
    <row r="84949" spans="26:26" x14ac:dyDescent="0.2">
      <c r="Z84949" s="5"/>
    </row>
    <row r="84950" spans="26:26" x14ac:dyDescent="0.2">
      <c r="Z84950" s="5"/>
    </row>
    <row r="84951" spans="26:26" x14ac:dyDescent="0.2">
      <c r="Z84951" s="5"/>
    </row>
    <row r="84952" spans="26:26" x14ac:dyDescent="0.2">
      <c r="Z84952" s="5"/>
    </row>
    <row r="84953" spans="26:26" x14ac:dyDescent="0.2">
      <c r="Z84953" s="5"/>
    </row>
    <row r="84954" spans="26:26" x14ac:dyDescent="0.2">
      <c r="Z84954" s="5"/>
    </row>
    <row r="84955" spans="26:26" x14ac:dyDescent="0.2">
      <c r="Z84955" s="5"/>
    </row>
    <row r="84956" spans="26:26" x14ac:dyDescent="0.2">
      <c r="Z84956" s="5"/>
    </row>
    <row r="84957" spans="26:26" x14ac:dyDescent="0.2">
      <c r="Z84957" s="5"/>
    </row>
    <row r="84958" spans="26:26" x14ac:dyDescent="0.2">
      <c r="Z84958" s="5"/>
    </row>
    <row r="84959" spans="26:26" x14ac:dyDescent="0.2">
      <c r="Z84959" s="5"/>
    </row>
    <row r="84960" spans="26:26" x14ac:dyDescent="0.2">
      <c r="Z84960" s="5"/>
    </row>
    <row r="84961" spans="26:26" x14ac:dyDescent="0.2">
      <c r="Z84961" s="5"/>
    </row>
    <row r="84962" spans="26:26" x14ac:dyDescent="0.2">
      <c r="Z84962" s="5"/>
    </row>
    <row r="84963" spans="26:26" x14ac:dyDescent="0.2">
      <c r="Z84963" s="5"/>
    </row>
    <row r="84964" spans="26:26" x14ac:dyDescent="0.2">
      <c r="Z84964" s="5"/>
    </row>
    <row r="84965" spans="26:26" x14ac:dyDescent="0.2">
      <c r="Z84965" s="5"/>
    </row>
    <row r="84966" spans="26:26" x14ac:dyDescent="0.2">
      <c r="Z84966" s="5"/>
    </row>
    <row r="84967" spans="26:26" x14ac:dyDescent="0.2">
      <c r="Z84967" s="5"/>
    </row>
    <row r="84968" spans="26:26" x14ac:dyDescent="0.2">
      <c r="Z84968" s="5"/>
    </row>
    <row r="84969" spans="26:26" x14ac:dyDescent="0.2">
      <c r="Z84969" s="5"/>
    </row>
    <row r="84970" spans="26:26" x14ac:dyDescent="0.2">
      <c r="Z84970" s="5"/>
    </row>
    <row r="84971" spans="26:26" x14ac:dyDescent="0.2">
      <c r="Z84971" s="5"/>
    </row>
    <row r="84972" spans="26:26" x14ac:dyDescent="0.2">
      <c r="Z84972" s="5"/>
    </row>
    <row r="84973" spans="26:26" x14ac:dyDescent="0.2">
      <c r="Z84973" s="5"/>
    </row>
    <row r="84974" spans="26:26" x14ac:dyDescent="0.2">
      <c r="Z84974" s="5"/>
    </row>
    <row r="84975" spans="26:26" x14ac:dyDescent="0.2">
      <c r="Z84975" s="5"/>
    </row>
    <row r="84976" spans="26:26" x14ac:dyDescent="0.2">
      <c r="Z84976" s="5"/>
    </row>
    <row r="84977" spans="26:26" x14ac:dyDescent="0.2">
      <c r="Z84977" s="5"/>
    </row>
    <row r="84978" spans="26:26" x14ac:dyDescent="0.2">
      <c r="Z84978" s="5"/>
    </row>
    <row r="84979" spans="26:26" x14ac:dyDescent="0.2">
      <c r="Z84979" s="5"/>
    </row>
    <row r="84980" spans="26:26" x14ac:dyDescent="0.2">
      <c r="Z84980" s="5"/>
    </row>
    <row r="84981" spans="26:26" x14ac:dyDescent="0.2">
      <c r="Z84981" s="5"/>
    </row>
    <row r="84982" spans="26:26" x14ac:dyDescent="0.2">
      <c r="Z84982" s="5"/>
    </row>
    <row r="84983" spans="26:26" x14ac:dyDescent="0.2">
      <c r="Z84983" s="5"/>
    </row>
    <row r="84984" spans="26:26" x14ac:dyDescent="0.2">
      <c r="Z84984" s="5"/>
    </row>
    <row r="84985" spans="26:26" x14ac:dyDescent="0.2">
      <c r="Z84985" s="5"/>
    </row>
    <row r="84986" spans="26:26" x14ac:dyDescent="0.2">
      <c r="Z84986" s="5"/>
    </row>
    <row r="84987" spans="26:26" x14ac:dyDescent="0.2">
      <c r="Z84987" s="5"/>
    </row>
    <row r="84988" spans="26:26" x14ac:dyDescent="0.2">
      <c r="Z84988" s="5"/>
    </row>
    <row r="84989" spans="26:26" x14ac:dyDescent="0.2">
      <c r="Z84989" s="5"/>
    </row>
    <row r="84990" spans="26:26" x14ac:dyDescent="0.2">
      <c r="Z84990" s="5"/>
    </row>
    <row r="84991" spans="26:26" x14ac:dyDescent="0.2">
      <c r="Z84991" s="5"/>
    </row>
    <row r="84992" spans="26:26" x14ac:dyDescent="0.2">
      <c r="Z84992" s="5"/>
    </row>
    <row r="84993" spans="26:26" x14ac:dyDescent="0.2">
      <c r="Z84993" s="5"/>
    </row>
    <row r="84994" spans="26:26" x14ac:dyDescent="0.2">
      <c r="Z84994" s="5"/>
    </row>
    <row r="84995" spans="26:26" x14ac:dyDescent="0.2">
      <c r="Z84995" s="5"/>
    </row>
    <row r="84996" spans="26:26" x14ac:dyDescent="0.2">
      <c r="Z84996" s="5"/>
    </row>
    <row r="84997" spans="26:26" x14ac:dyDescent="0.2">
      <c r="Z84997" s="5"/>
    </row>
    <row r="84998" spans="26:26" x14ac:dyDescent="0.2">
      <c r="Z84998" s="5"/>
    </row>
    <row r="84999" spans="26:26" x14ac:dyDescent="0.2">
      <c r="Z84999" s="5"/>
    </row>
    <row r="85000" spans="26:26" x14ac:dyDescent="0.2">
      <c r="Z85000" s="5"/>
    </row>
    <row r="85001" spans="26:26" x14ac:dyDescent="0.2">
      <c r="Z85001" s="5"/>
    </row>
    <row r="85002" spans="26:26" x14ac:dyDescent="0.2">
      <c r="Z85002" s="5"/>
    </row>
    <row r="85003" spans="26:26" x14ac:dyDescent="0.2">
      <c r="Z85003" s="5"/>
    </row>
    <row r="85004" spans="26:26" x14ac:dyDescent="0.2">
      <c r="Z85004" s="5"/>
    </row>
    <row r="85005" spans="26:26" x14ac:dyDescent="0.2">
      <c r="Z85005" s="5"/>
    </row>
    <row r="85006" spans="26:26" x14ac:dyDescent="0.2">
      <c r="Z85006" s="5"/>
    </row>
    <row r="85007" spans="26:26" x14ac:dyDescent="0.2">
      <c r="Z85007" s="5"/>
    </row>
    <row r="85008" spans="26:26" x14ac:dyDescent="0.2">
      <c r="Z85008" s="5"/>
    </row>
    <row r="85009" spans="26:26" x14ac:dyDescent="0.2">
      <c r="Z85009" s="5"/>
    </row>
    <row r="85010" spans="26:26" x14ac:dyDescent="0.2">
      <c r="Z85010" s="5"/>
    </row>
    <row r="85011" spans="26:26" x14ac:dyDescent="0.2">
      <c r="Z85011" s="5"/>
    </row>
    <row r="85012" spans="26:26" x14ac:dyDescent="0.2">
      <c r="Z85012" s="5"/>
    </row>
    <row r="85013" spans="26:26" x14ac:dyDescent="0.2">
      <c r="Z85013" s="5"/>
    </row>
    <row r="85014" spans="26:26" x14ac:dyDescent="0.2">
      <c r="Z85014" s="5"/>
    </row>
    <row r="85015" spans="26:26" x14ac:dyDescent="0.2">
      <c r="Z85015" s="5"/>
    </row>
    <row r="85016" spans="26:26" x14ac:dyDescent="0.2">
      <c r="Z85016" s="5"/>
    </row>
    <row r="85017" spans="26:26" x14ac:dyDescent="0.2">
      <c r="Z85017" s="5"/>
    </row>
    <row r="85018" spans="26:26" x14ac:dyDescent="0.2">
      <c r="Z85018" s="5"/>
    </row>
    <row r="85019" spans="26:26" x14ac:dyDescent="0.2">
      <c r="Z85019" s="5"/>
    </row>
    <row r="85020" spans="26:26" x14ac:dyDescent="0.2">
      <c r="Z85020" s="5"/>
    </row>
    <row r="85021" spans="26:26" x14ac:dyDescent="0.2">
      <c r="Z85021" s="5"/>
    </row>
    <row r="85022" spans="26:26" x14ac:dyDescent="0.2">
      <c r="Z85022" s="5"/>
    </row>
    <row r="85023" spans="26:26" x14ac:dyDescent="0.2">
      <c r="Z85023" s="5"/>
    </row>
    <row r="85024" spans="26:26" x14ac:dyDescent="0.2">
      <c r="Z85024" s="5"/>
    </row>
    <row r="85025" spans="26:26" x14ac:dyDescent="0.2">
      <c r="Z85025" s="5"/>
    </row>
    <row r="85026" spans="26:26" x14ac:dyDescent="0.2">
      <c r="Z85026" s="5"/>
    </row>
    <row r="85027" spans="26:26" x14ac:dyDescent="0.2">
      <c r="Z85027" s="5"/>
    </row>
    <row r="85028" spans="26:26" x14ac:dyDescent="0.2">
      <c r="Z85028" s="5"/>
    </row>
    <row r="85029" spans="26:26" x14ac:dyDescent="0.2">
      <c r="Z85029" s="5"/>
    </row>
    <row r="85030" spans="26:26" x14ac:dyDescent="0.2">
      <c r="Z85030" s="5"/>
    </row>
    <row r="85031" spans="26:26" x14ac:dyDescent="0.2">
      <c r="Z85031" s="5"/>
    </row>
    <row r="85032" spans="26:26" x14ac:dyDescent="0.2">
      <c r="Z85032" s="5"/>
    </row>
    <row r="85033" spans="26:26" x14ac:dyDescent="0.2">
      <c r="Z85033" s="5"/>
    </row>
    <row r="85034" spans="26:26" x14ac:dyDescent="0.2">
      <c r="Z85034" s="5"/>
    </row>
    <row r="85035" spans="26:26" x14ac:dyDescent="0.2">
      <c r="Z85035" s="5"/>
    </row>
    <row r="85036" spans="26:26" x14ac:dyDescent="0.2">
      <c r="Z85036" s="5"/>
    </row>
    <row r="85037" spans="26:26" x14ac:dyDescent="0.2">
      <c r="Z85037" s="5"/>
    </row>
    <row r="85038" spans="26:26" x14ac:dyDescent="0.2">
      <c r="Z85038" s="5"/>
    </row>
    <row r="85039" spans="26:26" x14ac:dyDescent="0.2">
      <c r="Z85039" s="5"/>
    </row>
    <row r="85040" spans="26:26" x14ac:dyDescent="0.2">
      <c r="Z85040" s="5"/>
    </row>
    <row r="85041" spans="26:26" x14ac:dyDescent="0.2">
      <c r="Z85041" s="5"/>
    </row>
    <row r="85042" spans="26:26" x14ac:dyDescent="0.2">
      <c r="Z85042" s="5"/>
    </row>
    <row r="85043" spans="26:26" x14ac:dyDescent="0.2">
      <c r="Z85043" s="5"/>
    </row>
    <row r="85044" spans="26:26" x14ac:dyDescent="0.2">
      <c r="Z85044" s="5"/>
    </row>
    <row r="85045" spans="26:26" x14ac:dyDescent="0.2">
      <c r="Z85045" s="5"/>
    </row>
    <row r="85046" spans="26:26" x14ac:dyDescent="0.2">
      <c r="Z85046" s="5"/>
    </row>
    <row r="85047" spans="26:26" x14ac:dyDescent="0.2">
      <c r="Z85047" s="5"/>
    </row>
    <row r="85048" spans="26:26" x14ac:dyDescent="0.2">
      <c r="Z85048" s="5"/>
    </row>
    <row r="85049" spans="26:26" x14ac:dyDescent="0.2">
      <c r="Z85049" s="5"/>
    </row>
    <row r="85050" spans="26:26" x14ac:dyDescent="0.2">
      <c r="Z85050" s="5"/>
    </row>
    <row r="85051" spans="26:26" x14ac:dyDescent="0.2">
      <c r="Z85051" s="5"/>
    </row>
    <row r="85052" spans="26:26" x14ac:dyDescent="0.2">
      <c r="Z85052" s="5"/>
    </row>
    <row r="85053" spans="26:26" x14ac:dyDescent="0.2">
      <c r="Z85053" s="5"/>
    </row>
    <row r="85054" spans="26:26" x14ac:dyDescent="0.2">
      <c r="Z85054" s="5"/>
    </row>
    <row r="85055" spans="26:26" x14ac:dyDescent="0.2">
      <c r="Z85055" s="5"/>
    </row>
    <row r="85056" spans="26:26" x14ac:dyDescent="0.2">
      <c r="Z85056" s="5"/>
    </row>
    <row r="85057" spans="26:26" x14ac:dyDescent="0.2">
      <c r="Z85057" s="5"/>
    </row>
    <row r="85058" spans="26:26" x14ac:dyDescent="0.2">
      <c r="Z85058" s="5"/>
    </row>
    <row r="85059" spans="26:26" x14ac:dyDescent="0.2">
      <c r="Z85059" s="5"/>
    </row>
    <row r="85060" spans="26:26" x14ac:dyDescent="0.2">
      <c r="Z85060" s="5"/>
    </row>
    <row r="85061" spans="26:26" x14ac:dyDescent="0.2">
      <c r="Z85061" s="5"/>
    </row>
    <row r="85062" spans="26:26" x14ac:dyDescent="0.2">
      <c r="Z85062" s="5"/>
    </row>
    <row r="85063" spans="26:26" x14ac:dyDescent="0.2">
      <c r="Z85063" s="5"/>
    </row>
    <row r="85064" spans="26:26" x14ac:dyDescent="0.2">
      <c r="Z85064" s="5"/>
    </row>
    <row r="85065" spans="26:26" x14ac:dyDescent="0.2">
      <c r="Z85065" s="5"/>
    </row>
    <row r="85066" spans="26:26" x14ac:dyDescent="0.2">
      <c r="Z85066" s="5"/>
    </row>
    <row r="85067" spans="26:26" x14ac:dyDescent="0.2">
      <c r="Z85067" s="5"/>
    </row>
    <row r="85068" spans="26:26" x14ac:dyDescent="0.2">
      <c r="Z85068" s="5"/>
    </row>
    <row r="85069" spans="26:26" x14ac:dyDescent="0.2">
      <c r="Z85069" s="5"/>
    </row>
    <row r="85070" spans="26:26" x14ac:dyDescent="0.2">
      <c r="Z85070" s="5"/>
    </row>
    <row r="85071" spans="26:26" x14ac:dyDescent="0.2">
      <c r="Z85071" s="5"/>
    </row>
    <row r="85072" spans="26:26" x14ac:dyDescent="0.2">
      <c r="Z85072" s="5"/>
    </row>
    <row r="85073" spans="26:26" x14ac:dyDescent="0.2">
      <c r="Z85073" s="5"/>
    </row>
    <row r="85074" spans="26:26" x14ac:dyDescent="0.2">
      <c r="Z85074" s="5"/>
    </row>
    <row r="85075" spans="26:26" x14ac:dyDescent="0.2">
      <c r="Z85075" s="5"/>
    </row>
    <row r="85076" spans="26:26" x14ac:dyDescent="0.2">
      <c r="Z85076" s="5"/>
    </row>
    <row r="85077" spans="26:26" x14ac:dyDescent="0.2">
      <c r="Z85077" s="5"/>
    </row>
    <row r="85078" spans="26:26" x14ac:dyDescent="0.2">
      <c r="Z85078" s="5"/>
    </row>
    <row r="85079" spans="26:26" x14ac:dyDescent="0.2">
      <c r="Z85079" s="5"/>
    </row>
    <row r="85080" spans="26:26" x14ac:dyDescent="0.2">
      <c r="Z85080" s="5"/>
    </row>
    <row r="85081" spans="26:26" x14ac:dyDescent="0.2">
      <c r="Z85081" s="5"/>
    </row>
    <row r="85082" spans="26:26" x14ac:dyDescent="0.2">
      <c r="Z85082" s="5"/>
    </row>
    <row r="85083" spans="26:26" x14ac:dyDescent="0.2">
      <c r="Z85083" s="5"/>
    </row>
    <row r="85084" spans="26:26" x14ac:dyDescent="0.2">
      <c r="Z85084" s="5"/>
    </row>
    <row r="85085" spans="26:26" x14ac:dyDescent="0.2">
      <c r="Z85085" s="5"/>
    </row>
    <row r="85086" spans="26:26" x14ac:dyDescent="0.2">
      <c r="Z85086" s="5"/>
    </row>
    <row r="85087" spans="26:26" x14ac:dyDescent="0.2">
      <c r="Z85087" s="5"/>
    </row>
    <row r="85088" spans="26:26" x14ac:dyDescent="0.2">
      <c r="Z85088" s="5"/>
    </row>
    <row r="85089" spans="26:26" x14ac:dyDescent="0.2">
      <c r="Z85089" s="5"/>
    </row>
    <row r="85090" spans="26:26" x14ac:dyDescent="0.2">
      <c r="Z85090" s="5"/>
    </row>
    <row r="85091" spans="26:26" x14ac:dyDescent="0.2">
      <c r="Z85091" s="5"/>
    </row>
    <row r="85092" spans="26:26" x14ac:dyDescent="0.2">
      <c r="Z85092" s="5"/>
    </row>
    <row r="85093" spans="26:26" x14ac:dyDescent="0.2">
      <c r="Z85093" s="5"/>
    </row>
    <row r="85094" spans="26:26" x14ac:dyDescent="0.2">
      <c r="Z85094" s="5"/>
    </row>
    <row r="85095" spans="26:26" x14ac:dyDescent="0.2">
      <c r="Z85095" s="5"/>
    </row>
    <row r="85096" spans="26:26" x14ac:dyDescent="0.2">
      <c r="Z85096" s="5"/>
    </row>
    <row r="85097" spans="26:26" x14ac:dyDescent="0.2">
      <c r="Z85097" s="5"/>
    </row>
    <row r="85098" spans="26:26" x14ac:dyDescent="0.2">
      <c r="Z85098" s="5"/>
    </row>
    <row r="85099" spans="26:26" x14ac:dyDescent="0.2">
      <c r="Z85099" s="5"/>
    </row>
    <row r="85100" spans="26:26" x14ac:dyDescent="0.2">
      <c r="Z85100" s="5"/>
    </row>
    <row r="85101" spans="26:26" x14ac:dyDescent="0.2">
      <c r="Z85101" s="5"/>
    </row>
    <row r="85102" spans="26:26" x14ac:dyDescent="0.2">
      <c r="Z85102" s="5"/>
    </row>
    <row r="85103" spans="26:26" x14ac:dyDescent="0.2">
      <c r="Z85103" s="5"/>
    </row>
    <row r="85104" spans="26:26" x14ac:dyDescent="0.2">
      <c r="Z85104" s="5"/>
    </row>
    <row r="85105" spans="26:26" x14ac:dyDescent="0.2">
      <c r="Z85105" s="5"/>
    </row>
    <row r="85106" spans="26:26" x14ac:dyDescent="0.2">
      <c r="Z85106" s="5"/>
    </row>
    <row r="85107" spans="26:26" x14ac:dyDescent="0.2">
      <c r="Z85107" s="5"/>
    </row>
    <row r="85108" spans="26:26" x14ac:dyDescent="0.2">
      <c r="Z85108" s="5"/>
    </row>
    <row r="85109" spans="26:26" x14ac:dyDescent="0.2">
      <c r="Z85109" s="5"/>
    </row>
    <row r="85110" spans="26:26" x14ac:dyDescent="0.2">
      <c r="Z85110" s="5"/>
    </row>
    <row r="85111" spans="26:26" x14ac:dyDescent="0.2">
      <c r="Z85111" s="5"/>
    </row>
    <row r="85112" spans="26:26" x14ac:dyDescent="0.2">
      <c r="Z85112" s="5"/>
    </row>
    <row r="85113" spans="26:26" x14ac:dyDescent="0.2">
      <c r="Z85113" s="5"/>
    </row>
    <row r="85114" spans="26:26" x14ac:dyDescent="0.2">
      <c r="Z85114" s="5"/>
    </row>
    <row r="85115" spans="26:26" x14ac:dyDescent="0.2">
      <c r="Z85115" s="5"/>
    </row>
    <row r="85116" spans="26:26" x14ac:dyDescent="0.2">
      <c r="Z85116" s="5"/>
    </row>
    <row r="85117" spans="26:26" x14ac:dyDescent="0.2">
      <c r="Z85117" s="5"/>
    </row>
    <row r="85118" spans="26:26" x14ac:dyDescent="0.2">
      <c r="Z85118" s="5"/>
    </row>
    <row r="85119" spans="26:26" x14ac:dyDescent="0.2">
      <c r="Z85119" s="5"/>
    </row>
    <row r="85120" spans="26:26" x14ac:dyDescent="0.2">
      <c r="Z85120" s="5"/>
    </row>
    <row r="85121" spans="26:26" x14ac:dyDescent="0.2">
      <c r="Z85121" s="5"/>
    </row>
    <row r="85122" spans="26:26" x14ac:dyDescent="0.2">
      <c r="Z85122" s="5"/>
    </row>
    <row r="85123" spans="26:26" x14ac:dyDescent="0.2">
      <c r="Z85123" s="5"/>
    </row>
    <row r="85124" spans="26:26" x14ac:dyDescent="0.2">
      <c r="Z85124" s="5"/>
    </row>
    <row r="85125" spans="26:26" x14ac:dyDescent="0.2">
      <c r="Z85125" s="5"/>
    </row>
    <row r="85126" spans="26:26" x14ac:dyDescent="0.2">
      <c r="Z85126" s="5"/>
    </row>
    <row r="85127" spans="26:26" x14ac:dyDescent="0.2">
      <c r="Z85127" s="5"/>
    </row>
    <row r="85128" spans="26:26" x14ac:dyDescent="0.2">
      <c r="Z85128" s="5"/>
    </row>
    <row r="85129" spans="26:26" x14ac:dyDescent="0.2">
      <c r="Z85129" s="5"/>
    </row>
    <row r="85130" spans="26:26" x14ac:dyDescent="0.2">
      <c r="Z85130" s="5"/>
    </row>
    <row r="85131" spans="26:26" x14ac:dyDescent="0.2">
      <c r="Z85131" s="5"/>
    </row>
    <row r="85132" spans="26:26" x14ac:dyDescent="0.2">
      <c r="Z85132" s="5"/>
    </row>
    <row r="85133" spans="26:26" x14ac:dyDescent="0.2">
      <c r="Z85133" s="5"/>
    </row>
    <row r="85134" spans="26:26" x14ac:dyDescent="0.2">
      <c r="Z85134" s="5"/>
    </row>
    <row r="85135" spans="26:26" x14ac:dyDescent="0.2">
      <c r="Z85135" s="5"/>
    </row>
    <row r="85136" spans="26:26" x14ac:dyDescent="0.2">
      <c r="Z85136" s="5"/>
    </row>
    <row r="85137" spans="26:26" x14ac:dyDescent="0.2">
      <c r="Z85137" s="5"/>
    </row>
    <row r="85138" spans="26:26" x14ac:dyDescent="0.2">
      <c r="Z85138" s="5"/>
    </row>
    <row r="85139" spans="26:26" x14ac:dyDescent="0.2">
      <c r="Z85139" s="5"/>
    </row>
    <row r="85140" spans="26:26" x14ac:dyDescent="0.2">
      <c r="Z85140" s="5"/>
    </row>
    <row r="85141" spans="26:26" x14ac:dyDescent="0.2">
      <c r="Z85141" s="5"/>
    </row>
    <row r="85142" spans="26:26" x14ac:dyDescent="0.2">
      <c r="Z85142" s="5"/>
    </row>
    <row r="85143" spans="26:26" x14ac:dyDescent="0.2">
      <c r="Z85143" s="5"/>
    </row>
    <row r="85144" spans="26:26" x14ac:dyDescent="0.2">
      <c r="Z85144" s="5"/>
    </row>
    <row r="85145" spans="26:26" x14ac:dyDescent="0.2">
      <c r="Z85145" s="5"/>
    </row>
    <row r="85146" spans="26:26" x14ac:dyDescent="0.2">
      <c r="Z85146" s="5"/>
    </row>
    <row r="85147" spans="26:26" x14ac:dyDescent="0.2">
      <c r="Z85147" s="5"/>
    </row>
    <row r="85148" spans="26:26" x14ac:dyDescent="0.2">
      <c r="Z85148" s="5"/>
    </row>
    <row r="85149" spans="26:26" x14ac:dyDescent="0.2">
      <c r="Z85149" s="5"/>
    </row>
    <row r="85150" spans="26:26" x14ac:dyDescent="0.2">
      <c r="Z85150" s="5"/>
    </row>
    <row r="85151" spans="26:26" x14ac:dyDescent="0.2">
      <c r="Z85151" s="5"/>
    </row>
    <row r="85152" spans="26:26" x14ac:dyDescent="0.2">
      <c r="Z85152" s="5"/>
    </row>
    <row r="85153" spans="26:26" x14ac:dyDescent="0.2">
      <c r="Z85153" s="5"/>
    </row>
    <row r="85154" spans="26:26" x14ac:dyDescent="0.2">
      <c r="Z85154" s="5"/>
    </row>
    <row r="85155" spans="26:26" x14ac:dyDescent="0.2">
      <c r="Z85155" s="5"/>
    </row>
    <row r="85156" spans="26:26" x14ac:dyDescent="0.2">
      <c r="Z85156" s="5"/>
    </row>
    <row r="85157" spans="26:26" x14ac:dyDescent="0.2">
      <c r="Z85157" s="5"/>
    </row>
    <row r="85158" spans="26:26" x14ac:dyDescent="0.2">
      <c r="Z85158" s="5"/>
    </row>
    <row r="85159" spans="26:26" x14ac:dyDescent="0.2">
      <c r="Z85159" s="5"/>
    </row>
    <row r="85160" spans="26:26" x14ac:dyDescent="0.2">
      <c r="Z85160" s="5"/>
    </row>
    <row r="85161" spans="26:26" x14ac:dyDescent="0.2">
      <c r="Z85161" s="5"/>
    </row>
    <row r="85162" spans="26:26" x14ac:dyDescent="0.2">
      <c r="Z85162" s="5"/>
    </row>
    <row r="85163" spans="26:26" x14ac:dyDescent="0.2">
      <c r="Z85163" s="5"/>
    </row>
    <row r="85164" spans="26:26" x14ac:dyDescent="0.2">
      <c r="Z85164" s="5"/>
    </row>
    <row r="85165" spans="26:26" x14ac:dyDescent="0.2">
      <c r="Z85165" s="5"/>
    </row>
    <row r="85166" spans="26:26" x14ac:dyDescent="0.2">
      <c r="Z85166" s="5"/>
    </row>
    <row r="85167" spans="26:26" x14ac:dyDescent="0.2">
      <c r="Z85167" s="5"/>
    </row>
    <row r="85168" spans="26:26" x14ac:dyDescent="0.2">
      <c r="Z85168" s="5"/>
    </row>
    <row r="85169" spans="26:26" x14ac:dyDescent="0.2">
      <c r="Z85169" s="5"/>
    </row>
    <row r="85170" spans="26:26" x14ac:dyDescent="0.2">
      <c r="Z85170" s="5"/>
    </row>
    <row r="85171" spans="26:26" x14ac:dyDescent="0.2">
      <c r="Z85171" s="5"/>
    </row>
    <row r="85172" spans="26:26" x14ac:dyDescent="0.2">
      <c r="Z85172" s="5"/>
    </row>
    <row r="85173" spans="26:26" x14ac:dyDescent="0.2">
      <c r="Z85173" s="5"/>
    </row>
    <row r="85174" spans="26:26" x14ac:dyDescent="0.2">
      <c r="Z85174" s="5"/>
    </row>
    <row r="85175" spans="26:26" x14ac:dyDescent="0.2">
      <c r="Z85175" s="5"/>
    </row>
    <row r="85176" spans="26:26" x14ac:dyDescent="0.2">
      <c r="Z85176" s="5"/>
    </row>
    <row r="85177" spans="26:26" x14ac:dyDescent="0.2">
      <c r="Z85177" s="5"/>
    </row>
    <row r="85178" spans="26:26" x14ac:dyDescent="0.2">
      <c r="Z85178" s="5"/>
    </row>
    <row r="85179" spans="26:26" x14ac:dyDescent="0.2">
      <c r="Z85179" s="5"/>
    </row>
    <row r="85180" spans="26:26" x14ac:dyDescent="0.2">
      <c r="Z85180" s="5"/>
    </row>
    <row r="85181" spans="26:26" x14ac:dyDescent="0.2">
      <c r="Z85181" s="5"/>
    </row>
    <row r="85182" spans="26:26" x14ac:dyDescent="0.2">
      <c r="Z85182" s="5"/>
    </row>
    <row r="85183" spans="26:26" x14ac:dyDescent="0.2">
      <c r="Z85183" s="5"/>
    </row>
    <row r="85184" spans="26:26" x14ac:dyDescent="0.2">
      <c r="Z85184" s="5"/>
    </row>
    <row r="85185" spans="26:26" x14ac:dyDescent="0.2">
      <c r="Z85185" s="5"/>
    </row>
    <row r="85186" spans="26:26" x14ac:dyDescent="0.2">
      <c r="Z85186" s="5"/>
    </row>
    <row r="85187" spans="26:26" x14ac:dyDescent="0.2">
      <c r="Z85187" s="5"/>
    </row>
    <row r="85188" spans="26:26" x14ac:dyDescent="0.2">
      <c r="Z85188" s="5"/>
    </row>
    <row r="85189" spans="26:26" x14ac:dyDescent="0.2">
      <c r="Z85189" s="5"/>
    </row>
    <row r="85190" spans="26:26" x14ac:dyDescent="0.2">
      <c r="Z85190" s="5"/>
    </row>
    <row r="85191" spans="26:26" x14ac:dyDescent="0.2">
      <c r="Z85191" s="5"/>
    </row>
    <row r="85192" spans="26:26" x14ac:dyDescent="0.2">
      <c r="Z85192" s="5"/>
    </row>
    <row r="85193" spans="26:26" x14ac:dyDescent="0.2">
      <c r="Z85193" s="5"/>
    </row>
    <row r="85194" spans="26:26" x14ac:dyDescent="0.2">
      <c r="Z85194" s="5"/>
    </row>
    <row r="85195" spans="26:26" x14ac:dyDescent="0.2">
      <c r="Z85195" s="5"/>
    </row>
    <row r="85196" spans="26:26" x14ac:dyDescent="0.2">
      <c r="Z85196" s="5"/>
    </row>
    <row r="85197" spans="26:26" x14ac:dyDescent="0.2">
      <c r="Z85197" s="5"/>
    </row>
    <row r="85198" spans="26:26" x14ac:dyDescent="0.2">
      <c r="Z85198" s="5"/>
    </row>
    <row r="85199" spans="26:26" x14ac:dyDescent="0.2">
      <c r="Z85199" s="5"/>
    </row>
    <row r="85200" spans="26:26" x14ac:dyDescent="0.2">
      <c r="Z85200" s="5"/>
    </row>
    <row r="85201" spans="26:26" x14ac:dyDescent="0.2">
      <c r="Z85201" s="5"/>
    </row>
    <row r="85202" spans="26:26" x14ac:dyDescent="0.2">
      <c r="Z85202" s="5"/>
    </row>
    <row r="85203" spans="26:26" x14ac:dyDescent="0.2">
      <c r="Z85203" s="5"/>
    </row>
    <row r="85204" spans="26:26" x14ac:dyDescent="0.2">
      <c r="Z85204" s="5"/>
    </row>
    <row r="85205" spans="26:26" x14ac:dyDescent="0.2">
      <c r="Z85205" s="5"/>
    </row>
    <row r="85206" spans="26:26" x14ac:dyDescent="0.2">
      <c r="Z85206" s="5"/>
    </row>
    <row r="85207" spans="26:26" x14ac:dyDescent="0.2">
      <c r="Z85207" s="5"/>
    </row>
    <row r="85208" spans="26:26" x14ac:dyDescent="0.2">
      <c r="Z85208" s="5"/>
    </row>
    <row r="85209" spans="26:26" x14ac:dyDescent="0.2">
      <c r="Z85209" s="5"/>
    </row>
    <row r="85210" spans="26:26" x14ac:dyDescent="0.2">
      <c r="Z85210" s="5"/>
    </row>
    <row r="85211" spans="26:26" x14ac:dyDescent="0.2">
      <c r="Z85211" s="5"/>
    </row>
    <row r="85212" spans="26:26" x14ac:dyDescent="0.2">
      <c r="Z85212" s="5"/>
    </row>
    <row r="85213" spans="26:26" x14ac:dyDescent="0.2">
      <c r="Z85213" s="5"/>
    </row>
    <row r="85214" spans="26:26" x14ac:dyDescent="0.2">
      <c r="Z85214" s="5"/>
    </row>
    <row r="85215" spans="26:26" x14ac:dyDescent="0.2">
      <c r="Z85215" s="5"/>
    </row>
    <row r="85216" spans="26:26" x14ac:dyDescent="0.2">
      <c r="Z85216" s="5"/>
    </row>
    <row r="85217" spans="26:26" x14ac:dyDescent="0.2">
      <c r="Z85217" s="5"/>
    </row>
    <row r="85218" spans="26:26" x14ac:dyDescent="0.2">
      <c r="Z85218" s="5"/>
    </row>
    <row r="85219" spans="26:26" x14ac:dyDescent="0.2">
      <c r="Z85219" s="5"/>
    </row>
    <row r="85220" spans="26:26" x14ac:dyDescent="0.2">
      <c r="Z85220" s="5"/>
    </row>
    <row r="85221" spans="26:26" x14ac:dyDescent="0.2">
      <c r="Z85221" s="5"/>
    </row>
    <row r="85222" spans="26:26" x14ac:dyDescent="0.2">
      <c r="Z85222" s="5"/>
    </row>
    <row r="85223" spans="26:26" x14ac:dyDescent="0.2">
      <c r="Z85223" s="5"/>
    </row>
    <row r="85224" spans="26:26" x14ac:dyDescent="0.2">
      <c r="Z85224" s="5"/>
    </row>
    <row r="85225" spans="26:26" x14ac:dyDescent="0.2">
      <c r="Z85225" s="5"/>
    </row>
    <row r="85226" spans="26:26" x14ac:dyDescent="0.2">
      <c r="Z85226" s="5"/>
    </row>
    <row r="85227" spans="26:26" x14ac:dyDescent="0.2">
      <c r="Z85227" s="5"/>
    </row>
    <row r="85228" spans="26:26" x14ac:dyDescent="0.2">
      <c r="Z85228" s="5"/>
    </row>
    <row r="85229" spans="26:26" x14ac:dyDescent="0.2">
      <c r="Z85229" s="5"/>
    </row>
    <row r="85230" spans="26:26" x14ac:dyDescent="0.2">
      <c r="Z85230" s="5"/>
    </row>
    <row r="85231" spans="26:26" x14ac:dyDescent="0.2">
      <c r="Z85231" s="5"/>
    </row>
    <row r="85232" spans="26:26" x14ac:dyDescent="0.2">
      <c r="Z85232" s="5"/>
    </row>
    <row r="85233" spans="26:26" x14ac:dyDescent="0.2">
      <c r="Z85233" s="5"/>
    </row>
    <row r="85234" spans="26:26" x14ac:dyDescent="0.2">
      <c r="Z85234" s="5"/>
    </row>
    <row r="85235" spans="26:26" x14ac:dyDescent="0.2">
      <c r="Z85235" s="5"/>
    </row>
    <row r="85236" spans="26:26" x14ac:dyDescent="0.2">
      <c r="Z85236" s="5"/>
    </row>
    <row r="85237" spans="26:26" x14ac:dyDescent="0.2">
      <c r="Z85237" s="5"/>
    </row>
    <row r="85238" spans="26:26" x14ac:dyDescent="0.2">
      <c r="Z85238" s="5"/>
    </row>
    <row r="85239" spans="26:26" x14ac:dyDescent="0.2">
      <c r="Z85239" s="5"/>
    </row>
    <row r="85240" spans="26:26" x14ac:dyDescent="0.2">
      <c r="Z85240" s="5"/>
    </row>
    <row r="85241" spans="26:26" x14ac:dyDescent="0.2">
      <c r="Z85241" s="5"/>
    </row>
    <row r="85242" spans="26:26" x14ac:dyDescent="0.2">
      <c r="Z85242" s="5"/>
    </row>
    <row r="85243" spans="26:26" x14ac:dyDescent="0.2">
      <c r="Z85243" s="5"/>
    </row>
    <row r="85244" spans="26:26" x14ac:dyDescent="0.2">
      <c r="Z85244" s="5"/>
    </row>
    <row r="85245" spans="26:26" x14ac:dyDescent="0.2">
      <c r="Z85245" s="5"/>
    </row>
    <row r="85246" spans="26:26" x14ac:dyDescent="0.2">
      <c r="Z85246" s="5"/>
    </row>
    <row r="85247" spans="26:26" x14ac:dyDescent="0.2">
      <c r="Z85247" s="5"/>
    </row>
    <row r="85248" spans="26:26" x14ac:dyDescent="0.2">
      <c r="Z85248" s="5"/>
    </row>
    <row r="85249" spans="26:26" x14ac:dyDescent="0.2">
      <c r="Z85249" s="5"/>
    </row>
    <row r="85250" spans="26:26" x14ac:dyDescent="0.2">
      <c r="Z85250" s="5"/>
    </row>
    <row r="85251" spans="26:26" x14ac:dyDescent="0.2">
      <c r="Z85251" s="5"/>
    </row>
    <row r="85252" spans="26:26" x14ac:dyDescent="0.2">
      <c r="Z85252" s="5"/>
    </row>
    <row r="85253" spans="26:26" x14ac:dyDescent="0.2">
      <c r="Z85253" s="5"/>
    </row>
    <row r="85254" spans="26:26" x14ac:dyDescent="0.2">
      <c r="Z85254" s="5"/>
    </row>
    <row r="85255" spans="26:26" x14ac:dyDescent="0.2">
      <c r="Z85255" s="5"/>
    </row>
    <row r="85256" spans="26:26" x14ac:dyDescent="0.2">
      <c r="Z85256" s="5"/>
    </row>
    <row r="85257" spans="26:26" x14ac:dyDescent="0.2">
      <c r="Z85257" s="5"/>
    </row>
    <row r="85258" spans="26:26" x14ac:dyDescent="0.2">
      <c r="Z85258" s="5"/>
    </row>
    <row r="85259" spans="26:26" x14ac:dyDescent="0.2">
      <c r="Z85259" s="5"/>
    </row>
    <row r="85260" spans="26:26" x14ac:dyDescent="0.2">
      <c r="Z85260" s="5"/>
    </row>
    <row r="85261" spans="26:26" x14ac:dyDescent="0.2">
      <c r="Z85261" s="5"/>
    </row>
    <row r="85262" spans="26:26" x14ac:dyDescent="0.2">
      <c r="Z85262" s="5"/>
    </row>
    <row r="85263" spans="26:26" x14ac:dyDescent="0.2">
      <c r="Z85263" s="5"/>
    </row>
    <row r="85264" spans="26:26" x14ac:dyDescent="0.2">
      <c r="Z85264" s="5"/>
    </row>
    <row r="85265" spans="26:26" x14ac:dyDescent="0.2">
      <c r="Z85265" s="5"/>
    </row>
    <row r="85266" spans="26:26" x14ac:dyDescent="0.2">
      <c r="Z85266" s="5"/>
    </row>
    <row r="85267" spans="26:26" x14ac:dyDescent="0.2">
      <c r="Z85267" s="5"/>
    </row>
    <row r="85268" spans="26:26" x14ac:dyDescent="0.2">
      <c r="Z85268" s="5"/>
    </row>
    <row r="85269" spans="26:26" x14ac:dyDescent="0.2">
      <c r="Z85269" s="5"/>
    </row>
    <row r="85270" spans="26:26" x14ac:dyDescent="0.2">
      <c r="Z85270" s="5"/>
    </row>
    <row r="85271" spans="26:26" x14ac:dyDescent="0.2">
      <c r="Z85271" s="5"/>
    </row>
    <row r="85272" spans="26:26" x14ac:dyDescent="0.2">
      <c r="Z85272" s="5"/>
    </row>
    <row r="85273" spans="26:26" x14ac:dyDescent="0.2">
      <c r="Z85273" s="5"/>
    </row>
    <row r="85274" spans="26:26" x14ac:dyDescent="0.2">
      <c r="Z85274" s="5"/>
    </row>
    <row r="85275" spans="26:26" x14ac:dyDescent="0.2">
      <c r="Z85275" s="5"/>
    </row>
    <row r="85276" spans="26:26" x14ac:dyDescent="0.2">
      <c r="Z85276" s="5"/>
    </row>
    <row r="85277" spans="26:26" x14ac:dyDescent="0.2">
      <c r="Z85277" s="5"/>
    </row>
    <row r="85278" spans="26:26" x14ac:dyDescent="0.2">
      <c r="Z85278" s="5"/>
    </row>
    <row r="85279" spans="26:26" x14ac:dyDescent="0.2">
      <c r="Z85279" s="5"/>
    </row>
    <row r="85280" spans="26:26" x14ac:dyDescent="0.2">
      <c r="Z85280" s="5"/>
    </row>
    <row r="85281" spans="26:26" x14ac:dyDescent="0.2">
      <c r="Z85281" s="5"/>
    </row>
    <row r="85282" spans="26:26" x14ac:dyDescent="0.2">
      <c r="Z85282" s="5"/>
    </row>
    <row r="85283" spans="26:26" x14ac:dyDescent="0.2">
      <c r="Z85283" s="5"/>
    </row>
    <row r="85284" spans="26:26" x14ac:dyDescent="0.2">
      <c r="Z85284" s="5"/>
    </row>
    <row r="85285" spans="26:26" x14ac:dyDescent="0.2">
      <c r="Z85285" s="5"/>
    </row>
    <row r="85286" spans="26:26" x14ac:dyDescent="0.2">
      <c r="Z85286" s="5"/>
    </row>
    <row r="85287" spans="26:26" x14ac:dyDescent="0.2">
      <c r="Z85287" s="5"/>
    </row>
    <row r="85288" spans="26:26" x14ac:dyDescent="0.2">
      <c r="Z85288" s="5"/>
    </row>
    <row r="85289" spans="26:26" x14ac:dyDescent="0.2">
      <c r="Z85289" s="5"/>
    </row>
    <row r="85290" spans="26:26" x14ac:dyDescent="0.2">
      <c r="Z85290" s="5"/>
    </row>
    <row r="85291" spans="26:26" x14ac:dyDescent="0.2">
      <c r="Z85291" s="5"/>
    </row>
    <row r="85292" spans="26:26" x14ac:dyDescent="0.2">
      <c r="Z85292" s="5"/>
    </row>
    <row r="85293" spans="26:26" x14ac:dyDescent="0.2">
      <c r="Z85293" s="5"/>
    </row>
    <row r="85294" spans="26:26" x14ac:dyDescent="0.2">
      <c r="Z85294" s="5"/>
    </row>
    <row r="85295" spans="26:26" x14ac:dyDescent="0.2">
      <c r="Z85295" s="5"/>
    </row>
    <row r="85296" spans="26:26" x14ac:dyDescent="0.2">
      <c r="Z85296" s="5"/>
    </row>
    <row r="85297" spans="26:26" x14ac:dyDescent="0.2">
      <c r="Z85297" s="5"/>
    </row>
    <row r="85298" spans="26:26" x14ac:dyDescent="0.2">
      <c r="Z85298" s="5"/>
    </row>
    <row r="85299" spans="26:26" x14ac:dyDescent="0.2">
      <c r="Z85299" s="5"/>
    </row>
    <row r="85300" spans="26:26" x14ac:dyDescent="0.2">
      <c r="Z85300" s="5"/>
    </row>
    <row r="85301" spans="26:26" x14ac:dyDescent="0.2">
      <c r="Z85301" s="5"/>
    </row>
    <row r="85302" spans="26:26" x14ac:dyDescent="0.2">
      <c r="Z85302" s="5"/>
    </row>
    <row r="85303" spans="26:26" x14ac:dyDescent="0.2">
      <c r="Z85303" s="5"/>
    </row>
    <row r="85304" spans="26:26" x14ac:dyDescent="0.2">
      <c r="Z85304" s="5"/>
    </row>
    <row r="85305" spans="26:26" x14ac:dyDescent="0.2">
      <c r="Z85305" s="5"/>
    </row>
    <row r="85306" spans="26:26" x14ac:dyDescent="0.2">
      <c r="Z85306" s="5"/>
    </row>
    <row r="85307" spans="26:26" x14ac:dyDescent="0.2">
      <c r="Z85307" s="5"/>
    </row>
    <row r="85308" spans="26:26" x14ac:dyDescent="0.2">
      <c r="Z85308" s="5"/>
    </row>
    <row r="85309" spans="26:26" x14ac:dyDescent="0.2">
      <c r="Z85309" s="5"/>
    </row>
    <row r="85310" spans="26:26" x14ac:dyDescent="0.2">
      <c r="Z85310" s="5"/>
    </row>
    <row r="85311" spans="26:26" x14ac:dyDescent="0.2">
      <c r="Z85311" s="5"/>
    </row>
    <row r="85312" spans="26:26" x14ac:dyDescent="0.2">
      <c r="Z85312" s="5"/>
    </row>
    <row r="85313" spans="26:26" x14ac:dyDescent="0.2">
      <c r="Z85313" s="5"/>
    </row>
    <row r="85314" spans="26:26" x14ac:dyDescent="0.2">
      <c r="Z85314" s="5"/>
    </row>
    <row r="85315" spans="26:26" x14ac:dyDescent="0.2">
      <c r="Z85315" s="5"/>
    </row>
    <row r="85316" spans="26:26" x14ac:dyDescent="0.2">
      <c r="Z85316" s="5"/>
    </row>
    <row r="85317" spans="26:26" x14ac:dyDescent="0.2">
      <c r="Z85317" s="5"/>
    </row>
    <row r="85318" spans="26:26" x14ac:dyDescent="0.2">
      <c r="Z85318" s="5"/>
    </row>
    <row r="85319" spans="26:26" x14ac:dyDescent="0.2">
      <c r="Z85319" s="5"/>
    </row>
    <row r="85320" spans="26:26" x14ac:dyDescent="0.2">
      <c r="Z85320" s="5"/>
    </row>
    <row r="85321" spans="26:26" x14ac:dyDescent="0.2">
      <c r="Z85321" s="5"/>
    </row>
    <row r="85322" spans="26:26" x14ac:dyDescent="0.2">
      <c r="Z85322" s="5"/>
    </row>
    <row r="85323" spans="26:26" x14ac:dyDescent="0.2">
      <c r="Z85323" s="5"/>
    </row>
    <row r="85324" spans="26:26" x14ac:dyDescent="0.2">
      <c r="Z85324" s="5"/>
    </row>
    <row r="85325" spans="26:26" x14ac:dyDescent="0.2">
      <c r="Z85325" s="5"/>
    </row>
    <row r="85326" spans="26:26" x14ac:dyDescent="0.2">
      <c r="Z85326" s="5"/>
    </row>
    <row r="85327" spans="26:26" x14ac:dyDescent="0.2">
      <c r="Z85327" s="5"/>
    </row>
    <row r="85328" spans="26:26" x14ac:dyDescent="0.2">
      <c r="Z85328" s="5"/>
    </row>
    <row r="85329" spans="26:26" x14ac:dyDescent="0.2">
      <c r="Z85329" s="5"/>
    </row>
    <row r="85330" spans="26:26" x14ac:dyDescent="0.2">
      <c r="Z85330" s="5"/>
    </row>
    <row r="85331" spans="26:26" x14ac:dyDescent="0.2">
      <c r="Z85331" s="5"/>
    </row>
    <row r="85332" spans="26:26" x14ac:dyDescent="0.2">
      <c r="Z85332" s="5"/>
    </row>
    <row r="85333" spans="26:26" x14ac:dyDescent="0.2">
      <c r="Z85333" s="5"/>
    </row>
    <row r="85334" spans="26:26" x14ac:dyDescent="0.2">
      <c r="Z85334" s="5"/>
    </row>
    <row r="85335" spans="26:26" x14ac:dyDescent="0.2">
      <c r="Z85335" s="5"/>
    </row>
    <row r="85336" spans="26:26" x14ac:dyDescent="0.2">
      <c r="Z85336" s="5"/>
    </row>
    <row r="85337" spans="26:26" x14ac:dyDescent="0.2">
      <c r="Z85337" s="5"/>
    </row>
    <row r="85338" spans="26:26" x14ac:dyDescent="0.2">
      <c r="Z85338" s="5"/>
    </row>
    <row r="85339" spans="26:26" x14ac:dyDescent="0.2">
      <c r="Z85339" s="5"/>
    </row>
    <row r="85340" spans="26:26" x14ac:dyDescent="0.2">
      <c r="Z85340" s="5"/>
    </row>
    <row r="85341" spans="26:26" x14ac:dyDescent="0.2">
      <c r="Z85341" s="5"/>
    </row>
    <row r="85342" spans="26:26" x14ac:dyDescent="0.2">
      <c r="Z85342" s="5"/>
    </row>
    <row r="85343" spans="26:26" x14ac:dyDescent="0.2">
      <c r="Z85343" s="5"/>
    </row>
    <row r="85344" spans="26:26" x14ac:dyDescent="0.2">
      <c r="Z85344" s="5"/>
    </row>
    <row r="85345" spans="26:26" x14ac:dyDescent="0.2">
      <c r="Z85345" s="5"/>
    </row>
    <row r="85346" spans="26:26" x14ac:dyDescent="0.2">
      <c r="Z85346" s="5"/>
    </row>
    <row r="85347" spans="26:26" x14ac:dyDescent="0.2">
      <c r="Z85347" s="5"/>
    </row>
    <row r="85348" spans="26:26" x14ac:dyDescent="0.2">
      <c r="Z85348" s="5"/>
    </row>
    <row r="85349" spans="26:26" x14ac:dyDescent="0.2">
      <c r="Z85349" s="5"/>
    </row>
    <row r="85350" spans="26:26" x14ac:dyDescent="0.2">
      <c r="Z85350" s="5"/>
    </row>
    <row r="85351" spans="26:26" x14ac:dyDescent="0.2">
      <c r="Z85351" s="5"/>
    </row>
    <row r="85352" spans="26:26" x14ac:dyDescent="0.2">
      <c r="Z85352" s="5"/>
    </row>
    <row r="85353" spans="26:26" x14ac:dyDescent="0.2">
      <c r="Z85353" s="5"/>
    </row>
    <row r="85354" spans="26:26" x14ac:dyDescent="0.2">
      <c r="Z85354" s="5"/>
    </row>
    <row r="85355" spans="26:26" x14ac:dyDescent="0.2">
      <c r="Z85355" s="5"/>
    </row>
    <row r="85356" spans="26:26" x14ac:dyDescent="0.2">
      <c r="Z85356" s="5"/>
    </row>
    <row r="85357" spans="26:26" x14ac:dyDescent="0.2">
      <c r="Z85357" s="5"/>
    </row>
    <row r="85358" spans="26:26" x14ac:dyDescent="0.2">
      <c r="Z85358" s="5"/>
    </row>
    <row r="85359" spans="26:26" x14ac:dyDescent="0.2">
      <c r="Z85359" s="5"/>
    </row>
    <row r="85360" spans="26:26" x14ac:dyDescent="0.2">
      <c r="Z85360" s="5"/>
    </row>
    <row r="85361" spans="26:26" x14ac:dyDescent="0.2">
      <c r="Z85361" s="5"/>
    </row>
    <row r="85362" spans="26:26" x14ac:dyDescent="0.2">
      <c r="Z85362" s="5"/>
    </row>
    <row r="85363" spans="26:26" x14ac:dyDescent="0.2">
      <c r="Z85363" s="5"/>
    </row>
    <row r="85364" spans="26:26" x14ac:dyDescent="0.2">
      <c r="Z85364" s="5"/>
    </row>
    <row r="85365" spans="26:26" x14ac:dyDescent="0.2">
      <c r="Z85365" s="5"/>
    </row>
    <row r="85366" spans="26:26" x14ac:dyDescent="0.2">
      <c r="Z85366" s="5"/>
    </row>
    <row r="85367" spans="26:26" x14ac:dyDescent="0.2">
      <c r="Z85367" s="5"/>
    </row>
    <row r="85368" spans="26:26" x14ac:dyDescent="0.2">
      <c r="Z85368" s="5"/>
    </row>
    <row r="85369" spans="26:26" x14ac:dyDescent="0.2">
      <c r="Z85369" s="5"/>
    </row>
    <row r="85370" spans="26:26" x14ac:dyDescent="0.2">
      <c r="Z85370" s="5"/>
    </row>
    <row r="85371" spans="26:26" x14ac:dyDescent="0.2">
      <c r="Z85371" s="5"/>
    </row>
    <row r="85372" spans="26:26" x14ac:dyDescent="0.2">
      <c r="Z85372" s="5"/>
    </row>
    <row r="85373" spans="26:26" x14ac:dyDescent="0.2">
      <c r="Z85373" s="5"/>
    </row>
    <row r="85374" spans="26:26" x14ac:dyDescent="0.2">
      <c r="Z85374" s="5"/>
    </row>
    <row r="85375" spans="26:26" x14ac:dyDescent="0.2">
      <c r="Z85375" s="5"/>
    </row>
    <row r="85376" spans="26:26" x14ac:dyDescent="0.2">
      <c r="Z85376" s="5"/>
    </row>
    <row r="85377" spans="26:26" x14ac:dyDescent="0.2">
      <c r="Z85377" s="5"/>
    </row>
    <row r="85378" spans="26:26" x14ac:dyDescent="0.2">
      <c r="Z85378" s="5"/>
    </row>
    <row r="85379" spans="26:26" x14ac:dyDescent="0.2">
      <c r="Z85379" s="5"/>
    </row>
    <row r="85380" spans="26:26" x14ac:dyDescent="0.2">
      <c r="Z85380" s="5"/>
    </row>
    <row r="85381" spans="26:26" x14ac:dyDescent="0.2">
      <c r="Z85381" s="5"/>
    </row>
    <row r="85382" spans="26:26" x14ac:dyDescent="0.2">
      <c r="Z85382" s="5"/>
    </row>
    <row r="85383" spans="26:26" x14ac:dyDescent="0.2">
      <c r="Z85383" s="5"/>
    </row>
    <row r="85384" spans="26:26" x14ac:dyDescent="0.2">
      <c r="Z85384" s="5"/>
    </row>
    <row r="85385" spans="26:26" x14ac:dyDescent="0.2">
      <c r="Z85385" s="5"/>
    </row>
    <row r="85386" spans="26:26" x14ac:dyDescent="0.2">
      <c r="Z85386" s="5"/>
    </row>
    <row r="85387" spans="26:26" x14ac:dyDescent="0.2">
      <c r="Z85387" s="5"/>
    </row>
    <row r="85388" spans="26:26" x14ac:dyDescent="0.2">
      <c r="Z85388" s="5"/>
    </row>
    <row r="85389" spans="26:26" x14ac:dyDescent="0.2">
      <c r="Z85389" s="5"/>
    </row>
    <row r="85390" spans="26:26" x14ac:dyDescent="0.2">
      <c r="Z85390" s="5"/>
    </row>
    <row r="85391" spans="26:26" x14ac:dyDescent="0.2">
      <c r="Z85391" s="5"/>
    </row>
    <row r="85392" spans="26:26" x14ac:dyDescent="0.2">
      <c r="Z85392" s="5"/>
    </row>
    <row r="85393" spans="26:26" x14ac:dyDescent="0.2">
      <c r="Z85393" s="5"/>
    </row>
    <row r="85394" spans="26:26" x14ac:dyDescent="0.2">
      <c r="Z85394" s="5"/>
    </row>
    <row r="85395" spans="26:26" x14ac:dyDescent="0.2">
      <c r="Z85395" s="5"/>
    </row>
    <row r="85396" spans="26:26" x14ac:dyDescent="0.2">
      <c r="Z85396" s="5"/>
    </row>
    <row r="85397" spans="26:26" x14ac:dyDescent="0.2">
      <c r="Z85397" s="5"/>
    </row>
    <row r="85398" spans="26:26" x14ac:dyDescent="0.2">
      <c r="Z85398" s="5"/>
    </row>
    <row r="85399" spans="26:26" x14ac:dyDescent="0.2">
      <c r="Z85399" s="5"/>
    </row>
    <row r="85400" spans="26:26" x14ac:dyDescent="0.2">
      <c r="Z85400" s="5"/>
    </row>
    <row r="85401" spans="26:26" x14ac:dyDescent="0.2">
      <c r="Z85401" s="5"/>
    </row>
    <row r="85402" spans="26:26" x14ac:dyDescent="0.2">
      <c r="Z85402" s="5"/>
    </row>
    <row r="85403" spans="26:26" x14ac:dyDescent="0.2">
      <c r="Z85403" s="5"/>
    </row>
    <row r="85404" spans="26:26" x14ac:dyDescent="0.2">
      <c r="Z85404" s="5"/>
    </row>
    <row r="85405" spans="26:26" x14ac:dyDescent="0.2">
      <c r="Z85405" s="5"/>
    </row>
    <row r="85406" spans="26:26" x14ac:dyDescent="0.2">
      <c r="Z85406" s="5"/>
    </row>
    <row r="85407" spans="26:26" x14ac:dyDescent="0.2">
      <c r="Z85407" s="5"/>
    </row>
    <row r="85408" spans="26:26" x14ac:dyDescent="0.2">
      <c r="Z85408" s="5"/>
    </row>
    <row r="85409" spans="26:26" x14ac:dyDescent="0.2">
      <c r="Z85409" s="5"/>
    </row>
    <row r="85410" spans="26:26" x14ac:dyDescent="0.2">
      <c r="Z85410" s="5"/>
    </row>
    <row r="85411" spans="26:26" x14ac:dyDescent="0.2">
      <c r="Z85411" s="5"/>
    </row>
    <row r="85412" spans="26:26" x14ac:dyDescent="0.2">
      <c r="Z85412" s="5"/>
    </row>
    <row r="85413" spans="26:26" x14ac:dyDescent="0.2">
      <c r="Z85413" s="5"/>
    </row>
    <row r="85414" spans="26:26" x14ac:dyDescent="0.2">
      <c r="Z85414" s="5"/>
    </row>
    <row r="85415" spans="26:26" x14ac:dyDescent="0.2">
      <c r="Z85415" s="5"/>
    </row>
    <row r="85416" spans="26:26" x14ac:dyDescent="0.2">
      <c r="Z85416" s="5"/>
    </row>
    <row r="85417" spans="26:26" x14ac:dyDescent="0.2">
      <c r="Z85417" s="5"/>
    </row>
    <row r="85418" spans="26:26" x14ac:dyDescent="0.2">
      <c r="Z85418" s="5"/>
    </row>
    <row r="85419" spans="26:26" x14ac:dyDescent="0.2">
      <c r="Z85419" s="5"/>
    </row>
    <row r="85420" spans="26:26" x14ac:dyDescent="0.2">
      <c r="Z85420" s="5"/>
    </row>
    <row r="85421" spans="26:26" x14ac:dyDescent="0.2">
      <c r="Z85421" s="5"/>
    </row>
    <row r="85422" spans="26:26" x14ac:dyDescent="0.2">
      <c r="Z85422" s="5"/>
    </row>
    <row r="85423" spans="26:26" x14ac:dyDescent="0.2">
      <c r="Z85423" s="5"/>
    </row>
    <row r="85424" spans="26:26" x14ac:dyDescent="0.2">
      <c r="Z85424" s="5"/>
    </row>
    <row r="85425" spans="26:26" x14ac:dyDescent="0.2">
      <c r="Z85425" s="5"/>
    </row>
    <row r="85426" spans="26:26" x14ac:dyDescent="0.2">
      <c r="Z85426" s="5"/>
    </row>
    <row r="85427" spans="26:26" x14ac:dyDescent="0.2">
      <c r="Z85427" s="5"/>
    </row>
    <row r="85428" spans="26:26" x14ac:dyDescent="0.2">
      <c r="Z85428" s="5"/>
    </row>
    <row r="85429" spans="26:26" x14ac:dyDescent="0.2">
      <c r="Z85429" s="5"/>
    </row>
    <row r="85430" spans="26:26" x14ac:dyDescent="0.2">
      <c r="Z85430" s="5"/>
    </row>
    <row r="85431" spans="26:26" x14ac:dyDescent="0.2">
      <c r="Z85431" s="5"/>
    </row>
    <row r="85432" spans="26:26" x14ac:dyDescent="0.2">
      <c r="Z85432" s="5"/>
    </row>
    <row r="85433" spans="26:26" x14ac:dyDescent="0.2">
      <c r="Z85433" s="5"/>
    </row>
    <row r="85434" spans="26:26" x14ac:dyDescent="0.2">
      <c r="Z85434" s="5"/>
    </row>
    <row r="85435" spans="26:26" x14ac:dyDescent="0.2">
      <c r="Z85435" s="5"/>
    </row>
    <row r="85436" spans="26:26" x14ac:dyDescent="0.2">
      <c r="Z85436" s="5"/>
    </row>
    <row r="85437" spans="26:26" x14ac:dyDescent="0.2">
      <c r="Z85437" s="5"/>
    </row>
    <row r="85438" spans="26:26" x14ac:dyDescent="0.2">
      <c r="Z85438" s="5"/>
    </row>
    <row r="85439" spans="26:26" x14ac:dyDescent="0.2">
      <c r="Z85439" s="5"/>
    </row>
    <row r="85440" spans="26:26" x14ac:dyDescent="0.2">
      <c r="Z85440" s="5"/>
    </row>
    <row r="85441" spans="26:26" x14ac:dyDescent="0.2">
      <c r="Z85441" s="5"/>
    </row>
    <row r="85442" spans="26:26" x14ac:dyDescent="0.2">
      <c r="Z85442" s="5"/>
    </row>
    <row r="85443" spans="26:26" x14ac:dyDescent="0.2">
      <c r="Z85443" s="5"/>
    </row>
    <row r="85444" spans="26:26" x14ac:dyDescent="0.2">
      <c r="Z85444" s="5"/>
    </row>
    <row r="85445" spans="26:26" x14ac:dyDescent="0.2">
      <c r="Z85445" s="5"/>
    </row>
    <row r="85446" spans="26:26" x14ac:dyDescent="0.2">
      <c r="Z85446" s="5"/>
    </row>
    <row r="85447" spans="26:26" x14ac:dyDescent="0.2">
      <c r="Z85447" s="5"/>
    </row>
    <row r="85448" spans="26:26" x14ac:dyDescent="0.2">
      <c r="Z85448" s="5"/>
    </row>
    <row r="85449" spans="26:26" x14ac:dyDescent="0.2">
      <c r="Z85449" s="5"/>
    </row>
    <row r="85450" spans="26:26" x14ac:dyDescent="0.2">
      <c r="Z85450" s="5"/>
    </row>
    <row r="85451" spans="26:26" x14ac:dyDescent="0.2">
      <c r="Z85451" s="5"/>
    </row>
    <row r="85452" spans="26:26" x14ac:dyDescent="0.2">
      <c r="Z85452" s="5"/>
    </row>
    <row r="85453" spans="26:26" x14ac:dyDescent="0.2">
      <c r="Z85453" s="5"/>
    </row>
    <row r="85454" spans="26:26" x14ac:dyDescent="0.2">
      <c r="Z85454" s="5"/>
    </row>
    <row r="85455" spans="26:26" x14ac:dyDescent="0.2">
      <c r="Z85455" s="5"/>
    </row>
    <row r="85456" spans="26:26" x14ac:dyDescent="0.2">
      <c r="Z85456" s="5"/>
    </row>
    <row r="85457" spans="26:26" x14ac:dyDescent="0.2">
      <c r="Z85457" s="5"/>
    </row>
    <row r="85458" spans="26:26" x14ac:dyDescent="0.2">
      <c r="Z85458" s="5"/>
    </row>
    <row r="85459" spans="26:26" x14ac:dyDescent="0.2">
      <c r="Z85459" s="5"/>
    </row>
    <row r="85460" spans="26:26" x14ac:dyDescent="0.2">
      <c r="Z85460" s="5"/>
    </row>
    <row r="85461" spans="26:26" x14ac:dyDescent="0.2">
      <c r="Z85461" s="5"/>
    </row>
    <row r="85462" spans="26:26" x14ac:dyDescent="0.2">
      <c r="Z85462" s="5"/>
    </row>
    <row r="85463" spans="26:26" x14ac:dyDescent="0.2">
      <c r="Z85463" s="5"/>
    </row>
    <row r="85464" spans="26:26" x14ac:dyDescent="0.2">
      <c r="Z85464" s="5"/>
    </row>
    <row r="85465" spans="26:26" x14ac:dyDescent="0.2">
      <c r="Z85465" s="5"/>
    </row>
    <row r="85466" spans="26:26" x14ac:dyDescent="0.2">
      <c r="Z85466" s="5"/>
    </row>
    <row r="85467" spans="26:26" x14ac:dyDescent="0.2">
      <c r="Z85467" s="5"/>
    </row>
    <row r="85468" spans="26:26" x14ac:dyDescent="0.2">
      <c r="Z85468" s="5"/>
    </row>
    <row r="85469" spans="26:26" x14ac:dyDescent="0.2">
      <c r="Z85469" s="5"/>
    </row>
    <row r="85470" spans="26:26" x14ac:dyDescent="0.2">
      <c r="Z85470" s="5"/>
    </row>
    <row r="85471" spans="26:26" x14ac:dyDescent="0.2">
      <c r="Z85471" s="5"/>
    </row>
    <row r="85472" spans="26:26" x14ac:dyDescent="0.2">
      <c r="Z85472" s="5"/>
    </row>
    <row r="85473" spans="26:26" x14ac:dyDescent="0.2">
      <c r="Z85473" s="5"/>
    </row>
    <row r="85474" spans="26:26" x14ac:dyDescent="0.2">
      <c r="Z85474" s="5"/>
    </row>
    <row r="85475" spans="26:26" x14ac:dyDescent="0.2">
      <c r="Z85475" s="5"/>
    </row>
    <row r="85476" spans="26:26" x14ac:dyDescent="0.2">
      <c r="Z85476" s="5"/>
    </row>
    <row r="85477" spans="26:26" x14ac:dyDescent="0.2">
      <c r="Z85477" s="5"/>
    </row>
    <row r="85478" spans="26:26" x14ac:dyDescent="0.2">
      <c r="Z85478" s="5"/>
    </row>
    <row r="85479" spans="26:26" x14ac:dyDescent="0.2">
      <c r="Z85479" s="5"/>
    </row>
    <row r="85480" spans="26:26" x14ac:dyDescent="0.2">
      <c r="Z85480" s="5"/>
    </row>
    <row r="85481" spans="26:26" x14ac:dyDescent="0.2">
      <c r="Z85481" s="5"/>
    </row>
    <row r="85482" spans="26:26" x14ac:dyDescent="0.2">
      <c r="Z85482" s="5"/>
    </row>
    <row r="85483" spans="26:26" x14ac:dyDescent="0.2">
      <c r="Z85483" s="5"/>
    </row>
    <row r="85484" spans="26:26" x14ac:dyDescent="0.2">
      <c r="Z85484" s="5"/>
    </row>
    <row r="85485" spans="26:26" x14ac:dyDescent="0.2">
      <c r="Z85485" s="5"/>
    </row>
    <row r="85486" spans="26:26" x14ac:dyDescent="0.2">
      <c r="Z85486" s="5"/>
    </row>
    <row r="85487" spans="26:26" x14ac:dyDescent="0.2">
      <c r="Z85487" s="5"/>
    </row>
    <row r="85488" spans="26:26" x14ac:dyDescent="0.2">
      <c r="Z85488" s="5"/>
    </row>
    <row r="85489" spans="26:26" x14ac:dyDescent="0.2">
      <c r="Z85489" s="5"/>
    </row>
    <row r="85490" spans="26:26" x14ac:dyDescent="0.2">
      <c r="Z85490" s="5"/>
    </row>
    <row r="85491" spans="26:26" x14ac:dyDescent="0.2">
      <c r="Z85491" s="5"/>
    </row>
    <row r="85492" spans="26:26" x14ac:dyDescent="0.2">
      <c r="Z85492" s="5"/>
    </row>
    <row r="85493" spans="26:26" x14ac:dyDescent="0.2">
      <c r="Z85493" s="5"/>
    </row>
    <row r="85494" spans="26:26" x14ac:dyDescent="0.2">
      <c r="Z85494" s="5"/>
    </row>
    <row r="85495" spans="26:26" x14ac:dyDescent="0.2">
      <c r="Z85495" s="5"/>
    </row>
    <row r="85496" spans="26:26" x14ac:dyDescent="0.2">
      <c r="Z85496" s="5"/>
    </row>
    <row r="85497" spans="26:26" x14ac:dyDescent="0.2">
      <c r="Z85497" s="5"/>
    </row>
    <row r="85498" spans="26:26" x14ac:dyDescent="0.2">
      <c r="Z85498" s="5"/>
    </row>
    <row r="85499" spans="26:26" x14ac:dyDescent="0.2">
      <c r="Z85499" s="5"/>
    </row>
    <row r="85500" spans="26:26" x14ac:dyDescent="0.2">
      <c r="Z85500" s="5"/>
    </row>
    <row r="85501" spans="26:26" x14ac:dyDescent="0.2">
      <c r="Z85501" s="5"/>
    </row>
    <row r="85502" spans="26:26" x14ac:dyDescent="0.2">
      <c r="Z85502" s="5"/>
    </row>
    <row r="85503" spans="26:26" x14ac:dyDescent="0.2">
      <c r="Z85503" s="5"/>
    </row>
    <row r="85504" spans="26:26" x14ac:dyDescent="0.2">
      <c r="Z85504" s="5"/>
    </row>
    <row r="85505" spans="26:26" x14ac:dyDescent="0.2">
      <c r="Z85505" s="5"/>
    </row>
    <row r="85506" spans="26:26" x14ac:dyDescent="0.2">
      <c r="Z85506" s="5"/>
    </row>
    <row r="85507" spans="26:26" x14ac:dyDescent="0.2">
      <c r="Z85507" s="5"/>
    </row>
    <row r="85508" spans="26:26" x14ac:dyDescent="0.2">
      <c r="Z85508" s="5"/>
    </row>
    <row r="85509" spans="26:26" x14ac:dyDescent="0.2">
      <c r="Z85509" s="5"/>
    </row>
    <row r="85510" spans="26:26" x14ac:dyDescent="0.2">
      <c r="Z85510" s="5"/>
    </row>
    <row r="85511" spans="26:26" x14ac:dyDescent="0.2">
      <c r="Z85511" s="5"/>
    </row>
    <row r="85512" spans="26:26" x14ac:dyDescent="0.2">
      <c r="Z85512" s="5"/>
    </row>
    <row r="85513" spans="26:26" x14ac:dyDescent="0.2">
      <c r="Z85513" s="5"/>
    </row>
    <row r="85514" spans="26:26" x14ac:dyDescent="0.2">
      <c r="Z85514" s="5"/>
    </row>
    <row r="85515" spans="26:26" x14ac:dyDescent="0.2">
      <c r="Z85515" s="5"/>
    </row>
    <row r="85516" spans="26:26" x14ac:dyDescent="0.2">
      <c r="Z85516" s="5"/>
    </row>
    <row r="85517" spans="26:26" x14ac:dyDescent="0.2">
      <c r="Z85517" s="5"/>
    </row>
    <row r="85518" spans="26:26" x14ac:dyDescent="0.2">
      <c r="Z85518" s="5"/>
    </row>
    <row r="85519" spans="26:26" x14ac:dyDescent="0.2">
      <c r="Z85519" s="5"/>
    </row>
    <row r="85520" spans="26:26" x14ac:dyDescent="0.2">
      <c r="Z85520" s="5"/>
    </row>
    <row r="85521" spans="26:26" x14ac:dyDescent="0.2">
      <c r="Z85521" s="5"/>
    </row>
    <row r="85522" spans="26:26" x14ac:dyDescent="0.2">
      <c r="Z85522" s="5"/>
    </row>
    <row r="85523" spans="26:26" x14ac:dyDescent="0.2">
      <c r="Z85523" s="5"/>
    </row>
    <row r="85524" spans="26:26" x14ac:dyDescent="0.2">
      <c r="Z85524" s="5"/>
    </row>
    <row r="85525" spans="26:26" x14ac:dyDescent="0.2">
      <c r="Z85525" s="5"/>
    </row>
    <row r="85526" spans="26:26" x14ac:dyDescent="0.2">
      <c r="Z85526" s="5"/>
    </row>
    <row r="85527" spans="26:26" x14ac:dyDescent="0.2">
      <c r="Z85527" s="5"/>
    </row>
    <row r="85528" spans="26:26" x14ac:dyDescent="0.2">
      <c r="Z85528" s="5"/>
    </row>
    <row r="85529" spans="26:26" x14ac:dyDescent="0.2">
      <c r="Z85529" s="5"/>
    </row>
    <row r="85530" spans="26:26" x14ac:dyDescent="0.2">
      <c r="Z85530" s="5"/>
    </row>
    <row r="85531" spans="26:26" x14ac:dyDescent="0.2">
      <c r="Z85531" s="5"/>
    </row>
    <row r="85532" spans="26:26" x14ac:dyDescent="0.2">
      <c r="Z85532" s="5"/>
    </row>
    <row r="85533" spans="26:26" x14ac:dyDescent="0.2">
      <c r="Z85533" s="5"/>
    </row>
    <row r="85534" spans="26:26" x14ac:dyDescent="0.2">
      <c r="Z85534" s="5"/>
    </row>
    <row r="85535" spans="26:26" x14ac:dyDescent="0.2">
      <c r="Z85535" s="5"/>
    </row>
    <row r="85536" spans="26:26" x14ac:dyDescent="0.2">
      <c r="Z85536" s="5"/>
    </row>
    <row r="85537" spans="26:26" x14ac:dyDescent="0.2">
      <c r="Z85537" s="5"/>
    </row>
    <row r="85538" spans="26:26" x14ac:dyDescent="0.2">
      <c r="Z85538" s="5"/>
    </row>
    <row r="85539" spans="26:26" x14ac:dyDescent="0.2">
      <c r="Z85539" s="5"/>
    </row>
    <row r="85540" spans="26:26" x14ac:dyDescent="0.2">
      <c r="Z85540" s="5"/>
    </row>
    <row r="85541" spans="26:26" x14ac:dyDescent="0.2">
      <c r="Z85541" s="5"/>
    </row>
    <row r="85542" spans="26:26" x14ac:dyDescent="0.2">
      <c r="Z85542" s="5"/>
    </row>
    <row r="85543" spans="26:26" x14ac:dyDescent="0.2">
      <c r="Z85543" s="5"/>
    </row>
    <row r="85544" spans="26:26" x14ac:dyDescent="0.2">
      <c r="Z85544" s="5"/>
    </row>
    <row r="85545" spans="26:26" x14ac:dyDescent="0.2">
      <c r="Z85545" s="5"/>
    </row>
    <row r="85546" spans="26:26" x14ac:dyDescent="0.2">
      <c r="Z85546" s="5"/>
    </row>
    <row r="85547" spans="26:26" x14ac:dyDescent="0.2">
      <c r="Z85547" s="5"/>
    </row>
    <row r="85548" spans="26:26" x14ac:dyDescent="0.2">
      <c r="Z85548" s="5"/>
    </row>
    <row r="85549" spans="26:26" x14ac:dyDescent="0.2">
      <c r="Z85549" s="5"/>
    </row>
    <row r="85550" spans="26:26" x14ac:dyDescent="0.2">
      <c r="Z85550" s="5"/>
    </row>
    <row r="85551" spans="26:26" x14ac:dyDescent="0.2">
      <c r="Z85551" s="5"/>
    </row>
    <row r="85552" spans="26:26" x14ac:dyDescent="0.2">
      <c r="Z85552" s="5"/>
    </row>
    <row r="85553" spans="26:26" x14ac:dyDescent="0.2">
      <c r="Z85553" s="5"/>
    </row>
    <row r="85554" spans="26:26" x14ac:dyDescent="0.2">
      <c r="Z85554" s="5"/>
    </row>
    <row r="85555" spans="26:26" x14ac:dyDescent="0.2">
      <c r="Z85555" s="5"/>
    </row>
    <row r="85556" spans="26:26" x14ac:dyDescent="0.2">
      <c r="Z85556" s="5"/>
    </row>
    <row r="85557" spans="26:26" x14ac:dyDescent="0.2">
      <c r="Z85557" s="5"/>
    </row>
    <row r="85558" spans="26:26" x14ac:dyDescent="0.2">
      <c r="Z85558" s="5"/>
    </row>
    <row r="85559" spans="26:26" x14ac:dyDescent="0.2">
      <c r="Z85559" s="5"/>
    </row>
    <row r="85560" spans="26:26" x14ac:dyDescent="0.2">
      <c r="Z85560" s="5"/>
    </row>
    <row r="85561" spans="26:26" x14ac:dyDescent="0.2">
      <c r="Z85561" s="5"/>
    </row>
    <row r="85562" spans="26:26" x14ac:dyDescent="0.2">
      <c r="Z85562" s="5"/>
    </row>
    <row r="85563" spans="26:26" x14ac:dyDescent="0.2">
      <c r="Z85563" s="5"/>
    </row>
    <row r="85564" spans="26:26" x14ac:dyDescent="0.2">
      <c r="Z85564" s="5"/>
    </row>
    <row r="85565" spans="26:26" x14ac:dyDescent="0.2">
      <c r="Z85565" s="5"/>
    </row>
    <row r="85566" spans="26:26" x14ac:dyDescent="0.2">
      <c r="Z85566" s="5"/>
    </row>
    <row r="85567" spans="26:26" x14ac:dyDescent="0.2">
      <c r="Z85567" s="5"/>
    </row>
    <row r="85568" spans="26:26" x14ac:dyDescent="0.2">
      <c r="Z85568" s="5"/>
    </row>
    <row r="85569" spans="26:26" x14ac:dyDescent="0.2">
      <c r="Z85569" s="5"/>
    </row>
    <row r="85570" spans="26:26" x14ac:dyDescent="0.2">
      <c r="Z85570" s="5"/>
    </row>
    <row r="85571" spans="26:26" x14ac:dyDescent="0.2">
      <c r="Z85571" s="5"/>
    </row>
    <row r="85572" spans="26:26" x14ac:dyDescent="0.2">
      <c r="Z85572" s="5"/>
    </row>
    <row r="85573" spans="26:26" x14ac:dyDescent="0.2">
      <c r="Z85573" s="5"/>
    </row>
    <row r="85574" spans="26:26" x14ac:dyDescent="0.2">
      <c r="Z85574" s="5"/>
    </row>
    <row r="85575" spans="26:26" x14ac:dyDescent="0.2">
      <c r="Z85575" s="5"/>
    </row>
    <row r="85576" spans="26:26" x14ac:dyDescent="0.2">
      <c r="Z85576" s="5"/>
    </row>
    <row r="85577" spans="26:26" x14ac:dyDescent="0.2">
      <c r="Z85577" s="5"/>
    </row>
    <row r="85578" spans="26:26" x14ac:dyDescent="0.2">
      <c r="Z85578" s="5"/>
    </row>
    <row r="85579" spans="26:26" x14ac:dyDescent="0.2">
      <c r="Z85579" s="5"/>
    </row>
    <row r="85580" spans="26:26" x14ac:dyDescent="0.2">
      <c r="Z85580" s="5"/>
    </row>
    <row r="85581" spans="26:26" x14ac:dyDescent="0.2">
      <c r="Z85581" s="5"/>
    </row>
    <row r="85582" spans="26:26" x14ac:dyDescent="0.2">
      <c r="Z85582" s="5"/>
    </row>
    <row r="85583" spans="26:26" x14ac:dyDescent="0.2">
      <c r="Z85583" s="5"/>
    </row>
    <row r="85584" spans="26:26" x14ac:dyDescent="0.2">
      <c r="Z85584" s="5"/>
    </row>
    <row r="85585" spans="26:26" x14ac:dyDescent="0.2">
      <c r="Z85585" s="5"/>
    </row>
    <row r="85586" spans="26:26" x14ac:dyDescent="0.2">
      <c r="Z85586" s="5"/>
    </row>
    <row r="85587" spans="26:26" x14ac:dyDescent="0.2">
      <c r="Z85587" s="5"/>
    </row>
    <row r="85588" spans="26:26" x14ac:dyDescent="0.2">
      <c r="Z85588" s="5"/>
    </row>
    <row r="85589" spans="26:26" x14ac:dyDescent="0.2">
      <c r="Z85589" s="5"/>
    </row>
    <row r="85590" spans="26:26" x14ac:dyDescent="0.2">
      <c r="Z85590" s="5"/>
    </row>
    <row r="85591" spans="26:26" x14ac:dyDescent="0.2">
      <c r="Z85591" s="5"/>
    </row>
    <row r="85592" spans="26:26" x14ac:dyDescent="0.2">
      <c r="Z85592" s="5"/>
    </row>
    <row r="85593" spans="26:26" x14ac:dyDescent="0.2">
      <c r="Z85593" s="5"/>
    </row>
    <row r="85594" spans="26:26" x14ac:dyDescent="0.2">
      <c r="Z85594" s="5"/>
    </row>
    <row r="85595" spans="26:26" x14ac:dyDescent="0.2">
      <c r="Z85595" s="5"/>
    </row>
    <row r="85596" spans="26:26" x14ac:dyDescent="0.2">
      <c r="Z85596" s="5"/>
    </row>
    <row r="85597" spans="26:26" x14ac:dyDescent="0.2">
      <c r="Z85597" s="5"/>
    </row>
    <row r="85598" spans="26:26" x14ac:dyDescent="0.2">
      <c r="Z85598" s="5"/>
    </row>
    <row r="85599" spans="26:26" x14ac:dyDescent="0.2">
      <c r="Z85599" s="5"/>
    </row>
    <row r="85600" spans="26:26" x14ac:dyDescent="0.2">
      <c r="Z85600" s="5"/>
    </row>
    <row r="85601" spans="26:26" x14ac:dyDescent="0.2">
      <c r="Z85601" s="5"/>
    </row>
    <row r="85602" spans="26:26" x14ac:dyDescent="0.2">
      <c r="Z85602" s="5"/>
    </row>
    <row r="85603" spans="26:26" x14ac:dyDescent="0.2">
      <c r="Z85603" s="5"/>
    </row>
    <row r="85604" spans="26:26" x14ac:dyDescent="0.2">
      <c r="Z85604" s="5"/>
    </row>
    <row r="85605" spans="26:26" x14ac:dyDescent="0.2">
      <c r="Z85605" s="5"/>
    </row>
    <row r="85606" spans="26:26" x14ac:dyDescent="0.2">
      <c r="Z85606" s="5"/>
    </row>
    <row r="85607" spans="26:26" x14ac:dyDescent="0.2">
      <c r="Z85607" s="5"/>
    </row>
    <row r="85608" spans="26:26" x14ac:dyDescent="0.2">
      <c r="Z85608" s="5"/>
    </row>
    <row r="85609" spans="26:26" x14ac:dyDescent="0.2">
      <c r="Z85609" s="5"/>
    </row>
    <row r="85610" spans="26:26" x14ac:dyDescent="0.2">
      <c r="Z85610" s="5"/>
    </row>
    <row r="85611" spans="26:26" x14ac:dyDescent="0.2">
      <c r="Z85611" s="5"/>
    </row>
    <row r="85612" spans="26:26" x14ac:dyDescent="0.2">
      <c r="Z85612" s="5"/>
    </row>
    <row r="85613" spans="26:26" x14ac:dyDescent="0.2">
      <c r="Z85613" s="5"/>
    </row>
    <row r="85614" spans="26:26" x14ac:dyDescent="0.2">
      <c r="Z85614" s="5"/>
    </row>
    <row r="85615" spans="26:26" x14ac:dyDescent="0.2">
      <c r="Z85615" s="5"/>
    </row>
    <row r="85616" spans="26:26" x14ac:dyDescent="0.2">
      <c r="Z85616" s="5"/>
    </row>
    <row r="85617" spans="26:26" x14ac:dyDescent="0.2">
      <c r="Z85617" s="5"/>
    </row>
    <row r="85618" spans="26:26" x14ac:dyDescent="0.2">
      <c r="Z85618" s="5"/>
    </row>
    <row r="85619" spans="26:26" x14ac:dyDescent="0.2">
      <c r="Z85619" s="5"/>
    </row>
    <row r="85620" spans="26:26" x14ac:dyDescent="0.2">
      <c r="Z85620" s="5"/>
    </row>
    <row r="85621" spans="26:26" x14ac:dyDescent="0.2">
      <c r="Z85621" s="5"/>
    </row>
    <row r="85622" spans="26:26" x14ac:dyDescent="0.2">
      <c r="Z85622" s="5"/>
    </row>
    <row r="85623" spans="26:26" x14ac:dyDescent="0.2">
      <c r="Z85623" s="5"/>
    </row>
    <row r="85624" spans="26:26" x14ac:dyDescent="0.2">
      <c r="Z85624" s="5"/>
    </row>
    <row r="85625" spans="26:26" x14ac:dyDescent="0.2">
      <c r="Z85625" s="5"/>
    </row>
    <row r="85626" spans="26:26" x14ac:dyDescent="0.2">
      <c r="Z85626" s="5"/>
    </row>
    <row r="85627" spans="26:26" x14ac:dyDescent="0.2">
      <c r="Z85627" s="5"/>
    </row>
    <row r="85628" spans="26:26" x14ac:dyDescent="0.2">
      <c r="Z85628" s="5"/>
    </row>
    <row r="85629" spans="26:26" x14ac:dyDescent="0.2">
      <c r="Z85629" s="5"/>
    </row>
    <row r="85630" spans="26:26" x14ac:dyDescent="0.2">
      <c r="Z85630" s="5"/>
    </row>
    <row r="85631" spans="26:26" x14ac:dyDescent="0.2">
      <c r="Z85631" s="5"/>
    </row>
    <row r="85632" spans="26:26" x14ac:dyDescent="0.2">
      <c r="Z85632" s="5"/>
    </row>
    <row r="85633" spans="26:26" x14ac:dyDescent="0.2">
      <c r="Z85633" s="5"/>
    </row>
    <row r="85634" spans="26:26" x14ac:dyDescent="0.2">
      <c r="Z85634" s="5"/>
    </row>
    <row r="85635" spans="26:26" x14ac:dyDescent="0.2">
      <c r="Z85635" s="5"/>
    </row>
    <row r="85636" spans="26:26" x14ac:dyDescent="0.2">
      <c r="Z85636" s="5"/>
    </row>
    <row r="85637" spans="26:26" x14ac:dyDescent="0.2">
      <c r="Z85637" s="5"/>
    </row>
    <row r="85638" spans="26:26" x14ac:dyDescent="0.2">
      <c r="Z85638" s="5"/>
    </row>
    <row r="85639" spans="26:26" x14ac:dyDescent="0.2">
      <c r="Z85639" s="5"/>
    </row>
    <row r="85640" spans="26:26" x14ac:dyDescent="0.2">
      <c r="Z85640" s="5"/>
    </row>
    <row r="85641" spans="26:26" x14ac:dyDescent="0.2">
      <c r="Z85641" s="5"/>
    </row>
    <row r="85642" spans="26:26" x14ac:dyDescent="0.2">
      <c r="Z85642" s="5"/>
    </row>
    <row r="85643" spans="26:26" x14ac:dyDescent="0.2">
      <c r="Z85643" s="5"/>
    </row>
    <row r="85644" spans="26:26" x14ac:dyDescent="0.2">
      <c r="Z85644" s="5"/>
    </row>
    <row r="85645" spans="26:26" x14ac:dyDescent="0.2">
      <c r="Z85645" s="5"/>
    </row>
    <row r="85646" spans="26:26" x14ac:dyDescent="0.2">
      <c r="Z85646" s="5"/>
    </row>
    <row r="85647" spans="26:26" x14ac:dyDescent="0.2">
      <c r="Z85647" s="5"/>
    </row>
    <row r="85648" spans="26:26" x14ac:dyDescent="0.2">
      <c r="Z85648" s="5"/>
    </row>
    <row r="85649" spans="26:26" x14ac:dyDescent="0.2">
      <c r="Z85649" s="5"/>
    </row>
    <row r="85650" spans="26:26" x14ac:dyDescent="0.2">
      <c r="Z85650" s="5"/>
    </row>
    <row r="85651" spans="26:26" x14ac:dyDescent="0.2">
      <c r="Z85651" s="5"/>
    </row>
    <row r="85652" spans="26:26" x14ac:dyDescent="0.2">
      <c r="Z85652" s="5"/>
    </row>
    <row r="85653" spans="26:26" x14ac:dyDescent="0.2">
      <c r="Z85653" s="5"/>
    </row>
    <row r="85654" spans="26:26" x14ac:dyDescent="0.2">
      <c r="Z85654" s="5"/>
    </row>
    <row r="85655" spans="26:26" x14ac:dyDescent="0.2">
      <c r="Z85655" s="5"/>
    </row>
    <row r="85656" spans="26:26" x14ac:dyDescent="0.2">
      <c r="Z85656" s="5"/>
    </row>
    <row r="85657" spans="26:26" x14ac:dyDescent="0.2">
      <c r="Z85657" s="5"/>
    </row>
    <row r="85658" spans="26:26" x14ac:dyDescent="0.2">
      <c r="Z85658" s="5"/>
    </row>
    <row r="85659" spans="26:26" x14ac:dyDescent="0.2">
      <c r="Z85659" s="5"/>
    </row>
    <row r="85660" spans="26:26" x14ac:dyDescent="0.2">
      <c r="Z85660" s="5"/>
    </row>
    <row r="85661" spans="26:26" x14ac:dyDescent="0.2">
      <c r="Z85661" s="5"/>
    </row>
    <row r="85662" spans="26:26" x14ac:dyDescent="0.2">
      <c r="Z85662" s="5"/>
    </row>
    <row r="85663" spans="26:26" x14ac:dyDescent="0.2">
      <c r="Z85663" s="5"/>
    </row>
    <row r="85664" spans="26:26" x14ac:dyDescent="0.2">
      <c r="Z85664" s="5"/>
    </row>
    <row r="85665" spans="26:26" x14ac:dyDescent="0.2">
      <c r="Z85665" s="5"/>
    </row>
    <row r="85666" spans="26:26" x14ac:dyDescent="0.2">
      <c r="Z85666" s="5"/>
    </row>
    <row r="85667" spans="26:26" x14ac:dyDescent="0.2">
      <c r="Z85667" s="5"/>
    </row>
    <row r="85668" spans="26:26" x14ac:dyDescent="0.2">
      <c r="Z85668" s="5"/>
    </row>
    <row r="85669" spans="26:26" x14ac:dyDescent="0.2">
      <c r="Z85669" s="5"/>
    </row>
    <row r="85670" spans="26:26" x14ac:dyDescent="0.2">
      <c r="Z85670" s="5"/>
    </row>
    <row r="85671" spans="26:26" x14ac:dyDescent="0.2">
      <c r="Z85671" s="5"/>
    </row>
    <row r="85672" spans="26:26" x14ac:dyDescent="0.2">
      <c r="Z85672" s="5"/>
    </row>
    <row r="85673" spans="26:26" x14ac:dyDescent="0.2">
      <c r="Z85673" s="5"/>
    </row>
    <row r="85674" spans="26:26" x14ac:dyDescent="0.2">
      <c r="Z85674" s="5"/>
    </row>
    <row r="85675" spans="26:26" x14ac:dyDescent="0.2">
      <c r="Z85675" s="5"/>
    </row>
    <row r="85676" spans="26:26" x14ac:dyDescent="0.2">
      <c r="Z85676" s="5"/>
    </row>
    <row r="85677" spans="26:26" x14ac:dyDescent="0.2">
      <c r="Z85677" s="5"/>
    </row>
    <row r="85678" spans="26:26" x14ac:dyDescent="0.2">
      <c r="Z85678" s="5"/>
    </row>
    <row r="85679" spans="26:26" x14ac:dyDescent="0.2">
      <c r="Z85679" s="5"/>
    </row>
    <row r="85680" spans="26:26" x14ac:dyDescent="0.2">
      <c r="Z85680" s="5"/>
    </row>
    <row r="85681" spans="26:26" x14ac:dyDescent="0.2">
      <c r="Z85681" s="5"/>
    </row>
    <row r="85682" spans="26:26" x14ac:dyDescent="0.2">
      <c r="Z85682" s="5"/>
    </row>
    <row r="85683" spans="26:26" x14ac:dyDescent="0.2">
      <c r="Z85683" s="5"/>
    </row>
    <row r="85684" spans="26:26" x14ac:dyDescent="0.2">
      <c r="Z85684" s="5"/>
    </row>
    <row r="85685" spans="26:26" x14ac:dyDescent="0.2">
      <c r="Z85685" s="5"/>
    </row>
    <row r="85686" spans="26:26" x14ac:dyDescent="0.2">
      <c r="Z85686" s="5"/>
    </row>
    <row r="85687" spans="26:26" x14ac:dyDescent="0.2">
      <c r="Z85687" s="5"/>
    </row>
    <row r="85688" spans="26:26" x14ac:dyDescent="0.2">
      <c r="Z85688" s="5"/>
    </row>
    <row r="85689" spans="26:26" x14ac:dyDescent="0.2">
      <c r="Z85689" s="5"/>
    </row>
    <row r="85690" spans="26:26" x14ac:dyDescent="0.2">
      <c r="Z85690" s="5"/>
    </row>
    <row r="85691" spans="26:26" x14ac:dyDescent="0.2">
      <c r="Z85691" s="5"/>
    </row>
    <row r="85692" spans="26:26" x14ac:dyDescent="0.2">
      <c r="Z85692" s="5"/>
    </row>
    <row r="85693" spans="26:26" x14ac:dyDescent="0.2">
      <c r="Z85693" s="5"/>
    </row>
    <row r="85694" spans="26:26" x14ac:dyDescent="0.2">
      <c r="Z85694" s="5"/>
    </row>
    <row r="85695" spans="26:26" x14ac:dyDescent="0.2">
      <c r="Z85695" s="5"/>
    </row>
    <row r="85696" spans="26:26" x14ac:dyDescent="0.2">
      <c r="Z85696" s="5"/>
    </row>
    <row r="85697" spans="26:26" x14ac:dyDescent="0.2">
      <c r="Z85697" s="5"/>
    </row>
    <row r="85698" spans="26:26" x14ac:dyDescent="0.2">
      <c r="Z85698" s="5"/>
    </row>
    <row r="85699" spans="26:26" x14ac:dyDescent="0.2">
      <c r="Z85699" s="5"/>
    </row>
    <row r="85700" spans="26:26" x14ac:dyDescent="0.2">
      <c r="Z85700" s="5"/>
    </row>
    <row r="85701" spans="26:26" x14ac:dyDescent="0.2">
      <c r="Z85701" s="5"/>
    </row>
    <row r="85702" spans="26:26" x14ac:dyDescent="0.2">
      <c r="Z85702" s="5"/>
    </row>
    <row r="85703" spans="26:26" x14ac:dyDescent="0.2">
      <c r="Z85703" s="5"/>
    </row>
    <row r="85704" spans="26:26" x14ac:dyDescent="0.2">
      <c r="Z85704" s="5"/>
    </row>
    <row r="85705" spans="26:26" x14ac:dyDescent="0.2">
      <c r="Z85705" s="5"/>
    </row>
    <row r="85706" spans="26:26" x14ac:dyDescent="0.2">
      <c r="Z85706" s="5"/>
    </row>
    <row r="85707" spans="26:26" x14ac:dyDescent="0.2">
      <c r="Z85707" s="5"/>
    </row>
    <row r="85708" spans="26:26" x14ac:dyDescent="0.2">
      <c r="Z85708" s="5"/>
    </row>
    <row r="85709" spans="26:26" x14ac:dyDescent="0.2">
      <c r="Z85709" s="5"/>
    </row>
    <row r="85710" spans="26:26" x14ac:dyDescent="0.2">
      <c r="Z85710" s="5"/>
    </row>
    <row r="85711" spans="26:26" x14ac:dyDescent="0.2">
      <c r="Z85711" s="5"/>
    </row>
    <row r="85712" spans="26:26" x14ac:dyDescent="0.2">
      <c r="Z85712" s="5"/>
    </row>
    <row r="85713" spans="26:26" x14ac:dyDescent="0.2">
      <c r="Z85713" s="5"/>
    </row>
    <row r="85714" spans="26:26" x14ac:dyDescent="0.2">
      <c r="Z85714" s="5"/>
    </row>
    <row r="85715" spans="26:26" x14ac:dyDescent="0.2">
      <c r="Z85715" s="5"/>
    </row>
    <row r="85716" spans="26:26" x14ac:dyDescent="0.2">
      <c r="Z85716" s="5"/>
    </row>
    <row r="85717" spans="26:26" x14ac:dyDescent="0.2">
      <c r="Z85717" s="5"/>
    </row>
    <row r="85718" spans="26:26" x14ac:dyDescent="0.2">
      <c r="Z85718" s="5"/>
    </row>
    <row r="85719" spans="26:26" x14ac:dyDescent="0.2">
      <c r="Z85719" s="5"/>
    </row>
    <row r="85720" spans="26:26" x14ac:dyDescent="0.2">
      <c r="Z85720" s="5"/>
    </row>
    <row r="85721" spans="26:26" x14ac:dyDescent="0.2">
      <c r="Z85721" s="5"/>
    </row>
    <row r="85722" spans="26:26" x14ac:dyDescent="0.2">
      <c r="Z85722" s="5"/>
    </row>
    <row r="85723" spans="26:26" x14ac:dyDescent="0.2">
      <c r="Z85723" s="5"/>
    </row>
    <row r="85724" spans="26:26" x14ac:dyDescent="0.2">
      <c r="Z85724" s="5"/>
    </row>
    <row r="85725" spans="26:26" x14ac:dyDescent="0.2">
      <c r="Z85725" s="5"/>
    </row>
    <row r="85726" spans="26:26" x14ac:dyDescent="0.2">
      <c r="Z85726" s="5"/>
    </row>
    <row r="85727" spans="26:26" x14ac:dyDescent="0.2">
      <c r="Z85727" s="5"/>
    </row>
    <row r="85728" spans="26:26" x14ac:dyDescent="0.2">
      <c r="Z85728" s="5"/>
    </row>
    <row r="85729" spans="26:26" x14ac:dyDescent="0.2">
      <c r="Z85729" s="5"/>
    </row>
    <row r="85730" spans="26:26" x14ac:dyDescent="0.2">
      <c r="Z85730" s="5"/>
    </row>
    <row r="85731" spans="26:26" x14ac:dyDescent="0.2">
      <c r="Z85731" s="5"/>
    </row>
    <row r="85732" spans="26:26" x14ac:dyDescent="0.2">
      <c r="Z85732" s="5"/>
    </row>
    <row r="85733" spans="26:26" x14ac:dyDescent="0.2">
      <c r="Z85733" s="5"/>
    </row>
    <row r="85734" spans="26:26" x14ac:dyDescent="0.2">
      <c r="Z85734" s="5"/>
    </row>
    <row r="85735" spans="26:26" x14ac:dyDescent="0.2">
      <c r="Z85735" s="5"/>
    </row>
    <row r="85736" spans="26:26" x14ac:dyDescent="0.2">
      <c r="Z85736" s="5"/>
    </row>
    <row r="85737" spans="26:26" x14ac:dyDescent="0.2">
      <c r="Z85737" s="5"/>
    </row>
    <row r="85738" spans="26:26" x14ac:dyDescent="0.2">
      <c r="Z85738" s="5"/>
    </row>
    <row r="85739" spans="26:26" x14ac:dyDescent="0.2">
      <c r="Z85739" s="5"/>
    </row>
    <row r="85740" spans="26:26" x14ac:dyDescent="0.2">
      <c r="Z85740" s="5"/>
    </row>
    <row r="85741" spans="26:26" x14ac:dyDescent="0.2">
      <c r="Z85741" s="5"/>
    </row>
    <row r="85742" spans="26:26" x14ac:dyDescent="0.2">
      <c r="Z85742" s="5"/>
    </row>
    <row r="85743" spans="26:26" x14ac:dyDescent="0.2">
      <c r="Z85743" s="5"/>
    </row>
    <row r="85744" spans="26:26" x14ac:dyDescent="0.2">
      <c r="Z85744" s="5"/>
    </row>
    <row r="85745" spans="26:26" x14ac:dyDescent="0.2">
      <c r="Z85745" s="5"/>
    </row>
    <row r="85746" spans="26:26" x14ac:dyDescent="0.2">
      <c r="Z85746" s="5"/>
    </row>
    <row r="85747" spans="26:26" x14ac:dyDescent="0.2">
      <c r="Z85747" s="5"/>
    </row>
    <row r="85748" spans="26:26" x14ac:dyDescent="0.2">
      <c r="Z85748" s="5"/>
    </row>
    <row r="85749" spans="26:26" x14ac:dyDescent="0.2">
      <c r="Z85749" s="5"/>
    </row>
    <row r="85750" spans="26:26" x14ac:dyDescent="0.2">
      <c r="Z85750" s="5"/>
    </row>
    <row r="85751" spans="26:26" x14ac:dyDescent="0.2">
      <c r="Z85751" s="5"/>
    </row>
    <row r="85752" spans="26:26" x14ac:dyDescent="0.2">
      <c r="Z85752" s="5"/>
    </row>
    <row r="85753" spans="26:26" x14ac:dyDescent="0.2">
      <c r="Z85753" s="5"/>
    </row>
    <row r="85754" spans="26:26" x14ac:dyDescent="0.2">
      <c r="Z85754" s="5"/>
    </row>
    <row r="85755" spans="26:26" x14ac:dyDescent="0.2">
      <c r="Z85755" s="5"/>
    </row>
    <row r="85756" spans="26:26" x14ac:dyDescent="0.2">
      <c r="Z85756" s="5"/>
    </row>
    <row r="85757" spans="26:26" x14ac:dyDescent="0.2">
      <c r="Z85757" s="5"/>
    </row>
    <row r="85758" spans="26:26" x14ac:dyDescent="0.2">
      <c r="Z85758" s="5"/>
    </row>
    <row r="85759" spans="26:26" x14ac:dyDescent="0.2">
      <c r="Z85759" s="5"/>
    </row>
    <row r="85760" spans="26:26" x14ac:dyDescent="0.2">
      <c r="Z85760" s="5"/>
    </row>
    <row r="85761" spans="26:26" x14ac:dyDescent="0.2">
      <c r="Z85761" s="5"/>
    </row>
    <row r="85762" spans="26:26" x14ac:dyDescent="0.2">
      <c r="Z85762" s="5"/>
    </row>
    <row r="85763" spans="26:26" x14ac:dyDescent="0.2">
      <c r="Z85763" s="5"/>
    </row>
    <row r="85764" spans="26:26" x14ac:dyDescent="0.2">
      <c r="Z85764" s="5"/>
    </row>
    <row r="85765" spans="26:26" x14ac:dyDescent="0.2">
      <c r="Z85765" s="5"/>
    </row>
    <row r="85766" spans="26:26" x14ac:dyDescent="0.2">
      <c r="Z85766" s="5"/>
    </row>
    <row r="85767" spans="26:26" x14ac:dyDescent="0.2">
      <c r="Z85767" s="5"/>
    </row>
    <row r="85768" spans="26:26" x14ac:dyDescent="0.2">
      <c r="Z85768" s="5"/>
    </row>
    <row r="85769" spans="26:26" x14ac:dyDescent="0.2">
      <c r="Z85769" s="5"/>
    </row>
    <row r="85770" spans="26:26" x14ac:dyDescent="0.2">
      <c r="Z85770" s="5"/>
    </row>
    <row r="85771" spans="26:26" x14ac:dyDescent="0.2">
      <c r="Z85771" s="5"/>
    </row>
    <row r="85772" spans="26:26" x14ac:dyDescent="0.2">
      <c r="Z85772" s="5"/>
    </row>
    <row r="85773" spans="26:26" x14ac:dyDescent="0.2">
      <c r="Z85773" s="5"/>
    </row>
    <row r="85774" spans="26:26" x14ac:dyDescent="0.2">
      <c r="Z85774" s="5"/>
    </row>
    <row r="85775" spans="26:26" x14ac:dyDescent="0.2">
      <c r="Z85775" s="5"/>
    </row>
    <row r="85776" spans="26:26" x14ac:dyDescent="0.2">
      <c r="Z85776" s="5"/>
    </row>
    <row r="85777" spans="26:26" x14ac:dyDescent="0.2">
      <c r="Z85777" s="5"/>
    </row>
    <row r="85778" spans="26:26" x14ac:dyDescent="0.2">
      <c r="Z85778" s="5"/>
    </row>
    <row r="85779" spans="26:26" x14ac:dyDescent="0.2">
      <c r="Z85779" s="5"/>
    </row>
    <row r="85780" spans="26:26" x14ac:dyDescent="0.2">
      <c r="Z85780" s="5"/>
    </row>
    <row r="85781" spans="26:26" x14ac:dyDescent="0.2">
      <c r="Z85781" s="5"/>
    </row>
    <row r="85782" spans="26:26" x14ac:dyDescent="0.2">
      <c r="Z85782" s="5"/>
    </row>
    <row r="85783" spans="26:26" x14ac:dyDescent="0.2">
      <c r="Z85783" s="5"/>
    </row>
    <row r="85784" spans="26:26" x14ac:dyDescent="0.2">
      <c r="Z85784" s="5"/>
    </row>
    <row r="85785" spans="26:26" x14ac:dyDescent="0.2">
      <c r="Z85785" s="5"/>
    </row>
    <row r="85786" spans="26:26" x14ac:dyDescent="0.2">
      <c r="Z85786" s="5"/>
    </row>
    <row r="85787" spans="26:26" x14ac:dyDescent="0.2">
      <c r="Z85787" s="5"/>
    </row>
    <row r="85788" spans="26:26" x14ac:dyDescent="0.2">
      <c r="Z85788" s="5"/>
    </row>
    <row r="85789" spans="26:26" x14ac:dyDescent="0.2">
      <c r="Z85789" s="5"/>
    </row>
    <row r="85790" spans="26:26" x14ac:dyDescent="0.2">
      <c r="Z85790" s="5"/>
    </row>
    <row r="85791" spans="26:26" x14ac:dyDescent="0.2">
      <c r="Z85791" s="5"/>
    </row>
    <row r="85792" spans="26:26" x14ac:dyDescent="0.2">
      <c r="Z85792" s="5"/>
    </row>
    <row r="85793" spans="26:26" x14ac:dyDescent="0.2">
      <c r="Z85793" s="5"/>
    </row>
    <row r="85794" spans="26:26" x14ac:dyDescent="0.2">
      <c r="Z85794" s="5"/>
    </row>
    <row r="85795" spans="26:26" x14ac:dyDescent="0.2">
      <c r="Z85795" s="5"/>
    </row>
    <row r="85796" spans="26:26" x14ac:dyDescent="0.2">
      <c r="Z85796" s="5"/>
    </row>
    <row r="85797" spans="26:26" x14ac:dyDescent="0.2">
      <c r="Z85797" s="5"/>
    </row>
    <row r="85798" spans="26:26" x14ac:dyDescent="0.2">
      <c r="Z85798" s="5"/>
    </row>
    <row r="85799" spans="26:26" x14ac:dyDescent="0.2">
      <c r="Z85799" s="5"/>
    </row>
    <row r="85800" spans="26:26" x14ac:dyDescent="0.2">
      <c r="Z85800" s="5"/>
    </row>
    <row r="85801" spans="26:26" x14ac:dyDescent="0.2">
      <c r="Z85801" s="5"/>
    </row>
    <row r="85802" spans="26:26" x14ac:dyDescent="0.2">
      <c r="Z85802" s="5"/>
    </row>
    <row r="85803" spans="26:26" x14ac:dyDescent="0.2">
      <c r="Z85803" s="5"/>
    </row>
    <row r="85804" spans="26:26" x14ac:dyDescent="0.2">
      <c r="Z85804" s="5"/>
    </row>
    <row r="85805" spans="26:26" x14ac:dyDescent="0.2">
      <c r="Z85805" s="5"/>
    </row>
    <row r="85806" spans="26:26" x14ac:dyDescent="0.2">
      <c r="Z85806" s="5"/>
    </row>
    <row r="85807" spans="26:26" x14ac:dyDescent="0.2">
      <c r="Z85807" s="5"/>
    </row>
    <row r="85808" spans="26:26" x14ac:dyDescent="0.2">
      <c r="Z85808" s="5"/>
    </row>
    <row r="85809" spans="26:26" x14ac:dyDescent="0.2">
      <c r="Z85809" s="5"/>
    </row>
    <row r="85810" spans="26:26" x14ac:dyDescent="0.2">
      <c r="Z85810" s="5"/>
    </row>
    <row r="85811" spans="26:26" x14ac:dyDescent="0.2">
      <c r="Z85811" s="5"/>
    </row>
    <row r="85812" spans="26:26" x14ac:dyDescent="0.2">
      <c r="Z85812" s="5"/>
    </row>
    <row r="85813" spans="26:26" x14ac:dyDescent="0.2">
      <c r="Z85813" s="5"/>
    </row>
    <row r="85814" spans="26:26" x14ac:dyDescent="0.2">
      <c r="Z85814" s="5"/>
    </row>
    <row r="85815" spans="26:26" x14ac:dyDescent="0.2">
      <c r="Z85815" s="5"/>
    </row>
    <row r="85816" spans="26:26" x14ac:dyDescent="0.2">
      <c r="Z85816" s="5"/>
    </row>
    <row r="85817" spans="26:26" x14ac:dyDescent="0.2">
      <c r="Z85817" s="5"/>
    </row>
    <row r="85818" spans="26:26" x14ac:dyDescent="0.2">
      <c r="Z85818" s="5"/>
    </row>
    <row r="85819" spans="26:26" x14ac:dyDescent="0.2">
      <c r="Z85819" s="5"/>
    </row>
    <row r="85820" spans="26:26" x14ac:dyDescent="0.2">
      <c r="Z85820" s="5"/>
    </row>
    <row r="85821" spans="26:26" x14ac:dyDescent="0.2">
      <c r="Z85821" s="5"/>
    </row>
    <row r="85822" spans="26:26" x14ac:dyDescent="0.2">
      <c r="Z85822" s="5"/>
    </row>
    <row r="85823" spans="26:26" x14ac:dyDescent="0.2">
      <c r="Z85823" s="5"/>
    </row>
    <row r="85824" spans="26:26" x14ac:dyDescent="0.2">
      <c r="Z85824" s="5"/>
    </row>
    <row r="85825" spans="26:26" x14ac:dyDescent="0.2">
      <c r="Z85825" s="5"/>
    </row>
    <row r="85826" spans="26:26" x14ac:dyDescent="0.2">
      <c r="Z85826" s="5"/>
    </row>
    <row r="85827" spans="26:26" x14ac:dyDescent="0.2">
      <c r="Z85827" s="5"/>
    </row>
    <row r="85828" spans="26:26" x14ac:dyDescent="0.2">
      <c r="Z85828" s="5"/>
    </row>
    <row r="85829" spans="26:26" x14ac:dyDescent="0.2">
      <c r="Z85829" s="5"/>
    </row>
    <row r="85830" spans="26:26" x14ac:dyDescent="0.2">
      <c r="Z85830" s="5"/>
    </row>
    <row r="85831" spans="26:26" x14ac:dyDescent="0.2">
      <c r="Z85831" s="5"/>
    </row>
    <row r="85832" spans="26:26" x14ac:dyDescent="0.2">
      <c r="Z85832" s="5"/>
    </row>
    <row r="85833" spans="26:26" x14ac:dyDescent="0.2">
      <c r="Z85833" s="5"/>
    </row>
    <row r="85834" spans="26:26" x14ac:dyDescent="0.2">
      <c r="Z85834" s="5"/>
    </row>
    <row r="85835" spans="26:26" x14ac:dyDescent="0.2">
      <c r="Z85835" s="5"/>
    </row>
    <row r="85836" spans="26:26" x14ac:dyDescent="0.2">
      <c r="Z85836" s="5"/>
    </row>
    <row r="85837" spans="26:26" x14ac:dyDescent="0.2">
      <c r="Z85837" s="5"/>
    </row>
    <row r="85838" spans="26:26" x14ac:dyDescent="0.2">
      <c r="Z85838" s="5"/>
    </row>
    <row r="85839" spans="26:26" x14ac:dyDescent="0.2">
      <c r="Z85839" s="5"/>
    </row>
    <row r="85840" spans="26:26" x14ac:dyDescent="0.2">
      <c r="Z85840" s="5"/>
    </row>
    <row r="85841" spans="26:26" x14ac:dyDescent="0.2">
      <c r="Z85841" s="5"/>
    </row>
    <row r="85842" spans="26:26" x14ac:dyDescent="0.2">
      <c r="Z85842" s="5"/>
    </row>
    <row r="85843" spans="26:26" x14ac:dyDescent="0.2">
      <c r="Z85843" s="5"/>
    </row>
    <row r="85844" spans="26:26" x14ac:dyDescent="0.2">
      <c r="Z85844" s="5"/>
    </row>
    <row r="85845" spans="26:26" x14ac:dyDescent="0.2">
      <c r="Z85845" s="5"/>
    </row>
    <row r="85846" spans="26:26" x14ac:dyDescent="0.2">
      <c r="Z85846" s="5"/>
    </row>
    <row r="85847" spans="26:26" x14ac:dyDescent="0.2">
      <c r="Z85847" s="5"/>
    </row>
    <row r="85848" spans="26:26" x14ac:dyDescent="0.2">
      <c r="Z85848" s="5"/>
    </row>
    <row r="85849" spans="26:26" x14ac:dyDescent="0.2">
      <c r="Z85849" s="5"/>
    </row>
    <row r="85850" spans="26:26" x14ac:dyDescent="0.2">
      <c r="Z85850" s="5"/>
    </row>
    <row r="85851" spans="26:26" x14ac:dyDescent="0.2">
      <c r="Z85851" s="5"/>
    </row>
    <row r="85852" spans="26:26" x14ac:dyDescent="0.2">
      <c r="Z85852" s="5"/>
    </row>
    <row r="85853" spans="26:26" x14ac:dyDescent="0.2">
      <c r="Z85853" s="5"/>
    </row>
    <row r="85854" spans="26:26" x14ac:dyDescent="0.2">
      <c r="Z85854" s="5"/>
    </row>
    <row r="85855" spans="26:26" x14ac:dyDescent="0.2">
      <c r="Z85855" s="5"/>
    </row>
    <row r="85856" spans="26:26" x14ac:dyDescent="0.2">
      <c r="Z85856" s="5"/>
    </row>
    <row r="85857" spans="26:26" x14ac:dyDescent="0.2">
      <c r="Z85857" s="5"/>
    </row>
    <row r="85858" spans="26:26" x14ac:dyDescent="0.2">
      <c r="Z85858" s="5"/>
    </row>
    <row r="85859" spans="26:26" x14ac:dyDescent="0.2">
      <c r="Z85859" s="5"/>
    </row>
    <row r="85860" spans="26:26" x14ac:dyDescent="0.2">
      <c r="Z85860" s="5"/>
    </row>
    <row r="85861" spans="26:26" x14ac:dyDescent="0.2">
      <c r="Z85861" s="5"/>
    </row>
    <row r="85862" spans="26:26" x14ac:dyDescent="0.2">
      <c r="Z85862" s="5"/>
    </row>
    <row r="85863" spans="26:26" x14ac:dyDescent="0.2">
      <c r="Z85863" s="5"/>
    </row>
    <row r="85864" spans="26:26" x14ac:dyDescent="0.2">
      <c r="Z85864" s="5"/>
    </row>
    <row r="85865" spans="26:26" x14ac:dyDescent="0.2">
      <c r="Z85865" s="5"/>
    </row>
    <row r="85866" spans="26:26" x14ac:dyDescent="0.2">
      <c r="Z85866" s="5"/>
    </row>
    <row r="85867" spans="26:26" x14ac:dyDescent="0.2">
      <c r="Z85867" s="5"/>
    </row>
    <row r="85868" spans="26:26" x14ac:dyDescent="0.2">
      <c r="Z85868" s="5"/>
    </row>
    <row r="85869" spans="26:26" x14ac:dyDescent="0.2">
      <c r="Z85869" s="5"/>
    </row>
    <row r="85870" spans="26:26" x14ac:dyDescent="0.2">
      <c r="Z85870" s="5"/>
    </row>
    <row r="85871" spans="26:26" x14ac:dyDescent="0.2">
      <c r="Z85871" s="5"/>
    </row>
    <row r="85872" spans="26:26" x14ac:dyDescent="0.2">
      <c r="Z85872" s="5"/>
    </row>
    <row r="85873" spans="26:26" x14ac:dyDescent="0.2">
      <c r="Z85873" s="5"/>
    </row>
    <row r="85874" spans="26:26" x14ac:dyDescent="0.2">
      <c r="Z85874" s="5"/>
    </row>
    <row r="85875" spans="26:26" x14ac:dyDescent="0.2">
      <c r="Z85875" s="5"/>
    </row>
    <row r="85876" spans="26:26" x14ac:dyDescent="0.2">
      <c r="Z85876" s="5"/>
    </row>
    <row r="85877" spans="26:26" x14ac:dyDescent="0.2">
      <c r="Z85877" s="5"/>
    </row>
    <row r="85878" spans="26:26" x14ac:dyDescent="0.2">
      <c r="Z85878" s="5"/>
    </row>
    <row r="85879" spans="26:26" x14ac:dyDescent="0.2">
      <c r="Z85879" s="5"/>
    </row>
    <row r="85880" spans="26:26" x14ac:dyDescent="0.2">
      <c r="Z85880" s="5"/>
    </row>
    <row r="85881" spans="26:26" x14ac:dyDescent="0.2">
      <c r="Z85881" s="5"/>
    </row>
    <row r="85882" spans="26:26" x14ac:dyDescent="0.2">
      <c r="Z85882" s="5"/>
    </row>
    <row r="85883" spans="26:26" x14ac:dyDescent="0.2">
      <c r="Z85883" s="5"/>
    </row>
    <row r="85884" spans="26:26" x14ac:dyDescent="0.2">
      <c r="Z85884" s="5"/>
    </row>
    <row r="85885" spans="26:26" x14ac:dyDescent="0.2">
      <c r="Z85885" s="5"/>
    </row>
    <row r="85886" spans="26:26" x14ac:dyDescent="0.2">
      <c r="Z85886" s="5"/>
    </row>
    <row r="85887" spans="26:26" x14ac:dyDescent="0.2">
      <c r="Z85887" s="5"/>
    </row>
    <row r="85888" spans="26:26" x14ac:dyDescent="0.2">
      <c r="Z85888" s="5"/>
    </row>
    <row r="85889" spans="26:26" x14ac:dyDescent="0.2">
      <c r="Z85889" s="5"/>
    </row>
    <row r="85890" spans="26:26" x14ac:dyDescent="0.2">
      <c r="Z85890" s="5"/>
    </row>
    <row r="85891" spans="26:26" x14ac:dyDescent="0.2">
      <c r="Z85891" s="5"/>
    </row>
    <row r="85892" spans="26:26" x14ac:dyDescent="0.2">
      <c r="Z85892" s="5"/>
    </row>
    <row r="85893" spans="26:26" x14ac:dyDescent="0.2">
      <c r="Z85893" s="5"/>
    </row>
    <row r="85894" spans="26:26" x14ac:dyDescent="0.2">
      <c r="Z85894" s="5"/>
    </row>
    <row r="85895" spans="26:26" x14ac:dyDescent="0.2">
      <c r="Z85895" s="5"/>
    </row>
    <row r="85896" spans="26:26" x14ac:dyDescent="0.2">
      <c r="Z85896" s="5"/>
    </row>
    <row r="85897" spans="26:26" x14ac:dyDescent="0.2">
      <c r="Z85897" s="5"/>
    </row>
    <row r="85898" spans="26:26" x14ac:dyDescent="0.2">
      <c r="Z85898" s="5"/>
    </row>
    <row r="85899" spans="26:26" x14ac:dyDescent="0.2">
      <c r="Z85899" s="5"/>
    </row>
    <row r="85900" spans="26:26" x14ac:dyDescent="0.2">
      <c r="Z85900" s="5"/>
    </row>
    <row r="85901" spans="26:26" x14ac:dyDescent="0.2">
      <c r="Z85901" s="5"/>
    </row>
    <row r="85902" spans="26:26" x14ac:dyDescent="0.2">
      <c r="Z85902" s="5"/>
    </row>
    <row r="85903" spans="26:26" x14ac:dyDescent="0.2">
      <c r="Z85903" s="5"/>
    </row>
    <row r="85904" spans="26:26" x14ac:dyDescent="0.2">
      <c r="Z85904" s="5"/>
    </row>
    <row r="85905" spans="26:26" x14ac:dyDescent="0.2">
      <c r="Z85905" s="5"/>
    </row>
    <row r="85906" spans="26:26" x14ac:dyDescent="0.2">
      <c r="Z85906" s="5"/>
    </row>
    <row r="85907" spans="26:26" x14ac:dyDescent="0.2">
      <c r="Z85907" s="5"/>
    </row>
    <row r="85908" spans="26:26" x14ac:dyDescent="0.2">
      <c r="Z85908" s="5"/>
    </row>
    <row r="85909" spans="26:26" x14ac:dyDescent="0.2">
      <c r="Z85909" s="5"/>
    </row>
    <row r="85910" spans="26:26" x14ac:dyDescent="0.2">
      <c r="Z85910" s="5"/>
    </row>
    <row r="85911" spans="26:26" x14ac:dyDescent="0.2">
      <c r="Z85911" s="5"/>
    </row>
    <row r="85912" spans="26:26" x14ac:dyDescent="0.2">
      <c r="Z85912" s="5"/>
    </row>
    <row r="85913" spans="26:26" x14ac:dyDescent="0.2">
      <c r="Z85913" s="5"/>
    </row>
    <row r="85914" spans="26:26" x14ac:dyDescent="0.2">
      <c r="Z85914" s="5"/>
    </row>
    <row r="85915" spans="26:26" x14ac:dyDescent="0.2">
      <c r="Z85915" s="5"/>
    </row>
    <row r="85916" spans="26:26" x14ac:dyDescent="0.2">
      <c r="Z85916" s="5"/>
    </row>
    <row r="85917" spans="26:26" x14ac:dyDescent="0.2">
      <c r="Z85917" s="5"/>
    </row>
    <row r="85918" spans="26:26" x14ac:dyDescent="0.2">
      <c r="Z85918" s="5"/>
    </row>
    <row r="85919" spans="26:26" x14ac:dyDescent="0.2">
      <c r="Z85919" s="5"/>
    </row>
    <row r="85920" spans="26:26" x14ac:dyDescent="0.2">
      <c r="Z85920" s="5"/>
    </row>
    <row r="85921" spans="26:26" x14ac:dyDescent="0.2">
      <c r="Z85921" s="5"/>
    </row>
    <row r="85922" spans="26:26" x14ac:dyDescent="0.2">
      <c r="Z85922" s="5"/>
    </row>
    <row r="85923" spans="26:26" x14ac:dyDescent="0.2">
      <c r="Z85923" s="5"/>
    </row>
    <row r="85924" spans="26:26" x14ac:dyDescent="0.2">
      <c r="Z85924" s="5"/>
    </row>
    <row r="85925" spans="26:26" x14ac:dyDescent="0.2">
      <c r="Z85925" s="5"/>
    </row>
    <row r="85926" spans="26:26" x14ac:dyDescent="0.2">
      <c r="Z85926" s="5"/>
    </row>
    <row r="85927" spans="26:26" x14ac:dyDescent="0.2">
      <c r="Z85927" s="5"/>
    </row>
    <row r="85928" spans="26:26" x14ac:dyDescent="0.2">
      <c r="Z85928" s="5"/>
    </row>
    <row r="85929" spans="26:26" x14ac:dyDescent="0.2">
      <c r="Z85929" s="5"/>
    </row>
    <row r="85930" spans="26:26" x14ac:dyDescent="0.2">
      <c r="Z85930" s="5"/>
    </row>
    <row r="85931" spans="26:26" x14ac:dyDescent="0.2">
      <c r="Z85931" s="5"/>
    </row>
    <row r="85932" spans="26:26" x14ac:dyDescent="0.2">
      <c r="Z85932" s="5"/>
    </row>
    <row r="85933" spans="26:26" x14ac:dyDescent="0.2">
      <c r="Z85933" s="5"/>
    </row>
    <row r="85934" spans="26:26" x14ac:dyDescent="0.2">
      <c r="Z85934" s="5"/>
    </row>
    <row r="85935" spans="26:26" x14ac:dyDescent="0.2">
      <c r="Z85935" s="5"/>
    </row>
    <row r="85936" spans="26:26" x14ac:dyDescent="0.2">
      <c r="Z85936" s="5"/>
    </row>
    <row r="85937" spans="26:26" x14ac:dyDescent="0.2">
      <c r="Z85937" s="5"/>
    </row>
    <row r="85938" spans="26:26" x14ac:dyDescent="0.2">
      <c r="Z85938" s="5"/>
    </row>
    <row r="85939" spans="26:26" x14ac:dyDescent="0.2">
      <c r="Z85939" s="5"/>
    </row>
    <row r="85940" spans="26:26" x14ac:dyDescent="0.2">
      <c r="Z85940" s="5"/>
    </row>
    <row r="85941" spans="26:26" x14ac:dyDescent="0.2">
      <c r="Z85941" s="5"/>
    </row>
    <row r="85942" spans="26:26" x14ac:dyDescent="0.2">
      <c r="Z85942" s="5"/>
    </row>
    <row r="85943" spans="26:26" x14ac:dyDescent="0.2">
      <c r="Z85943" s="5"/>
    </row>
    <row r="85944" spans="26:26" x14ac:dyDescent="0.2">
      <c r="Z85944" s="5"/>
    </row>
    <row r="85945" spans="26:26" x14ac:dyDescent="0.2">
      <c r="Z85945" s="5"/>
    </row>
    <row r="85946" spans="26:26" x14ac:dyDescent="0.2">
      <c r="Z85946" s="5"/>
    </row>
    <row r="85947" spans="26:26" x14ac:dyDescent="0.2">
      <c r="Z85947" s="5"/>
    </row>
    <row r="85948" spans="26:26" x14ac:dyDescent="0.2">
      <c r="Z85948" s="5"/>
    </row>
    <row r="85949" spans="26:26" x14ac:dyDescent="0.2">
      <c r="Z85949" s="5"/>
    </row>
    <row r="85950" spans="26:26" x14ac:dyDescent="0.2">
      <c r="Z85950" s="5"/>
    </row>
    <row r="85951" spans="26:26" x14ac:dyDescent="0.2">
      <c r="Z85951" s="5"/>
    </row>
    <row r="85952" spans="26:26" x14ac:dyDescent="0.2">
      <c r="Z85952" s="5"/>
    </row>
    <row r="85953" spans="26:26" x14ac:dyDescent="0.2">
      <c r="Z85953" s="5"/>
    </row>
    <row r="85954" spans="26:26" x14ac:dyDescent="0.2">
      <c r="Z85954" s="5"/>
    </row>
    <row r="85955" spans="26:26" x14ac:dyDescent="0.2">
      <c r="Z85955" s="5"/>
    </row>
    <row r="85956" spans="26:26" x14ac:dyDescent="0.2">
      <c r="Z85956" s="5"/>
    </row>
    <row r="85957" spans="26:26" x14ac:dyDescent="0.2">
      <c r="Z85957" s="5"/>
    </row>
    <row r="85958" spans="26:26" x14ac:dyDescent="0.2">
      <c r="Z85958" s="5"/>
    </row>
    <row r="85959" spans="26:26" x14ac:dyDescent="0.2">
      <c r="Z85959" s="5"/>
    </row>
    <row r="85960" spans="26:26" x14ac:dyDescent="0.2">
      <c r="Z85960" s="5"/>
    </row>
    <row r="85961" spans="26:26" x14ac:dyDescent="0.2">
      <c r="Z85961" s="5"/>
    </row>
    <row r="85962" spans="26:26" x14ac:dyDescent="0.2">
      <c r="Z85962" s="5"/>
    </row>
    <row r="85963" spans="26:26" x14ac:dyDescent="0.2">
      <c r="Z85963" s="5"/>
    </row>
    <row r="85964" spans="26:26" x14ac:dyDescent="0.2">
      <c r="Z85964" s="5"/>
    </row>
    <row r="85965" spans="26:26" x14ac:dyDescent="0.2">
      <c r="Z85965" s="5"/>
    </row>
    <row r="85966" spans="26:26" x14ac:dyDescent="0.2">
      <c r="Z85966" s="5"/>
    </row>
    <row r="85967" spans="26:26" x14ac:dyDescent="0.2">
      <c r="Z85967" s="5"/>
    </row>
    <row r="85968" spans="26:26" x14ac:dyDescent="0.2">
      <c r="Z85968" s="5"/>
    </row>
    <row r="85969" spans="26:26" x14ac:dyDescent="0.2">
      <c r="Z85969" s="5"/>
    </row>
    <row r="85970" spans="26:26" x14ac:dyDescent="0.2">
      <c r="Z85970" s="5"/>
    </row>
    <row r="85971" spans="26:26" x14ac:dyDescent="0.2">
      <c r="Z85971" s="5"/>
    </row>
    <row r="85972" spans="26:26" x14ac:dyDescent="0.2">
      <c r="Z85972" s="5"/>
    </row>
    <row r="85973" spans="26:26" x14ac:dyDescent="0.2">
      <c r="Z85973" s="5"/>
    </row>
    <row r="85974" spans="26:26" x14ac:dyDescent="0.2">
      <c r="Z85974" s="5"/>
    </row>
    <row r="85975" spans="26:26" x14ac:dyDescent="0.2">
      <c r="Z85975" s="5"/>
    </row>
    <row r="85976" spans="26:26" x14ac:dyDescent="0.2">
      <c r="Z85976" s="5"/>
    </row>
    <row r="85977" spans="26:26" x14ac:dyDescent="0.2">
      <c r="Z85977" s="5"/>
    </row>
    <row r="85978" spans="26:26" x14ac:dyDescent="0.2">
      <c r="Z85978" s="5"/>
    </row>
    <row r="85979" spans="26:26" x14ac:dyDescent="0.2">
      <c r="Z85979" s="5"/>
    </row>
    <row r="85980" spans="26:26" x14ac:dyDescent="0.2">
      <c r="Z85980" s="5"/>
    </row>
    <row r="85981" spans="26:26" x14ac:dyDescent="0.2">
      <c r="Z85981" s="5"/>
    </row>
    <row r="85982" spans="26:26" x14ac:dyDescent="0.2">
      <c r="Z85982" s="5"/>
    </row>
    <row r="85983" spans="26:26" x14ac:dyDescent="0.2">
      <c r="Z85983" s="5"/>
    </row>
    <row r="85984" spans="26:26" x14ac:dyDescent="0.2">
      <c r="Z85984" s="5"/>
    </row>
    <row r="85985" spans="26:26" x14ac:dyDescent="0.2">
      <c r="Z85985" s="5"/>
    </row>
    <row r="85986" spans="26:26" x14ac:dyDescent="0.2">
      <c r="Z85986" s="5"/>
    </row>
    <row r="85987" spans="26:26" x14ac:dyDescent="0.2">
      <c r="Z85987" s="5"/>
    </row>
    <row r="85988" spans="26:26" x14ac:dyDescent="0.2">
      <c r="Z85988" s="5"/>
    </row>
    <row r="85989" spans="26:26" x14ac:dyDescent="0.2">
      <c r="Z85989" s="5"/>
    </row>
    <row r="85990" spans="26:26" x14ac:dyDescent="0.2">
      <c r="Z85990" s="5"/>
    </row>
    <row r="85991" spans="26:26" x14ac:dyDescent="0.2">
      <c r="Z85991" s="5"/>
    </row>
    <row r="85992" spans="26:26" x14ac:dyDescent="0.2">
      <c r="Z85992" s="5"/>
    </row>
    <row r="85993" spans="26:26" x14ac:dyDescent="0.2">
      <c r="Z85993" s="5"/>
    </row>
    <row r="85994" spans="26:26" x14ac:dyDescent="0.2">
      <c r="Z85994" s="5"/>
    </row>
    <row r="85995" spans="26:26" x14ac:dyDescent="0.2">
      <c r="Z85995" s="5"/>
    </row>
    <row r="85996" spans="26:26" x14ac:dyDescent="0.2">
      <c r="Z85996" s="5"/>
    </row>
    <row r="85997" spans="26:26" x14ac:dyDescent="0.2">
      <c r="Z85997" s="5"/>
    </row>
    <row r="85998" spans="26:26" x14ac:dyDescent="0.2">
      <c r="Z85998" s="5"/>
    </row>
    <row r="85999" spans="26:26" x14ac:dyDescent="0.2">
      <c r="Z85999" s="5"/>
    </row>
    <row r="86000" spans="26:26" x14ac:dyDescent="0.2">
      <c r="Z86000" s="5"/>
    </row>
    <row r="86001" spans="26:26" x14ac:dyDescent="0.2">
      <c r="Z86001" s="5"/>
    </row>
    <row r="86002" spans="26:26" x14ac:dyDescent="0.2">
      <c r="Z86002" s="5"/>
    </row>
    <row r="86003" spans="26:26" x14ac:dyDescent="0.2">
      <c r="Z86003" s="5"/>
    </row>
    <row r="86004" spans="26:26" x14ac:dyDescent="0.2">
      <c r="Z86004" s="5"/>
    </row>
    <row r="86005" spans="26:26" x14ac:dyDescent="0.2">
      <c r="Z86005" s="5"/>
    </row>
    <row r="86006" spans="26:26" x14ac:dyDescent="0.2">
      <c r="Z86006" s="5"/>
    </row>
    <row r="86007" spans="26:26" x14ac:dyDescent="0.2">
      <c r="Z86007" s="5"/>
    </row>
    <row r="86008" spans="26:26" x14ac:dyDescent="0.2">
      <c r="Z86008" s="5"/>
    </row>
    <row r="86009" spans="26:26" x14ac:dyDescent="0.2">
      <c r="Z86009" s="5"/>
    </row>
    <row r="86010" spans="26:26" x14ac:dyDescent="0.2">
      <c r="Z86010" s="5"/>
    </row>
    <row r="86011" spans="26:26" x14ac:dyDescent="0.2">
      <c r="Z86011" s="5"/>
    </row>
    <row r="86012" spans="26:26" x14ac:dyDescent="0.2">
      <c r="Z86012" s="5"/>
    </row>
    <row r="86013" spans="26:26" x14ac:dyDescent="0.2">
      <c r="Z86013" s="5"/>
    </row>
    <row r="86014" spans="26:26" x14ac:dyDescent="0.2">
      <c r="Z86014" s="5"/>
    </row>
    <row r="86015" spans="26:26" x14ac:dyDescent="0.2">
      <c r="Z86015" s="5"/>
    </row>
    <row r="86016" spans="26:26" x14ac:dyDescent="0.2">
      <c r="Z86016" s="5"/>
    </row>
    <row r="86017" spans="26:26" x14ac:dyDescent="0.2">
      <c r="Z86017" s="5"/>
    </row>
    <row r="86018" spans="26:26" x14ac:dyDescent="0.2">
      <c r="Z86018" s="5"/>
    </row>
    <row r="86019" spans="26:26" x14ac:dyDescent="0.2">
      <c r="Z86019" s="5"/>
    </row>
    <row r="86020" spans="26:26" x14ac:dyDescent="0.2">
      <c r="Z86020" s="5"/>
    </row>
    <row r="86021" spans="26:26" x14ac:dyDescent="0.2">
      <c r="Z86021" s="5"/>
    </row>
    <row r="86022" spans="26:26" x14ac:dyDescent="0.2">
      <c r="Z86022" s="5"/>
    </row>
    <row r="86023" spans="26:26" x14ac:dyDescent="0.2">
      <c r="Z86023" s="5"/>
    </row>
    <row r="86024" spans="26:26" x14ac:dyDescent="0.2">
      <c r="Z86024" s="5"/>
    </row>
    <row r="86025" spans="26:26" x14ac:dyDescent="0.2">
      <c r="Z86025" s="5"/>
    </row>
    <row r="86026" spans="26:26" x14ac:dyDescent="0.2">
      <c r="Z86026" s="5"/>
    </row>
    <row r="86027" spans="26:26" x14ac:dyDescent="0.2">
      <c r="Z86027" s="5"/>
    </row>
    <row r="86028" spans="26:26" x14ac:dyDescent="0.2">
      <c r="Z86028" s="5"/>
    </row>
    <row r="86029" spans="26:26" x14ac:dyDescent="0.2">
      <c r="Z86029" s="5"/>
    </row>
    <row r="86030" spans="26:26" x14ac:dyDescent="0.2">
      <c r="Z86030" s="5"/>
    </row>
    <row r="86031" spans="26:26" x14ac:dyDescent="0.2">
      <c r="Z86031" s="5"/>
    </row>
    <row r="86032" spans="26:26" x14ac:dyDescent="0.2">
      <c r="Z86032" s="5"/>
    </row>
    <row r="86033" spans="26:26" x14ac:dyDescent="0.2">
      <c r="Z86033" s="5"/>
    </row>
    <row r="86034" spans="26:26" x14ac:dyDescent="0.2">
      <c r="Z86034" s="5"/>
    </row>
    <row r="86035" spans="26:26" x14ac:dyDescent="0.2">
      <c r="Z86035" s="5"/>
    </row>
    <row r="86036" spans="26:26" x14ac:dyDescent="0.2">
      <c r="Z86036" s="5"/>
    </row>
    <row r="86037" spans="26:26" x14ac:dyDescent="0.2">
      <c r="Z86037" s="5"/>
    </row>
    <row r="86038" spans="26:26" x14ac:dyDescent="0.2">
      <c r="Z86038" s="5"/>
    </row>
    <row r="86039" spans="26:26" x14ac:dyDescent="0.2">
      <c r="Z86039" s="5"/>
    </row>
    <row r="86040" spans="26:26" x14ac:dyDescent="0.2">
      <c r="Z86040" s="5"/>
    </row>
    <row r="86041" spans="26:26" x14ac:dyDescent="0.2">
      <c r="Z86041" s="5"/>
    </row>
    <row r="86042" spans="26:26" x14ac:dyDescent="0.2">
      <c r="Z86042" s="5"/>
    </row>
    <row r="86043" spans="26:26" x14ac:dyDescent="0.2">
      <c r="Z86043" s="5"/>
    </row>
    <row r="86044" spans="26:26" x14ac:dyDescent="0.2">
      <c r="Z86044" s="5"/>
    </row>
    <row r="86045" spans="26:26" x14ac:dyDescent="0.2">
      <c r="Z86045" s="5"/>
    </row>
    <row r="86046" spans="26:26" x14ac:dyDescent="0.2">
      <c r="Z86046" s="5"/>
    </row>
    <row r="86047" spans="26:26" x14ac:dyDescent="0.2">
      <c r="Z86047" s="5"/>
    </row>
    <row r="86048" spans="26:26" x14ac:dyDescent="0.2">
      <c r="Z86048" s="5"/>
    </row>
    <row r="86049" spans="26:26" x14ac:dyDescent="0.2">
      <c r="Z86049" s="5"/>
    </row>
    <row r="86050" spans="26:26" x14ac:dyDescent="0.2">
      <c r="Z86050" s="5"/>
    </row>
    <row r="86051" spans="26:26" x14ac:dyDescent="0.2">
      <c r="Z86051" s="5"/>
    </row>
    <row r="86052" spans="26:26" x14ac:dyDescent="0.2">
      <c r="Z86052" s="5"/>
    </row>
    <row r="86053" spans="26:26" x14ac:dyDescent="0.2">
      <c r="Z86053" s="5"/>
    </row>
    <row r="86054" spans="26:26" x14ac:dyDescent="0.2">
      <c r="Z86054" s="5"/>
    </row>
    <row r="86055" spans="26:26" x14ac:dyDescent="0.2">
      <c r="Z86055" s="5"/>
    </row>
    <row r="86056" spans="26:26" x14ac:dyDescent="0.2">
      <c r="Z86056" s="5"/>
    </row>
    <row r="86057" spans="26:26" x14ac:dyDescent="0.2">
      <c r="Z86057" s="5"/>
    </row>
    <row r="86058" spans="26:26" x14ac:dyDescent="0.2">
      <c r="Z86058" s="5"/>
    </row>
    <row r="86059" spans="26:26" x14ac:dyDescent="0.2">
      <c r="Z86059" s="5"/>
    </row>
    <row r="86060" spans="26:26" x14ac:dyDescent="0.2">
      <c r="Z86060" s="5"/>
    </row>
    <row r="86061" spans="26:26" x14ac:dyDescent="0.2">
      <c r="Z86061" s="5"/>
    </row>
    <row r="86062" spans="26:26" x14ac:dyDescent="0.2">
      <c r="Z86062" s="5"/>
    </row>
    <row r="86063" spans="26:26" x14ac:dyDescent="0.2">
      <c r="Z86063" s="5"/>
    </row>
    <row r="86064" spans="26:26" x14ac:dyDescent="0.2">
      <c r="Z86064" s="5"/>
    </row>
    <row r="86065" spans="26:26" x14ac:dyDescent="0.2">
      <c r="Z86065" s="5"/>
    </row>
    <row r="86066" spans="26:26" x14ac:dyDescent="0.2">
      <c r="Z86066" s="5"/>
    </row>
    <row r="86067" spans="26:26" x14ac:dyDescent="0.2">
      <c r="Z86067" s="5"/>
    </row>
    <row r="86068" spans="26:26" x14ac:dyDescent="0.2">
      <c r="Z86068" s="5"/>
    </row>
    <row r="86069" spans="26:26" x14ac:dyDescent="0.2">
      <c r="Z86069" s="5"/>
    </row>
    <row r="86070" spans="26:26" x14ac:dyDescent="0.2">
      <c r="Z86070" s="5"/>
    </row>
    <row r="86071" spans="26:26" x14ac:dyDescent="0.2">
      <c r="Z86071" s="5"/>
    </row>
    <row r="86072" spans="26:26" x14ac:dyDescent="0.2">
      <c r="Z86072" s="5"/>
    </row>
    <row r="86073" spans="26:26" x14ac:dyDescent="0.2">
      <c r="Z86073" s="5"/>
    </row>
    <row r="86074" spans="26:26" x14ac:dyDescent="0.2">
      <c r="Z86074" s="5"/>
    </row>
    <row r="86075" spans="26:26" x14ac:dyDescent="0.2">
      <c r="Z86075" s="5"/>
    </row>
    <row r="86076" spans="26:26" x14ac:dyDescent="0.2">
      <c r="Z86076" s="5"/>
    </row>
    <row r="86077" spans="26:26" x14ac:dyDescent="0.2">
      <c r="Z86077" s="5"/>
    </row>
    <row r="86078" spans="26:26" x14ac:dyDescent="0.2">
      <c r="Z86078" s="5"/>
    </row>
    <row r="86079" spans="26:26" x14ac:dyDescent="0.2">
      <c r="Z86079" s="5"/>
    </row>
    <row r="86080" spans="26:26" x14ac:dyDescent="0.2">
      <c r="Z86080" s="5"/>
    </row>
    <row r="86081" spans="26:26" x14ac:dyDescent="0.2">
      <c r="Z86081" s="5"/>
    </row>
    <row r="86082" spans="26:26" x14ac:dyDescent="0.2">
      <c r="Z86082" s="5"/>
    </row>
    <row r="86083" spans="26:26" x14ac:dyDescent="0.2">
      <c r="Z86083" s="5"/>
    </row>
    <row r="86084" spans="26:26" x14ac:dyDescent="0.2">
      <c r="Z86084" s="5"/>
    </row>
    <row r="86085" spans="26:26" x14ac:dyDescent="0.2">
      <c r="Z86085" s="5"/>
    </row>
    <row r="86086" spans="26:26" x14ac:dyDescent="0.2">
      <c r="Z86086" s="5"/>
    </row>
    <row r="86087" spans="26:26" x14ac:dyDescent="0.2">
      <c r="Z86087" s="5"/>
    </row>
    <row r="86088" spans="26:26" x14ac:dyDescent="0.2">
      <c r="Z86088" s="5"/>
    </row>
    <row r="86089" spans="26:26" x14ac:dyDescent="0.2">
      <c r="Z86089" s="5"/>
    </row>
    <row r="86090" spans="26:26" x14ac:dyDescent="0.2">
      <c r="Z86090" s="5"/>
    </row>
    <row r="86091" spans="26:26" x14ac:dyDescent="0.2">
      <c r="Z86091" s="5"/>
    </row>
    <row r="86092" spans="26:26" x14ac:dyDescent="0.2">
      <c r="Z86092" s="5"/>
    </row>
    <row r="86093" spans="26:26" x14ac:dyDescent="0.2">
      <c r="Z86093" s="5"/>
    </row>
    <row r="86094" spans="26:26" x14ac:dyDescent="0.2">
      <c r="Z86094" s="5"/>
    </row>
    <row r="86095" spans="26:26" x14ac:dyDescent="0.2">
      <c r="Z86095" s="5"/>
    </row>
    <row r="86096" spans="26:26" x14ac:dyDescent="0.2">
      <c r="Z86096" s="5"/>
    </row>
    <row r="86097" spans="26:26" x14ac:dyDescent="0.2">
      <c r="Z86097" s="5"/>
    </row>
    <row r="86098" spans="26:26" x14ac:dyDescent="0.2">
      <c r="Z86098" s="5"/>
    </row>
    <row r="86099" spans="26:26" x14ac:dyDescent="0.2">
      <c r="Z86099" s="5"/>
    </row>
    <row r="86100" spans="26:26" x14ac:dyDescent="0.2">
      <c r="Z86100" s="5"/>
    </row>
    <row r="86101" spans="26:26" x14ac:dyDescent="0.2">
      <c r="Z86101" s="5"/>
    </row>
    <row r="86102" spans="26:26" x14ac:dyDescent="0.2">
      <c r="Z86102" s="5"/>
    </row>
    <row r="86103" spans="26:26" x14ac:dyDescent="0.2">
      <c r="Z86103" s="5"/>
    </row>
    <row r="86104" spans="26:26" x14ac:dyDescent="0.2">
      <c r="Z86104" s="5"/>
    </row>
    <row r="86105" spans="26:26" x14ac:dyDescent="0.2">
      <c r="Z86105" s="5"/>
    </row>
    <row r="86106" spans="26:26" x14ac:dyDescent="0.2">
      <c r="Z86106" s="5"/>
    </row>
    <row r="86107" spans="26:26" x14ac:dyDescent="0.2">
      <c r="Z86107" s="5"/>
    </row>
    <row r="86108" spans="26:26" x14ac:dyDescent="0.2">
      <c r="Z86108" s="5"/>
    </row>
    <row r="86109" spans="26:26" x14ac:dyDescent="0.2">
      <c r="Z86109" s="5"/>
    </row>
    <row r="86110" spans="26:26" x14ac:dyDescent="0.2">
      <c r="Z86110" s="5"/>
    </row>
    <row r="86111" spans="26:26" x14ac:dyDescent="0.2">
      <c r="Z86111" s="5"/>
    </row>
    <row r="86112" spans="26:26" x14ac:dyDescent="0.2">
      <c r="Z86112" s="5"/>
    </row>
    <row r="86113" spans="26:26" x14ac:dyDescent="0.2">
      <c r="Z86113" s="5"/>
    </row>
    <row r="86114" spans="26:26" x14ac:dyDescent="0.2">
      <c r="Z86114" s="5"/>
    </row>
    <row r="86115" spans="26:26" x14ac:dyDescent="0.2">
      <c r="Z86115" s="5"/>
    </row>
    <row r="86116" spans="26:26" x14ac:dyDescent="0.2">
      <c r="Z86116" s="5"/>
    </row>
    <row r="86117" spans="26:26" x14ac:dyDescent="0.2">
      <c r="Z86117" s="5"/>
    </row>
    <row r="86118" spans="26:26" x14ac:dyDescent="0.2">
      <c r="Z86118" s="5"/>
    </row>
    <row r="86119" spans="26:26" x14ac:dyDescent="0.2">
      <c r="Z86119" s="5"/>
    </row>
    <row r="86120" spans="26:26" x14ac:dyDescent="0.2">
      <c r="Z86120" s="5"/>
    </row>
    <row r="86121" spans="26:26" x14ac:dyDescent="0.2">
      <c r="Z86121" s="5"/>
    </row>
    <row r="86122" spans="26:26" x14ac:dyDescent="0.2">
      <c r="Z86122" s="5"/>
    </row>
    <row r="86123" spans="26:26" x14ac:dyDescent="0.2">
      <c r="Z86123" s="5"/>
    </row>
    <row r="86124" spans="26:26" x14ac:dyDescent="0.2">
      <c r="Z86124" s="5"/>
    </row>
    <row r="86125" spans="26:26" x14ac:dyDescent="0.2">
      <c r="Z86125" s="5"/>
    </row>
    <row r="86126" spans="26:26" x14ac:dyDescent="0.2">
      <c r="Z86126" s="5"/>
    </row>
    <row r="86127" spans="26:26" x14ac:dyDescent="0.2">
      <c r="Z86127" s="5"/>
    </row>
    <row r="86128" spans="26:26" x14ac:dyDescent="0.2">
      <c r="Z86128" s="5"/>
    </row>
    <row r="86129" spans="26:26" x14ac:dyDescent="0.2">
      <c r="Z86129" s="5"/>
    </row>
    <row r="86130" spans="26:26" x14ac:dyDescent="0.2">
      <c r="Z86130" s="5"/>
    </row>
    <row r="86131" spans="26:26" x14ac:dyDescent="0.2">
      <c r="Z86131" s="5"/>
    </row>
    <row r="86132" spans="26:26" x14ac:dyDescent="0.2">
      <c r="Z86132" s="5"/>
    </row>
    <row r="86133" spans="26:26" x14ac:dyDescent="0.2">
      <c r="Z86133" s="5"/>
    </row>
    <row r="86134" spans="26:26" x14ac:dyDescent="0.2">
      <c r="Z86134" s="5"/>
    </row>
    <row r="86135" spans="26:26" x14ac:dyDescent="0.2">
      <c r="Z86135" s="5"/>
    </row>
    <row r="86136" spans="26:26" x14ac:dyDescent="0.2">
      <c r="Z86136" s="5"/>
    </row>
    <row r="86137" spans="26:26" x14ac:dyDescent="0.2">
      <c r="Z86137" s="5"/>
    </row>
    <row r="86138" spans="26:26" x14ac:dyDescent="0.2">
      <c r="Z86138" s="5"/>
    </row>
    <row r="86139" spans="26:26" x14ac:dyDescent="0.2">
      <c r="Z86139" s="5"/>
    </row>
    <row r="86140" spans="26:26" x14ac:dyDescent="0.2">
      <c r="Z86140" s="5"/>
    </row>
    <row r="86141" spans="26:26" x14ac:dyDescent="0.2">
      <c r="Z86141" s="5"/>
    </row>
    <row r="86142" spans="26:26" x14ac:dyDescent="0.2">
      <c r="Z86142" s="5"/>
    </row>
    <row r="86143" spans="26:26" x14ac:dyDescent="0.2">
      <c r="Z86143" s="5"/>
    </row>
    <row r="86144" spans="26:26" x14ac:dyDescent="0.2">
      <c r="Z86144" s="5"/>
    </row>
    <row r="86145" spans="26:26" x14ac:dyDescent="0.2">
      <c r="Z86145" s="5"/>
    </row>
    <row r="86146" spans="26:26" x14ac:dyDescent="0.2">
      <c r="Z86146" s="5"/>
    </row>
    <row r="86147" spans="26:26" x14ac:dyDescent="0.2">
      <c r="Z86147" s="5"/>
    </row>
    <row r="86148" spans="26:26" x14ac:dyDescent="0.2">
      <c r="Z86148" s="5"/>
    </row>
    <row r="86149" spans="26:26" x14ac:dyDescent="0.2">
      <c r="Z86149" s="5"/>
    </row>
    <row r="86150" spans="26:26" x14ac:dyDescent="0.2">
      <c r="Z86150" s="5"/>
    </row>
    <row r="86151" spans="26:26" x14ac:dyDescent="0.2">
      <c r="Z86151" s="5"/>
    </row>
    <row r="86152" spans="26:26" x14ac:dyDescent="0.2">
      <c r="Z86152" s="5"/>
    </row>
    <row r="86153" spans="26:26" x14ac:dyDescent="0.2">
      <c r="Z86153" s="5"/>
    </row>
    <row r="86154" spans="26:26" x14ac:dyDescent="0.2">
      <c r="Z86154" s="5"/>
    </row>
    <row r="86155" spans="26:26" x14ac:dyDescent="0.2">
      <c r="Z86155" s="5"/>
    </row>
    <row r="86156" spans="26:26" x14ac:dyDescent="0.2">
      <c r="Z86156" s="5"/>
    </row>
    <row r="86157" spans="26:26" x14ac:dyDescent="0.2">
      <c r="Z86157" s="5"/>
    </row>
    <row r="86158" spans="26:26" x14ac:dyDescent="0.2">
      <c r="Z86158" s="5"/>
    </row>
    <row r="86159" spans="26:26" x14ac:dyDescent="0.2">
      <c r="Z86159" s="5"/>
    </row>
    <row r="86160" spans="26:26" x14ac:dyDescent="0.2">
      <c r="Z86160" s="5"/>
    </row>
    <row r="86161" spans="26:26" x14ac:dyDescent="0.2">
      <c r="Z86161" s="5"/>
    </row>
    <row r="86162" spans="26:26" x14ac:dyDescent="0.2">
      <c r="Z86162" s="5"/>
    </row>
    <row r="86163" spans="26:26" x14ac:dyDescent="0.2">
      <c r="Z86163" s="5"/>
    </row>
    <row r="86164" spans="26:26" x14ac:dyDescent="0.2">
      <c r="Z86164" s="5"/>
    </row>
    <row r="86165" spans="26:26" x14ac:dyDescent="0.2">
      <c r="Z86165" s="5"/>
    </row>
    <row r="86166" spans="26:26" x14ac:dyDescent="0.2">
      <c r="Z86166" s="5"/>
    </row>
    <row r="86167" spans="26:26" x14ac:dyDescent="0.2">
      <c r="Z86167" s="5"/>
    </row>
    <row r="86168" spans="26:26" x14ac:dyDescent="0.2">
      <c r="Z86168" s="5"/>
    </row>
    <row r="86169" spans="26:26" x14ac:dyDescent="0.2">
      <c r="Z86169" s="5"/>
    </row>
    <row r="86170" spans="26:26" x14ac:dyDescent="0.2">
      <c r="Z86170" s="5"/>
    </row>
    <row r="86171" spans="26:26" x14ac:dyDescent="0.2">
      <c r="Z86171" s="5"/>
    </row>
    <row r="86172" spans="26:26" x14ac:dyDescent="0.2">
      <c r="Z86172" s="5"/>
    </row>
    <row r="86173" spans="26:26" x14ac:dyDescent="0.2">
      <c r="Z86173" s="5"/>
    </row>
    <row r="86174" spans="26:26" x14ac:dyDescent="0.2">
      <c r="Z86174" s="5"/>
    </row>
    <row r="86175" spans="26:26" x14ac:dyDescent="0.2">
      <c r="Z86175" s="5"/>
    </row>
    <row r="86176" spans="26:26" x14ac:dyDescent="0.2">
      <c r="Z86176" s="5"/>
    </row>
    <row r="86177" spans="26:26" x14ac:dyDescent="0.2">
      <c r="Z86177" s="5"/>
    </row>
    <row r="86178" spans="26:26" x14ac:dyDescent="0.2">
      <c r="Z86178" s="5"/>
    </row>
    <row r="86179" spans="26:26" x14ac:dyDescent="0.2">
      <c r="Z86179" s="5"/>
    </row>
    <row r="86180" spans="26:26" x14ac:dyDescent="0.2">
      <c r="Z86180" s="5"/>
    </row>
    <row r="86181" spans="26:26" x14ac:dyDescent="0.2">
      <c r="Z86181" s="5"/>
    </row>
    <row r="86182" spans="26:26" x14ac:dyDescent="0.2">
      <c r="Z86182" s="5"/>
    </row>
    <row r="86183" spans="26:26" x14ac:dyDescent="0.2">
      <c r="Z86183" s="5"/>
    </row>
    <row r="86184" spans="26:26" x14ac:dyDescent="0.2">
      <c r="Z86184" s="5"/>
    </row>
    <row r="86185" spans="26:26" x14ac:dyDescent="0.2">
      <c r="Z86185" s="5"/>
    </row>
    <row r="86186" spans="26:26" x14ac:dyDescent="0.2">
      <c r="Z86186" s="5"/>
    </row>
    <row r="86187" spans="26:26" x14ac:dyDescent="0.2">
      <c r="Z86187" s="5"/>
    </row>
    <row r="86188" spans="26:26" x14ac:dyDescent="0.2">
      <c r="Z86188" s="5"/>
    </row>
    <row r="86189" spans="26:26" x14ac:dyDescent="0.2">
      <c r="Z86189" s="5"/>
    </row>
    <row r="86190" spans="26:26" x14ac:dyDescent="0.2">
      <c r="Z86190" s="5"/>
    </row>
    <row r="86191" spans="26:26" x14ac:dyDescent="0.2">
      <c r="Z86191" s="5"/>
    </row>
    <row r="86192" spans="26:26" x14ac:dyDescent="0.2">
      <c r="Z86192" s="5"/>
    </row>
    <row r="86193" spans="26:26" x14ac:dyDescent="0.2">
      <c r="Z86193" s="5"/>
    </row>
    <row r="86194" spans="26:26" x14ac:dyDescent="0.2">
      <c r="Z86194" s="5"/>
    </row>
    <row r="86195" spans="26:26" x14ac:dyDescent="0.2">
      <c r="Z86195" s="5"/>
    </row>
    <row r="86196" spans="26:26" x14ac:dyDescent="0.2">
      <c r="Z86196" s="5"/>
    </row>
    <row r="86197" spans="26:26" x14ac:dyDescent="0.2">
      <c r="Z86197" s="5"/>
    </row>
    <row r="86198" spans="26:26" x14ac:dyDescent="0.2">
      <c r="Z86198" s="5"/>
    </row>
    <row r="86199" spans="26:26" x14ac:dyDescent="0.2">
      <c r="Z86199" s="5"/>
    </row>
    <row r="86200" spans="26:26" x14ac:dyDescent="0.2">
      <c r="Z86200" s="5"/>
    </row>
    <row r="86201" spans="26:26" x14ac:dyDescent="0.2">
      <c r="Z86201" s="5"/>
    </row>
    <row r="86202" spans="26:26" x14ac:dyDescent="0.2">
      <c r="Z86202" s="5"/>
    </row>
    <row r="86203" spans="26:26" x14ac:dyDescent="0.2">
      <c r="Z86203" s="5"/>
    </row>
    <row r="86204" spans="26:26" x14ac:dyDescent="0.2">
      <c r="Z86204" s="5"/>
    </row>
    <row r="86205" spans="26:26" x14ac:dyDescent="0.2">
      <c r="Z86205" s="5"/>
    </row>
    <row r="86206" spans="26:26" x14ac:dyDescent="0.2">
      <c r="Z86206" s="5"/>
    </row>
    <row r="86207" spans="26:26" x14ac:dyDescent="0.2">
      <c r="Z86207" s="5"/>
    </row>
    <row r="86208" spans="26:26" x14ac:dyDescent="0.2">
      <c r="Z86208" s="5"/>
    </row>
    <row r="86209" spans="26:26" x14ac:dyDescent="0.2">
      <c r="Z86209" s="5"/>
    </row>
    <row r="86210" spans="26:26" x14ac:dyDescent="0.2">
      <c r="Z86210" s="5"/>
    </row>
    <row r="86211" spans="26:26" x14ac:dyDescent="0.2">
      <c r="Z86211" s="5"/>
    </row>
    <row r="86212" spans="26:26" x14ac:dyDescent="0.2">
      <c r="Z86212" s="5"/>
    </row>
    <row r="86213" spans="26:26" x14ac:dyDescent="0.2">
      <c r="Z86213" s="5"/>
    </row>
    <row r="86214" spans="26:26" x14ac:dyDescent="0.2">
      <c r="Z86214" s="5"/>
    </row>
    <row r="86215" spans="26:26" x14ac:dyDescent="0.2">
      <c r="Z86215" s="5"/>
    </row>
    <row r="86216" spans="26:26" x14ac:dyDescent="0.2">
      <c r="Z86216" s="5"/>
    </row>
    <row r="86217" spans="26:26" x14ac:dyDescent="0.2">
      <c r="Z86217" s="5"/>
    </row>
    <row r="86218" spans="26:26" x14ac:dyDescent="0.2">
      <c r="Z86218" s="5"/>
    </row>
    <row r="86219" spans="26:26" x14ac:dyDescent="0.2">
      <c r="Z86219" s="5"/>
    </row>
    <row r="86220" spans="26:26" x14ac:dyDescent="0.2">
      <c r="Z86220" s="5"/>
    </row>
    <row r="86221" spans="26:26" x14ac:dyDescent="0.2">
      <c r="Z86221" s="5"/>
    </row>
    <row r="86222" spans="26:26" x14ac:dyDescent="0.2">
      <c r="Z86222" s="5"/>
    </row>
    <row r="86223" spans="26:26" x14ac:dyDescent="0.2">
      <c r="Z86223" s="5"/>
    </row>
    <row r="86224" spans="26:26" x14ac:dyDescent="0.2">
      <c r="Z86224" s="5"/>
    </row>
    <row r="86225" spans="26:26" x14ac:dyDescent="0.2">
      <c r="Z86225" s="5"/>
    </row>
    <row r="86226" spans="26:26" x14ac:dyDescent="0.2">
      <c r="Z86226" s="5"/>
    </row>
    <row r="86227" spans="26:26" x14ac:dyDescent="0.2">
      <c r="Z86227" s="5"/>
    </row>
    <row r="86228" spans="26:26" x14ac:dyDescent="0.2">
      <c r="Z86228" s="5"/>
    </row>
    <row r="86229" spans="26:26" x14ac:dyDescent="0.2">
      <c r="Z86229" s="5"/>
    </row>
    <row r="86230" spans="26:26" x14ac:dyDescent="0.2">
      <c r="Z86230" s="5"/>
    </row>
    <row r="86231" spans="26:26" x14ac:dyDescent="0.2">
      <c r="Z86231" s="5"/>
    </row>
    <row r="86232" spans="26:26" x14ac:dyDescent="0.2">
      <c r="Z86232" s="5"/>
    </row>
    <row r="86233" spans="26:26" x14ac:dyDescent="0.2">
      <c r="Z86233" s="5"/>
    </row>
    <row r="86234" spans="26:26" x14ac:dyDescent="0.2">
      <c r="Z86234" s="5"/>
    </row>
    <row r="86235" spans="26:26" x14ac:dyDescent="0.2">
      <c r="Z86235" s="5"/>
    </row>
    <row r="86236" spans="26:26" x14ac:dyDescent="0.2">
      <c r="Z86236" s="5"/>
    </row>
    <row r="86237" spans="26:26" x14ac:dyDescent="0.2">
      <c r="Z86237" s="5"/>
    </row>
    <row r="86238" spans="26:26" x14ac:dyDescent="0.2">
      <c r="Z86238" s="5"/>
    </row>
    <row r="86239" spans="26:26" x14ac:dyDescent="0.2">
      <c r="Z86239" s="5"/>
    </row>
    <row r="86240" spans="26:26" x14ac:dyDescent="0.2">
      <c r="Z86240" s="5"/>
    </row>
    <row r="86241" spans="26:26" x14ac:dyDescent="0.2">
      <c r="Z86241" s="5"/>
    </row>
    <row r="86242" spans="26:26" x14ac:dyDescent="0.2">
      <c r="Z86242" s="5"/>
    </row>
    <row r="86243" spans="26:26" x14ac:dyDescent="0.2">
      <c r="Z86243" s="5"/>
    </row>
    <row r="86244" spans="26:26" x14ac:dyDescent="0.2">
      <c r="Z86244" s="5"/>
    </row>
    <row r="86245" spans="26:26" x14ac:dyDescent="0.2">
      <c r="Z86245" s="5"/>
    </row>
    <row r="86246" spans="26:26" x14ac:dyDescent="0.2">
      <c r="Z86246" s="5"/>
    </row>
    <row r="86247" spans="26:26" x14ac:dyDescent="0.2">
      <c r="Z86247" s="5"/>
    </row>
    <row r="86248" spans="26:26" x14ac:dyDescent="0.2">
      <c r="Z86248" s="5"/>
    </row>
    <row r="86249" spans="26:26" x14ac:dyDescent="0.2">
      <c r="Z86249" s="5"/>
    </row>
    <row r="86250" spans="26:26" x14ac:dyDescent="0.2">
      <c r="Z86250" s="5"/>
    </row>
    <row r="86251" spans="26:26" x14ac:dyDescent="0.2">
      <c r="Z86251" s="5"/>
    </row>
    <row r="86252" spans="26:26" x14ac:dyDescent="0.2">
      <c r="Z86252" s="5"/>
    </row>
    <row r="86253" spans="26:26" x14ac:dyDescent="0.2">
      <c r="Z86253" s="5"/>
    </row>
    <row r="86254" spans="26:26" x14ac:dyDescent="0.2">
      <c r="Z86254" s="5"/>
    </row>
    <row r="86255" spans="26:26" x14ac:dyDescent="0.2">
      <c r="Z86255" s="5"/>
    </row>
    <row r="86256" spans="26:26" x14ac:dyDescent="0.2">
      <c r="Z86256" s="5"/>
    </row>
    <row r="86257" spans="26:26" x14ac:dyDescent="0.2">
      <c r="Z86257" s="5"/>
    </row>
    <row r="86258" spans="26:26" x14ac:dyDescent="0.2">
      <c r="Z86258" s="5"/>
    </row>
    <row r="86259" spans="26:26" x14ac:dyDescent="0.2">
      <c r="Z86259" s="5"/>
    </row>
    <row r="86260" spans="26:26" x14ac:dyDescent="0.2">
      <c r="Z86260" s="5"/>
    </row>
    <row r="86261" spans="26:26" x14ac:dyDescent="0.2">
      <c r="Z86261" s="5"/>
    </row>
    <row r="86262" spans="26:26" x14ac:dyDescent="0.2">
      <c r="Z86262" s="5"/>
    </row>
    <row r="86263" spans="26:26" x14ac:dyDescent="0.2">
      <c r="Z86263" s="5"/>
    </row>
    <row r="86264" spans="26:26" x14ac:dyDescent="0.2">
      <c r="Z86264" s="5"/>
    </row>
    <row r="86265" spans="26:26" x14ac:dyDescent="0.2">
      <c r="Z86265" s="5"/>
    </row>
    <row r="86266" spans="26:26" x14ac:dyDescent="0.2">
      <c r="Z86266" s="5"/>
    </row>
    <row r="86267" spans="26:26" x14ac:dyDescent="0.2">
      <c r="Z86267" s="5"/>
    </row>
    <row r="86268" spans="26:26" x14ac:dyDescent="0.2">
      <c r="Z86268" s="5"/>
    </row>
    <row r="86269" spans="26:26" x14ac:dyDescent="0.2">
      <c r="Z86269" s="5"/>
    </row>
    <row r="86270" spans="26:26" x14ac:dyDescent="0.2">
      <c r="Z86270" s="5"/>
    </row>
    <row r="86271" spans="26:26" x14ac:dyDescent="0.2">
      <c r="Z86271" s="5"/>
    </row>
    <row r="86272" spans="26:26" x14ac:dyDescent="0.2">
      <c r="Z86272" s="5"/>
    </row>
    <row r="86273" spans="26:26" x14ac:dyDescent="0.2">
      <c r="Z86273" s="5"/>
    </row>
    <row r="86274" spans="26:26" x14ac:dyDescent="0.2">
      <c r="Z86274" s="5"/>
    </row>
    <row r="86275" spans="26:26" x14ac:dyDescent="0.2">
      <c r="Z86275" s="5"/>
    </row>
    <row r="86276" spans="26:26" x14ac:dyDescent="0.2">
      <c r="Z86276" s="5"/>
    </row>
    <row r="86277" spans="26:26" x14ac:dyDescent="0.2">
      <c r="Z86277" s="5"/>
    </row>
    <row r="86278" spans="26:26" x14ac:dyDescent="0.2">
      <c r="Z86278" s="5"/>
    </row>
    <row r="86279" spans="26:26" x14ac:dyDescent="0.2">
      <c r="Z86279" s="5"/>
    </row>
    <row r="86280" spans="26:26" x14ac:dyDescent="0.2">
      <c r="Z86280" s="5"/>
    </row>
    <row r="86281" spans="26:26" x14ac:dyDescent="0.2">
      <c r="Z86281" s="5"/>
    </row>
    <row r="86282" spans="26:26" x14ac:dyDescent="0.2">
      <c r="Z86282" s="5"/>
    </row>
    <row r="86283" spans="26:26" x14ac:dyDescent="0.2">
      <c r="Z86283" s="5"/>
    </row>
    <row r="86284" spans="26:26" x14ac:dyDescent="0.2">
      <c r="Z86284" s="5"/>
    </row>
    <row r="86285" spans="26:26" x14ac:dyDescent="0.2">
      <c r="Z86285" s="5"/>
    </row>
    <row r="86286" spans="26:26" x14ac:dyDescent="0.2">
      <c r="Z86286" s="5"/>
    </row>
    <row r="86287" spans="26:26" x14ac:dyDescent="0.2">
      <c r="Z86287" s="5"/>
    </row>
    <row r="86288" spans="26:26" x14ac:dyDescent="0.2">
      <c r="Z86288" s="5"/>
    </row>
    <row r="86289" spans="26:26" x14ac:dyDescent="0.2">
      <c r="Z86289" s="5"/>
    </row>
    <row r="86290" spans="26:26" x14ac:dyDescent="0.2">
      <c r="Z86290" s="5"/>
    </row>
    <row r="86291" spans="26:26" x14ac:dyDescent="0.2">
      <c r="Z86291" s="5"/>
    </row>
    <row r="86292" spans="26:26" x14ac:dyDescent="0.2">
      <c r="Z86292" s="5"/>
    </row>
    <row r="86293" spans="26:26" x14ac:dyDescent="0.2">
      <c r="Z86293" s="5"/>
    </row>
    <row r="86294" spans="26:26" x14ac:dyDescent="0.2">
      <c r="Z86294" s="5"/>
    </row>
    <row r="86295" spans="26:26" x14ac:dyDescent="0.2">
      <c r="Z86295" s="5"/>
    </row>
    <row r="86296" spans="26:26" x14ac:dyDescent="0.2">
      <c r="Z86296" s="5"/>
    </row>
    <row r="86297" spans="26:26" x14ac:dyDescent="0.2">
      <c r="Z86297" s="5"/>
    </row>
    <row r="86298" spans="26:26" x14ac:dyDescent="0.2">
      <c r="Z86298" s="5"/>
    </row>
    <row r="86299" spans="26:26" x14ac:dyDescent="0.2">
      <c r="Z86299" s="5"/>
    </row>
    <row r="86300" spans="26:26" x14ac:dyDescent="0.2">
      <c r="Z86300" s="5"/>
    </row>
    <row r="86301" spans="26:26" x14ac:dyDescent="0.2">
      <c r="Z86301" s="5"/>
    </row>
    <row r="86302" spans="26:26" x14ac:dyDescent="0.2">
      <c r="Z86302" s="5"/>
    </row>
    <row r="86303" spans="26:26" x14ac:dyDescent="0.2">
      <c r="Z86303" s="5"/>
    </row>
    <row r="86304" spans="26:26" x14ac:dyDescent="0.2">
      <c r="Z86304" s="5"/>
    </row>
    <row r="86305" spans="26:26" x14ac:dyDescent="0.2">
      <c r="Z86305" s="5"/>
    </row>
    <row r="86306" spans="26:26" x14ac:dyDescent="0.2">
      <c r="Z86306" s="5"/>
    </row>
    <row r="86307" spans="26:26" x14ac:dyDescent="0.2">
      <c r="Z86307" s="5"/>
    </row>
    <row r="86308" spans="26:26" x14ac:dyDescent="0.2">
      <c r="Z86308" s="5"/>
    </row>
    <row r="86309" spans="26:26" x14ac:dyDescent="0.2">
      <c r="Z86309" s="5"/>
    </row>
    <row r="86310" spans="26:26" x14ac:dyDescent="0.2">
      <c r="Z86310" s="5"/>
    </row>
    <row r="86311" spans="26:26" x14ac:dyDescent="0.2">
      <c r="Z86311" s="5"/>
    </row>
    <row r="86312" spans="26:26" x14ac:dyDescent="0.2">
      <c r="Z86312" s="5"/>
    </row>
    <row r="86313" spans="26:26" x14ac:dyDescent="0.2">
      <c r="Z86313" s="5"/>
    </row>
    <row r="86314" spans="26:26" x14ac:dyDescent="0.2">
      <c r="Z86314" s="5"/>
    </row>
    <row r="86315" spans="26:26" x14ac:dyDescent="0.2">
      <c r="Z86315" s="5"/>
    </row>
    <row r="86316" spans="26:26" x14ac:dyDescent="0.2">
      <c r="Z86316" s="5"/>
    </row>
    <row r="86317" spans="26:26" x14ac:dyDescent="0.2">
      <c r="Z86317" s="5"/>
    </row>
    <row r="86318" spans="26:26" x14ac:dyDescent="0.2">
      <c r="Z86318" s="5"/>
    </row>
    <row r="86319" spans="26:26" x14ac:dyDescent="0.2">
      <c r="Z86319" s="5"/>
    </row>
    <row r="86320" spans="26:26" x14ac:dyDescent="0.2">
      <c r="Z86320" s="5"/>
    </row>
    <row r="86321" spans="26:26" x14ac:dyDescent="0.2">
      <c r="Z86321" s="5"/>
    </row>
    <row r="86322" spans="26:26" x14ac:dyDescent="0.2">
      <c r="Z86322" s="5"/>
    </row>
    <row r="86323" spans="26:26" x14ac:dyDescent="0.2">
      <c r="Z86323" s="5"/>
    </row>
    <row r="86324" spans="26:26" x14ac:dyDescent="0.2">
      <c r="Z86324" s="5"/>
    </row>
    <row r="86325" spans="26:26" x14ac:dyDescent="0.2">
      <c r="Z86325" s="5"/>
    </row>
    <row r="86326" spans="26:26" x14ac:dyDescent="0.2">
      <c r="Z86326" s="5"/>
    </row>
    <row r="86327" spans="26:26" x14ac:dyDescent="0.2">
      <c r="Z86327" s="5"/>
    </row>
    <row r="86328" spans="26:26" x14ac:dyDescent="0.2">
      <c r="Z86328" s="5"/>
    </row>
    <row r="86329" spans="26:26" x14ac:dyDescent="0.2">
      <c r="Z86329" s="5"/>
    </row>
    <row r="86330" spans="26:26" x14ac:dyDescent="0.2">
      <c r="Z86330" s="5"/>
    </row>
    <row r="86331" spans="26:26" x14ac:dyDescent="0.2">
      <c r="Z86331" s="5"/>
    </row>
    <row r="86332" spans="26:26" x14ac:dyDescent="0.2">
      <c r="Z86332" s="5"/>
    </row>
    <row r="86333" spans="26:26" x14ac:dyDescent="0.2">
      <c r="Z86333" s="5"/>
    </row>
    <row r="86334" spans="26:26" x14ac:dyDescent="0.2">
      <c r="Z86334" s="5"/>
    </row>
    <row r="86335" spans="26:26" x14ac:dyDescent="0.2">
      <c r="Z86335" s="5"/>
    </row>
    <row r="86336" spans="26:26" x14ac:dyDescent="0.2">
      <c r="Z86336" s="5"/>
    </row>
    <row r="86337" spans="26:26" x14ac:dyDescent="0.2">
      <c r="Z86337" s="5"/>
    </row>
    <row r="86338" spans="26:26" x14ac:dyDescent="0.2">
      <c r="Z86338" s="5"/>
    </row>
    <row r="86339" spans="26:26" x14ac:dyDescent="0.2">
      <c r="Z86339" s="5"/>
    </row>
    <row r="86340" spans="26:26" x14ac:dyDescent="0.2">
      <c r="Z86340" s="5"/>
    </row>
    <row r="86341" spans="26:26" x14ac:dyDescent="0.2">
      <c r="Z86341" s="5"/>
    </row>
    <row r="86342" spans="26:26" x14ac:dyDescent="0.2">
      <c r="Z86342" s="5"/>
    </row>
    <row r="86343" spans="26:26" x14ac:dyDescent="0.2">
      <c r="Z86343" s="5"/>
    </row>
    <row r="86344" spans="26:26" x14ac:dyDescent="0.2">
      <c r="Z86344" s="5"/>
    </row>
    <row r="86345" spans="26:26" x14ac:dyDescent="0.2">
      <c r="Z86345" s="5"/>
    </row>
    <row r="86346" spans="26:26" x14ac:dyDescent="0.2">
      <c r="Z86346" s="5"/>
    </row>
    <row r="86347" spans="26:26" x14ac:dyDescent="0.2">
      <c r="Z86347" s="5"/>
    </row>
    <row r="86348" spans="26:26" x14ac:dyDescent="0.2">
      <c r="Z86348" s="5"/>
    </row>
    <row r="86349" spans="26:26" x14ac:dyDescent="0.2">
      <c r="Z86349" s="5"/>
    </row>
    <row r="86350" spans="26:26" x14ac:dyDescent="0.2">
      <c r="Z86350" s="5"/>
    </row>
    <row r="86351" spans="26:26" x14ac:dyDescent="0.2">
      <c r="Z86351" s="5"/>
    </row>
    <row r="86352" spans="26:26" x14ac:dyDescent="0.2">
      <c r="Z86352" s="5"/>
    </row>
    <row r="86353" spans="26:26" x14ac:dyDescent="0.2">
      <c r="Z86353" s="5"/>
    </row>
    <row r="86354" spans="26:26" x14ac:dyDescent="0.2">
      <c r="Z86354" s="5"/>
    </row>
    <row r="86355" spans="26:26" x14ac:dyDescent="0.2">
      <c r="Z86355" s="5"/>
    </row>
    <row r="86356" spans="26:26" x14ac:dyDescent="0.2">
      <c r="Z86356" s="5"/>
    </row>
    <row r="86357" spans="26:26" x14ac:dyDescent="0.2">
      <c r="Z86357" s="5"/>
    </row>
    <row r="86358" spans="26:26" x14ac:dyDescent="0.2">
      <c r="Z86358" s="5"/>
    </row>
    <row r="86359" spans="26:26" x14ac:dyDescent="0.2">
      <c r="Z86359" s="5"/>
    </row>
    <row r="86360" spans="26:26" x14ac:dyDescent="0.2">
      <c r="Z86360" s="5"/>
    </row>
    <row r="86361" spans="26:26" x14ac:dyDescent="0.2">
      <c r="Z86361" s="5"/>
    </row>
    <row r="86362" spans="26:26" x14ac:dyDescent="0.2">
      <c r="Z86362" s="5"/>
    </row>
    <row r="86363" spans="26:26" x14ac:dyDescent="0.2">
      <c r="Z86363" s="5"/>
    </row>
    <row r="86364" spans="26:26" x14ac:dyDescent="0.2">
      <c r="Z86364" s="5"/>
    </row>
    <row r="86365" spans="26:26" x14ac:dyDescent="0.2">
      <c r="Z86365" s="5"/>
    </row>
    <row r="86366" spans="26:26" x14ac:dyDescent="0.2">
      <c r="Z86366" s="5"/>
    </row>
    <row r="86367" spans="26:26" x14ac:dyDescent="0.2">
      <c r="Z86367" s="5"/>
    </row>
    <row r="86368" spans="26:26" x14ac:dyDescent="0.2">
      <c r="Z86368" s="5"/>
    </row>
    <row r="86369" spans="26:26" x14ac:dyDescent="0.2">
      <c r="Z86369" s="5"/>
    </row>
    <row r="86370" spans="26:26" x14ac:dyDescent="0.2">
      <c r="Z86370" s="5"/>
    </row>
    <row r="86371" spans="26:26" x14ac:dyDescent="0.2">
      <c r="Z86371" s="5"/>
    </row>
    <row r="86372" spans="26:26" x14ac:dyDescent="0.2">
      <c r="Z86372" s="5"/>
    </row>
    <row r="86373" spans="26:26" x14ac:dyDescent="0.2">
      <c r="Z86373" s="5"/>
    </row>
    <row r="86374" spans="26:26" x14ac:dyDescent="0.2">
      <c r="Z86374" s="5"/>
    </row>
    <row r="86375" spans="26:26" x14ac:dyDescent="0.2">
      <c r="Z86375" s="5"/>
    </row>
    <row r="86376" spans="26:26" x14ac:dyDescent="0.2">
      <c r="Z86376" s="5"/>
    </row>
    <row r="86377" spans="26:26" x14ac:dyDescent="0.2">
      <c r="Z86377" s="5"/>
    </row>
    <row r="86378" spans="26:26" x14ac:dyDescent="0.2">
      <c r="Z86378" s="5"/>
    </row>
    <row r="86379" spans="26:26" x14ac:dyDescent="0.2">
      <c r="Z86379" s="5"/>
    </row>
    <row r="86380" spans="26:26" x14ac:dyDescent="0.2">
      <c r="Z86380" s="5"/>
    </row>
    <row r="86381" spans="26:26" x14ac:dyDescent="0.2">
      <c r="Z86381" s="5"/>
    </row>
    <row r="86382" spans="26:26" x14ac:dyDescent="0.2">
      <c r="Z86382" s="5"/>
    </row>
    <row r="86383" spans="26:26" x14ac:dyDescent="0.2">
      <c r="Z86383" s="5"/>
    </row>
    <row r="86384" spans="26:26" x14ac:dyDescent="0.2">
      <c r="Z86384" s="5"/>
    </row>
    <row r="86385" spans="26:26" x14ac:dyDescent="0.2">
      <c r="Z86385" s="5"/>
    </row>
    <row r="86386" spans="26:26" x14ac:dyDescent="0.2">
      <c r="Z86386" s="5"/>
    </row>
    <row r="86387" spans="26:26" x14ac:dyDescent="0.2">
      <c r="Z86387" s="5"/>
    </row>
    <row r="86388" spans="26:26" x14ac:dyDescent="0.2">
      <c r="Z86388" s="5"/>
    </row>
    <row r="86389" spans="26:26" x14ac:dyDescent="0.2">
      <c r="Z86389" s="5"/>
    </row>
    <row r="86390" spans="26:26" x14ac:dyDescent="0.2">
      <c r="Z86390" s="5"/>
    </row>
    <row r="86391" spans="26:26" x14ac:dyDescent="0.2">
      <c r="Z86391" s="5"/>
    </row>
    <row r="86392" spans="26:26" x14ac:dyDescent="0.2">
      <c r="Z86392" s="5"/>
    </row>
    <row r="86393" spans="26:26" x14ac:dyDescent="0.2">
      <c r="Z86393" s="5"/>
    </row>
    <row r="86394" spans="26:26" x14ac:dyDescent="0.2">
      <c r="Z86394" s="5"/>
    </row>
    <row r="86395" spans="26:26" x14ac:dyDescent="0.2">
      <c r="Z86395" s="5"/>
    </row>
    <row r="86396" spans="26:26" x14ac:dyDescent="0.2">
      <c r="Z86396" s="5"/>
    </row>
    <row r="86397" spans="26:26" x14ac:dyDescent="0.2">
      <c r="Z86397" s="5"/>
    </row>
    <row r="86398" spans="26:26" x14ac:dyDescent="0.2">
      <c r="Z86398" s="5"/>
    </row>
    <row r="86399" spans="26:26" x14ac:dyDescent="0.2">
      <c r="Z86399" s="5"/>
    </row>
    <row r="86400" spans="26:26" x14ac:dyDescent="0.2">
      <c r="Z86400" s="5"/>
    </row>
    <row r="86401" spans="26:26" x14ac:dyDescent="0.2">
      <c r="Z86401" s="5"/>
    </row>
    <row r="86402" spans="26:26" x14ac:dyDescent="0.2">
      <c r="Z86402" s="5"/>
    </row>
    <row r="86403" spans="26:26" x14ac:dyDescent="0.2">
      <c r="Z86403" s="5"/>
    </row>
    <row r="86404" spans="26:26" x14ac:dyDescent="0.2">
      <c r="Z86404" s="5"/>
    </row>
    <row r="86405" spans="26:26" x14ac:dyDescent="0.2">
      <c r="Z86405" s="5"/>
    </row>
    <row r="86406" spans="26:26" x14ac:dyDescent="0.2">
      <c r="Z86406" s="5"/>
    </row>
    <row r="86407" spans="26:26" x14ac:dyDescent="0.2">
      <c r="Z86407" s="5"/>
    </row>
    <row r="86408" spans="26:26" x14ac:dyDescent="0.2">
      <c r="Z86408" s="5"/>
    </row>
    <row r="86409" spans="26:26" x14ac:dyDescent="0.2">
      <c r="Z86409" s="5"/>
    </row>
    <row r="86410" spans="26:26" x14ac:dyDescent="0.2">
      <c r="Z86410" s="5"/>
    </row>
    <row r="86411" spans="26:26" x14ac:dyDescent="0.2">
      <c r="Z86411" s="5"/>
    </row>
    <row r="86412" spans="26:26" x14ac:dyDescent="0.2">
      <c r="Z86412" s="5"/>
    </row>
    <row r="86413" spans="26:26" x14ac:dyDescent="0.2">
      <c r="Z86413" s="5"/>
    </row>
    <row r="86414" spans="26:26" x14ac:dyDescent="0.2">
      <c r="Z86414" s="5"/>
    </row>
    <row r="86415" spans="26:26" x14ac:dyDescent="0.2">
      <c r="Z86415" s="5"/>
    </row>
    <row r="86416" spans="26:26" x14ac:dyDescent="0.2">
      <c r="Z86416" s="5"/>
    </row>
    <row r="86417" spans="26:26" x14ac:dyDescent="0.2">
      <c r="Z86417" s="5"/>
    </row>
    <row r="86418" spans="26:26" x14ac:dyDescent="0.2">
      <c r="Z86418" s="5"/>
    </row>
    <row r="86419" spans="26:26" x14ac:dyDescent="0.2">
      <c r="Z86419" s="5"/>
    </row>
    <row r="86420" spans="26:26" x14ac:dyDescent="0.2">
      <c r="Z86420" s="5"/>
    </row>
    <row r="86421" spans="26:26" x14ac:dyDescent="0.2">
      <c r="Z86421" s="5"/>
    </row>
    <row r="86422" spans="26:26" x14ac:dyDescent="0.2">
      <c r="Z86422" s="5"/>
    </row>
    <row r="86423" spans="26:26" x14ac:dyDescent="0.2">
      <c r="Z86423" s="5"/>
    </row>
    <row r="86424" spans="26:26" x14ac:dyDescent="0.2">
      <c r="Z86424" s="5"/>
    </row>
    <row r="86425" spans="26:26" x14ac:dyDescent="0.2">
      <c r="Z86425" s="5"/>
    </row>
    <row r="86426" spans="26:26" x14ac:dyDescent="0.2">
      <c r="Z86426" s="5"/>
    </row>
    <row r="86427" spans="26:26" x14ac:dyDescent="0.2">
      <c r="Z86427" s="5"/>
    </row>
    <row r="86428" spans="26:26" x14ac:dyDescent="0.2">
      <c r="Z86428" s="5"/>
    </row>
    <row r="86429" spans="26:26" x14ac:dyDescent="0.2">
      <c r="Z86429" s="5"/>
    </row>
    <row r="86430" spans="26:26" x14ac:dyDescent="0.2">
      <c r="Z86430" s="5"/>
    </row>
    <row r="86431" spans="26:26" x14ac:dyDescent="0.2">
      <c r="Z86431" s="5"/>
    </row>
    <row r="86432" spans="26:26" x14ac:dyDescent="0.2">
      <c r="Z86432" s="5"/>
    </row>
    <row r="86433" spans="26:26" x14ac:dyDescent="0.2">
      <c r="Z86433" s="5"/>
    </row>
    <row r="86434" spans="26:26" x14ac:dyDescent="0.2">
      <c r="Z86434" s="5"/>
    </row>
    <row r="86435" spans="26:26" x14ac:dyDescent="0.2">
      <c r="Z86435" s="5"/>
    </row>
    <row r="86436" spans="26:26" x14ac:dyDescent="0.2">
      <c r="Z86436" s="5"/>
    </row>
    <row r="86437" spans="26:26" x14ac:dyDescent="0.2">
      <c r="Z86437" s="5"/>
    </row>
    <row r="86438" spans="26:26" x14ac:dyDescent="0.2">
      <c r="Z86438" s="5"/>
    </row>
    <row r="86439" spans="26:26" x14ac:dyDescent="0.2">
      <c r="Z86439" s="5"/>
    </row>
    <row r="86440" spans="26:26" x14ac:dyDescent="0.2">
      <c r="Z86440" s="5"/>
    </row>
    <row r="86441" spans="26:26" x14ac:dyDescent="0.2">
      <c r="Z86441" s="5"/>
    </row>
    <row r="86442" spans="26:26" x14ac:dyDescent="0.2">
      <c r="Z86442" s="5"/>
    </row>
    <row r="86443" spans="26:26" x14ac:dyDescent="0.2">
      <c r="Z86443" s="5"/>
    </row>
    <row r="86444" spans="26:26" x14ac:dyDescent="0.2">
      <c r="Z86444" s="5"/>
    </row>
    <row r="86445" spans="26:26" x14ac:dyDescent="0.2">
      <c r="Z86445" s="5"/>
    </row>
    <row r="86446" spans="26:26" x14ac:dyDescent="0.2">
      <c r="Z86446" s="5"/>
    </row>
    <row r="86447" spans="26:26" x14ac:dyDescent="0.2">
      <c r="Z86447" s="5"/>
    </row>
    <row r="86448" spans="26:26" x14ac:dyDescent="0.2">
      <c r="Z86448" s="5"/>
    </row>
    <row r="86449" spans="26:26" x14ac:dyDescent="0.2">
      <c r="Z86449" s="5"/>
    </row>
    <row r="86450" spans="26:26" x14ac:dyDescent="0.2">
      <c r="Z86450" s="5"/>
    </row>
    <row r="86451" spans="26:26" x14ac:dyDescent="0.2">
      <c r="Z86451" s="5"/>
    </row>
    <row r="86452" spans="26:26" x14ac:dyDescent="0.2">
      <c r="Z86452" s="5"/>
    </row>
    <row r="86453" spans="26:26" x14ac:dyDescent="0.2">
      <c r="Z86453" s="5"/>
    </row>
    <row r="86454" spans="26:26" x14ac:dyDescent="0.2">
      <c r="Z86454" s="5"/>
    </row>
    <row r="86455" spans="26:26" x14ac:dyDescent="0.2">
      <c r="Z86455" s="5"/>
    </row>
    <row r="86456" spans="26:26" x14ac:dyDescent="0.2">
      <c r="Z86456" s="5"/>
    </row>
    <row r="86457" spans="26:26" x14ac:dyDescent="0.2">
      <c r="Z86457" s="5"/>
    </row>
    <row r="86458" spans="26:26" x14ac:dyDescent="0.2">
      <c r="Z86458" s="5"/>
    </row>
    <row r="86459" spans="26:26" x14ac:dyDescent="0.2">
      <c r="Z86459" s="5"/>
    </row>
    <row r="86460" spans="26:26" x14ac:dyDescent="0.2">
      <c r="Z86460" s="5"/>
    </row>
    <row r="86461" spans="26:26" x14ac:dyDescent="0.2">
      <c r="Z86461" s="5"/>
    </row>
    <row r="86462" spans="26:26" x14ac:dyDescent="0.2">
      <c r="Z86462" s="5"/>
    </row>
    <row r="86463" spans="26:26" x14ac:dyDescent="0.2">
      <c r="Z86463" s="5"/>
    </row>
    <row r="86464" spans="26:26" x14ac:dyDescent="0.2">
      <c r="Z86464" s="5"/>
    </row>
    <row r="86465" spans="26:26" x14ac:dyDescent="0.2">
      <c r="Z86465" s="5"/>
    </row>
    <row r="86466" spans="26:26" x14ac:dyDescent="0.2">
      <c r="Z86466" s="5"/>
    </row>
    <row r="86467" spans="26:26" x14ac:dyDescent="0.2">
      <c r="Z86467" s="5"/>
    </row>
    <row r="86468" spans="26:26" x14ac:dyDescent="0.2">
      <c r="Z86468" s="5"/>
    </row>
    <row r="86469" spans="26:26" x14ac:dyDescent="0.2">
      <c r="Z86469" s="5"/>
    </row>
    <row r="86470" spans="26:26" x14ac:dyDescent="0.2">
      <c r="Z86470" s="5"/>
    </row>
    <row r="86471" spans="26:26" x14ac:dyDescent="0.2">
      <c r="Z86471" s="5"/>
    </row>
    <row r="86472" spans="26:26" x14ac:dyDescent="0.2">
      <c r="Z86472" s="5"/>
    </row>
    <row r="86473" spans="26:26" x14ac:dyDescent="0.2">
      <c r="Z86473" s="5"/>
    </row>
    <row r="86474" spans="26:26" x14ac:dyDescent="0.2">
      <c r="Z86474" s="5"/>
    </row>
    <row r="86475" spans="26:26" x14ac:dyDescent="0.2">
      <c r="Z86475" s="5"/>
    </row>
    <row r="86476" spans="26:26" x14ac:dyDescent="0.2">
      <c r="Z86476" s="5"/>
    </row>
    <row r="86477" spans="26:26" x14ac:dyDescent="0.2">
      <c r="Z86477" s="5"/>
    </row>
    <row r="86478" spans="26:26" x14ac:dyDescent="0.2">
      <c r="Z86478" s="5"/>
    </row>
    <row r="86479" spans="26:26" x14ac:dyDescent="0.2">
      <c r="Z86479" s="5"/>
    </row>
    <row r="86480" spans="26:26" x14ac:dyDescent="0.2">
      <c r="Z86480" s="5"/>
    </row>
    <row r="86481" spans="26:26" x14ac:dyDescent="0.2">
      <c r="Z86481" s="5"/>
    </row>
    <row r="86482" spans="26:26" x14ac:dyDescent="0.2">
      <c r="Z86482" s="5"/>
    </row>
    <row r="86483" spans="26:26" x14ac:dyDescent="0.2">
      <c r="Z86483" s="5"/>
    </row>
    <row r="86484" spans="26:26" x14ac:dyDescent="0.2">
      <c r="Z86484" s="5"/>
    </row>
    <row r="86485" spans="26:26" x14ac:dyDescent="0.2">
      <c r="Z86485" s="5"/>
    </row>
    <row r="86486" spans="26:26" x14ac:dyDescent="0.2">
      <c r="Z86486" s="5"/>
    </row>
    <row r="86487" spans="26:26" x14ac:dyDescent="0.2">
      <c r="Z86487" s="5"/>
    </row>
    <row r="86488" spans="26:26" x14ac:dyDescent="0.2">
      <c r="Z86488" s="5"/>
    </row>
    <row r="86489" spans="26:26" x14ac:dyDescent="0.2">
      <c r="Z86489" s="5"/>
    </row>
    <row r="86490" spans="26:26" x14ac:dyDescent="0.2">
      <c r="Z86490" s="5"/>
    </row>
    <row r="86491" spans="26:26" x14ac:dyDescent="0.2">
      <c r="Z86491" s="5"/>
    </row>
    <row r="86492" spans="26:26" x14ac:dyDescent="0.2">
      <c r="Z86492" s="5"/>
    </row>
    <row r="86493" spans="26:26" x14ac:dyDescent="0.2">
      <c r="Z86493" s="5"/>
    </row>
    <row r="86494" spans="26:26" x14ac:dyDescent="0.2">
      <c r="Z86494" s="5"/>
    </row>
    <row r="86495" spans="26:26" x14ac:dyDescent="0.2">
      <c r="Z86495" s="5"/>
    </row>
    <row r="86496" spans="26:26" x14ac:dyDescent="0.2">
      <c r="Z86496" s="5"/>
    </row>
    <row r="86497" spans="26:26" x14ac:dyDescent="0.2">
      <c r="Z86497" s="5"/>
    </row>
    <row r="86498" spans="26:26" x14ac:dyDescent="0.2">
      <c r="Z86498" s="5"/>
    </row>
    <row r="86499" spans="26:26" x14ac:dyDescent="0.2">
      <c r="Z86499" s="5"/>
    </row>
    <row r="86500" spans="26:26" x14ac:dyDescent="0.2">
      <c r="Z86500" s="5"/>
    </row>
    <row r="86501" spans="26:26" x14ac:dyDescent="0.2">
      <c r="Z86501" s="5"/>
    </row>
    <row r="86502" spans="26:26" x14ac:dyDescent="0.2">
      <c r="Z86502" s="5"/>
    </row>
    <row r="86503" spans="26:26" x14ac:dyDescent="0.2">
      <c r="Z86503" s="5"/>
    </row>
    <row r="86504" spans="26:26" x14ac:dyDescent="0.2">
      <c r="Z86504" s="5"/>
    </row>
    <row r="86505" spans="26:26" x14ac:dyDescent="0.2">
      <c r="Z86505" s="5"/>
    </row>
    <row r="86506" spans="26:26" x14ac:dyDescent="0.2">
      <c r="Z86506" s="5"/>
    </row>
    <row r="86507" spans="26:26" x14ac:dyDescent="0.2">
      <c r="Z86507" s="5"/>
    </row>
    <row r="86508" spans="26:26" x14ac:dyDescent="0.2">
      <c r="Z86508" s="5"/>
    </row>
    <row r="86509" spans="26:26" x14ac:dyDescent="0.2">
      <c r="Z86509" s="5"/>
    </row>
    <row r="86510" spans="26:26" x14ac:dyDescent="0.2">
      <c r="Z86510" s="5"/>
    </row>
    <row r="86511" spans="26:26" x14ac:dyDescent="0.2">
      <c r="Z86511" s="5"/>
    </row>
    <row r="86512" spans="26:26" x14ac:dyDescent="0.2">
      <c r="Z86512" s="5"/>
    </row>
    <row r="86513" spans="26:26" x14ac:dyDescent="0.2">
      <c r="Z86513" s="5"/>
    </row>
    <row r="86514" spans="26:26" x14ac:dyDescent="0.2">
      <c r="Z86514" s="5"/>
    </row>
    <row r="86515" spans="26:26" x14ac:dyDescent="0.2">
      <c r="Z86515" s="5"/>
    </row>
    <row r="86516" spans="26:26" x14ac:dyDescent="0.2">
      <c r="Z86516" s="5"/>
    </row>
    <row r="86517" spans="26:26" x14ac:dyDescent="0.2">
      <c r="Z86517" s="5"/>
    </row>
    <row r="86518" spans="26:26" x14ac:dyDescent="0.2">
      <c r="Z86518" s="5"/>
    </row>
    <row r="86519" spans="26:26" x14ac:dyDescent="0.2">
      <c r="Z86519" s="5"/>
    </row>
    <row r="86520" spans="26:26" x14ac:dyDescent="0.2">
      <c r="Z86520" s="5"/>
    </row>
    <row r="86521" spans="26:26" x14ac:dyDescent="0.2">
      <c r="Z86521" s="5"/>
    </row>
    <row r="86522" spans="26:26" x14ac:dyDescent="0.2">
      <c r="Z86522" s="5"/>
    </row>
    <row r="86523" spans="26:26" x14ac:dyDescent="0.2">
      <c r="Z86523" s="5"/>
    </row>
    <row r="86524" spans="26:26" x14ac:dyDescent="0.2">
      <c r="Z86524" s="5"/>
    </row>
    <row r="86525" spans="26:26" x14ac:dyDescent="0.2">
      <c r="Z86525" s="5"/>
    </row>
    <row r="86526" spans="26:26" x14ac:dyDescent="0.2">
      <c r="Z86526" s="5"/>
    </row>
    <row r="86527" spans="26:26" x14ac:dyDescent="0.2">
      <c r="Z86527" s="5"/>
    </row>
    <row r="86528" spans="26:26" x14ac:dyDescent="0.2">
      <c r="Z86528" s="5"/>
    </row>
    <row r="86529" spans="26:26" x14ac:dyDescent="0.2">
      <c r="Z86529" s="5"/>
    </row>
    <row r="86530" spans="26:26" x14ac:dyDescent="0.2">
      <c r="Z86530" s="5"/>
    </row>
    <row r="86531" spans="26:26" x14ac:dyDescent="0.2">
      <c r="Z86531" s="5"/>
    </row>
    <row r="86532" spans="26:26" x14ac:dyDescent="0.2">
      <c r="Z86532" s="5"/>
    </row>
    <row r="86533" spans="26:26" x14ac:dyDescent="0.2">
      <c r="Z86533" s="5"/>
    </row>
    <row r="86534" spans="26:26" x14ac:dyDescent="0.2">
      <c r="Z86534" s="5"/>
    </row>
    <row r="86535" spans="26:26" x14ac:dyDescent="0.2">
      <c r="Z86535" s="5"/>
    </row>
    <row r="86536" spans="26:26" x14ac:dyDescent="0.2">
      <c r="Z86536" s="5"/>
    </row>
    <row r="86537" spans="26:26" x14ac:dyDescent="0.2">
      <c r="Z86537" s="5"/>
    </row>
    <row r="86538" spans="26:26" x14ac:dyDescent="0.2">
      <c r="Z86538" s="5"/>
    </row>
    <row r="86539" spans="26:26" x14ac:dyDescent="0.2">
      <c r="Z86539" s="5"/>
    </row>
    <row r="86540" spans="26:26" x14ac:dyDescent="0.2">
      <c r="Z86540" s="5"/>
    </row>
    <row r="86541" spans="26:26" x14ac:dyDescent="0.2">
      <c r="Z86541" s="5"/>
    </row>
    <row r="86542" spans="26:26" x14ac:dyDescent="0.2">
      <c r="Z86542" s="5"/>
    </row>
    <row r="86543" spans="26:26" x14ac:dyDescent="0.2">
      <c r="Z86543" s="5"/>
    </row>
    <row r="86544" spans="26:26" x14ac:dyDescent="0.2">
      <c r="Z86544" s="5"/>
    </row>
    <row r="86545" spans="26:26" x14ac:dyDescent="0.2">
      <c r="Z86545" s="5"/>
    </row>
    <row r="86546" spans="26:26" x14ac:dyDescent="0.2">
      <c r="Z86546" s="5"/>
    </row>
    <row r="86547" spans="26:26" x14ac:dyDescent="0.2">
      <c r="Z86547" s="5"/>
    </row>
    <row r="86548" spans="26:26" x14ac:dyDescent="0.2">
      <c r="Z86548" s="5"/>
    </row>
    <row r="86549" spans="26:26" x14ac:dyDescent="0.2">
      <c r="Z86549" s="5"/>
    </row>
    <row r="86550" spans="26:26" x14ac:dyDescent="0.2">
      <c r="Z86550" s="5"/>
    </row>
    <row r="86551" spans="26:26" x14ac:dyDescent="0.2">
      <c r="Z86551" s="5"/>
    </row>
    <row r="86552" spans="26:26" x14ac:dyDescent="0.2">
      <c r="Z86552" s="5"/>
    </row>
    <row r="86553" spans="26:26" x14ac:dyDescent="0.2">
      <c r="Z86553" s="5"/>
    </row>
    <row r="86554" spans="26:26" x14ac:dyDescent="0.2">
      <c r="Z86554" s="5"/>
    </row>
    <row r="86555" spans="26:26" x14ac:dyDescent="0.2">
      <c r="Z86555" s="5"/>
    </row>
    <row r="86556" spans="26:26" x14ac:dyDescent="0.2">
      <c r="Z86556" s="5"/>
    </row>
    <row r="86557" spans="26:26" x14ac:dyDescent="0.2">
      <c r="Z86557" s="5"/>
    </row>
    <row r="86558" spans="26:26" x14ac:dyDescent="0.2">
      <c r="Z86558" s="5"/>
    </row>
    <row r="86559" spans="26:26" x14ac:dyDescent="0.2">
      <c r="Z86559" s="5"/>
    </row>
    <row r="86560" spans="26:26" x14ac:dyDescent="0.2">
      <c r="Z86560" s="5"/>
    </row>
    <row r="86561" spans="26:26" x14ac:dyDescent="0.2">
      <c r="Z86561" s="5"/>
    </row>
    <row r="86562" spans="26:26" x14ac:dyDescent="0.2">
      <c r="Z86562" s="5"/>
    </row>
    <row r="86563" spans="26:26" x14ac:dyDescent="0.2">
      <c r="Z86563" s="5"/>
    </row>
    <row r="86564" spans="26:26" x14ac:dyDescent="0.2">
      <c r="Z86564" s="5"/>
    </row>
    <row r="86565" spans="26:26" x14ac:dyDescent="0.2">
      <c r="Z86565" s="5"/>
    </row>
    <row r="86566" spans="26:26" x14ac:dyDescent="0.2">
      <c r="Z86566" s="5"/>
    </row>
    <row r="86567" spans="26:26" x14ac:dyDescent="0.2">
      <c r="Z86567" s="5"/>
    </row>
    <row r="86568" spans="26:26" x14ac:dyDescent="0.2">
      <c r="Z86568" s="5"/>
    </row>
    <row r="86569" spans="26:26" x14ac:dyDescent="0.2">
      <c r="Z86569" s="5"/>
    </row>
    <row r="86570" spans="26:26" x14ac:dyDescent="0.2">
      <c r="Z86570" s="5"/>
    </row>
    <row r="86571" spans="26:26" x14ac:dyDescent="0.2">
      <c r="Z86571" s="5"/>
    </row>
    <row r="86572" spans="26:26" x14ac:dyDescent="0.2">
      <c r="Z86572" s="5"/>
    </row>
    <row r="86573" spans="26:26" x14ac:dyDescent="0.2">
      <c r="Z86573" s="5"/>
    </row>
    <row r="86574" spans="26:26" x14ac:dyDescent="0.2">
      <c r="Z86574" s="5"/>
    </row>
    <row r="86575" spans="26:26" x14ac:dyDescent="0.2">
      <c r="Z86575" s="5"/>
    </row>
    <row r="86576" spans="26:26" x14ac:dyDescent="0.2">
      <c r="Z86576" s="5"/>
    </row>
    <row r="86577" spans="26:26" x14ac:dyDescent="0.2">
      <c r="Z86577" s="5"/>
    </row>
    <row r="86578" spans="26:26" x14ac:dyDescent="0.2">
      <c r="Z86578" s="5"/>
    </row>
    <row r="86579" spans="26:26" x14ac:dyDescent="0.2">
      <c r="Z86579" s="5"/>
    </row>
    <row r="86580" spans="26:26" x14ac:dyDescent="0.2">
      <c r="Z86580" s="5"/>
    </row>
    <row r="86581" spans="26:26" x14ac:dyDescent="0.2">
      <c r="Z86581" s="5"/>
    </row>
    <row r="86582" spans="26:26" x14ac:dyDescent="0.2">
      <c r="Z86582" s="5"/>
    </row>
    <row r="86583" spans="26:26" x14ac:dyDescent="0.2">
      <c r="Z86583" s="5"/>
    </row>
    <row r="86584" spans="26:26" x14ac:dyDescent="0.2">
      <c r="Z86584" s="5"/>
    </row>
    <row r="86585" spans="26:26" x14ac:dyDescent="0.2">
      <c r="Z86585" s="5"/>
    </row>
    <row r="86586" spans="26:26" x14ac:dyDescent="0.2">
      <c r="Z86586" s="5"/>
    </row>
    <row r="86587" spans="26:26" x14ac:dyDescent="0.2">
      <c r="Z86587" s="5"/>
    </row>
    <row r="86588" spans="26:26" x14ac:dyDescent="0.2">
      <c r="Z86588" s="5"/>
    </row>
    <row r="86589" spans="26:26" x14ac:dyDescent="0.2">
      <c r="Z86589" s="5"/>
    </row>
    <row r="86590" spans="26:26" x14ac:dyDescent="0.2">
      <c r="Z86590" s="5"/>
    </row>
    <row r="86591" spans="26:26" x14ac:dyDescent="0.2">
      <c r="Z86591" s="5"/>
    </row>
    <row r="86592" spans="26:26" x14ac:dyDescent="0.2">
      <c r="Z86592" s="5"/>
    </row>
    <row r="86593" spans="26:26" x14ac:dyDescent="0.2">
      <c r="Z86593" s="5"/>
    </row>
    <row r="86594" spans="26:26" x14ac:dyDescent="0.2">
      <c r="Z86594" s="5"/>
    </row>
    <row r="86595" spans="26:26" x14ac:dyDescent="0.2">
      <c r="Z86595" s="5"/>
    </row>
    <row r="86596" spans="26:26" x14ac:dyDescent="0.2">
      <c r="Z86596" s="5"/>
    </row>
    <row r="86597" spans="26:26" x14ac:dyDescent="0.2">
      <c r="Z86597" s="5"/>
    </row>
    <row r="86598" spans="26:26" x14ac:dyDescent="0.2">
      <c r="Z86598" s="5"/>
    </row>
    <row r="86599" spans="26:26" x14ac:dyDescent="0.2">
      <c r="Z86599" s="5"/>
    </row>
    <row r="86600" spans="26:26" x14ac:dyDescent="0.2">
      <c r="Z86600" s="5"/>
    </row>
    <row r="86601" spans="26:26" x14ac:dyDescent="0.2">
      <c r="Z86601" s="5"/>
    </row>
    <row r="86602" spans="26:26" x14ac:dyDescent="0.2">
      <c r="Z86602" s="5"/>
    </row>
    <row r="86603" spans="26:26" x14ac:dyDescent="0.2">
      <c r="Z86603" s="5"/>
    </row>
    <row r="86604" spans="26:26" x14ac:dyDescent="0.2">
      <c r="Z86604" s="5"/>
    </row>
    <row r="86605" spans="26:26" x14ac:dyDescent="0.2">
      <c r="Z86605" s="5"/>
    </row>
    <row r="86606" spans="26:26" x14ac:dyDescent="0.2">
      <c r="Z86606" s="5"/>
    </row>
    <row r="86607" spans="26:26" x14ac:dyDescent="0.2">
      <c r="Z86607" s="5"/>
    </row>
    <row r="86608" spans="26:26" x14ac:dyDescent="0.2">
      <c r="Z86608" s="5"/>
    </row>
    <row r="86609" spans="26:26" x14ac:dyDescent="0.2">
      <c r="Z86609" s="5"/>
    </row>
    <row r="86610" spans="26:26" x14ac:dyDescent="0.2">
      <c r="Z86610" s="5"/>
    </row>
    <row r="86611" spans="26:26" x14ac:dyDescent="0.2">
      <c r="Z86611" s="5"/>
    </row>
    <row r="86612" spans="26:26" x14ac:dyDescent="0.2">
      <c r="Z86612" s="5"/>
    </row>
    <row r="86613" spans="26:26" x14ac:dyDescent="0.2">
      <c r="Z86613" s="5"/>
    </row>
    <row r="86614" spans="26:26" x14ac:dyDescent="0.2">
      <c r="Z86614" s="5"/>
    </row>
    <row r="86615" spans="26:26" x14ac:dyDescent="0.2">
      <c r="Z86615" s="5"/>
    </row>
    <row r="86616" spans="26:26" x14ac:dyDescent="0.2">
      <c r="Z86616" s="5"/>
    </row>
    <row r="86617" spans="26:26" x14ac:dyDescent="0.2">
      <c r="Z86617" s="5"/>
    </row>
    <row r="86618" spans="26:26" x14ac:dyDescent="0.2">
      <c r="Z86618" s="5"/>
    </row>
    <row r="86619" spans="26:26" x14ac:dyDescent="0.2">
      <c r="Z86619" s="5"/>
    </row>
    <row r="86620" spans="26:26" x14ac:dyDescent="0.2">
      <c r="Z86620" s="5"/>
    </row>
    <row r="86621" spans="26:26" x14ac:dyDescent="0.2">
      <c r="Z86621" s="5"/>
    </row>
    <row r="86622" spans="26:26" x14ac:dyDescent="0.2">
      <c r="Z86622" s="5"/>
    </row>
    <row r="86623" spans="26:26" x14ac:dyDescent="0.2">
      <c r="Z86623" s="5"/>
    </row>
    <row r="86624" spans="26:26" x14ac:dyDescent="0.2">
      <c r="Z86624" s="5"/>
    </row>
    <row r="86625" spans="26:26" x14ac:dyDescent="0.2">
      <c r="Z86625" s="5"/>
    </row>
    <row r="86626" spans="26:26" x14ac:dyDescent="0.2">
      <c r="Z86626" s="5"/>
    </row>
    <row r="86627" spans="26:26" x14ac:dyDescent="0.2">
      <c r="Z86627" s="5"/>
    </row>
    <row r="86628" spans="26:26" x14ac:dyDescent="0.2">
      <c r="Z86628" s="5"/>
    </row>
    <row r="86629" spans="26:26" x14ac:dyDescent="0.2">
      <c r="Z86629" s="5"/>
    </row>
    <row r="86630" spans="26:26" x14ac:dyDescent="0.2">
      <c r="Z86630" s="5"/>
    </row>
    <row r="86631" spans="26:26" x14ac:dyDescent="0.2">
      <c r="Z86631" s="5"/>
    </row>
    <row r="86632" spans="26:26" x14ac:dyDescent="0.2">
      <c r="Z86632" s="5"/>
    </row>
    <row r="86633" spans="26:26" x14ac:dyDescent="0.2">
      <c r="Z86633" s="5"/>
    </row>
    <row r="86634" spans="26:26" x14ac:dyDescent="0.2">
      <c r="Z86634" s="5"/>
    </row>
    <row r="86635" spans="26:26" x14ac:dyDescent="0.2">
      <c r="Z86635" s="5"/>
    </row>
    <row r="86636" spans="26:26" x14ac:dyDescent="0.2">
      <c r="Z86636" s="5"/>
    </row>
    <row r="86637" spans="26:26" x14ac:dyDescent="0.2">
      <c r="Z86637" s="5"/>
    </row>
    <row r="86638" spans="26:26" x14ac:dyDescent="0.2">
      <c r="Z86638" s="5"/>
    </row>
    <row r="86639" spans="26:26" x14ac:dyDescent="0.2">
      <c r="Z86639" s="5"/>
    </row>
    <row r="86640" spans="26:26" x14ac:dyDescent="0.2">
      <c r="Z86640" s="5"/>
    </row>
    <row r="86641" spans="26:26" x14ac:dyDescent="0.2">
      <c r="Z86641" s="5"/>
    </row>
    <row r="86642" spans="26:26" x14ac:dyDescent="0.2">
      <c r="Z86642" s="5"/>
    </row>
    <row r="86643" spans="26:26" x14ac:dyDescent="0.2">
      <c r="Z86643" s="5"/>
    </row>
    <row r="86644" spans="26:26" x14ac:dyDescent="0.2">
      <c r="Z86644" s="5"/>
    </row>
    <row r="86645" spans="26:26" x14ac:dyDescent="0.2">
      <c r="Z86645" s="5"/>
    </row>
    <row r="86646" spans="26:26" x14ac:dyDescent="0.2">
      <c r="Z86646" s="5"/>
    </row>
    <row r="86647" spans="26:26" x14ac:dyDescent="0.2">
      <c r="Z86647" s="5"/>
    </row>
    <row r="86648" spans="26:26" x14ac:dyDescent="0.2">
      <c r="Z86648" s="5"/>
    </row>
    <row r="86649" spans="26:26" x14ac:dyDescent="0.2">
      <c r="Z86649" s="5"/>
    </row>
    <row r="86650" spans="26:26" x14ac:dyDescent="0.2">
      <c r="Z86650" s="5"/>
    </row>
    <row r="86651" spans="26:26" x14ac:dyDescent="0.2">
      <c r="Z86651" s="5"/>
    </row>
    <row r="86652" spans="26:26" x14ac:dyDescent="0.2">
      <c r="Z86652" s="5"/>
    </row>
    <row r="86653" spans="26:26" x14ac:dyDescent="0.2">
      <c r="Z86653" s="5"/>
    </row>
    <row r="86654" spans="26:26" x14ac:dyDescent="0.2">
      <c r="Z86654" s="5"/>
    </row>
    <row r="86655" spans="26:26" x14ac:dyDescent="0.2">
      <c r="Z86655" s="5"/>
    </row>
    <row r="86656" spans="26:26" x14ac:dyDescent="0.2">
      <c r="Z86656" s="5"/>
    </row>
    <row r="86657" spans="26:26" x14ac:dyDescent="0.2">
      <c r="Z86657" s="5"/>
    </row>
    <row r="86658" spans="26:26" x14ac:dyDescent="0.2">
      <c r="Z86658" s="5"/>
    </row>
    <row r="86659" spans="26:26" x14ac:dyDescent="0.2">
      <c r="Z86659" s="5"/>
    </row>
    <row r="86660" spans="26:26" x14ac:dyDescent="0.2">
      <c r="Z86660" s="5"/>
    </row>
    <row r="86661" spans="26:26" x14ac:dyDescent="0.2">
      <c r="Z86661" s="5"/>
    </row>
    <row r="86662" spans="26:26" x14ac:dyDescent="0.2">
      <c r="Z86662" s="5"/>
    </row>
    <row r="86663" spans="26:26" x14ac:dyDescent="0.2">
      <c r="Z86663" s="5"/>
    </row>
    <row r="86664" spans="26:26" x14ac:dyDescent="0.2">
      <c r="Z86664" s="5"/>
    </row>
    <row r="86665" spans="26:26" x14ac:dyDescent="0.2">
      <c r="Z86665" s="5"/>
    </row>
    <row r="86666" spans="26:26" x14ac:dyDescent="0.2">
      <c r="Z86666" s="5"/>
    </row>
    <row r="86667" spans="26:26" x14ac:dyDescent="0.2">
      <c r="Z86667" s="5"/>
    </row>
    <row r="86668" spans="26:26" x14ac:dyDescent="0.2">
      <c r="Z86668" s="5"/>
    </row>
    <row r="86669" spans="26:26" x14ac:dyDescent="0.2">
      <c r="Z86669" s="5"/>
    </row>
    <row r="86670" spans="26:26" x14ac:dyDescent="0.2">
      <c r="Z86670" s="5"/>
    </row>
    <row r="86671" spans="26:26" x14ac:dyDescent="0.2">
      <c r="Z86671" s="5"/>
    </row>
    <row r="86672" spans="26:26" x14ac:dyDescent="0.2">
      <c r="Z86672" s="5"/>
    </row>
    <row r="86673" spans="26:26" x14ac:dyDescent="0.2">
      <c r="Z86673" s="5"/>
    </row>
    <row r="86674" spans="26:26" x14ac:dyDescent="0.2">
      <c r="Z86674" s="5"/>
    </row>
    <row r="86675" spans="26:26" x14ac:dyDescent="0.2">
      <c r="Z86675" s="5"/>
    </row>
    <row r="86676" spans="26:26" x14ac:dyDescent="0.2">
      <c r="Z86676" s="5"/>
    </row>
    <row r="86677" spans="26:26" x14ac:dyDescent="0.2">
      <c r="Z86677" s="5"/>
    </row>
    <row r="86678" spans="26:26" x14ac:dyDescent="0.2">
      <c r="Z86678" s="5"/>
    </row>
    <row r="86679" spans="26:26" x14ac:dyDescent="0.2">
      <c r="Z86679" s="5"/>
    </row>
    <row r="86680" spans="26:26" x14ac:dyDescent="0.2">
      <c r="Z86680" s="5"/>
    </row>
    <row r="86681" spans="26:26" x14ac:dyDescent="0.2">
      <c r="Z86681" s="5"/>
    </row>
    <row r="86682" spans="26:26" x14ac:dyDescent="0.2">
      <c r="Z86682" s="5"/>
    </row>
    <row r="86683" spans="26:26" x14ac:dyDescent="0.2">
      <c r="Z86683" s="5"/>
    </row>
    <row r="86684" spans="26:26" x14ac:dyDescent="0.2">
      <c r="Z86684" s="5"/>
    </row>
    <row r="86685" spans="26:26" x14ac:dyDescent="0.2">
      <c r="Z86685" s="5"/>
    </row>
    <row r="86686" spans="26:26" x14ac:dyDescent="0.2">
      <c r="Z86686" s="5"/>
    </row>
    <row r="86687" spans="26:26" x14ac:dyDescent="0.2">
      <c r="Z86687" s="5"/>
    </row>
    <row r="86688" spans="26:26" x14ac:dyDescent="0.2">
      <c r="Z86688" s="5"/>
    </row>
    <row r="86689" spans="26:26" x14ac:dyDescent="0.2">
      <c r="Z86689" s="5"/>
    </row>
    <row r="86690" spans="26:26" x14ac:dyDescent="0.2">
      <c r="Z86690" s="5"/>
    </row>
    <row r="86691" spans="26:26" x14ac:dyDescent="0.2">
      <c r="Z86691" s="5"/>
    </row>
    <row r="86692" spans="26:26" x14ac:dyDescent="0.2">
      <c r="Z86692" s="5"/>
    </row>
    <row r="86693" spans="26:26" x14ac:dyDescent="0.2">
      <c r="Z86693" s="5"/>
    </row>
    <row r="86694" spans="26:26" x14ac:dyDescent="0.2">
      <c r="Z86694" s="5"/>
    </row>
    <row r="86695" spans="26:26" x14ac:dyDescent="0.2">
      <c r="Z86695" s="5"/>
    </row>
    <row r="86696" spans="26:26" x14ac:dyDescent="0.2">
      <c r="Z86696" s="5"/>
    </row>
    <row r="86697" spans="26:26" x14ac:dyDescent="0.2">
      <c r="Z86697" s="5"/>
    </row>
    <row r="86698" spans="26:26" x14ac:dyDescent="0.2">
      <c r="Z86698" s="5"/>
    </row>
    <row r="86699" spans="26:26" x14ac:dyDescent="0.2">
      <c r="Z86699" s="5"/>
    </row>
    <row r="86700" spans="26:26" x14ac:dyDescent="0.2">
      <c r="Z86700" s="5"/>
    </row>
    <row r="86701" spans="26:26" x14ac:dyDescent="0.2">
      <c r="Z86701" s="5"/>
    </row>
    <row r="86702" spans="26:26" x14ac:dyDescent="0.2">
      <c r="Z86702" s="5"/>
    </row>
    <row r="86703" spans="26:26" x14ac:dyDescent="0.2">
      <c r="Z86703" s="5"/>
    </row>
    <row r="86704" spans="26:26" x14ac:dyDescent="0.2">
      <c r="Z86704" s="5"/>
    </row>
    <row r="86705" spans="26:26" x14ac:dyDescent="0.2">
      <c r="Z86705" s="5"/>
    </row>
    <row r="86706" spans="26:26" x14ac:dyDescent="0.2">
      <c r="Z86706" s="5"/>
    </row>
    <row r="86707" spans="26:26" x14ac:dyDescent="0.2">
      <c r="Z86707" s="5"/>
    </row>
    <row r="86708" spans="26:26" x14ac:dyDescent="0.2">
      <c r="Z86708" s="5"/>
    </row>
    <row r="86709" spans="26:26" x14ac:dyDescent="0.2">
      <c r="Z86709" s="5"/>
    </row>
    <row r="86710" spans="26:26" x14ac:dyDescent="0.2">
      <c r="Z86710" s="5"/>
    </row>
    <row r="86711" spans="26:26" x14ac:dyDescent="0.2">
      <c r="Z86711" s="5"/>
    </row>
    <row r="86712" spans="26:26" x14ac:dyDescent="0.2">
      <c r="Z86712" s="5"/>
    </row>
    <row r="86713" spans="26:26" x14ac:dyDescent="0.2">
      <c r="Z86713" s="5"/>
    </row>
    <row r="86714" spans="26:26" x14ac:dyDescent="0.2">
      <c r="Z86714" s="5"/>
    </row>
    <row r="86715" spans="26:26" x14ac:dyDescent="0.2">
      <c r="Z86715" s="5"/>
    </row>
    <row r="86716" spans="26:26" x14ac:dyDescent="0.2">
      <c r="Z86716" s="5"/>
    </row>
    <row r="86717" spans="26:26" x14ac:dyDescent="0.2">
      <c r="Z86717" s="5"/>
    </row>
    <row r="86718" spans="26:26" x14ac:dyDescent="0.2">
      <c r="Z86718" s="5"/>
    </row>
    <row r="86719" spans="26:26" x14ac:dyDescent="0.2">
      <c r="Z86719" s="5"/>
    </row>
    <row r="86720" spans="26:26" x14ac:dyDescent="0.2">
      <c r="Z86720" s="5"/>
    </row>
    <row r="86721" spans="26:26" x14ac:dyDescent="0.2">
      <c r="Z86721" s="5"/>
    </row>
    <row r="86722" spans="26:26" x14ac:dyDescent="0.2">
      <c r="Z86722" s="5"/>
    </row>
    <row r="86723" spans="26:26" x14ac:dyDescent="0.2">
      <c r="Z86723" s="5"/>
    </row>
    <row r="86724" spans="26:26" x14ac:dyDescent="0.2">
      <c r="Z86724" s="5"/>
    </row>
    <row r="86725" spans="26:26" x14ac:dyDescent="0.2">
      <c r="Z86725" s="5"/>
    </row>
    <row r="86726" spans="26:26" x14ac:dyDescent="0.2">
      <c r="Z86726" s="5"/>
    </row>
    <row r="86727" spans="26:26" x14ac:dyDescent="0.2">
      <c r="Z86727" s="5"/>
    </row>
    <row r="86728" spans="26:26" x14ac:dyDescent="0.2">
      <c r="Z86728" s="5"/>
    </row>
    <row r="86729" spans="26:26" x14ac:dyDescent="0.2">
      <c r="Z86729" s="5"/>
    </row>
    <row r="86730" spans="26:26" x14ac:dyDescent="0.2">
      <c r="Z86730" s="5"/>
    </row>
    <row r="86731" spans="26:26" x14ac:dyDescent="0.2">
      <c r="Z86731" s="5"/>
    </row>
    <row r="86732" spans="26:26" x14ac:dyDescent="0.2">
      <c r="Z86732" s="5"/>
    </row>
    <row r="86733" spans="26:26" x14ac:dyDescent="0.2">
      <c r="Z86733" s="5"/>
    </row>
    <row r="86734" spans="26:26" x14ac:dyDescent="0.2">
      <c r="Z86734" s="5"/>
    </row>
    <row r="86735" spans="26:26" x14ac:dyDescent="0.2">
      <c r="Z86735" s="5"/>
    </row>
    <row r="86736" spans="26:26" x14ac:dyDescent="0.2">
      <c r="Z86736" s="5"/>
    </row>
    <row r="86737" spans="26:26" x14ac:dyDescent="0.2">
      <c r="Z86737" s="5"/>
    </row>
    <row r="86738" spans="26:26" x14ac:dyDescent="0.2">
      <c r="Z86738" s="5"/>
    </row>
    <row r="86739" spans="26:26" x14ac:dyDescent="0.2">
      <c r="Z86739" s="5"/>
    </row>
    <row r="86740" spans="26:26" x14ac:dyDescent="0.2">
      <c r="Z86740" s="5"/>
    </row>
    <row r="86741" spans="26:26" x14ac:dyDescent="0.2">
      <c r="Z86741" s="5"/>
    </row>
    <row r="86742" spans="26:26" x14ac:dyDescent="0.2">
      <c r="Z86742" s="5"/>
    </row>
    <row r="86743" spans="26:26" x14ac:dyDescent="0.2">
      <c r="Z86743" s="5"/>
    </row>
    <row r="86744" spans="26:26" x14ac:dyDescent="0.2">
      <c r="Z86744" s="5"/>
    </row>
    <row r="86745" spans="26:26" x14ac:dyDescent="0.2">
      <c r="Z86745" s="5"/>
    </row>
    <row r="86746" spans="26:26" x14ac:dyDescent="0.2">
      <c r="Z86746" s="5"/>
    </row>
    <row r="86747" spans="26:26" x14ac:dyDescent="0.2">
      <c r="Z86747" s="5"/>
    </row>
    <row r="86748" spans="26:26" x14ac:dyDescent="0.2">
      <c r="Z86748" s="5"/>
    </row>
    <row r="86749" spans="26:26" x14ac:dyDescent="0.2">
      <c r="Z86749" s="5"/>
    </row>
    <row r="86750" spans="26:26" x14ac:dyDescent="0.2">
      <c r="Z86750" s="5"/>
    </row>
    <row r="86751" spans="26:26" x14ac:dyDescent="0.2">
      <c r="Z86751" s="5"/>
    </row>
    <row r="86752" spans="26:26" x14ac:dyDescent="0.2">
      <c r="Z86752" s="5"/>
    </row>
    <row r="86753" spans="26:26" x14ac:dyDescent="0.2">
      <c r="Z86753" s="5"/>
    </row>
    <row r="86754" spans="26:26" x14ac:dyDescent="0.2">
      <c r="Z86754" s="5"/>
    </row>
    <row r="86755" spans="26:26" x14ac:dyDescent="0.2">
      <c r="Z86755" s="5"/>
    </row>
    <row r="86756" spans="26:26" x14ac:dyDescent="0.2">
      <c r="Z86756" s="5"/>
    </row>
    <row r="86757" spans="26:26" x14ac:dyDescent="0.2">
      <c r="Z86757" s="5"/>
    </row>
    <row r="86758" spans="26:26" x14ac:dyDescent="0.2">
      <c r="Z86758" s="5"/>
    </row>
    <row r="86759" spans="26:26" x14ac:dyDescent="0.2">
      <c r="Z86759" s="5"/>
    </row>
    <row r="86760" spans="26:26" x14ac:dyDescent="0.2">
      <c r="Z86760" s="5"/>
    </row>
    <row r="86761" spans="26:26" x14ac:dyDescent="0.2">
      <c r="Z86761" s="5"/>
    </row>
    <row r="86762" spans="26:26" x14ac:dyDescent="0.2">
      <c r="Z86762" s="5"/>
    </row>
    <row r="86763" spans="26:26" x14ac:dyDescent="0.2">
      <c r="Z86763" s="5"/>
    </row>
    <row r="86764" spans="26:26" x14ac:dyDescent="0.2">
      <c r="Z86764" s="5"/>
    </row>
    <row r="86765" spans="26:26" x14ac:dyDescent="0.2">
      <c r="Z86765" s="5"/>
    </row>
    <row r="86766" spans="26:26" x14ac:dyDescent="0.2">
      <c r="Z86766" s="5"/>
    </row>
    <row r="86767" spans="26:26" x14ac:dyDescent="0.2">
      <c r="Z86767" s="5"/>
    </row>
    <row r="86768" spans="26:26" x14ac:dyDescent="0.2">
      <c r="Z86768" s="5"/>
    </row>
    <row r="86769" spans="26:26" x14ac:dyDescent="0.2">
      <c r="Z86769" s="5"/>
    </row>
    <row r="86770" spans="26:26" x14ac:dyDescent="0.2">
      <c r="Z86770" s="5"/>
    </row>
    <row r="86771" spans="26:26" x14ac:dyDescent="0.2">
      <c r="Z86771" s="5"/>
    </row>
    <row r="86772" spans="26:26" x14ac:dyDescent="0.2">
      <c r="Z86772" s="5"/>
    </row>
    <row r="86773" spans="26:26" x14ac:dyDescent="0.2">
      <c r="Z86773" s="5"/>
    </row>
    <row r="86774" spans="26:26" x14ac:dyDescent="0.2">
      <c r="Z86774" s="5"/>
    </row>
    <row r="86775" spans="26:26" x14ac:dyDescent="0.2">
      <c r="Z86775" s="5"/>
    </row>
    <row r="86776" spans="26:26" x14ac:dyDescent="0.2">
      <c r="Z86776" s="5"/>
    </row>
    <row r="86777" spans="26:26" x14ac:dyDescent="0.2">
      <c r="Z86777" s="5"/>
    </row>
    <row r="86778" spans="26:26" x14ac:dyDescent="0.2">
      <c r="Z86778" s="5"/>
    </row>
    <row r="86779" spans="26:26" x14ac:dyDescent="0.2">
      <c r="Z86779" s="5"/>
    </row>
    <row r="86780" spans="26:26" x14ac:dyDescent="0.2">
      <c r="Z86780" s="5"/>
    </row>
    <row r="86781" spans="26:26" x14ac:dyDescent="0.2">
      <c r="Z86781" s="5"/>
    </row>
    <row r="86782" spans="26:26" x14ac:dyDescent="0.2">
      <c r="Z86782" s="5"/>
    </row>
    <row r="86783" spans="26:26" x14ac:dyDescent="0.2">
      <c r="Z86783" s="5"/>
    </row>
    <row r="86784" spans="26:26" x14ac:dyDescent="0.2">
      <c r="Z86784" s="5"/>
    </row>
    <row r="86785" spans="26:26" x14ac:dyDescent="0.2">
      <c r="Z86785" s="5"/>
    </row>
    <row r="86786" spans="26:26" x14ac:dyDescent="0.2">
      <c r="Z86786" s="5"/>
    </row>
    <row r="86787" spans="26:26" x14ac:dyDescent="0.2">
      <c r="Z86787" s="5"/>
    </row>
    <row r="86788" spans="26:26" x14ac:dyDescent="0.2">
      <c r="Z86788" s="5"/>
    </row>
    <row r="86789" spans="26:26" x14ac:dyDescent="0.2">
      <c r="Z86789" s="5"/>
    </row>
    <row r="86790" spans="26:26" x14ac:dyDescent="0.2">
      <c r="Z86790" s="5"/>
    </row>
    <row r="86791" spans="26:26" x14ac:dyDescent="0.2">
      <c r="Z86791" s="5"/>
    </row>
    <row r="86792" spans="26:26" x14ac:dyDescent="0.2">
      <c r="Z86792" s="5"/>
    </row>
    <row r="86793" spans="26:26" x14ac:dyDescent="0.2">
      <c r="Z86793" s="5"/>
    </row>
    <row r="86794" spans="26:26" x14ac:dyDescent="0.2">
      <c r="Z86794" s="5"/>
    </row>
    <row r="86795" spans="26:26" x14ac:dyDescent="0.2">
      <c r="Z86795" s="5"/>
    </row>
    <row r="86796" spans="26:26" x14ac:dyDescent="0.2">
      <c r="Z86796" s="5"/>
    </row>
    <row r="86797" spans="26:26" x14ac:dyDescent="0.2">
      <c r="Z86797" s="5"/>
    </row>
    <row r="86798" spans="26:26" x14ac:dyDescent="0.2">
      <c r="Z86798" s="5"/>
    </row>
    <row r="86799" spans="26:26" x14ac:dyDescent="0.2">
      <c r="Z86799" s="5"/>
    </row>
    <row r="86800" spans="26:26" x14ac:dyDescent="0.2">
      <c r="Z86800" s="5"/>
    </row>
    <row r="86801" spans="26:26" x14ac:dyDescent="0.2">
      <c r="Z86801" s="5"/>
    </row>
    <row r="86802" spans="26:26" x14ac:dyDescent="0.2">
      <c r="Z86802" s="5"/>
    </row>
    <row r="86803" spans="26:26" x14ac:dyDescent="0.2">
      <c r="Z86803" s="5"/>
    </row>
    <row r="86804" spans="26:26" x14ac:dyDescent="0.2">
      <c r="Z86804" s="5"/>
    </row>
    <row r="86805" spans="26:26" x14ac:dyDescent="0.2">
      <c r="Z86805" s="5"/>
    </row>
    <row r="86806" spans="26:26" x14ac:dyDescent="0.2">
      <c r="Z86806" s="5"/>
    </row>
    <row r="86807" spans="26:26" x14ac:dyDescent="0.2">
      <c r="Z86807" s="5"/>
    </row>
    <row r="86808" spans="26:26" x14ac:dyDescent="0.2">
      <c r="Z86808" s="5"/>
    </row>
    <row r="86809" spans="26:26" x14ac:dyDescent="0.2">
      <c r="Z86809" s="5"/>
    </row>
    <row r="86810" spans="26:26" x14ac:dyDescent="0.2">
      <c r="Z86810" s="5"/>
    </row>
    <row r="86811" spans="26:26" x14ac:dyDescent="0.2">
      <c r="Z86811" s="5"/>
    </row>
    <row r="86812" spans="26:26" x14ac:dyDescent="0.2">
      <c r="Z86812" s="5"/>
    </row>
    <row r="86813" spans="26:26" x14ac:dyDescent="0.2">
      <c r="Z86813" s="5"/>
    </row>
    <row r="86814" spans="26:26" x14ac:dyDescent="0.2">
      <c r="Z86814" s="5"/>
    </row>
    <row r="86815" spans="26:26" x14ac:dyDescent="0.2">
      <c r="Z86815" s="5"/>
    </row>
    <row r="86816" spans="26:26" x14ac:dyDescent="0.2">
      <c r="Z86816" s="5"/>
    </row>
    <row r="86817" spans="26:26" x14ac:dyDescent="0.2">
      <c r="Z86817" s="5"/>
    </row>
    <row r="86818" spans="26:26" x14ac:dyDescent="0.2">
      <c r="Z86818" s="5"/>
    </row>
    <row r="86819" spans="26:26" x14ac:dyDescent="0.2">
      <c r="Z86819" s="5"/>
    </row>
    <row r="86820" spans="26:26" x14ac:dyDescent="0.2">
      <c r="Z86820" s="5"/>
    </row>
    <row r="86821" spans="26:26" x14ac:dyDescent="0.2">
      <c r="Z86821" s="5"/>
    </row>
    <row r="86822" spans="26:26" x14ac:dyDescent="0.2">
      <c r="Z86822" s="5"/>
    </row>
    <row r="86823" spans="26:26" x14ac:dyDescent="0.2">
      <c r="Z86823" s="5"/>
    </row>
    <row r="86824" spans="26:26" x14ac:dyDescent="0.2">
      <c r="Z86824" s="5"/>
    </row>
    <row r="86825" spans="26:26" x14ac:dyDescent="0.2">
      <c r="Z86825" s="5"/>
    </row>
    <row r="86826" spans="26:26" x14ac:dyDescent="0.2">
      <c r="Z86826" s="5"/>
    </row>
    <row r="86827" spans="26:26" x14ac:dyDescent="0.2">
      <c r="Z86827" s="5"/>
    </row>
    <row r="86828" spans="26:26" x14ac:dyDescent="0.2">
      <c r="Z86828" s="5"/>
    </row>
    <row r="86829" spans="26:26" x14ac:dyDescent="0.2">
      <c r="Z86829" s="5"/>
    </row>
    <row r="86830" spans="26:26" x14ac:dyDescent="0.2">
      <c r="Z86830" s="5"/>
    </row>
    <row r="86831" spans="26:26" x14ac:dyDescent="0.2">
      <c r="Z86831" s="5"/>
    </row>
    <row r="86832" spans="26:26" x14ac:dyDescent="0.2">
      <c r="Z86832" s="5"/>
    </row>
    <row r="86833" spans="26:26" x14ac:dyDescent="0.2">
      <c r="Z86833" s="5"/>
    </row>
    <row r="86834" spans="26:26" x14ac:dyDescent="0.2">
      <c r="Z86834" s="5"/>
    </row>
    <row r="86835" spans="26:26" x14ac:dyDescent="0.2">
      <c r="Z86835" s="5"/>
    </row>
    <row r="86836" spans="26:26" x14ac:dyDescent="0.2">
      <c r="Z86836" s="5"/>
    </row>
    <row r="86837" spans="26:26" x14ac:dyDescent="0.2">
      <c r="Z86837" s="5"/>
    </row>
    <row r="86838" spans="26:26" x14ac:dyDescent="0.2">
      <c r="Z86838" s="5"/>
    </row>
    <row r="86839" spans="26:26" x14ac:dyDescent="0.2">
      <c r="Z86839" s="5"/>
    </row>
    <row r="86840" spans="26:26" x14ac:dyDescent="0.2">
      <c r="Z86840" s="5"/>
    </row>
    <row r="86841" spans="26:26" x14ac:dyDescent="0.2">
      <c r="Z86841" s="5"/>
    </row>
    <row r="86842" spans="26:26" x14ac:dyDescent="0.2">
      <c r="Z86842" s="5"/>
    </row>
    <row r="86843" spans="26:26" x14ac:dyDescent="0.2">
      <c r="Z86843" s="5"/>
    </row>
    <row r="86844" spans="26:26" x14ac:dyDescent="0.2">
      <c r="Z86844" s="5"/>
    </row>
    <row r="86845" spans="26:26" x14ac:dyDescent="0.2">
      <c r="Z86845" s="5"/>
    </row>
    <row r="86846" spans="26:26" x14ac:dyDescent="0.2">
      <c r="Z86846" s="5"/>
    </row>
    <row r="86847" spans="26:26" x14ac:dyDescent="0.2">
      <c r="Z86847" s="5"/>
    </row>
    <row r="86848" spans="26:26" x14ac:dyDescent="0.2">
      <c r="Z86848" s="5"/>
    </row>
    <row r="86849" spans="26:26" x14ac:dyDescent="0.2">
      <c r="Z86849" s="5"/>
    </row>
    <row r="86850" spans="26:26" x14ac:dyDescent="0.2">
      <c r="Z86850" s="5"/>
    </row>
    <row r="86851" spans="26:26" x14ac:dyDescent="0.2">
      <c r="Z86851" s="5"/>
    </row>
    <row r="86852" spans="26:26" x14ac:dyDescent="0.2">
      <c r="Z86852" s="5"/>
    </row>
    <row r="86853" spans="26:26" x14ac:dyDescent="0.2">
      <c r="Z86853" s="5"/>
    </row>
    <row r="86854" spans="26:26" x14ac:dyDescent="0.2">
      <c r="Z86854" s="5"/>
    </row>
    <row r="86855" spans="26:26" x14ac:dyDescent="0.2">
      <c r="Z86855" s="5"/>
    </row>
    <row r="86856" spans="26:26" x14ac:dyDescent="0.2">
      <c r="Z86856" s="5"/>
    </row>
    <row r="86857" spans="26:26" x14ac:dyDescent="0.2">
      <c r="Z86857" s="5"/>
    </row>
    <row r="86858" spans="26:26" x14ac:dyDescent="0.2">
      <c r="Z86858" s="5"/>
    </row>
    <row r="86859" spans="26:26" x14ac:dyDescent="0.2">
      <c r="Z86859" s="5"/>
    </row>
    <row r="86860" spans="26:26" x14ac:dyDescent="0.2">
      <c r="Z86860" s="5"/>
    </row>
    <row r="86861" spans="26:26" x14ac:dyDescent="0.2">
      <c r="Z86861" s="5"/>
    </row>
    <row r="86862" spans="26:26" x14ac:dyDescent="0.2">
      <c r="Z86862" s="5"/>
    </row>
    <row r="86863" spans="26:26" x14ac:dyDescent="0.2">
      <c r="Z86863" s="5"/>
    </row>
    <row r="86864" spans="26:26" x14ac:dyDescent="0.2">
      <c r="Z86864" s="5"/>
    </row>
    <row r="86865" spans="26:26" x14ac:dyDescent="0.2">
      <c r="Z86865" s="5"/>
    </row>
    <row r="86866" spans="26:26" x14ac:dyDescent="0.2">
      <c r="Z86866" s="5"/>
    </row>
    <row r="86867" spans="26:26" x14ac:dyDescent="0.2">
      <c r="Z86867" s="5"/>
    </row>
    <row r="86868" spans="26:26" x14ac:dyDescent="0.2">
      <c r="Z86868" s="5"/>
    </row>
    <row r="86869" spans="26:26" x14ac:dyDescent="0.2">
      <c r="Z86869" s="5"/>
    </row>
    <row r="86870" spans="26:26" x14ac:dyDescent="0.2">
      <c r="Z86870" s="5"/>
    </row>
    <row r="86871" spans="26:26" x14ac:dyDescent="0.2">
      <c r="Z86871" s="5"/>
    </row>
    <row r="86872" spans="26:26" x14ac:dyDescent="0.2">
      <c r="Z86872" s="5"/>
    </row>
    <row r="86873" spans="26:26" x14ac:dyDescent="0.2">
      <c r="Z86873" s="5"/>
    </row>
    <row r="86874" spans="26:26" x14ac:dyDescent="0.2">
      <c r="Z86874" s="5"/>
    </row>
    <row r="86875" spans="26:26" x14ac:dyDescent="0.2">
      <c r="Z86875" s="5"/>
    </row>
    <row r="86876" spans="26:26" x14ac:dyDescent="0.2">
      <c r="Z86876" s="5"/>
    </row>
    <row r="86877" spans="26:26" x14ac:dyDescent="0.2">
      <c r="Z86877" s="5"/>
    </row>
    <row r="86878" spans="26:26" x14ac:dyDescent="0.2">
      <c r="Z86878" s="5"/>
    </row>
    <row r="86879" spans="26:26" x14ac:dyDescent="0.2">
      <c r="Z86879" s="5"/>
    </row>
    <row r="86880" spans="26:26" x14ac:dyDescent="0.2">
      <c r="Z86880" s="5"/>
    </row>
    <row r="86881" spans="26:26" x14ac:dyDescent="0.2">
      <c r="Z86881" s="5"/>
    </row>
    <row r="86882" spans="26:26" x14ac:dyDescent="0.2">
      <c r="Z86882" s="5"/>
    </row>
    <row r="86883" spans="26:26" x14ac:dyDescent="0.2">
      <c r="Z86883" s="5"/>
    </row>
    <row r="86884" spans="26:26" x14ac:dyDescent="0.2">
      <c r="Z86884" s="5"/>
    </row>
    <row r="86885" spans="26:26" x14ac:dyDescent="0.2">
      <c r="Z86885" s="5"/>
    </row>
    <row r="86886" spans="26:26" x14ac:dyDescent="0.2">
      <c r="Z86886" s="5"/>
    </row>
    <row r="86887" spans="26:26" x14ac:dyDescent="0.2">
      <c r="Z86887" s="5"/>
    </row>
    <row r="86888" spans="26:26" x14ac:dyDescent="0.2">
      <c r="Z86888" s="5"/>
    </row>
    <row r="86889" spans="26:26" x14ac:dyDescent="0.2">
      <c r="Z86889" s="5"/>
    </row>
    <row r="86890" spans="26:26" x14ac:dyDescent="0.2">
      <c r="Z86890" s="5"/>
    </row>
    <row r="86891" spans="26:26" x14ac:dyDescent="0.2">
      <c r="Z86891" s="5"/>
    </row>
    <row r="86892" spans="26:26" x14ac:dyDescent="0.2">
      <c r="Z86892" s="5"/>
    </row>
    <row r="86893" spans="26:26" x14ac:dyDescent="0.2">
      <c r="Z86893" s="5"/>
    </row>
    <row r="86894" spans="26:26" x14ac:dyDescent="0.2">
      <c r="Z86894" s="5"/>
    </row>
    <row r="86895" spans="26:26" x14ac:dyDescent="0.2">
      <c r="Z86895" s="5"/>
    </row>
    <row r="86896" spans="26:26" x14ac:dyDescent="0.2">
      <c r="Z86896" s="5"/>
    </row>
    <row r="86897" spans="26:26" x14ac:dyDescent="0.2">
      <c r="Z86897" s="5"/>
    </row>
    <row r="86898" spans="26:26" x14ac:dyDescent="0.2">
      <c r="Z86898" s="5"/>
    </row>
    <row r="86899" spans="26:26" x14ac:dyDescent="0.2">
      <c r="Z86899" s="5"/>
    </row>
    <row r="86900" spans="26:26" x14ac:dyDescent="0.2">
      <c r="Z86900" s="5"/>
    </row>
    <row r="86901" spans="26:26" x14ac:dyDescent="0.2">
      <c r="Z86901" s="5"/>
    </row>
    <row r="86902" spans="26:26" x14ac:dyDescent="0.2">
      <c r="Z86902" s="5"/>
    </row>
    <row r="86903" spans="26:26" x14ac:dyDescent="0.2">
      <c r="Z86903" s="5"/>
    </row>
    <row r="86904" spans="26:26" x14ac:dyDescent="0.2">
      <c r="Z86904" s="5"/>
    </row>
    <row r="86905" spans="26:26" x14ac:dyDescent="0.2">
      <c r="Z86905" s="5"/>
    </row>
    <row r="86906" spans="26:26" x14ac:dyDescent="0.2">
      <c r="Z86906" s="5"/>
    </row>
    <row r="86907" spans="26:26" x14ac:dyDescent="0.2">
      <c r="Z86907" s="5"/>
    </row>
    <row r="86908" spans="26:26" x14ac:dyDescent="0.2">
      <c r="Z86908" s="5"/>
    </row>
    <row r="86909" spans="26:26" x14ac:dyDescent="0.2">
      <c r="Z86909" s="5"/>
    </row>
    <row r="86910" spans="26:26" x14ac:dyDescent="0.2">
      <c r="Z86910" s="5"/>
    </row>
    <row r="86911" spans="26:26" x14ac:dyDescent="0.2">
      <c r="Z86911" s="5"/>
    </row>
    <row r="86912" spans="26:26" x14ac:dyDescent="0.2">
      <c r="Z86912" s="5"/>
    </row>
    <row r="86913" spans="26:26" x14ac:dyDescent="0.2">
      <c r="Z86913" s="5"/>
    </row>
    <row r="86914" spans="26:26" x14ac:dyDescent="0.2">
      <c r="Z86914" s="5"/>
    </row>
    <row r="86915" spans="26:26" x14ac:dyDescent="0.2">
      <c r="Z86915" s="5"/>
    </row>
    <row r="86916" spans="26:26" x14ac:dyDescent="0.2">
      <c r="Z86916" s="5"/>
    </row>
    <row r="86917" spans="26:26" x14ac:dyDescent="0.2">
      <c r="Z86917" s="5"/>
    </row>
    <row r="86918" spans="26:26" x14ac:dyDescent="0.2">
      <c r="Z86918" s="5"/>
    </row>
    <row r="86919" spans="26:26" x14ac:dyDescent="0.2">
      <c r="Z86919" s="5"/>
    </row>
    <row r="86920" spans="26:26" x14ac:dyDescent="0.2">
      <c r="Z86920" s="5"/>
    </row>
    <row r="86921" spans="26:26" x14ac:dyDescent="0.2">
      <c r="Z86921" s="5"/>
    </row>
    <row r="86922" spans="26:26" x14ac:dyDescent="0.2">
      <c r="Z86922" s="5"/>
    </row>
    <row r="86923" spans="26:26" x14ac:dyDescent="0.2">
      <c r="Z86923" s="5"/>
    </row>
    <row r="86924" spans="26:26" x14ac:dyDescent="0.2">
      <c r="Z86924" s="5"/>
    </row>
    <row r="86925" spans="26:26" x14ac:dyDescent="0.2">
      <c r="Z86925" s="5"/>
    </row>
    <row r="86926" spans="26:26" x14ac:dyDescent="0.2">
      <c r="Z86926" s="5"/>
    </row>
    <row r="86927" spans="26:26" x14ac:dyDescent="0.2">
      <c r="Z86927" s="5"/>
    </row>
    <row r="86928" spans="26:26" x14ac:dyDescent="0.2">
      <c r="Z86928" s="5"/>
    </row>
    <row r="86929" spans="26:26" x14ac:dyDescent="0.2">
      <c r="Z86929" s="5"/>
    </row>
    <row r="86930" spans="26:26" x14ac:dyDescent="0.2">
      <c r="Z86930" s="5"/>
    </row>
    <row r="86931" spans="26:26" x14ac:dyDescent="0.2">
      <c r="Z86931" s="5"/>
    </row>
    <row r="86932" spans="26:26" x14ac:dyDescent="0.2">
      <c r="Z86932" s="5"/>
    </row>
    <row r="86933" spans="26:26" x14ac:dyDescent="0.2">
      <c r="Z86933" s="5"/>
    </row>
    <row r="86934" spans="26:26" x14ac:dyDescent="0.2">
      <c r="Z86934" s="5"/>
    </row>
    <row r="86935" spans="26:26" x14ac:dyDescent="0.2">
      <c r="Z86935" s="5"/>
    </row>
    <row r="86936" spans="26:26" x14ac:dyDescent="0.2">
      <c r="Z86936" s="5"/>
    </row>
    <row r="86937" spans="26:26" x14ac:dyDescent="0.2">
      <c r="Z86937" s="5"/>
    </row>
    <row r="86938" spans="26:26" x14ac:dyDescent="0.2">
      <c r="Z86938" s="5"/>
    </row>
    <row r="86939" spans="26:26" x14ac:dyDescent="0.2">
      <c r="Z86939" s="5"/>
    </row>
    <row r="86940" spans="26:26" x14ac:dyDescent="0.2">
      <c r="Z86940" s="5"/>
    </row>
    <row r="86941" spans="26:26" x14ac:dyDescent="0.2">
      <c r="Z86941" s="5"/>
    </row>
    <row r="86942" spans="26:26" x14ac:dyDescent="0.2">
      <c r="Z86942" s="5"/>
    </row>
    <row r="86943" spans="26:26" x14ac:dyDescent="0.2">
      <c r="Z86943" s="5"/>
    </row>
    <row r="86944" spans="26:26" x14ac:dyDescent="0.2">
      <c r="Z86944" s="5"/>
    </row>
    <row r="86945" spans="26:26" x14ac:dyDescent="0.2">
      <c r="Z86945" s="5"/>
    </row>
    <row r="86946" spans="26:26" x14ac:dyDescent="0.2">
      <c r="Z86946" s="5"/>
    </row>
    <row r="86947" spans="26:26" x14ac:dyDescent="0.2">
      <c r="Z86947" s="5"/>
    </row>
    <row r="86948" spans="26:26" x14ac:dyDescent="0.2">
      <c r="Z86948" s="5"/>
    </row>
    <row r="86949" spans="26:26" x14ac:dyDescent="0.2">
      <c r="Z86949" s="5"/>
    </row>
    <row r="86950" spans="26:26" x14ac:dyDescent="0.2">
      <c r="Z86950" s="5"/>
    </row>
    <row r="86951" spans="26:26" x14ac:dyDescent="0.2">
      <c r="Z86951" s="5"/>
    </row>
    <row r="86952" spans="26:26" x14ac:dyDescent="0.2">
      <c r="Z86952" s="5"/>
    </row>
    <row r="86953" spans="26:26" x14ac:dyDescent="0.2">
      <c r="Z86953" s="5"/>
    </row>
    <row r="86954" spans="26:26" x14ac:dyDescent="0.2">
      <c r="Z86954" s="5"/>
    </row>
    <row r="86955" spans="26:26" x14ac:dyDescent="0.2">
      <c r="Z86955" s="5"/>
    </row>
    <row r="86956" spans="26:26" x14ac:dyDescent="0.2">
      <c r="Z86956" s="5"/>
    </row>
    <row r="86957" spans="26:26" x14ac:dyDescent="0.2">
      <c r="Z86957" s="5"/>
    </row>
    <row r="86958" spans="26:26" x14ac:dyDescent="0.2">
      <c r="Z86958" s="5"/>
    </row>
    <row r="86959" spans="26:26" x14ac:dyDescent="0.2">
      <c r="Z86959" s="5"/>
    </row>
    <row r="86960" spans="26:26" x14ac:dyDescent="0.2">
      <c r="Z86960" s="5"/>
    </row>
    <row r="86961" spans="26:26" x14ac:dyDescent="0.2">
      <c r="Z86961" s="5"/>
    </row>
    <row r="86962" spans="26:26" x14ac:dyDescent="0.2">
      <c r="Z86962" s="5"/>
    </row>
    <row r="86963" spans="26:26" x14ac:dyDescent="0.2">
      <c r="Z86963" s="5"/>
    </row>
    <row r="86964" spans="26:26" x14ac:dyDescent="0.2">
      <c r="Z86964" s="5"/>
    </row>
    <row r="86965" spans="26:26" x14ac:dyDescent="0.2">
      <c r="Z86965" s="5"/>
    </row>
    <row r="86966" spans="26:26" x14ac:dyDescent="0.2">
      <c r="Z86966" s="5"/>
    </row>
    <row r="86967" spans="26:26" x14ac:dyDescent="0.2">
      <c r="Z86967" s="5"/>
    </row>
    <row r="86968" spans="26:26" x14ac:dyDescent="0.2">
      <c r="Z86968" s="5"/>
    </row>
    <row r="86969" spans="26:26" x14ac:dyDescent="0.2">
      <c r="Z86969" s="5"/>
    </row>
    <row r="86970" spans="26:26" x14ac:dyDescent="0.2">
      <c r="Z86970" s="5"/>
    </row>
    <row r="86971" spans="26:26" x14ac:dyDescent="0.2">
      <c r="Z86971" s="5"/>
    </row>
    <row r="86972" spans="26:26" x14ac:dyDescent="0.2">
      <c r="Z86972" s="5"/>
    </row>
    <row r="86973" spans="26:26" x14ac:dyDescent="0.2">
      <c r="Z86973" s="5"/>
    </row>
    <row r="86974" spans="26:26" x14ac:dyDescent="0.2">
      <c r="Z86974" s="5"/>
    </row>
    <row r="86975" spans="26:26" x14ac:dyDescent="0.2">
      <c r="Z86975" s="5"/>
    </row>
    <row r="86976" spans="26:26" x14ac:dyDescent="0.2">
      <c r="Z86976" s="5"/>
    </row>
    <row r="86977" spans="26:26" x14ac:dyDescent="0.2">
      <c r="Z86977" s="5"/>
    </row>
    <row r="86978" spans="26:26" x14ac:dyDescent="0.2">
      <c r="Z86978" s="5"/>
    </row>
    <row r="86979" spans="26:26" x14ac:dyDescent="0.2">
      <c r="Z86979" s="5"/>
    </row>
    <row r="86980" spans="26:26" x14ac:dyDescent="0.2">
      <c r="Z86980" s="5"/>
    </row>
    <row r="86981" spans="26:26" x14ac:dyDescent="0.2">
      <c r="Z86981" s="5"/>
    </row>
    <row r="86982" spans="26:26" x14ac:dyDescent="0.2">
      <c r="Z86982" s="5"/>
    </row>
    <row r="86983" spans="26:26" x14ac:dyDescent="0.2">
      <c r="Z86983" s="5"/>
    </row>
    <row r="86984" spans="26:26" x14ac:dyDescent="0.2">
      <c r="Z86984" s="5"/>
    </row>
    <row r="86985" spans="26:26" x14ac:dyDescent="0.2">
      <c r="Z86985" s="5"/>
    </row>
    <row r="86986" spans="26:26" x14ac:dyDescent="0.2">
      <c r="Z86986" s="5"/>
    </row>
    <row r="86987" spans="26:26" x14ac:dyDescent="0.2">
      <c r="Z86987" s="5"/>
    </row>
    <row r="86988" spans="26:26" x14ac:dyDescent="0.2">
      <c r="Z86988" s="5"/>
    </row>
    <row r="86989" spans="26:26" x14ac:dyDescent="0.2">
      <c r="Z86989" s="5"/>
    </row>
    <row r="86990" spans="26:26" x14ac:dyDescent="0.2">
      <c r="Z86990" s="5"/>
    </row>
    <row r="86991" spans="26:26" x14ac:dyDescent="0.2">
      <c r="Z86991" s="5"/>
    </row>
    <row r="86992" spans="26:26" x14ac:dyDescent="0.2">
      <c r="Z86992" s="5"/>
    </row>
    <row r="86993" spans="26:26" x14ac:dyDescent="0.2">
      <c r="Z86993" s="5"/>
    </row>
    <row r="86994" spans="26:26" x14ac:dyDescent="0.2">
      <c r="Z86994" s="5"/>
    </row>
    <row r="86995" spans="26:26" x14ac:dyDescent="0.2">
      <c r="Z86995" s="5"/>
    </row>
    <row r="86996" spans="26:26" x14ac:dyDescent="0.2">
      <c r="Z86996" s="5"/>
    </row>
    <row r="86997" spans="26:26" x14ac:dyDescent="0.2">
      <c r="Z86997" s="5"/>
    </row>
    <row r="86998" spans="26:26" x14ac:dyDescent="0.2">
      <c r="Z86998" s="5"/>
    </row>
    <row r="86999" spans="26:26" x14ac:dyDescent="0.2">
      <c r="Z86999" s="5"/>
    </row>
    <row r="87000" spans="26:26" x14ac:dyDescent="0.2">
      <c r="Z87000" s="5"/>
    </row>
    <row r="87001" spans="26:26" x14ac:dyDescent="0.2">
      <c r="Z87001" s="5"/>
    </row>
    <row r="87002" spans="26:26" x14ac:dyDescent="0.2">
      <c r="Z87002" s="5"/>
    </row>
    <row r="87003" spans="26:26" x14ac:dyDescent="0.2">
      <c r="Z87003" s="5"/>
    </row>
    <row r="87004" spans="26:26" x14ac:dyDescent="0.2">
      <c r="Z87004" s="5"/>
    </row>
    <row r="87005" spans="26:26" x14ac:dyDescent="0.2">
      <c r="Z87005" s="5"/>
    </row>
    <row r="87006" spans="26:26" x14ac:dyDescent="0.2">
      <c r="Z87006" s="5"/>
    </row>
    <row r="87007" spans="26:26" x14ac:dyDescent="0.2">
      <c r="Z87007" s="5"/>
    </row>
    <row r="87008" spans="26:26" x14ac:dyDescent="0.2">
      <c r="Z87008" s="5"/>
    </row>
    <row r="87009" spans="26:26" x14ac:dyDescent="0.2">
      <c r="Z87009" s="5"/>
    </row>
    <row r="87010" spans="26:26" x14ac:dyDescent="0.2">
      <c r="Z87010" s="5"/>
    </row>
    <row r="87011" spans="26:26" x14ac:dyDescent="0.2">
      <c r="Z87011" s="5"/>
    </row>
    <row r="87012" spans="26:26" x14ac:dyDescent="0.2">
      <c r="Z87012" s="5"/>
    </row>
    <row r="87013" spans="26:26" x14ac:dyDescent="0.2">
      <c r="Z87013" s="5"/>
    </row>
    <row r="87014" spans="26:26" x14ac:dyDescent="0.2">
      <c r="Z87014" s="5"/>
    </row>
    <row r="87015" spans="26:26" x14ac:dyDescent="0.2">
      <c r="Z87015" s="5"/>
    </row>
    <row r="87016" spans="26:26" x14ac:dyDescent="0.2">
      <c r="Z87016" s="5"/>
    </row>
    <row r="87017" spans="26:26" x14ac:dyDescent="0.2">
      <c r="Z87017" s="5"/>
    </row>
    <row r="87018" spans="26:26" x14ac:dyDescent="0.2">
      <c r="Z87018" s="5"/>
    </row>
    <row r="87019" spans="26:26" x14ac:dyDescent="0.2">
      <c r="Z87019" s="5"/>
    </row>
    <row r="87020" spans="26:26" x14ac:dyDescent="0.2">
      <c r="Z87020" s="5"/>
    </row>
    <row r="87021" spans="26:26" x14ac:dyDescent="0.2">
      <c r="Z87021" s="5"/>
    </row>
    <row r="87022" spans="26:26" x14ac:dyDescent="0.2">
      <c r="Z87022" s="5"/>
    </row>
    <row r="87023" spans="26:26" x14ac:dyDescent="0.2">
      <c r="Z87023" s="5"/>
    </row>
    <row r="87024" spans="26:26" x14ac:dyDescent="0.2">
      <c r="Z87024" s="5"/>
    </row>
    <row r="87025" spans="26:26" x14ac:dyDescent="0.2">
      <c r="Z87025" s="5"/>
    </row>
    <row r="87026" spans="26:26" x14ac:dyDescent="0.2">
      <c r="Z87026" s="5"/>
    </row>
    <row r="87027" spans="26:26" x14ac:dyDescent="0.2">
      <c r="Z87027" s="5"/>
    </row>
    <row r="87028" spans="26:26" x14ac:dyDescent="0.2">
      <c r="Z87028" s="5"/>
    </row>
    <row r="87029" spans="26:26" x14ac:dyDescent="0.2">
      <c r="Z87029" s="5"/>
    </row>
    <row r="87030" spans="26:26" x14ac:dyDescent="0.2">
      <c r="Z87030" s="5"/>
    </row>
    <row r="87031" spans="26:26" x14ac:dyDescent="0.2">
      <c r="Z87031" s="5"/>
    </row>
    <row r="87032" spans="26:26" x14ac:dyDescent="0.2">
      <c r="Z87032" s="5"/>
    </row>
    <row r="87033" spans="26:26" x14ac:dyDescent="0.2">
      <c r="Z87033" s="5"/>
    </row>
    <row r="87034" spans="26:26" x14ac:dyDescent="0.2">
      <c r="Z87034" s="5"/>
    </row>
    <row r="87035" spans="26:26" x14ac:dyDescent="0.2">
      <c r="Z87035" s="5"/>
    </row>
    <row r="87036" spans="26:26" x14ac:dyDescent="0.2">
      <c r="Z87036" s="5"/>
    </row>
    <row r="87037" spans="26:26" x14ac:dyDescent="0.2">
      <c r="Z87037" s="5"/>
    </row>
    <row r="87038" spans="26:26" x14ac:dyDescent="0.2">
      <c r="Z87038" s="5"/>
    </row>
    <row r="87039" spans="26:26" x14ac:dyDescent="0.2">
      <c r="Z87039" s="5"/>
    </row>
    <row r="87040" spans="26:26" x14ac:dyDescent="0.2">
      <c r="Z87040" s="5"/>
    </row>
    <row r="87041" spans="26:26" x14ac:dyDescent="0.2">
      <c r="Z87041" s="5"/>
    </row>
    <row r="87042" spans="26:26" x14ac:dyDescent="0.2">
      <c r="Z87042" s="5"/>
    </row>
    <row r="87043" spans="26:26" x14ac:dyDescent="0.2">
      <c r="Z87043" s="5"/>
    </row>
    <row r="87044" spans="26:26" x14ac:dyDescent="0.2">
      <c r="Z87044" s="5"/>
    </row>
    <row r="87045" spans="26:26" x14ac:dyDescent="0.2">
      <c r="Z87045" s="5"/>
    </row>
    <row r="87046" spans="26:26" x14ac:dyDescent="0.2">
      <c r="Z87046" s="5"/>
    </row>
    <row r="87047" spans="26:26" x14ac:dyDescent="0.2">
      <c r="Z87047" s="5"/>
    </row>
    <row r="87048" spans="26:26" x14ac:dyDescent="0.2">
      <c r="Z87048" s="5"/>
    </row>
    <row r="87049" spans="26:26" x14ac:dyDescent="0.2">
      <c r="Z87049" s="5"/>
    </row>
    <row r="87050" spans="26:26" x14ac:dyDescent="0.2">
      <c r="Z87050" s="5"/>
    </row>
    <row r="87051" spans="26:26" x14ac:dyDescent="0.2">
      <c r="Z87051" s="5"/>
    </row>
    <row r="87052" spans="26:26" x14ac:dyDescent="0.2">
      <c r="Z87052" s="5"/>
    </row>
    <row r="87053" spans="26:26" x14ac:dyDescent="0.2">
      <c r="Z87053" s="5"/>
    </row>
    <row r="87054" spans="26:26" x14ac:dyDescent="0.2">
      <c r="Z87054" s="5"/>
    </row>
    <row r="87055" spans="26:26" x14ac:dyDescent="0.2">
      <c r="Z87055" s="5"/>
    </row>
    <row r="87056" spans="26:26" x14ac:dyDescent="0.2">
      <c r="Z87056" s="5"/>
    </row>
    <row r="87057" spans="26:26" x14ac:dyDescent="0.2">
      <c r="Z87057" s="5"/>
    </row>
    <row r="87058" spans="26:26" x14ac:dyDescent="0.2">
      <c r="Z87058" s="5"/>
    </row>
    <row r="87059" spans="26:26" x14ac:dyDescent="0.2">
      <c r="Z87059" s="5"/>
    </row>
    <row r="87060" spans="26:26" x14ac:dyDescent="0.2">
      <c r="Z87060" s="5"/>
    </row>
    <row r="87061" spans="26:26" x14ac:dyDescent="0.2">
      <c r="Z87061" s="5"/>
    </row>
    <row r="87062" spans="26:26" x14ac:dyDescent="0.2">
      <c r="Z87062" s="5"/>
    </row>
    <row r="87063" spans="26:26" x14ac:dyDescent="0.2">
      <c r="Z87063" s="5"/>
    </row>
    <row r="87064" spans="26:26" x14ac:dyDescent="0.2">
      <c r="Z87064" s="5"/>
    </row>
    <row r="87065" spans="26:26" x14ac:dyDescent="0.2">
      <c r="Z87065" s="5"/>
    </row>
    <row r="87066" spans="26:26" x14ac:dyDescent="0.2">
      <c r="Z87066" s="5"/>
    </row>
    <row r="87067" spans="26:26" x14ac:dyDescent="0.2">
      <c r="Z87067" s="5"/>
    </row>
    <row r="87068" spans="26:26" x14ac:dyDescent="0.2">
      <c r="Z87068" s="5"/>
    </row>
    <row r="87069" spans="26:26" x14ac:dyDescent="0.2">
      <c r="Z87069" s="5"/>
    </row>
    <row r="87070" spans="26:26" x14ac:dyDescent="0.2">
      <c r="Z87070" s="5"/>
    </row>
    <row r="87071" spans="26:26" x14ac:dyDescent="0.2">
      <c r="Z87071" s="5"/>
    </row>
    <row r="87072" spans="26:26" x14ac:dyDescent="0.2">
      <c r="Z87072" s="5"/>
    </row>
    <row r="87073" spans="26:26" x14ac:dyDescent="0.2">
      <c r="Z87073" s="5"/>
    </row>
    <row r="87074" spans="26:26" x14ac:dyDescent="0.2">
      <c r="Z87074" s="5"/>
    </row>
    <row r="87075" spans="26:26" x14ac:dyDescent="0.2">
      <c r="Z87075" s="5"/>
    </row>
    <row r="87076" spans="26:26" x14ac:dyDescent="0.2">
      <c r="Z87076" s="5"/>
    </row>
    <row r="87077" spans="26:26" x14ac:dyDescent="0.2">
      <c r="Z87077" s="5"/>
    </row>
    <row r="87078" spans="26:26" x14ac:dyDescent="0.2">
      <c r="Z87078" s="5"/>
    </row>
    <row r="87079" spans="26:26" x14ac:dyDescent="0.2">
      <c r="Z87079" s="5"/>
    </row>
    <row r="87080" spans="26:26" x14ac:dyDescent="0.2">
      <c r="Z87080" s="5"/>
    </row>
    <row r="87081" spans="26:26" x14ac:dyDescent="0.2">
      <c r="Z87081" s="5"/>
    </row>
    <row r="87082" spans="26:26" x14ac:dyDescent="0.2">
      <c r="Z87082" s="5"/>
    </row>
    <row r="87083" spans="26:26" x14ac:dyDescent="0.2">
      <c r="Z87083" s="5"/>
    </row>
    <row r="87084" spans="26:26" x14ac:dyDescent="0.2">
      <c r="Z87084" s="5"/>
    </row>
    <row r="87085" spans="26:26" x14ac:dyDescent="0.2">
      <c r="Z87085" s="5"/>
    </row>
    <row r="87086" spans="26:26" x14ac:dyDescent="0.2">
      <c r="Z87086" s="5"/>
    </row>
    <row r="87087" spans="26:26" x14ac:dyDescent="0.2">
      <c r="Z87087" s="5"/>
    </row>
    <row r="87088" spans="26:26" x14ac:dyDescent="0.2">
      <c r="Z87088" s="5"/>
    </row>
    <row r="87089" spans="26:26" x14ac:dyDescent="0.2">
      <c r="Z87089" s="5"/>
    </row>
    <row r="87090" spans="26:26" x14ac:dyDescent="0.2">
      <c r="Z87090" s="5"/>
    </row>
    <row r="87091" spans="26:26" x14ac:dyDescent="0.2">
      <c r="Z87091" s="5"/>
    </row>
    <row r="87092" spans="26:26" x14ac:dyDescent="0.2">
      <c r="Z87092" s="5"/>
    </row>
    <row r="87093" spans="26:26" x14ac:dyDescent="0.2">
      <c r="Z87093" s="5"/>
    </row>
    <row r="87094" spans="26:26" x14ac:dyDescent="0.2">
      <c r="Z87094" s="5"/>
    </row>
    <row r="87095" spans="26:26" x14ac:dyDescent="0.2">
      <c r="Z87095" s="5"/>
    </row>
    <row r="87096" spans="26:26" x14ac:dyDescent="0.2">
      <c r="Z87096" s="5"/>
    </row>
    <row r="87097" spans="26:26" x14ac:dyDescent="0.2">
      <c r="Z87097" s="5"/>
    </row>
    <row r="87098" spans="26:26" x14ac:dyDescent="0.2">
      <c r="Z87098" s="5"/>
    </row>
    <row r="87099" spans="26:26" x14ac:dyDescent="0.2">
      <c r="Z87099" s="5"/>
    </row>
    <row r="87100" spans="26:26" x14ac:dyDescent="0.2">
      <c r="Z87100" s="5"/>
    </row>
    <row r="87101" spans="26:26" x14ac:dyDescent="0.2">
      <c r="Z87101" s="5"/>
    </row>
    <row r="87102" spans="26:26" x14ac:dyDescent="0.2">
      <c r="Z87102" s="5"/>
    </row>
    <row r="87103" spans="26:26" x14ac:dyDescent="0.2">
      <c r="Z87103" s="5"/>
    </row>
    <row r="87104" spans="26:26" x14ac:dyDescent="0.2">
      <c r="Z87104" s="5"/>
    </row>
    <row r="87105" spans="26:26" x14ac:dyDescent="0.2">
      <c r="Z87105" s="5"/>
    </row>
    <row r="87106" spans="26:26" x14ac:dyDescent="0.2">
      <c r="Z87106" s="5"/>
    </row>
    <row r="87107" spans="26:26" x14ac:dyDescent="0.2">
      <c r="Z87107" s="5"/>
    </row>
    <row r="87108" spans="26:26" x14ac:dyDescent="0.2">
      <c r="Z87108" s="5"/>
    </row>
    <row r="87109" spans="26:26" x14ac:dyDescent="0.2">
      <c r="Z87109" s="5"/>
    </row>
    <row r="87110" spans="26:26" x14ac:dyDescent="0.2">
      <c r="Z87110" s="5"/>
    </row>
    <row r="87111" spans="26:26" x14ac:dyDescent="0.2">
      <c r="Z87111" s="5"/>
    </row>
    <row r="87112" spans="26:26" x14ac:dyDescent="0.2">
      <c r="Z87112" s="5"/>
    </row>
    <row r="87113" spans="26:26" x14ac:dyDescent="0.2">
      <c r="Z87113" s="5"/>
    </row>
    <row r="87114" spans="26:26" x14ac:dyDescent="0.2">
      <c r="Z87114" s="5"/>
    </row>
    <row r="87115" spans="26:26" x14ac:dyDescent="0.2">
      <c r="Z87115" s="5"/>
    </row>
    <row r="87116" spans="26:26" x14ac:dyDescent="0.2">
      <c r="Z87116" s="5"/>
    </row>
    <row r="87117" spans="26:26" x14ac:dyDescent="0.2">
      <c r="Z87117" s="5"/>
    </row>
    <row r="87118" spans="26:26" x14ac:dyDescent="0.2">
      <c r="Z87118" s="5"/>
    </row>
    <row r="87119" spans="26:26" x14ac:dyDescent="0.2">
      <c r="Z87119" s="5"/>
    </row>
    <row r="87120" spans="26:26" x14ac:dyDescent="0.2">
      <c r="Z87120" s="5"/>
    </row>
    <row r="87121" spans="26:26" x14ac:dyDescent="0.2">
      <c r="Z87121" s="5"/>
    </row>
    <row r="87122" spans="26:26" x14ac:dyDescent="0.2">
      <c r="Z87122" s="5"/>
    </row>
    <row r="87123" spans="26:26" x14ac:dyDescent="0.2">
      <c r="Z87123" s="5"/>
    </row>
    <row r="87124" spans="26:26" x14ac:dyDescent="0.2">
      <c r="Z87124" s="5"/>
    </row>
    <row r="87125" spans="26:26" x14ac:dyDescent="0.2">
      <c r="Z87125" s="5"/>
    </row>
    <row r="87126" spans="26:26" x14ac:dyDescent="0.2">
      <c r="Z87126" s="5"/>
    </row>
    <row r="87127" spans="26:26" x14ac:dyDescent="0.2">
      <c r="Z87127" s="5"/>
    </row>
    <row r="87128" spans="26:26" x14ac:dyDescent="0.2">
      <c r="Z87128" s="5"/>
    </row>
    <row r="87129" spans="26:26" x14ac:dyDescent="0.2">
      <c r="Z87129" s="5"/>
    </row>
    <row r="87130" spans="26:26" x14ac:dyDescent="0.2">
      <c r="Z87130" s="5"/>
    </row>
    <row r="87131" spans="26:26" x14ac:dyDescent="0.2">
      <c r="Z87131" s="5"/>
    </row>
    <row r="87132" spans="26:26" x14ac:dyDescent="0.2">
      <c r="Z87132" s="5"/>
    </row>
    <row r="87133" spans="26:26" x14ac:dyDescent="0.2">
      <c r="Z87133" s="5"/>
    </row>
    <row r="87134" spans="26:26" x14ac:dyDescent="0.2">
      <c r="Z87134" s="5"/>
    </row>
    <row r="87135" spans="26:26" x14ac:dyDescent="0.2">
      <c r="Z87135" s="5"/>
    </row>
    <row r="87136" spans="26:26" x14ac:dyDescent="0.2">
      <c r="Z87136" s="5"/>
    </row>
    <row r="87137" spans="26:26" x14ac:dyDescent="0.2">
      <c r="Z87137" s="5"/>
    </row>
    <row r="87138" spans="26:26" x14ac:dyDescent="0.2">
      <c r="Z87138" s="5"/>
    </row>
    <row r="87139" spans="26:26" x14ac:dyDescent="0.2">
      <c r="Z87139" s="5"/>
    </row>
    <row r="87140" spans="26:26" x14ac:dyDescent="0.2">
      <c r="Z87140" s="5"/>
    </row>
    <row r="87141" spans="26:26" x14ac:dyDescent="0.2">
      <c r="Z87141" s="5"/>
    </row>
    <row r="87142" spans="26:26" x14ac:dyDescent="0.2">
      <c r="Z87142" s="5"/>
    </row>
    <row r="87143" spans="26:26" x14ac:dyDescent="0.2">
      <c r="Z87143" s="5"/>
    </row>
    <row r="87144" spans="26:26" x14ac:dyDescent="0.2">
      <c r="Z87144" s="5"/>
    </row>
    <row r="87145" spans="26:26" x14ac:dyDescent="0.2">
      <c r="Z87145" s="5"/>
    </row>
    <row r="87146" spans="26:26" x14ac:dyDescent="0.2">
      <c r="Z87146" s="5"/>
    </row>
    <row r="87147" spans="26:26" x14ac:dyDescent="0.2">
      <c r="Z87147" s="5"/>
    </row>
    <row r="87148" spans="26:26" x14ac:dyDescent="0.2">
      <c r="Z87148" s="5"/>
    </row>
    <row r="87149" spans="26:26" x14ac:dyDescent="0.2">
      <c r="Z87149" s="5"/>
    </row>
    <row r="87150" spans="26:26" x14ac:dyDescent="0.2">
      <c r="Z87150" s="5"/>
    </row>
    <row r="87151" spans="26:26" x14ac:dyDescent="0.2">
      <c r="Z87151" s="5"/>
    </row>
    <row r="87152" spans="26:26" x14ac:dyDescent="0.2">
      <c r="Z87152" s="5"/>
    </row>
    <row r="87153" spans="26:26" x14ac:dyDescent="0.2">
      <c r="Z87153" s="5"/>
    </row>
    <row r="87154" spans="26:26" x14ac:dyDescent="0.2">
      <c r="Z87154" s="5"/>
    </row>
    <row r="87155" spans="26:26" x14ac:dyDescent="0.2">
      <c r="Z87155" s="5"/>
    </row>
    <row r="87156" spans="26:26" x14ac:dyDescent="0.2">
      <c r="Z87156" s="5"/>
    </row>
    <row r="87157" spans="26:26" x14ac:dyDescent="0.2">
      <c r="Z87157" s="5"/>
    </row>
    <row r="87158" spans="26:26" x14ac:dyDescent="0.2">
      <c r="Z87158" s="5"/>
    </row>
    <row r="87159" spans="26:26" x14ac:dyDescent="0.2">
      <c r="Z87159" s="5"/>
    </row>
    <row r="87160" spans="26:26" x14ac:dyDescent="0.2">
      <c r="Z87160" s="5"/>
    </row>
    <row r="87161" spans="26:26" x14ac:dyDescent="0.2">
      <c r="Z87161" s="5"/>
    </row>
    <row r="87162" spans="26:26" x14ac:dyDescent="0.2">
      <c r="Z87162" s="5"/>
    </row>
    <row r="87163" spans="26:26" x14ac:dyDescent="0.2">
      <c r="Z87163" s="5"/>
    </row>
    <row r="87164" spans="26:26" x14ac:dyDescent="0.2">
      <c r="Z87164" s="5"/>
    </row>
    <row r="87165" spans="26:26" x14ac:dyDescent="0.2">
      <c r="Z87165" s="5"/>
    </row>
    <row r="87166" spans="26:26" x14ac:dyDescent="0.2">
      <c r="Z87166" s="5"/>
    </row>
    <row r="87167" spans="26:26" x14ac:dyDescent="0.2">
      <c r="Z87167" s="5"/>
    </row>
    <row r="87168" spans="26:26" x14ac:dyDescent="0.2">
      <c r="Z87168" s="5"/>
    </row>
    <row r="87169" spans="26:26" x14ac:dyDescent="0.2">
      <c r="Z87169" s="5"/>
    </row>
    <row r="87170" spans="26:26" x14ac:dyDescent="0.2">
      <c r="Z87170" s="5"/>
    </row>
    <row r="87171" spans="26:26" x14ac:dyDescent="0.2">
      <c r="Z87171" s="5"/>
    </row>
    <row r="87172" spans="26:26" x14ac:dyDescent="0.2">
      <c r="Z87172" s="5"/>
    </row>
    <row r="87173" spans="26:26" x14ac:dyDescent="0.2">
      <c r="Z87173" s="5"/>
    </row>
    <row r="87174" spans="26:26" x14ac:dyDescent="0.2">
      <c r="Z87174" s="5"/>
    </row>
    <row r="87175" spans="26:26" x14ac:dyDescent="0.2">
      <c r="Z87175" s="5"/>
    </row>
    <row r="87176" spans="26:26" x14ac:dyDescent="0.2">
      <c r="Z87176" s="5"/>
    </row>
    <row r="87177" spans="26:26" x14ac:dyDescent="0.2">
      <c r="Z87177" s="5"/>
    </row>
    <row r="87178" spans="26:26" x14ac:dyDescent="0.2">
      <c r="Z87178" s="5"/>
    </row>
    <row r="87179" spans="26:26" x14ac:dyDescent="0.2">
      <c r="Z87179" s="5"/>
    </row>
    <row r="87180" spans="26:26" x14ac:dyDescent="0.2">
      <c r="Z87180" s="5"/>
    </row>
    <row r="87181" spans="26:26" x14ac:dyDescent="0.2">
      <c r="Z87181" s="5"/>
    </row>
    <row r="87182" spans="26:26" x14ac:dyDescent="0.2">
      <c r="Z87182" s="5"/>
    </row>
    <row r="87183" spans="26:26" x14ac:dyDescent="0.2">
      <c r="Z87183" s="5"/>
    </row>
    <row r="87184" spans="26:26" x14ac:dyDescent="0.2">
      <c r="Z87184" s="5"/>
    </row>
    <row r="87185" spans="26:26" x14ac:dyDescent="0.2">
      <c r="Z87185" s="5"/>
    </row>
    <row r="87186" spans="26:26" x14ac:dyDescent="0.2">
      <c r="Z87186" s="5"/>
    </row>
    <row r="87187" spans="26:26" x14ac:dyDescent="0.2">
      <c r="Z87187" s="5"/>
    </row>
    <row r="87188" spans="26:26" x14ac:dyDescent="0.2">
      <c r="Z87188" s="5"/>
    </row>
    <row r="87189" spans="26:26" x14ac:dyDescent="0.2">
      <c r="Z87189" s="5"/>
    </row>
    <row r="87190" spans="26:26" x14ac:dyDescent="0.2">
      <c r="Z87190" s="5"/>
    </row>
    <row r="87191" spans="26:26" x14ac:dyDescent="0.2">
      <c r="Z87191" s="5"/>
    </row>
    <row r="87192" spans="26:26" x14ac:dyDescent="0.2">
      <c r="Z87192" s="5"/>
    </row>
    <row r="87193" spans="26:26" x14ac:dyDescent="0.2">
      <c r="Z87193" s="5"/>
    </row>
    <row r="87194" spans="26:26" x14ac:dyDescent="0.2">
      <c r="Z87194" s="5"/>
    </row>
    <row r="87195" spans="26:26" x14ac:dyDescent="0.2">
      <c r="Z87195" s="5"/>
    </row>
    <row r="87196" spans="26:26" x14ac:dyDescent="0.2">
      <c r="Z87196" s="5"/>
    </row>
    <row r="87197" spans="26:26" x14ac:dyDescent="0.2">
      <c r="Z87197" s="5"/>
    </row>
    <row r="87198" spans="26:26" x14ac:dyDescent="0.2">
      <c r="Z87198" s="5"/>
    </row>
    <row r="87199" spans="26:26" x14ac:dyDescent="0.2">
      <c r="Z87199" s="5"/>
    </row>
    <row r="87200" spans="26:26" x14ac:dyDescent="0.2">
      <c r="Z87200" s="5"/>
    </row>
    <row r="87201" spans="26:26" x14ac:dyDescent="0.2">
      <c r="Z87201" s="5"/>
    </row>
    <row r="87202" spans="26:26" x14ac:dyDescent="0.2">
      <c r="Z87202" s="5"/>
    </row>
    <row r="87203" spans="26:26" x14ac:dyDescent="0.2">
      <c r="Z87203" s="5"/>
    </row>
    <row r="87204" spans="26:26" x14ac:dyDescent="0.2">
      <c r="Z87204" s="5"/>
    </row>
    <row r="87205" spans="26:26" x14ac:dyDescent="0.2">
      <c r="Z87205" s="5"/>
    </row>
    <row r="87206" spans="26:26" x14ac:dyDescent="0.2">
      <c r="Z87206" s="5"/>
    </row>
    <row r="87207" spans="26:26" x14ac:dyDescent="0.2">
      <c r="Z87207" s="5"/>
    </row>
    <row r="87208" spans="26:26" x14ac:dyDescent="0.2">
      <c r="Z87208" s="5"/>
    </row>
    <row r="87209" spans="26:26" x14ac:dyDescent="0.2">
      <c r="Z87209" s="5"/>
    </row>
    <row r="87210" spans="26:26" x14ac:dyDescent="0.2">
      <c r="Z87210" s="5"/>
    </row>
    <row r="87211" spans="26:26" x14ac:dyDescent="0.2">
      <c r="Z87211" s="5"/>
    </row>
    <row r="87212" spans="26:26" x14ac:dyDescent="0.2">
      <c r="Z87212" s="5"/>
    </row>
    <row r="87213" spans="26:26" x14ac:dyDescent="0.2">
      <c r="Z87213" s="5"/>
    </row>
    <row r="87214" spans="26:26" x14ac:dyDescent="0.2">
      <c r="Z87214" s="5"/>
    </row>
    <row r="87215" spans="26:26" x14ac:dyDescent="0.2">
      <c r="Z87215" s="5"/>
    </row>
    <row r="87216" spans="26:26" x14ac:dyDescent="0.2">
      <c r="Z87216" s="5"/>
    </row>
    <row r="87217" spans="26:26" x14ac:dyDescent="0.2">
      <c r="Z87217" s="5"/>
    </row>
    <row r="87218" spans="26:26" x14ac:dyDescent="0.2">
      <c r="Z87218" s="5"/>
    </row>
    <row r="87219" spans="26:26" x14ac:dyDescent="0.2">
      <c r="Z87219" s="5"/>
    </row>
    <row r="87220" spans="26:26" x14ac:dyDescent="0.2">
      <c r="Z87220" s="5"/>
    </row>
    <row r="87221" spans="26:26" x14ac:dyDescent="0.2">
      <c r="Z87221" s="5"/>
    </row>
    <row r="87222" spans="26:26" x14ac:dyDescent="0.2">
      <c r="Z87222" s="5"/>
    </row>
    <row r="87223" spans="26:26" x14ac:dyDescent="0.2">
      <c r="Z87223" s="5"/>
    </row>
    <row r="87224" spans="26:26" x14ac:dyDescent="0.2">
      <c r="Z87224" s="5"/>
    </row>
    <row r="87225" spans="26:26" x14ac:dyDescent="0.2">
      <c r="Z87225" s="5"/>
    </row>
    <row r="87226" spans="26:26" x14ac:dyDescent="0.2">
      <c r="Z87226" s="5"/>
    </row>
    <row r="87227" spans="26:26" x14ac:dyDescent="0.2">
      <c r="Z87227" s="5"/>
    </row>
    <row r="87228" spans="26:26" x14ac:dyDescent="0.2">
      <c r="Z87228" s="5"/>
    </row>
    <row r="87229" spans="26:26" x14ac:dyDescent="0.2">
      <c r="Z87229" s="5"/>
    </row>
    <row r="87230" spans="26:26" x14ac:dyDescent="0.2">
      <c r="Z87230" s="5"/>
    </row>
    <row r="87231" spans="26:26" x14ac:dyDescent="0.2">
      <c r="Z87231" s="5"/>
    </row>
    <row r="87232" spans="26:26" x14ac:dyDescent="0.2">
      <c r="Z87232" s="5"/>
    </row>
    <row r="87233" spans="26:26" x14ac:dyDescent="0.2">
      <c r="Z87233" s="5"/>
    </row>
    <row r="87234" spans="26:26" x14ac:dyDescent="0.2">
      <c r="Z87234" s="5"/>
    </row>
    <row r="87235" spans="26:26" x14ac:dyDescent="0.2">
      <c r="Z87235" s="5"/>
    </row>
    <row r="87236" spans="26:26" x14ac:dyDescent="0.2">
      <c r="Z87236" s="5"/>
    </row>
    <row r="87237" spans="26:26" x14ac:dyDescent="0.2">
      <c r="Z87237" s="5"/>
    </row>
    <row r="87238" spans="26:26" x14ac:dyDescent="0.2">
      <c r="Z87238" s="5"/>
    </row>
    <row r="87239" spans="26:26" x14ac:dyDescent="0.2">
      <c r="Z87239" s="5"/>
    </row>
    <row r="87240" spans="26:26" x14ac:dyDescent="0.2">
      <c r="Z87240" s="5"/>
    </row>
    <row r="87241" spans="26:26" x14ac:dyDescent="0.2">
      <c r="Z87241" s="5"/>
    </row>
    <row r="87242" spans="26:26" x14ac:dyDescent="0.2">
      <c r="Z87242" s="5"/>
    </row>
    <row r="87243" spans="26:26" x14ac:dyDescent="0.2">
      <c r="Z87243" s="5"/>
    </row>
    <row r="87244" spans="26:26" x14ac:dyDescent="0.2">
      <c r="Z87244" s="5"/>
    </row>
    <row r="87245" spans="26:26" x14ac:dyDescent="0.2">
      <c r="Z87245" s="5"/>
    </row>
    <row r="87246" spans="26:26" x14ac:dyDescent="0.2">
      <c r="Z87246" s="5"/>
    </row>
    <row r="87247" spans="26:26" x14ac:dyDescent="0.2">
      <c r="Z87247" s="5"/>
    </row>
    <row r="87248" spans="26:26" x14ac:dyDescent="0.2">
      <c r="Z87248" s="5"/>
    </row>
    <row r="87249" spans="26:26" x14ac:dyDescent="0.2">
      <c r="Z87249" s="5"/>
    </row>
    <row r="87250" spans="26:26" x14ac:dyDescent="0.2">
      <c r="Z87250" s="5"/>
    </row>
    <row r="87251" spans="26:26" x14ac:dyDescent="0.2">
      <c r="Z87251" s="5"/>
    </row>
    <row r="87252" spans="26:26" x14ac:dyDescent="0.2">
      <c r="Z87252" s="5"/>
    </row>
    <row r="87253" spans="26:26" x14ac:dyDescent="0.2">
      <c r="Z87253" s="5"/>
    </row>
    <row r="87254" spans="26:26" x14ac:dyDescent="0.2">
      <c r="Z87254" s="5"/>
    </row>
    <row r="87255" spans="26:26" x14ac:dyDescent="0.2">
      <c r="Z87255" s="5"/>
    </row>
    <row r="87256" spans="26:26" x14ac:dyDescent="0.2">
      <c r="Z87256" s="5"/>
    </row>
    <row r="87257" spans="26:26" x14ac:dyDescent="0.2">
      <c r="Z87257" s="5"/>
    </row>
    <row r="87258" spans="26:26" x14ac:dyDescent="0.2">
      <c r="Z87258" s="5"/>
    </row>
    <row r="87259" spans="26:26" x14ac:dyDescent="0.2">
      <c r="Z87259" s="5"/>
    </row>
    <row r="87260" spans="26:26" x14ac:dyDescent="0.2">
      <c r="Z87260" s="5"/>
    </row>
    <row r="87261" spans="26:26" x14ac:dyDescent="0.2">
      <c r="Z87261" s="5"/>
    </row>
    <row r="87262" spans="26:26" x14ac:dyDescent="0.2">
      <c r="Z87262" s="5"/>
    </row>
    <row r="87263" spans="26:26" x14ac:dyDescent="0.2">
      <c r="Z87263" s="5"/>
    </row>
    <row r="87264" spans="26:26" x14ac:dyDescent="0.2">
      <c r="Z87264" s="5"/>
    </row>
    <row r="87265" spans="26:26" x14ac:dyDescent="0.2">
      <c r="Z87265" s="5"/>
    </row>
    <row r="87266" spans="26:26" x14ac:dyDescent="0.2">
      <c r="Z87266" s="5"/>
    </row>
    <row r="87267" spans="26:26" x14ac:dyDescent="0.2">
      <c r="Z87267" s="5"/>
    </row>
    <row r="87268" spans="26:26" x14ac:dyDescent="0.2">
      <c r="Z87268" s="5"/>
    </row>
    <row r="87269" spans="26:26" x14ac:dyDescent="0.2">
      <c r="Z87269" s="5"/>
    </row>
    <row r="87270" spans="26:26" x14ac:dyDescent="0.2">
      <c r="Z87270" s="5"/>
    </row>
    <row r="87271" spans="26:26" x14ac:dyDescent="0.2">
      <c r="Z87271" s="5"/>
    </row>
    <row r="87272" spans="26:26" x14ac:dyDescent="0.2">
      <c r="Z87272" s="5"/>
    </row>
    <row r="87273" spans="26:26" x14ac:dyDescent="0.2">
      <c r="Z87273" s="5"/>
    </row>
    <row r="87274" spans="26:26" x14ac:dyDescent="0.2">
      <c r="Z87274" s="5"/>
    </row>
    <row r="87275" spans="26:26" x14ac:dyDescent="0.2">
      <c r="Z87275" s="5"/>
    </row>
    <row r="87276" spans="26:26" x14ac:dyDescent="0.2">
      <c r="Z87276" s="5"/>
    </row>
    <row r="87277" spans="26:26" x14ac:dyDescent="0.2">
      <c r="Z87277" s="5"/>
    </row>
    <row r="87278" spans="26:26" x14ac:dyDescent="0.2">
      <c r="Z87278" s="5"/>
    </row>
    <row r="87279" spans="26:26" x14ac:dyDescent="0.2">
      <c r="Z87279" s="5"/>
    </row>
    <row r="87280" spans="26:26" x14ac:dyDescent="0.2">
      <c r="Z87280" s="5"/>
    </row>
    <row r="87281" spans="26:26" x14ac:dyDescent="0.2">
      <c r="Z87281" s="5"/>
    </row>
    <row r="87282" spans="26:26" x14ac:dyDescent="0.2">
      <c r="Z87282" s="5"/>
    </row>
    <row r="87283" spans="26:26" x14ac:dyDescent="0.2">
      <c r="Z87283" s="5"/>
    </row>
    <row r="87284" spans="26:26" x14ac:dyDescent="0.2">
      <c r="Z87284" s="5"/>
    </row>
    <row r="87285" spans="26:26" x14ac:dyDescent="0.2">
      <c r="Z87285" s="5"/>
    </row>
    <row r="87286" spans="26:26" x14ac:dyDescent="0.2">
      <c r="Z87286" s="5"/>
    </row>
    <row r="87287" spans="26:26" x14ac:dyDescent="0.2">
      <c r="Z87287" s="5"/>
    </row>
    <row r="87288" spans="26:26" x14ac:dyDescent="0.2">
      <c r="Z87288" s="5"/>
    </row>
    <row r="87289" spans="26:26" x14ac:dyDescent="0.2">
      <c r="Z87289" s="5"/>
    </row>
    <row r="87290" spans="26:26" x14ac:dyDescent="0.2">
      <c r="Z87290" s="5"/>
    </row>
    <row r="87291" spans="26:26" x14ac:dyDescent="0.2">
      <c r="Z87291" s="5"/>
    </row>
    <row r="87292" spans="26:26" x14ac:dyDescent="0.2">
      <c r="Z87292" s="5"/>
    </row>
    <row r="87293" spans="26:26" x14ac:dyDescent="0.2">
      <c r="Z87293" s="5"/>
    </row>
    <row r="87294" spans="26:26" x14ac:dyDescent="0.2">
      <c r="Z87294" s="5"/>
    </row>
    <row r="87295" spans="26:26" x14ac:dyDescent="0.2">
      <c r="Z87295" s="5"/>
    </row>
    <row r="87296" spans="26:26" x14ac:dyDescent="0.2">
      <c r="Z87296" s="5"/>
    </row>
    <row r="87297" spans="26:26" x14ac:dyDescent="0.2">
      <c r="Z87297" s="5"/>
    </row>
    <row r="87298" spans="26:26" x14ac:dyDescent="0.2">
      <c r="Z87298" s="5"/>
    </row>
    <row r="87299" spans="26:26" x14ac:dyDescent="0.2">
      <c r="Z87299" s="5"/>
    </row>
    <row r="87300" spans="26:26" x14ac:dyDescent="0.2">
      <c r="Z87300" s="5"/>
    </row>
    <row r="87301" spans="26:26" x14ac:dyDescent="0.2">
      <c r="Z87301" s="5"/>
    </row>
    <row r="87302" spans="26:26" x14ac:dyDescent="0.2">
      <c r="Z87302" s="5"/>
    </row>
    <row r="87303" spans="26:26" x14ac:dyDescent="0.2">
      <c r="Z87303" s="5"/>
    </row>
    <row r="87304" spans="26:26" x14ac:dyDescent="0.2">
      <c r="Z87304" s="5"/>
    </row>
    <row r="87305" spans="26:26" x14ac:dyDescent="0.2">
      <c r="Z87305" s="5"/>
    </row>
    <row r="87306" spans="26:26" x14ac:dyDescent="0.2">
      <c r="Z87306" s="5"/>
    </row>
    <row r="87307" spans="26:26" x14ac:dyDescent="0.2">
      <c r="Z87307" s="5"/>
    </row>
    <row r="87308" spans="26:26" x14ac:dyDescent="0.2">
      <c r="Z87308" s="5"/>
    </row>
    <row r="87309" spans="26:26" x14ac:dyDescent="0.2">
      <c r="Z87309" s="5"/>
    </row>
    <row r="87310" spans="26:26" x14ac:dyDescent="0.2">
      <c r="Z87310" s="5"/>
    </row>
    <row r="87311" spans="26:26" x14ac:dyDescent="0.2">
      <c r="Z87311" s="5"/>
    </row>
    <row r="87312" spans="26:26" x14ac:dyDescent="0.2">
      <c r="Z87312" s="5"/>
    </row>
    <row r="87313" spans="26:26" x14ac:dyDescent="0.2">
      <c r="Z87313" s="5"/>
    </row>
    <row r="87314" spans="26:26" x14ac:dyDescent="0.2">
      <c r="Z87314" s="5"/>
    </row>
    <row r="87315" spans="26:26" x14ac:dyDescent="0.2">
      <c r="Z87315" s="5"/>
    </row>
    <row r="87316" spans="26:26" x14ac:dyDescent="0.2">
      <c r="Z87316" s="5"/>
    </row>
    <row r="87317" spans="26:26" x14ac:dyDescent="0.2">
      <c r="Z87317" s="5"/>
    </row>
    <row r="87318" spans="26:26" x14ac:dyDescent="0.2">
      <c r="Z87318" s="5"/>
    </row>
    <row r="87319" spans="26:26" x14ac:dyDescent="0.2">
      <c r="Z87319" s="5"/>
    </row>
    <row r="87320" spans="26:26" x14ac:dyDescent="0.2">
      <c r="Z87320" s="5"/>
    </row>
    <row r="87321" spans="26:26" x14ac:dyDescent="0.2">
      <c r="Z87321" s="5"/>
    </row>
    <row r="87322" spans="26:26" x14ac:dyDescent="0.2">
      <c r="Z87322" s="5"/>
    </row>
    <row r="87323" spans="26:26" x14ac:dyDescent="0.2">
      <c r="Z87323" s="5"/>
    </row>
    <row r="87324" spans="26:26" x14ac:dyDescent="0.2">
      <c r="Z87324" s="5"/>
    </row>
    <row r="87325" spans="26:26" x14ac:dyDescent="0.2">
      <c r="Z87325" s="5"/>
    </row>
    <row r="87326" spans="26:26" x14ac:dyDescent="0.2">
      <c r="Z87326" s="5"/>
    </row>
    <row r="87327" spans="26:26" x14ac:dyDescent="0.2">
      <c r="Z87327" s="5"/>
    </row>
    <row r="87328" spans="26:26" x14ac:dyDescent="0.2">
      <c r="Z87328" s="5"/>
    </row>
    <row r="87329" spans="26:26" x14ac:dyDescent="0.2">
      <c r="Z87329" s="5"/>
    </row>
    <row r="87330" spans="26:26" x14ac:dyDescent="0.2">
      <c r="Z87330" s="5"/>
    </row>
    <row r="87331" spans="26:26" x14ac:dyDescent="0.2">
      <c r="Z87331" s="5"/>
    </row>
    <row r="87332" spans="26:26" x14ac:dyDescent="0.2">
      <c r="Z87332" s="5"/>
    </row>
    <row r="87333" spans="26:26" x14ac:dyDescent="0.2">
      <c r="Z87333" s="5"/>
    </row>
    <row r="87334" spans="26:26" x14ac:dyDescent="0.2">
      <c r="Z87334" s="5"/>
    </row>
    <row r="87335" spans="26:26" x14ac:dyDescent="0.2">
      <c r="Z87335" s="5"/>
    </row>
    <row r="87336" spans="26:26" x14ac:dyDescent="0.2">
      <c r="Z87336" s="5"/>
    </row>
    <row r="87337" spans="26:26" x14ac:dyDescent="0.2">
      <c r="Z87337" s="5"/>
    </row>
    <row r="87338" spans="26:26" x14ac:dyDescent="0.2">
      <c r="Z87338" s="5"/>
    </row>
    <row r="87339" spans="26:26" x14ac:dyDescent="0.2">
      <c r="Z87339" s="5"/>
    </row>
    <row r="87340" spans="26:26" x14ac:dyDescent="0.2">
      <c r="Z87340" s="5"/>
    </row>
    <row r="87341" spans="26:26" x14ac:dyDescent="0.2">
      <c r="Z87341" s="5"/>
    </row>
    <row r="87342" spans="26:26" x14ac:dyDescent="0.2">
      <c r="Z87342" s="5"/>
    </row>
    <row r="87343" spans="26:26" x14ac:dyDescent="0.2">
      <c r="Z87343" s="5"/>
    </row>
    <row r="87344" spans="26:26" x14ac:dyDescent="0.2">
      <c r="Z87344" s="5"/>
    </row>
    <row r="87345" spans="26:26" x14ac:dyDescent="0.2">
      <c r="Z87345" s="5"/>
    </row>
    <row r="87346" spans="26:26" x14ac:dyDescent="0.2">
      <c r="Z87346" s="5"/>
    </row>
    <row r="87347" spans="26:26" x14ac:dyDescent="0.2">
      <c r="Z87347" s="5"/>
    </row>
    <row r="87348" spans="26:26" x14ac:dyDescent="0.2">
      <c r="Z87348" s="5"/>
    </row>
    <row r="87349" spans="26:26" x14ac:dyDescent="0.2">
      <c r="Z87349" s="5"/>
    </row>
    <row r="87350" spans="26:26" x14ac:dyDescent="0.2">
      <c r="Z87350" s="5"/>
    </row>
    <row r="87351" spans="26:26" x14ac:dyDescent="0.2">
      <c r="Z87351" s="5"/>
    </row>
    <row r="87352" spans="26:26" x14ac:dyDescent="0.2">
      <c r="Z87352" s="5"/>
    </row>
    <row r="87353" spans="26:26" x14ac:dyDescent="0.2">
      <c r="Z87353" s="5"/>
    </row>
    <row r="87354" spans="26:26" x14ac:dyDescent="0.2">
      <c r="Z87354" s="5"/>
    </row>
    <row r="87355" spans="26:26" x14ac:dyDescent="0.2">
      <c r="Z87355" s="5"/>
    </row>
    <row r="87356" spans="26:26" x14ac:dyDescent="0.2">
      <c r="Z87356" s="5"/>
    </row>
    <row r="87357" spans="26:26" x14ac:dyDescent="0.2">
      <c r="Z87357" s="5"/>
    </row>
    <row r="87358" spans="26:26" x14ac:dyDescent="0.2">
      <c r="Z87358" s="5"/>
    </row>
    <row r="87359" spans="26:26" x14ac:dyDescent="0.2">
      <c r="Z87359" s="5"/>
    </row>
    <row r="87360" spans="26:26" x14ac:dyDescent="0.2">
      <c r="Z87360" s="5"/>
    </row>
    <row r="87361" spans="26:26" x14ac:dyDescent="0.2">
      <c r="Z87361" s="5"/>
    </row>
    <row r="87362" spans="26:26" x14ac:dyDescent="0.2">
      <c r="Z87362" s="5"/>
    </row>
    <row r="87363" spans="26:26" x14ac:dyDescent="0.2">
      <c r="Z87363" s="5"/>
    </row>
    <row r="87364" spans="26:26" x14ac:dyDescent="0.2">
      <c r="Z87364" s="5"/>
    </row>
    <row r="87365" spans="26:26" x14ac:dyDescent="0.2">
      <c r="Z87365" s="5"/>
    </row>
    <row r="87366" spans="26:26" x14ac:dyDescent="0.2">
      <c r="Z87366" s="5"/>
    </row>
    <row r="87367" spans="26:26" x14ac:dyDescent="0.2">
      <c r="Z87367" s="5"/>
    </row>
    <row r="87368" spans="26:26" x14ac:dyDescent="0.2">
      <c r="Z87368" s="5"/>
    </row>
    <row r="87369" spans="26:26" x14ac:dyDescent="0.2">
      <c r="Z87369" s="5"/>
    </row>
    <row r="87370" spans="26:26" x14ac:dyDescent="0.2">
      <c r="Z87370" s="5"/>
    </row>
    <row r="87371" spans="26:26" x14ac:dyDescent="0.2">
      <c r="Z87371" s="5"/>
    </row>
    <row r="87372" spans="26:26" x14ac:dyDescent="0.2">
      <c r="Z87372" s="5"/>
    </row>
    <row r="87373" spans="26:26" x14ac:dyDescent="0.2">
      <c r="Z87373" s="5"/>
    </row>
    <row r="87374" spans="26:26" x14ac:dyDescent="0.2">
      <c r="Z87374" s="5"/>
    </row>
    <row r="87375" spans="26:26" x14ac:dyDescent="0.2">
      <c r="Z87375" s="5"/>
    </row>
    <row r="87376" spans="26:26" x14ac:dyDescent="0.2">
      <c r="Z87376" s="5"/>
    </row>
    <row r="87377" spans="26:26" x14ac:dyDescent="0.2">
      <c r="Z87377" s="5"/>
    </row>
    <row r="87378" spans="26:26" x14ac:dyDescent="0.2">
      <c r="Z87378" s="5"/>
    </row>
    <row r="87379" spans="26:26" x14ac:dyDescent="0.2">
      <c r="Z87379" s="5"/>
    </row>
    <row r="87380" spans="26:26" x14ac:dyDescent="0.2">
      <c r="Z87380" s="5"/>
    </row>
    <row r="87381" spans="26:26" x14ac:dyDescent="0.2">
      <c r="Z87381" s="5"/>
    </row>
    <row r="87382" spans="26:26" x14ac:dyDescent="0.2">
      <c r="Z87382" s="5"/>
    </row>
    <row r="87383" spans="26:26" x14ac:dyDescent="0.2">
      <c r="Z87383" s="5"/>
    </row>
    <row r="87384" spans="26:26" x14ac:dyDescent="0.2">
      <c r="Z87384" s="5"/>
    </row>
    <row r="87385" spans="26:26" x14ac:dyDescent="0.2">
      <c r="Z87385" s="5"/>
    </row>
    <row r="87386" spans="26:26" x14ac:dyDescent="0.2">
      <c r="Z87386" s="5"/>
    </row>
    <row r="87387" spans="26:26" x14ac:dyDescent="0.2">
      <c r="Z87387" s="5"/>
    </row>
    <row r="87388" spans="26:26" x14ac:dyDescent="0.2">
      <c r="Z87388" s="5"/>
    </row>
    <row r="87389" spans="26:26" x14ac:dyDescent="0.2">
      <c r="Z87389" s="5"/>
    </row>
    <row r="87390" spans="26:26" x14ac:dyDescent="0.2">
      <c r="Z87390" s="5"/>
    </row>
    <row r="87391" spans="26:26" x14ac:dyDescent="0.2">
      <c r="Z87391" s="5"/>
    </row>
    <row r="87392" spans="26:26" x14ac:dyDescent="0.2">
      <c r="Z87392" s="5"/>
    </row>
    <row r="87393" spans="26:26" x14ac:dyDescent="0.2">
      <c r="Z87393" s="5"/>
    </row>
    <row r="87394" spans="26:26" x14ac:dyDescent="0.2">
      <c r="Z87394" s="5"/>
    </row>
    <row r="87395" spans="26:26" x14ac:dyDescent="0.2">
      <c r="Z87395" s="5"/>
    </row>
    <row r="87396" spans="26:26" x14ac:dyDescent="0.2">
      <c r="Z87396" s="5"/>
    </row>
    <row r="87397" spans="26:26" x14ac:dyDescent="0.2">
      <c r="Z87397" s="5"/>
    </row>
    <row r="87398" spans="26:26" x14ac:dyDescent="0.2">
      <c r="Z87398" s="5"/>
    </row>
    <row r="87399" spans="26:26" x14ac:dyDescent="0.2">
      <c r="Z87399" s="5"/>
    </row>
    <row r="87400" spans="26:26" x14ac:dyDescent="0.2">
      <c r="Z87400" s="5"/>
    </row>
    <row r="87401" spans="26:26" x14ac:dyDescent="0.2">
      <c r="Z87401" s="5"/>
    </row>
    <row r="87402" spans="26:26" x14ac:dyDescent="0.2">
      <c r="Z87402" s="5"/>
    </row>
    <row r="87403" spans="26:26" x14ac:dyDescent="0.2">
      <c r="Z87403" s="5"/>
    </row>
    <row r="87404" spans="26:26" x14ac:dyDescent="0.2">
      <c r="Z87404" s="5"/>
    </row>
    <row r="87405" spans="26:26" x14ac:dyDescent="0.2">
      <c r="Z87405" s="5"/>
    </row>
    <row r="87406" spans="26:26" x14ac:dyDescent="0.2">
      <c r="Z87406" s="5"/>
    </row>
    <row r="87407" spans="26:26" x14ac:dyDescent="0.2">
      <c r="Z87407" s="5"/>
    </row>
    <row r="87408" spans="26:26" x14ac:dyDescent="0.2">
      <c r="Z87408" s="5"/>
    </row>
    <row r="87409" spans="26:26" x14ac:dyDescent="0.2">
      <c r="Z87409" s="5"/>
    </row>
    <row r="87410" spans="26:26" x14ac:dyDescent="0.2">
      <c r="Z87410" s="5"/>
    </row>
    <row r="87411" spans="26:26" x14ac:dyDescent="0.2">
      <c r="Z87411" s="5"/>
    </row>
    <row r="87412" spans="26:26" x14ac:dyDescent="0.2">
      <c r="Z87412" s="5"/>
    </row>
    <row r="87413" spans="26:26" x14ac:dyDescent="0.2">
      <c r="Z87413" s="5"/>
    </row>
    <row r="87414" spans="26:26" x14ac:dyDescent="0.2">
      <c r="Z87414" s="5"/>
    </row>
    <row r="87415" spans="26:26" x14ac:dyDescent="0.2">
      <c r="Z87415" s="5"/>
    </row>
    <row r="87416" spans="26:26" x14ac:dyDescent="0.2">
      <c r="Z87416" s="5"/>
    </row>
    <row r="87417" spans="26:26" x14ac:dyDescent="0.2">
      <c r="Z87417" s="5"/>
    </row>
    <row r="87418" spans="26:26" x14ac:dyDescent="0.2">
      <c r="Z87418" s="5"/>
    </row>
    <row r="87419" spans="26:26" x14ac:dyDescent="0.2">
      <c r="Z87419" s="5"/>
    </row>
    <row r="87420" spans="26:26" x14ac:dyDescent="0.2">
      <c r="Z87420" s="5"/>
    </row>
    <row r="87421" spans="26:26" x14ac:dyDescent="0.2">
      <c r="Z87421" s="5"/>
    </row>
    <row r="87422" spans="26:26" x14ac:dyDescent="0.2">
      <c r="Z87422" s="5"/>
    </row>
    <row r="87423" spans="26:26" x14ac:dyDescent="0.2">
      <c r="Z87423" s="5"/>
    </row>
    <row r="87424" spans="26:26" x14ac:dyDescent="0.2">
      <c r="Z87424" s="5"/>
    </row>
    <row r="87425" spans="26:26" x14ac:dyDescent="0.2">
      <c r="Z87425" s="5"/>
    </row>
    <row r="87426" spans="26:26" x14ac:dyDescent="0.2">
      <c r="Z87426" s="5"/>
    </row>
    <row r="87427" spans="26:26" x14ac:dyDescent="0.2">
      <c r="Z87427" s="5"/>
    </row>
    <row r="87428" spans="26:26" x14ac:dyDescent="0.2">
      <c r="Z87428" s="5"/>
    </row>
    <row r="87429" spans="26:26" x14ac:dyDescent="0.2">
      <c r="Z87429" s="5"/>
    </row>
    <row r="87430" spans="26:26" x14ac:dyDescent="0.2">
      <c r="Z87430" s="5"/>
    </row>
    <row r="87431" spans="26:26" x14ac:dyDescent="0.2">
      <c r="Z87431" s="5"/>
    </row>
    <row r="87432" spans="26:26" x14ac:dyDescent="0.2">
      <c r="Z87432" s="5"/>
    </row>
    <row r="87433" spans="26:26" x14ac:dyDescent="0.2">
      <c r="Z87433" s="5"/>
    </row>
    <row r="87434" spans="26:26" x14ac:dyDescent="0.2">
      <c r="Z87434" s="5"/>
    </row>
    <row r="87435" spans="26:26" x14ac:dyDescent="0.2">
      <c r="Z87435" s="5"/>
    </row>
    <row r="87436" spans="26:26" x14ac:dyDescent="0.2">
      <c r="Z87436" s="5"/>
    </row>
    <row r="87437" spans="26:26" x14ac:dyDescent="0.2">
      <c r="Z87437" s="5"/>
    </row>
    <row r="87438" spans="26:26" x14ac:dyDescent="0.2">
      <c r="Z87438" s="5"/>
    </row>
    <row r="87439" spans="26:26" x14ac:dyDescent="0.2">
      <c r="Z87439" s="5"/>
    </row>
    <row r="87440" spans="26:26" x14ac:dyDescent="0.2">
      <c r="Z87440" s="5"/>
    </row>
    <row r="87441" spans="26:26" x14ac:dyDescent="0.2">
      <c r="Z87441" s="5"/>
    </row>
    <row r="87442" spans="26:26" x14ac:dyDescent="0.2">
      <c r="Z87442" s="5"/>
    </row>
    <row r="87443" spans="26:26" x14ac:dyDescent="0.2">
      <c r="Z87443" s="5"/>
    </row>
    <row r="87444" spans="26:26" x14ac:dyDescent="0.2">
      <c r="Z87444" s="5"/>
    </row>
    <row r="87445" spans="26:26" x14ac:dyDescent="0.2">
      <c r="Z87445" s="5"/>
    </row>
    <row r="87446" spans="26:26" x14ac:dyDescent="0.2">
      <c r="Z87446" s="5"/>
    </row>
    <row r="87447" spans="26:26" x14ac:dyDescent="0.2">
      <c r="Z87447" s="5"/>
    </row>
    <row r="87448" spans="26:26" x14ac:dyDescent="0.2">
      <c r="Z87448" s="5"/>
    </row>
    <row r="87449" spans="26:26" x14ac:dyDescent="0.2">
      <c r="Z87449" s="5"/>
    </row>
    <row r="87450" spans="26:26" x14ac:dyDescent="0.2">
      <c r="Z87450" s="5"/>
    </row>
    <row r="87451" spans="26:26" x14ac:dyDescent="0.2">
      <c r="Z87451" s="5"/>
    </row>
    <row r="87452" spans="26:26" x14ac:dyDescent="0.2">
      <c r="Z87452" s="5"/>
    </row>
    <row r="87453" spans="26:26" x14ac:dyDescent="0.2">
      <c r="Z87453" s="5"/>
    </row>
    <row r="87454" spans="26:26" x14ac:dyDescent="0.2">
      <c r="Z87454" s="5"/>
    </row>
    <row r="87455" spans="26:26" x14ac:dyDescent="0.2">
      <c r="Z87455" s="5"/>
    </row>
    <row r="87456" spans="26:26" x14ac:dyDescent="0.2">
      <c r="Z87456" s="5"/>
    </row>
    <row r="87457" spans="26:26" x14ac:dyDescent="0.2">
      <c r="Z87457" s="5"/>
    </row>
    <row r="87458" spans="26:26" x14ac:dyDescent="0.2">
      <c r="Z87458" s="5"/>
    </row>
    <row r="87459" spans="26:26" x14ac:dyDescent="0.2">
      <c r="Z87459" s="5"/>
    </row>
    <row r="87460" spans="26:26" x14ac:dyDescent="0.2">
      <c r="Z87460" s="5"/>
    </row>
    <row r="87461" spans="26:26" x14ac:dyDescent="0.2">
      <c r="Z87461" s="5"/>
    </row>
    <row r="87462" spans="26:26" x14ac:dyDescent="0.2">
      <c r="Z87462" s="5"/>
    </row>
    <row r="87463" spans="26:26" x14ac:dyDescent="0.2">
      <c r="Z87463" s="5"/>
    </row>
    <row r="87464" spans="26:26" x14ac:dyDescent="0.2">
      <c r="Z87464" s="5"/>
    </row>
    <row r="87465" spans="26:26" x14ac:dyDescent="0.2">
      <c r="Z87465" s="5"/>
    </row>
    <row r="87466" spans="26:26" x14ac:dyDescent="0.2">
      <c r="Z87466" s="5"/>
    </row>
    <row r="87467" spans="26:26" x14ac:dyDescent="0.2">
      <c r="Z87467" s="5"/>
    </row>
    <row r="87468" spans="26:26" x14ac:dyDescent="0.2">
      <c r="Z87468" s="5"/>
    </row>
    <row r="87469" spans="26:26" x14ac:dyDescent="0.2">
      <c r="Z87469" s="5"/>
    </row>
    <row r="87470" spans="26:26" x14ac:dyDescent="0.2">
      <c r="Z87470" s="5"/>
    </row>
    <row r="87471" spans="26:26" x14ac:dyDescent="0.2">
      <c r="Z87471" s="5"/>
    </row>
    <row r="87472" spans="26:26" x14ac:dyDescent="0.2">
      <c r="Z87472" s="5"/>
    </row>
    <row r="87473" spans="26:26" x14ac:dyDescent="0.2">
      <c r="Z87473" s="5"/>
    </row>
    <row r="87474" spans="26:26" x14ac:dyDescent="0.2">
      <c r="Z87474" s="5"/>
    </row>
    <row r="87475" spans="26:26" x14ac:dyDescent="0.2">
      <c r="Z87475" s="5"/>
    </row>
    <row r="87476" spans="26:26" x14ac:dyDescent="0.2">
      <c r="Z87476" s="5"/>
    </row>
    <row r="87477" spans="26:26" x14ac:dyDescent="0.2">
      <c r="Z87477" s="5"/>
    </row>
    <row r="87478" spans="26:26" x14ac:dyDescent="0.2">
      <c r="Z87478" s="5"/>
    </row>
    <row r="87479" spans="26:26" x14ac:dyDescent="0.2">
      <c r="Z87479" s="5"/>
    </row>
    <row r="87480" spans="26:26" x14ac:dyDescent="0.2">
      <c r="Z87480" s="5"/>
    </row>
    <row r="87481" spans="26:26" x14ac:dyDescent="0.2">
      <c r="Z87481" s="5"/>
    </row>
    <row r="87482" spans="26:26" x14ac:dyDescent="0.2">
      <c r="Z87482" s="5"/>
    </row>
    <row r="87483" spans="26:26" x14ac:dyDescent="0.2">
      <c r="Z87483" s="5"/>
    </row>
    <row r="87484" spans="26:26" x14ac:dyDescent="0.2">
      <c r="Z87484" s="5"/>
    </row>
    <row r="87485" spans="26:26" x14ac:dyDescent="0.2">
      <c r="Z87485" s="5"/>
    </row>
    <row r="87486" spans="26:26" x14ac:dyDescent="0.2">
      <c r="Z87486" s="5"/>
    </row>
    <row r="87487" spans="26:26" x14ac:dyDescent="0.2">
      <c r="Z87487" s="5"/>
    </row>
    <row r="87488" spans="26:26" x14ac:dyDescent="0.2">
      <c r="Z87488" s="5"/>
    </row>
    <row r="87489" spans="26:26" x14ac:dyDescent="0.2">
      <c r="Z87489" s="5"/>
    </row>
    <row r="87490" spans="26:26" x14ac:dyDescent="0.2">
      <c r="Z87490" s="5"/>
    </row>
    <row r="87491" spans="26:26" x14ac:dyDescent="0.2">
      <c r="Z87491" s="5"/>
    </row>
    <row r="87492" spans="26:26" x14ac:dyDescent="0.2">
      <c r="Z87492" s="5"/>
    </row>
    <row r="87493" spans="26:26" x14ac:dyDescent="0.2">
      <c r="Z87493" s="5"/>
    </row>
    <row r="87494" spans="26:26" x14ac:dyDescent="0.2">
      <c r="Z87494" s="5"/>
    </row>
    <row r="87495" spans="26:26" x14ac:dyDescent="0.2">
      <c r="Z87495" s="5"/>
    </row>
    <row r="87496" spans="26:26" x14ac:dyDescent="0.2">
      <c r="Z87496" s="5"/>
    </row>
    <row r="87497" spans="26:26" x14ac:dyDescent="0.2">
      <c r="Z87497" s="5"/>
    </row>
    <row r="87498" spans="26:26" x14ac:dyDescent="0.2">
      <c r="Z87498" s="5"/>
    </row>
    <row r="87499" spans="26:26" x14ac:dyDescent="0.2">
      <c r="Z87499" s="5"/>
    </row>
    <row r="87500" spans="26:26" x14ac:dyDescent="0.2">
      <c r="Z87500" s="5"/>
    </row>
    <row r="87501" spans="26:26" x14ac:dyDescent="0.2">
      <c r="Z87501" s="5"/>
    </row>
    <row r="87502" spans="26:26" x14ac:dyDescent="0.2">
      <c r="Z87502" s="5"/>
    </row>
    <row r="87503" spans="26:26" x14ac:dyDescent="0.2">
      <c r="Z87503" s="5"/>
    </row>
    <row r="87504" spans="26:26" x14ac:dyDescent="0.2">
      <c r="Z87504" s="5"/>
    </row>
    <row r="87505" spans="26:26" x14ac:dyDescent="0.2">
      <c r="Z87505" s="5"/>
    </row>
    <row r="87506" spans="26:26" x14ac:dyDescent="0.2">
      <c r="Z87506" s="5"/>
    </row>
    <row r="87507" spans="26:26" x14ac:dyDescent="0.2">
      <c r="Z87507" s="5"/>
    </row>
    <row r="87508" spans="26:26" x14ac:dyDescent="0.2">
      <c r="Z87508" s="5"/>
    </row>
    <row r="87509" spans="26:26" x14ac:dyDescent="0.2">
      <c r="Z87509" s="5"/>
    </row>
    <row r="87510" spans="26:26" x14ac:dyDescent="0.2">
      <c r="Z87510" s="5"/>
    </row>
    <row r="87511" spans="26:26" x14ac:dyDescent="0.2">
      <c r="Z87511" s="5"/>
    </row>
    <row r="87512" spans="26:26" x14ac:dyDescent="0.2">
      <c r="Z87512" s="5"/>
    </row>
    <row r="87513" spans="26:26" x14ac:dyDescent="0.2">
      <c r="Z87513" s="5"/>
    </row>
    <row r="87514" spans="26:26" x14ac:dyDescent="0.2">
      <c r="Z87514" s="5"/>
    </row>
    <row r="87515" spans="26:26" x14ac:dyDescent="0.2">
      <c r="Z87515" s="5"/>
    </row>
    <row r="87516" spans="26:26" x14ac:dyDescent="0.2">
      <c r="Z87516" s="5"/>
    </row>
    <row r="87517" spans="26:26" x14ac:dyDescent="0.2">
      <c r="Z87517" s="5"/>
    </row>
    <row r="87518" spans="26:26" x14ac:dyDescent="0.2">
      <c r="Z87518" s="5"/>
    </row>
    <row r="87519" spans="26:26" x14ac:dyDescent="0.2">
      <c r="Z87519" s="5"/>
    </row>
    <row r="87520" spans="26:26" x14ac:dyDescent="0.2">
      <c r="Z87520" s="5"/>
    </row>
    <row r="87521" spans="26:26" x14ac:dyDescent="0.2">
      <c r="Z87521" s="5"/>
    </row>
    <row r="87522" spans="26:26" x14ac:dyDescent="0.2">
      <c r="Z87522" s="5"/>
    </row>
    <row r="87523" spans="26:26" x14ac:dyDescent="0.2">
      <c r="Z87523" s="5"/>
    </row>
    <row r="87524" spans="26:26" x14ac:dyDescent="0.2">
      <c r="Z87524" s="5"/>
    </row>
    <row r="87525" spans="26:26" x14ac:dyDescent="0.2">
      <c r="Z87525" s="5"/>
    </row>
    <row r="87526" spans="26:26" x14ac:dyDescent="0.2">
      <c r="Z87526" s="5"/>
    </row>
    <row r="87527" spans="26:26" x14ac:dyDescent="0.2">
      <c r="Z87527" s="5"/>
    </row>
    <row r="87528" spans="26:26" x14ac:dyDescent="0.2">
      <c r="Z87528" s="5"/>
    </row>
    <row r="87529" spans="26:26" x14ac:dyDescent="0.2">
      <c r="Z87529" s="5"/>
    </row>
    <row r="87530" spans="26:26" x14ac:dyDescent="0.2">
      <c r="Z87530" s="5"/>
    </row>
    <row r="87531" spans="26:26" x14ac:dyDescent="0.2">
      <c r="Z87531" s="5"/>
    </row>
    <row r="87532" spans="26:26" x14ac:dyDescent="0.2">
      <c r="Z87532" s="5"/>
    </row>
    <row r="87533" spans="26:26" x14ac:dyDescent="0.2">
      <c r="Z87533" s="5"/>
    </row>
    <row r="87534" spans="26:26" x14ac:dyDescent="0.2">
      <c r="Z87534" s="5"/>
    </row>
    <row r="87535" spans="26:26" x14ac:dyDescent="0.2">
      <c r="Z87535" s="5"/>
    </row>
    <row r="87536" spans="26:26" x14ac:dyDescent="0.2">
      <c r="Z87536" s="5"/>
    </row>
    <row r="87537" spans="26:26" x14ac:dyDescent="0.2">
      <c r="Z87537" s="5"/>
    </row>
    <row r="87538" spans="26:26" x14ac:dyDescent="0.2">
      <c r="Z87538" s="5"/>
    </row>
    <row r="87539" spans="26:26" x14ac:dyDescent="0.2">
      <c r="Z87539" s="5"/>
    </row>
    <row r="87540" spans="26:26" x14ac:dyDescent="0.2">
      <c r="Z87540" s="5"/>
    </row>
    <row r="87541" spans="26:26" x14ac:dyDescent="0.2">
      <c r="Z87541" s="5"/>
    </row>
    <row r="87542" spans="26:26" x14ac:dyDescent="0.2">
      <c r="Z87542" s="5"/>
    </row>
    <row r="87543" spans="26:26" x14ac:dyDescent="0.2">
      <c r="Z87543" s="5"/>
    </row>
    <row r="87544" spans="26:26" x14ac:dyDescent="0.2">
      <c r="Z87544" s="5"/>
    </row>
    <row r="87545" spans="26:26" x14ac:dyDescent="0.2">
      <c r="Z87545" s="5"/>
    </row>
    <row r="87546" spans="26:26" x14ac:dyDescent="0.2">
      <c r="Z87546" s="5"/>
    </row>
    <row r="87547" spans="26:26" x14ac:dyDescent="0.2">
      <c r="Z87547" s="5"/>
    </row>
    <row r="87548" spans="26:26" x14ac:dyDescent="0.2">
      <c r="Z87548" s="5"/>
    </row>
    <row r="87549" spans="26:26" x14ac:dyDescent="0.2">
      <c r="Z87549" s="5"/>
    </row>
    <row r="87550" spans="26:26" x14ac:dyDescent="0.2">
      <c r="Z87550" s="5"/>
    </row>
    <row r="87551" spans="26:26" x14ac:dyDescent="0.2">
      <c r="Z87551" s="5"/>
    </row>
    <row r="87552" spans="26:26" x14ac:dyDescent="0.2">
      <c r="Z87552" s="5"/>
    </row>
    <row r="87553" spans="26:26" x14ac:dyDescent="0.2">
      <c r="Z87553" s="5"/>
    </row>
    <row r="87554" spans="26:26" x14ac:dyDescent="0.2">
      <c r="Z87554" s="5"/>
    </row>
    <row r="87555" spans="26:26" x14ac:dyDescent="0.2">
      <c r="Z87555" s="5"/>
    </row>
    <row r="87556" spans="26:26" x14ac:dyDescent="0.2">
      <c r="Z87556" s="5"/>
    </row>
    <row r="87557" spans="26:26" x14ac:dyDescent="0.2">
      <c r="Z87557" s="5"/>
    </row>
    <row r="87558" spans="26:26" x14ac:dyDescent="0.2">
      <c r="Z87558" s="5"/>
    </row>
    <row r="87559" spans="26:26" x14ac:dyDescent="0.2">
      <c r="Z87559" s="5"/>
    </row>
    <row r="87560" spans="26:26" x14ac:dyDescent="0.2">
      <c r="Z87560" s="5"/>
    </row>
    <row r="87561" spans="26:26" x14ac:dyDescent="0.2">
      <c r="Z87561" s="5"/>
    </row>
    <row r="87562" spans="26:26" x14ac:dyDescent="0.2">
      <c r="Z87562" s="5"/>
    </row>
    <row r="87563" spans="26:26" x14ac:dyDescent="0.2">
      <c r="Z87563" s="5"/>
    </row>
    <row r="87564" spans="26:26" x14ac:dyDescent="0.2">
      <c r="Z87564" s="5"/>
    </row>
    <row r="87565" spans="26:26" x14ac:dyDescent="0.2">
      <c r="Z87565" s="5"/>
    </row>
    <row r="87566" spans="26:26" x14ac:dyDescent="0.2">
      <c r="Z87566" s="5"/>
    </row>
    <row r="87567" spans="26:26" x14ac:dyDescent="0.2">
      <c r="Z87567" s="5"/>
    </row>
    <row r="87568" spans="26:26" x14ac:dyDescent="0.2">
      <c r="Z87568" s="5"/>
    </row>
    <row r="87569" spans="26:26" x14ac:dyDescent="0.2">
      <c r="Z87569" s="5"/>
    </row>
    <row r="87570" spans="26:26" x14ac:dyDescent="0.2">
      <c r="Z87570" s="5"/>
    </row>
    <row r="87571" spans="26:26" x14ac:dyDescent="0.2">
      <c r="Z87571" s="5"/>
    </row>
    <row r="87572" spans="26:26" x14ac:dyDescent="0.2">
      <c r="Z87572" s="5"/>
    </row>
    <row r="87573" spans="26:26" x14ac:dyDescent="0.2">
      <c r="Z87573" s="5"/>
    </row>
    <row r="87574" spans="26:26" x14ac:dyDescent="0.2">
      <c r="Z87574" s="5"/>
    </row>
    <row r="87575" spans="26:26" x14ac:dyDescent="0.2">
      <c r="Z87575" s="5"/>
    </row>
    <row r="87576" spans="26:26" x14ac:dyDescent="0.2">
      <c r="Z87576" s="5"/>
    </row>
    <row r="87577" spans="26:26" x14ac:dyDescent="0.2">
      <c r="Z87577" s="5"/>
    </row>
    <row r="87578" spans="26:26" x14ac:dyDescent="0.2">
      <c r="Z87578" s="5"/>
    </row>
    <row r="87579" spans="26:26" x14ac:dyDescent="0.2">
      <c r="Z87579" s="5"/>
    </row>
    <row r="87580" spans="26:26" x14ac:dyDescent="0.2">
      <c r="Z87580" s="5"/>
    </row>
    <row r="87581" spans="26:26" x14ac:dyDescent="0.2">
      <c r="Z87581" s="5"/>
    </row>
    <row r="87582" spans="26:26" x14ac:dyDescent="0.2">
      <c r="Z87582" s="5"/>
    </row>
    <row r="87583" spans="26:26" x14ac:dyDescent="0.2">
      <c r="Z87583" s="5"/>
    </row>
    <row r="87584" spans="26:26" x14ac:dyDescent="0.2">
      <c r="Z87584" s="5"/>
    </row>
    <row r="87585" spans="26:26" x14ac:dyDescent="0.2">
      <c r="Z87585" s="5"/>
    </row>
    <row r="87586" spans="26:26" x14ac:dyDescent="0.2">
      <c r="Z87586" s="5"/>
    </row>
    <row r="87587" spans="26:26" x14ac:dyDescent="0.2">
      <c r="Z87587" s="5"/>
    </row>
    <row r="87588" spans="26:26" x14ac:dyDescent="0.2">
      <c r="Z87588" s="5"/>
    </row>
    <row r="87589" spans="26:26" x14ac:dyDescent="0.2">
      <c r="Z87589" s="5"/>
    </row>
    <row r="87590" spans="26:26" x14ac:dyDescent="0.2">
      <c r="Z87590" s="5"/>
    </row>
    <row r="87591" spans="26:26" x14ac:dyDescent="0.2">
      <c r="Z87591" s="5"/>
    </row>
    <row r="87592" spans="26:26" x14ac:dyDescent="0.2">
      <c r="Z87592" s="5"/>
    </row>
    <row r="87593" spans="26:26" x14ac:dyDescent="0.2">
      <c r="Z87593" s="5"/>
    </row>
    <row r="87594" spans="26:26" x14ac:dyDescent="0.2">
      <c r="Z87594" s="5"/>
    </row>
    <row r="87595" spans="26:26" x14ac:dyDescent="0.2">
      <c r="Z87595" s="5"/>
    </row>
    <row r="87596" spans="26:26" x14ac:dyDescent="0.2">
      <c r="Z87596" s="5"/>
    </row>
    <row r="87597" spans="26:26" x14ac:dyDescent="0.2">
      <c r="Z87597" s="5"/>
    </row>
    <row r="87598" spans="26:26" x14ac:dyDescent="0.2">
      <c r="Z87598" s="5"/>
    </row>
    <row r="87599" spans="26:26" x14ac:dyDescent="0.2">
      <c r="Z87599" s="5"/>
    </row>
    <row r="87600" spans="26:26" x14ac:dyDescent="0.2">
      <c r="Z87600" s="5"/>
    </row>
    <row r="87601" spans="26:26" x14ac:dyDescent="0.2">
      <c r="Z87601" s="5"/>
    </row>
    <row r="87602" spans="26:26" x14ac:dyDescent="0.2">
      <c r="Z87602" s="5"/>
    </row>
    <row r="87603" spans="26:26" x14ac:dyDescent="0.2">
      <c r="Z87603" s="5"/>
    </row>
    <row r="87604" spans="26:26" x14ac:dyDescent="0.2">
      <c r="Z87604" s="5"/>
    </row>
    <row r="87605" spans="26:26" x14ac:dyDescent="0.2">
      <c r="Z87605" s="5"/>
    </row>
    <row r="87606" spans="26:26" x14ac:dyDescent="0.2">
      <c r="Z87606" s="5"/>
    </row>
    <row r="87607" spans="26:26" x14ac:dyDescent="0.2">
      <c r="Z87607" s="5"/>
    </row>
    <row r="87608" spans="26:26" x14ac:dyDescent="0.2">
      <c r="Z87608" s="5"/>
    </row>
    <row r="87609" spans="26:26" x14ac:dyDescent="0.2">
      <c r="Z87609" s="5"/>
    </row>
    <row r="87610" spans="26:26" x14ac:dyDescent="0.2">
      <c r="Z87610" s="5"/>
    </row>
    <row r="87611" spans="26:26" x14ac:dyDescent="0.2">
      <c r="Z87611" s="5"/>
    </row>
    <row r="87612" spans="26:26" x14ac:dyDescent="0.2">
      <c r="Z87612" s="5"/>
    </row>
    <row r="87613" spans="26:26" x14ac:dyDescent="0.2">
      <c r="Z87613" s="5"/>
    </row>
    <row r="87614" spans="26:26" x14ac:dyDescent="0.2">
      <c r="Z87614" s="5"/>
    </row>
    <row r="87615" spans="26:26" x14ac:dyDescent="0.2">
      <c r="Z87615" s="5"/>
    </row>
    <row r="87616" spans="26:26" x14ac:dyDescent="0.2">
      <c r="Z87616" s="5"/>
    </row>
    <row r="87617" spans="26:26" x14ac:dyDescent="0.2">
      <c r="Z87617" s="5"/>
    </row>
    <row r="87618" spans="26:26" x14ac:dyDescent="0.2">
      <c r="Z87618" s="5"/>
    </row>
    <row r="87619" spans="26:26" x14ac:dyDescent="0.2">
      <c r="Z87619" s="5"/>
    </row>
    <row r="87620" spans="26:26" x14ac:dyDescent="0.2">
      <c r="Z87620" s="5"/>
    </row>
    <row r="87621" spans="26:26" x14ac:dyDescent="0.2">
      <c r="Z87621" s="5"/>
    </row>
    <row r="87622" spans="26:26" x14ac:dyDescent="0.2">
      <c r="Z87622" s="5"/>
    </row>
    <row r="87623" spans="26:26" x14ac:dyDescent="0.2">
      <c r="Z87623" s="5"/>
    </row>
    <row r="87624" spans="26:26" x14ac:dyDescent="0.2">
      <c r="Z87624" s="5"/>
    </row>
    <row r="87625" spans="26:26" x14ac:dyDescent="0.2">
      <c r="Z87625" s="5"/>
    </row>
    <row r="87626" spans="26:26" x14ac:dyDescent="0.2">
      <c r="Z87626" s="5"/>
    </row>
    <row r="87627" spans="26:26" x14ac:dyDescent="0.2">
      <c r="Z87627" s="5"/>
    </row>
    <row r="87628" spans="26:26" x14ac:dyDescent="0.2">
      <c r="Z87628" s="5"/>
    </row>
    <row r="87629" spans="26:26" x14ac:dyDescent="0.2">
      <c r="Z87629" s="5"/>
    </row>
    <row r="87630" spans="26:26" x14ac:dyDescent="0.2">
      <c r="Z87630" s="5"/>
    </row>
    <row r="87631" spans="26:26" x14ac:dyDescent="0.2">
      <c r="Z87631" s="5"/>
    </row>
    <row r="87632" spans="26:26" x14ac:dyDescent="0.2">
      <c r="Z87632" s="5"/>
    </row>
    <row r="87633" spans="26:26" x14ac:dyDescent="0.2">
      <c r="Z87633" s="5"/>
    </row>
    <row r="87634" spans="26:26" x14ac:dyDescent="0.2">
      <c r="Z87634" s="5"/>
    </row>
    <row r="87635" spans="26:26" x14ac:dyDescent="0.2">
      <c r="Z87635" s="5"/>
    </row>
    <row r="87636" spans="26:26" x14ac:dyDescent="0.2">
      <c r="Z87636" s="5"/>
    </row>
    <row r="87637" spans="26:26" x14ac:dyDescent="0.2">
      <c r="Z87637" s="5"/>
    </row>
    <row r="87638" spans="26:26" x14ac:dyDescent="0.2">
      <c r="Z87638" s="5"/>
    </row>
    <row r="87639" spans="26:26" x14ac:dyDescent="0.2">
      <c r="Z87639" s="5"/>
    </row>
    <row r="87640" spans="26:26" x14ac:dyDescent="0.2">
      <c r="Z87640" s="5"/>
    </row>
    <row r="87641" spans="26:26" x14ac:dyDescent="0.2">
      <c r="Z87641" s="5"/>
    </row>
    <row r="87642" spans="26:26" x14ac:dyDescent="0.2">
      <c r="Z87642" s="5"/>
    </row>
    <row r="87643" spans="26:26" x14ac:dyDescent="0.2">
      <c r="Z87643" s="5"/>
    </row>
    <row r="87644" spans="26:26" x14ac:dyDescent="0.2">
      <c r="Z87644" s="5"/>
    </row>
    <row r="87645" spans="26:26" x14ac:dyDescent="0.2">
      <c r="Z87645" s="5"/>
    </row>
    <row r="87646" spans="26:26" x14ac:dyDescent="0.2">
      <c r="Z87646" s="5"/>
    </row>
    <row r="87647" spans="26:26" x14ac:dyDescent="0.2">
      <c r="Z87647" s="5"/>
    </row>
    <row r="87648" spans="26:26" x14ac:dyDescent="0.2">
      <c r="Z87648" s="5"/>
    </row>
    <row r="87649" spans="26:26" x14ac:dyDescent="0.2">
      <c r="Z87649" s="5"/>
    </row>
    <row r="87650" spans="26:26" x14ac:dyDescent="0.2">
      <c r="Z87650" s="5"/>
    </row>
    <row r="87651" spans="26:26" x14ac:dyDescent="0.2">
      <c r="Z87651" s="5"/>
    </row>
    <row r="87652" spans="26:26" x14ac:dyDescent="0.2">
      <c r="Z87652" s="5"/>
    </row>
    <row r="87653" spans="26:26" x14ac:dyDescent="0.2">
      <c r="Z87653" s="5"/>
    </row>
    <row r="87654" spans="26:26" x14ac:dyDescent="0.2">
      <c r="Z87654" s="5"/>
    </row>
    <row r="87655" spans="26:26" x14ac:dyDescent="0.2">
      <c r="Z87655" s="5"/>
    </row>
    <row r="87656" spans="26:26" x14ac:dyDescent="0.2">
      <c r="Z87656" s="5"/>
    </row>
    <row r="87657" spans="26:26" x14ac:dyDescent="0.2">
      <c r="Z87657" s="5"/>
    </row>
    <row r="87658" spans="26:26" x14ac:dyDescent="0.2">
      <c r="Z87658" s="5"/>
    </row>
    <row r="87659" spans="26:26" x14ac:dyDescent="0.2">
      <c r="Z87659" s="5"/>
    </row>
    <row r="87660" spans="26:26" x14ac:dyDescent="0.2">
      <c r="Z87660" s="5"/>
    </row>
    <row r="87661" spans="26:26" x14ac:dyDescent="0.2">
      <c r="Z87661" s="5"/>
    </row>
    <row r="87662" spans="26:26" x14ac:dyDescent="0.2">
      <c r="Z87662" s="5"/>
    </row>
    <row r="87663" spans="26:26" x14ac:dyDescent="0.2">
      <c r="Z87663" s="5"/>
    </row>
    <row r="87664" spans="26:26" x14ac:dyDescent="0.2">
      <c r="Z87664" s="5"/>
    </row>
    <row r="87665" spans="26:26" x14ac:dyDescent="0.2">
      <c r="Z87665" s="5"/>
    </row>
    <row r="87666" spans="26:26" x14ac:dyDescent="0.2">
      <c r="Z87666" s="5"/>
    </row>
    <row r="87667" spans="26:26" x14ac:dyDescent="0.2">
      <c r="Z87667" s="5"/>
    </row>
    <row r="87668" spans="26:26" x14ac:dyDescent="0.2">
      <c r="Z87668" s="5"/>
    </row>
    <row r="87669" spans="26:26" x14ac:dyDescent="0.2">
      <c r="Z87669" s="5"/>
    </row>
    <row r="87670" spans="26:26" x14ac:dyDescent="0.2">
      <c r="Z87670" s="5"/>
    </row>
    <row r="87671" spans="26:26" x14ac:dyDescent="0.2">
      <c r="Z87671" s="5"/>
    </row>
    <row r="87672" spans="26:26" x14ac:dyDescent="0.2">
      <c r="Z87672" s="5"/>
    </row>
    <row r="87673" spans="26:26" x14ac:dyDescent="0.2">
      <c r="Z87673" s="5"/>
    </row>
    <row r="87674" spans="26:26" x14ac:dyDescent="0.2">
      <c r="Z87674" s="5"/>
    </row>
    <row r="87675" spans="26:26" x14ac:dyDescent="0.2">
      <c r="Z87675" s="5"/>
    </row>
    <row r="87676" spans="26:26" x14ac:dyDescent="0.2">
      <c r="Z87676" s="5"/>
    </row>
    <row r="87677" spans="26:26" x14ac:dyDescent="0.2">
      <c r="Z87677" s="5"/>
    </row>
    <row r="87678" spans="26:26" x14ac:dyDescent="0.2">
      <c r="Z87678" s="5"/>
    </row>
    <row r="87679" spans="26:26" x14ac:dyDescent="0.2">
      <c r="Z87679" s="5"/>
    </row>
    <row r="87680" spans="26:26" x14ac:dyDescent="0.2">
      <c r="Z87680" s="5"/>
    </row>
    <row r="87681" spans="26:26" x14ac:dyDescent="0.2">
      <c r="Z87681" s="5"/>
    </row>
    <row r="87682" spans="26:26" x14ac:dyDescent="0.2">
      <c r="Z87682" s="5"/>
    </row>
    <row r="87683" spans="26:26" x14ac:dyDescent="0.2">
      <c r="Z87683" s="5"/>
    </row>
    <row r="87684" spans="26:26" x14ac:dyDescent="0.2">
      <c r="Z87684" s="5"/>
    </row>
    <row r="87685" spans="26:26" x14ac:dyDescent="0.2">
      <c r="Z87685" s="5"/>
    </row>
    <row r="87686" spans="26:26" x14ac:dyDescent="0.2">
      <c r="Z87686" s="5"/>
    </row>
    <row r="87687" spans="26:26" x14ac:dyDescent="0.2">
      <c r="Z87687" s="5"/>
    </row>
    <row r="87688" spans="26:26" x14ac:dyDescent="0.2">
      <c r="Z87688" s="5"/>
    </row>
    <row r="87689" spans="26:26" x14ac:dyDescent="0.2">
      <c r="Z87689" s="5"/>
    </row>
    <row r="87690" spans="26:26" x14ac:dyDescent="0.2">
      <c r="Z87690" s="5"/>
    </row>
    <row r="87691" spans="26:26" x14ac:dyDescent="0.2">
      <c r="Z87691" s="5"/>
    </row>
    <row r="87692" spans="26:26" x14ac:dyDescent="0.2">
      <c r="Z87692" s="5"/>
    </row>
    <row r="87693" spans="26:26" x14ac:dyDescent="0.2">
      <c r="Z87693" s="5"/>
    </row>
    <row r="87694" spans="26:26" x14ac:dyDescent="0.2">
      <c r="Z87694" s="5"/>
    </row>
    <row r="87695" spans="26:26" x14ac:dyDescent="0.2">
      <c r="Z87695" s="5"/>
    </row>
    <row r="87696" spans="26:26" x14ac:dyDescent="0.2">
      <c r="Z87696" s="5"/>
    </row>
    <row r="87697" spans="26:26" x14ac:dyDescent="0.2">
      <c r="Z87697" s="5"/>
    </row>
    <row r="87698" spans="26:26" x14ac:dyDescent="0.2">
      <c r="Z87698" s="5"/>
    </row>
    <row r="87699" spans="26:26" x14ac:dyDescent="0.2">
      <c r="Z87699" s="5"/>
    </row>
    <row r="87700" spans="26:26" x14ac:dyDescent="0.2">
      <c r="Z87700" s="5"/>
    </row>
    <row r="87701" spans="26:26" x14ac:dyDescent="0.2">
      <c r="Z87701" s="5"/>
    </row>
    <row r="87702" spans="26:26" x14ac:dyDescent="0.2">
      <c r="Z87702" s="5"/>
    </row>
    <row r="87703" spans="26:26" x14ac:dyDescent="0.2">
      <c r="Z87703" s="5"/>
    </row>
    <row r="87704" spans="26:26" x14ac:dyDescent="0.2">
      <c r="Z87704" s="5"/>
    </row>
    <row r="87705" spans="26:26" x14ac:dyDescent="0.2">
      <c r="Z87705" s="5"/>
    </row>
    <row r="87706" spans="26:26" x14ac:dyDescent="0.2">
      <c r="Z87706" s="5"/>
    </row>
    <row r="87707" spans="26:26" x14ac:dyDescent="0.2">
      <c r="Z87707" s="5"/>
    </row>
    <row r="87708" spans="26:26" x14ac:dyDescent="0.2">
      <c r="Z87708" s="5"/>
    </row>
    <row r="87709" spans="26:26" x14ac:dyDescent="0.2">
      <c r="Z87709" s="5"/>
    </row>
    <row r="87710" spans="26:26" x14ac:dyDescent="0.2">
      <c r="Z87710" s="5"/>
    </row>
    <row r="87711" spans="26:26" x14ac:dyDescent="0.2">
      <c r="Z87711" s="5"/>
    </row>
    <row r="87712" spans="26:26" x14ac:dyDescent="0.2">
      <c r="Z87712" s="5"/>
    </row>
    <row r="87713" spans="26:26" x14ac:dyDescent="0.2">
      <c r="Z87713" s="5"/>
    </row>
    <row r="87714" spans="26:26" x14ac:dyDescent="0.2">
      <c r="Z87714" s="5"/>
    </row>
    <row r="87715" spans="26:26" x14ac:dyDescent="0.2">
      <c r="Z87715" s="5"/>
    </row>
    <row r="87716" spans="26:26" x14ac:dyDescent="0.2">
      <c r="Z87716" s="5"/>
    </row>
    <row r="87717" spans="26:26" x14ac:dyDescent="0.2">
      <c r="Z87717" s="5"/>
    </row>
    <row r="87718" spans="26:26" x14ac:dyDescent="0.2">
      <c r="Z87718" s="5"/>
    </row>
    <row r="87719" spans="26:26" x14ac:dyDescent="0.2">
      <c r="Z87719" s="5"/>
    </row>
    <row r="87720" spans="26:26" x14ac:dyDescent="0.2">
      <c r="Z87720" s="5"/>
    </row>
    <row r="87721" spans="26:26" x14ac:dyDescent="0.2">
      <c r="Z87721" s="5"/>
    </row>
    <row r="87722" spans="26:26" x14ac:dyDescent="0.2">
      <c r="Z87722" s="5"/>
    </row>
    <row r="87723" spans="26:26" x14ac:dyDescent="0.2">
      <c r="Z87723" s="5"/>
    </row>
    <row r="87724" spans="26:26" x14ac:dyDescent="0.2">
      <c r="Z87724" s="5"/>
    </row>
    <row r="87725" spans="26:26" x14ac:dyDescent="0.2">
      <c r="Z87725" s="5"/>
    </row>
    <row r="87726" spans="26:26" x14ac:dyDescent="0.2">
      <c r="Z87726" s="5"/>
    </row>
    <row r="87727" spans="26:26" x14ac:dyDescent="0.2">
      <c r="Z87727" s="5"/>
    </row>
    <row r="87728" spans="26:26" x14ac:dyDescent="0.2">
      <c r="Z87728" s="5"/>
    </row>
    <row r="87729" spans="26:26" x14ac:dyDescent="0.2">
      <c r="Z87729" s="5"/>
    </row>
    <row r="87730" spans="26:26" x14ac:dyDescent="0.2">
      <c r="Z87730" s="5"/>
    </row>
    <row r="87731" spans="26:26" x14ac:dyDescent="0.2">
      <c r="Z87731" s="5"/>
    </row>
    <row r="87732" spans="26:26" x14ac:dyDescent="0.2">
      <c r="Z87732" s="5"/>
    </row>
    <row r="87733" spans="26:26" x14ac:dyDescent="0.2">
      <c r="Z87733" s="5"/>
    </row>
    <row r="87734" spans="26:26" x14ac:dyDescent="0.2">
      <c r="Z87734" s="5"/>
    </row>
    <row r="87735" spans="26:26" x14ac:dyDescent="0.2">
      <c r="Z87735" s="5"/>
    </row>
    <row r="87736" spans="26:26" x14ac:dyDescent="0.2">
      <c r="Z87736" s="5"/>
    </row>
    <row r="87737" spans="26:26" x14ac:dyDescent="0.2">
      <c r="Z87737" s="5"/>
    </row>
    <row r="87738" spans="26:26" x14ac:dyDescent="0.2">
      <c r="Z87738" s="5"/>
    </row>
    <row r="87739" spans="26:26" x14ac:dyDescent="0.2">
      <c r="Z87739" s="5"/>
    </row>
    <row r="87740" spans="26:26" x14ac:dyDescent="0.2">
      <c r="Z87740" s="5"/>
    </row>
    <row r="87741" spans="26:26" x14ac:dyDescent="0.2">
      <c r="Z87741" s="5"/>
    </row>
    <row r="87742" spans="26:26" x14ac:dyDescent="0.2">
      <c r="Z87742" s="5"/>
    </row>
    <row r="87743" spans="26:26" x14ac:dyDescent="0.2">
      <c r="Z87743" s="5"/>
    </row>
    <row r="87744" spans="26:26" x14ac:dyDescent="0.2">
      <c r="Z87744" s="5"/>
    </row>
    <row r="87745" spans="26:26" x14ac:dyDescent="0.2">
      <c r="Z87745" s="5"/>
    </row>
    <row r="87746" spans="26:26" x14ac:dyDescent="0.2">
      <c r="Z87746" s="5"/>
    </row>
    <row r="87747" spans="26:26" x14ac:dyDescent="0.2">
      <c r="Z87747" s="5"/>
    </row>
    <row r="87748" spans="26:26" x14ac:dyDescent="0.2">
      <c r="Z87748" s="5"/>
    </row>
    <row r="87749" spans="26:26" x14ac:dyDescent="0.2">
      <c r="Z87749" s="5"/>
    </row>
    <row r="87750" spans="26:26" x14ac:dyDescent="0.2">
      <c r="Z87750" s="5"/>
    </row>
    <row r="87751" spans="26:26" x14ac:dyDescent="0.2">
      <c r="Z87751" s="5"/>
    </row>
    <row r="87752" spans="26:26" x14ac:dyDescent="0.2">
      <c r="Z87752" s="5"/>
    </row>
    <row r="87753" spans="26:26" x14ac:dyDescent="0.2">
      <c r="Z87753" s="5"/>
    </row>
    <row r="87754" spans="26:26" x14ac:dyDescent="0.2">
      <c r="Z87754" s="5"/>
    </row>
    <row r="87755" spans="26:26" x14ac:dyDescent="0.2">
      <c r="Z87755" s="5"/>
    </row>
    <row r="87756" spans="26:26" x14ac:dyDescent="0.2">
      <c r="Z87756" s="5"/>
    </row>
    <row r="87757" spans="26:26" x14ac:dyDescent="0.2">
      <c r="Z87757" s="5"/>
    </row>
    <row r="87758" spans="26:26" x14ac:dyDescent="0.2">
      <c r="Z87758" s="5"/>
    </row>
    <row r="87759" spans="26:26" x14ac:dyDescent="0.2">
      <c r="Z87759" s="5"/>
    </row>
    <row r="87760" spans="26:26" x14ac:dyDescent="0.2">
      <c r="Z87760" s="5"/>
    </row>
    <row r="87761" spans="26:26" x14ac:dyDescent="0.2">
      <c r="Z87761" s="5"/>
    </row>
    <row r="87762" spans="26:26" x14ac:dyDescent="0.2">
      <c r="Z87762" s="5"/>
    </row>
    <row r="87763" spans="26:26" x14ac:dyDescent="0.2">
      <c r="Z87763" s="5"/>
    </row>
    <row r="87764" spans="26:26" x14ac:dyDescent="0.2">
      <c r="Z87764" s="5"/>
    </row>
    <row r="87765" spans="26:26" x14ac:dyDescent="0.2">
      <c r="Z87765" s="5"/>
    </row>
    <row r="87766" spans="26:26" x14ac:dyDescent="0.2">
      <c r="Z87766" s="5"/>
    </row>
    <row r="87767" spans="26:26" x14ac:dyDescent="0.2">
      <c r="Z87767" s="5"/>
    </row>
    <row r="87768" spans="26:26" x14ac:dyDescent="0.2">
      <c r="Z87768" s="5"/>
    </row>
    <row r="87769" spans="26:26" x14ac:dyDescent="0.2">
      <c r="Z87769" s="5"/>
    </row>
    <row r="87770" spans="26:26" x14ac:dyDescent="0.2">
      <c r="Z87770" s="5"/>
    </row>
    <row r="87771" spans="26:26" x14ac:dyDescent="0.2">
      <c r="Z87771" s="5"/>
    </row>
    <row r="87772" spans="26:26" x14ac:dyDescent="0.2">
      <c r="Z87772" s="5"/>
    </row>
    <row r="87773" spans="26:26" x14ac:dyDescent="0.2">
      <c r="Z87773" s="5"/>
    </row>
    <row r="87774" spans="26:26" x14ac:dyDescent="0.2">
      <c r="Z87774" s="5"/>
    </row>
    <row r="87775" spans="26:26" x14ac:dyDescent="0.2">
      <c r="Z87775" s="5"/>
    </row>
    <row r="87776" spans="26:26" x14ac:dyDescent="0.2">
      <c r="Z87776" s="5"/>
    </row>
    <row r="87777" spans="26:26" x14ac:dyDescent="0.2">
      <c r="Z87777" s="5"/>
    </row>
    <row r="87778" spans="26:26" x14ac:dyDescent="0.2">
      <c r="Z87778" s="5"/>
    </row>
    <row r="87779" spans="26:26" x14ac:dyDescent="0.2">
      <c r="Z87779" s="5"/>
    </row>
    <row r="87780" spans="26:26" x14ac:dyDescent="0.2">
      <c r="Z87780" s="5"/>
    </row>
    <row r="87781" spans="26:26" x14ac:dyDescent="0.2">
      <c r="Z87781" s="5"/>
    </row>
    <row r="87782" spans="26:26" x14ac:dyDescent="0.2">
      <c r="Z87782" s="5"/>
    </row>
    <row r="87783" spans="26:26" x14ac:dyDescent="0.2">
      <c r="Z87783" s="5"/>
    </row>
    <row r="87784" spans="26:26" x14ac:dyDescent="0.2">
      <c r="Z87784" s="5"/>
    </row>
    <row r="87785" spans="26:26" x14ac:dyDescent="0.2">
      <c r="Z87785" s="5"/>
    </row>
    <row r="87786" spans="26:26" x14ac:dyDescent="0.2">
      <c r="Z87786" s="5"/>
    </row>
    <row r="87787" spans="26:26" x14ac:dyDescent="0.2">
      <c r="Z87787" s="5"/>
    </row>
    <row r="87788" spans="26:26" x14ac:dyDescent="0.2">
      <c r="Z87788" s="5"/>
    </row>
    <row r="87789" spans="26:26" x14ac:dyDescent="0.2">
      <c r="Z87789" s="5"/>
    </row>
    <row r="87790" spans="26:26" x14ac:dyDescent="0.2">
      <c r="Z87790" s="5"/>
    </row>
    <row r="87791" spans="26:26" x14ac:dyDescent="0.2">
      <c r="Z87791" s="5"/>
    </row>
    <row r="87792" spans="26:26" x14ac:dyDescent="0.2">
      <c r="Z87792" s="5"/>
    </row>
    <row r="87793" spans="26:26" x14ac:dyDescent="0.2">
      <c r="Z87793" s="5"/>
    </row>
    <row r="87794" spans="26:26" x14ac:dyDescent="0.2">
      <c r="Z87794" s="5"/>
    </row>
    <row r="87795" spans="26:26" x14ac:dyDescent="0.2">
      <c r="Z87795" s="5"/>
    </row>
    <row r="87796" spans="26:26" x14ac:dyDescent="0.2">
      <c r="Z87796" s="5"/>
    </row>
    <row r="87797" spans="26:26" x14ac:dyDescent="0.2">
      <c r="Z87797" s="5"/>
    </row>
    <row r="87798" spans="26:26" x14ac:dyDescent="0.2">
      <c r="Z87798" s="5"/>
    </row>
    <row r="87799" spans="26:26" x14ac:dyDescent="0.2">
      <c r="Z87799" s="5"/>
    </row>
    <row r="87800" spans="26:26" x14ac:dyDescent="0.2">
      <c r="Z87800" s="5"/>
    </row>
    <row r="87801" spans="26:26" x14ac:dyDescent="0.2">
      <c r="Z87801" s="5"/>
    </row>
    <row r="87802" spans="26:26" x14ac:dyDescent="0.2">
      <c r="Z87802" s="5"/>
    </row>
    <row r="87803" spans="26:26" x14ac:dyDescent="0.2">
      <c r="Z87803" s="5"/>
    </row>
    <row r="87804" spans="26:26" x14ac:dyDescent="0.2">
      <c r="Z87804" s="5"/>
    </row>
    <row r="87805" spans="26:26" x14ac:dyDescent="0.2">
      <c r="Z87805" s="5"/>
    </row>
    <row r="87806" spans="26:26" x14ac:dyDescent="0.2">
      <c r="Z87806" s="5"/>
    </row>
    <row r="87807" spans="26:26" x14ac:dyDescent="0.2">
      <c r="Z87807" s="5"/>
    </row>
    <row r="87808" spans="26:26" x14ac:dyDescent="0.2">
      <c r="Z87808" s="5"/>
    </row>
    <row r="87809" spans="26:26" x14ac:dyDescent="0.2">
      <c r="Z87809" s="5"/>
    </row>
    <row r="87810" spans="26:26" x14ac:dyDescent="0.2">
      <c r="Z87810" s="5"/>
    </row>
    <row r="87811" spans="26:26" x14ac:dyDescent="0.2">
      <c r="Z87811" s="5"/>
    </row>
    <row r="87812" spans="26:26" x14ac:dyDescent="0.2">
      <c r="Z87812" s="5"/>
    </row>
    <row r="87813" spans="26:26" x14ac:dyDescent="0.2">
      <c r="Z87813" s="5"/>
    </row>
    <row r="87814" spans="26:26" x14ac:dyDescent="0.2">
      <c r="Z87814" s="5"/>
    </row>
    <row r="87815" spans="26:26" x14ac:dyDescent="0.2">
      <c r="Z87815" s="5"/>
    </row>
    <row r="87816" spans="26:26" x14ac:dyDescent="0.2">
      <c r="Z87816" s="5"/>
    </row>
    <row r="87817" spans="26:26" x14ac:dyDescent="0.2">
      <c r="Z87817" s="5"/>
    </row>
    <row r="87818" spans="26:26" x14ac:dyDescent="0.2">
      <c r="Z87818" s="5"/>
    </row>
    <row r="87819" spans="26:26" x14ac:dyDescent="0.2">
      <c r="Z87819" s="5"/>
    </row>
    <row r="87820" spans="26:26" x14ac:dyDescent="0.2">
      <c r="Z87820" s="5"/>
    </row>
    <row r="87821" spans="26:26" x14ac:dyDescent="0.2">
      <c r="Z87821" s="5"/>
    </row>
    <row r="87822" spans="26:26" x14ac:dyDescent="0.2">
      <c r="Z87822" s="5"/>
    </row>
    <row r="87823" spans="26:26" x14ac:dyDescent="0.2">
      <c r="Z87823" s="5"/>
    </row>
    <row r="87824" spans="26:26" x14ac:dyDescent="0.2">
      <c r="Z87824" s="5"/>
    </row>
    <row r="87825" spans="26:26" x14ac:dyDescent="0.2">
      <c r="Z87825" s="5"/>
    </row>
    <row r="87826" spans="26:26" x14ac:dyDescent="0.2">
      <c r="Z87826" s="5"/>
    </row>
    <row r="87827" spans="26:26" x14ac:dyDescent="0.2">
      <c r="Z87827" s="5"/>
    </row>
    <row r="87828" spans="26:26" x14ac:dyDescent="0.2">
      <c r="Z87828" s="5"/>
    </row>
    <row r="87829" spans="26:26" x14ac:dyDescent="0.2">
      <c r="Z87829" s="5"/>
    </row>
    <row r="87830" spans="26:26" x14ac:dyDescent="0.2">
      <c r="Z87830" s="5"/>
    </row>
    <row r="87831" spans="26:26" x14ac:dyDescent="0.2">
      <c r="Z87831" s="5"/>
    </row>
    <row r="87832" spans="26:26" x14ac:dyDescent="0.2">
      <c r="Z87832" s="5"/>
    </row>
    <row r="87833" spans="26:26" x14ac:dyDescent="0.2">
      <c r="Z87833" s="5"/>
    </row>
    <row r="87834" spans="26:26" x14ac:dyDescent="0.2">
      <c r="Z87834" s="5"/>
    </row>
    <row r="87835" spans="26:26" x14ac:dyDescent="0.2">
      <c r="Z87835" s="5"/>
    </row>
    <row r="87836" spans="26:26" x14ac:dyDescent="0.2">
      <c r="Z87836" s="5"/>
    </row>
    <row r="87837" spans="26:26" x14ac:dyDescent="0.2">
      <c r="Z87837" s="5"/>
    </row>
    <row r="87838" spans="26:26" x14ac:dyDescent="0.2">
      <c r="Z87838" s="5"/>
    </row>
    <row r="87839" spans="26:26" x14ac:dyDescent="0.2">
      <c r="Z87839" s="5"/>
    </row>
    <row r="87840" spans="26:26" x14ac:dyDescent="0.2">
      <c r="Z87840" s="5"/>
    </row>
    <row r="87841" spans="26:26" x14ac:dyDescent="0.2">
      <c r="Z87841" s="5"/>
    </row>
    <row r="87842" spans="26:26" x14ac:dyDescent="0.2">
      <c r="Z87842" s="5"/>
    </row>
    <row r="87843" spans="26:26" x14ac:dyDescent="0.2">
      <c r="Z87843" s="5"/>
    </row>
    <row r="87844" spans="26:26" x14ac:dyDescent="0.2">
      <c r="Z87844" s="5"/>
    </row>
    <row r="87845" spans="26:26" x14ac:dyDescent="0.2">
      <c r="Z87845" s="5"/>
    </row>
    <row r="87846" spans="26:26" x14ac:dyDescent="0.2">
      <c r="Z87846" s="5"/>
    </row>
    <row r="87847" spans="26:26" x14ac:dyDescent="0.2">
      <c r="Z87847" s="5"/>
    </row>
    <row r="87848" spans="26:26" x14ac:dyDescent="0.2">
      <c r="Z87848" s="5"/>
    </row>
    <row r="87849" spans="26:26" x14ac:dyDescent="0.2">
      <c r="Z87849" s="5"/>
    </row>
    <row r="87850" spans="26:26" x14ac:dyDescent="0.2">
      <c r="Z87850" s="5"/>
    </row>
    <row r="87851" spans="26:26" x14ac:dyDescent="0.2">
      <c r="Z87851" s="5"/>
    </row>
    <row r="87852" spans="26:26" x14ac:dyDescent="0.2">
      <c r="Z87852" s="5"/>
    </row>
    <row r="87853" spans="26:26" x14ac:dyDescent="0.2">
      <c r="Z87853" s="5"/>
    </row>
    <row r="87854" spans="26:26" x14ac:dyDescent="0.2">
      <c r="Z87854" s="5"/>
    </row>
    <row r="87855" spans="26:26" x14ac:dyDescent="0.2">
      <c r="Z87855" s="5"/>
    </row>
    <row r="87856" spans="26:26" x14ac:dyDescent="0.2">
      <c r="Z87856" s="5"/>
    </row>
    <row r="87857" spans="26:26" x14ac:dyDescent="0.2">
      <c r="Z87857" s="5"/>
    </row>
    <row r="87858" spans="26:26" x14ac:dyDescent="0.2">
      <c r="Z87858" s="5"/>
    </row>
    <row r="87859" spans="26:26" x14ac:dyDescent="0.2">
      <c r="Z87859" s="5"/>
    </row>
    <row r="87860" spans="26:26" x14ac:dyDescent="0.2">
      <c r="Z87860" s="5"/>
    </row>
    <row r="87861" spans="26:26" x14ac:dyDescent="0.2">
      <c r="Z87861" s="5"/>
    </row>
    <row r="87862" spans="26:26" x14ac:dyDescent="0.2">
      <c r="Z87862" s="5"/>
    </row>
    <row r="87863" spans="26:26" x14ac:dyDescent="0.2">
      <c r="Z87863" s="5"/>
    </row>
    <row r="87864" spans="26:26" x14ac:dyDescent="0.2">
      <c r="Z87864" s="5"/>
    </row>
    <row r="87865" spans="26:26" x14ac:dyDescent="0.2">
      <c r="Z87865" s="5"/>
    </row>
    <row r="87866" spans="26:26" x14ac:dyDescent="0.2">
      <c r="Z87866" s="5"/>
    </row>
    <row r="87867" spans="26:26" x14ac:dyDescent="0.2">
      <c r="Z87867" s="5"/>
    </row>
    <row r="87868" spans="26:26" x14ac:dyDescent="0.2">
      <c r="Z87868" s="5"/>
    </row>
    <row r="87869" spans="26:26" x14ac:dyDescent="0.2">
      <c r="Z87869" s="5"/>
    </row>
    <row r="87870" spans="26:26" x14ac:dyDescent="0.2">
      <c r="Z87870" s="5"/>
    </row>
    <row r="87871" spans="26:26" x14ac:dyDescent="0.2">
      <c r="Z87871" s="5"/>
    </row>
    <row r="87872" spans="26:26" x14ac:dyDescent="0.2">
      <c r="Z87872" s="5"/>
    </row>
    <row r="87873" spans="26:26" x14ac:dyDescent="0.2">
      <c r="Z87873" s="5"/>
    </row>
    <row r="87874" spans="26:26" x14ac:dyDescent="0.2">
      <c r="Z87874" s="5"/>
    </row>
    <row r="87875" spans="26:26" x14ac:dyDescent="0.2">
      <c r="Z87875" s="5"/>
    </row>
    <row r="87876" spans="26:26" x14ac:dyDescent="0.2">
      <c r="Z87876" s="5"/>
    </row>
    <row r="87877" spans="26:26" x14ac:dyDescent="0.2">
      <c r="Z87877" s="5"/>
    </row>
    <row r="87878" spans="26:26" x14ac:dyDescent="0.2">
      <c r="Z87878" s="5"/>
    </row>
    <row r="87879" spans="26:26" x14ac:dyDescent="0.2">
      <c r="Z87879" s="5"/>
    </row>
    <row r="87880" spans="26:26" x14ac:dyDescent="0.2">
      <c r="Z87880" s="5"/>
    </row>
    <row r="87881" spans="26:26" x14ac:dyDescent="0.2">
      <c r="Z87881" s="5"/>
    </row>
    <row r="87882" spans="26:26" x14ac:dyDescent="0.2">
      <c r="Z87882" s="5"/>
    </row>
    <row r="87883" spans="26:26" x14ac:dyDescent="0.2">
      <c r="Z87883" s="5"/>
    </row>
    <row r="87884" spans="26:26" x14ac:dyDescent="0.2">
      <c r="Z87884" s="5"/>
    </row>
    <row r="87885" spans="26:26" x14ac:dyDescent="0.2">
      <c r="Z87885" s="5"/>
    </row>
    <row r="87886" spans="26:26" x14ac:dyDescent="0.2">
      <c r="Z87886" s="5"/>
    </row>
    <row r="87887" spans="26:26" x14ac:dyDescent="0.2">
      <c r="Z87887" s="5"/>
    </row>
    <row r="87888" spans="26:26" x14ac:dyDescent="0.2">
      <c r="Z87888" s="5"/>
    </row>
    <row r="87889" spans="26:26" x14ac:dyDescent="0.2">
      <c r="Z87889" s="5"/>
    </row>
    <row r="87890" spans="26:26" x14ac:dyDescent="0.2">
      <c r="Z87890" s="5"/>
    </row>
    <row r="87891" spans="26:26" x14ac:dyDescent="0.2">
      <c r="Z87891" s="5"/>
    </row>
    <row r="87892" spans="26:26" x14ac:dyDescent="0.2">
      <c r="Z87892" s="5"/>
    </row>
    <row r="87893" spans="26:26" x14ac:dyDescent="0.2">
      <c r="Z87893" s="5"/>
    </row>
    <row r="87894" spans="26:26" x14ac:dyDescent="0.2">
      <c r="Z87894" s="5"/>
    </row>
    <row r="87895" spans="26:26" x14ac:dyDescent="0.2">
      <c r="Z87895" s="5"/>
    </row>
    <row r="87896" spans="26:26" x14ac:dyDescent="0.2">
      <c r="Z87896" s="5"/>
    </row>
    <row r="87897" spans="26:26" x14ac:dyDescent="0.2">
      <c r="Z87897" s="5"/>
    </row>
    <row r="87898" spans="26:26" x14ac:dyDescent="0.2">
      <c r="Z87898" s="5"/>
    </row>
    <row r="87899" spans="26:26" x14ac:dyDescent="0.2">
      <c r="Z87899" s="5"/>
    </row>
    <row r="87900" spans="26:26" x14ac:dyDescent="0.2">
      <c r="Z87900" s="5"/>
    </row>
    <row r="87901" spans="26:26" x14ac:dyDescent="0.2">
      <c r="Z87901" s="5"/>
    </row>
    <row r="87902" spans="26:26" x14ac:dyDescent="0.2">
      <c r="Z87902" s="5"/>
    </row>
    <row r="87903" spans="26:26" x14ac:dyDescent="0.2">
      <c r="Z87903" s="5"/>
    </row>
    <row r="87904" spans="26:26" x14ac:dyDescent="0.2">
      <c r="Z87904" s="5"/>
    </row>
    <row r="87905" spans="26:26" x14ac:dyDescent="0.2">
      <c r="Z87905" s="5"/>
    </row>
    <row r="87906" spans="26:26" x14ac:dyDescent="0.2">
      <c r="Z87906" s="5"/>
    </row>
    <row r="87907" spans="26:26" x14ac:dyDescent="0.2">
      <c r="Z87907" s="5"/>
    </row>
    <row r="87908" spans="26:26" x14ac:dyDescent="0.2">
      <c r="Z87908" s="5"/>
    </row>
    <row r="87909" spans="26:26" x14ac:dyDescent="0.2">
      <c r="Z87909" s="5"/>
    </row>
    <row r="87910" spans="26:26" x14ac:dyDescent="0.2">
      <c r="Z87910" s="5"/>
    </row>
    <row r="87911" spans="26:26" x14ac:dyDescent="0.2">
      <c r="Z87911" s="5"/>
    </row>
    <row r="87912" spans="26:26" x14ac:dyDescent="0.2">
      <c r="Z87912" s="5"/>
    </row>
    <row r="87913" spans="26:26" x14ac:dyDescent="0.2">
      <c r="Z87913" s="5"/>
    </row>
    <row r="87914" spans="26:26" x14ac:dyDescent="0.2">
      <c r="Z87914" s="5"/>
    </row>
    <row r="87915" spans="26:26" x14ac:dyDescent="0.2">
      <c r="Z87915" s="5"/>
    </row>
    <row r="87916" spans="26:26" x14ac:dyDescent="0.2">
      <c r="Z87916" s="5"/>
    </row>
    <row r="87917" spans="26:26" x14ac:dyDescent="0.2">
      <c r="Z87917" s="5"/>
    </row>
    <row r="87918" spans="26:26" x14ac:dyDescent="0.2">
      <c r="Z87918" s="5"/>
    </row>
    <row r="87919" spans="26:26" x14ac:dyDescent="0.2">
      <c r="Z87919" s="5"/>
    </row>
    <row r="87920" spans="26:26" x14ac:dyDescent="0.2">
      <c r="Z87920" s="5"/>
    </row>
    <row r="87921" spans="26:26" x14ac:dyDescent="0.2">
      <c r="Z87921" s="5"/>
    </row>
    <row r="87922" spans="26:26" x14ac:dyDescent="0.2">
      <c r="Z87922" s="5"/>
    </row>
    <row r="87923" spans="26:26" x14ac:dyDescent="0.2">
      <c r="Z87923" s="5"/>
    </row>
    <row r="87924" spans="26:26" x14ac:dyDescent="0.2">
      <c r="Z87924" s="5"/>
    </row>
    <row r="87925" spans="26:26" x14ac:dyDescent="0.2">
      <c r="Z87925" s="5"/>
    </row>
    <row r="87926" spans="26:26" x14ac:dyDescent="0.2">
      <c r="Z87926" s="5"/>
    </row>
    <row r="87927" spans="26:26" x14ac:dyDescent="0.2">
      <c r="Z87927" s="5"/>
    </row>
    <row r="87928" spans="26:26" x14ac:dyDescent="0.2">
      <c r="Z87928" s="5"/>
    </row>
    <row r="87929" spans="26:26" x14ac:dyDescent="0.2">
      <c r="Z87929" s="5"/>
    </row>
    <row r="87930" spans="26:26" x14ac:dyDescent="0.2">
      <c r="Z87930" s="5"/>
    </row>
    <row r="87931" spans="26:26" x14ac:dyDescent="0.2">
      <c r="Z87931" s="5"/>
    </row>
    <row r="87932" spans="26:26" x14ac:dyDescent="0.2">
      <c r="Z87932" s="5"/>
    </row>
    <row r="87933" spans="26:26" x14ac:dyDescent="0.2">
      <c r="Z87933" s="5"/>
    </row>
    <row r="87934" spans="26:26" x14ac:dyDescent="0.2">
      <c r="Z87934" s="5"/>
    </row>
    <row r="87935" spans="26:26" x14ac:dyDescent="0.2">
      <c r="Z87935" s="5"/>
    </row>
    <row r="87936" spans="26:26" x14ac:dyDescent="0.2">
      <c r="Z87936" s="5"/>
    </row>
    <row r="87937" spans="26:26" x14ac:dyDescent="0.2">
      <c r="Z87937" s="5"/>
    </row>
    <row r="87938" spans="26:26" x14ac:dyDescent="0.2">
      <c r="Z87938" s="5"/>
    </row>
    <row r="87939" spans="26:26" x14ac:dyDescent="0.2">
      <c r="Z87939" s="5"/>
    </row>
    <row r="87940" spans="26:26" x14ac:dyDescent="0.2">
      <c r="Z87940" s="5"/>
    </row>
    <row r="87941" spans="26:26" x14ac:dyDescent="0.2">
      <c r="Z87941" s="5"/>
    </row>
    <row r="87942" spans="26:26" x14ac:dyDescent="0.2">
      <c r="Z87942" s="5"/>
    </row>
    <row r="87943" spans="26:26" x14ac:dyDescent="0.2">
      <c r="Z87943" s="5"/>
    </row>
    <row r="87944" spans="26:26" x14ac:dyDescent="0.2">
      <c r="Z87944" s="5"/>
    </row>
    <row r="87945" spans="26:26" x14ac:dyDescent="0.2">
      <c r="Z87945" s="5"/>
    </row>
    <row r="87946" spans="26:26" x14ac:dyDescent="0.2">
      <c r="Z87946" s="5"/>
    </row>
    <row r="87947" spans="26:26" x14ac:dyDescent="0.2">
      <c r="Z87947" s="5"/>
    </row>
    <row r="87948" spans="26:26" x14ac:dyDescent="0.2">
      <c r="Z87948" s="5"/>
    </row>
    <row r="87949" spans="26:26" x14ac:dyDescent="0.2">
      <c r="Z87949" s="5"/>
    </row>
    <row r="87950" spans="26:26" x14ac:dyDescent="0.2">
      <c r="Z87950" s="5"/>
    </row>
    <row r="87951" spans="26:26" x14ac:dyDescent="0.2">
      <c r="Z87951" s="5"/>
    </row>
    <row r="87952" spans="26:26" x14ac:dyDescent="0.2">
      <c r="Z87952" s="5"/>
    </row>
    <row r="87953" spans="26:26" x14ac:dyDescent="0.2">
      <c r="Z87953" s="5"/>
    </row>
    <row r="87954" spans="26:26" x14ac:dyDescent="0.2">
      <c r="Z87954" s="5"/>
    </row>
    <row r="87955" spans="26:26" x14ac:dyDescent="0.2">
      <c r="Z87955" s="5"/>
    </row>
    <row r="87956" spans="26:26" x14ac:dyDescent="0.2">
      <c r="Z87956" s="5"/>
    </row>
    <row r="87957" spans="26:26" x14ac:dyDescent="0.2">
      <c r="Z87957" s="5"/>
    </row>
    <row r="87958" spans="26:26" x14ac:dyDescent="0.2">
      <c r="Z87958" s="5"/>
    </row>
    <row r="87959" spans="26:26" x14ac:dyDescent="0.2">
      <c r="Z87959" s="5"/>
    </row>
    <row r="87960" spans="26:26" x14ac:dyDescent="0.2">
      <c r="Z87960" s="5"/>
    </row>
    <row r="87961" spans="26:26" x14ac:dyDescent="0.2">
      <c r="Z87961" s="5"/>
    </row>
    <row r="87962" spans="26:26" x14ac:dyDescent="0.2">
      <c r="Z87962" s="5"/>
    </row>
    <row r="87963" spans="26:26" x14ac:dyDescent="0.2">
      <c r="Z87963" s="5"/>
    </row>
    <row r="87964" spans="26:26" x14ac:dyDescent="0.2">
      <c r="Z87964" s="5"/>
    </row>
    <row r="87965" spans="26:26" x14ac:dyDescent="0.2">
      <c r="Z87965" s="5"/>
    </row>
    <row r="87966" spans="26:26" x14ac:dyDescent="0.2">
      <c r="Z87966" s="5"/>
    </row>
    <row r="87967" spans="26:26" x14ac:dyDescent="0.2">
      <c r="Z87967" s="5"/>
    </row>
    <row r="87968" spans="26:26" x14ac:dyDescent="0.2">
      <c r="Z87968" s="5"/>
    </row>
    <row r="87969" spans="26:26" x14ac:dyDescent="0.2">
      <c r="Z87969" s="5"/>
    </row>
    <row r="87970" spans="26:26" x14ac:dyDescent="0.2">
      <c r="Z87970" s="5"/>
    </row>
    <row r="87971" spans="26:26" x14ac:dyDescent="0.2">
      <c r="Z87971" s="5"/>
    </row>
    <row r="87972" spans="26:26" x14ac:dyDescent="0.2">
      <c r="Z87972" s="5"/>
    </row>
    <row r="87973" spans="26:26" x14ac:dyDescent="0.2">
      <c r="Z87973" s="5"/>
    </row>
    <row r="87974" spans="26:26" x14ac:dyDescent="0.2">
      <c r="Z87974" s="5"/>
    </row>
    <row r="87975" spans="26:26" x14ac:dyDescent="0.2">
      <c r="Z87975" s="5"/>
    </row>
    <row r="87976" spans="26:26" x14ac:dyDescent="0.2">
      <c r="Z87976" s="5"/>
    </row>
    <row r="87977" spans="26:26" x14ac:dyDescent="0.2">
      <c r="Z87977" s="5"/>
    </row>
    <row r="87978" spans="26:26" x14ac:dyDescent="0.2">
      <c r="Z87978" s="5"/>
    </row>
    <row r="87979" spans="26:26" x14ac:dyDescent="0.2">
      <c r="Z87979" s="5"/>
    </row>
    <row r="87980" spans="26:26" x14ac:dyDescent="0.2">
      <c r="Z87980" s="5"/>
    </row>
    <row r="87981" spans="26:26" x14ac:dyDescent="0.2">
      <c r="Z87981" s="5"/>
    </row>
    <row r="87982" spans="26:26" x14ac:dyDescent="0.2">
      <c r="Z87982" s="5"/>
    </row>
    <row r="87983" spans="26:26" x14ac:dyDescent="0.2">
      <c r="Z87983" s="5"/>
    </row>
    <row r="87984" spans="26:26" x14ac:dyDescent="0.2">
      <c r="Z87984" s="5"/>
    </row>
    <row r="87985" spans="26:26" x14ac:dyDescent="0.2">
      <c r="Z87985" s="5"/>
    </row>
    <row r="87986" spans="26:26" x14ac:dyDescent="0.2">
      <c r="Z87986" s="5"/>
    </row>
    <row r="87987" spans="26:26" x14ac:dyDescent="0.2">
      <c r="Z87987" s="5"/>
    </row>
    <row r="87988" spans="26:26" x14ac:dyDescent="0.2">
      <c r="Z87988" s="5"/>
    </row>
    <row r="87989" spans="26:26" x14ac:dyDescent="0.2">
      <c r="Z87989" s="5"/>
    </row>
    <row r="87990" spans="26:26" x14ac:dyDescent="0.2">
      <c r="Z87990" s="5"/>
    </row>
    <row r="87991" spans="26:26" x14ac:dyDescent="0.2">
      <c r="Z87991" s="5"/>
    </row>
    <row r="87992" spans="26:26" x14ac:dyDescent="0.2">
      <c r="Z87992" s="5"/>
    </row>
    <row r="87993" spans="26:26" x14ac:dyDescent="0.2">
      <c r="Z87993" s="5"/>
    </row>
    <row r="87994" spans="26:26" x14ac:dyDescent="0.2">
      <c r="Z87994" s="5"/>
    </row>
    <row r="87995" spans="26:26" x14ac:dyDescent="0.2">
      <c r="Z87995" s="5"/>
    </row>
    <row r="87996" spans="26:26" x14ac:dyDescent="0.2">
      <c r="Z87996" s="5"/>
    </row>
    <row r="87997" spans="26:26" x14ac:dyDescent="0.2">
      <c r="Z87997" s="5"/>
    </row>
    <row r="87998" spans="26:26" x14ac:dyDescent="0.2">
      <c r="Z87998" s="5"/>
    </row>
    <row r="87999" spans="26:26" x14ac:dyDescent="0.2">
      <c r="Z87999" s="5"/>
    </row>
    <row r="88000" spans="26:26" x14ac:dyDescent="0.2">
      <c r="Z88000" s="5"/>
    </row>
    <row r="88001" spans="26:26" x14ac:dyDescent="0.2">
      <c r="Z88001" s="5"/>
    </row>
    <row r="88002" spans="26:26" x14ac:dyDescent="0.2">
      <c r="Z88002" s="5"/>
    </row>
    <row r="88003" spans="26:26" x14ac:dyDescent="0.2">
      <c r="Z88003" s="5"/>
    </row>
    <row r="88004" spans="26:26" x14ac:dyDescent="0.2">
      <c r="Z88004" s="5"/>
    </row>
    <row r="88005" spans="26:26" x14ac:dyDescent="0.2">
      <c r="Z88005" s="5"/>
    </row>
    <row r="88006" spans="26:26" x14ac:dyDescent="0.2">
      <c r="Z88006" s="5"/>
    </row>
    <row r="88007" spans="26:26" x14ac:dyDescent="0.2">
      <c r="Z88007" s="5"/>
    </row>
    <row r="88008" spans="26:26" x14ac:dyDescent="0.2">
      <c r="Z88008" s="5"/>
    </row>
    <row r="88009" spans="26:26" x14ac:dyDescent="0.2">
      <c r="Z88009" s="5"/>
    </row>
    <row r="88010" spans="26:26" x14ac:dyDescent="0.2">
      <c r="Z88010" s="5"/>
    </row>
    <row r="88011" spans="26:26" x14ac:dyDescent="0.2">
      <c r="Z88011" s="5"/>
    </row>
    <row r="88012" spans="26:26" x14ac:dyDescent="0.2">
      <c r="Z88012" s="5"/>
    </row>
    <row r="88013" spans="26:26" x14ac:dyDescent="0.2">
      <c r="Z88013" s="5"/>
    </row>
    <row r="88014" spans="26:26" x14ac:dyDescent="0.2">
      <c r="Z88014" s="5"/>
    </row>
    <row r="88015" spans="26:26" x14ac:dyDescent="0.2">
      <c r="Z88015" s="5"/>
    </row>
    <row r="88016" spans="26:26" x14ac:dyDescent="0.2">
      <c r="Z88016" s="5"/>
    </row>
    <row r="88017" spans="26:26" x14ac:dyDescent="0.2">
      <c r="Z88017" s="5"/>
    </row>
    <row r="88018" spans="26:26" x14ac:dyDescent="0.2">
      <c r="Z88018" s="5"/>
    </row>
    <row r="88019" spans="26:26" x14ac:dyDescent="0.2">
      <c r="Z88019" s="5"/>
    </row>
    <row r="88020" spans="26:26" x14ac:dyDescent="0.2">
      <c r="Z88020" s="5"/>
    </row>
    <row r="88021" spans="26:26" x14ac:dyDescent="0.2">
      <c r="Z88021" s="5"/>
    </row>
    <row r="88022" spans="26:26" x14ac:dyDescent="0.2">
      <c r="Z88022" s="5"/>
    </row>
    <row r="88023" spans="26:26" x14ac:dyDescent="0.2">
      <c r="Z88023" s="5"/>
    </row>
    <row r="88024" spans="26:26" x14ac:dyDescent="0.2">
      <c r="Z88024" s="5"/>
    </row>
    <row r="88025" spans="26:26" x14ac:dyDescent="0.2">
      <c r="Z88025" s="5"/>
    </row>
    <row r="88026" spans="26:26" x14ac:dyDescent="0.2">
      <c r="Z88026" s="5"/>
    </row>
    <row r="88027" spans="26:26" x14ac:dyDescent="0.2">
      <c r="Z88027" s="5"/>
    </row>
    <row r="88028" spans="26:26" x14ac:dyDescent="0.2">
      <c r="Z88028" s="5"/>
    </row>
    <row r="88029" spans="26:26" x14ac:dyDescent="0.2">
      <c r="Z88029" s="5"/>
    </row>
    <row r="88030" spans="26:26" x14ac:dyDescent="0.2">
      <c r="Z88030" s="5"/>
    </row>
    <row r="88031" spans="26:26" x14ac:dyDescent="0.2">
      <c r="Z88031" s="5"/>
    </row>
    <row r="88032" spans="26:26" x14ac:dyDescent="0.2">
      <c r="Z88032" s="5"/>
    </row>
    <row r="88033" spans="26:26" x14ac:dyDescent="0.2">
      <c r="Z88033" s="5"/>
    </row>
    <row r="88034" spans="26:26" x14ac:dyDescent="0.2">
      <c r="Z88034" s="5"/>
    </row>
    <row r="88035" spans="26:26" x14ac:dyDescent="0.2">
      <c r="Z88035" s="5"/>
    </row>
    <row r="88036" spans="26:26" x14ac:dyDescent="0.2">
      <c r="Z88036" s="5"/>
    </row>
    <row r="88037" spans="26:26" x14ac:dyDescent="0.2">
      <c r="Z88037" s="5"/>
    </row>
    <row r="88038" spans="26:26" x14ac:dyDescent="0.2">
      <c r="Z88038" s="5"/>
    </row>
    <row r="88039" spans="26:26" x14ac:dyDescent="0.2">
      <c r="Z88039" s="5"/>
    </row>
    <row r="88040" spans="26:26" x14ac:dyDescent="0.2">
      <c r="Z88040" s="5"/>
    </row>
    <row r="88041" spans="26:26" x14ac:dyDescent="0.2">
      <c r="Z88041" s="5"/>
    </row>
    <row r="88042" spans="26:26" x14ac:dyDescent="0.2">
      <c r="Z88042" s="5"/>
    </row>
    <row r="88043" spans="26:26" x14ac:dyDescent="0.2">
      <c r="Z88043" s="5"/>
    </row>
    <row r="88044" spans="26:26" x14ac:dyDescent="0.2">
      <c r="Z88044" s="5"/>
    </row>
    <row r="88045" spans="26:26" x14ac:dyDescent="0.2">
      <c r="Z88045" s="5"/>
    </row>
    <row r="88046" spans="26:26" x14ac:dyDescent="0.2">
      <c r="Z88046" s="5"/>
    </row>
    <row r="88047" spans="26:26" x14ac:dyDescent="0.2">
      <c r="Z88047" s="5"/>
    </row>
    <row r="88048" spans="26:26" x14ac:dyDescent="0.2">
      <c r="Z88048" s="5"/>
    </row>
    <row r="88049" spans="26:26" x14ac:dyDescent="0.2">
      <c r="Z88049" s="5"/>
    </row>
    <row r="88050" spans="26:26" x14ac:dyDescent="0.2">
      <c r="Z88050" s="5"/>
    </row>
    <row r="88051" spans="26:26" x14ac:dyDescent="0.2">
      <c r="Z88051" s="5"/>
    </row>
    <row r="88052" spans="26:26" x14ac:dyDescent="0.2">
      <c r="Z88052" s="5"/>
    </row>
    <row r="88053" spans="26:26" x14ac:dyDescent="0.2">
      <c r="Z88053" s="5"/>
    </row>
    <row r="88054" spans="26:26" x14ac:dyDescent="0.2">
      <c r="Z88054" s="5"/>
    </row>
    <row r="88055" spans="26:26" x14ac:dyDescent="0.2">
      <c r="Z88055" s="5"/>
    </row>
    <row r="88056" spans="26:26" x14ac:dyDescent="0.2">
      <c r="Z88056" s="5"/>
    </row>
    <row r="88057" spans="26:26" x14ac:dyDescent="0.2">
      <c r="Z88057" s="5"/>
    </row>
    <row r="88058" spans="26:26" x14ac:dyDescent="0.2">
      <c r="Z88058" s="5"/>
    </row>
    <row r="88059" spans="26:26" x14ac:dyDescent="0.2">
      <c r="Z88059" s="5"/>
    </row>
    <row r="88060" spans="26:26" x14ac:dyDescent="0.2">
      <c r="Z88060" s="5"/>
    </row>
    <row r="88061" spans="26:26" x14ac:dyDescent="0.2">
      <c r="Z88061" s="5"/>
    </row>
    <row r="88062" spans="26:26" x14ac:dyDescent="0.2">
      <c r="Z88062" s="5"/>
    </row>
    <row r="88063" spans="26:26" x14ac:dyDescent="0.2">
      <c r="Z88063" s="5"/>
    </row>
    <row r="88064" spans="26:26" x14ac:dyDescent="0.2">
      <c r="Z88064" s="5"/>
    </row>
    <row r="88065" spans="26:26" x14ac:dyDescent="0.2">
      <c r="Z88065" s="5"/>
    </row>
    <row r="88066" spans="26:26" x14ac:dyDescent="0.2">
      <c r="Z88066" s="5"/>
    </row>
    <row r="88067" spans="26:26" x14ac:dyDescent="0.2">
      <c r="Z88067" s="5"/>
    </row>
    <row r="88068" spans="26:26" x14ac:dyDescent="0.2">
      <c r="Z88068" s="5"/>
    </row>
    <row r="88069" spans="26:26" x14ac:dyDescent="0.2">
      <c r="Z88069" s="5"/>
    </row>
    <row r="88070" spans="26:26" x14ac:dyDescent="0.2">
      <c r="Z88070" s="5"/>
    </row>
    <row r="88071" spans="26:26" x14ac:dyDescent="0.2">
      <c r="Z88071" s="5"/>
    </row>
    <row r="88072" spans="26:26" x14ac:dyDescent="0.2">
      <c r="Z88072" s="5"/>
    </row>
    <row r="88073" spans="26:26" x14ac:dyDescent="0.2">
      <c r="Z88073" s="5"/>
    </row>
    <row r="88074" spans="26:26" x14ac:dyDescent="0.2">
      <c r="Z88074" s="5"/>
    </row>
    <row r="88075" spans="26:26" x14ac:dyDescent="0.2">
      <c r="Z88075" s="5"/>
    </row>
    <row r="88076" spans="26:26" x14ac:dyDescent="0.2">
      <c r="Z88076" s="5"/>
    </row>
    <row r="88077" spans="26:26" x14ac:dyDescent="0.2">
      <c r="Z88077" s="5"/>
    </row>
    <row r="88078" spans="26:26" x14ac:dyDescent="0.2">
      <c r="Z88078" s="5"/>
    </row>
    <row r="88079" spans="26:26" x14ac:dyDescent="0.2">
      <c r="Z88079" s="5"/>
    </row>
    <row r="88080" spans="26:26" x14ac:dyDescent="0.2">
      <c r="Z88080" s="5"/>
    </row>
    <row r="88081" spans="26:26" x14ac:dyDescent="0.2">
      <c r="Z88081" s="5"/>
    </row>
    <row r="88082" spans="26:26" x14ac:dyDescent="0.2">
      <c r="Z88082" s="5"/>
    </row>
    <row r="88083" spans="26:26" x14ac:dyDescent="0.2">
      <c r="Z88083" s="5"/>
    </row>
    <row r="88084" spans="26:26" x14ac:dyDescent="0.2">
      <c r="Z88084" s="5"/>
    </row>
    <row r="88085" spans="26:26" x14ac:dyDescent="0.2">
      <c r="Z88085" s="5"/>
    </row>
    <row r="88086" spans="26:26" x14ac:dyDescent="0.2">
      <c r="Z88086" s="5"/>
    </row>
    <row r="88087" spans="26:26" x14ac:dyDescent="0.2">
      <c r="Z88087" s="5"/>
    </row>
    <row r="88088" spans="26:26" x14ac:dyDescent="0.2">
      <c r="Z88088" s="5"/>
    </row>
    <row r="88089" spans="26:26" x14ac:dyDescent="0.2">
      <c r="Z88089" s="5"/>
    </row>
    <row r="88090" spans="26:26" x14ac:dyDescent="0.2">
      <c r="Z88090" s="5"/>
    </row>
    <row r="88091" spans="26:26" x14ac:dyDescent="0.2">
      <c r="Z88091" s="5"/>
    </row>
    <row r="88092" spans="26:26" x14ac:dyDescent="0.2">
      <c r="Z88092" s="5"/>
    </row>
    <row r="88093" spans="26:26" x14ac:dyDescent="0.2">
      <c r="Z88093" s="5"/>
    </row>
    <row r="88094" spans="26:26" x14ac:dyDescent="0.2">
      <c r="Z88094" s="5"/>
    </row>
    <row r="88095" spans="26:26" x14ac:dyDescent="0.2">
      <c r="Z88095" s="5"/>
    </row>
    <row r="88096" spans="26:26" x14ac:dyDescent="0.2">
      <c r="Z88096" s="5"/>
    </row>
    <row r="88097" spans="26:26" x14ac:dyDescent="0.2">
      <c r="Z88097" s="5"/>
    </row>
    <row r="88098" spans="26:26" x14ac:dyDescent="0.2">
      <c r="Z88098" s="5"/>
    </row>
    <row r="88099" spans="26:26" x14ac:dyDescent="0.2">
      <c r="Z88099" s="5"/>
    </row>
    <row r="88100" spans="26:26" x14ac:dyDescent="0.2">
      <c r="Z88100" s="5"/>
    </row>
    <row r="88101" spans="26:26" x14ac:dyDescent="0.2">
      <c r="Z88101" s="5"/>
    </row>
    <row r="88102" spans="26:26" x14ac:dyDescent="0.2">
      <c r="Z88102" s="5"/>
    </row>
    <row r="88103" spans="26:26" x14ac:dyDescent="0.2">
      <c r="Z88103" s="5"/>
    </row>
    <row r="88104" spans="26:26" x14ac:dyDescent="0.2">
      <c r="Z88104" s="5"/>
    </row>
    <row r="88105" spans="26:26" x14ac:dyDescent="0.2">
      <c r="Z88105" s="5"/>
    </row>
    <row r="88106" spans="26:26" x14ac:dyDescent="0.2">
      <c r="Z88106" s="5"/>
    </row>
    <row r="88107" spans="26:26" x14ac:dyDescent="0.2">
      <c r="Z88107" s="5"/>
    </row>
    <row r="88108" spans="26:26" x14ac:dyDescent="0.2">
      <c r="Z88108" s="5"/>
    </row>
    <row r="88109" spans="26:26" x14ac:dyDescent="0.2">
      <c r="Z88109" s="5"/>
    </row>
    <row r="88110" spans="26:26" x14ac:dyDescent="0.2">
      <c r="Z88110" s="5"/>
    </row>
    <row r="88111" spans="26:26" x14ac:dyDescent="0.2">
      <c r="Z88111" s="5"/>
    </row>
    <row r="88112" spans="26:26" x14ac:dyDescent="0.2">
      <c r="Z88112" s="5"/>
    </row>
    <row r="88113" spans="26:26" x14ac:dyDescent="0.2">
      <c r="Z88113" s="5"/>
    </row>
    <row r="88114" spans="26:26" x14ac:dyDescent="0.2">
      <c r="Z88114" s="5"/>
    </row>
    <row r="88115" spans="26:26" x14ac:dyDescent="0.2">
      <c r="Z88115" s="5"/>
    </row>
    <row r="88116" spans="26:26" x14ac:dyDescent="0.2">
      <c r="Z88116" s="5"/>
    </row>
    <row r="88117" spans="26:26" x14ac:dyDescent="0.2">
      <c r="Z88117" s="5"/>
    </row>
    <row r="88118" spans="26:26" x14ac:dyDescent="0.2">
      <c r="Z88118" s="5"/>
    </row>
    <row r="88119" spans="26:26" x14ac:dyDescent="0.2">
      <c r="Z88119" s="5"/>
    </row>
    <row r="88120" spans="26:26" x14ac:dyDescent="0.2">
      <c r="Z88120" s="5"/>
    </row>
    <row r="88121" spans="26:26" x14ac:dyDescent="0.2">
      <c r="Z88121" s="5"/>
    </row>
    <row r="88122" spans="26:26" x14ac:dyDescent="0.2">
      <c r="Z88122" s="5"/>
    </row>
    <row r="88123" spans="26:26" x14ac:dyDescent="0.2">
      <c r="Z88123" s="5"/>
    </row>
    <row r="88124" spans="26:26" x14ac:dyDescent="0.2">
      <c r="Z88124" s="5"/>
    </row>
    <row r="88125" spans="26:26" x14ac:dyDescent="0.2">
      <c r="Z88125" s="5"/>
    </row>
    <row r="88126" spans="26:26" x14ac:dyDescent="0.2">
      <c r="Z88126" s="5"/>
    </row>
    <row r="88127" spans="26:26" x14ac:dyDescent="0.2">
      <c r="Z88127" s="5"/>
    </row>
    <row r="88128" spans="26:26" x14ac:dyDescent="0.2">
      <c r="Z88128" s="5"/>
    </row>
    <row r="88129" spans="26:26" x14ac:dyDescent="0.2">
      <c r="Z88129" s="5"/>
    </row>
    <row r="88130" spans="26:26" x14ac:dyDescent="0.2">
      <c r="Z88130" s="5"/>
    </row>
    <row r="88131" spans="26:26" x14ac:dyDescent="0.2">
      <c r="Z88131" s="5"/>
    </row>
    <row r="88132" spans="26:26" x14ac:dyDescent="0.2">
      <c r="Z88132" s="5"/>
    </row>
    <row r="88133" spans="26:26" x14ac:dyDescent="0.2">
      <c r="Z88133" s="5"/>
    </row>
    <row r="88134" spans="26:26" x14ac:dyDescent="0.2">
      <c r="Z88134" s="5"/>
    </row>
    <row r="88135" spans="26:26" x14ac:dyDescent="0.2">
      <c r="Z88135" s="5"/>
    </row>
    <row r="88136" spans="26:26" x14ac:dyDescent="0.2">
      <c r="Z88136" s="5"/>
    </row>
    <row r="88137" spans="26:26" x14ac:dyDescent="0.2">
      <c r="Z88137" s="5"/>
    </row>
    <row r="88138" spans="26:26" x14ac:dyDescent="0.2">
      <c r="Z88138" s="5"/>
    </row>
    <row r="88139" spans="26:26" x14ac:dyDescent="0.2">
      <c r="Z88139" s="5"/>
    </row>
    <row r="88140" spans="26:26" x14ac:dyDescent="0.2">
      <c r="Z88140" s="5"/>
    </row>
    <row r="88141" spans="26:26" x14ac:dyDescent="0.2">
      <c r="Z88141" s="5"/>
    </row>
    <row r="88142" spans="26:26" x14ac:dyDescent="0.2">
      <c r="Z88142" s="5"/>
    </row>
    <row r="88143" spans="26:26" x14ac:dyDescent="0.2">
      <c r="Z88143" s="5"/>
    </row>
    <row r="88144" spans="26:26" x14ac:dyDescent="0.2">
      <c r="Z88144" s="5"/>
    </row>
    <row r="88145" spans="26:26" x14ac:dyDescent="0.2">
      <c r="Z88145" s="5"/>
    </row>
    <row r="88146" spans="26:26" x14ac:dyDescent="0.2">
      <c r="Z88146" s="5"/>
    </row>
    <row r="88147" spans="26:26" x14ac:dyDescent="0.2">
      <c r="Z88147" s="5"/>
    </row>
    <row r="88148" spans="26:26" x14ac:dyDescent="0.2">
      <c r="Z88148" s="5"/>
    </row>
    <row r="88149" spans="26:26" x14ac:dyDescent="0.2">
      <c r="Z88149" s="5"/>
    </row>
    <row r="88150" spans="26:26" x14ac:dyDescent="0.2">
      <c r="Z88150" s="5"/>
    </row>
    <row r="88151" spans="26:26" x14ac:dyDescent="0.2">
      <c r="Z88151" s="5"/>
    </row>
    <row r="88152" spans="26:26" x14ac:dyDescent="0.2">
      <c r="Z88152" s="5"/>
    </row>
    <row r="88153" spans="26:26" x14ac:dyDescent="0.2">
      <c r="Z88153" s="5"/>
    </row>
    <row r="88154" spans="26:26" x14ac:dyDescent="0.2">
      <c r="Z88154" s="5"/>
    </row>
    <row r="88155" spans="26:26" x14ac:dyDescent="0.2">
      <c r="Z88155" s="5"/>
    </row>
    <row r="88156" spans="26:26" x14ac:dyDescent="0.2">
      <c r="Z88156" s="5"/>
    </row>
    <row r="88157" spans="26:26" x14ac:dyDescent="0.2">
      <c r="Z88157" s="5"/>
    </row>
    <row r="88158" spans="26:26" x14ac:dyDescent="0.2">
      <c r="Z88158" s="5"/>
    </row>
    <row r="88159" spans="26:26" x14ac:dyDescent="0.2">
      <c r="Z88159" s="5"/>
    </row>
    <row r="88160" spans="26:26" x14ac:dyDescent="0.2">
      <c r="Z88160" s="5"/>
    </row>
    <row r="88161" spans="26:26" x14ac:dyDescent="0.2">
      <c r="Z88161" s="5"/>
    </row>
    <row r="88162" spans="26:26" x14ac:dyDescent="0.2">
      <c r="Z88162" s="5"/>
    </row>
    <row r="88163" spans="26:26" x14ac:dyDescent="0.2">
      <c r="Z88163" s="5"/>
    </row>
    <row r="88164" spans="26:26" x14ac:dyDescent="0.2">
      <c r="Z88164" s="5"/>
    </row>
    <row r="88165" spans="26:26" x14ac:dyDescent="0.2">
      <c r="Z88165" s="5"/>
    </row>
    <row r="88166" spans="26:26" x14ac:dyDescent="0.2">
      <c r="Z88166" s="5"/>
    </row>
    <row r="88167" spans="26:26" x14ac:dyDescent="0.2">
      <c r="Z88167" s="5"/>
    </row>
    <row r="88168" spans="26:26" x14ac:dyDescent="0.2">
      <c r="Z88168" s="5"/>
    </row>
    <row r="88169" spans="26:26" x14ac:dyDescent="0.2">
      <c r="Z88169" s="5"/>
    </row>
    <row r="88170" spans="26:26" x14ac:dyDescent="0.2">
      <c r="Z88170" s="5"/>
    </row>
    <row r="88171" spans="26:26" x14ac:dyDescent="0.2">
      <c r="Z88171" s="5"/>
    </row>
    <row r="88172" spans="26:26" x14ac:dyDescent="0.2">
      <c r="Z88172" s="5"/>
    </row>
    <row r="88173" spans="26:26" x14ac:dyDescent="0.2">
      <c r="Z88173" s="5"/>
    </row>
    <row r="88174" spans="26:26" x14ac:dyDescent="0.2">
      <c r="Z88174" s="5"/>
    </row>
    <row r="88175" spans="26:26" x14ac:dyDescent="0.2">
      <c r="Z88175" s="5"/>
    </row>
    <row r="88176" spans="26:26" x14ac:dyDescent="0.2">
      <c r="Z88176" s="5"/>
    </row>
    <row r="88177" spans="26:26" x14ac:dyDescent="0.2">
      <c r="Z88177" s="5"/>
    </row>
    <row r="88178" spans="26:26" x14ac:dyDescent="0.2">
      <c r="Z88178" s="5"/>
    </row>
    <row r="88179" spans="26:26" x14ac:dyDescent="0.2">
      <c r="Z88179" s="5"/>
    </row>
    <row r="88180" spans="26:26" x14ac:dyDescent="0.2">
      <c r="Z88180" s="5"/>
    </row>
    <row r="88181" spans="26:26" x14ac:dyDescent="0.2">
      <c r="Z88181" s="5"/>
    </row>
    <row r="88182" spans="26:26" x14ac:dyDescent="0.2">
      <c r="Z88182" s="5"/>
    </row>
    <row r="88183" spans="26:26" x14ac:dyDescent="0.2">
      <c r="Z88183" s="5"/>
    </row>
    <row r="88184" spans="26:26" x14ac:dyDescent="0.2">
      <c r="Z88184" s="5"/>
    </row>
    <row r="88185" spans="26:26" x14ac:dyDescent="0.2">
      <c r="Z88185" s="5"/>
    </row>
    <row r="88186" spans="26:26" x14ac:dyDescent="0.2">
      <c r="Z88186" s="5"/>
    </row>
    <row r="88187" spans="26:26" x14ac:dyDescent="0.2">
      <c r="Z88187" s="5"/>
    </row>
    <row r="88188" spans="26:26" x14ac:dyDescent="0.2">
      <c r="Z88188" s="5"/>
    </row>
    <row r="88189" spans="26:26" x14ac:dyDescent="0.2">
      <c r="Z88189" s="5"/>
    </row>
    <row r="88190" spans="26:26" x14ac:dyDescent="0.2">
      <c r="Z88190" s="5"/>
    </row>
    <row r="88191" spans="26:26" x14ac:dyDescent="0.2">
      <c r="Z88191" s="5"/>
    </row>
    <row r="88192" spans="26:26" x14ac:dyDescent="0.2">
      <c r="Z88192" s="5"/>
    </row>
    <row r="88193" spans="26:26" x14ac:dyDescent="0.2">
      <c r="Z88193" s="5"/>
    </row>
    <row r="88194" spans="26:26" x14ac:dyDescent="0.2">
      <c r="Z88194" s="5"/>
    </row>
    <row r="88195" spans="26:26" x14ac:dyDescent="0.2">
      <c r="Z88195" s="5"/>
    </row>
    <row r="88196" spans="26:26" x14ac:dyDescent="0.2">
      <c r="Z88196" s="5"/>
    </row>
    <row r="88197" spans="26:26" x14ac:dyDescent="0.2">
      <c r="Z88197" s="5"/>
    </row>
    <row r="88198" spans="26:26" x14ac:dyDescent="0.2">
      <c r="Z88198" s="5"/>
    </row>
    <row r="88199" spans="26:26" x14ac:dyDescent="0.2">
      <c r="Z88199" s="5"/>
    </row>
    <row r="88200" spans="26:26" x14ac:dyDescent="0.2">
      <c r="Z88200" s="5"/>
    </row>
    <row r="88201" spans="26:26" x14ac:dyDescent="0.2">
      <c r="Z88201" s="5"/>
    </row>
    <row r="88202" spans="26:26" x14ac:dyDescent="0.2">
      <c r="Z88202" s="5"/>
    </row>
    <row r="88203" spans="26:26" x14ac:dyDescent="0.2">
      <c r="Z88203" s="5"/>
    </row>
    <row r="88204" spans="26:26" x14ac:dyDescent="0.2">
      <c r="Z88204" s="5"/>
    </row>
    <row r="88205" spans="26:26" x14ac:dyDescent="0.2">
      <c r="Z88205" s="5"/>
    </row>
    <row r="88206" spans="26:26" x14ac:dyDescent="0.2">
      <c r="Z88206" s="5"/>
    </row>
    <row r="88207" spans="26:26" x14ac:dyDescent="0.2">
      <c r="Z88207" s="5"/>
    </row>
    <row r="88208" spans="26:26" x14ac:dyDescent="0.2">
      <c r="Z88208" s="5"/>
    </row>
    <row r="88209" spans="26:26" x14ac:dyDescent="0.2">
      <c r="Z88209" s="5"/>
    </row>
    <row r="88210" spans="26:26" x14ac:dyDescent="0.2">
      <c r="Z88210" s="5"/>
    </row>
    <row r="88211" spans="26:26" x14ac:dyDescent="0.2">
      <c r="Z88211" s="5"/>
    </row>
    <row r="88212" spans="26:26" x14ac:dyDescent="0.2">
      <c r="Z88212" s="5"/>
    </row>
    <row r="88213" spans="26:26" x14ac:dyDescent="0.2">
      <c r="Z88213" s="5"/>
    </row>
    <row r="88214" spans="26:26" x14ac:dyDescent="0.2">
      <c r="Z88214" s="5"/>
    </row>
    <row r="88215" spans="26:26" x14ac:dyDescent="0.2">
      <c r="Z88215" s="5"/>
    </row>
    <row r="88216" spans="26:26" x14ac:dyDescent="0.2">
      <c r="Z88216" s="5"/>
    </row>
    <row r="88217" spans="26:26" x14ac:dyDescent="0.2">
      <c r="Z88217" s="5"/>
    </row>
    <row r="88218" spans="26:26" x14ac:dyDescent="0.2">
      <c r="Z88218" s="5"/>
    </row>
    <row r="88219" spans="26:26" x14ac:dyDescent="0.2">
      <c r="Z88219" s="5"/>
    </row>
    <row r="88220" spans="26:26" x14ac:dyDescent="0.2">
      <c r="Z88220" s="5"/>
    </row>
    <row r="88221" spans="26:26" x14ac:dyDescent="0.2">
      <c r="Z88221" s="5"/>
    </row>
    <row r="88222" spans="26:26" x14ac:dyDescent="0.2">
      <c r="Z88222" s="5"/>
    </row>
    <row r="88223" spans="26:26" x14ac:dyDescent="0.2">
      <c r="Z88223" s="5"/>
    </row>
    <row r="88224" spans="26:26" x14ac:dyDescent="0.2">
      <c r="Z88224" s="5"/>
    </row>
    <row r="88225" spans="26:26" x14ac:dyDescent="0.2">
      <c r="Z88225" s="5"/>
    </row>
    <row r="88226" spans="26:26" x14ac:dyDescent="0.2">
      <c r="Z88226" s="5"/>
    </row>
    <row r="88227" spans="26:26" x14ac:dyDescent="0.2">
      <c r="Z88227" s="5"/>
    </row>
    <row r="88228" spans="26:26" x14ac:dyDescent="0.2">
      <c r="Z88228" s="5"/>
    </row>
    <row r="88229" spans="26:26" x14ac:dyDescent="0.2">
      <c r="Z88229" s="5"/>
    </row>
    <row r="88230" spans="26:26" x14ac:dyDescent="0.2">
      <c r="Z88230" s="5"/>
    </row>
    <row r="88231" spans="26:26" x14ac:dyDescent="0.2">
      <c r="Z88231" s="5"/>
    </row>
    <row r="88232" spans="26:26" x14ac:dyDescent="0.2">
      <c r="Z88232" s="5"/>
    </row>
    <row r="88233" spans="26:26" x14ac:dyDescent="0.2">
      <c r="Z88233" s="5"/>
    </row>
    <row r="88234" spans="26:26" x14ac:dyDescent="0.2">
      <c r="Z88234" s="5"/>
    </row>
    <row r="88235" spans="26:26" x14ac:dyDescent="0.2">
      <c r="Z88235" s="5"/>
    </row>
    <row r="88236" spans="26:26" x14ac:dyDescent="0.2">
      <c r="Z88236" s="5"/>
    </row>
    <row r="88237" spans="26:26" x14ac:dyDescent="0.2">
      <c r="Z88237" s="5"/>
    </row>
    <row r="88238" spans="26:26" x14ac:dyDescent="0.2">
      <c r="Z88238" s="5"/>
    </row>
    <row r="88239" spans="26:26" x14ac:dyDescent="0.2">
      <c r="Z88239" s="5"/>
    </row>
    <row r="88240" spans="26:26" x14ac:dyDescent="0.2">
      <c r="Z88240" s="5"/>
    </row>
    <row r="88241" spans="26:26" x14ac:dyDescent="0.2">
      <c r="Z88241" s="5"/>
    </row>
    <row r="88242" spans="26:26" x14ac:dyDescent="0.2">
      <c r="Z88242" s="5"/>
    </row>
    <row r="88243" spans="26:26" x14ac:dyDescent="0.2">
      <c r="Z88243" s="5"/>
    </row>
    <row r="88244" spans="26:26" x14ac:dyDescent="0.2">
      <c r="Z88244" s="5"/>
    </row>
    <row r="88245" spans="26:26" x14ac:dyDescent="0.2">
      <c r="Z88245" s="5"/>
    </row>
    <row r="88246" spans="26:26" x14ac:dyDescent="0.2">
      <c r="Z88246" s="5"/>
    </row>
    <row r="88247" spans="26:26" x14ac:dyDescent="0.2">
      <c r="Z88247" s="5"/>
    </row>
    <row r="88248" spans="26:26" x14ac:dyDescent="0.2">
      <c r="Z88248" s="5"/>
    </row>
    <row r="88249" spans="26:26" x14ac:dyDescent="0.2">
      <c r="Z88249" s="5"/>
    </row>
    <row r="88250" spans="26:26" x14ac:dyDescent="0.2">
      <c r="Z88250" s="5"/>
    </row>
    <row r="88251" spans="26:26" x14ac:dyDescent="0.2">
      <c r="Z88251" s="5"/>
    </row>
    <row r="88252" spans="26:26" x14ac:dyDescent="0.2">
      <c r="Z88252" s="5"/>
    </row>
    <row r="88253" spans="26:26" x14ac:dyDescent="0.2">
      <c r="Z88253" s="5"/>
    </row>
    <row r="88254" spans="26:26" x14ac:dyDescent="0.2">
      <c r="Z88254" s="5"/>
    </row>
    <row r="88255" spans="26:26" x14ac:dyDescent="0.2">
      <c r="Z88255" s="5"/>
    </row>
    <row r="88256" spans="26:26" x14ac:dyDescent="0.2">
      <c r="Z88256" s="5"/>
    </row>
    <row r="88257" spans="26:26" x14ac:dyDescent="0.2">
      <c r="Z88257" s="5"/>
    </row>
    <row r="88258" spans="26:26" x14ac:dyDescent="0.2">
      <c r="Z88258" s="5"/>
    </row>
    <row r="88259" spans="26:26" x14ac:dyDescent="0.2">
      <c r="Z88259" s="5"/>
    </row>
    <row r="88260" spans="26:26" x14ac:dyDescent="0.2">
      <c r="Z88260" s="5"/>
    </row>
    <row r="88261" spans="26:26" x14ac:dyDescent="0.2">
      <c r="Z88261" s="5"/>
    </row>
    <row r="88262" spans="26:26" x14ac:dyDescent="0.2">
      <c r="Z88262" s="5"/>
    </row>
    <row r="88263" spans="26:26" x14ac:dyDescent="0.2">
      <c r="Z88263" s="5"/>
    </row>
    <row r="88264" spans="26:26" x14ac:dyDescent="0.2">
      <c r="Z88264" s="5"/>
    </row>
    <row r="88265" spans="26:26" x14ac:dyDescent="0.2">
      <c r="Z88265" s="5"/>
    </row>
    <row r="88266" spans="26:26" x14ac:dyDescent="0.2">
      <c r="Z88266" s="5"/>
    </row>
    <row r="88267" spans="26:26" x14ac:dyDescent="0.2">
      <c r="Z88267" s="5"/>
    </row>
    <row r="88268" spans="26:26" x14ac:dyDescent="0.2">
      <c r="Z88268" s="5"/>
    </row>
    <row r="88269" spans="26:26" x14ac:dyDescent="0.2">
      <c r="Z88269" s="5"/>
    </row>
    <row r="88270" spans="26:26" x14ac:dyDescent="0.2">
      <c r="Z88270" s="5"/>
    </row>
    <row r="88271" spans="26:26" x14ac:dyDescent="0.2">
      <c r="Z88271" s="5"/>
    </row>
    <row r="88272" spans="26:26" x14ac:dyDescent="0.2">
      <c r="Z88272" s="5"/>
    </row>
    <row r="88273" spans="26:26" x14ac:dyDescent="0.2">
      <c r="Z88273" s="5"/>
    </row>
    <row r="88274" spans="26:26" x14ac:dyDescent="0.2">
      <c r="Z88274" s="5"/>
    </row>
    <row r="88275" spans="26:26" x14ac:dyDescent="0.2">
      <c r="Z88275" s="5"/>
    </row>
    <row r="88276" spans="26:26" x14ac:dyDescent="0.2">
      <c r="Z88276" s="5"/>
    </row>
    <row r="88277" spans="26:26" x14ac:dyDescent="0.2">
      <c r="Z88277" s="5"/>
    </row>
    <row r="88278" spans="26:26" x14ac:dyDescent="0.2">
      <c r="Z88278" s="5"/>
    </row>
    <row r="88279" spans="26:26" x14ac:dyDescent="0.2">
      <c r="Z88279" s="5"/>
    </row>
    <row r="88280" spans="26:26" x14ac:dyDescent="0.2">
      <c r="Z88280" s="5"/>
    </row>
    <row r="88281" spans="26:26" x14ac:dyDescent="0.2">
      <c r="Z88281" s="5"/>
    </row>
    <row r="88282" spans="26:26" x14ac:dyDescent="0.2">
      <c r="Z88282" s="5"/>
    </row>
    <row r="88283" spans="26:26" x14ac:dyDescent="0.2">
      <c r="Z88283" s="5"/>
    </row>
    <row r="88284" spans="26:26" x14ac:dyDescent="0.2">
      <c r="Z88284" s="5"/>
    </row>
    <row r="88285" spans="26:26" x14ac:dyDescent="0.2">
      <c r="Z88285" s="5"/>
    </row>
    <row r="88286" spans="26:26" x14ac:dyDescent="0.2">
      <c r="Z88286" s="5"/>
    </row>
    <row r="88287" spans="26:26" x14ac:dyDescent="0.2">
      <c r="Z88287" s="5"/>
    </row>
    <row r="88288" spans="26:26" x14ac:dyDescent="0.2">
      <c r="Z88288" s="5"/>
    </row>
    <row r="88289" spans="26:26" x14ac:dyDescent="0.2">
      <c r="Z88289" s="5"/>
    </row>
    <row r="88290" spans="26:26" x14ac:dyDescent="0.2">
      <c r="Z88290" s="5"/>
    </row>
    <row r="88291" spans="26:26" x14ac:dyDescent="0.2">
      <c r="Z88291" s="5"/>
    </row>
    <row r="88292" spans="26:26" x14ac:dyDescent="0.2">
      <c r="Z88292" s="5"/>
    </row>
    <row r="88293" spans="26:26" x14ac:dyDescent="0.2">
      <c r="Z88293" s="5"/>
    </row>
    <row r="88294" spans="26:26" x14ac:dyDescent="0.2">
      <c r="Z88294" s="5"/>
    </row>
    <row r="88295" spans="26:26" x14ac:dyDescent="0.2">
      <c r="Z88295" s="5"/>
    </row>
    <row r="88296" spans="26:26" x14ac:dyDescent="0.2">
      <c r="Z88296" s="5"/>
    </row>
    <row r="88297" spans="26:26" x14ac:dyDescent="0.2">
      <c r="Z88297" s="5"/>
    </row>
    <row r="88298" spans="26:26" x14ac:dyDescent="0.2">
      <c r="Z88298" s="5"/>
    </row>
    <row r="88299" spans="26:26" x14ac:dyDescent="0.2">
      <c r="Z88299" s="5"/>
    </row>
    <row r="88300" spans="26:26" x14ac:dyDescent="0.2">
      <c r="Z88300" s="5"/>
    </row>
    <row r="88301" spans="26:26" x14ac:dyDescent="0.2">
      <c r="Z88301" s="5"/>
    </row>
    <row r="88302" spans="26:26" x14ac:dyDescent="0.2">
      <c r="Z88302" s="5"/>
    </row>
    <row r="88303" spans="26:26" x14ac:dyDescent="0.2">
      <c r="Z88303" s="5"/>
    </row>
    <row r="88304" spans="26:26" x14ac:dyDescent="0.2">
      <c r="Z88304" s="5"/>
    </row>
    <row r="88305" spans="26:26" x14ac:dyDescent="0.2">
      <c r="Z88305" s="5"/>
    </row>
    <row r="88306" spans="26:26" x14ac:dyDescent="0.2">
      <c r="Z88306" s="5"/>
    </row>
    <row r="88307" spans="26:26" x14ac:dyDescent="0.2">
      <c r="Z88307" s="5"/>
    </row>
    <row r="88308" spans="26:26" x14ac:dyDescent="0.2">
      <c r="Z88308" s="5"/>
    </row>
    <row r="88309" spans="26:26" x14ac:dyDescent="0.2">
      <c r="Z88309" s="5"/>
    </row>
    <row r="88310" spans="26:26" x14ac:dyDescent="0.2">
      <c r="Z88310" s="5"/>
    </row>
    <row r="88311" spans="26:26" x14ac:dyDescent="0.2">
      <c r="Z88311" s="5"/>
    </row>
    <row r="88312" spans="26:26" x14ac:dyDescent="0.2">
      <c r="Z88312" s="5"/>
    </row>
    <row r="88313" spans="26:26" x14ac:dyDescent="0.2">
      <c r="Z88313" s="5"/>
    </row>
    <row r="88314" spans="26:26" x14ac:dyDescent="0.2">
      <c r="Z88314" s="5"/>
    </row>
    <row r="88315" spans="26:26" x14ac:dyDescent="0.2">
      <c r="Z88315" s="5"/>
    </row>
    <row r="88316" spans="26:26" x14ac:dyDescent="0.2">
      <c r="Z88316" s="5"/>
    </row>
    <row r="88317" spans="26:26" x14ac:dyDescent="0.2">
      <c r="Z88317" s="5"/>
    </row>
    <row r="88318" spans="26:26" x14ac:dyDescent="0.2">
      <c r="Z88318" s="5"/>
    </row>
    <row r="88319" spans="26:26" x14ac:dyDescent="0.2">
      <c r="Z88319" s="5"/>
    </row>
    <row r="88320" spans="26:26" x14ac:dyDescent="0.2">
      <c r="Z88320" s="5"/>
    </row>
    <row r="88321" spans="26:26" x14ac:dyDescent="0.2">
      <c r="Z88321" s="5"/>
    </row>
    <row r="88322" spans="26:26" x14ac:dyDescent="0.2">
      <c r="Z88322" s="5"/>
    </row>
    <row r="88323" spans="26:26" x14ac:dyDescent="0.2">
      <c r="Z88323" s="5"/>
    </row>
    <row r="88324" spans="26:26" x14ac:dyDescent="0.2">
      <c r="Z88324" s="5"/>
    </row>
    <row r="88325" spans="26:26" x14ac:dyDescent="0.2">
      <c r="Z88325" s="5"/>
    </row>
    <row r="88326" spans="26:26" x14ac:dyDescent="0.2">
      <c r="Z88326" s="5"/>
    </row>
    <row r="88327" spans="26:26" x14ac:dyDescent="0.2">
      <c r="Z88327" s="5"/>
    </row>
    <row r="88328" spans="26:26" x14ac:dyDescent="0.2">
      <c r="Z88328" s="5"/>
    </row>
    <row r="88329" spans="26:26" x14ac:dyDescent="0.2">
      <c r="Z88329" s="5"/>
    </row>
    <row r="88330" spans="26:26" x14ac:dyDescent="0.2">
      <c r="Z88330" s="5"/>
    </row>
    <row r="88331" spans="26:26" x14ac:dyDescent="0.2">
      <c r="Z88331" s="5"/>
    </row>
    <row r="88332" spans="26:26" x14ac:dyDescent="0.2">
      <c r="Z88332" s="5"/>
    </row>
    <row r="88333" spans="26:26" x14ac:dyDescent="0.2">
      <c r="Z88333" s="5"/>
    </row>
    <row r="88334" spans="26:26" x14ac:dyDescent="0.2">
      <c r="Z88334" s="5"/>
    </row>
    <row r="88335" spans="26:26" x14ac:dyDescent="0.2">
      <c r="Z88335" s="5"/>
    </row>
    <row r="88336" spans="26:26" x14ac:dyDescent="0.2">
      <c r="Z88336" s="5"/>
    </row>
    <row r="88337" spans="26:26" x14ac:dyDescent="0.2">
      <c r="Z88337" s="5"/>
    </row>
    <row r="88338" spans="26:26" x14ac:dyDescent="0.2">
      <c r="Z88338" s="5"/>
    </row>
    <row r="88339" spans="26:26" x14ac:dyDescent="0.2">
      <c r="Z88339" s="5"/>
    </row>
    <row r="88340" spans="26:26" x14ac:dyDescent="0.2">
      <c r="Z88340" s="5"/>
    </row>
    <row r="88341" spans="26:26" x14ac:dyDescent="0.2">
      <c r="Z88341" s="5"/>
    </row>
    <row r="88342" spans="26:26" x14ac:dyDescent="0.2">
      <c r="Z88342" s="5"/>
    </row>
    <row r="88343" spans="26:26" x14ac:dyDescent="0.2">
      <c r="Z88343" s="5"/>
    </row>
    <row r="88344" spans="26:26" x14ac:dyDescent="0.2">
      <c r="Z88344" s="5"/>
    </row>
    <row r="88345" spans="26:26" x14ac:dyDescent="0.2">
      <c r="Z88345" s="5"/>
    </row>
    <row r="88346" spans="26:26" x14ac:dyDescent="0.2">
      <c r="Z88346" s="5"/>
    </row>
    <row r="88347" spans="26:26" x14ac:dyDescent="0.2">
      <c r="Z88347" s="5"/>
    </row>
    <row r="88348" spans="26:26" x14ac:dyDescent="0.2">
      <c r="Z88348" s="5"/>
    </row>
    <row r="88349" spans="26:26" x14ac:dyDescent="0.2">
      <c r="Z88349" s="5"/>
    </row>
    <row r="88350" spans="26:26" x14ac:dyDescent="0.2">
      <c r="Z88350" s="5"/>
    </row>
    <row r="88351" spans="26:26" x14ac:dyDescent="0.2">
      <c r="Z88351" s="5"/>
    </row>
    <row r="88352" spans="26:26" x14ac:dyDescent="0.2">
      <c r="Z88352" s="5"/>
    </row>
    <row r="88353" spans="26:26" x14ac:dyDescent="0.2">
      <c r="Z88353" s="5"/>
    </row>
    <row r="88354" spans="26:26" x14ac:dyDescent="0.2">
      <c r="Z88354" s="5"/>
    </row>
    <row r="88355" spans="26:26" x14ac:dyDescent="0.2">
      <c r="Z88355" s="5"/>
    </row>
    <row r="88356" spans="26:26" x14ac:dyDescent="0.2">
      <c r="Z88356" s="5"/>
    </row>
    <row r="88357" spans="26:26" x14ac:dyDescent="0.2">
      <c r="Z88357" s="5"/>
    </row>
    <row r="88358" spans="26:26" x14ac:dyDescent="0.2">
      <c r="Z88358" s="5"/>
    </row>
    <row r="88359" spans="26:26" x14ac:dyDescent="0.2">
      <c r="Z88359" s="5"/>
    </row>
    <row r="88360" spans="26:26" x14ac:dyDescent="0.2">
      <c r="Z88360" s="5"/>
    </row>
    <row r="88361" spans="26:26" x14ac:dyDescent="0.2">
      <c r="Z88361" s="5"/>
    </row>
    <row r="88362" spans="26:26" x14ac:dyDescent="0.2">
      <c r="Z88362" s="5"/>
    </row>
    <row r="88363" spans="26:26" x14ac:dyDescent="0.2">
      <c r="Z88363" s="5"/>
    </row>
    <row r="88364" spans="26:26" x14ac:dyDescent="0.2">
      <c r="Z88364" s="5"/>
    </row>
    <row r="88365" spans="26:26" x14ac:dyDescent="0.2">
      <c r="Z88365" s="5"/>
    </row>
    <row r="88366" spans="26:26" x14ac:dyDescent="0.2">
      <c r="Z88366" s="5"/>
    </row>
    <row r="88367" spans="26:26" x14ac:dyDescent="0.2">
      <c r="Z88367" s="5"/>
    </row>
    <row r="88368" spans="26:26" x14ac:dyDescent="0.2">
      <c r="Z88368" s="5"/>
    </row>
    <row r="88369" spans="26:26" x14ac:dyDescent="0.2">
      <c r="Z88369" s="5"/>
    </row>
    <row r="88370" spans="26:26" x14ac:dyDescent="0.2">
      <c r="Z88370" s="5"/>
    </row>
    <row r="88371" spans="26:26" x14ac:dyDescent="0.2">
      <c r="Z88371" s="5"/>
    </row>
    <row r="88372" spans="26:26" x14ac:dyDescent="0.2">
      <c r="Z88372" s="5"/>
    </row>
    <row r="88373" spans="26:26" x14ac:dyDescent="0.2">
      <c r="Z88373" s="5"/>
    </row>
    <row r="88374" spans="26:26" x14ac:dyDescent="0.2">
      <c r="Z88374" s="5"/>
    </row>
    <row r="88375" spans="26:26" x14ac:dyDescent="0.2">
      <c r="Z88375" s="5"/>
    </row>
    <row r="88376" spans="26:26" x14ac:dyDescent="0.2">
      <c r="Z88376" s="5"/>
    </row>
    <row r="88377" spans="26:26" x14ac:dyDescent="0.2">
      <c r="Z88377" s="5"/>
    </row>
    <row r="88378" spans="26:26" x14ac:dyDescent="0.2">
      <c r="Z88378" s="5"/>
    </row>
    <row r="88379" spans="26:26" x14ac:dyDescent="0.2">
      <c r="Z88379" s="5"/>
    </row>
    <row r="88380" spans="26:26" x14ac:dyDescent="0.2">
      <c r="Z88380" s="5"/>
    </row>
    <row r="88381" spans="26:26" x14ac:dyDescent="0.2">
      <c r="Z88381" s="5"/>
    </row>
    <row r="88382" spans="26:26" x14ac:dyDescent="0.2">
      <c r="Z88382" s="5"/>
    </row>
    <row r="88383" spans="26:26" x14ac:dyDescent="0.2">
      <c r="Z88383" s="5"/>
    </row>
    <row r="88384" spans="26:26" x14ac:dyDescent="0.2">
      <c r="Z88384" s="5"/>
    </row>
    <row r="88385" spans="26:26" x14ac:dyDescent="0.2">
      <c r="Z88385" s="5"/>
    </row>
    <row r="88386" spans="26:26" x14ac:dyDescent="0.2">
      <c r="Z88386" s="5"/>
    </row>
    <row r="88387" spans="26:26" x14ac:dyDescent="0.2">
      <c r="Z88387" s="5"/>
    </row>
    <row r="88388" spans="26:26" x14ac:dyDescent="0.2">
      <c r="Z88388" s="5"/>
    </row>
    <row r="88389" spans="26:26" x14ac:dyDescent="0.2">
      <c r="Z88389" s="5"/>
    </row>
    <row r="88390" spans="26:26" x14ac:dyDescent="0.2">
      <c r="Z88390" s="5"/>
    </row>
    <row r="88391" spans="26:26" x14ac:dyDescent="0.2">
      <c r="Z88391" s="5"/>
    </row>
    <row r="88392" spans="26:26" x14ac:dyDescent="0.2">
      <c r="Z88392" s="5"/>
    </row>
    <row r="88393" spans="26:26" x14ac:dyDescent="0.2">
      <c r="Z88393" s="5"/>
    </row>
    <row r="88394" spans="26:26" x14ac:dyDescent="0.2">
      <c r="Z88394" s="5"/>
    </row>
    <row r="88395" spans="26:26" x14ac:dyDescent="0.2">
      <c r="Z88395" s="5"/>
    </row>
    <row r="88396" spans="26:26" x14ac:dyDescent="0.2">
      <c r="Z88396" s="5"/>
    </row>
    <row r="88397" spans="26:26" x14ac:dyDescent="0.2">
      <c r="Z88397" s="5"/>
    </row>
    <row r="88398" spans="26:26" x14ac:dyDescent="0.2">
      <c r="Z88398" s="5"/>
    </row>
    <row r="88399" spans="26:26" x14ac:dyDescent="0.2">
      <c r="Z88399" s="5"/>
    </row>
    <row r="88400" spans="26:26" x14ac:dyDescent="0.2">
      <c r="Z88400" s="5"/>
    </row>
    <row r="88401" spans="26:26" x14ac:dyDescent="0.2">
      <c r="Z88401" s="5"/>
    </row>
    <row r="88402" spans="26:26" x14ac:dyDescent="0.2">
      <c r="Z88402" s="5"/>
    </row>
    <row r="88403" spans="26:26" x14ac:dyDescent="0.2">
      <c r="Z88403" s="5"/>
    </row>
    <row r="88404" spans="26:26" x14ac:dyDescent="0.2">
      <c r="Z88404" s="5"/>
    </row>
    <row r="88405" spans="26:26" x14ac:dyDescent="0.2">
      <c r="Z88405" s="5"/>
    </row>
    <row r="88406" spans="26:26" x14ac:dyDescent="0.2">
      <c r="Z88406" s="5"/>
    </row>
    <row r="88407" spans="26:26" x14ac:dyDescent="0.2">
      <c r="Z88407" s="5"/>
    </row>
    <row r="88408" spans="26:26" x14ac:dyDescent="0.2">
      <c r="Z88408" s="5"/>
    </row>
    <row r="88409" spans="26:26" x14ac:dyDescent="0.2">
      <c r="Z88409" s="5"/>
    </row>
    <row r="88410" spans="26:26" x14ac:dyDescent="0.2">
      <c r="Z88410" s="5"/>
    </row>
    <row r="88411" spans="26:26" x14ac:dyDescent="0.2">
      <c r="Z88411" s="5"/>
    </row>
    <row r="88412" spans="26:26" x14ac:dyDescent="0.2">
      <c r="Z88412" s="5"/>
    </row>
    <row r="88413" spans="26:26" x14ac:dyDescent="0.2">
      <c r="Z88413" s="5"/>
    </row>
    <row r="88414" spans="26:26" x14ac:dyDescent="0.2">
      <c r="Z88414" s="5"/>
    </row>
    <row r="88415" spans="26:26" x14ac:dyDescent="0.2">
      <c r="Z88415" s="5"/>
    </row>
    <row r="88416" spans="26:26" x14ac:dyDescent="0.2">
      <c r="Z88416" s="5"/>
    </row>
    <row r="88417" spans="26:26" x14ac:dyDescent="0.2">
      <c r="Z88417" s="5"/>
    </row>
    <row r="88418" spans="26:26" x14ac:dyDescent="0.2">
      <c r="Z88418" s="5"/>
    </row>
    <row r="88419" spans="26:26" x14ac:dyDescent="0.2">
      <c r="Z88419" s="5"/>
    </row>
    <row r="88420" spans="26:26" x14ac:dyDescent="0.2">
      <c r="Z88420" s="5"/>
    </row>
    <row r="88421" spans="26:26" x14ac:dyDescent="0.2">
      <c r="Z88421" s="5"/>
    </row>
    <row r="88422" spans="26:26" x14ac:dyDescent="0.2">
      <c r="Z88422" s="5"/>
    </row>
    <row r="88423" spans="26:26" x14ac:dyDescent="0.2">
      <c r="Z88423" s="5"/>
    </row>
    <row r="88424" spans="26:26" x14ac:dyDescent="0.2">
      <c r="Z88424" s="5"/>
    </row>
    <row r="88425" spans="26:26" x14ac:dyDescent="0.2">
      <c r="Z88425" s="5"/>
    </row>
    <row r="88426" spans="26:26" x14ac:dyDescent="0.2">
      <c r="Z88426" s="5"/>
    </row>
    <row r="88427" spans="26:26" x14ac:dyDescent="0.2">
      <c r="Z88427" s="5"/>
    </row>
    <row r="88428" spans="26:26" x14ac:dyDescent="0.2">
      <c r="Z88428" s="5"/>
    </row>
    <row r="88429" spans="26:26" x14ac:dyDescent="0.2">
      <c r="Z88429" s="5"/>
    </row>
    <row r="88430" spans="26:26" x14ac:dyDescent="0.2">
      <c r="Z88430" s="5"/>
    </row>
    <row r="88431" spans="26:26" x14ac:dyDescent="0.2">
      <c r="Z88431" s="5"/>
    </row>
    <row r="88432" spans="26:26" x14ac:dyDescent="0.2">
      <c r="Z88432" s="5"/>
    </row>
    <row r="88433" spans="26:26" x14ac:dyDescent="0.2">
      <c r="Z88433" s="5"/>
    </row>
    <row r="88434" spans="26:26" x14ac:dyDescent="0.2">
      <c r="Z88434" s="5"/>
    </row>
    <row r="88435" spans="26:26" x14ac:dyDescent="0.2">
      <c r="Z88435" s="5"/>
    </row>
    <row r="88436" spans="26:26" x14ac:dyDescent="0.2">
      <c r="Z88436" s="5"/>
    </row>
    <row r="88437" spans="26:26" x14ac:dyDescent="0.2">
      <c r="Z88437" s="5"/>
    </row>
    <row r="88438" spans="26:26" x14ac:dyDescent="0.2">
      <c r="Z88438" s="5"/>
    </row>
    <row r="88439" spans="26:26" x14ac:dyDescent="0.2">
      <c r="Z88439" s="5"/>
    </row>
    <row r="88440" spans="26:26" x14ac:dyDescent="0.2">
      <c r="Z88440" s="5"/>
    </row>
    <row r="88441" spans="26:26" x14ac:dyDescent="0.2">
      <c r="Z88441" s="5"/>
    </row>
    <row r="88442" spans="26:26" x14ac:dyDescent="0.2">
      <c r="Z88442" s="5"/>
    </row>
    <row r="88443" spans="26:26" x14ac:dyDescent="0.2">
      <c r="Z88443" s="5"/>
    </row>
    <row r="88444" spans="26:26" x14ac:dyDescent="0.2">
      <c r="Z88444" s="5"/>
    </row>
    <row r="88445" spans="26:26" x14ac:dyDescent="0.2">
      <c r="Z88445" s="5"/>
    </row>
    <row r="88446" spans="26:26" x14ac:dyDescent="0.2">
      <c r="Z88446" s="5"/>
    </row>
    <row r="88447" spans="26:26" x14ac:dyDescent="0.2">
      <c r="Z88447" s="5"/>
    </row>
    <row r="88448" spans="26:26" x14ac:dyDescent="0.2">
      <c r="Z88448" s="5"/>
    </row>
    <row r="88449" spans="26:26" x14ac:dyDescent="0.2">
      <c r="Z88449" s="5"/>
    </row>
    <row r="88450" spans="26:26" x14ac:dyDescent="0.2">
      <c r="Z88450" s="5"/>
    </row>
    <row r="88451" spans="26:26" x14ac:dyDescent="0.2">
      <c r="Z88451" s="5"/>
    </row>
    <row r="88452" spans="26:26" x14ac:dyDescent="0.2">
      <c r="Z88452" s="5"/>
    </row>
    <row r="88453" spans="26:26" x14ac:dyDescent="0.2">
      <c r="Z88453" s="5"/>
    </row>
    <row r="88454" spans="26:26" x14ac:dyDescent="0.2">
      <c r="Z88454" s="5"/>
    </row>
    <row r="88455" spans="26:26" x14ac:dyDescent="0.2">
      <c r="Z88455" s="5"/>
    </row>
    <row r="88456" spans="26:26" x14ac:dyDescent="0.2">
      <c r="Z88456" s="5"/>
    </row>
    <row r="88457" spans="26:26" x14ac:dyDescent="0.2">
      <c r="Z88457" s="5"/>
    </row>
    <row r="88458" spans="26:26" x14ac:dyDescent="0.2">
      <c r="Z88458" s="5"/>
    </row>
    <row r="88459" spans="26:26" x14ac:dyDescent="0.2">
      <c r="Z88459" s="5"/>
    </row>
    <row r="88460" spans="26:26" x14ac:dyDescent="0.2">
      <c r="Z88460" s="5"/>
    </row>
    <row r="88461" spans="26:26" x14ac:dyDescent="0.2">
      <c r="Z88461" s="5"/>
    </row>
    <row r="88462" spans="26:26" x14ac:dyDescent="0.2">
      <c r="Z88462" s="5"/>
    </row>
    <row r="88463" spans="26:26" x14ac:dyDescent="0.2">
      <c r="Z88463" s="5"/>
    </row>
    <row r="88464" spans="26:26" x14ac:dyDescent="0.2">
      <c r="Z88464" s="5"/>
    </row>
    <row r="88465" spans="26:26" x14ac:dyDescent="0.2">
      <c r="Z88465" s="5"/>
    </row>
    <row r="88466" spans="26:26" x14ac:dyDescent="0.2">
      <c r="Z88466" s="5"/>
    </row>
    <row r="88467" spans="26:26" x14ac:dyDescent="0.2">
      <c r="Z88467" s="5"/>
    </row>
    <row r="88468" spans="26:26" x14ac:dyDescent="0.2">
      <c r="Z88468" s="5"/>
    </row>
    <row r="88469" spans="26:26" x14ac:dyDescent="0.2">
      <c r="Z88469" s="5"/>
    </row>
    <row r="88470" spans="26:26" x14ac:dyDescent="0.2">
      <c r="Z88470" s="5"/>
    </row>
    <row r="88471" spans="26:26" x14ac:dyDescent="0.2">
      <c r="Z88471" s="5"/>
    </row>
    <row r="88472" spans="26:26" x14ac:dyDescent="0.2">
      <c r="Z88472" s="5"/>
    </row>
    <row r="88473" spans="26:26" x14ac:dyDescent="0.2">
      <c r="Z88473" s="5"/>
    </row>
    <row r="88474" spans="26:26" x14ac:dyDescent="0.2">
      <c r="Z88474" s="5"/>
    </row>
    <row r="88475" spans="26:26" x14ac:dyDescent="0.2">
      <c r="Z88475" s="5"/>
    </row>
    <row r="88476" spans="26:26" x14ac:dyDescent="0.2">
      <c r="Z88476" s="5"/>
    </row>
    <row r="88477" spans="26:26" x14ac:dyDescent="0.2">
      <c r="Z88477" s="5"/>
    </row>
    <row r="88478" spans="26:26" x14ac:dyDescent="0.2">
      <c r="Z88478" s="5"/>
    </row>
    <row r="88479" spans="26:26" x14ac:dyDescent="0.2">
      <c r="Z88479" s="5"/>
    </row>
    <row r="88480" spans="26:26" x14ac:dyDescent="0.2">
      <c r="Z88480" s="5"/>
    </row>
    <row r="88481" spans="26:26" x14ac:dyDescent="0.2">
      <c r="Z88481" s="5"/>
    </row>
    <row r="88482" spans="26:26" x14ac:dyDescent="0.2">
      <c r="Z88482" s="5"/>
    </row>
    <row r="88483" spans="26:26" x14ac:dyDescent="0.2">
      <c r="Z88483" s="5"/>
    </row>
    <row r="88484" spans="26:26" x14ac:dyDescent="0.2">
      <c r="Z88484" s="5"/>
    </row>
    <row r="88485" spans="26:26" x14ac:dyDescent="0.2">
      <c r="Z88485" s="5"/>
    </row>
    <row r="88486" spans="26:26" x14ac:dyDescent="0.2">
      <c r="Z88486" s="5"/>
    </row>
    <row r="88487" spans="26:26" x14ac:dyDescent="0.2">
      <c r="Z88487" s="5"/>
    </row>
    <row r="88488" spans="26:26" x14ac:dyDescent="0.2">
      <c r="Z88488" s="5"/>
    </row>
    <row r="88489" spans="26:26" x14ac:dyDescent="0.2">
      <c r="Z88489" s="5"/>
    </row>
    <row r="88490" spans="26:26" x14ac:dyDescent="0.2">
      <c r="Z88490" s="5"/>
    </row>
    <row r="88491" spans="26:26" x14ac:dyDescent="0.2">
      <c r="Z88491" s="5"/>
    </row>
    <row r="88492" spans="26:26" x14ac:dyDescent="0.2">
      <c r="Z88492" s="5"/>
    </row>
    <row r="88493" spans="26:26" x14ac:dyDescent="0.2">
      <c r="Z88493" s="5"/>
    </row>
    <row r="88494" spans="26:26" x14ac:dyDescent="0.2">
      <c r="Z88494" s="5"/>
    </row>
    <row r="88495" spans="26:26" x14ac:dyDescent="0.2">
      <c r="Z88495" s="5"/>
    </row>
    <row r="88496" spans="26:26" x14ac:dyDescent="0.2">
      <c r="Z88496" s="5"/>
    </row>
    <row r="88497" spans="26:26" x14ac:dyDescent="0.2">
      <c r="Z88497" s="5"/>
    </row>
    <row r="88498" spans="26:26" x14ac:dyDescent="0.2">
      <c r="Z88498" s="5"/>
    </row>
    <row r="88499" spans="26:26" x14ac:dyDescent="0.2">
      <c r="Z88499" s="5"/>
    </row>
    <row r="88500" spans="26:26" x14ac:dyDescent="0.2">
      <c r="Z88500" s="5"/>
    </row>
    <row r="88501" spans="26:26" x14ac:dyDescent="0.2">
      <c r="Z88501" s="5"/>
    </row>
    <row r="88502" spans="26:26" x14ac:dyDescent="0.2">
      <c r="Z88502" s="5"/>
    </row>
    <row r="88503" spans="26:26" x14ac:dyDescent="0.2">
      <c r="Z88503" s="5"/>
    </row>
    <row r="88504" spans="26:26" x14ac:dyDescent="0.2">
      <c r="Z88504" s="5"/>
    </row>
    <row r="88505" spans="26:26" x14ac:dyDescent="0.2">
      <c r="Z88505" s="5"/>
    </row>
    <row r="88506" spans="26:26" x14ac:dyDescent="0.2">
      <c r="Z88506" s="5"/>
    </row>
    <row r="88507" spans="26:26" x14ac:dyDescent="0.2">
      <c r="Z88507" s="5"/>
    </row>
    <row r="88508" spans="26:26" x14ac:dyDescent="0.2">
      <c r="Z88508" s="5"/>
    </row>
    <row r="88509" spans="26:26" x14ac:dyDescent="0.2">
      <c r="Z88509" s="5"/>
    </row>
    <row r="88510" spans="26:26" x14ac:dyDescent="0.2">
      <c r="Z88510" s="5"/>
    </row>
    <row r="88511" spans="26:26" x14ac:dyDescent="0.2">
      <c r="Z88511" s="5"/>
    </row>
    <row r="88512" spans="26:26" x14ac:dyDescent="0.2">
      <c r="Z88512" s="5"/>
    </row>
    <row r="88513" spans="26:26" x14ac:dyDescent="0.2">
      <c r="Z88513" s="5"/>
    </row>
    <row r="88514" spans="26:26" x14ac:dyDescent="0.2">
      <c r="Z88514" s="5"/>
    </row>
    <row r="88515" spans="26:26" x14ac:dyDescent="0.2">
      <c r="Z88515" s="5"/>
    </row>
    <row r="88516" spans="26:26" x14ac:dyDescent="0.2">
      <c r="Z88516" s="5"/>
    </row>
    <row r="88517" spans="26:26" x14ac:dyDescent="0.2">
      <c r="Z88517" s="5"/>
    </row>
    <row r="88518" spans="26:26" x14ac:dyDescent="0.2">
      <c r="Z88518" s="5"/>
    </row>
    <row r="88519" spans="26:26" x14ac:dyDescent="0.2">
      <c r="Z88519" s="5"/>
    </row>
    <row r="88520" spans="26:26" x14ac:dyDescent="0.2">
      <c r="Z88520" s="5"/>
    </row>
    <row r="88521" spans="26:26" x14ac:dyDescent="0.2">
      <c r="Z88521" s="5"/>
    </row>
    <row r="88522" spans="26:26" x14ac:dyDescent="0.2">
      <c r="Z88522" s="5"/>
    </row>
    <row r="88523" spans="26:26" x14ac:dyDescent="0.2">
      <c r="Z88523" s="5"/>
    </row>
    <row r="88524" spans="26:26" x14ac:dyDescent="0.2">
      <c r="Z88524" s="5"/>
    </row>
    <row r="88525" spans="26:26" x14ac:dyDescent="0.2">
      <c r="Z88525" s="5"/>
    </row>
    <row r="88526" spans="26:26" x14ac:dyDescent="0.2">
      <c r="Z88526" s="5"/>
    </row>
    <row r="88527" spans="26:26" x14ac:dyDescent="0.2">
      <c r="Z88527" s="5"/>
    </row>
    <row r="88528" spans="26:26" x14ac:dyDescent="0.2">
      <c r="Z88528" s="5"/>
    </row>
    <row r="88529" spans="26:26" x14ac:dyDescent="0.2">
      <c r="Z88529" s="5"/>
    </row>
    <row r="88530" spans="26:26" x14ac:dyDescent="0.2">
      <c r="Z88530" s="5"/>
    </row>
    <row r="88531" spans="26:26" x14ac:dyDescent="0.2">
      <c r="Z88531" s="5"/>
    </row>
    <row r="88532" spans="26:26" x14ac:dyDescent="0.2">
      <c r="Z88532" s="5"/>
    </row>
    <row r="88533" spans="26:26" x14ac:dyDescent="0.2">
      <c r="Z88533" s="5"/>
    </row>
    <row r="88534" spans="26:26" x14ac:dyDescent="0.2">
      <c r="Z88534" s="5"/>
    </row>
    <row r="88535" spans="26:26" x14ac:dyDescent="0.2">
      <c r="Z88535" s="5"/>
    </row>
    <row r="88536" spans="26:26" x14ac:dyDescent="0.2">
      <c r="Z88536" s="5"/>
    </row>
    <row r="88537" spans="26:26" x14ac:dyDescent="0.2">
      <c r="Z88537" s="5"/>
    </row>
    <row r="88538" spans="26:26" x14ac:dyDescent="0.2">
      <c r="Z88538" s="5"/>
    </row>
    <row r="88539" spans="26:26" x14ac:dyDescent="0.2">
      <c r="Z88539" s="5"/>
    </row>
    <row r="88540" spans="26:26" x14ac:dyDescent="0.2">
      <c r="Z88540" s="5"/>
    </row>
    <row r="88541" spans="26:26" x14ac:dyDescent="0.2">
      <c r="Z88541" s="5"/>
    </row>
    <row r="88542" spans="26:26" x14ac:dyDescent="0.2">
      <c r="Z88542" s="5"/>
    </row>
    <row r="88543" spans="26:26" x14ac:dyDescent="0.2">
      <c r="Z88543" s="5"/>
    </row>
    <row r="88544" spans="26:26" x14ac:dyDescent="0.2">
      <c r="Z88544" s="5"/>
    </row>
    <row r="88545" spans="26:26" x14ac:dyDescent="0.2">
      <c r="Z88545" s="5"/>
    </row>
    <row r="88546" spans="26:26" x14ac:dyDescent="0.2">
      <c r="Z88546" s="5"/>
    </row>
    <row r="88547" spans="26:26" x14ac:dyDescent="0.2">
      <c r="Z88547" s="5"/>
    </row>
    <row r="88548" spans="26:26" x14ac:dyDescent="0.2">
      <c r="Z88548" s="5"/>
    </row>
    <row r="88549" spans="26:26" x14ac:dyDescent="0.2">
      <c r="Z88549" s="5"/>
    </row>
    <row r="88550" spans="26:26" x14ac:dyDescent="0.2">
      <c r="Z88550" s="5"/>
    </row>
    <row r="88551" spans="26:26" x14ac:dyDescent="0.2">
      <c r="Z88551" s="5"/>
    </row>
    <row r="88552" spans="26:26" x14ac:dyDescent="0.2">
      <c r="Z88552" s="5"/>
    </row>
    <row r="88553" spans="26:26" x14ac:dyDescent="0.2">
      <c r="Z88553" s="5"/>
    </row>
    <row r="88554" spans="26:26" x14ac:dyDescent="0.2">
      <c r="Z88554" s="5"/>
    </row>
    <row r="88555" spans="26:26" x14ac:dyDescent="0.2">
      <c r="Z88555" s="5"/>
    </row>
    <row r="88556" spans="26:26" x14ac:dyDescent="0.2">
      <c r="Z88556" s="5"/>
    </row>
    <row r="88557" spans="26:26" x14ac:dyDescent="0.2">
      <c r="Z88557" s="5"/>
    </row>
    <row r="88558" spans="26:26" x14ac:dyDescent="0.2">
      <c r="Z88558" s="5"/>
    </row>
    <row r="88559" spans="26:26" x14ac:dyDescent="0.2">
      <c r="Z88559" s="5"/>
    </row>
    <row r="88560" spans="26:26" x14ac:dyDescent="0.2">
      <c r="Z88560" s="5"/>
    </row>
    <row r="88561" spans="26:26" x14ac:dyDescent="0.2">
      <c r="Z88561" s="5"/>
    </row>
    <row r="88562" spans="26:26" x14ac:dyDescent="0.2">
      <c r="Z88562" s="5"/>
    </row>
    <row r="88563" spans="26:26" x14ac:dyDescent="0.2">
      <c r="Z88563" s="5"/>
    </row>
    <row r="88564" spans="26:26" x14ac:dyDescent="0.2">
      <c r="Z88564" s="5"/>
    </row>
    <row r="88565" spans="26:26" x14ac:dyDescent="0.2">
      <c r="Z88565" s="5"/>
    </row>
    <row r="88566" spans="26:26" x14ac:dyDescent="0.2">
      <c r="Z88566" s="5"/>
    </row>
    <row r="88567" spans="26:26" x14ac:dyDescent="0.2">
      <c r="Z88567" s="5"/>
    </row>
    <row r="88568" spans="26:26" x14ac:dyDescent="0.2">
      <c r="Z88568" s="5"/>
    </row>
    <row r="88569" spans="26:26" x14ac:dyDescent="0.2">
      <c r="Z88569" s="5"/>
    </row>
    <row r="88570" spans="26:26" x14ac:dyDescent="0.2">
      <c r="Z88570" s="5"/>
    </row>
    <row r="88571" spans="26:26" x14ac:dyDescent="0.2">
      <c r="Z88571" s="5"/>
    </row>
    <row r="88572" spans="26:26" x14ac:dyDescent="0.2">
      <c r="Z88572" s="5"/>
    </row>
    <row r="88573" spans="26:26" x14ac:dyDescent="0.2">
      <c r="Z88573" s="5"/>
    </row>
    <row r="88574" spans="26:26" x14ac:dyDescent="0.2">
      <c r="Z88574" s="5"/>
    </row>
    <row r="88575" spans="26:26" x14ac:dyDescent="0.2">
      <c r="Z88575" s="5"/>
    </row>
    <row r="88576" spans="26:26" x14ac:dyDescent="0.2">
      <c r="Z88576" s="5"/>
    </row>
    <row r="88577" spans="26:26" x14ac:dyDescent="0.2">
      <c r="Z88577" s="5"/>
    </row>
    <row r="88578" spans="26:26" x14ac:dyDescent="0.2">
      <c r="Z88578" s="5"/>
    </row>
    <row r="88579" spans="26:26" x14ac:dyDescent="0.2">
      <c r="Z88579" s="5"/>
    </row>
    <row r="88580" spans="26:26" x14ac:dyDescent="0.2">
      <c r="Z88580" s="5"/>
    </row>
    <row r="88581" spans="26:26" x14ac:dyDescent="0.2">
      <c r="Z88581" s="5"/>
    </row>
    <row r="88582" spans="26:26" x14ac:dyDescent="0.2">
      <c r="Z88582" s="5"/>
    </row>
    <row r="88583" spans="26:26" x14ac:dyDescent="0.2">
      <c r="Z88583" s="5"/>
    </row>
    <row r="88584" spans="26:26" x14ac:dyDescent="0.2">
      <c r="Z88584" s="5"/>
    </row>
    <row r="88585" spans="26:26" x14ac:dyDescent="0.2">
      <c r="Z88585" s="5"/>
    </row>
    <row r="88586" spans="26:26" x14ac:dyDescent="0.2">
      <c r="Z88586" s="5"/>
    </row>
    <row r="88587" spans="26:26" x14ac:dyDescent="0.2">
      <c r="Z88587" s="5"/>
    </row>
    <row r="88588" spans="26:26" x14ac:dyDescent="0.2">
      <c r="Z88588" s="5"/>
    </row>
    <row r="88589" spans="26:26" x14ac:dyDescent="0.2">
      <c r="Z88589" s="5"/>
    </row>
    <row r="88590" spans="26:26" x14ac:dyDescent="0.2">
      <c r="Z88590" s="5"/>
    </row>
    <row r="88591" spans="26:26" x14ac:dyDescent="0.2">
      <c r="Z88591" s="5"/>
    </row>
    <row r="88592" spans="26:26" x14ac:dyDescent="0.2">
      <c r="Z88592" s="5"/>
    </row>
    <row r="88593" spans="26:26" x14ac:dyDescent="0.2">
      <c r="Z88593" s="5"/>
    </row>
    <row r="88594" spans="26:26" x14ac:dyDescent="0.2">
      <c r="Z88594" s="5"/>
    </row>
    <row r="88595" spans="26:26" x14ac:dyDescent="0.2">
      <c r="Z88595" s="5"/>
    </row>
    <row r="88596" spans="26:26" x14ac:dyDescent="0.2">
      <c r="Z88596" s="5"/>
    </row>
    <row r="88597" spans="26:26" x14ac:dyDescent="0.2">
      <c r="Z88597" s="5"/>
    </row>
    <row r="88598" spans="26:26" x14ac:dyDescent="0.2">
      <c r="Z88598" s="5"/>
    </row>
    <row r="88599" spans="26:26" x14ac:dyDescent="0.2">
      <c r="Z88599" s="5"/>
    </row>
    <row r="88600" spans="26:26" x14ac:dyDescent="0.2">
      <c r="Z88600" s="5"/>
    </row>
    <row r="88601" spans="26:26" x14ac:dyDescent="0.2">
      <c r="Z88601" s="5"/>
    </row>
    <row r="88602" spans="26:26" x14ac:dyDescent="0.2">
      <c r="Z88602" s="5"/>
    </row>
    <row r="88603" spans="26:26" x14ac:dyDescent="0.2">
      <c r="Z88603" s="5"/>
    </row>
    <row r="88604" spans="26:26" x14ac:dyDescent="0.2">
      <c r="Z88604" s="5"/>
    </row>
    <row r="88605" spans="26:26" x14ac:dyDescent="0.2">
      <c r="Z88605" s="5"/>
    </row>
    <row r="88606" spans="26:26" x14ac:dyDescent="0.2">
      <c r="Z88606" s="5"/>
    </row>
    <row r="88607" spans="26:26" x14ac:dyDescent="0.2">
      <c r="Z88607" s="5"/>
    </row>
    <row r="88608" spans="26:26" x14ac:dyDescent="0.2">
      <c r="Z88608" s="5"/>
    </row>
    <row r="88609" spans="26:26" x14ac:dyDescent="0.2">
      <c r="Z88609" s="5"/>
    </row>
    <row r="88610" spans="26:26" x14ac:dyDescent="0.2">
      <c r="Z88610" s="5"/>
    </row>
    <row r="88611" spans="26:26" x14ac:dyDescent="0.2">
      <c r="Z88611" s="5"/>
    </row>
    <row r="88612" spans="26:26" x14ac:dyDescent="0.2">
      <c r="Z88612" s="5"/>
    </row>
    <row r="88613" spans="26:26" x14ac:dyDescent="0.2">
      <c r="Z88613" s="5"/>
    </row>
    <row r="88614" spans="26:26" x14ac:dyDescent="0.2">
      <c r="Z88614" s="5"/>
    </row>
    <row r="88615" spans="26:26" x14ac:dyDescent="0.2">
      <c r="Z88615" s="5"/>
    </row>
    <row r="88616" spans="26:26" x14ac:dyDescent="0.2">
      <c r="Z88616" s="5"/>
    </row>
    <row r="88617" spans="26:26" x14ac:dyDescent="0.2">
      <c r="Z88617" s="5"/>
    </row>
    <row r="88618" spans="26:26" x14ac:dyDescent="0.2">
      <c r="Z88618" s="5"/>
    </row>
    <row r="88619" spans="26:26" x14ac:dyDescent="0.2">
      <c r="Z88619" s="5"/>
    </row>
    <row r="88620" spans="26:26" x14ac:dyDescent="0.2">
      <c r="Z88620" s="5"/>
    </row>
    <row r="88621" spans="26:26" x14ac:dyDescent="0.2">
      <c r="Z88621" s="5"/>
    </row>
    <row r="88622" spans="26:26" x14ac:dyDescent="0.2">
      <c r="Z88622" s="5"/>
    </row>
    <row r="88623" spans="26:26" x14ac:dyDescent="0.2">
      <c r="Z88623" s="5"/>
    </row>
    <row r="88624" spans="26:26" x14ac:dyDescent="0.2">
      <c r="Z88624" s="5"/>
    </row>
    <row r="88625" spans="26:26" x14ac:dyDescent="0.2">
      <c r="Z88625" s="5"/>
    </row>
    <row r="88626" spans="26:26" x14ac:dyDescent="0.2">
      <c r="Z88626" s="5"/>
    </row>
    <row r="88627" spans="26:26" x14ac:dyDescent="0.2">
      <c r="Z88627" s="5"/>
    </row>
    <row r="88628" spans="26:26" x14ac:dyDescent="0.2">
      <c r="Z88628" s="5"/>
    </row>
    <row r="88629" spans="26:26" x14ac:dyDescent="0.2">
      <c r="Z88629" s="5"/>
    </row>
    <row r="88630" spans="26:26" x14ac:dyDescent="0.2">
      <c r="Z88630" s="5"/>
    </row>
    <row r="88631" spans="26:26" x14ac:dyDescent="0.2">
      <c r="Z88631" s="5"/>
    </row>
    <row r="88632" spans="26:26" x14ac:dyDescent="0.2">
      <c r="Z88632" s="5"/>
    </row>
    <row r="88633" spans="26:26" x14ac:dyDescent="0.2">
      <c r="Z88633" s="5"/>
    </row>
    <row r="88634" spans="26:26" x14ac:dyDescent="0.2">
      <c r="Z88634" s="5"/>
    </row>
    <row r="88635" spans="26:26" x14ac:dyDescent="0.2">
      <c r="Z88635" s="5"/>
    </row>
    <row r="88636" spans="26:26" x14ac:dyDescent="0.2">
      <c r="Z88636" s="5"/>
    </row>
    <row r="88637" spans="26:26" x14ac:dyDescent="0.2">
      <c r="Z88637" s="5"/>
    </row>
    <row r="88638" spans="26:26" x14ac:dyDescent="0.2">
      <c r="Z88638" s="5"/>
    </row>
    <row r="88639" spans="26:26" x14ac:dyDescent="0.2">
      <c r="Z88639" s="5"/>
    </row>
    <row r="88640" spans="26:26" x14ac:dyDescent="0.2">
      <c r="Z88640" s="5"/>
    </row>
    <row r="88641" spans="26:26" x14ac:dyDescent="0.2">
      <c r="Z88641" s="5"/>
    </row>
    <row r="88642" spans="26:26" x14ac:dyDescent="0.2">
      <c r="Z88642" s="5"/>
    </row>
    <row r="88643" spans="26:26" x14ac:dyDescent="0.2">
      <c r="Z88643" s="5"/>
    </row>
    <row r="88644" spans="26:26" x14ac:dyDescent="0.2">
      <c r="Z88644" s="5"/>
    </row>
    <row r="88645" spans="26:26" x14ac:dyDescent="0.2">
      <c r="Z88645" s="5"/>
    </row>
    <row r="88646" spans="26:26" x14ac:dyDescent="0.2">
      <c r="Z88646" s="5"/>
    </row>
    <row r="88647" spans="26:26" x14ac:dyDescent="0.2">
      <c r="Z88647" s="5"/>
    </row>
    <row r="88648" spans="26:26" x14ac:dyDescent="0.2">
      <c r="Z88648" s="5"/>
    </row>
    <row r="88649" spans="26:26" x14ac:dyDescent="0.2">
      <c r="Z88649" s="5"/>
    </row>
    <row r="88650" spans="26:26" x14ac:dyDescent="0.2">
      <c r="Z88650" s="5"/>
    </row>
    <row r="88651" spans="26:26" x14ac:dyDescent="0.2">
      <c r="Z88651" s="5"/>
    </row>
    <row r="88652" spans="26:26" x14ac:dyDescent="0.2">
      <c r="Z88652" s="5"/>
    </row>
    <row r="88653" spans="26:26" x14ac:dyDescent="0.2">
      <c r="Z88653" s="5"/>
    </row>
    <row r="88654" spans="26:26" x14ac:dyDescent="0.2">
      <c r="Z88654" s="5"/>
    </row>
    <row r="88655" spans="26:26" x14ac:dyDescent="0.2">
      <c r="Z88655" s="5"/>
    </row>
    <row r="88656" spans="26:26" x14ac:dyDescent="0.2">
      <c r="Z88656" s="5"/>
    </row>
    <row r="88657" spans="26:26" x14ac:dyDescent="0.2">
      <c r="Z88657" s="5"/>
    </row>
    <row r="88658" spans="26:26" x14ac:dyDescent="0.2">
      <c r="Z88658" s="5"/>
    </row>
    <row r="88659" spans="26:26" x14ac:dyDescent="0.2">
      <c r="Z88659" s="5"/>
    </row>
    <row r="88660" spans="26:26" x14ac:dyDescent="0.2">
      <c r="Z88660" s="5"/>
    </row>
    <row r="88661" spans="26:26" x14ac:dyDescent="0.2">
      <c r="Z88661" s="5"/>
    </row>
    <row r="88662" spans="26:26" x14ac:dyDescent="0.2">
      <c r="Z88662" s="5"/>
    </row>
    <row r="88663" spans="26:26" x14ac:dyDescent="0.2">
      <c r="Z88663" s="5"/>
    </row>
    <row r="88664" spans="26:26" x14ac:dyDescent="0.2">
      <c r="Z88664" s="5"/>
    </row>
    <row r="88665" spans="26:26" x14ac:dyDescent="0.2">
      <c r="Z88665" s="5"/>
    </row>
    <row r="88666" spans="26:26" x14ac:dyDescent="0.2">
      <c r="Z88666" s="5"/>
    </row>
    <row r="88667" spans="26:26" x14ac:dyDescent="0.2">
      <c r="Z88667" s="5"/>
    </row>
    <row r="88668" spans="26:26" x14ac:dyDescent="0.2">
      <c r="Z88668" s="5"/>
    </row>
    <row r="88669" spans="26:26" x14ac:dyDescent="0.2">
      <c r="Z88669" s="5"/>
    </row>
    <row r="88670" spans="26:26" x14ac:dyDescent="0.2">
      <c r="Z88670" s="5"/>
    </row>
    <row r="88671" spans="26:26" x14ac:dyDescent="0.2">
      <c r="Z88671" s="5"/>
    </row>
    <row r="88672" spans="26:26" x14ac:dyDescent="0.2">
      <c r="Z88672" s="5"/>
    </row>
    <row r="88673" spans="26:26" x14ac:dyDescent="0.2">
      <c r="Z88673" s="5"/>
    </row>
    <row r="88674" spans="26:26" x14ac:dyDescent="0.2">
      <c r="Z88674" s="5"/>
    </row>
    <row r="88675" spans="26:26" x14ac:dyDescent="0.2">
      <c r="Z88675" s="5"/>
    </row>
    <row r="88676" spans="26:26" x14ac:dyDescent="0.2">
      <c r="Z88676" s="5"/>
    </row>
    <row r="88677" spans="26:26" x14ac:dyDescent="0.2">
      <c r="Z88677" s="5"/>
    </row>
    <row r="88678" spans="26:26" x14ac:dyDescent="0.2">
      <c r="Z88678" s="5"/>
    </row>
    <row r="88679" spans="26:26" x14ac:dyDescent="0.2">
      <c r="Z88679" s="5"/>
    </row>
    <row r="88680" spans="26:26" x14ac:dyDescent="0.2">
      <c r="Z88680" s="5"/>
    </row>
    <row r="88681" spans="26:26" x14ac:dyDescent="0.2">
      <c r="Z88681" s="5"/>
    </row>
    <row r="88682" spans="26:26" x14ac:dyDescent="0.2">
      <c r="Z88682" s="5"/>
    </row>
    <row r="88683" spans="26:26" x14ac:dyDescent="0.2">
      <c r="Z88683" s="5"/>
    </row>
    <row r="88684" spans="26:26" x14ac:dyDescent="0.2">
      <c r="Z88684" s="5"/>
    </row>
    <row r="88685" spans="26:26" x14ac:dyDescent="0.2">
      <c r="Z88685" s="5"/>
    </row>
    <row r="88686" spans="26:26" x14ac:dyDescent="0.2">
      <c r="Z88686" s="5"/>
    </row>
    <row r="88687" spans="26:26" x14ac:dyDescent="0.2">
      <c r="Z88687" s="5"/>
    </row>
    <row r="88688" spans="26:26" x14ac:dyDescent="0.2">
      <c r="Z88688" s="5"/>
    </row>
    <row r="88689" spans="26:26" x14ac:dyDescent="0.2">
      <c r="Z88689" s="5"/>
    </row>
    <row r="88690" spans="26:26" x14ac:dyDescent="0.2">
      <c r="Z88690" s="5"/>
    </row>
    <row r="88691" spans="26:26" x14ac:dyDescent="0.2">
      <c r="Z88691" s="5"/>
    </row>
    <row r="88692" spans="26:26" x14ac:dyDescent="0.2">
      <c r="Z88692" s="5"/>
    </row>
    <row r="88693" spans="26:26" x14ac:dyDescent="0.2">
      <c r="Z88693" s="5"/>
    </row>
    <row r="88694" spans="26:26" x14ac:dyDescent="0.2">
      <c r="Z88694" s="5"/>
    </row>
    <row r="88695" spans="26:26" x14ac:dyDescent="0.2">
      <c r="Z88695" s="5"/>
    </row>
    <row r="88696" spans="26:26" x14ac:dyDescent="0.2">
      <c r="Z88696" s="5"/>
    </row>
    <row r="88697" spans="26:26" x14ac:dyDescent="0.2">
      <c r="Z88697" s="5"/>
    </row>
    <row r="88698" spans="26:26" x14ac:dyDescent="0.2">
      <c r="Z88698" s="5"/>
    </row>
    <row r="88699" spans="26:26" x14ac:dyDescent="0.2">
      <c r="Z88699" s="5"/>
    </row>
    <row r="88700" spans="26:26" x14ac:dyDescent="0.2">
      <c r="Z88700" s="5"/>
    </row>
    <row r="88701" spans="26:26" x14ac:dyDescent="0.2">
      <c r="Z88701" s="5"/>
    </row>
    <row r="88702" spans="26:26" x14ac:dyDescent="0.2">
      <c r="Z88702" s="5"/>
    </row>
    <row r="88703" spans="26:26" x14ac:dyDescent="0.2">
      <c r="Z88703" s="5"/>
    </row>
    <row r="88704" spans="26:26" x14ac:dyDescent="0.2">
      <c r="Z88704" s="5"/>
    </row>
    <row r="88705" spans="26:26" x14ac:dyDescent="0.2">
      <c r="Z88705" s="5"/>
    </row>
    <row r="88706" spans="26:26" x14ac:dyDescent="0.2">
      <c r="Z88706" s="5"/>
    </row>
    <row r="88707" spans="26:26" x14ac:dyDescent="0.2">
      <c r="Z88707" s="5"/>
    </row>
    <row r="88708" spans="26:26" x14ac:dyDescent="0.2">
      <c r="Z88708" s="5"/>
    </row>
    <row r="88709" spans="26:26" x14ac:dyDescent="0.2">
      <c r="Z88709" s="5"/>
    </row>
    <row r="88710" spans="26:26" x14ac:dyDescent="0.2">
      <c r="Z88710" s="5"/>
    </row>
    <row r="88711" spans="26:26" x14ac:dyDescent="0.2">
      <c r="Z88711" s="5"/>
    </row>
    <row r="88712" spans="26:26" x14ac:dyDescent="0.2">
      <c r="Z88712" s="5"/>
    </row>
    <row r="88713" spans="26:26" x14ac:dyDescent="0.2">
      <c r="Z88713" s="5"/>
    </row>
    <row r="88714" spans="26:26" x14ac:dyDescent="0.2">
      <c r="Z88714" s="5"/>
    </row>
    <row r="88715" spans="26:26" x14ac:dyDescent="0.2">
      <c r="Z88715" s="5"/>
    </row>
    <row r="88716" spans="26:26" x14ac:dyDescent="0.2">
      <c r="Z88716" s="5"/>
    </row>
    <row r="88717" spans="26:26" x14ac:dyDescent="0.2">
      <c r="Z88717" s="5"/>
    </row>
    <row r="88718" spans="26:26" x14ac:dyDescent="0.2">
      <c r="Z88718" s="5"/>
    </row>
    <row r="88719" spans="26:26" x14ac:dyDescent="0.2">
      <c r="Z88719" s="5"/>
    </row>
    <row r="88720" spans="26:26" x14ac:dyDescent="0.2">
      <c r="Z88720" s="5"/>
    </row>
    <row r="88721" spans="26:26" x14ac:dyDescent="0.2">
      <c r="Z88721" s="5"/>
    </row>
    <row r="88722" spans="26:26" x14ac:dyDescent="0.2">
      <c r="Z88722" s="5"/>
    </row>
    <row r="88723" spans="26:26" x14ac:dyDescent="0.2">
      <c r="Z88723" s="5"/>
    </row>
    <row r="88724" spans="26:26" x14ac:dyDescent="0.2">
      <c r="Z88724" s="5"/>
    </row>
    <row r="88725" spans="26:26" x14ac:dyDescent="0.2">
      <c r="Z88725" s="5"/>
    </row>
    <row r="88726" spans="26:26" x14ac:dyDescent="0.2">
      <c r="Z88726" s="5"/>
    </row>
    <row r="88727" spans="26:26" x14ac:dyDescent="0.2">
      <c r="Z88727" s="5"/>
    </row>
    <row r="88728" spans="26:26" x14ac:dyDescent="0.2">
      <c r="Z88728" s="5"/>
    </row>
    <row r="88729" spans="26:26" x14ac:dyDescent="0.2">
      <c r="Z88729" s="5"/>
    </row>
    <row r="88730" spans="26:26" x14ac:dyDescent="0.2">
      <c r="Z88730" s="5"/>
    </row>
    <row r="88731" spans="26:26" x14ac:dyDescent="0.2">
      <c r="Z88731" s="5"/>
    </row>
    <row r="88732" spans="26:26" x14ac:dyDescent="0.2">
      <c r="Z88732" s="5"/>
    </row>
    <row r="88733" spans="26:26" x14ac:dyDescent="0.2">
      <c r="Z88733" s="5"/>
    </row>
    <row r="88734" spans="26:26" x14ac:dyDescent="0.2">
      <c r="Z88734" s="5"/>
    </row>
    <row r="88735" spans="26:26" x14ac:dyDescent="0.2">
      <c r="Z88735" s="5"/>
    </row>
    <row r="88736" spans="26:26" x14ac:dyDescent="0.2">
      <c r="Z88736" s="5"/>
    </row>
    <row r="88737" spans="26:26" x14ac:dyDescent="0.2">
      <c r="Z88737" s="5"/>
    </row>
    <row r="88738" spans="26:26" x14ac:dyDescent="0.2">
      <c r="Z88738" s="5"/>
    </row>
    <row r="88739" spans="26:26" x14ac:dyDescent="0.2">
      <c r="Z88739" s="5"/>
    </row>
    <row r="88740" spans="26:26" x14ac:dyDescent="0.2">
      <c r="Z88740" s="5"/>
    </row>
    <row r="88741" spans="26:26" x14ac:dyDescent="0.2">
      <c r="Z88741" s="5"/>
    </row>
    <row r="88742" spans="26:26" x14ac:dyDescent="0.2">
      <c r="Z88742" s="5"/>
    </row>
    <row r="88743" spans="26:26" x14ac:dyDescent="0.2">
      <c r="Z88743" s="5"/>
    </row>
    <row r="88744" spans="26:26" x14ac:dyDescent="0.2">
      <c r="Z88744" s="5"/>
    </row>
    <row r="88745" spans="26:26" x14ac:dyDescent="0.2">
      <c r="Z88745" s="5"/>
    </row>
    <row r="88746" spans="26:26" x14ac:dyDescent="0.2">
      <c r="Z88746" s="5"/>
    </row>
    <row r="88747" spans="26:26" x14ac:dyDescent="0.2">
      <c r="Z88747" s="5"/>
    </row>
    <row r="88748" spans="26:26" x14ac:dyDescent="0.2">
      <c r="Z88748" s="5"/>
    </row>
    <row r="88749" spans="26:26" x14ac:dyDescent="0.2">
      <c r="Z88749" s="5"/>
    </row>
    <row r="88750" spans="26:26" x14ac:dyDescent="0.2">
      <c r="Z88750" s="5"/>
    </row>
    <row r="88751" spans="26:26" x14ac:dyDescent="0.2">
      <c r="Z88751" s="5"/>
    </row>
    <row r="88752" spans="26:26" x14ac:dyDescent="0.2">
      <c r="Z88752" s="5"/>
    </row>
    <row r="88753" spans="26:26" x14ac:dyDescent="0.2">
      <c r="Z88753" s="5"/>
    </row>
    <row r="88754" spans="26:26" x14ac:dyDescent="0.2">
      <c r="Z88754" s="5"/>
    </row>
    <row r="88755" spans="26:26" x14ac:dyDescent="0.2">
      <c r="Z88755" s="5"/>
    </row>
    <row r="88756" spans="26:26" x14ac:dyDescent="0.2">
      <c r="Z88756" s="5"/>
    </row>
    <row r="88757" spans="26:26" x14ac:dyDescent="0.2">
      <c r="Z88757" s="5"/>
    </row>
    <row r="88758" spans="26:26" x14ac:dyDescent="0.2">
      <c r="Z88758" s="5"/>
    </row>
    <row r="88759" spans="26:26" x14ac:dyDescent="0.2">
      <c r="Z88759" s="5"/>
    </row>
    <row r="88760" spans="26:26" x14ac:dyDescent="0.2">
      <c r="Z88760" s="5"/>
    </row>
    <row r="88761" spans="26:26" x14ac:dyDescent="0.2">
      <c r="Z88761" s="5"/>
    </row>
    <row r="88762" spans="26:26" x14ac:dyDescent="0.2">
      <c r="Z88762" s="5"/>
    </row>
    <row r="88763" spans="26:26" x14ac:dyDescent="0.2">
      <c r="Z88763" s="5"/>
    </row>
    <row r="88764" spans="26:26" x14ac:dyDescent="0.2">
      <c r="Z88764" s="5"/>
    </row>
    <row r="88765" spans="26:26" x14ac:dyDescent="0.2">
      <c r="Z88765" s="5"/>
    </row>
    <row r="88766" spans="26:26" x14ac:dyDescent="0.2">
      <c r="Z88766" s="5"/>
    </row>
    <row r="88767" spans="26:26" x14ac:dyDescent="0.2">
      <c r="Z88767" s="5"/>
    </row>
    <row r="88768" spans="26:26" x14ac:dyDescent="0.2">
      <c r="Z88768" s="5"/>
    </row>
    <row r="88769" spans="26:26" x14ac:dyDescent="0.2">
      <c r="Z88769" s="5"/>
    </row>
    <row r="88770" spans="26:26" x14ac:dyDescent="0.2">
      <c r="Z88770" s="5"/>
    </row>
    <row r="88771" spans="26:26" x14ac:dyDescent="0.2">
      <c r="Z88771" s="5"/>
    </row>
    <row r="88772" spans="26:26" x14ac:dyDescent="0.2">
      <c r="Z88772" s="5"/>
    </row>
    <row r="88773" spans="26:26" x14ac:dyDescent="0.2">
      <c r="Z88773" s="5"/>
    </row>
    <row r="88774" spans="26:26" x14ac:dyDescent="0.2">
      <c r="Z88774" s="5"/>
    </row>
    <row r="88775" spans="26:26" x14ac:dyDescent="0.2">
      <c r="Z88775" s="5"/>
    </row>
    <row r="88776" spans="26:26" x14ac:dyDescent="0.2">
      <c r="Z88776" s="5"/>
    </row>
    <row r="88777" spans="26:26" x14ac:dyDescent="0.2">
      <c r="Z88777" s="5"/>
    </row>
    <row r="88778" spans="26:26" x14ac:dyDescent="0.2">
      <c r="Z88778" s="5"/>
    </row>
    <row r="88779" spans="26:26" x14ac:dyDescent="0.2">
      <c r="Z88779" s="5"/>
    </row>
    <row r="88780" spans="26:26" x14ac:dyDescent="0.2">
      <c r="Z88780" s="5"/>
    </row>
    <row r="88781" spans="26:26" x14ac:dyDescent="0.2">
      <c r="Z88781" s="5"/>
    </row>
    <row r="88782" spans="26:26" x14ac:dyDescent="0.2">
      <c r="Z88782" s="5"/>
    </row>
    <row r="88783" spans="26:26" x14ac:dyDescent="0.2">
      <c r="Z88783" s="5"/>
    </row>
    <row r="88784" spans="26:26" x14ac:dyDescent="0.2">
      <c r="Z88784" s="5"/>
    </row>
    <row r="88785" spans="26:26" x14ac:dyDescent="0.2">
      <c r="Z88785" s="5"/>
    </row>
    <row r="88786" spans="26:26" x14ac:dyDescent="0.2">
      <c r="Z88786" s="5"/>
    </row>
    <row r="88787" spans="26:26" x14ac:dyDescent="0.2">
      <c r="Z88787" s="5"/>
    </row>
    <row r="88788" spans="26:26" x14ac:dyDescent="0.2">
      <c r="Z88788" s="5"/>
    </row>
    <row r="88789" spans="26:26" x14ac:dyDescent="0.2">
      <c r="Z88789" s="5"/>
    </row>
    <row r="88790" spans="26:26" x14ac:dyDescent="0.2">
      <c r="Z88790" s="5"/>
    </row>
    <row r="88791" spans="26:26" x14ac:dyDescent="0.2">
      <c r="Z88791" s="5"/>
    </row>
    <row r="88792" spans="26:26" x14ac:dyDescent="0.2">
      <c r="Z88792" s="5"/>
    </row>
    <row r="88793" spans="26:26" x14ac:dyDescent="0.2">
      <c r="Z88793" s="5"/>
    </row>
    <row r="88794" spans="26:26" x14ac:dyDescent="0.2">
      <c r="Z88794" s="5"/>
    </row>
    <row r="88795" spans="26:26" x14ac:dyDescent="0.2">
      <c r="Z88795" s="5"/>
    </row>
    <row r="88796" spans="26:26" x14ac:dyDescent="0.2">
      <c r="Z88796" s="5"/>
    </row>
    <row r="88797" spans="26:26" x14ac:dyDescent="0.2">
      <c r="Z88797" s="5"/>
    </row>
    <row r="88798" spans="26:26" x14ac:dyDescent="0.2">
      <c r="Z88798" s="5"/>
    </row>
    <row r="88799" spans="26:26" x14ac:dyDescent="0.2">
      <c r="Z88799" s="5"/>
    </row>
    <row r="88800" spans="26:26" x14ac:dyDescent="0.2">
      <c r="Z88800" s="5"/>
    </row>
    <row r="88801" spans="26:26" x14ac:dyDescent="0.2">
      <c r="Z88801" s="5"/>
    </row>
    <row r="88802" spans="26:26" x14ac:dyDescent="0.2">
      <c r="Z88802" s="5"/>
    </row>
    <row r="88803" spans="26:26" x14ac:dyDescent="0.2">
      <c r="Z88803" s="5"/>
    </row>
    <row r="88804" spans="26:26" x14ac:dyDescent="0.2">
      <c r="Z88804" s="5"/>
    </row>
    <row r="88805" spans="26:26" x14ac:dyDescent="0.2">
      <c r="Z88805" s="5"/>
    </row>
    <row r="88806" spans="26:26" x14ac:dyDescent="0.2">
      <c r="Z88806" s="5"/>
    </row>
    <row r="88807" spans="26:26" x14ac:dyDescent="0.2">
      <c r="Z88807" s="5"/>
    </row>
    <row r="88808" spans="26:26" x14ac:dyDescent="0.2">
      <c r="Z88808" s="5"/>
    </row>
    <row r="88809" spans="26:26" x14ac:dyDescent="0.2">
      <c r="Z88809" s="5"/>
    </row>
    <row r="88810" spans="26:26" x14ac:dyDescent="0.2">
      <c r="Z88810" s="5"/>
    </row>
    <row r="88811" spans="26:26" x14ac:dyDescent="0.2">
      <c r="Z88811" s="5"/>
    </row>
    <row r="88812" spans="26:26" x14ac:dyDescent="0.2">
      <c r="Z88812" s="5"/>
    </row>
    <row r="88813" spans="26:26" x14ac:dyDescent="0.2">
      <c r="Z88813" s="5"/>
    </row>
    <row r="88814" spans="26:26" x14ac:dyDescent="0.2">
      <c r="Z88814" s="5"/>
    </row>
    <row r="88815" spans="26:26" x14ac:dyDescent="0.2">
      <c r="Z88815" s="5"/>
    </row>
    <row r="88816" spans="26:26" x14ac:dyDescent="0.2">
      <c r="Z88816" s="5"/>
    </row>
    <row r="88817" spans="26:26" x14ac:dyDescent="0.2">
      <c r="Z88817" s="5"/>
    </row>
    <row r="88818" spans="26:26" x14ac:dyDescent="0.2">
      <c r="Z88818" s="5"/>
    </row>
    <row r="88819" spans="26:26" x14ac:dyDescent="0.2">
      <c r="Z88819" s="5"/>
    </row>
    <row r="88820" spans="26:26" x14ac:dyDescent="0.2">
      <c r="Z88820" s="5"/>
    </row>
    <row r="88821" spans="26:26" x14ac:dyDescent="0.2">
      <c r="Z88821" s="5"/>
    </row>
    <row r="88822" spans="26:26" x14ac:dyDescent="0.2">
      <c r="Z88822" s="5"/>
    </row>
    <row r="88823" spans="26:26" x14ac:dyDescent="0.2">
      <c r="Z88823" s="5"/>
    </row>
    <row r="88824" spans="26:26" x14ac:dyDescent="0.2">
      <c r="Z88824" s="5"/>
    </row>
    <row r="88825" spans="26:26" x14ac:dyDescent="0.2">
      <c r="Z88825" s="5"/>
    </row>
    <row r="88826" spans="26:26" x14ac:dyDescent="0.2">
      <c r="Z88826" s="5"/>
    </row>
    <row r="88827" spans="26:26" x14ac:dyDescent="0.2">
      <c r="Z88827" s="5"/>
    </row>
    <row r="88828" spans="26:26" x14ac:dyDescent="0.2">
      <c r="Z88828" s="5"/>
    </row>
    <row r="88829" spans="26:26" x14ac:dyDescent="0.2">
      <c r="Z88829" s="5"/>
    </row>
    <row r="88830" spans="26:26" x14ac:dyDescent="0.2">
      <c r="Z88830" s="5"/>
    </row>
    <row r="88831" spans="26:26" x14ac:dyDescent="0.2">
      <c r="Z88831" s="5"/>
    </row>
    <row r="88832" spans="26:26" x14ac:dyDescent="0.2">
      <c r="Z88832" s="5"/>
    </row>
    <row r="88833" spans="26:26" x14ac:dyDescent="0.2">
      <c r="Z88833" s="5"/>
    </row>
    <row r="88834" spans="26:26" x14ac:dyDescent="0.2">
      <c r="Z88834" s="5"/>
    </row>
    <row r="88835" spans="26:26" x14ac:dyDescent="0.2">
      <c r="Z88835" s="5"/>
    </row>
    <row r="88836" spans="26:26" x14ac:dyDescent="0.2">
      <c r="Z88836" s="5"/>
    </row>
    <row r="88837" spans="26:26" x14ac:dyDescent="0.2">
      <c r="Z88837" s="5"/>
    </row>
    <row r="88838" spans="26:26" x14ac:dyDescent="0.2">
      <c r="Z88838" s="5"/>
    </row>
    <row r="88839" spans="26:26" x14ac:dyDescent="0.2">
      <c r="Z88839" s="5"/>
    </row>
    <row r="88840" spans="26:26" x14ac:dyDescent="0.2">
      <c r="Z88840" s="5"/>
    </row>
    <row r="88841" spans="26:26" x14ac:dyDescent="0.2">
      <c r="Z88841" s="5"/>
    </row>
    <row r="88842" spans="26:26" x14ac:dyDescent="0.2">
      <c r="Z88842" s="5"/>
    </row>
    <row r="88843" spans="26:26" x14ac:dyDescent="0.2">
      <c r="Z88843" s="5"/>
    </row>
    <row r="88844" spans="26:26" x14ac:dyDescent="0.2">
      <c r="Z88844" s="5"/>
    </row>
    <row r="88845" spans="26:26" x14ac:dyDescent="0.2">
      <c r="Z88845" s="5"/>
    </row>
    <row r="88846" spans="26:26" x14ac:dyDescent="0.2">
      <c r="Z88846" s="5"/>
    </row>
    <row r="88847" spans="26:26" x14ac:dyDescent="0.2">
      <c r="Z88847" s="5"/>
    </row>
    <row r="88848" spans="26:26" x14ac:dyDescent="0.2">
      <c r="Z88848" s="5"/>
    </row>
    <row r="88849" spans="26:26" x14ac:dyDescent="0.2">
      <c r="Z88849" s="5"/>
    </row>
    <row r="88850" spans="26:26" x14ac:dyDescent="0.2">
      <c r="Z88850" s="5"/>
    </row>
    <row r="88851" spans="26:26" x14ac:dyDescent="0.2">
      <c r="Z88851" s="5"/>
    </row>
    <row r="88852" spans="26:26" x14ac:dyDescent="0.2">
      <c r="Z88852" s="5"/>
    </row>
    <row r="88853" spans="26:26" x14ac:dyDescent="0.2">
      <c r="Z88853" s="5"/>
    </row>
    <row r="88854" spans="26:26" x14ac:dyDescent="0.2">
      <c r="Z88854" s="5"/>
    </row>
    <row r="88855" spans="26:26" x14ac:dyDescent="0.2">
      <c r="Z88855" s="5"/>
    </row>
    <row r="88856" spans="26:26" x14ac:dyDescent="0.2">
      <c r="Z88856" s="5"/>
    </row>
    <row r="88857" spans="26:26" x14ac:dyDescent="0.2">
      <c r="Z88857" s="5"/>
    </row>
    <row r="88858" spans="26:26" x14ac:dyDescent="0.2">
      <c r="Z88858" s="5"/>
    </row>
    <row r="88859" spans="26:26" x14ac:dyDescent="0.2">
      <c r="Z88859" s="5"/>
    </row>
    <row r="88860" spans="26:26" x14ac:dyDescent="0.2">
      <c r="Z88860" s="5"/>
    </row>
    <row r="88861" spans="26:26" x14ac:dyDescent="0.2">
      <c r="Z88861" s="5"/>
    </row>
    <row r="88862" spans="26:26" x14ac:dyDescent="0.2">
      <c r="Z88862" s="5"/>
    </row>
    <row r="88863" spans="26:26" x14ac:dyDescent="0.2">
      <c r="Z88863" s="5"/>
    </row>
    <row r="88864" spans="26:26" x14ac:dyDescent="0.2">
      <c r="Z88864" s="5"/>
    </row>
    <row r="88865" spans="26:26" x14ac:dyDescent="0.2">
      <c r="Z88865" s="5"/>
    </row>
    <row r="88866" spans="26:26" x14ac:dyDescent="0.2">
      <c r="Z88866" s="5"/>
    </row>
    <row r="88867" spans="26:26" x14ac:dyDescent="0.2">
      <c r="Z88867" s="5"/>
    </row>
    <row r="88868" spans="26:26" x14ac:dyDescent="0.2">
      <c r="Z88868" s="5"/>
    </row>
    <row r="88869" spans="26:26" x14ac:dyDescent="0.2">
      <c r="Z88869" s="5"/>
    </row>
    <row r="88870" spans="26:26" x14ac:dyDescent="0.2">
      <c r="Z88870" s="5"/>
    </row>
    <row r="88871" spans="26:26" x14ac:dyDescent="0.2">
      <c r="Z88871" s="5"/>
    </row>
    <row r="88872" spans="26:26" x14ac:dyDescent="0.2">
      <c r="Z88872" s="5"/>
    </row>
    <row r="88873" spans="26:26" x14ac:dyDescent="0.2">
      <c r="Z88873" s="5"/>
    </row>
    <row r="88874" spans="26:26" x14ac:dyDescent="0.2">
      <c r="Z88874" s="5"/>
    </row>
    <row r="88875" spans="26:26" x14ac:dyDescent="0.2">
      <c r="Z88875" s="5"/>
    </row>
    <row r="88876" spans="26:26" x14ac:dyDescent="0.2">
      <c r="Z88876" s="5"/>
    </row>
    <row r="88877" spans="26:26" x14ac:dyDescent="0.2">
      <c r="Z88877" s="5"/>
    </row>
    <row r="88878" spans="26:26" x14ac:dyDescent="0.2">
      <c r="Z88878" s="5"/>
    </row>
    <row r="88879" spans="26:26" x14ac:dyDescent="0.2">
      <c r="Z88879" s="5"/>
    </row>
    <row r="88880" spans="26:26" x14ac:dyDescent="0.2">
      <c r="Z88880" s="5"/>
    </row>
    <row r="88881" spans="26:26" x14ac:dyDescent="0.2">
      <c r="Z88881" s="5"/>
    </row>
    <row r="88882" spans="26:26" x14ac:dyDescent="0.2">
      <c r="Z88882" s="5"/>
    </row>
    <row r="88883" spans="26:26" x14ac:dyDescent="0.2">
      <c r="Z88883" s="5"/>
    </row>
    <row r="88884" spans="26:26" x14ac:dyDescent="0.2">
      <c r="Z88884" s="5"/>
    </row>
    <row r="88885" spans="26:26" x14ac:dyDescent="0.2">
      <c r="Z88885" s="5"/>
    </row>
    <row r="88886" spans="26:26" x14ac:dyDescent="0.2">
      <c r="Z88886" s="5"/>
    </row>
    <row r="88887" spans="26:26" x14ac:dyDescent="0.2">
      <c r="Z88887" s="5"/>
    </row>
    <row r="88888" spans="26:26" x14ac:dyDescent="0.2">
      <c r="Z88888" s="5"/>
    </row>
    <row r="88889" spans="26:26" x14ac:dyDescent="0.2">
      <c r="Z88889" s="5"/>
    </row>
    <row r="88890" spans="26:26" x14ac:dyDescent="0.2">
      <c r="Z88890" s="5"/>
    </row>
    <row r="88891" spans="26:26" x14ac:dyDescent="0.2">
      <c r="Z88891" s="5"/>
    </row>
    <row r="88892" spans="26:26" x14ac:dyDescent="0.2">
      <c r="Z88892" s="5"/>
    </row>
    <row r="88893" spans="26:26" x14ac:dyDescent="0.2">
      <c r="Z88893" s="5"/>
    </row>
    <row r="88894" spans="26:26" x14ac:dyDescent="0.2">
      <c r="Z88894" s="5"/>
    </row>
    <row r="88895" spans="26:26" x14ac:dyDescent="0.2">
      <c r="Z88895" s="5"/>
    </row>
    <row r="88896" spans="26:26" x14ac:dyDescent="0.2">
      <c r="Z88896" s="5"/>
    </row>
    <row r="88897" spans="26:26" x14ac:dyDescent="0.2">
      <c r="Z88897" s="5"/>
    </row>
    <row r="88898" spans="26:26" x14ac:dyDescent="0.2">
      <c r="Z88898" s="5"/>
    </row>
    <row r="88899" spans="26:26" x14ac:dyDescent="0.2">
      <c r="Z88899" s="5"/>
    </row>
    <row r="88900" spans="26:26" x14ac:dyDescent="0.2">
      <c r="Z88900" s="5"/>
    </row>
    <row r="88901" spans="26:26" x14ac:dyDescent="0.2">
      <c r="Z88901" s="5"/>
    </row>
    <row r="88902" spans="26:26" x14ac:dyDescent="0.2">
      <c r="Z88902" s="5"/>
    </row>
    <row r="88903" spans="26:26" x14ac:dyDescent="0.2">
      <c r="Z88903" s="5"/>
    </row>
    <row r="88904" spans="26:26" x14ac:dyDescent="0.2">
      <c r="Z88904" s="5"/>
    </row>
    <row r="88905" spans="26:26" x14ac:dyDescent="0.2">
      <c r="Z88905" s="5"/>
    </row>
    <row r="88906" spans="26:26" x14ac:dyDescent="0.2">
      <c r="Z88906" s="5"/>
    </row>
    <row r="88907" spans="26:26" x14ac:dyDescent="0.2">
      <c r="Z88907" s="5"/>
    </row>
    <row r="88908" spans="26:26" x14ac:dyDescent="0.2">
      <c r="Z88908" s="5"/>
    </row>
    <row r="88909" spans="26:26" x14ac:dyDescent="0.2">
      <c r="Z88909" s="5"/>
    </row>
    <row r="88910" spans="26:26" x14ac:dyDescent="0.2">
      <c r="Z88910" s="5"/>
    </row>
    <row r="88911" spans="26:26" x14ac:dyDescent="0.2">
      <c r="Z88911" s="5"/>
    </row>
    <row r="88912" spans="26:26" x14ac:dyDescent="0.2">
      <c r="Z88912" s="5"/>
    </row>
    <row r="88913" spans="26:26" x14ac:dyDescent="0.2">
      <c r="Z88913" s="5"/>
    </row>
    <row r="88914" spans="26:26" x14ac:dyDescent="0.2">
      <c r="Z88914" s="5"/>
    </row>
    <row r="88915" spans="26:26" x14ac:dyDescent="0.2">
      <c r="Z88915" s="5"/>
    </row>
    <row r="88916" spans="26:26" x14ac:dyDescent="0.2">
      <c r="Z88916" s="5"/>
    </row>
    <row r="88917" spans="26:26" x14ac:dyDescent="0.2">
      <c r="Z88917" s="5"/>
    </row>
    <row r="88918" spans="26:26" x14ac:dyDescent="0.2">
      <c r="Z88918" s="5"/>
    </row>
    <row r="88919" spans="26:26" x14ac:dyDescent="0.2">
      <c r="Z88919" s="5"/>
    </row>
    <row r="88920" spans="26:26" x14ac:dyDescent="0.2">
      <c r="Z88920" s="5"/>
    </row>
    <row r="88921" spans="26:26" x14ac:dyDescent="0.2">
      <c r="Z88921" s="5"/>
    </row>
    <row r="88922" spans="26:26" x14ac:dyDescent="0.2">
      <c r="Z88922" s="5"/>
    </row>
    <row r="88923" spans="26:26" x14ac:dyDescent="0.2">
      <c r="Z88923" s="5"/>
    </row>
    <row r="88924" spans="26:26" x14ac:dyDescent="0.2">
      <c r="Z88924" s="5"/>
    </row>
    <row r="88925" spans="26:26" x14ac:dyDescent="0.2">
      <c r="Z88925" s="5"/>
    </row>
    <row r="88926" spans="26:26" x14ac:dyDescent="0.2">
      <c r="Z88926" s="5"/>
    </row>
    <row r="88927" spans="26:26" x14ac:dyDescent="0.2">
      <c r="Z88927" s="5"/>
    </row>
    <row r="88928" spans="26:26" x14ac:dyDescent="0.2">
      <c r="Z88928" s="5"/>
    </row>
    <row r="88929" spans="26:26" x14ac:dyDescent="0.2">
      <c r="Z88929" s="5"/>
    </row>
    <row r="88930" spans="26:26" x14ac:dyDescent="0.2">
      <c r="Z88930" s="5"/>
    </row>
    <row r="88931" spans="26:26" x14ac:dyDescent="0.2">
      <c r="Z88931" s="5"/>
    </row>
    <row r="88932" spans="26:26" x14ac:dyDescent="0.2">
      <c r="Z88932" s="5"/>
    </row>
    <row r="88933" spans="26:26" x14ac:dyDescent="0.2">
      <c r="Z88933" s="5"/>
    </row>
    <row r="88934" spans="26:26" x14ac:dyDescent="0.2">
      <c r="Z88934" s="5"/>
    </row>
    <row r="88935" spans="26:26" x14ac:dyDescent="0.2">
      <c r="Z88935" s="5"/>
    </row>
    <row r="88936" spans="26:26" x14ac:dyDescent="0.2">
      <c r="Z88936" s="5"/>
    </row>
    <row r="88937" spans="26:26" x14ac:dyDescent="0.2">
      <c r="Z88937" s="5"/>
    </row>
    <row r="88938" spans="26:26" x14ac:dyDescent="0.2">
      <c r="Z88938" s="5"/>
    </row>
    <row r="88939" spans="26:26" x14ac:dyDescent="0.2">
      <c r="Z88939" s="5"/>
    </row>
    <row r="88940" spans="26:26" x14ac:dyDescent="0.2">
      <c r="Z88940" s="5"/>
    </row>
    <row r="88941" spans="26:26" x14ac:dyDescent="0.2">
      <c r="Z88941" s="5"/>
    </row>
    <row r="88942" spans="26:26" x14ac:dyDescent="0.2">
      <c r="Z88942" s="5"/>
    </row>
    <row r="88943" spans="26:26" x14ac:dyDescent="0.2">
      <c r="Z88943" s="5"/>
    </row>
    <row r="88944" spans="26:26" x14ac:dyDescent="0.2">
      <c r="Z88944" s="5"/>
    </row>
    <row r="88945" spans="26:26" x14ac:dyDescent="0.2">
      <c r="Z88945" s="5"/>
    </row>
    <row r="88946" spans="26:26" x14ac:dyDescent="0.2">
      <c r="Z88946" s="5"/>
    </row>
    <row r="88947" spans="26:26" x14ac:dyDescent="0.2">
      <c r="Z88947" s="5"/>
    </row>
    <row r="88948" spans="26:26" x14ac:dyDescent="0.2">
      <c r="Z88948" s="5"/>
    </row>
    <row r="88949" spans="26:26" x14ac:dyDescent="0.2">
      <c r="Z88949" s="5"/>
    </row>
    <row r="88950" spans="26:26" x14ac:dyDescent="0.2">
      <c r="Z88950" s="5"/>
    </row>
    <row r="88951" spans="26:26" x14ac:dyDescent="0.2">
      <c r="Z88951" s="5"/>
    </row>
    <row r="88952" spans="26:26" x14ac:dyDescent="0.2">
      <c r="Z88952" s="5"/>
    </row>
    <row r="88953" spans="26:26" x14ac:dyDescent="0.2">
      <c r="Z88953" s="5"/>
    </row>
    <row r="88954" spans="26:26" x14ac:dyDescent="0.2">
      <c r="Z88954" s="5"/>
    </row>
    <row r="88955" spans="26:26" x14ac:dyDescent="0.2">
      <c r="Z88955" s="5"/>
    </row>
    <row r="88956" spans="26:26" x14ac:dyDescent="0.2">
      <c r="Z88956" s="5"/>
    </row>
    <row r="88957" spans="26:26" x14ac:dyDescent="0.2">
      <c r="Z88957" s="5"/>
    </row>
    <row r="88958" spans="26:26" x14ac:dyDescent="0.2">
      <c r="Z88958" s="5"/>
    </row>
    <row r="88959" spans="26:26" x14ac:dyDescent="0.2">
      <c r="Z88959" s="5"/>
    </row>
    <row r="88960" spans="26:26" x14ac:dyDescent="0.2">
      <c r="Z88960" s="5"/>
    </row>
    <row r="88961" spans="26:26" x14ac:dyDescent="0.2">
      <c r="Z88961" s="5"/>
    </row>
    <row r="88962" spans="26:26" x14ac:dyDescent="0.2">
      <c r="Z88962" s="5"/>
    </row>
    <row r="88963" spans="26:26" x14ac:dyDescent="0.2">
      <c r="Z88963" s="5"/>
    </row>
    <row r="88964" spans="26:26" x14ac:dyDescent="0.2">
      <c r="Z88964" s="5"/>
    </row>
    <row r="88965" spans="26:26" x14ac:dyDescent="0.2">
      <c r="Z88965" s="5"/>
    </row>
    <row r="88966" spans="26:26" x14ac:dyDescent="0.2">
      <c r="Z88966" s="5"/>
    </row>
    <row r="88967" spans="26:26" x14ac:dyDescent="0.2">
      <c r="Z88967" s="5"/>
    </row>
    <row r="88968" spans="26:26" x14ac:dyDescent="0.2">
      <c r="Z88968" s="5"/>
    </row>
    <row r="88969" spans="26:26" x14ac:dyDescent="0.2">
      <c r="Z88969" s="5"/>
    </row>
    <row r="88970" spans="26:26" x14ac:dyDescent="0.2">
      <c r="Z88970" s="5"/>
    </row>
    <row r="88971" spans="26:26" x14ac:dyDescent="0.2">
      <c r="Z88971" s="5"/>
    </row>
    <row r="88972" spans="26:26" x14ac:dyDescent="0.2">
      <c r="Z88972" s="5"/>
    </row>
    <row r="88973" spans="26:26" x14ac:dyDescent="0.2">
      <c r="Z88973" s="5"/>
    </row>
    <row r="88974" spans="26:26" x14ac:dyDescent="0.2">
      <c r="Z88974" s="5"/>
    </row>
    <row r="88975" spans="26:26" x14ac:dyDescent="0.2">
      <c r="Z88975" s="5"/>
    </row>
    <row r="88976" spans="26:26" x14ac:dyDescent="0.2">
      <c r="Z88976" s="5"/>
    </row>
    <row r="88977" spans="26:26" x14ac:dyDescent="0.2">
      <c r="Z88977" s="5"/>
    </row>
    <row r="88978" spans="26:26" x14ac:dyDescent="0.2">
      <c r="Z88978" s="5"/>
    </row>
    <row r="88979" spans="26:26" x14ac:dyDescent="0.2">
      <c r="Z88979" s="5"/>
    </row>
    <row r="88980" spans="26:26" x14ac:dyDescent="0.2">
      <c r="Z88980" s="5"/>
    </row>
    <row r="88981" spans="26:26" x14ac:dyDescent="0.2">
      <c r="Z88981" s="5"/>
    </row>
    <row r="88982" spans="26:26" x14ac:dyDescent="0.2">
      <c r="Z88982" s="5"/>
    </row>
    <row r="88983" spans="26:26" x14ac:dyDescent="0.2">
      <c r="Z88983" s="5"/>
    </row>
    <row r="88984" spans="26:26" x14ac:dyDescent="0.2">
      <c r="Z88984" s="5"/>
    </row>
    <row r="88985" spans="26:26" x14ac:dyDescent="0.2">
      <c r="Z88985" s="5"/>
    </row>
    <row r="88986" spans="26:26" x14ac:dyDescent="0.2">
      <c r="Z88986" s="5"/>
    </row>
    <row r="88987" spans="26:26" x14ac:dyDescent="0.2">
      <c r="Z88987" s="5"/>
    </row>
    <row r="88988" spans="26:26" x14ac:dyDescent="0.2">
      <c r="Z88988" s="5"/>
    </row>
    <row r="88989" spans="26:26" x14ac:dyDescent="0.2">
      <c r="Z88989" s="5"/>
    </row>
    <row r="88990" spans="26:26" x14ac:dyDescent="0.2">
      <c r="Z88990" s="5"/>
    </row>
    <row r="88991" spans="26:26" x14ac:dyDescent="0.2">
      <c r="Z88991" s="5"/>
    </row>
    <row r="88992" spans="26:26" x14ac:dyDescent="0.2">
      <c r="Z88992" s="5"/>
    </row>
    <row r="88993" spans="26:26" x14ac:dyDescent="0.2">
      <c r="Z88993" s="5"/>
    </row>
    <row r="88994" spans="26:26" x14ac:dyDescent="0.2">
      <c r="Z88994" s="5"/>
    </row>
    <row r="88995" spans="26:26" x14ac:dyDescent="0.2">
      <c r="Z88995" s="5"/>
    </row>
    <row r="88996" spans="26:26" x14ac:dyDescent="0.2">
      <c r="Z88996" s="5"/>
    </row>
    <row r="88997" spans="26:26" x14ac:dyDescent="0.2">
      <c r="Z88997" s="5"/>
    </row>
    <row r="88998" spans="26:26" x14ac:dyDescent="0.2">
      <c r="Z88998" s="5"/>
    </row>
    <row r="88999" spans="26:26" x14ac:dyDescent="0.2">
      <c r="Z88999" s="5"/>
    </row>
    <row r="89000" spans="26:26" x14ac:dyDescent="0.2">
      <c r="Z89000" s="5"/>
    </row>
    <row r="89001" spans="26:26" x14ac:dyDescent="0.2">
      <c r="Z89001" s="5"/>
    </row>
    <row r="89002" spans="26:26" x14ac:dyDescent="0.2">
      <c r="Z89002" s="5"/>
    </row>
    <row r="89003" spans="26:26" x14ac:dyDescent="0.2">
      <c r="Z89003" s="5"/>
    </row>
    <row r="89004" spans="26:26" x14ac:dyDescent="0.2">
      <c r="Z89004" s="5"/>
    </row>
    <row r="89005" spans="26:26" x14ac:dyDescent="0.2">
      <c r="Z89005" s="5"/>
    </row>
    <row r="89006" spans="26:26" x14ac:dyDescent="0.2">
      <c r="Z89006" s="5"/>
    </row>
    <row r="89007" spans="26:26" x14ac:dyDescent="0.2">
      <c r="Z89007" s="5"/>
    </row>
    <row r="89008" spans="26:26" x14ac:dyDescent="0.2">
      <c r="Z89008" s="5"/>
    </row>
    <row r="89009" spans="26:26" x14ac:dyDescent="0.2">
      <c r="Z89009" s="5"/>
    </row>
    <row r="89010" spans="26:26" x14ac:dyDescent="0.2">
      <c r="Z89010" s="5"/>
    </row>
    <row r="89011" spans="26:26" x14ac:dyDescent="0.2">
      <c r="Z89011" s="5"/>
    </row>
    <row r="89012" spans="26:26" x14ac:dyDescent="0.2">
      <c r="Z89012" s="5"/>
    </row>
    <row r="89013" spans="26:26" x14ac:dyDescent="0.2">
      <c r="Z89013" s="5"/>
    </row>
    <row r="89014" spans="26:26" x14ac:dyDescent="0.2">
      <c r="Z89014" s="5"/>
    </row>
    <row r="89015" spans="26:26" x14ac:dyDescent="0.2">
      <c r="Z89015" s="5"/>
    </row>
    <row r="89016" spans="26:26" x14ac:dyDescent="0.2">
      <c r="Z89016" s="5"/>
    </row>
    <row r="89017" spans="26:26" x14ac:dyDescent="0.2">
      <c r="Z89017" s="5"/>
    </row>
    <row r="89018" spans="26:26" x14ac:dyDescent="0.2">
      <c r="Z89018" s="5"/>
    </row>
    <row r="89019" spans="26:26" x14ac:dyDescent="0.2">
      <c r="Z89019" s="5"/>
    </row>
    <row r="89020" spans="26:26" x14ac:dyDescent="0.2">
      <c r="Z89020" s="5"/>
    </row>
    <row r="89021" spans="26:26" x14ac:dyDescent="0.2">
      <c r="Z89021" s="5"/>
    </row>
    <row r="89022" spans="26:26" x14ac:dyDescent="0.2">
      <c r="Z89022" s="5"/>
    </row>
    <row r="89023" spans="26:26" x14ac:dyDescent="0.2">
      <c r="Z89023" s="5"/>
    </row>
    <row r="89024" spans="26:26" x14ac:dyDescent="0.2">
      <c r="Z89024" s="5"/>
    </row>
    <row r="89025" spans="26:26" x14ac:dyDescent="0.2">
      <c r="Z89025" s="5"/>
    </row>
    <row r="89026" spans="26:26" x14ac:dyDescent="0.2">
      <c r="Z89026" s="5"/>
    </row>
    <row r="89027" spans="26:26" x14ac:dyDescent="0.2">
      <c r="Z89027" s="5"/>
    </row>
    <row r="89028" spans="26:26" x14ac:dyDescent="0.2">
      <c r="Z89028" s="5"/>
    </row>
    <row r="89029" spans="26:26" x14ac:dyDescent="0.2">
      <c r="Z89029" s="5"/>
    </row>
    <row r="89030" spans="26:26" x14ac:dyDescent="0.2">
      <c r="Z89030" s="5"/>
    </row>
    <row r="89031" spans="26:26" x14ac:dyDescent="0.2">
      <c r="Z89031" s="5"/>
    </row>
    <row r="89032" spans="26:26" x14ac:dyDescent="0.2">
      <c r="Z89032" s="5"/>
    </row>
    <row r="89033" spans="26:26" x14ac:dyDescent="0.2">
      <c r="Z89033" s="5"/>
    </row>
    <row r="89034" spans="26:26" x14ac:dyDescent="0.2">
      <c r="Z89034" s="5"/>
    </row>
    <row r="89035" spans="26:26" x14ac:dyDescent="0.2">
      <c r="Z89035" s="5"/>
    </row>
    <row r="89036" spans="26:26" x14ac:dyDescent="0.2">
      <c r="Z89036" s="5"/>
    </row>
    <row r="89037" spans="26:26" x14ac:dyDescent="0.2">
      <c r="Z89037" s="5"/>
    </row>
    <row r="89038" spans="26:26" x14ac:dyDescent="0.2">
      <c r="Z89038" s="5"/>
    </row>
    <row r="89039" spans="26:26" x14ac:dyDescent="0.2">
      <c r="Z89039" s="5"/>
    </row>
    <row r="89040" spans="26:26" x14ac:dyDescent="0.2">
      <c r="Z89040" s="5"/>
    </row>
    <row r="89041" spans="26:26" x14ac:dyDescent="0.2">
      <c r="Z89041" s="5"/>
    </row>
    <row r="89042" spans="26:26" x14ac:dyDescent="0.2">
      <c r="Z89042" s="5"/>
    </row>
    <row r="89043" spans="26:26" x14ac:dyDescent="0.2">
      <c r="Z89043" s="5"/>
    </row>
    <row r="89044" spans="26:26" x14ac:dyDescent="0.2">
      <c r="Z89044" s="5"/>
    </row>
    <row r="89045" spans="26:26" x14ac:dyDescent="0.2">
      <c r="Z89045" s="5"/>
    </row>
    <row r="89046" spans="26:26" x14ac:dyDescent="0.2">
      <c r="Z89046" s="5"/>
    </row>
    <row r="89047" spans="26:26" x14ac:dyDescent="0.2">
      <c r="Z89047" s="5"/>
    </row>
    <row r="89048" spans="26:26" x14ac:dyDescent="0.2">
      <c r="Z89048" s="5"/>
    </row>
    <row r="89049" spans="26:26" x14ac:dyDescent="0.2">
      <c r="Z89049" s="5"/>
    </row>
    <row r="89050" spans="26:26" x14ac:dyDescent="0.2">
      <c r="Z89050" s="5"/>
    </row>
    <row r="89051" spans="26:26" x14ac:dyDescent="0.2">
      <c r="Z89051" s="5"/>
    </row>
    <row r="89052" spans="26:26" x14ac:dyDescent="0.2">
      <c r="Z89052" s="5"/>
    </row>
    <row r="89053" spans="26:26" x14ac:dyDescent="0.2">
      <c r="Z89053" s="5"/>
    </row>
    <row r="89054" spans="26:26" x14ac:dyDescent="0.2">
      <c r="Z89054" s="5"/>
    </row>
    <row r="89055" spans="26:26" x14ac:dyDescent="0.2">
      <c r="Z89055" s="5"/>
    </row>
    <row r="89056" spans="26:26" x14ac:dyDescent="0.2">
      <c r="Z89056" s="5"/>
    </row>
    <row r="89057" spans="26:26" x14ac:dyDescent="0.2">
      <c r="Z89057" s="5"/>
    </row>
    <row r="89058" spans="26:26" x14ac:dyDescent="0.2">
      <c r="Z89058" s="5"/>
    </row>
    <row r="89059" spans="26:26" x14ac:dyDescent="0.2">
      <c r="Z89059" s="5"/>
    </row>
    <row r="89060" spans="26:26" x14ac:dyDescent="0.2">
      <c r="Z89060" s="5"/>
    </row>
    <row r="89061" spans="26:26" x14ac:dyDescent="0.2">
      <c r="Z89061" s="5"/>
    </row>
    <row r="89062" spans="26:26" x14ac:dyDescent="0.2">
      <c r="Z89062" s="5"/>
    </row>
    <row r="89063" spans="26:26" x14ac:dyDescent="0.2">
      <c r="Z89063" s="5"/>
    </row>
    <row r="89064" spans="26:26" x14ac:dyDescent="0.2">
      <c r="Z89064" s="5"/>
    </row>
    <row r="89065" spans="26:26" x14ac:dyDescent="0.2">
      <c r="Z89065" s="5"/>
    </row>
    <row r="89066" spans="26:26" x14ac:dyDescent="0.2">
      <c r="Z89066" s="5"/>
    </row>
    <row r="89067" spans="26:26" x14ac:dyDescent="0.2">
      <c r="Z89067" s="5"/>
    </row>
    <row r="89068" spans="26:26" x14ac:dyDescent="0.2">
      <c r="Z89068" s="5"/>
    </row>
    <row r="89069" spans="26:26" x14ac:dyDescent="0.2">
      <c r="Z89069" s="5"/>
    </row>
    <row r="89070" spans="26:26" x14ac:dyDescent="0.2">
      <c r="Z89070" s="5"/>
    </row>
    <row r="89071" spans="26:26" x14ac:dyDescent="0.2">
      <c r="Z89071" s="5"/>
    </row>
    <row r="89072" spans="26:26" x14ac:dyDescent="0.2">
      <c r="Z89072" s="5"/>
    </row>
    <row r="89073" spans="26:26" x14ac:dyDescent="0.2">
      <c r="Z89073" s="5"/>
    </row>
    <row r="89074" spans="26:26" x14ac:dyDescent="0.2">
      <c r="Z89074" s="5"/>
    </row>
    <row r="89075" spans="26:26" x14ac:dyDescent="0.2">
      <c r="Z89075" s="5"/>
    </row>
    <row r="89076" spans="26:26" x14ac:dyDescent="0.2">
      <c r="Z89076" s="5"/>
    </row>
    <row r="89077" spans="26:26" x14ac:dyDescent="0.2">
      <c r="Z89077" s="5"/>
    </row>
    <row r="89078" spans="26:26" x14ac:dyDescent="0.2">
      <c r="Z89078" s="5"/>
    </row>
    <row r="89079" spans="26:26" x14ac:dyDescent="0.2">
      <c r="Z89079" s="5"/>
    </row>
    <row r="89080" spans="26:26" x14ac:dyDescent="0.2">
      <c r="Z89080" s="5"/>
    </row>
    <row r="89081" spans="26:26" x14ac:dyDescent="0.2">
      <c r="Z89081" s="5"/>
    </row>
    <row r="89082" spans="26:26" x14ac:dyDescent="0.2">
      <c r="Z89082" s="5"/>
    </row>
    <row r="89083" spans="26:26" x14ac:dyDescent="0.2">
      <c r="Z89083" s="5"/>
    </row>
    <row r="89084" spans="26:26" x14ac:dyDescent="0.2">
      <c r="Z89084" s="5"/>
    </row>
    <row r="89085" spans="26:26" x14ac:dyDescent="0.2">
      <c r="Z89085" s="5"/>
    </row>
    <row r="89086" spans="26:26" x14ac:dyDescent="0.2">
      <c r="Z89086" s="5"/>
    </row>
    <row r="89087" spans="26:26" x14ac:dyDescent="0.2">
      <c r="Z89087" s="5"/>
    </row>
    <row r="89088" spans="26:26" x14ac:dyDescent="0.2">
      <c r="Z89088" s="5"/>
    </row>
    <row r="89089" spans="26:26" x14ac:dyDescent="0.2">
      <c r="Z89089" s="5"/>
    </row>
    <row r="89090" spans="26:26" x14ac:dyDescent="0.2">
      <c r="Z89090" s="5"/>
    </row>
    <row r="89091" spans="26:26" x14ac:dyDescent="0.2">
      <c r="Z89091" s="5"/>
    </row>
    <row r="89092" spans="26:26" x14ac:dyDescent="0.2">
      <c r="Z89092" s="5"/>
    </row>
    <row r="89093" spans="26:26" x14ac:dyDescent="0.2">
      <c r="Z89093" s="5"/>
    </row>
    <row r="89094" spans="26:26" x14ac:dyDescent="0.2">
      <c r="Z89094" s="5"/>
    </row>
    <row r="89095" spans="26:26" x14ac:dyDescent="0.2">
      <c r="Z89095" s="5"/>
    </row>
    <row r="89096" spans="26:26" x14ac:dyDescent="0.2">
      <c r="Z89096" s="5"/>
    </row>
    <row r="89097" spans="26:26" x14ac:dyDescent="0.2">
      <c r="Z89097" s="5"/>
    </row>
    <row r="89098" spans="26:26" x14ac:dyDescent="0.2">
      <c r="Z89098" s="5"/>
    </row>
    <row r="89099" spans="26:26" x14ac:dyDescent="0.2">
      <c r="Z89099" s="5"/>
    </row>
    <row r="89100" spans="26:26" x14ac:dyDescent="0.2">
      <c r="Z89100" s="5"/>
    </row>
    <row r="89101" spans="26:26" x14ac:dyDescent="0.2">
      <c r="Z89101" s="5"/>
    </row>
    <row r="89102" spans="26:26" x14ac:dyDescent="0.2">
      <c r="Z89102" s="5"/>
    </row>
    <row r="89103" spans="26:26" x14ac:dyDescent="0.2">
      <c r="Z89103" s="5"/>
    </row>
    <row r="89104" spans="26:26" x14ac:dyDescent="0.2">
      <c r="Z89104" s="5"/>
    </row>
    <row r="89105" spans="26:26" x14ac:dyDescent="0.2">
      <c r="Z89105" s="5"/>
    </row>
    <row r="89106" spans="26:26" x14ac:dyDescent="0.2">
      <c r="Z89106" s="5"/>
    </row>
    <row r="89107" spans="26:26" x14ac:dyDescent="0.2">
      <c r="Z89107" s="5"/>
    </row>
    <row r="89108" spans="26:26" x14ac:dyDescent="0.2">
      <c r="Z89108" s="5"/>
    </row>
    <row r="89109" spans="26:26" x14ac:dyDescent="0.2">
      <c r="Z89109" s="5"/>
    </row>
    <row r="89110" spans="26:26" x14ac:dyDescent="0.2">
      <c r="Z89110" s="5"/>
    </row>
    <row r="89111" spans="26:26" x14ac:dyDescent="0.2">
      <c r="Z89111" s="5"/>
    </row>
    <row r="89112" spans="26:26" x14ac:dyDescent="0.2">
      <c r="Z89112" s="5"/>
    </row>
    <row r="89113" spans="26:26" x14ac:dyDescent="0.2">
      <c r="Z89113" s="5"/>
    </row>
    <row r="89114" spans="26:26" x14ac:dyDescent="0.2">
      <c r="Z89114" s="5"/>
    </row>
    <row r="89115" spans="26:26" x14ac:dyDescent="0.2">
      <c r="Z89115" s="5"/>
    </row>
    <row r="89116" spans="26:26" x14ac:dyDescent="0.2">
      <c r="Z89116" s="5"/>
    </row>
    <row r="89117" spans="26:26" x14ac:dyDescent="0.2">
      <c r="Z89117" s="5"/>
    </row>
    <row r="89118" spans="26:26" x14ac:dyDescent="0.2">
      <c r="Z89118" s="5"/>
    </row>
    <row r="89119" spans="26:26" x14ac:dyDescent="0.2">
      <c r="Z89119" s="5"/>
    </row>
    <row r="89120" spans="26:26" x14ac:dyDescent="0.2">
      <c r="Z89120" s="5"/>
    </row>
    <row r="89121" spans="26:26" x14ac:dyDescent="0.2">
      <c r="Z89121" s="5"/>
    </row>
    <row r="89122" spans="26:26" x14ac:dyDescent="0.2">
      <c r="Z89122" s="5"/>
    </row>
    <row r="89123" spans="26:26" x14ac:dyDescent="0.2">
      <c r="Z89123" s="5"/>
    </row>
    <row r="89124" spans="26:26" x14ac:dyDescent="0.2">
      <c r="Z89124" s="5"/>
    </row>
    <row r="89125" spans="26:26" x14ac:dyDescent="0.2">
      <c r="Z89125" s="5"/>
    </row>
    <row r="89126" spans="26:26" x14ac:dyDescent="0.2">
      <c r="Z89126" s="5"/>
    </row>
    <row r="89127" spans="26:26" x14ac:dyDescent="0.2">
      <c r="Z89127" s="5"/>
    </row>
    <row r="89128" spans="26:26" x14ac:dyDescent="0.2">
      <c r="Z89128" s="5"/>
    </row>
    <row r="89129" spans="26:26" x14ac:dyDescent="0.2">
      <c r="Z89129" s="5"/>
    </row>
    <row r="89130" spans="26:26" x14ac:dyDescent="0.2">
      <c r="Z89130" s="5"/>
    </row>
    <row r="89131" spans="26:26" x14ac:dyDescent="0.2">
      <c r="Z89131" s="5"/>
    </row>
    <row r="89132" spans="26:26" x14ac:dyDescent="0.2">
      <c r="Z89132" s="5"/>
    </row>
    <row r="89133" spans="26:26" x14ac:dyDescent="0.2">
      <c r="Z89133" s="5"/>
    </row>
    <row r="89134" spans="26:26" x14ac:dyDescent="0.2">
      <c r="Z89134" s="5"/>
    </row>
    <row r="89135" spans="26:26" x14ac:dyDescent="0.2">
      <c r="Z89135" s="5"/>
    </row>
    <row r="89136" spans="26:26" x14ac:dyDescent="0.2">
      <c r="Z89136" s="5"/>
    </row>
    <row r="89137" spans="26:26" x14ac:dyDescent="0.2">
      <c r="Z89137" s="5"/>
    </row>
    <row r="89138" spans="26:26" x14ac:dyDescent="0.2">
      <c r="Z89138" s="5"/>
    </row>
    <row r="89139" spans="26:26" x14ac:dyDescent="0.2">
      <c r="Z89139" s="5"/>
    </row>
    <row r="89140" spans="26:26" x14ac:dyDescent="0.2">
      <c r="Z89140" s="5"/>
    </row>
    <row r="89141" spans="26:26" x14ac:dyDescent="0.2">
      <c r="Z89141" s="5"/>
    </row>
    <row r="89142" spans="26:26" x14ac:dyDescent="0.2">
      <c r="Z89142" s="5"/>
    </row>
    <row r="89143" spans="26:26" x14ac:dyDescent="0.2">
      <c r="Z89143" s="5"/>
    </row>
    <row r="89144" spans="26:26" x14ac:dyDescent="0.2">
      <c r="Z89144" s="5"/>
    </row>
    <row r="89145" spans="26:26" x14ac:dyDescent="0.2">
      <c r="Z89145" s="5"/>
    </row>
    <row r="89146" spans="26:26" x14ac:dyDescent="0.2">
      <c r="Z89146" s="5"/>
    </row>
    <row r="89147" spans="26:26" x14ac:dyDescent="0.2">
      <c r="Z89147" s="5"/>
    </row>
    <row r="89148" spans="26:26" x14ac:dyDescent="0.2">
      <c r="Z89148" s="5"/>
    </row>
    <row r="89149" spans="26:26" x14ac:dyDescent="0.2">
      <c r="Z89149" s="5"/>
    </row>
    <row r="89150" spans="26:26" x14ac:dyDescent="0.2">
      <c r="Z89150" s="5"/>
    </row>
    <row r="89151" spans="26:26" x14ac:dyDescent="0.2">
      <c r="Z89151" s="5"/>
    </row>
    <row r="89152" spans="26:26" x14ac:dyDescent="0.2">
      <c r="Z89152" s="5"/>
    </row>
    <row r="89153" spans="26:26" x14ac:dyDescent="0.2">
      <c r="Z89153" s="5"/>
    </row>
    <row r="89154" spans="26:26" x14ac:dyDescent="0.2">
      <c r="Z89154" s="5"/>
    </row>
    <row r="89155" spans="26:26" x14ac:dyDescent="0.2">
      <c r="Z89155" s="5"/>
    </row>
    <row r="89156" spans="26:26" x14ac:dyDescent="0.2">
      <c r="Z89156" s="5"/>
    </row>
    <row r="89157" spans="26:26" x14ac:dyDescent="0.2">
      <c r="Z89157" s="5"/>
    </row>
    <row r="89158" spans="26:26" x14ac:dyDescent="0.2">
      <c r="Z89158" s="5"/>
    </row>
    <row r="89159" spans="26:26" x14ac:dyDescent="0.2">
      <c r="Z89159" s="5"/>
    </row>
    <row r="89160" spans="26:26" x14ac:dyDescent="0.2">
      <c r="Z89160" s="5"/>
    </row>
    <row r="89161" spans="26:26" x14ac:dyDescent="0.2">
      <c r="Z89161" s="5"/>
    </row>
    <row r="89162" spans="26:26" x14ac:dyDescent="0.2">
      <c r="Z89162" s="5"/>
    </row>
    <row r="89163" spans="26:26" x14ac:dyDescent="0.2">
      <c r="Z89163" s="5"/>
    </row>
    <row r="89164" spans="26:26" x14ac:dyDescent="0.2">
      <c r="Z89164" s="5"/>
    </row>
    <row r="89165" spans="26:26" x14ac:dyDescent="0.2">
      <c r="Z89165" s="5"/>
    </row>
    <row r="89166" spans="26:26" x14ac:dyDescent="0.2">
      <c r="Z89166" s="5"/>
    </row>
    <row r="89167" spans="26:26" x14ac:dyDescent="0.2">
      <c r="Z89167" s="5"/>
    </row>
    <row r="89168" spans="26:26" x14ac:dyDescent="0.2">
      <c r="Z89168" s="5"/>
    </row>
    <row r="89169" spans="26:26" x14ac:dyDescent="0.2">
      <c r="Z89169" s="5"/>
    </row>
    <row r="89170" spans="26:26" x14ac:dyDescent="0.2">
      <c r="Z89170" s="5"/>
    </row>
    <row r="89171" spans="26:26" x14ac:dyDescent="0.2">
      <c r="Z89171" s="5"/>
    </row>
    <row r="89172" spans="26:26" x14ac:dyDescent="0.2">
      <c r="Z89172" s="5"/>
    </row>
    <row r="89173" spans="26:26" x14ac:dyDescent="0.2">
      <c r="Z89173" s="5"/>
    </row>
    <row r="89174" spans="26:26" x14ac:dyDescent="0.2">
      <c r="Z89174" s="5"/>
    </row>
    <row r="89175" spans="26:26" x14ac:dyDescent="0.2">
      <c r="Z89175" s="5"/>
    </row>
    <row r="89176" spans="26:26" x14ac:dyDescent="0.2">
      <c r="Z89176" s="5"/>
    </row>
    <row r="89177" spans="26:26" x14ac:dyDescent="0.2">
      <c r="Z89177" s="5"/>
    </row>
    <row r="89178" spans="26:26" x14ac:dyDescent="0.2">
      <c r="Z89178" s="5"/>
    </row>
    <row r="89179" spans="26:26" x14ac:dyDescent="0.2">
      <c r="Z89179" s="5"/>
    </row>
    <row r="89180" spans="26:26" x14ac:dyDescent="0.2">
      <c r="Z89180" s="5"/>
    </row>
    <row r="89181" spans="26:26" x14ac:dyDescent="0.2">
      <c r="Z89181" s="5"/>
    </row>
    <row r="89182" spans="26:26" x14ac:dyDescent="0.2">
      <c r="Z89182" s="5"/>
    </row>
    <row r="89183" spans="26:26" x14ac:dyDescent="0.2">
      <c r="Z89183" s="5"/>
    </row>
    <row r="89184" spans="26:26" x14ac:dyDescent="0.2">
      <c r="Z89184" s="5"/>
    </row>
    <row r="89185" spans="26:26" x14ac:dyDescent="0.2">
      <c r="Z89185" s="5"/>
    </row>
    <row r="89186" spans="26:26" x14ac:dyDescent="0.2">
      <c r="Z89186" s="5"/>
    </row>
    <row r="89187" spans="26:26" x14ac:dyDescent="0.2">
      <c r="Z89187" s="5"/>
    </row>
    <row r="89188" spans="26:26" x14ac:dyDescent="0.2">
      <c r="Z89188" s="5"/>
    </row>
    <row r="89189" spans="26:26" x14ac:dyDescent="0.2">
      <c r="Z89189" s="5"/>
    </row>
    <row r="89190" spans="26:26" x14ac:dyDescent="0.2">
      <c r="Z89190" s="5"/>
    </row>
    <row r="89191" spans="26:26" x14ac:dyDescent="0.2">
      <c r="Z89191" s="5"/>
    </row>
    <row r="89192" spans="26:26" x14ac:dyDescent="0.2">
      <c r="Z89192" s="5"/>
    </row>
    <row r="89193" spans="26:26" x14ac:dyDescent="0.2">
      <c r="Z89193" s="5"/>
    </row>
    <row r="89194" spans="26:26" x14ac:dyDescent="0.2">
      <c r="Z89194" s="5"/>
    </row>
    <row r="89195" spans="26:26" x14ac:dyDescent="0.2">
      <c r="Z89195" s="5"/>
    </row>
    <row r="89196" spans="26:26" x14ac:dyDescent="0.2">
      <c r="Z89196" s="5"/>
    </row>
    <row r="89197" spans="26:26" x14ac:dyDescent="0.2">
      <c r="Z89197" s="5"/>
    </row>
    <row r="89198" spans="26:26" x14ac:dyDescent="0.2">
      <c r="Z89198" s="5"/>
    </row>
    <row r="89199" spans="26:26" x14ac:dyDescent="0.2">
      <c r="Z89199" s="5"/>
    </row>
    <row r="89200" spans="26:26" x14ac:dyDescent="0.2">
      <c r="Z89200" s="5"/>
    </row>
    <row r="89201" spans="26:26" x14ac:dyDescent="0.2">
      <c r="Z89201" s="5"/>
    </row>
    <row r="89202" spans="26:26" x14ac:dyDescent="0.2">
      <c r="Z89202" s="5"/>
    </row>
    <row r="89203" spans="26:26" x14ac:dyDescent="0.2">
      <c r="Z89203" s="5"/>
    </row>
    <row r="89204" spans="26:26" x14ac:dyDescent="0.2">
      <c r="Z89204" s="5"/>
    </row>
    <row r="89205" spans="26:26" x14ac:dyDescent="0.2">
      <c r="Z89205" s="5"/>
    </row>
    <row r="89206" spans="26:26" x14ac:dyDescent="0.2">
      <c r="Z89206" s="5"/>
    </row>
    <row r="89207" spans="26:26" x14ac:dyDescent="0.2">
      <c r="Z89207" s="5"/>
    </row>
    <row r="89208" spans="26:26" x14ac:dyDescent="0.2">
      <c r="Z89208" s="5"/>
    </row>
    <row r="89209" spans="26:26" x14ac:dyDescent="0.2">
      <c r="Z89209" s="5"/>
    </row>
    <row r="89210" spans="26:26" x14ac:dyDescent="0.2">
      <c r="Z89210" s="5"/>
    </row>
    <row r="89211" spans="26:26" x14ac:dyDescent="0.2">
      <c r="Z89211" s="5"/>
    </row>
    <row r="89212" spans="26:26" x14ac:dyDescent="0.2">
      <c r="Z89212" s="5"/>
    </row>
    <row r="89213" spans="26:26" x14ac:dyDescent="0.2">
      <c r="Z89213" s="5"/>
    </row>
    <row r="89214" spans="26:26" x14ac:dyDescent="0.2">
      <c r="Z89214" s="5"/>
    </row>
    <row r="89215" spans="26:26" x14ac:dyDescent="0.2">
      <c r="Z89215" s="5"/>
    </row>
    <row r="89216" spans="26:26" x14ac:dyDescent="0.2">
      <c r="Z89216" s="5"/>
    </row>
    <row r="89217" spans="26:26" x14ac:dyDescent="0.2">
      <c r="Z89217" s="5"/>
    </row>
    <row r="89218" spans="26:26" x14ac:dyDescent="0.2">
      <c r="Z89218" s="5"/>
    </row>
    <row r="89219" spans="26:26" x14ac:dyDescent="0.2">
      <c r="Z89219" s="5"/>
    </row>
    <row r="89220" spans="26:26" x14ac:dyDescent="0.2">
      <c r="Z89220" s="5"/>
    </row>
    <row r="89221" spans="26:26" x14ac:dyDescent="0.2">
      <c r="Z89221" s="5"/>
    </row>
    <row r="89222" spans="26:26" x14ac:dyDescent="0.2">
      <c r="Z89222" s="5"/>
    </row>
    <row r="89223" spans="26:26" x14ac:dyDescent="0.2">
      <c r="Z89223" s="5"/>
    </row>
    <row r="89224" spans="26:26" x14ac:dyDescent="0.2">
      <c r="Z89224" s="5"/>
    </row>
    <row r="89225" spans="26:26" x14ac:dyDescent="0.2">
      <c r="Z89225" s="5"/>
    </row>
    <row r="89226" spans="26:26" x14ac:dyDescent="0.2">
      <c r="Z89226" s="5"/>
    </row>
    <row r="89227" spans="26:26" x14ac:dyDescent="0.2">
      <c r="Z89227" s="5"/>
    </row>
    <row r="89228" spans="26:26" x14ac:dyDescent="0.2">
      <c r="Z89228" s="5"/>
    </row>
    <row r="89229" spans="26:26" x14ac:dyDescent="0.2">
      <c r="Z89229" s="5"/>
    </row>
    <row r="89230" spans="26:26" x14ac:dyDescent="0.2">
      <c r="Z89230" s="5"/>
    </row>
    <row r="89231" spans="26:26" x14ac:dyDescent="0.2">
      <c r="Z89231" s="5"/>
    </row>
    <row r="89232" spans="26:26" x14ac:dyDescent="0.2">
      <c r="Z89232" s="5"/>
    </row>
    <row r="89233" spans="26:26" x14ac:dyDescent="0.2">
      <c r="Z89233" s="5"/>
    </row>
    <row r="89234" spans="26:26" x14ac:dyDescent="0.2">
      <c r="Z89234" s="5"/>
    </row>
    <row r="89235" spans="26:26" x14ac:dyDescent="0.2">
      <c r="Z89235" s="5"/>
    </row>
    <row r="89236" spans="26:26" x14ac:dyDescent="0.2">
      <c r="Z89236" s="5"/>
    </row>
    <row r="89237" spans="26:26" x14ac:dyDescent="0.2">
      <c r="Z89237" s="5"/>
    </row>
    <row r="89238" spans="26:26" x14ac:dyDescent="0.2">
      <c r="Z89238" s="5"/>
    </row>
    <row r="89239" spans="26:26" x14ac:dyDescent="0.2">
      <c r="Z89239" s="5"/>
    </row>
    <row r="89240" spans="26:26" x14ac:dyDescent="0.2">
      <c r="Z89240" s="5"/>
    </row>
    <row r="89241" spans="26:26" x14ac:dyDescent="0.2">
      <c r="Z89241" s="5"/>
    </row>
    <row r="89242" spans="26:26" x14ac:dyDescent="0.2">
      <c r="Z89242" s="5"/>
    </row>
    <row r="89243" spans="26:26" x14ac:dyDescent="0.2">
      <c r="Z89243" s="5"/>
    </row>
    <row r="89244" spans="26:26" x14ac:dyDescent="0.2">
      <c r="Z89244" s="5"/>
    </row>
    <row r="89245" spans="26:26" x14ac:dyDescent="0.2">
      <c r="Z89245" s="5"/>
    </row>
    <row r="89246" spans="26:26" x14ac:dyDescent="0.2">
      <c r="Z89246" s="5"/>
    </row>
    <row r="89247" spans="26:26" x14ac:dyDescent="0.2">
      <c r="Z89247" s="5"/>
    </row>
    <row r="89248" spans="26:26" x14ac:dyDescent="0.2">
      <c r="Z89248" s="5"/>
    </row>
    <row r="89249" spans="26:26" x14ac:dyDescent="0.2">
      <c r="Z89249" s="5"/>
    </row>
    <row r="89250" spans="26:26" x14ac:dyDescent="0.2">
      <c r="Z89250" s="5"/>
    </row>
    <row r="89251" spans="26:26" x14ac:dyDescent="0.2">
      <c r="Z89251" s="5"/>
    </row>
    <row r="89252" spans="26:26" x14ac:dyDescent="0.2">
      <c r="Z89252" s="5"/>
    </row>
    <row r="89253" spans="26:26" x14ac:dyDescent="0.2">
      <c r="Z89253" s="5"/>
    </row>
    <row r="89254" spans="26:26" x14ac:dyDescent="0.2">
      <c r="Z89254" s="5"/>
    </row>
    <row r="89255" spans="26:26" x14ac:dyDescent="0.2">
      <c r="Z89255" s="5"/>
    </row>
    <row r="89256" spans="26:26" x14ac:dyDescent="0.2">
      <c r="Z89256" s="5"/>
    </row>
    <row r="89257" spans="26:26" x14ac:dyDescent="0.2">
      <c r="Z89257" s="5"/>
    </row>
    <row r="89258" spans="26:26" x14ac:dyDescent="0.2">
      <c r="Z89258" s="5"/>
    </row>
    <row r="89259" spans="26:26" x14ac:dyDescent="0.2">
      <c r="Z89259" s="5"/>
    </row>
    <row r="89260" spans="26:26" x14ac:dyDescent="0.2">
      <c r="Z89260" s="5"/>
    </row>
    <row r="89261" spans="26:26" x14ac:dyDescent="0.2">
      <c r="Z89261" s="5"/>
    </row>
    <row r="89262" spans="26:26" x14ac:dyDescent="0.2">
      <c r="Z89262" s="5"/>
    </row>
    <row r="89263" spans="26:26" x14ac:dyDescent="0.2">
      <c r="Z89263" s="5"/>
    </row>
    <row r="89264" spans="26:26" x14ac:dyDescent="0.2">
      <c r="Z89264" s="5"/>
    </row>
    <row r="89265" spans="26:26" x14ac:dyDescent="0.2">
      <c r="Z89265" s="5"/>
    </row>
    <row r="89266" spans="26:26" x14ac:dyDescent="0.2">
      <c r="Z89266" s="5"/>
    </row>
    <row r="89267" spans="26:26" x14ac:dyDescent="0.2">
      <c r="Z89267" s="5"/>
    </row>
    <row r="89268" spans="26:26" x14ac:dyDescent="0.2">
      <c r="Z89268" s="5"/>
    </row>
    <row r="89269" spans="26:26" x14ac:dyDescent="0.2">
      <c r="Z89269" s="5"/>
    </row>
    <row r="89270" spans="26:26" x14ac:dyDescent="0.2">
      <c r="Z89270" s="5"/>
    </row>
    <row r="89271" spans="26:26" x14ac:dyDescent="0.2">
      <c r="Z89271" s="5"/>
    </row>
    <row r="89272" spans="26:26" x14ac:dyDescent="0.2">
      <c r="Z89272" s="5"/>
    </row>
    <row r="89273" spans="26:26" x14ac:dyDescent="0.2">
      <c r="Z89273" s="5"/>
    </row>
    <row r="89274" spans="26:26" x14ac:dyDescent="0.2">
      <c r="Z89274" s="5"/>
    </row>
    <row r="89275" spans="26:26" x14ac:dyDescent="0.2">
      <c r="Z89275" s="5"/>
    </row>
    <row r="89276" spans="26:26" x14ac:dyDescent="0.2">
      <c r="Z89276" s="5"/>
    </row>
    <row r="89277" spans="26:26" x14ac:dyDescent="0.2">
      <c r="Z89277" s="5"/>
    </row>
    <row r="89278" spans="26:26" x14ac:dyDescent="0.2">
      <c r="Z89278" s="5"/>
    </row>
    <row r="89279" spans="26:26" x14ac:dyDescent="0.2">
      <c r="Z89279" s="5"/>
    </row>
    <row r="89280" spans="26:26" x14ac:dyDescent="0.2">
      <c r="Z89280" s="5"/>
    </row>
    <row r="89281" spans="26:26" x14ac:dyDescent="0.2">
      <c r="Z89281" s="5"/>
    </row>
    <row r="89282" spans="26:26" x14ac:dyDescent="0.2">
      <c r="Z89282" s="5"/>
    </row>
    <row r="89283" spans="26:26" x14ac:dyDescent="0.2">
      <c r="Z89283" s="5"/>
    </row>
    <row r="89284" spans="26:26" x14ac:dyDescent="0.2">
      <c r="Z89284" s="5"/>
    </row>
    <row r="89285" spans="26:26" x14ac:dyDescent="0.2">
      <c r="Z89285" s="5"/>
    </row>
    <row r="89286" spans="26:26" x14ac:dyDescent="0.2">
      <c r="Z89286" s="5"/>
    </row>
    <row r="89287" spans="26:26" x14ac:dyDescent="0.2">
      <c r="Z89287" s="5"/>
    </row>
    <row r="89288" spans="26:26" x14ac:dyDescent="0.2">
      <c r="Z89288" s="5"/>
    </row>
    <row r="89289" spans="26:26" x14ac:dyDescent="0.2">
      <c r="Z89289" s="5"/>
    </row>
    <row r="89290" spans="26:26" x14ac:dyDescent="0.2">
      <c r="Z89290" s="5"/>
    </row>
    <row r="89291" spans="26:26" x14ac:dyDescent="0.2">
      <c r="Z89291" s="5"/>
    </row>
    <row r="89292" spans="26:26" x14ac:dyDescent="0.2">
      <c r="Z89292" s="5"/>
    </row>
    <row r="89293" spans="26:26" x14ac:dyDescent="0.2">
      <c r="Z89293" s="5"/>
    </row>
    <row r="89294" spans="26:26" x14ac:dyDescent="0.2">
      <c r="Z89294" s="5"/>
    </row>
    <row r="89295" spans="26:26" x14ac:dyDescent="0.2">
      <c r="Z89295" s="5"/>
    </row>
    <row r="89296" spans="26:26" x14ac:dyDescent="0.2">
      <c r="Z89296" s="5"/>
    </row>
    <row r="89297" spans="26:26" x14ac:dyDescent="0.2">
      <c r="Z89297" s="5"/>
    </row>
    <row r="89298" spans="26:26" x14ac:dyDescent="0.2">
      <c r="Z89298" s="5"/>
    </row>
    <row r="89299" spans="26:26" x14ac:dyDescent="0.2">
      <c r="Z89299" s="5"/>
    </row>
    <row r="89300" spans="26:26" x14ac:dyDescent="0.2">
      <c r="Z89300" s="5"/>
    </row>
    <row r="89301" spans="26:26" x14ac:dyDescent="0.2">
      <c r="Z89301" s="5"/>
    </row>
    <row r="89302" spans="26:26" x14ac:dyDescent="0.2">
      <c r="Z89302" s="5"/>
    </row>
    <row r="89303" spans="26:26" x14ac:dyDescent="0.2">
      <c r="Z89303" s="5"/>
    </row>
    <row r="89304" spans="26:26" x14ac:dyDescent="0.2">
      <c r="Z89304" s="5"/>
    </row>
    <row r="89305" spans="26:26" x14ac:dyDescent="0.2">
      <c r="Z89305" s="5"/>
    </row>
    <row r="89306" spans="26:26" x14ac:dyDescent="0.2">
      <c r="Z89306" s="5"/>
    </row>
    <row r="89307" spans="26:26" x14ac:dyDescent="0.2">
      <c r="Z89307" s="5"/>
    </row>
    <row r="89308" spans="26:26" x14ac:dyDescent="0.2">
      <c r="Z89308" s="5"/>
    </row>
    <row r="89309" spans="26:26" x14ac:dyDescent="0.2">
      <c r="Z89309" s="5"/>
    </row>
    <row r="89310" spans="26:26" x14ac:dyDescent="0.2">
      <c r="Z89310" s="5"/>
    </row>
    <row r="89311" spans="26:26" x14ac:dyDescent="0.2">
      <c r="Z89311" s="5"/>
    </row>
    <row r="89312" spans="26:26" x14ac:dyDescent="0.2">
      <c r="Z89312" s="5"/>
    </row>
    <row r="89313" spans="26:26" x14ac:dyDescent="0.2">
      <c r="Z89313" s="5"/>
    </row>
    <row r="89314" spans="26:26" x14ac:dyDescent="0.2">
      <c r="Z89314" s="5"/>
    </row>
    <row r="89315" spans="26:26" x14ac:dyDescent="0.2">
      <c r="Z89315" s="5"/>
    </row>
    <row r="89316" spans="26:26" x14ac:dyDescent="0.2">
      <c r="Z89316" s="5"/>
    </row>
    <row r="89317" spans="26:26" x14ac:dyDescent="0.2">
      <c r="Z89317" s="5"/>
    </row>
    <row r="89318" spans="26:26" x14ac:dyDescent="0.2">
      <c r="Z89318" s="5"/>
    </row>
    <row r="89319" spans="26:26" x14ac:dyDescent="0.2">
      <c r="Z89319" s="5"/>
    </row>
    <row r="89320" spans="26:26" x14ac:dyDescent="0.2">
      <c r="Z89320" s="5"/>
    </row>
    <row r="89321" spans="26:26" x14ac:dyDescent="0.2">
      <c r="Z89321" s="5"/>
    </row>
    <row r="89322" spans="26:26" x14ac:dyDescent="0.2">
      <c r="Z89322" s="5"/>
    </row>
    <row r="89323" spans="26:26" x14ac:dyDescent="0.2">
      <c r="Z89323" s="5"/>
    </row>
    <row r="89324" spans="26:26" x14ac:dyDescent="0.2">
      <c r="Z89324" s="5"/>
    </row>
    <row r="89325" spans="26:26" x14ac:dyDescent="0.2">
      <c r="Z89325" s="5"/>
    </row>
    <row r="89326" spans="26:26" x14ac:dyDescent="0.2">
      <c r="Z89326" s="5"/>
    </row>
    <row r="89327" spans="26:26" x14ac:dyDescent="0.2">
      <c r="Z89327" s="5"/>
    </row>
    <row r="89328" spans="26:26" x14ac:dyDescent="0.2">
      <c r="Z89328" s="5"/>
    </row>
    <row r="89329" spans="26:26" x14ac:dyDescent="0.2">
      <c r="Z89329" s="5"/>
    </row>
    <row r="89330" spans="26:26" x14ac:dyDescent="0.2">
      <c r="Z89330" s="5"/>
    </row>
    <row r="89331" spans="26:26" x14ac:dyDescent="0.2">
      <c r="Z89331" s="5"/>
    </row>
    <row r="89332" spans="26:26" x14ac:dyDescent="0.2">
      <c r="Z89332" s="5"/>
    </row>
    <row r="89333" spans="26:26" x14ac:dyDescent="0.2">
      <c r="Z89333" s="5"/>
    </row>
    <row r="89334" spans="26:26" x14ac:dyDescent="0.2">
      <c r="Z89334" s="5"/>
    </row>
    <row r="89335" spans="26:26" x14ac:dyDescent="0.2">
      <c r="Z89335" s="5"/>
    </row>
    <row r="89336" spans="26:26" x14ac:dyDescent="0.2">
      <c r="Z89336" s="5"/>
    </row>
    <row r="89337" spans="26:26" x14ac:dyDescent="0.2">
      <c r="Z89337" s="5"/>
    </row>
    <row r="89338" spans="26:26" x14ac:dyDescent="0.2">
      <c r="Z89338" s="5"/>
    </row>
    <row r="89339" spans="26:26" x14ac:dyDescent="0.2">
      <c r="Z89339" s="5"/>
    </row>
    <row r="89340" spans="26:26" x14ac:dyDescent="0.2">
      <c r="Z89340" s="5"/>
    </row>
    <row r="89341" spans="26:26" x14ac:dyDescent="0.2">
      <c r="Z89341" s="5"/>
    </row>
    <row r="89342" spans="26:26" x14ac:dyDescent="0.2">
      <c r="Z89342" s="5"/>
    </row>
    <row r="89343" spans="26:26" x14ac:dyDescent="0.2">
      <c r="Z89343" s="5"/>
    </row>
    <row r="89344" spans="26:26" x14ac:dyDescent="0.2">
      <c r="Z89344" s="5"/>
    </row>
    <row r="89345" spans="26:26" x14ac:dyDescent="0.2">
      <c r="Z89345" s="5"/>
    </row>
    <row r="89346" spans="26:26" x14ac:dyDescent="0.2">
      <c r="Z89346" s="5"/>
    </row>
    <row r="89347" spans="26:26" x14ac:dyDescent="0.2">
      <c r="Z89347" s="5"/>
    </row>
    <row r="89348" spans="26:26" x14ac:dyDescent="0.2">
      <c r="Z89348" s="5"/>
    </row>
    <row r="89349" spans="26:26" x14ac:dyDescent="0.2">
      <c r="Z89349" s="5"/>
    </row>
    <row r="89350" spans="26:26" x14ac:dyDescent="0.2">
      <c r="Z89350" s="5"/>
    </row>
    <row r="89351" spans="26:26" x14ac:dyDescent="0.2">
      <c r="Z89351" s="5"/>
    </row>
    <row r="89352" spans="26:26" x14ac:dyDescent="0.2">
      <c r="Z89352" s="5"/>
    </row>
    <row r="89353" spans="26:26" x14ac:dyDescent="0.2">
      <c r="Z89353" s="5"/>
    </row>
    <row r="89354" spans="26:26" x14ac:dyDescent="0.2">
      <c r="Z89354" s="5"/>
    </row>
    <row r="89355" spans="26:26" x14ac:dyDescent="0.2">
      <c r="Z89355" s="5"/>
    </row>
    <row r="89356" spans="26:26" x14ac:dyDescent="0.2">
      <c r="Z89356" s="5"/>
    </row>
    <row r="89357" spans="26:26" x14ac:dyDescent="0.2">
      <c r="Z89357" s="5"/>
    </row>
    <row r="89358" spans="26:26" x14ac:dyDescent="0.2">
      <c r="Z89358" s="5"/>
    </row>
    <row r="89359" spans="26:26" x14ac:dyDescent="0.2">
      <c r="Z89359" s="5"/>
    </row>
    <row r="89360" spans="26:26" x14ac:dyDescent="0.2">
      <c r="Z89360" s="5"/>
    </row>
    <row r="89361" spans="26:26" x14ac:dyDescent="0.2">
      <c r="Z89361" s="5"/>
    </row>
    <row r="89362" spans="26:26" x14ac:dyDescent="0.2">
      <c r="Z89362" s="5"/>
    </row>
    <row r="89363" spans="26:26" x14ac:dyDescent="0.2">
      <c r="Z89363" s="5"/>
    </row>
    <row r="89364" spans="26:26" x14ac:dyDescent="0.2">
      <c r="Z89364" s="5"/>
    </row>
    <row r="89365" spans="26:26" x14ac:dyDescent="0.2">
      <c r="Z89365" s="5"/>
    </row>
    <row r="89366" spans="26:26" x14ac:dyDescent="0.2">
      <c r="Z89366" s="5"/>
    </row>
    <row r="89367" spans="26:26" x14ac:dyDescent="0.2">
      <c r="Z89367" s="5"/>
    </row>
    <row r="89368" spans="26:26" x14ac:dyDescent="0.2">
      <c r="Z89368" s="5"/>
    </row>
    <row r="89369" spans="26:26" x14ac:dyDescent="0.2">
      <c r="Z89369" s="5"/>
    </row>
    <row r="89370" spans="26:26" x14ac:dyDescent="0.2">
      <c r="Z89370" s="5"/>
    </row>
    <row r="89371" spans="26:26" x14ac:dyDescent="0.2">
      <c r="Z89371" s="5"/>
    </row>
    <row r="89372" spans="26:26" x14ac:dyDescent="0.2">
      <c r="Z89372" s="5"/>
    </row>
    <row r="89373" spans="26:26" x14ac:dyDescent="0.2">
      <c r="Z89373" s="5"/>
    </row>
    <row r="89374" spans="26:26" x14ac:dyDescent="0.2">
      <c r="Z89374" s="5"/>
    </row>
    <row r="89375" spans="26:26" x14ac:dyDescent="0.2">
      <c r="Z89375" s="5"/>
    </row>
    <row r="89376" spans="26:26" x14ac:dyDescent="0.2">
      <c r="Z89376" s="5"/>
    </row>
    <row r="89377" spans="26:26" x14ac:dyDescent="0.2">
      <c r="Z89377" s="5"/>
    </row>
    <row r="89378" spans="26:26" x14ac:dyDescent="0.2">
      <c r="Z89378" s="5"/>
    </row>
    <row r="89379" spans="26:26" x14ac:dyDescent="0.2">
      <c r="Z89379" s="5"/>
    </row>
    <row r="89380" spans="26:26" x14ac:dyDescent="0.2">
      <c r="Z89380" s="5"/>
    </row>
    <row r="89381" spans="26:26" x14ac:dyDescent="0.2">
      <c r="Z89381" s="5"/>
    </row>
    <row r="89382" spans="26:26" x14ac:dyDescent="0.2">
      <c r="Z89382" s="5"/>
    </row>
    <row r="89383" spans="26:26" x14ac:dyDescent="0.2">
      <c r="Z89383" s="5"/>
    </row>
    <row r="89384" spans="26:26" x14ac:dyDescent="0.2">
      <c r="Z89384" s="5"/>
    </row>
    <row r="89385" spans="26:26" x14ac:dyDescent="0.2">
      <c r="Z89385" s="5"/>
    </row>
    <row r="89386" spans="26:26" x14ac:dyDescent="0.2">
      <c r="Z89386" s="5"/>
    </row>
    <row r="89387" spans="26:26" x14ac:dyDescent="0.2">
      <c r="Z89387" s="5"/>
    </row>
    <row r="89388" spans="26:26" x14ac:dyDescent="0.2">
      <c r="Z89388" s="5"/>
    </row>
    <row r="89389" spans="26:26" x14ac:dyDescent="0.2">
      <c r="Z89389" s="5"/>
    </row>
    <row r="89390" spans="26:26" x14ac:dyDescent="0.2">
      <c r="Z89390" s="5"/>
    </row>
    <row r="89391" spans="26:26" x14ac:dyDescent="0.2">
      <c r="Z89391" s="5"/>
    </row>
    <row r="89392" spans="26:26" x14ac:dyDescent="0.2">
      <c r="Z89392" s="5"/>
    </row>
    <row r="89393" spans="26:26" x14ac:dyDescent="0.2">
      <c r="Z89393" s="5"/>
    </row>
    <row r="89394" spans="26:26" x14ac:dyDescent="0.2">
      <c r="Z89394" s="5"/>
    </row>
    <row r="89395" spans="26:26" x14ac:dyDescent="0.2">
      <c r="Z89395" s="5"/>
    </row>
    <row r="89396" spans="26:26" x14ac:dyDescent="0.2">
      <c r="Z89396" s="5"/>
    </row>
    <row r="89397" spans="26:26" x14ac:dyDescent="0.2">
      <c r="Z89397" s="5"/>
    </row>
    <row r="89398" spans="26:26" x14ac:dyDescent="0.2">
      <c r="Z89398" s="5"/>
    </row>
    <row r="89399" spans="26:26" x14ac:dyDescent="0.2">
      <c r="Z89399" s="5"/>
    </row>
    <row r="89400" spans="26:26" x14ac:dyDescent="0.2">
      <c r="Z89400" s="5"/>
    </row>
    <row r="89401" spans="26:26" x14ac:dyDescent="0.2">
      <c r="Z89401" s="5"/>
    </row>
    <row r="89402" spans="26:26" x14ac:dyDescent="0.2">
      <c r="Z89402" s="5"/>
    </row>
    <row r="89403" spans="26:26" x14ac:dyDescent="0.2">
      <c r="Z89403" s="5"/>
    </row>
    <row r="89404" spans="26:26" x14ac:dyDescent="0.2">
      <c r="Z89404" s="5"/>
    </row>
    <row r="89405" spans="26:26" x14ac:dyDescent="0.2">
      <c r="Z89405" s="5"/>
    </row>
    <row r="89406" spans="26:26" x14ac:dyDescent="0.2">
      <c r="Z89406" s="5"/>
    </row>
    <row r="89407" spans="26:26" x14ac:dyDescent="0.2">
      <c r="Z89407" s="5"/>
    </row>
    <row r="89408" spans="26:26" x14ac:dyDescent="0.2">
      <c r="Z89408" s="5"/>
    </row>
    <row r="89409" spans="26:26" x14ac:dyDescent="0.2">
      <c r="Z89409" s="5"/>
    </row>
    <row r="89410" spans="26:26" x14ac:dyDescent="0.2">
      <c r="Z89410" s="5"/>
    </row>
    <row r="89411" spans="26:26" x14ac:dyDescent="0.2">
      <c r="Z89411" s="5"/>
    </row>
    <row r="89412" spans="26:26" x14ac:dyDescent="0.2">
      <c r="Z89412" s="5"/>
    </row>
    <row r="89413" spans="26:26" x14ac:dyDescent="0.2">
      <c r="Z89413" s="5"/>
    </row>
    <row r="89414" spans="26:26" x14ac:dyDescent="0.2">
      <c r="Z89414" s="5"/>
    </row>
    <row r="89415" spans="26:26" x14ac:dyDescent="0.2">
      <c r="Z89415" s="5"/>
    </row>
    <row r="89416" spans="26:26" x14ac:dyDescent="0.2">
      <c r="Z89416" s="5"/>
    </row>
    <row r="89417" spans="26:26" x14ac:dyDescent="0.2">
      <c r="Z89417" s="5"/>
    </row>
    <row r="89418" spans="26:26" x14ac:dyDescent="0.2">
      <c r="Z89418" s="5"/>
    </row>
    <row r="89419" spans="26:26" x14ac:dyDescent="0.2">
      <c r="Z89419" s="5"/>
    </row>
    <row r="89420" spans="26:26" x14ac:dyDescent="0.2">
      <c r="Z89420" s="5"/>
    </row>
    <row r="89421" spans="26:26" x14ac:dyDescent="0.2">
      <c r="Z89421" s="5"/>
    </row>
    <row r="89422" spans="26:26" x14ac:dyDescent="0.2">
      <c r="Z89422" s="5"/>
    </row>
    <row r="89423" spans="26:26" x14ac:dyDescent="0.2">
      <c r="Z89423" s="5"/>
    </row>
    <row r="89424" spans="26:26" x14ac:dyDescent="0.2">
      <c r="Z89424" s="5"/>
    </row>
    <row r="89425" spans="26:26" x14ac:dyDescent="0.2">
      <c r="Z89425" s="5"/>
    </row>
    <row r="89426" spans="26:26" x14ac:dyDescent="0.2">
      <c r="Z89426" s="5"/>
    </row>
    <row r="89427" spans="26:26" x14ac:dyDescent="0.2">
      <c r="Z89427" s="5"/>
    </row>
    <row r="89428" spans="26:26" x14ac:dyDescent="0.2">
      <c r="Z89428" s="5"/>
    </row>
    <row r="89429" spans="26:26" x14ac:dyDescent="0.2">
      <c r="Z89429" s="5"/>
    </row>
    <row r="89430" spans="26:26" x14ac:dyDescent="0.2">
      <c r="Z89430" s="5"/>
    </row>
    <row r="89431" spans="26:26" x14ac:dyDescent="0.2">
      <c r="Z89431" s="5"/>
    </row>
    <row r="89432" spans="26:26" x14ac:dyDescent="0.2">
      <c r="Z89432" s="5"/>
    </row>
    <row r="89433" spans="26:26" x14ac:dyDescent="0.2">
      <c r="Z89433" s="5"/>
    </row>
    <row r="89434" spans="26:26" x14ac:dyDescent="0.2">
      <c r="Z89434" s="5"/>
    </row>
    <row r="89435" spans="26:26" x14ac:dyDescent="0.2">
      <c r="Z89435" s="5"/>
    </row>
    <row r="89436" spans="26:26" x14ac:dyDescent="0.2">
      <c r="Z89436" s="5"/>
    </row>
    <row r="89437" spans="26:26" x14ac:dyDescent="0.2">
      <c r="Z89437" s="5"/>
    </row>
    <row r="89438" spans="26:26" x14ac:dyDescent="0.2">
      <c r="Z89438" s="5"/>
    </row>
    <row r="89439" spans="26:26" x14ac:dyDescent="0.2">
      <c r="Z89439" s="5"/>
    </row>
    <row r="89440" spans="26:26" x14ac:dyDescent="0.2">
      <c r="Z89440" s="5"/>
    </row>
    <row r="89441" spans="26:26" x14ac:dyDescent="0.2">
      <c r="Z89441" s="5"/>
    </row>
    <row r="89442" spans="26:26" x14ac:dyDescent="0.2">
      <c r="Z89442" s="5"/>
    </row>
    <row r="89443" spans="26:26" x14ac:dyDescent="0.2">
      <c r="Z89443" s="5"/>
    </row>
    <row r="89444" spans="26:26" x14ac:dyDescent="0.2">
      <c r="Z89444" s="5"/>
    </row>
    <row r="89445" spans="26:26" x14ac:dyDescent="0.2">
      <c r="Z89445" s="5"/>
    </row>
    <row r="89446" spans="26:26" x14ac:dyDescent="0.2">
      <c r="Z89446" s="5"/>
    </row>
    <row r="89447" spans="26:26" x14ac:dyDescent="0.2">
      <c r="Z89447" s="5"/>
    </row>
    <row r="89448" spans="26:26" x14ac:dyDescent="0.2">
      <c r="Z89448" s="5"/>
    </row>
    <row r="89449" spans="26:26" x14ac:dyDescent="0.2">
      <c r="Z89449" s="5"/>
    </row>
    <row r="89450" spans="26:26" x14ac:dyDescent="0.2">
      <c r="Z89450" s="5"/>
    </row>
    <row r="89451" spans="26:26" x14ac:dyDescent="0.2">
      <c r="Z89451" s="5"/>
    </row>
    <row r="89452" spans="26:26" x14ac:dyDescent="0.2">
      <c r="Z89452" s="5"/>
    </row>
    <row r="89453" spans="26:26" x14ac:dyDescent="0.2">
      <c r="Z89453" s="5"/>
    </row>
    <row r="89454" spans="26:26" x14ac:dyDescent="0.2">
      <c r="Z89454" s="5"/>
    </row>
    <row r="89455" spans="26:26" x14ac:dyDescent="0.2">
      <c r="Z89455" s="5"/>
    </row>
    <row r="89456" spans="26:26" x14ac:dyDescent="0.2">
      <c r="Z89456" s="5"/>
    </row>
    <row r="89457" spans="26:26" x14ac:dyDescent="0.2">
      <c r="Z89457" s="5"/>
    </row>
    <row r="89458" spans="26:26" x14ac:dyDescent="0.2">
      <c r="Z89458" s="5"/>
    </row>
    <row r="89459" spans="26:26" x14ac:dyDescent="0.2">
      <c r="Z89459" s="5"/>
    </row>
    <row r="89460" spans="26:26" x14ac:dyDescent="0.2">
      <c r="Z89460" s="5"/>
    </row>
    <row r="89461" spans="26:26" x14ac:dyDescent="0.2">
      <c r="Z89461" s="5"/>
    </row>
    <row r="89462" spans="26:26" x14ac:dyDescent="0.2">
      <c r="Z89462" s="5"/>
    </row>
    <row r="89463" spans="26:26" x14ac:dyDescent="0.2">
      <c r="Z89463" s="5"/>
    </row>
    <row r="89464" spans="26:26" x14ac:dyDescent="0.2">
      <c r="Z89464" s="5"/>
    </row>
    <row r="89465" spans="26:26" x14ac:dyDescent="0.2">
      <c r="Z89465" s="5"/>
    </row>
    <row r="89466" spans="26:26" x14ac:dyDescent="0.2">
      <c r="Z89466" s="5"/>
    </row>
    <row r="89467" spans="26:26" x14ac:dyDescent="0.2">
      <c r="Z89467" s="5"/>
    </row>
    <row r="89468" spans="26:26" x14ac:dyDescent="0.2">
      <c r="Z89468" s="5"/>
    </row>
    <row r="89469" spans="26:26" x14ac:dyDescent="0.2">
      <c r="Z89469" s="5"/>
    </row>
    <row r="89470" spans="26:26" x14ac:dyDescent="0.2">
      <c r="Z89470" s="5"/>
    </row>
    <row r="89471" spans="26:26" x14ac:dyDescent="0.2">
      <c r="Z89471" s="5"/>
    </row>
    <row r="89472" spans="26:26" x14ac:dyDescent="0.2">
      <c r="Z89472" s="5"/>
    </row>
    <row r="89473" spans="26:26" x14ac:dyDescent="0.2">
      <c r="Z89473" s="5"/>
    </row>
    <row r="89474" spans="26:26" x14ac:dyDescent="0.2">
      <c r="Z89474" s="5"/>
    </row>
    <row r="89475" spans="26:26" x14ac:dyDescent="0.2">
      <c r="Z89475" s="5"/>
    </row>
    <row r="89476" spans="26:26" x14ac:dyDescent="0.2">
      <c r="Z89476" s="5"/>
    </row>
    <row r="89477" spans="26:26" x14ac:dyDescent="0.2">
      <c r="Z89477" s="5"/>
    </row>
    <row r="89478" spans="26:26" x14ac:dyDescent="0.2">
      <c r="Z89478" s="5"/>
    </row>
    <row r="89479" spans="26:26" x14ac:dyDescent="0.2">
      <c r="Z89479" s="5"/>
    </row>
    <row r="89480" spans="26:26" x14ac:dyDescent="0.2">
      <c r="Z89480" s="5"/>
    </row>
    <row r="89481" spans="26:26" x14ac:dyDescent="0.2">
      <c r="Z89481" s="5"/>
    </row>
    <row r="89482" spans="26:26" x14ac:dyDescent="0.2">
      <c r="Z89482" s="5"/>
    </row>
    <row r="89483" spans="26:26" x14ac:dyDescent="0.2">
      <c r="Z89483" s="5"/>
    </row>
    <row r="89484" spans="26:26" x14ac:dyDescent="0.2">
      <c r="Z89484" s="5"/>
    </row>
    <row r="89485" spans="26:26" x14ac:dyDescent="0.2">
      <c r="Z89485" s="5"/>
    </row>
    <row r="89486" spans="26:26" x14ac:dyDescent="0.2">
      <c r="Z89486" s="5"/>
    </row>
    <row r="89487" spans="26:26" x14ac:dyDescent="0.2">
      <c r="Z89487" s="5"/>
    </row>
    <row r="89488" spans="26:26" x14ac:dyDescent="0.2">
      <c r="Z89488" s="5"/>
    </row>
    <row r="89489" spans="26:26" x14ac:dyDescent="0.2">
      <c r="Z89489" s="5"/>
    </row>
    <row r="89490" spans="26:26" x14ac:dyDescent="0.2">
      <c r="Z89490" s="5"/>
    </row>
    <row r="89491" spans="26:26" x14ac:dyDescent="0.2">
      <c r="Z89491" s="5"/>
    </row>
    <row r="89492" spans="26:26" x14ac:dyDescent="0.2">
      <c r="Z89492" s="5"/>
    </row>
    <row r="89493" spans="26:26" x14ac:dyDescent="0.2">
      <c r="Z89493" s="5"/>
    </row>
    <row r="89494" spans="26:26" x14ac:dyDescent="0.2">
      <c r="Z89494" s="5"/>
    </row>
    <row r="89495" spans="26:26" x14ac:dyDescent="0.2">
      <c r="Z89495" s="5"/>
    </row>
    <row r="89496" spans="26:26" x14ac:dyDescent="0.2">
      <c r="Z89496" s="5"/>
    </row>
    <row r="89497" spans="26:26" x14ac:dyDescent="0.2">
      <c r="Z89497" s="5"/>
    </row>
    <row r="89498" spans="26:26" x14ac:dyDescent="0.2">
      <c r="Z89498" s="5"/>
    </row>
    <row r="89499" spans="26:26" x14ac:dyDescent="0.2">
      <c r="Z89499" s="5"/>
    </row>
    <row r="89500" spans="26:26" x14ac:dyDescent="0.2">
      <c r="Z89500" s="5"/>
    </row>
    <row r="89501" spans="26:26" x14ac:dyDescent="0.2">
      <c r="Z89501" s="5"/>
    </row>
    <row r="89502" spans="26:26" x14ac:dyDescent="0.2">
      <c r="Z89502" s="5"/>
    </row>
    <row r="89503" spans="26:26" x14ac:dyDescent="0.2">
      <c r="Z89503" s="5"/>
    </row>
    <row r="89504" spans="26:26" x14ac:dyDescent="0.2">
      <c r="Z89504" s="5"/>
    </row>
    <row r="89505" spans="26:26" x14ac:dyDescent="0.2">
      <c r="Z89505" s="5"/>
    </row>
    <row r="89506" spans="26:26" x14ac:dyDescent="0.2">
      <c r="Z89506" s="5"/>
    </row>
    <row r="89507" spans="26:26" x14ac:dyDescent="0.2">
      <c r="Z89507" s="5"/>
    </row>
    <row r="89508" spans="26:26" x14ac:dyDescent="0.2">
      <c r="Z89508" s="5"/>
    </row>
    <row r="89509" spans="26:26" x14ac:dyDescent="0.2">
      <c r="Z89509" s="5"/>
    </row>
    <row r="89510" spans="26:26" x14ac:dyDescent="0.2">
      <c r="Z89510" s="5"/>
    </row>
    <row r="89511" spans="26:26" x14ac:dyDescent="0.2">
      <c r="Z89511" s="5"/>
    </row>
    <row r="89512" spans="26:26" x14ac:dyDescent="0.2">
      <c r="Z89512" s="5"/>
    </row>
    <row r="89513" spans="26:26" x14ac:dyDescent="0.2">
      <c r="Z89513" s="5"/>
    </row>
    <row r="89514" spans="26:26" x14ac:dyDescent="0.2">
      <c r="Z89514" s="5"/>
    </row>
    <row r="89515" spans="26:26" x14ac:dyDescent="0.2">
      <c r="Z89515" s="5"/>
    </row>
    <row r="89516" spans="26:26" x14ac:dyDescent="0.2">
      <c r="Z89516" s="5"/>
    </row>
    <row r="89517" spans="26:26" x14ac:dyDescent="0.2">
      <c r="Z89517" s="5"/>
    </row>
    <row r="89518" spans="26:26" x14ac:dyDescent="0.2">
      <c r="Z89518" s="5"/>
    </row>
    <row r="89519" spans="26:26" x14ac:dyDescent="0.2">
      <c r="Z89519" s="5"/>
    </row>
    <row r="89520" spans="26:26" x14ac:dyDescent="0.2">
      <c r="Z89520" s="5"/>
    </row>
    <row r="89521" spans="26:26" x14ac:dyDescent="0.2">
      <c r="Z89521" s="5"/>
    </row>
    <row r="89522" spans="26:26" x14ac:dyDescent="0.2">
      <c r="Z89522" s="5"/>
    </row>
    <row r="89523" spans="26:26" x14ac:dyDescent="0.2">
      <c r="Z89523" s="5"/>
    </row>
    <row r="89524" spans="26:26" x14ac:dyDescent="0.2">
      <c r="Z89524" s="5"/>
    </row>
    <row r="89525" spans="26:26" x14ac:dyDescent="0.2">
      <c r="Z89525" s="5"/>
    </row>
    <row r="89526" spans="26:26" x14ac:dyDescent="0.2">
      <c r="Z89526" s="5"/>
    </row>
    <row r="89527" spans="26:26" x14ac:dyDescent="0.2">
      <c r="Z89527" s="5"/>
    </row>
    <row r="89528" spans="26:26" x14ac:dyDescent="0.2">
      <c r="Z89528" s="5"/>
    </row>
    <row r="89529" spans="26:26" x14ac:dyDescent="0.2">
      <c r="Z89529" s="5"/>
    </row>
    <row r="89530" spans="26:26" x14ac:dyDescent="0.2">
      <c r="Z89530" s="5"/>
    </row>
    <row r="89531" spans="26:26" x14ac:dyDescent="0.2">
      <c r="Z89531" s="5"/>
    </row>
    <row r="89532" spans="26:26" x14ac:dyDescent="0.2">
      <c r="Z89532" s="5"/>
    </row>
    <row r="89533" spans="26:26" x14ac:dyDescent="0.2">
      <c r="Z89533" s="5"/>
    </row>
    <row r="89534" spans="26:26" x14ac:dyDescent="0.2">
      <c r="Z89534" s="5"/>
    </row>
    <row r="89535" spans="26:26" x14ac:dyDescent="0.2">
      <c r="Z89535" s="5"/>
    </row>
    <row r="89536" spans="26:26" x14ac:dyDescent="0.2">
      <c r="Z89536" s="5"/>
    </row>
    <row r="89537" spans="26:26" x14ac:dyDescent="0.2">
      <c r="Z89537" s="5"/>
    </row>
    <row r="89538" spans="26:26" x14ac:dyDescent="0.2">
      <c r="Z89538" s="5"/>
    </row>
    <row r="89539" spans="26:26" x14ac:dyDescent="0.2">
      <c r="Z89539" s="5"/>
    </row>
    <row r="89540" spans="26:26" x14ac:dyDescent="0.2">
      <c r="Z89540" s="5"/>
    </row>
    <row r="89541" spans="26:26" x14ac:dyDescent="0.2">
      <c r="Z89541" s="5"/>
    </row>
    <row r="89542" spans="26:26" x14ac:dyDescent="0.2">
      <c r="Z89542" s="5"/>
    </row>
    <row r="89543" spans="26:26" x14ac:dyDescent="0.2">
      <c r="Z89543" s="5"/>
    </row>
    <row r="89544" spans="26:26" x14ac:dyDescent="0.2">
      <c r="Z89544" s="5"/>
    </row>
    <row r="89545" spans="26:26" x14ac:dyDescent="0.2">
      <c r="Z89545" s="5"/>
    </row>
    <row r="89546" spans="26:26" x14ac:dyDescent="0.2">
      <c r="Z89546" s="5"/>
    </row>
    <row r="89547" spans="26:26" x14ac:dyDescent="0.2">
      <c r="Z89547" s="5"/>
    </row>
    <row r="89548" spans="26:26" x14ac:dyDescent="0.2">
      <c r="Z89548" s="5"/>
    </row>
    <row r="89549" spans="26:26" x14ac:dyDescent="0.2">
      <c r="Z89549" s="5"/>
    </row>
    <row r="89550" spans="26:26" x14ac:dyDescent="0.2">
      <c r="Z89550" s="5"/>
    </row>
    <row r="89551" spans="26:26" x14ac:dyDescent="0.2">
      <c r="Z89551" s="5"/>
    </row>
    <row r="89552" spans="26:26" x14ac:dyDescent="0.2">
      <c r="Z89552" s="5"/>
    </row>
    <row r="89553" spans="26:26" x14ac:dyDescent="0.2">
      <c r="Z89553" s="5"/>
    </row>
    <row r="89554" spans="26:26" x14ac:dyDescent="0.2">
      <c r="Z89554" s="5"/>
    </row>
    <row r="89555" spans="26:26" x14ac:dyDescent="0.2">
      <c r="Z89555" s="5"/>
    </row>
    <row r="89556" spans="26:26" x14ac:dyDescent="0.2">
      <c r="Z89556" s="5"/>
    </row>
    <row r="89557" spans="26:26" x14ac:dyDescent="0.2">
      <c r="Z89557" s="5"/>
    </row>
    <row r="89558" spans="26:26" x14ac:dyDescent="0.2">
      <c r="Z89558" s="5"/>
    </row>
    <row r="89559" spans="26:26" x14ac:dyDescent="0.2">
      <c r="Z89559" s="5"/>
    </row>
    <row r="89560" spans="26:26" x14ac:dyDescent="0.2">
      <c r="Z89560" s="5"/>
    </row>
    <row r="89561" spans="26:26" x14ac:dyDescent="0.2">
      <c r="Z89561" s="5"/>
    </row>
    <row r="89562" spans="26:26" x14ac:dyDescent="0.2">
      <c r="Z89562" s="5"/>
    </row>
    <row r="89563" spans="26:26" x14ac:dyDescent="0.2">
      <c r="Z89563" s="5"/>
    </row>
    <row r="89564" spans="26:26" x14ac:dyDescent="0.2">
      <c r="Z89564" s="5"/>
    </row>
    <row r="89565" spans="26:26" x14ac:dyDescent="0.2">
      <c r="Z89565" s="5"/>
    </row>
    <row r="89566" spans="26:26" x14ac:dyDescent="0.2">
      <c r="Z89566" s="5"/>
    </row>
    <row r="89567" spans="26:26" x14ac:dyDescent="0.2">
      <c r="Z89567" s="5"/>
    </row>
    <row r="89568" spans="26:26" x14ac:dyDescent="0.2">
      <c r="Z89568" s="5"/>
    </row>
    <row r="89569" spans="26:26" x14ac:dyDescent="0.2">
      <c r="Z89569" s="5"/>
    </row>
    <row r="89570" spans="26:26" x14ac:dyDescent="0.2">
      <c r="Z89570" s="5"/>
    </row>
    <row r="89571" spans="26:26" x14ac:dyDescent="0.2">
      <c r="Z89571" s="5"/>
    </row>
    <row r="89572" spans="26:26" x14ac:dyDescent="0.2">
      <c r="Z89572" s="5"/>
    </row>
    <row r="89573" spans="26:26" x14ac:dyDescent="0.2">
      <c r="Z89573" s="5"/>
    </row>
    <row r="89574" spans="26:26" x14ac:dyDescent="0.2">
      <c r="Z89574" s="5"/>
    </row>
    <row r="89575" spans="26:26" x14ac:dyDescent="0.2">
      <c r="Z89575" s="5"/>
    </row>
    <row r="89576" spans="26:26" x14ac:dyDescent="0.2">
      <c r="Z89576" s="5"/>
    </row>
    <row r="89577" spans="26:26" x14ac:dyDescent="0.2">
      <c r="Z89577" s="5"/>
    </row>
    <row r="89578" spans="26:26" x14ac:dyDescent="0.2">
      <c r="Z89578" s="5"/>
    </row>
    <row r="89579" spans="26:26" x14ac:dyDescent="0.2">
      <c r="Z89579" s="5"/>
    </row>
    <row r="89580" spans="26:26" x14ac:dyDescent="0.2">
      <c r="Z89580" s="5"/>
    </row>
    <row r="89581" spans="26:26" x14ac:dyDescent="0.2">
      <c r="Z89581" s="5"/>
    </row>
    <row r="89582" spans="26:26" x14ac:dyDescent="0.2">
      <c r="Z89582" s="5"/>
    </row>
    <row r="89583" spans="26:26" x14ac:dyDescent="0.2">
      <c r="Z89583" s="5"/>
    </row>
    <row r="89584" spans="26:26" x14ac:dyDescent="0.2">
      <c r="Z89584" s="5"/>
    </row>
    <row r="89585" spans="26:26" x14ac:dyDescent="0.2">
      <c r="Z89585" s="5"/>
    </row>
    <row r="89586" spans="26:26" x14ac:dyDescent="0.2">
      <c r="Z89586" s="5"/>
    </row>
    <row r="89587" spans="26:26" x14ac:dyDescent="0.2">
      <c r="Z89587" s="5"/>
    </row>
    <row r="89588" spans="26:26" x14ac:dyDescent="0.2">
      <c r="Z89588" s="5"/>
    </row>
    <row r="89589" spans="26:26" x14ac:dyDescent="0.2">
      <c r="Z89589" s="5"/>
    </row>
    <row r="89590" spans="26:26" x14ac:dyDescent="0.2">
      <c r="Z89590" s="5"/>
    </row>
    <row r="89591" spans="26:26" x14ac:dyDescent="0.2">
      <c r="Z89591" s="5"/>
    </row>
    <row r="89592" spans="26:26" x14ac:dyDescent="0.2">
      <c r="Z89592" s="5"/>
    </row>
    <row r="89593" spans="26:26" x14ac:dyDescent="0.2">
      <c r="Z89593" s="5"/>
    </row>
    <row r="89594" spans="26:26" x14ac:dyDescent="0.2">
      <c r="Z89594" s="5"/>
    </row>
    <row r="89595" spans="26:26" x14ac:dyDescent="0.2">
      <c r="Z89595" s="5"/>
    </row>
    <row r="89596" spans="26:26" x14ac:dyDescent="0.2">
      <c r="Z89596" s="5"/>
    </row>
    <row r="89597" spans="26:26" x14ac:dyDescent="0.2">
      <c r="Z89597" s="5"/>
    </row>
    <row r="89598" spans="26:26" x14ac:dyDescent="0.2">
      <c r="Z89598" s="5"/>
    </row>
    <row r="89599" spans="26:26" x14ac:dyDescent="0.2">
      <c r="Z89599" s="5"/>
    </row>
    <row r="89600" spans="26:26" x14ac:dyDescent="0.2">
      <c r="Z89600" s="5"/>
    </row>
    <row r="89601" spans="26:26" x14ac:dyDescent="0.2">
      <c r="Z89601" s="5"/>
    </row>
    <row r="89602" spans="26:26" x14ac:dyDescent="0.2">
      <c r="Z89602" s="5"/>
    </row>
    <row r="89603" spans="26:26" x14ac:dyDescent="0.2">
      <c r="Z89603" s="5"/>
    </row>
    <row r="89604" spans="26:26" x14ac:dyDescent="0.2">
      <c r="Z89604" s="5"/>
    </row>
    <row r="89605" spans="26:26" x14ac:dyDescent="0.2">
      <c r="Z89605" s="5"/>
    </row>
    <row r="89606" spans="26:26" x14ac:dyDescent="0.2">
      <c r="Z89606" s="5"/>
    </row>
    <row r="89607" spans="26:26" x14ac:dyDescent="0.2">
      <c r="Z89607" s="5"/>
    </row>
    <row r="89608" spans="26:26" x14ac:dyDescent="0.2">
      <c r="Z89608" s="5"/>
    </row>
    <row r="89609" spans="26:26" x14ac:dyDescent="0.2">
      <c r="Z89609" s="5"/>
    </row>
    <row r="89610" spans="26:26" x14ac:dyDescent="0.2">
      <c r="Z89610" s="5"/>
    </row>
    <row r="89611" spans="26:26" x14ac:dyDescent="0.2">
      <c r="Z89611" s="5"/>
    </row>
    <row r="89612" spans="26:26" x14ac:dyDescent="0.2">
      <c r="Z89612" s="5"/>
    </row>
    <row r="89613" spans="26:26" x14ac:dyDescent="0.2">
      <c r="Z89613" s="5"/>
    </row>
    <row r="89614" spans="26:26" x14ac:dyDescent="0.2">
      <c r="Z89614" s="5"/>
    </row>
    <row r="89615" spans="26:26" x14ac:dyDescent="0.2">
      <c r="Z89615" s="5"/>
    </row>
    <row r="89616" spans="26:26" x14ac:dyDescent="0.2">
      <c r="Z89616" s="5"/>
    </row>
    <row r="89617" spans="26:26" x14ac:dyDescent="0.2">
      <c r="Z89617" s="5"/>
    </row>
    <row r="89618" spans="26:26" x14ac:dyDescent="0.2">
      <c r="Z89618" s="5"/>
    </row>
    <row r="89619" spans="26:26" x14ac:dyDescent="0.2">
      <c r="Z89619" s="5"/>
    </row>
    <row r="89620" spans="26:26" x14ac:dyDescent="0.2">
      <c r="Z89620" s="5"/>
    </row>
    <row r="89621" spans="26:26" x14ac:dyDescent="0.2">
      <c r="Z89621" s="5"/>
    </row>
    <row r="89622" spans="26:26" x14ac:dyDescent="0.2">
      <c r="Z89622" s="5"/>
    </row>
    <row r="89623" spans="26:26" x14ac:dyDescent="0.2">
      <c r="Z89623" s="5"/>
    </row>
    <row r="89624" spans="26:26" x14ac:dyDescent="0.2">
      <c r="Z89624" s="5"/>
    </row>
    <row r="89625" spans="26:26" x14ac:dyDescent="0.2">
      <c r="Z89625" s="5"/>
    </row>
    <row r="89626" spans="26:26" x14ac:dyDescent="0.2">
      <c r="Z89626" s="5"/>
    </row>
    <row r="89627" spans="26:26" x14ac:dyDescent="0.2">
      <c r="Z89627" s="5"/>
    </row>
    <row r="89628" spans="26:26" x14ac:dyDescent="0.2">
      <c r="Z89628" s="5"/>
    </row>
    <row r="89629" spans="26:26" x14ac:dyDescent="0.2">
      <c r="Z89629" s="5"/>
    </row>
    <row r="89630" spans="26:26" x14ac:dyDescent="0.2">
      <c r="Z89630" s="5"/>
    </row>
    <row r="89631" spans="26:26" x14ac:dyDescent="0.2">
      <c r="Z89631" s="5"/>
    </row>
    <row r="89632" spans="26:26" x14ac:dyDescent="0.2">
      <c r="Z89632" s="5"/>
    </row>
    <row r="89633" spans="26:26" x14ac:dyDescent="0.2">
      <c r="Z89633" s="5"/>
    </row>
    <row r="89634" spans="26:26" x14ac:dyDescent="0.2">
      <c r="Z89634" s="5"/>
    </row>
    <row r="89635" spans="26:26" x14ac:dyDescent="0.2">
      <c r="Z89635" s="5"/>
    </row>
    <row r="89636" spans="26:26" x14ac:dyDescent="0.2">
      <c r="Z89636" s="5"/>
    </row>
    <row r="89637" spans="26:26" x14ac:dyDescent="0.2">
      <c r="Z89637" s="5"/>
    </row>
    <row r="89638" spans="26:26" x14ac:dyDescent="0.2">
      <c r="Z89638" s="5"/>
    </row>
    <row r="89639" spans="26:26" x14ac:dyDescent="0.2">
      <c r="Z89639" s="5"/>
    </row>
    <row r="89640" spans="26:26" x14ac:dyDescent="0.2">
      <c r="Z89640" s="5"/>
    </row>
    <row r="89641" spans="26:26" x14ac:dyDescent="0.2">
      <c r="Z89641" s="5"/>
    </row>
    <row r="89642" spans="26:26" x14ac:dyDescent="0.2">
      <c r="Z89642" s="5"/>
    </row>
    <row r="89643" spans="26:26" x14ac:dyDescent="0.2">
      <c r="Z89643" s="5"/>
    </row>
    <row r="89644" spans="26:26" x14ac:dyDescent="0.2">
      <c r="Z89644" s="5"/>
    </row>
    <row r="89645" spans="26:26" x14ac:dyDescent="0.2">
      <c r="Z89645" s="5"/>
    </row>
    <row r="89646" spans="26:26" x14ac:dyDescent="0.2">
      <c r="Z89646" s="5"/>
    </row>
    <row r="89647" spans="26:26" x14ac:dyDescent="0.2">
      <c r="Z89647" s="5"/>
    </row>
    <row r="89648" spans="26:26" x14ac:dyDescent="0.2">
      <c r="Z89648" s="5"/>
    </row>
    <row r="89649" spans="26:26" x14ac:dyDescent="0.2">
      <c r="Z89649" s="5"/>
    </row>
    <row r="89650" spans="26:26" x14ac:dyDescent="0.2">
      <c r="Z89650" s="5"/>
    </row>
    <row r="89651" spans="26:26" x14ac:dyDescent="0.2">
      <c r="Z89651" s="5"/>
    </row>
    <row r="89652" spans="26:26" x14ac:dyDescent="0.2">
      <c r="Z89652" s="5"/>
    </row>
    <row r="89653" spans="26:26" x14ac:dyDescent="0.2">
      <c r="Z89653" s="5"/>
    </row>
    <row r="89654" spans="26:26" x14ac:dyDescent="0.2">
      <c r="Z89654" s="5"/>
    </row>
    <row r="89655" spans="26:26" x14ac:dyDescent="0.2">
      <c r="Z89655" s="5"/>
    </row>
    <row r="89656" spans="26:26" x14ac:dyDescent="0.2">
      <c r="Z89656" s="5"/>
    </row>
    <row r="89657" spans="26:26" x14ac:dyDescent="0.2">
      <c r="Z89657" s="5"/>
    </row>
    <row r="89658" spans="26:26" x14ac:dyDescent="0.2">
      <c r="Z89658" s="5"/>
    </row>
    <row r="89659" spans="26:26" x14ac:dyDescent="0.2">
      <c r="Z89659" s="5"/>
    </row>
    <row r="89660" spans="26:26" x14ac:dyDescent="0.2">
      <c r="Z89660" s="5"/>
    </row>
    <row r="89661" spans="26:26" x14ac:dyDescent="0.2">
      <c r="Z89661" s="5"/>
    </row>
    <row r="89662" spans="26:26" x14ac:dyDescent="0.2">
      <c r="Z89662" s="5"/>
    </row>
    <row r="89663" spans="26:26" x14ac:dyDescent="0.2">
      <c r="Z89663" s="5"/>
    </row>
    <row r="89664" spans="26:26" x14ac:dyDescent="0.2">
      <c r="Z89664" s="5"/>
    </row>
    <row r="89665" spans="26:26" x14ac:dyDescent="0.2">
      <c r="Z89665" s="5"/>
    </row>
    <row r="89666" spans="26:26" x14ac:dyDescent="0.2">
      <c r="Z89666" s="5"/>
    </row>
    <row r="89667" spans="26:26" x14ac:dyDescent="0.2">
      <c r="Z89667" s="5"/>
    </row>
    <row r="89668" spans="26:26" x14ac:dyDescent="0.2">
      <c r="Z89668" s="5"/>
    </row>
    <row r="89669" spans="26:26" x14ac:dyDescent="0.2">
      <c r="Z89669" s="5"/>
    </row>
    <row r="89670" spans="26:26" x14ac:dyDescent="0.2">
      <c r="Z89670" s="5"/>
    </row>
    <row r="89671" spans="26:26" x14ac:dyDescent="0.2">
      <c r="Z89671" s="5"/>
    </row>
    <row r="89672" spans="26:26" x14ac:dyDescent="0.2">
      <c r="Z89672" s="5"/>
    </row>
    <row r="89673" spans="26:26" x14ac:dyDescent="0.2">
      <c r="Z89673" s="5"/>
    </row>
    <row r="89674" spans="26:26" x14ac:dyDescent="0.2">
      <c r="Z89674" s="5"/>
    </row>
    <row r="89675" spans="26:26" x14ac:dyDescent="0.2">
      <c r="Z89675" s="5"/>
    </row>
    <row r="89676" spans="26:26" x14ac:dyDescent="0.2">
      <c r="Z89676" s="5"/>
    </row>
    <row r="89677" spans="26:26" x14ac:dyDescent="0.2">
      <c r="Z89677" s="5"/>
    </row>
    <row r="89678" spans="26:26" x14ac:dyDescent="0.2">
      <c r="Z89678" s="5"/>
    </row>
    <row r="89679" spans="26:26" x14ac:dyDescent="0.2">
      <c r="Z89679" s="5"/>
    </row>
    <row r="89680" spans="26:26" x14ac:dyDescent="0.2">
      <c r="Z89680" s="5"/>
    </row>
    <row r="89681" spans="26:26" x14ac:dyDescent="0.2">
      <c r="Z89681" s="5"/>
    </row>
    <row r="89682" spans="26:26" x14ac:dyDescent="0.2">
      <c r="Z89682" s="5"/>
    </row>
    <row r="89683" spans="26:26" x14ac:dyDescent="0.2">
      <c r="Z89683" s="5"/>
    </row>
    <row r="89684" spans="26:26" x14ac:dyDescent="0.2">
      <c r="Z89684" s="5"/>
    </row>
    <row r="89685" spans="26:26" x14ac:dyDescent="0.2">
      <c r="Z89685" s="5"/>
    </row>
    <row r="89686" spans="26:26" x14ac:dyDescent="0.2">
      <c r="Z89686" s="5"/>
    </row>
    <row r="89687" spans="26:26" x14ac:dyDescent="0.2">
      <c r="Z89687" s="5"/>
    </row>
    <row r="89688" spans="26:26" x14ac:dyDescent="0.2">
      <c r="Z89688" s="5"/>
    </row>
    <row r="89689" spans="26:26" x14ac:dyDescent="0.2">
      <c r="Z89689" s="5"/>
    </row>
    <row r="89690" spans="26:26" x14ac:dyDescent="0.2">
      <c r="Z89690" s="5"/>
    </row>
    <row r="89691" spans="26:26" x14ac:dyDescent="0.2">
      <c r="Z89691" s="5"/>
    </row>
    <row r="89692" spans="26:26" x14ac:dyDescent="0.2">
      <c r="Z89692" s="5"/>
    </row>
    <row r="89693" spans="26:26" x14ac:dyDescent="0.2">
      <c r="Z89693" s="5"/>
    </row>
    <row r="89694" spans="26:26" x14ac:dyDescent="0.2">
      <c r="Z89694" s="5"/>
    </row>
    <row r="89695" spans="26:26" x14ac:dyDescent="0.2">
      <c r="Z89695" s="5"/>
    </row>
    <row r="89696" spans="26:26" x14ac:dyDescent="0.2">
      <c r="Z89696" s="5"/>
    </row>
    <row r="89697" spans="26:26" x14ac:dyDescent="0.2">
      <c r="Z89697" s="5"/>
    </row>
    <row r="89698" spans="26:26" x14ac:dyDescent="0.2">
      <c r="Z89698" s="5"/>
    </row>
    <row r="89699" spans="26:26" x14ac:dyDescent="0.2">
      <c r="Z89699" s="5"/>
    </row>
    <row r="89700" spans="26:26" x14ac:dyDescent="0.2">
      <c r="Z89700" s="5"/>
    </row>
    <row r="89701" spans="26:26" x14ac:dyDescent="0.2">
      <c r="Z89701" s="5"/>
    </row>
    <row r="89702" spans="26:26" x14ac:dyDescent="0.2">
      <c r="Z89702" s="5"/>
    </row>
    <row r="89703" spans="26:26" x14ac:dyDescent="0.2">
      <c r="Z89703" s="5"/>
    </row>
    <row r="89704" spans="26:26" x14ac:dyDescent="0.2">
      <c r="Z89704" s="5"/>
    </row>
    <row r="89705" spans="26:26" x14ac:dyDescent="0.2">
      <c r="Z89705" s="5"/>
    </row>
    <row r="89706" spans="26:26" x14ac:dyDescent="0.2">
      <c r="Z89706" s="5"/>
    </row>
    <row r="89707" spans="26:26" x14ac:dyDescent="0.2">
      <c r="Z89707" s="5"/>
    </row>
    <row r="89708" spans="26:26" x14ac:dyDescent="0.2">
      <c r="Z89708" s="5"/>
    </row>
    <row r="89709" spans="26:26" x14ac:dyDescent="0.2">
      <c r="Z89709" s="5"/>
    </row>
    <row r="89710" spans="26:26" x14ac:dyDescent="0.2">
      <c r="Z89710" s="5"/>
    </row>
    <row r="89711" spans="26:26" x14ac:dyDescent="0.2">
      <c r="Z89711" s="5"/>
    </row>
    <row r="89712" spans="26:26" x14ac:dyDescent="0.2">
      <c r="Z89712" s="5"/>
    </row>
    <row r="89713" spans="26:26" x14ac:dyDescent="0.2">
      <c r="Z89713" s="5"/>
    </row>
    <row r="89714" spans="26:26" x14ac:dyDescent="0.2">
      <c r="Z89714" s="5"/>
    </row>
    <row r="89715" spans="26:26" x14ac:dyDescent="0.2">
      <c r="Z89715" s="5"/>
    </row>
    <row r="89716" spans="26:26" x14ac:dyDescent="0.2">
      <c r="Z89716" s="5"/>
    </row>
    <row r="89717" spans="26:26" x14ac:dyDescent="0.2">
      <c r="Z89717" s="5"/>
    </row>
    <row r="89718" spans="26:26" x14ac:dyDescent="0.2">
      <c r="Z89718" s="5"/>
    </row>
    <row r="89719" spans="26:26" x14ac:dyDescent="0.2">
      <c r="Z89719" s="5"/>
    </row>
    <row r="89720" spans="26:26" x14ac:dyDescent="0.2">
      <c r="Z89720" s="5"/>
    </row>
    <row r="89721" spans="26:26" x14ac:dyDescent="0.2">
      <c r="Z89721" s="5"/>
    </row>
    <row r="89722" spans="26:26" x14ac:dyDescent="0.2">
      <c r="Z89722" s="5"/>
    </row>
    <row r="89723" spans="26:26" x14ac:dyDescent="0.2">
      <c r="Z89723" s="5"/>
    </row>
    <row r="89724" spans="26:26" x14ac:dyDescent="0.2">
      <c r="Z89724" s="5"/>
    </row>
    <row r="89725" spans="26:26" x14ac:dyDescent="0.2">
      <c r="Z89725" s="5"/>
    </row>
    <row r="89726" spans="26:26" x14ac:dyDescent="0.2">
      <c r="Z89726" s="5"/>
    </row>
    <row r="89727" spans="26:26" x14ac:dyDescent="0.2">
      <c r="Z89727" s="5"/>
    </row>
    <row r="89728" spans="26:26" x14ac:dyDescent="0.2">
      <c r="Z89728" s="5"/>
    </row>
    <row r="89729" spans="26:26" x14ac:dyDescent="0.2">
      <c r="Z89729" s="5"/>
    </row>
    <row r="89730" spans="26:26" x14ac:dyDescent="0.2">
      <c r="Z89730" s="5"/>
    </row>
    <row r="89731" spans="26:26" x14ac:dyDescent="0.2">
      <c r="Z89731" s="5"/>
    </row>
    <row r="89732" spans="26:26" x14ac:dyDescent="0.2">
      <c r="Z89732" s="5"/>
    </row>
    <row r="89733" spans="26:26" x14ac:dyDescent="0.2">
      <c r="Z89733" s="5"/>
    </row>
    <row r="89734" spans="26:26" x14ac:dyDescent="0.2">
      <c r="Z89734" s="5"/>
    </row>
    <row r="89735" spans="26:26" x14ac:dyDescent="0.2">
      <c r="Z89735" s="5"/>
    </row>
    <row r="89736" spans="26:26" x14ac:dyDescent="0.2">
      <c r="Z89736" s="5"/>
    </row>
    <row r="89737" spans="26:26" x14ac:dyDescent="0.2">
      <c r="Z89737" s="5"/>
    </row>
    <row r="89738" spans="26:26" x14ac:dyDescent="0.2">
      <c r="Z89738" s="5"/>
    </row>
    <row r="89739" spans="26:26" x14ac:dyDescent="0.2">
      <c r="Z89739" s="5"/>
    </row>
    <row r="89740" spans="26:26" x14ac:dyDescent="0.2">
      <c r="Z89740" s="5"/>
    </row>
    <row r="89741" spans="26:26" x14ac:dyDescent="0.2">
      <c r="Z89741" s="5"/>
    </row>
    <row r="89742" spans="26:26" x14ac:dyDescent="0.2">
      <c r="Z89742" s="5"/>
    </row>
    <row r="89743" spans="26:26" x14ac:dyDescent="0.2">
      <c r="Z89743" s="5"/>
    </row>
    <row r="89744" spans="26:26" x14ac:dyDescent="0.2">
      <c r="Z89744" s="5"/>
    </row>
    <row r="89745" spans="26:26" x14ac:dyDescent="0.2">
      <c r="Z89745" s="5"/>
    </row>
    <row r="89746" spans="26:26" x14ac:dyDescent="0.2">
      <c r="Z89746" s="5"/>
    </row>
    <row r="89747" spans="26:26" x14ac:dyDescent="0.2">
      <c r="Z89747" s="5"/>
    </row>
    <row r="89748" spans="26:26" x14ac:dyDescent="0.2">
      <c r="Z89748" s="5"/>
    </row>
    <row r="89749" spans="26:26" x14ac:dyDescent="0.2">
      <c r="Z89749" s="5"/>
    </row>
    <row r="89750" spans="26:26" x14ac:dyDescent="0.2">
      <c r="Z89750" s="5"/>
    </row>
    <row r="89751" spans="26:26" x14ac:dyDescent="0.2">
      <c r="Z89751" s="5"/>
    </row>
    <row r="89752" spans="26:26" x14ac:dyDescent="0.2">
      <c r="Z89752" s="5"/>
    </row>
    <row r="89753" spans="26:26" x14ac:dyDescent="0.2">
      <c r="Z89753" s="5"/>
    </row>
    <row r="89754" spans="26:26" x14ac:dyDescent="0.2">
      <c r="Z89754" s="5"/>
    </row>
    <row r="89755" spans="26:26" x14ac:dyDescent="0.2">
      <c r="Z89755" s="5"/>
    </row>
    <row r="89756" spans="26:26" x14ac:dyDescent="0.2">
      <c r="Z89756" s="5"/>
    </row>
    <row r="89757" spans="26:26" x14ac:dyDescent="0.2">
      <c r="Z89757" s="5"/>
    </row>
    <row r="89758" spans="26:26" x14ac:dyDescent="0.2">
      <c r="Z89758" s="5"/>
    </row>
    <row r="89759" spans="26:26" x14ac:dyDescent="0.2">
      <c r="Z89759" s="5"/>
    </row>
    <row r="89760" spans="26:26" x14ac:dyDescent="0.2">
      <c r="Z89760" s="5"/>
    </row>
    <row r="89761" spans="26:26" x14ac:dyDescent="0.2">
      <c r="Z89761" s="5"/>
    </row>
    <row r="89762" spans="26:26" x14ac:dyDescent="0.2">
      <c r="Z89762" s="5"/>
    </row>
    <row r="89763" spans="26:26" x14ac:dyDescent="0.2">
      <c r="Z89763" s="5"/>
    </row>
    <row r="89764" spans="26:26" x14ac:dyDescent="0.2">
      <c r="Z89764" s="5"/>
    </row>
    <row r="89765" spans="26:26" x14ac:dyDescent="0.2">
      <c r="Z89765" s="5"/>
    </row>
    <row r="89766" spans="26:26" x14ac:dyDescent="0.2">
      <c r="Z89766" s="5"/>
    </row>
    <row r="89767" spans="26:26" x14ac:dyDescent="0.2">
      <c r="Z89767" s="5"/>
    </row>
    <row r="89768" spans="26:26" x14ac:dyDescent="0.2">
      <c r="Z89768" s="5"/>
    </row>
    <row r="89769" spans="26:26" x14ac:dyDescent="0.2">
      <c r="Z89769" s="5"/>
    </row>
    <row r="89770" spans="26:26" x14ac:dyDescent="0.2">
      <c r="Z89770" s="5"/>
    </row>
    <row r="89771" spans="26:26" x14ac:dyDescent="0.2">
      <c r="Z89771" s="5"/>
    </row>
    <row r="89772" spans="26:26" x14ac:dyDescent="0.2">
      <c r="Z89772" s="5"/>
    </row>
    <row r="89773" spans="26:26" x14ac:dyDescent="0.2">
      <c r="Z89773" s="5"/>
    </row>
    <row r="89774" spans="26:26" x14ac:dyDescent="0.2">
      <c r="Z89774" s="5"/>
    </row>
    <row r="89775" spans="26:26" x14ac:dyDescent="0.2">
      <c r="Z89775" s="5"/>
    </row>
    <row r="89776" spans="26:26" x14ac:dyDescent="0.2">
      <c r="Z89776" s="5"/>
    </row>
    <row r="89777" spans="26:26" x14ac:dyDescent="0.2">
      <c r="Z89777" s="5"/>
    </row>
    <row r="89778" spans="26:26" x14ac:dyDescent="0.2">
      <c r="Z89778" s="5"/>
    </row>
    <row r="89779" spans="26:26" x14ac:dyDescent="0.2">
      <c r="Z89779" s="5"/>
    </row>
    <row r="89780" spans="26:26" x14ac:dyDescent="0.2">
      <c r="Z89780" s="5"/>
    </row>
    <row r="89781" spans="26:26" x14ac:dyDescent="0.2">
      <c r="Z89781" s="5"/>
    </row>
    <row r="89782" spans="26:26" x14ac:dyDescent="0.2">
      <c r="Z89782" s="5"/>
    </row>
    <row r="89783" spans="26:26" x14ac:dyDescent="0.2">
      <c r="Z89783" s="5"/>
    </row>
    <row r="89784" spans="26:26" x14ac:dyDescent="0.2">
      <c r="Z89784" s="5"/>
    </row>
    <row r="89785" spans="26:26" x14ac:dyDescent="0.2">
      <c r="Z89785" s="5"/>
    </row>
    <row r="89786" spans="26:26" x14ac:dyDescent="0.2">
      <c r="Z89786" s="5"/>
    </row>
    <row r="89787" spans="26:26" x14ac:dyDescent="0.2">
      <c r="Z89787" s="5"/>
    </row>
    <row r="89788" spans="26:26" x14ac:dyDescent="0.2">
      <c r="Z89788" s="5"/>
    </row>
    <row r="89789" spans="26:26" x14ac:dyDescent="0.2">
      <c r="Z89789" s="5"/>
    </row>
    <row r="89790" spans="26:26" x14ac:dyDescent="0.2">
      <c r="Z89790" s="5"/>
    </row>
    <row r="89791" spans="26:26" x14ac:dyDescent="0.2">
      <c r="Z89791" s="5"/>
    </row>
    <row r="89792" spans="26:26" x14ac:dyDescent="0.2">
      <c r="Z89792" s="5"/>
    </row>
    <row r="89793" spans="26:26" x14ac:dyDescent="0.2">
      <c r="Z89793" s="5"/>
    </row>
    <row r="89794" spans="26:26" x14ac:dyDescent="0.2">
      <c r="Z89794" s="5"/>
    </row>
    <row r="89795" spans="26:26" x14ac:dyDescent="0.2">
      <c r="Z89795" s="5"/>
    </row>
    <row r="89796" spans="26:26" x14ac:dyDescent="0.2">
      <c r="Z89796" s="5"/>
    </row>
    <row r="89797" spans="26:26" x14ac:dyDescent="0.2">
      <c r="Z89797" s="5"/>
    </row>
    <row r="89798" spans="26:26" x14ac:dyDescent="0.2">
      <c r="Z89798" s="5"/>
    </row>
    <row r="89799" spans="26:26" x14ac:dyDescent="0.2">
      <c r="Z89799" s="5"/>
    </row>
    <row r="89800" spans="26:26" x14ac:dyDescent="0.2">
      <c r="Z89800" s="5"/>
    </row>
    <row r="89801" spans="26:26" x14ac:dyDescent="0.2">
      <c r="Z89801" s="5"/>
    </row>
    <row r="89802" spans="26:26" x14ac:dyDescent="0.2">
      <c r="Z89802" s="5"/>
    </row>
    <row r="89803" spans="26:26" x14ac:dyDescent="0.2">
      <c r="Z89803" s="5"/>
    </row>
    <row r="89804" spans="26:26" x14ac:dyDescent="0.2">
      <c r="Z89804" s="5"/>
    </row>
    <row r="89805" spans="26:26" x14ac:dyDescent="0.2">
      <c r="Z89805" s="5"/>
    </row>
    <row r="89806" spans="26:26" x14ac:dyDescent="0.2">
      <c r="Z89806" s="5"/>
    </row>
    <row r="89807" spans="26:26" x14ac:dyDescent="0.2">
      <c r="Z89807" s="5"/>
    </row>
    <row r="89808" spans="26:26" x14ac:dyDescent="0.2">
      <c r="Z89808" s="5"/>
    </row>
    <row r="89809" spans="26:26" x14ac:dyDescent="0.2">
      <c r="Z89809" s="5"/>
    </row>
    <row r="89810" spans="26:26" x14ac:dyDescent="0.2">
      <c r="Z89810" s="5"/>
    </row>
    <row r="89811" spans="26:26" x14ac:dyDescent="0.2">
      <c r="Z89811" s="5"/>
    </row>
    <row r="89812" spans="26:26" x14ac:dyDescent="0.2">
      <c r="Z89812" s="5"/>
    </row>
    <row r="89813" spans="26:26" x14ac:dyDescent="0.2">
      <c r="Z89813" s="5"/>
    </row>
    <row r="89814" spans="26:26" x14ac:dyDescent="0.2">
      <c r="Z89814" s="5"/>
    </row>
    <row r="89815" spans="26:26" x14ac:dyDescent="0.2">
      <c r="Z89815" s="5"/>
    </row>
    <row r="89816" spans="26:26" x14ac:dyDescent="0.2">
      <c r="Z89816" s="5"/>
    </row>
    <row r="89817" spans="26:26" x14ac:dyDescent="0.2">
      <c r="Z89817" s="5"/>
    </row>
    <row r="89818" spans="26:26" x14ac:dyDescent="0.2">
      <c r="Z89818" s="5"/>
    </row>
    <row r="89819" spans="26:26" x14ac:dyDescent="0.2">
      <c r="Z89819" s="5"/>
    </row>
    <row r="89820" spans="26:26" x14ac:dyDescent="0.2">
      <c r="Z89820" s="5"/>
    </row>
    <row r="89821" spans="26:26" x14ac:dyDescent="0.2">
      <c r="Z89821" s="5"/>
    </row>
    <row r="89822" spans="26:26" x14ac:dyDescent="0.2">
      <c r="Z89822" s="5"/>
    </row>
    <row r="89823" spans="26:26" x14ac:dyDescent="0.2">
      <c r="Z89823" s="5"/>
    </row>
    <row r="89824" spans="26:26" x14ac:dyDescent="0.2">
      <c r="Z89824" s="5"/>
    </row>
    <row r="89825" spans="26:26" x14ac:dyDescent="0.2">
      <c r="Z89825" s="5"/>
    </row>
    <row r="89826" spans="26:26" x14ac:dyDescent="0.2">
      <c r="Z89826" s="5"/>
    </row>
    <row r="89827" spans="26:26" x14ac:dyDescent="0.2">
      <c r="Z89827" s="5"/>
    </row>
    <row r="89828" spans="26:26" x14ac:dyDescent="0.2">
      <c r="Z89828" s="5"/>
    </row>
    <row r="89829" spans="26:26" x14ac:dyDescent="0.2">
      <c r="Z89829" s="5"/>
    </row>
    <row r="89830" spans="26:26" x14ac:dyDescent="0.2">
      <c r="Z89830" s="5"/>
    </row>
    <row r="89831" spans="26:26" x14ac:dyDescent="0.2">
      <c r="Z89831" s="5"/>
    </row>
    <row r="89832" spans="26:26" x14ac:dyDescent="0.2">
      <c r="Z89832" s="5"/>
    </row>
    <row r="89833" spans="26:26" x14ac:dyDescent="0.2">
      <c r="Z89833" s="5"/>
    </row>
    <row r="89834" spans="26:26" x14ac:dyDescent="0.2">
      <c r="Z89834" s="5"/>
    </row>
    <row r="89835" spans="26:26" x14ac:dyDescent="0.2">
      <c r="Z89835" s="5"/>
    </row>
    <row r="89836" spans="26:26" x14ac:dyDescent="0.2">
      <c r="Z89836" s="5"/>
    </row>
    <row r="89837" spans="26:26" x14ac:dyDescent="0.2">
      <c r="Z89837" s="5"/>
    </row>
    <row r="89838" spans="26:26" x14ac:dyDescent="0.2">
      <c r="Z89838" s="5"/>
    </row>
    <row r="89839" spans="26:26" x14ac:dyDescent="0.2">
      <c r="Z89839" s="5"/>
    </row>
    <row r="89840" spans="26:26" x14ac:dyDescent="0.2">
      <c r="Z89840" s="5"/>
    </row>
    <row r="89841" spans="26:26" x14ac:dyDescent="0.2">
      <c r="Z89841" s="5"/>
    </row>
    <row r="89842" spans="26:26" x14ac:dyDescent="0.2">
      <c r="Z89842" s="5"/>
    </row>
    <row r="89843" spans="26:26" x14ac:dyDescent="0.2">
      <c r="Z89843" s="5"/>
    </row>
    <row r="89844" spans="26:26" x14ac:dyDescent="0.2">
      <c r="Z89844" s="5"/>
    </row>
    <row r="89845" spans="26:26" x14ac:dyDescent="0.2">
      <c r="Z89845" s="5"/>
    </row>
    <row r="89846" spans="26:26" x14ac:dyDescent="0.2">
      <c r="Z89846" s="5"/>
    </row>
    <row r="89847" spans="26:26" x14ac:dyDescent="0.2">
      <c r="Z89847" s="5"/>
    </row>
    <row r="89848" spans="26:26" x14ac:dyDescent="0.2">
      <c r="Z89848" s="5"/>
    </row>
    <row r="89849" spans="26:26" x14ac:dyDescent="0.2">
      <c r="Z89849" s="5"/>
    </row>
    <row r="89850" spans="26:26" x14ac:dyDescent="0.2">
      <c r="Z89850" s="5"/>
    </row>
    <row r="89851" spans="26:26" x14ac:dyDescent="0.2">
      <c r="Z89851" s="5"/>
    </row>
    <row r="89852" spans="26:26" x14ac:dyDescent="0.2">
      <c r="Z89852" s="5"/>
    </row>
    <row r="89853" spans="26:26" x14ac:dyDescent="0.2">
      <c r="Z89853" s="5"/>
    </row>
    <row r="89854" spans="26:26" x14ac:dyDescent="0.2">
      <c r="Z89854" s="5"/>
    </row>
    <row r="89855" spans="26:26" x14ac:dyDescent="0.2">
      <c r="Z89855" s="5"/>
    </row>
    <row r="89856" spans="26:26" x14ac:dyDescent="0.2">
      <c r="Z89856" s="5"/>
    </row>
    <row r="89857" spans="26:26" x14ac:dyDescent="0.2">
      <c r="Z89857" s="5"/>
    </row>
    <row r="89858" spans="26:26" x14ac:dyDescent="0.2">
      <c r="Z89858" s="5"/>
    </row>
    <row r="89859" spans="26:26" x14ac:dyDescent="0.2">
      <c r="Z89859" s="5"/>
    </row>
    <row r="89860" spans="26:26" x14ac:dyDescent="0.2">
      <c r="Z89860" s="5"/>
    </row>
    <row r="89861" spans="26:26" x14ac:dyDescent="0.2">
      <c r="Z89861" s="5"/>
    </row>
    <row r="89862" spans="26:26" x14ac:dyDescent="0.2">
      <c r="Z89862" s="5"/>
    </row>
    <row r="89863" spans="26:26" x14ac:dyDescent="0.2">
      <c r="Z89863" s="5"/>
    </row>
    <row r="89864" spans="26:26" x14ac:dyDescent="0.2">
      <c r="Z89864" s="5"/>
    </row>
    <row r="89865" spans="26:26" x14ac:dyDescent="0.2">
      <c r="Z89865" s="5"/>
    </row>
    <row r="89866" spans="26:26" x14ac:dyDescent="0.2">
      <c r="Z89866" s="5"/>
    </row>
    <row r="89867" spans="26:26" x14ac:dyDescent="0.2">
      <c r="Z89867" s="5"/>
    </row>
    <row r="89868" spans="26:26" x14ac:dyDescent="0.2">
      <c r="Z89868" s="5"/>
    </row>
    <row r="89869" spans="26:26" x14ac:dyDescent="0.2">
      <c r="Z89869" s="5"/>
    </row>
    <row r="89870" spans="26:26" x14ac:dyDescent="0.2">
      <c r="Z89870" s="5"/>
    </row>
    <row r="89871" spans="26:26" x14ac:dyDescent="0.2">
      <c r="Z89871" s="5"/>
    </row>
    <row r="89872" spans="26:26" x14ac:dyDescent="0.2">
      <c r="Z89872" s="5"/>
    </row>
    <row r="89873" spans="26:26" x14ac:dyDescent="0.2">
      <c r="Z89873" s="5"/>
    </row>
    <row r="89874" spans="26:26" x14ac:dyDescent="0.2">
      <c r="Z89874" s="5"/>
    </row>
    <row r="89875" spans="26:26" x14ac:dyDescent="0.2">
      <c r="Z89875" s="5"/>
    </row>
    <row r="89876" spans="26:26" x14ac:dyDescent="0.2">
      <c r="Z89876" s="5"/>
    </row>
    <row r="89877" spans="26:26" x14ac:dyDescent="0.2">
      <c r="Z89877" s="5"/>
    </row>
    <row r="89878" spans="26:26" x14ac:dyDescent="0.2">
      <c r="Z89878" s="5"/>
    </row>
    <row r="89879" spans="26:26" x14ac:dyDescent="0.2">
      <c r="Z89879" s="5"/>
    </row>
    <row r="89880" spans="26:26" x14ac:dyDescent="0.2">
      <c r="Z89880" s="5"/>
    </row>
    <row r="89881" spans="26:26" x14ac:dyDescent="0.2">
      <c r="Z89881" s="5"/>
    </row>
    <row r="89882" spans="26:26" x14ac:dyDescent="0.2">
      <c r="Z89882" s="5"/>
    </row>
    <row r="89883" spans="26:26" x14ac:dyDescent="0.2">
      <c r="Z89883" s="5"/>
    </row>
    <row r="89884" spans="26:26" x14ac:dyDescent="0.2">
      <c r="Z89884" s="5"/>
    </row>
    <row r="89885" spans="26:26" x14ac:dyDescent="0.2">
      <c r="Z89885" s="5"/>
    </row>
    <row r="89886" spans="26:26" x14ac:dyDescent="0.2">
      <c r="Z89886" s="5"/>
    </row>
    <row r="89887" spans="26:26" x14ac:dyDescent="0.2">
      <c r="Z89887" s="5"/>
    </row>
    <row r="89888" spans="26:26" x14ac:dyDescent="0.2">
      <c r="Z89888" s="5"/>
    </row>
    <row r="89889" spans="26:26" x14ac:dyDescent="0.2">
      <c r="Z89889" s="5"/>
    </row>
    <row r="89890" spans="26:26" x14ac:dyDescent="0.2">
      <c r="Z89890" s="5"/>
    </row>
    <row r="89891" spans="26:26" x14ac:dyDescent="0.2">
      <c r="Z89891" s="5"/>
    </row>
    <row r="89892" spans="26:26" x14ac:dyDescent="0.2">
      <c r="Z89892" s="5"/>
    </row>
    <row r="89893" spans="26:26" x14ac:dyDescent="0.2">
      <c r="Z89893" s="5"/>
    </row>
    <row r="89894" spans="26:26" x14ac:dyDescent="0.2">
      <c r="Z89894" s="5"/>
    </row>
    <row r="89895" spans="26:26" x14ac:dyDescent="0.2">
      <c r="Z89895" s="5"/>
    </row>
    <row r="89896" spans="26:26" x14ac:dyDescent="0.2">
      <c r="Z89896" s="5"/>
    </row>
    <row r="89897" spans="26:26" x14ac:dyDescent="0.2">
      <c r="Z89897" s="5"/>
    </row>
    <row r="89898" spans="26:26" x14ac:dyDescent="0.2">
      <c r="Z89898" s="5"/>
    </row>
    <row r="89899" spans="26:26" x14ac:dyDescent="0.2">
      <c r="Z89899" s="5"/>
    </row>
    <row r="89900" spans="26:26" x14ac:dyDescent="0.2">
      <c r="Z89900" s="5"/>
    </row>
    <row r="89901" spans="26:26" x14ac:dyDescent="0.2">
      <c r="Z89901" s="5"/>
    </row>
    <row r="89902" spans="26:26" x14ac:dyDescent="0.2">
      <c r="Z89902" s="5"/>
    </row>
    <row r="89903" spans="26:26" x14ac:dyDescent="0.2">
      <c r="Z89903" s="5"/>
    </row>
    <row r="89904" spans="26:26" x14ac:dyDescent="0.2">
      <c r="Z89904" s="5"/>
    </row>
    <row r="89905" spans="26:26" x14ac:dyDescent="0.2">
      <c r="Z89905" s="5"/>
    </row>
    <row r="89906" spans="26:26" x14ac:dyDescent="0.2">
      <c r="Z89906" s="5"/>
    </row>
    <row r="89907" spans="26:26" x14ac:dyDescent="0.2">
      <c r="Z89907" s="5"/>
    </row>
    <row r="89908" spans="26:26" x14ac:dyDescent="0.2">
      <c r="Z89908" s="5"/>
    </row>
    <row r="89909" spans="26:26" x14ac:dyDescent="0.2">
      <c r="Z89909" s="5"/>
    </row>
    <row r="89910" spans="26:26" x14ac:dyDescent="0.2">
      <c r="Z89910" s="5"/>
    </row>
    <row r="89911" spans="26:26" x14ac:dyDescent="0.2">
      <c r="Z89911" s="5"/>
    </row>
    <row r="89912" spans="26:26" x14ac:dyDescent="0.2">
      <c r="Z89912" s="5"/>
    </row>
    <row r="89913" spans="26:26" x14ac:dyDescent="0.2">
      <c r="Z89913" s="5"/>
    </row>
    <row r="89914" spans="26:26" x14ac:dyDescent="0.2">
      <c r="Z89914" s="5"/>
    </row>
    <row r="89915" spans="26:26" x14ac:dyDescent="0.2">
      <c r="Z89915" s="5"/>
    </row>
    <row r="89916" spans="26:26" x14ac:dyDescent="0.2">
      <c r="Z89916" s="5"/>
    </row>
    <row r="89917" spans="26:26" x14ac:dyDescent="0.2">
      <c r="Z89917" s="5"/>
    </row>
    <row r="89918" spans="26:26" x14ac:dyDescent="0.2">
      <c r="Z89918" s="5"/>
    </row>
    <row r="89919" spans="26:26" x14ac:dyDescent="0.2">
      <c r="Z89919" s="5"/>
    </row>
    <row r="89920" spans="26:26" x14ac:dyDescent="0.2">
      <c r="Z89920" s="5"/>
    </row>
    <row r="89921" spans="26:26" x14ac:dyDescent="0.2">
      <c r="Z89921" s="5"/>
    </row>
    <row r="89922" spans="26:26" x14ac:dyDescent="0.2">
      <c r="Z89922" s="5"/>
    </row>
    <row r="89923" spans="26:26" x14ac:dyDescent="0.2">
      <c r="Z89923" s="5"/>
    </row>
    <row r="89924" spans="26:26" x14ac:dyDescent="0.2">
      <c r="Z89924" s="5"/>
    </row>
    <row r="89925" spans="26:26" x14ac:dyDescent="0.2">
      <c r="Z89925" s="5"/>
    </row>
    <row r="89926" spans="26:26" x14ac:dyDescent="0.2">
      <c r="Z89926" s="5"/>
    </row>
    <row r="89927" spans="26:26" x14ac:dyDescent="0.2">
      <c r="Z89927" s="5"/>
    </row>
    <row r="89928" spans="26:26" x14ac:dyDescent="0.2">
      <c r="Z89928" s="5"/>
    </row>
    <row r="89929" spans="26:26" x14ac:dyDescent="0.2">
      <c r="Z89929" s="5"/>
    </row>
    <row r="89930" spans="26:26" x14ac:dyDescent="0.2">
      <c r="Z89930" s="5"/>
    </row>
    <row r="89931" spans="26:26" x14ac:dyDescent="0.2">
      <c r="Z89931" s="5"/>
    </row>
    <row r="89932" spans="26:26" x14ac:dyDescent="0.2">
      <c r="Z89932" s="5"/>
    </row>
    <row r="89933" spans="26:26" x14ac:dyDescent="0.2">
      <c r="Z89933" s="5"/>
    </row>
    <row r="89934" spans="26:26" x14ac:dyDescent="0.2">
      <c r="Z89934" s="5"/>
    </row>
    <row r="89935" spans="26:26" x14ac:dyDescent="0.2">
      <c r="Z89935" s="5"/>
    </row>
    <row r="89936" spans="26:26" x14ac:dyDescent="0.2">
      <c r="Z89936" s="5"/>
    </row>
    <row r="89937" spans="26:26" x14ac:dyDescent="0.2">
      <c r="Z89937" s="5"/>
    </row>
    <row r="89938" spans="26:26" x14ac:dyDescent="0.2">
      <c r="Z89938" s="5"/>
    </row>
    <row r="89939" spans="26:26" x14ac:dyDescent="0.2">
      <c r="Z89939" s="5"/>
    </row>
    <row r="89940" spans="26:26" x14ac:dyDescent="0.2">
      <c r="Z89940" s="5"/>
    </row>
    <row r="89941" spans="26:26" x14ac:dyDescent="0.2">
      <c r="Z89941" s="5"/>
    </row>
    <row r="89942" spans="26:26" x14ac:dyDescent="0.2">
      <c r="Z89942" s="5"/>
    </row>
    <row r="89943" spans="26:26" x14ac:dyDescent="0.2">
      <c r="Z89943" s="5"/>
    </row>
    <row r="89944" spans="26:26" x14ac:dyDescent="0.2">
      <c r="Z89944" s="5"/>
    </row>
    <row r="89945" spans="26:26" x14ac:dyDescent="0.2">
      <c r="Z89945" s="5"/>
    </row>
    <row r="89946" spans="26:26" x14ac:dyDescent="0.2">
      <c r="Z89946" s="5"/>
    </row>
    <row r="89947" spans="26:26" x14ac:dyDescent="0.2">
      <c r="Z89947" s="5"/>
    </row>
    <row r="89948" spans="26:26" x14ac:dyDescent="0.2">
      <c r="Z89948" s="5"/>
    </row>
    <row r="89949" spans="26:26" x14ac:dyDescent="0.2">
      <c r="Z89949" s="5"/>
    </row>
    <row r="89950" spans="26:26" x14ac:dyDescent="0.2">
      <c r="Z89950" s="5"/>
    </row>
    <row r="89951" spans="26:26" x14ac:dyDescent="0.2">
      <c r="Z89951" s="5"/>
    </row>
    <row r="89952" spans="26:26" x14ac:dyDescent="0.2">
      <c r="Z89952" s="5"/>
    </row>
    <row r="89953" spans="26:26" x14ac:dyDescent="0.2">
      <c r="Z89953" s="5"/>
    </row>
    <row r="89954" spans="26:26" x14ac:dyDescent="0.2">
      <c r="Z89954" s="5"/>
    </row>
    <row r="89955" spans="26:26" x14ac:dyDescent="0.2">
      <c r="Z89955" s="5"/>
    </row>
    <row r="89956" spans="26:26" x14ac:dyDescent="0.2">
      <c r="Z89956" s="5"/>
    </row>
    <row r="89957" spans="26:26" x14ac:dyDescent="0.2">
      <c r="Z89957" s="5"/>
    </row>
    <row r="89958" spans="26:26" x14ac:dyDescent="0.2">
      <c r="Z89958" s="5"/>
    </row>
    <row r="89959" spans="26:26" x14ac:dyDescent="0.2">
      <c r="Z89959" s="5"/>
    </row>
    <row r="89960" spans="26:26" x14ac:dyDescent="0.2">
      <c r="Z89960" s="5"/>
    </row>
    <row r="89961" spans="26:26" x14ac:dyDescent="0.2">
      <c r="Z89961" s="5"/>
    </row>
    <row r="89962" spans="26:26" x14ac:dyDescent="0.2">
      <c r="Z89962" s="5"/>
    </row>
    <row r="89963" spans="26:26" x14ac:dyDescent="0.2">
      <c r="Z89963" s="5"/>
    </row>
    <row r="89964" spans="26:26" x14ac:dyDescent="0.2">
      <c r="Z89964" s="5"/>
    </row>
    <row r="89965" spans="26:26" x14ac:dyDescent="0.2">
      <c r="Z89965" s="5"/>
    </row>
    <row r="89966" spans="26:26" x14ac:dyDescent="0.2">
      <c r="Z89966" s="5"/>
    </row>
    <row r="89967" spans="26:26" x14ac:dyDescent="0.2">
      <c r="Z89967" s="5"/>
    </row>
    <row r="89968" spans="26:26" x14ac:dyDescent="0.2">
      <c r="Z89968" s="5"/>
    </row>
    <row r="89969" spans="26:26" x14ac:dyDescent="0.2">
      <c r="Z89969" s="5"/>
    </row>
    <row r="89970" spans="26:26" x14ac:dyDescent="0.2">
      <c r="Z89970" s="5"/>
    </row>
    <row r="89971" spans="26:26" x14ac:dyDescent="0.2">
      <c r="Z89971" s="5"/>
    </row>
    <row r="89972" spans="26:26" x14ac:dyDescent="0.2">
      <c r="Z89972" s="5"/>
    </row>
    <row r="89973" spans="26:26" x14ac:dyDescent="0.2">
      <c r="Z89973" s="5"/>
    </row>
    <row r="89974" spans="26:26" x14ac:dyDescent="0.2">
      <c r="Z89974" s="5"/>
    </row>
    <row r="89975" spans="26:26" x14ac:dyDescent="0.2">
      <c r="Z89975" s="5"/>
    </row>
    <row r="89976" spans="26:26" x14ac:dyDescent="0.2">
      <c r="Z89976" s="5"/>
    </row>
    <row r="89977" spans="26:26" x14ac:dyDescent="0.2">
      <c r="Z89977" s="5"/>
    </row>
    <row r="89978" spans="26:26" x14ac:dyDescent="0.2">
      <c r="Z89978" s="5"/>
    </row>
    <row r="89979" spans="26:26" x14ac:dyDescent="0.2">
      <c r="Z89979" s="5"/>
    </row>
    <row r="89980" spans="26:26" x14ac:dyDescent="0.2">
      <c r="Z89980" s="5"/>
    </row>
    <row r="89981" spans="26:26" x14ac:dyDescent="0.2">
      <c r="Z89981" s="5"/>
    </row>
    <row r="89982" spans="26:26" x14ac:dyDescent="0.2">
      <c r="Z89982" s="5"/>
    </row>
    <row r="89983" spans="26:26" x14ac:dyDescent="0.2">
      <c r="Z89983" s="5"/>
    </row>
    <row r="89984" spans="26:26" x14ac:dyDescent="0.2">
      <c r="Z89984" s="5"/>
    </row>
    <row r="89985" spans="26:26" x14ac:dyDescent="0.2">
      <c r="Z89985" s="5"/>
    </row>
    <row r="89986" spans="26:26" x14ac:dyDescent="0.2">
      <c r="Z89986" s="5"/>
    </row>
    <row r="89987" spans="26:26" x14ac:dyDescent="0.2">
      <c r="Z89987" s="5"/>
    </row>
    <row r="89988" spans="26:26" x14ac:dyDescent="0.2">
      <c r="Z89988" s="5"/>
    </row>
    <row r="89989" spans="26:26" x14ac:dyDescent="0.2">
      <c r="Z89989" s="5"/>
    </row>
    <row r="89990" spans="26:26" x14ac:dyDescent="0.2">
      <c r="Z89990" s="5"/>
    </row>
    <row r="89991" spans="26:26" x14ac:dyDescent="0.2">
      <c r="Z89991" s="5"/>
    </row>
    <row r="89992" spans="26:26" x14ac:dyDescent="0.2">
      <c r="Z89992" s="5"/>
    </row>
    <row r="89993" spans="26:26" x14ac:dyDescent="0.2">
      <c r="Z89993" s="5"/>
    </row>
    <row r="89994" spans="26:26" x14ac:dyDescent="0.2">
      <c r="Z89994" s="5"/>
    </row>
    <row r="89995" spans="26:26" x14ac:dyDescent="0.2">
      <c r="Z89995" s="5"/>
    </row>
    <row r="89996" spans="26:26" x14ac:dyDescent="0.2">
      <c r="Z89996" s="5"/>
    </row>
    <row r="89997" spans="26:26" x14ac:dyDescent="0.2">
      <c r="Z89997" s="5"/>
    </row>
    <row r="89998" spans="26:26" x14ac:dyDescent="0.2">
      <c r="Z89998" s="5"/>
    </row>
    <row r="89999" spans="26:26" x14ac:dyDescent="0.2">
      <c r="Z89999" s="5"/>
    </row>
    <row r="90000" spans="26:26" x14ac:dyDescent="0.2">
      <c r="Z90000" s="5"/>
    </row>
    <row r="90001" spans="26:26" x14ac:dyDescent="0.2">
      <c r="Z90001" s="5"/>
    </row>
    <row r="90002" spans="26:26" x14ac:dyDescent="0.2">
      <c r="Z90002" s="5"/>
    </row>
    <row r="90003" spans="26:26" x14ac:dyDescent="0.2">
      <c r="Z90003" s="5"/>
    </row>
    <row r="90004" spans="26:26" x14ac:dyDescent="0.2">
      <c r="Z90004" s="5"/>
    </row>
    <row r="90005" spans="26:26" x14ac:dyDescent="0.2">
      <c r="Z90005" s="5"/>
    </row>
    <row r="90006" spans="26:26" x14ac:dyDescent="0.2">
      <c r="Z90006" s="5"/>
    </row>
    <row r="90007" spans="26:26" x14ac:dyDescent="0.2">
      <c r="Z90007" s="5"/>
    </row>
    <row r="90008" spans="26:26" x14ac:dyDescent="0.2">
      <c r="Z90008" s="5"/>
    </row>
    <row r="90009" spans="26:26" x14ac:dyDescent="0.2">
      <c r="Z90009" s="5"/>
    </row>
    <row r="90010" spans="26:26" x14ac:dyDescent="0.2">
      <c r="Z90010" s="5"/>
    </row>
    <row r="90011" spans="26:26" x14ac:dyDescent="0.2">
      <c r="Z90011" s="5"/>
    </row>
    <row r="90012" spans="26:26" x14ac:dyDescent="0.2">
      <c r="Z90012" s="5"/>
    </row>
    <row r="90013" spans="26:26" x14ac:dyDescent="0.2">
      <c r="Z90013" s="5"/>
    </row>
    <row r="90014" spans="26:26" x14ac:dyDescent="0.2">
      <c r="Z90014" s="5"/>
    </row>
    <row r="90015" spans="26:26" x14ac:dyDescent="0.2">
      <c r="Z90015" s="5"/>
    </row>
    <row r="90016" spans="26:26" x14ac:dyDescent="0.2">
      <c r="Z90016" s="5"/>
    </row>
    <row r="90017" spans="26:26" x14ac:dyDescent="0.2">
      <c r="Z90017" s="5"/>
    </row>
    <row r="90018" spans="26:26" x14ac:dyDescent="0.2">
      <c r="Z90018" s="5"/>
    </row>
    <row r="90019" spans="26:26" x14ac:dyDescent="0.2">
      <c r="Z90019" s="5"/>
    </row>
    <row r="90020" spans="26:26" x14ac:dyDescent="0.2">
      <c r="Z90020" s="5"/>
    </row>
    <row r="90021" spans="26:26" x14ac:dyDescent="0.2">
      <c r="Z90021" s="5"/>
    </row>
    <row r="90022" spans="26:26" x14ac:dyDescent="0.2">
      <c r="Z90022" s="5"/>
    </row>
    <row r="90023" spans="26:26" x14ac:dyDescent="0.2">
      <c r="Z90023" s="5"/>
    </row>
    <row r="90024" spans="26:26" x14ac:dyDescent="0.2">
      <c r="Z90024" s="5"/>
    </row>
    <row r="90025" spans="26:26" x14ac:dyDescent="0.2">
      <c r="Z90025" s="5"/>
    </row>
    <row r="90026" spans="26:26" x14ac:dyDescent="0.2">
      <c r="Z90026" s="5"/>
    </row>
    <row r="90027" spans="26:26" x14ac:dyDescent="0.2">
      <c r="Z90027" s="5"/>
    </row>
    <row r="90028" spans="26:26" x14ac:dyDescent="0.2">
      <c r="Z90028" s="5"/>
    </row>
    <row r="90029" spans="26:26" x14ac:dyDescent="0.2">
      <c r="Z90029" s="5"/>
    </row>
    <row r="90030" spans="26:26" x14ac:dyDescent="0.2">
      <c r="Z90030" s="5"/>
    </row>
    <row r="90031" spans="26:26" x14ac:dyDescent="0.2">
      <c r="Z90031" s="5"/>
    </row>
    <row r="90032" spans="26:26" x14ac:dyDescent="0.2">
      <c r="Z90032" s="5"/>
    </row>
    <row r="90033" spans="26:26" x14ac:dyDescent="0.2">
      <c r="Z90033" s="5"/>
    </row>
    <row r="90034" spans="26:26" x14ac:dyDescent="0.2">
      <c r="Z90034" s="5"/>
    </row>
    <row r="90035" spans="26:26" x14ac:dyDescent="0.2">
      <c r="Z90035" s="5"/>
    </row>
    <row r="90036" spans="26:26" x14ac:dyDescent="0.2">
      <c r="Z90036" s="5"/>
    </row>
    <row r="90037" spans="26:26" x14ac:dyDescent="0.2">
      <c r="Z90037" s="5"/>
    </row>
    <row r="90038" spans="26:26" x14ac:dyDescent="0.2">
      <c r="Z90038" s="5"/>
    </row>
    <row r="90039" spans="26:26" x14ac:dyDescent="0.2">
      <c r="Z90039" s="5"/>
    </row>
    <row r="90040" spans="26:26" x14ac:dyDescent="0.2">
      <c r="Z90040" s="5"/>
    </row>
    <row r="90041" spans="26:26" x14ac:dyDescent="0.2">
      <c r="Z90041" s="5"/>
    </row>
    <row r="90042" spans="26:26" x14ac:dyDescent="0.2">
      <c r="Z90042" s="5"/>
    </row>
    <row r="90043" spans="26:26" x14ac:dyDescent="0.2">
      <c r="Z90043" s="5"/>
    </row>
    <row r="90044" spans="26:26" x14ac:dyDescent="0.2">
      <c r="Z90044" s="5"/>
    </row>
    <row r="90045" spans="26:26" x14ac:dyDescent="0.2">
      <c r="Z90045" s="5"/>
    </row>
    <row r="90046" spans="26:26" x14ac:dyDescent="0.2">
      <c r="Z90046" s="5"/>
    </row>
    <row r="90047" spans="26:26" x14ac:dyDescent="0.2">
      <c r="Z90047" s="5"/>
    </row>
    <row r="90048" spans="26:26" x14ac:dyDescent="0.2">
      <c r="Z90048" s="5"/>
    </row>
    <row r="90049" spans="26:26" x14ac:dyDescent="0.2">
      <c r="Z90049" s="5"/>
    </row>
    <row r="90050" spans="26:26" x14ac:dyDescent="0.2">
      <c r="Z90050" s="5"/>
    </row>
    <row r="90051" spans="26:26" x14ac:dyDescent="0.2">
      <c r="Z90051" s="5"/>
    </row>
    <row r="90052" spans="26:26" x14ac:dyDescent="0.2">
      <c r="Z90052" s="5"/>
    </row>
    <row r="90053" spans="26:26" x14ac:dyDescent="0.2">
      <c r="Z90053" s="5"/>
    </row>
    <row r="90054" spans="26:26" x14ac:dyDescent="0.2">
      <c r="Z90054" s="5"/>
    </row>
    <row r="90055" spans="26:26" x14ac:dyDescent="0.2">
      <c r="Z90055" s="5"/>
    </row>
    <row r="90056" spans="26:26" x14ac:dyDescent="0.2">
      <c r="Z90056" s="5"/>
    </row>
    <row r="90057" spans="26:26" x14ac:dyDescent="0.2">
      <c r="Z90057" s="5"/>
    </row>
    <row r="90058" spans="26:26" x14ac:dyDescent="0.2">
      <c r="Z90058" s="5"/>
    </row>
    <row r="90059" spans="26:26" x14ac:dyDescent="0.2">
      <c r="Z90059" s="5"/>
    </row>
    <row r="90060" spans="26:26" x14ac:dyDescent="0.2">
      <c r="Z90060" s="5"/>
    </row>
    <row r="90061" spans="26:26" x14ac:dyDescent="0.2">
      <c r="Z90061" s="5"/>
    </row>
    <row r="90062" spans="26:26" x14ac:dyDescent="0.2">
      <c r="Z90062" s="5"/>
    </row>
    <row r="90063" spans="26:26" x14ac:dyDescent="0.2">
      <c r="Z90063" s="5"/>
    </row>
    <row r="90064" spans="26:26" x14ac:dyDescent="0.2">
      <c r="Z90064" s="5"/>
    </row>
    <row r="90065" spans="26:26" x14ac:dyDescent="0.2">
      <c r="Z90065" s="5"/>
    </row>
    <row r="90066" spans="26:26" x14ac:dyDescent="0.2">
      <c r="Z90066" s="5"/>
    </row>
    <row r="90067" spans="26:26" x14ac:dyDescent="0.2">
      <c r="Z90067" s="5"/>
    </row>
    <row r="90068" spans="26:26" x14ac:dyDescent="0.2">
      <c r="Z90068" s="5"/>
    </row>
    <row r="90069" spans="26:26" x14ac:dyDescent="0.2">
      <c r="Z90069" s="5"/>
    </row>
    <row r="90070" spans="26:26" x14ac:dyDescent="0.2">
      <c r="Z90070" s="5"/>
    </row>
    <row r="90071" spans="26:26" x14ac:dyDescent="0.2">
      <c r="Z90071" s="5"/>
    </row>
    <row r="90072" spans="26:26" x14ac:dyDescent="0.2">
      <c r="Z90072" s="5"/>
    </row>
    <row r="90073" spans="26:26" x14ac:dyDescent="0.2">
      <c r="Z90073" s="5"/>
    </row>
    <row r="90074" spans="26:26" x14ac:dyDescent="0.2">
      <c r="Z90074" s="5"/>
    </row>
    <row r="90075" spans="26:26" x14ac:dyDescent="0.2">
      <c r="Z90075" s="5"/>
    </row>
    <row r="90076" spans="26:26" x14ac:dyDescent="0.2">
      <c r="Z90076" s="5"/>
    </row>
    <row r="90077" spans="26:26" x14ac:dyDescent="0.2">
      <c r="Z90077" s="5"/>
    </row>
    <row r="90078" spans="26:26" x14ac:dyDescent="0.2">
      <c r="Z90078" s="5"/>
    </row>
    <row r="90079" spans="26:26" x14ac:dyDescent="0.2">
      <c r="Z90079" s="5"/>
    </row>
    <row r="90080" spans="26:26" x14ac:dyDescent="0.2">
      <c r="Z90080" s="5"/>
    </row>
    <row r="90081" spans="26:26" x14ac:dyDescent="0.2">
      <c r="Z90081" s="5"/>
    </row>
    <row r="90082" spans="26:26" x14ac:dyDescent="0.2">
      <c r="Z90082" s="5"/>
    </row>
    <row r="90083" spans="26:26" x14ac:dyDescent="0.2">
      <c r="Z90083" s="5"/>
    </row>
    <row r="90084" spans="26:26" x14ac:dyDescent="0.2">
      <c r="Z90084" s="5"/>
    </row>
    <row r="90085" spans="26:26" x14ac:dyDescent="0.2">
      <c r="Z90085" s="5"/>
    </row>
    <row r="90086" spans="26:26" x14ac:dyDescent="0.2">
      <c r="Z90086" s="5"/>
    </row>
    <row r="90087" spans="26:26" x14ac:dyDescent="0.2">
      <c r="Z90087" s="5"/>
    </row>
    <row r="90088" spans="26:26" x14ac:dyDescent="0.2">
      <c r="Z90088" s="5"/>
    </row>
    <row r="90089" spans="26:26" x14ac:dyDescent="0.2">
      <c r="Z90089" s="5"/>
    </row>
    <row r="90090" spans="26:26" x14ac:dyDescent="0.2">
      <c r="Z90090" s="5"/>
    </row>
    <row r="90091" spans="26:26" x14ac:dyDescent="0.2">
      <c r="Z90091" s="5"/>
    </row>
    <row r="90092" spans="26:26" x14ac:dyDescent="0.2">
      <c r="Z90092" s="5"/>
    </row>
    <row r="90093" spans="26:26" x14ac:dyDescent="0.2">
      <c r="Z90093" s="5"/>
    </row>
    <row r="90094" spans="26:26" x14ac:dyDescent="0.2">
      <c r="Z90094" s="5"/>
    </row>
    <row r="90095" spans="26:26" x14ac:dyDescent="0.2">
      <c r="Z90095" s="5"/>
    </row>
    <row r="90096" spans="26:26" x14ac:dyDescent="0.2">
      <c r="Z90096" s="5"/>
    </row>
    <row r="90097" spans="26:26" x14ac:dyDescent="0.2">
      <c r="Z90097" s="5"/>
    </row>
    <row r="90098" spans="26:26" x14ac:dyDescent="0.2">
      <c r="Z90098" s="5"/>
    </row>
    <row r="90099" spans="26:26" x14ac:dyDescent="0.2">
      <c r="Z90099" s="5"/>
    </row>
    <row r="90100" spans="26:26" x14ac:dyDescent="0.2">
      <c r="Z90100" s="5"/>
    </row>
    <row r="90101" spans="26:26" x14ac:dyDescent="0.2">
      <c r="Z90101" s="5"/>
    </row>
    <row r="90102" spans="26:26" x14ac:dyDescent="0.2">
      <c r="Z90102" s="5"/>
    </row>
    <row r="90103" spans="26:26" x14ac:dyDescent="0.2">
      <c r="Z90103" s="5"/>
    </row>
    <row r="90104" spans="26:26" x14ac:dyDescent="0.2">
      <c r="Z90104" s="5"/>
    </row>
    <row r="90105" spans="26:26" x14ac:dyDescent="0.2">
      <c r="Z90105" s="5"/>
    </row>
    <row r="90106" spans="26:26" x14ac:dyDescent="0.2">
      <c r="Z90106" s="5"/>
    </row>
    <row r="90107" spans="26:26" x14ac:dyDescent="0.2">
      <c r="Z90107" s="5"/>
    </row>
    <row r="90108" spans="26:26" x14ac:dyDescent="0.2">
      <c r="Z90108" s="5"/>
    </row>
    <row r="90109" spans="26:26" x14ac:dyDescent="0.2">
      <c r="Z90109" s="5"/>
    </row>
    <row r="90110" spans="26:26" x14ac:dyDescent="0.2">
      <c r="Z90110" s="5"/>
    </row>
    <row r="90111" spans="26:26" x14ac:dyDescent="0.2">
      <c r="Z90111" s="5"/>
    </row>
    <row r="90112" spans="26:26" x14ac:dyDescent="0.2">
      <c r="Z90112" s="5"/>
    </row>
    <row r="90113" spans="26:26" x14ac:dyDescent="0.2">
      <c r="Z90113" s="5"/>
    </row>
    <row r="90114" spans="26:26" x14ac:dyDescent="0.2">
      <c r="Z90114" s="5"/>
    </row>
    <row r="90115" spans="26:26" x14ac:dyDescent="0.2">
      <c r="Z90115" s="5"/>
    </row>
    <row r="90116" spans="26:26" x14ac:dyDescent="0.2">
      <c r="Z90116" s="5"/>
    </row>
    <row r="90117" spans="26:26" x14ac:dyDescent="0.2">
      <c r="Z90117" s="5"/>
    </row>
    <row r="90118" spans="26:26" x14ac:dyDescent="0.2">
      <c r="Z90118" s="5"/>
    </row>
    <row r="90119" spans="26:26" x14ac:dyDescent="0.2">
      <c r="Z90119" s="5"/>
    </row>
    <row r="90120" spans="26:26" x14ac:dyDescent="0.2">
      <c r="Z90120" s="5"/>
    </row>
    <row r="90121" spans="26:26" x14ac:dyDescent="0.2">
      <c r="Z90121" s="5"/>
    </row>
    <row r="90122" spans="26:26" x14ac:dyDescent="0.2">
      <c r="Z90122" s="5"/>
    </row>
    <row r="90123" spans="26:26" x14ac:dyDescent="0.2">
      <c r="Z90123" s="5"/>
    </row>
    <row r="90124" spans="26:26" x14ac:dyDescent="0.2">
      <c r="Z90124" s="5"/>
    </row>
    <row r="90125" spans="26:26" x14ac:dyDescent="0.2">
      <c r="Z90125" s="5"/>
    </row>
    <row r="90126" spans="26:26" x14ac:dyDescent="0.2">
      <c r="Z90126" s="5"/>
    </row>
    <row r="90127" spans="26:26" x14ac:dyDescent="0.2">
      <c r="Z90127" s="5"/>
    </row>
    <row r="90128" spans="26:26" x14ac:dyDescent="0.2">
      <c r="Z90128" s="5"/>
    </row>
    <row r="90129" spans="26:26" x14ac:dyDescent="0.2">
      <c r="Z90129" s="5"/>
    </row>
    <row r="90130" spans="26:26" x14ac:dyDescent="0.2">
      <c r="Z90130" s="5"/>
    </row>
    <row r="90131" spans="26:26" x14ac:dyDescent="0.2">
      <c r="Z90131" s="5"/>
    </row>
    <row r="90132" spans="26:26" x14ac:dyDescent="0.2">
      <c r="Z90132" s="5"/>
    </row>
    <row r="90133" spans="26:26" x14ac:dyDescent="0.2">
      <c r="Z90133" s="5"/>
    </row>
    <row r="90134" spans="26:26" x14ac:dyDescent="0.2">
      <c r="Z90134" s="5"/>
    </row>
    <row r="90135" spans="26:26" x14ac:dyDescent="0.2">
      <c r="Z90135" s="5"/>
    </row>
    <row r="90136" spans="26:26" x14ac:dyDescent="0.2">
      <c r="Z90136" s="5"/>
    </row>
    <row r="90137" spans="26:26" x14ac:dyDescent="0.2">
      <c r="Z90137" s="5"/>
    </row>
    <row r="90138" spans="26:26" x14ac:dyDescent="0.2">
      <c r="Z90138" s="5"/>
    </row>
    <row r="90139" spans="26:26" x14ac:dyDescent="0.2">
      <c r="Z90139" s="5"/>
    </row>
    <row r="90140" spans="26:26" x14ac:dyDescent="0.2">
      <c r="Z90140" s="5"/>
    </row>
    <row r="90141" spans="26:26" x14ac:dyDescent="0.2">
      <c r="Z90141" s="5"/>
    </row>
    <row r="90142" spans="26:26" x14ac:dyDescent="0.2">
      <c r="Z90142" s="5"/>
    </row>
    <row r="90143" spans="26:26" x14ac:dyDescent="0.2">
      <c r="Z90143" s="5"/>
    </row>
    <row r="90144" spans="26:26" x14ac:dyDescent="0.2">
      <c r="Z90144" s="5"/>
    </row>
    <row r="90145" spans="26:26" x14ac:dyDescent="0.2">
      <c r="Z90145" s="5"/>
    </row>
    <row r="90146" spans="26:26" x14ac:dyDescent="0.2">
      <c r="Z90146" s="5"/>
    </row>
    <row r="90147" spans="26:26" x14ac:dyDescent="0.2">
      <c r="Z90147" s="5"/>
    </row>
    <row r="90148" spans="26:26" x14ac:dyDescent="0.2">
      <c r="Z90148" s="5"/>
    </row>
    <row r="90149" spans="26:26" x14ac:dyDescent="0.2">
      <c r="Z90149" s="5"/>
    </row>
    <row r="90150" spans="26:26" x14ac:dyDescent="0.2">
      <c r="Z90150" s="5"/>
    </row>
    <row r="90151" spans="26:26" x14ac:dyDescent="0.2">
      <c r="Z90151" s="5"/>
    </row>
    <row r="90152" spans="26:26" x14ac:dyDescent="0.2">
      <c r="Z90152" s="5"/>
    </row>
    <row r="90153" spans="26:26" x14ac:dyDescent="0.2">
      <c r="Z90153" s="5"/>
    </row>
    <row r="90154" spans="26:26" x14ac:dyDescent="0.2">
      <c r="Z90154" s="5"/>
    </row>
    <row r="90155" spans="26:26" x14ac:dyDescent="0.2">
      <c r="Z90155" s="5"/>
    </row>
    <row r="90156" spans="26:26" x14ac:dyDescent="0.2">
      <c r="Z90156" s="5"/>
    </row>
    <row r="90157" spans="26:26" x14ac:dyDescent="0.2">
      <c r="Z90157" s="5"/>
    </row>
    <row r="90158" spans="26:26" x14ac:dyDescent="0.2">
      <c r="Z90158" s="5"/>
    </row>
    <row r="90159" spans="26:26" x14ac:dyDescent="0.2">
      <c r="Z90159" s="5"/>
    </row>
    <row r="90160" spans="26:26" x14ac:dyDescent="0.2">
      <c r="Z90160" s="5"/>
    </row>
    <row r="90161" spans="26:26" x14ac:dyDescent="0.2">
      <c r="Z90161" s="5"/>
    </row>
    <row r="90162" spans="26:26" x14ac:dyDescent="0.2">
      <c r="Z90162" s="5"/>
    </row>
    <row r="90163" spans="26:26" x14ac:dyDescent="0.2">
      <c r="Z90163" s="5"/>
    </row>
    <row r="90164" spans="26:26" x14ac:dyDescent="0.2">
      <c r="Z90164" s="5"/>
    </row>
    <row r="90165" spans="26:26" x14ac:dyDescent="0.2">
      <c r="Z90165" s="5"/>
    </row>
    <row r="90166" spans="26:26" x14ac:dyDescent="0.2">
      <c r="Z90166" s="5"/>
    </row>
    <row r="90167" spans="26:26" x14ac:dyDescent="0.2">
      <c r="Z90167" s="5"/>
    </row>
    <row r="90168" spans="26:26" x14ac:dyDescent="0.2">
      <c r="Z90168" s="5"/>
    </row>
    <row r="90169" spans="26:26" x14ac:dyDescent="0.2">
      <c r="Z90169" s="5"/>
    </row>
    <row r="90170" spans="26:26" x14ac:dyDescent="0.2">
      <c r="Z90170" s="5"/>
    </row>
    <row r="90171" spans="26:26" x14ac:dyDescent="0.2">
      <c r="Z90171" s="5"/>
    </row>
    <row r="90172" spans="26:26" x14ac:dyDescent="0.2">
      <c r="Z90172" s="5"/>
    </row>
    <row r="90173" spans="26:26" x14ac:dyDescent="0.2">
      <c r="Z90173" s="5"/>
    </row>
    <row r="90174" spans="26:26" x14ac:dyDescent="0.2">
      <c r="Z90174" s="5"/>
    </row>
    <row r="90175" spans="26:26" x14ac:dyDescent="0.2">
      <c r="Z90175" s="5"/>
    </row>
    <row r="90176" spans="26:26" x14ac:dyDescent="0.2">
      <c r="Z90176" s="5"/>
    </row>
    <row r="90177" spans="26:26" x14ac:dyDescent="0.2">
      <c r="Z90177" s="5"/>
    </row>
    <row r="90178" spans="26:26" x14ac:dyDescent="0.2">
      <c r="Z90178" s="5"/>
    </row>
    <row r="90179" spans="26:26" x14ac:dyDescent="0.2">
      <c r="Z90179" s="5"/>
    </row>
    <row r="90180" spans="26:26" x14ac:dyDescent="0.2">
      <c r="Z90180" s="5"/>
    </row>
    <row r="90181" spans="26:26" x14ac:dyDescent="0.2">
      <c r="Z90181" s="5"/>
    </row>
    <row r="90182" spans="26:26" x14ac:dyDescent="0.2">
      <c r="Z90182" s="5"/>
    </row>
    <row r="90183" spans="26:26" x14ac:dyDescent="0.2">
      <c r="Z90183" s="5"/>
    </row>
    <row r="90184" spans="26:26" x14ac:dyDescent="0.2">
      <c r="Z90184" s="5"/>
    </row>
    <row r="90185" spans="26:26" x14ac:dyDescent="0.2">
      <c r="Z90185" s="5"/>
    </row>
    <row r="90186" spans="26:26" x14ac:dyDescent="0.2">
      <c r="Z90186" s="5"/>
    </row>
    <row r="90187" spans="26:26" x14ac:dyDescent="0.2">
      <c r="Z90187" s="5"/>
    </row>
    <row r="90188" spans="26:26" x14ac:dyDescent="0.2">
      <c r="Z90188" s="5"/>
    </row>
    <row r="90189" spans="26:26" x14ac:dyDescent="0.2">
      <c r="Z90189" s="5"/>
    </row>
    <row r="90190" spans="26:26" x14ac:dyDescent="0.2">
      <c r="Z90190" s="5"/>
    </row>
    <row r="90191" spans="26:26" x14ac:dyDescent="0.2">
      <c r="Z90191" s="5"/>
    </row>
    <row r="90192" spans="26:26" x14ac:dyDescent="0.2">
      <c r="Z90192" s="5"/>
    </row>
    <row r="90193" spans="26:26" x14ac:dyDescent="0.2">
      <c r="Z90193" s="5"/>
    </row>
    <row r="90194" spans="26:26" x14ac:dyDescent="0.2">
      <c r="Z90194" s="5"/>
    </row>
    <row r="90195" spans="26:26" x14ac:dyDescent="0.2">
      <c r="Z90195" s="5"/>
    </row>
    <row r="90196" spans="26:26" x14ac:dyDescent="0.2">
      <c r="Z90196" s="5"/>
    </row>
    <row r="90197" spans="26:26" x14ac:dyDescent="0.2">
      <c r="Z90197" s="5"/>
    </row>
    <row r="90198" spans="26:26" x14ac:dyDescent="0.2">
      <c r="Z90198" s="5"/>
    </row>
    <row r="90199" spans="26:26" x14ac:dyDescent="0.2">
      <c r="Z90199" s="5"/>
    </row>
    <row r="90200" spans="26:26" x14ac:dyDescent="0.2">
      <c r="Z90200" s="5"/>
    </row>
    <row r="90201" spans="26:26" x14ac:dyDescent="0.2">
      <c r="Z90201" s="5"/>
    </row>
    <row r="90202" spans="26:26" x14ac:dyDescent="0.2">
      <c r="Z90202" s="5"/>
    </row>
    <row r="90203" spans="26:26" x14ac:dyDescent="0.2">
      <c r="Z90203" s="5"/>
    </row>
    <row r="90204" spans="26:26" x14ac:dyDescent="0.2">
      <c r="Z90204" s="5"/>
    </row>
    <row r="90205" spans="26:26" x14ac:dyDescent="0.2">
      <c r="Z90205" s="5"/>
    </row>
    <row r="90206" spans="26:26" x14ac:dyDescent="0.2">
      <c r="Z90206" s="5"/>
    </row>
    <row r="90207" spans="26:26" x14ac:dyDescent="0.2">
      <c r="Z90207" s="5"/>
    </row>
    <row r="90208" spans="26:26" x14ac:dyDescent="0.2">
      <c r="Z90208" s="5"/>
    </row>
    <row r="90209" spans="26:26" x14ac:dyDescent="0.2">
      <c r="Z90209" s="5"/>
    </row>
    <row r="90210" spans="26:26" x14ac:dyDescent="0.2">
      <c r="Z90210" s="5"/>
    </row>
    <row r="90211" spans="26:26" x14ac:dyDescent="0.2">
      <c r="Z90211" s="5"/>
    </row>
    <row r="90212" spans="26:26" x14ac:dyDescent="0.2">
      <c r="Z90212" s="5"/>
    </row>
    <row r="90213" spans="26:26" x14ac:dyDescent="0.2">
      <c r="Z90213" s="5"/>
    </row>
    <row r="90214" spans="26:26" x14ac:dyDescent="0.2">
      <c r="Z90214" s="5"/>
    </row>
    <row r="90215" spans="26:26" x14ac:dyDescent="0.2">
      <c r="Z90215" s="5"/>
    </row>
    <row r="90216" spans="26:26" x14ac:dyDescent="0.2">
      <c r="Z90216" s="5"/>
    </row>
    <row r="90217" spans="26:26" x14ac:dyDescent="0.2">
      <c r="Z90217" s="5"/>
    </row>
    <row r="90218" spans="26:26" x14ac:dyDescent="0.2">
      <c r="Z90218" s="5"/>
    </row>
    <row r="90219" spans="26:26" x14ac:dyDescent="0.2">
      <c r="Z90219" s="5"/>
    </row>
    <row r="90220" spans="26:26" x14ac:dyDescent="0.2">
      <c r="Z90220" s="5"/>
    </row>
    <row r="90221" spans="26:26" x14ac:dyDescent="0.2">
      <c r="Z90221" s="5"/>
    </row>
    <row r="90222" spans="26:26" x14ac:dyDescent="0.2">
      <c r="Z90222" s="5"/>
    </row>
    <row r="90223" spans="26:26" x14ac:dyDescent="0.2">
      <c r="Z90223" s="5"/>
    </row>
    <row r="90224" spans="26:26" x14ac:dyDescent="0.2">
      <c r="Z90224" s="5"/>
    </row>
    <row r="90225" spans="26:26" x14ac:dyDescent="0.2">
      <c r="Z90225" s="5"/>
    </row>
    <row r="90226" spans="26:26" x14ac:dyDescent="0.2">
      <c r="Z90226" s="5"/>
    </row>
    <row r="90227" spans="26:26" x14ac:dyDescent="0.2">
      <c r="Z90227" s="5"/>
    </row>
    <row r="90228" spans="26:26" x14ac:dyDescent="0.2">
      <c r="Z90228" s="5"/>
    </row>
    <row r="90229" spans="26:26" x14ac:dyDescent="0.2">
      <c r="Z90229" s="5"/>
    </row>
    <row r="90230" spans="26:26" x14ac:dyDescent="0.2">
      <c r="Z90230" s="5"/>
    </row>
    <row r="90231" spans="26:26" x14ac:dyDescent="0.2">
      <c r="Z90231" s="5"/>
    </row>
    <row r="90232" spans="26:26" x14ac:dyDescent="0.2">
      <c r="Z90232" s="5"/>
    </row>
    <row r="90233" spans="26:26" x14ac:dyDescent="0.2">
      <c r="Z90233" s="5"/>
    </row>
    <row r="90234" spans="26:26" x14ac:dyDescent="0.2">
      <c r="Z90234" s="5"/>
    </row>
    <row r="90235" spans="26:26" x14ac:dyDescent="0.2">
      <c r="Z90235" s="5"/>
    </row>
    <row r="90236" spans="26:26" x14ac:dyDescent="0.2">
      <c r="Z90236" s="5"/>
    </row>
    <row r="90237" spans="26:26" x14ac:dyDescent="0.2">
      <c r="Z90237" s="5"/>
    </row>
    <row r="90238" spans="26:26" x14ac:dyDescent="0.2">
      <c r="Z90238" s="5"/>
    </row>
    <row r="90239" spans="26:26" x14ac:dyDescent="0.2">
      <c r="Z90239" s="5"/>
    </row>
    <row r="90240" spans="26:26" x14ac:dyDescent="0.2">
      <c r="Z90240" s="5"/>
    </row>
    <row r="90241" spans="26:26" x14ac:dyDescent="0.2">
      <c r="Z90241" s="5"/>
    </row>
    <row r="90242" spans="26:26" x14ac:dyDescent="0.2">
      <c r="Z90242" s="5"/>
    </row>
    <row r="90243" spans="26:26" x14ac:dyDescent="0.2">
      <c r="Z90243" s="5"/>
    </row>
    <row r="90244" spans="26:26" x14ac:dyDescent="0.2">
      <c r="Z90244" s="5"/>
    </row>
    <row r="90245" spans="26:26" x14ac:dyDescent="0.2">
      <c r="Z90245" s="5"/>
    </row>
    <row r="90246" spans="26:26" x14ac:dyDescent="0.2">
      <c r="Z90246" s="5"/>
    </row>
    <row r="90247" spans="26:26" x14ac:dyDescent="0.2">
      <c r="Z90247" s="5"/>
    </row>
    <row r="90248" spans="26:26" x14ac:dyDescent="0.2">
      <c r="Z90248" s="5"/>
    </row>
    <row r="90249" spans="26:26" x14ac:dyDescent="0.2">
      <c r="Z90249" s="5"/>
    </row>
    <row r="90250" spans="26:26" x14ac:dyDescent="0.2">
      <c r="Z90250" s="5"/>
    </row>
    <row r="90251" spans="26:26" x14ac:dyDescent="0.2">
      <c r="Z90251" s="5"/>
    </row>
    <row r="90252" spans="26:26" x14ac:dyDescent="0.2">
      <c r="Z90252" s="5"/>
    </row>
    <row r="90253" spans="26:26" x14ac:dyDescent="0.2">
      <c r="Z90253" s="5"/>
    </row>
    <row r="90254" spans="26:26" x14ac:dyDescent="0.2">
      <c r="Z90254" s="5"/>
    </row>
    <row r="90255" spans="26:26" x14ac:dyDescent="0.2">
      <c r="Z90255" s="5"/>
    </row>
    <row r="90256" spans="26:26" x14ac:dyDescent="0.2">
      <c r="Z90256" s="5"/>
    </row>
    <row r="90257" spans="26:26" x14ac:dyDescent="0.2">
      <c r="Z90257" s="5"/>
    </row>
    <row r="90258" spans="26:26" x14ac:dyDescent="0.2">
      <c r="Z90258" s="5"/>
    </row>
    <row r="90259" spans="26:26" x14ac:dyDescent="0.2">
      <c r="Z90259" s="5"/>
    </row>
    <row r="90260" spans="26:26" x14ac:dyDescent="0.2">
      <c r="Z90260" s="5"/>
    </row>
    <row r="90261" spans="26:26" x14ac:dyDescent="0.2">
      <c r="Z90261" s="5"/>
    </row>
    <row r="90262" spans="26:26" x14ac:dyDescent="0.2">
      <c r="Z90262" s="5"/>
    </row>
    <row r="90263" spans="26:26" x14ac:dyDescent="0.2">
      <c r="Z90263" s="5"/>
    </row>
    <row r="90264" spans="26:26" x14ac:dyDescent="0.2">
      <c r="Z90264" s="5"/>
    </row>
    <row r="90265" spans="26:26" x14ac:dyDescent="0.2">
      <c r="Z90265" s="5"/>
    </row>
    <row r="90266" spans="26:26" x14ac:dyDescent="0.2">
      <c r="Z90266" s="5"/>
    </row>
    <row r="90267" spans="26:26" x14ac:dyDescent="0.2">
      <c r="Z90267" s="5"/>
    </row>
    <row r="90268" spans="26:26" x14ac:dyDescent="0.2">
      <c r="Z90268" s="5"/>
    </row>
    <row r="90269" spans="26:26" x14ac:dyDescent="0.2">
      <c r="Z90269" s="5"/>
    </row>
    <row r="90270" spans="26:26" x14ac:dyDescent="0.2">
      <c r="Z90270" s="5"/>
    </row>
    <row r="90271" spans="26:26" x14ac:dyDescent="0.2">
      <c r="Z90271" s="5"/>
    </row>
    <row r="90272" spans="26:26" x14ac:dyDescent="0.2">
      <c r="Z90272" s="5"/>
    </row>
    <row r="90273" spans="26:26" x14ac:dyDescent="0.2">
      <c r="Z90273" s="5"/>
    </row>
    <row r="90274" spans="26:26" x14ac:dyDescent="0.2">
      <c r="Z90274" s="5"/>
    </row>
    <row r="90275" spans="26:26" x14ac:dyDescent="0.2">
      <c r="Z90275" s="5"/>
    </row>
    <row r="90276" spans="26:26" x14ac:dyDescent="0.2">
      <c r="Z90276" s="5"/>
    </row>
    <row r="90277" spans="26:26" x14ac:dyDescent="0.2">
      <c r="Z90277" s="5"/>
    </row>
    <row r="90278" spans="26:26" x14ac:dyDescent="0.2">
      <c r="Z90278" s="5"/>
    </row>
    <row r="90279" spans="26:26" x14ac:dyDescent="0.2">
      <c r="Z90279" s="5"/>
    </row>
    <row r="90280" spans="26:26" x14ac:dyDescent="0.2">
      <c r="Z90280" s="5"/>
    </row>
    <row r="90281" spans="26:26" x14ac:dyDescent="0.2">
      <c r="Z90281" s="5"/>
    </row>
    <row r="90282" spans="26:26" x14ac:dyDescent="0.2">
      <c r="Z90282" s="5"/>
    </row>
    <row r="90283" spans="26:26" x14ac:dyDescent="0.2">
      <c r="Z90283" s="5"/>
    </row>
    <row r="90284" spans="26:26" x14ac:dyDescent="0.2">
      <c r="Z90284" s="5"/>
    </row>
    <row r="90285" spans="26:26" x14ac:dyDescent="0.2">
      <c r="Z90285" s="5"/>
    </row>
    <row r="90286" spans="26:26" x14ac:dyDescent="0.2">
      <c r="Z90286" s="5"/>
    </row>
    <row r="90287" spans="26:26" x14ac:dyDescent="0.2">
      <c r="Z90287" s="5"/>
    </row>
    <row r="90288" spans="26:26" x14ac:dyDescent="0.2">
      <c r="Z90288" s="5"/>
    </row>
    <row r="90289" spans="26:26" x14ac:dyDescent="0.2">
      <c r="Z90289" s="5"/>
    </row>
    <row r="90290" spans="26:26" x14ac:dyDescent="0.2">
      <c r="Z90290" s="5"/>
    </row>
    <row r="90291" spans="26:26" x14ac:dyDescent="0.2">
      <c r="Z90291" s="5"/>
    </row>
    <row r="90292" spans="26:26" x14ac:dyDescent="0.2">
      <c r="Z90292" s="5"/>
    </row>
    <row r="90293" spans="26:26" x14ac:dyDescent="0.2">
      <c r="Z90293" s="5"/>
    </row>
    <row r="90294" spans="26:26" x14ac:dyDescent="0.2">
      <c r="Z90294" s="5"/>
    </row>
    <row r="90295" spans="26:26" x14ac:dyDescent="0.2">
      <c r="Z90295" s="5"/>
    </row>
    <row r="90296" spans="26:26" x14ac:dyDescent="0.2">
      <c r="Z90296" s="5"/>
    </row>
    <row r="90297" spans="26:26" x14ac:dyDescent="0.2">
      <c r="Z90297" s="5"/>
    </row>
    <row r="90298" spans="26:26" x14ac:dyDescent="0.2">
      <c r="Z90298" s="5"/>
    </row>
    <row r="90299" spans="26:26" x14ac:dyDescent="0.2">
      <c r="Z90299" s="5"/>
    </row>
    <row r="90300" spans="26:26" x14ac:dyDescent="0.2">
      <c r="Z90300" s="5"/>
    </row>
    <row r="90301" spans="26:26" x14ac:dyDescent="0.2">
      <c r="Z90301" s="5"/>
    </row>
    <row r="90302" spans="26:26" x14ac:dyDescent="0.2">
      <c r="Z90302" s="5"/>
    </row>
    <row r="90303" spans="26:26" x14ac:dyDescent="0.2">
      <c r="Z90303" s="5"/>
    </row>
    <row r="90304" spans="26:26" x14ac:dyDescent="0.2">
      <c r="Z90304" s="5"/>
    </row>
    <row r="90305" spans="26:26" x14ac:dyDescent="0.2">
      <c r="Z90305" s="5"/>
    </row>
    <row r="90306" spans="26:26" x14ac:dyDescent="0.2">
      <c r="Z90306" s="5"/>
    </row>
    <row r="90307" spans="26:26" x14ac:dyDescent="0.2">
      <c r="Z90307" s="5"/>
    </row>
    <row r="90308" spans="26:26" x14ac:dyDescent="0.2">
      <c r="Z90308" s="5"/>
    </row>
    <row r="90309" spans="26:26" x14ac:dyDescent="0.2">
      <c r="Z90309" s="5"/>
    </row>
    <row r="90310" spans="26:26" x14ac:dyDescent="0.2">
      <c r="Z90310" s="5"/>
    </row>
    <row r="90311" spans="26:26" x14ac:dyDescent="0.2">
      <c r="Z90311" s="5"/>
    </row>
    <row r="90312" spans="26:26" x14ac:dyDescent="0.2">
      <c r="Z90312" s="5"/>
    </row>
    <row r="90313" spans="26:26" x14ac:dyDescent="0.2">
      <c r="Z90313" s="5"/>
    </row>
    <row r="90314" spans="26:26" x14ac:dyDescent="0.2">
      <c r="Z90314" s="5"/>
    </row>
    <row r="90315" spans="26:26" x14ac:dyDescent="0.2">
      <c r="Z90315" s="5"/>
    </row>
    <row r="90316" spans="26:26" x14ac:dyDescent="0.2">
      <c r="Z90316" s="5"/>
    </row>
    <row r="90317" spans="26:26" x14ac:dyDescent="0.2">
      <c r="Z90317" s="5"/>
    </row>
    <row r="90318" spans="26:26" x14ac:dyDescent="0.2">
      <c r="Z90318" s="5"/>
    </row>
    <row r="90319" spans="26:26" x14ac:dyDescent="0.2">
      <c r="Z90319" s="5"/>
    </row>
    <row r="90320" spans="26:26" x14ac:dyDescent="0.2">
      <c r="Z90320" s="5"/>
    </row>
    <row r="90321" spans="26:26" x14ac:dyDescent="0.2">
      <c r="Z90321" s="5"/>
    </row>
    <row r="90322" spans="26:26" x14ac:dyDescent="0.2">
      <c r="Z90322" s="5"/>
    </row>
    <row r="90323" spans="26:26" x14ac:dyDescent="0.2">
      <c r="Z90323" s="5"/>
    </row>
    <row r="90324" spans="26:26" x14ac:dyDescent="0.2">
      <c r="Z90324" s="5"/>
    </row>
    <row r="90325" spans="26:26" x14ac:dyDescent="0.2">
      <c r="Z90325" s="5"/>
    </row>
    <row r="90326" spans="26:26" x14ac:dyDescent="0.2">
      <c r="Z90326" s="5"/>
    </row>
    <row r="90327" spans="26:26" x14ac:dyDescent="0.2">
      <c r="Z90327" s="5"/>
    </row>
    <row r="90328" spans="26:26" x14ac:dyDescent="0.2">
      <c r="Z90328" s="5"/>
    </row>
    <row r="90329" spans="26:26" x14ac:dyDescent="0.2">
      <c r="Z90329" s="5"/>
    </row>
    <row r="90330" spans="26:26" x14ac:dyDescent="0.2">
      <c r="Z90330" s="5"/>
    </row>
    <row r="90331" spans="26:26" x14ac:dyDescent="0.2">
      <c r="Z90331" s="5"/>
    </row>
    <row r="90332" spans="26:26" x14ac:dyDescent="0.2">
      <c r="Z90332" s="5"/>
    </row>
    <row r="90333" spans="26:26" x14ac:dyDescent="0.2">
      <c r="Z90333" s="5"/>
    </row>
    <row r="90334" spans="26:26" x14ac:dyDescent="0.2">
      <c r="Z90334" s="5"/>
    </row>
    <row r="90335" spans="26:26" x14ac:dyDescent="0.2">
      <c r="Z90335" s="5"/>
    </row>
    <row r="90336" spans="26:26" x14ac:dyDescent="0.2">
      <c r="Z90336" s="5"/>
    </row>
    <row r="90337" spans="26:26" x14ac:dyDescent="0.2">
      <c r="Z90337" s="5"/>
    </row>
    <row r="90338" spans="26:26" x14ac:dyDescent="0.2">
      <c r="Z90338" s="5"/>
    </row>
    <row r="90339" spans="26:26" x14ac:dyDescent="0.2">
      <c r="Z90339" s="5"/>
    </row>
    <row r="90340" spans="26:26" x14ac:dyDescent="0.2">
      <c r="Z90340" s="5"/>
    </row>
    <row r="90341" spans="26:26" x14ac:dyDescent="0.2">
      <c r="Z90341" s="5"/>
    </row>
    <row r="90342" spans="26:26" x14ac:dyDescent="0.2">
      <c r="Z90342" s="5"/>
    </row>
    <row r="90343" spans="26:26" x14ac:dyDescent="0.2">
      <c r="Z90343" s="5"/>
    </row>
    <row r="90344" spans="26:26" x14ac:dyDescent="0.2">
      <c r="Z90344" s="5"/>
    </row>
    <row r="90345" spans="26:26" x14ac:dyDescent="0.2">
      <c r="Z90345" s="5"/>
    </row>
    <row r="90346" spans="26:26" x14ac:dyDescent="0.2">
      <c r="Z90346" s="5"/>
    </row>
    <row r="90347" spans="26:26" x14ac:dyDescent="0.2">
      <c r="Z90347" s="5"/>
    </row>
    <row r="90348" spans="26:26" x14ac:dyDescent="0.2">
      <c r="Z90348" s="5"/>
    </row>
    <row r="90349" spans="26:26" x14ac:dyDescent="0.2">
      <c r="Z90349" s="5"/>
    </row>
    <row r="90350" spans="26:26" x14ac:dyDescent="0.2">
      <c r="Z90350" s="5"/>
    </row>
    <row r="90351" spans="26:26" x14ac:dyDescent="0.2">
      <c r="Z90351" s="5"/>
    </row>
    <row r="90352" spans="26:26" x14ac:dyDescent="0.2">
      <c r="Z90352" s="5"/>
    </row>
    <row r="90353" spans="26:26" x14ac:dyDescent="0.2">
      <c r="Z90353" s="5"/>
    </row>
    <row r="90354" spans="26:26" x14ac:dyDescent="0.2">
      <c r="Z90354" s="5"/>
    </row>
    <row r="90355" spans="26:26" x14ac:dyDescent="0.2">
      <c r="Z90355" s="5"/>
    </row>
    <row r="90356" spans="26:26" x14ac:dyDescent="0.2">
      <c r="Z90356" s="5"/>
    </row>
    <row r="90357" spans="26:26" x14ac:dyDescent="0.2">
      <c r="Z90357" s="5"/>
    </row>
    <row r="90358" spans="26:26" x14ac:dyDescent="0.2">
      <c r="Z90358" s="5"/>
    </row>
    <row r="90359" spans="26:26" x14ac:dyDescent="0.2">
      <c r="Z90359" s="5"/>
    </row>
    <row r="90360" spans="26:26" x14ac:dyDescent="0.2">
      <c r="Z90360" s="5"/>
    </row>
    <row r="90361" spans="26:26" x14ac:dyDescent="0.2">
      <c r="Z90361" s="5"/>
    </row>
    <row r="90362" spans="26:26" x14ac:dyDescent="0.2">
      <c r="Z90362" s="5"/>
    </row>
    <row r="90363" spans="26:26" x14ac:dyDescent="0.2">
      <c r="Z90363" s="5"/>
    </row>
    <row r="90364" spans="26:26" x14ac:dyDescent="0.2">
      <c r="Z90364" s="5"/>
    </row>
    <row r="90365" spans="26:26" x14ac:dyDescent="0.2">
      <c r="Z90365" s="5"/>
    </row>
    <row r="90366" spans="26:26" x14ac:dyDescent="0.2">
      <c r="Z90366" s="5"/>
    </row>
    <row r="90367" spans="26:26" x14ac:dyDescent="0.2">
      <c r="Z90367" s="5"/>
    </row>
    <row r="90368" spans="26:26" x14ac:dyDescent="0.2">
      <c r="Z90368" s="5"/>
    </row>
    <row r="90369" spans="26:26" x14ac:dyDescent="0.2">
      <c r="Z90369" s="5"/>
    </row>
    <row r="90370" spans="26:26" x14ac:dyDescent="0.2">
      <c r="Z90370" s="5"/>
    </row>
    <row r="90371" spans="26:26" x14ac:dyDescent="0.2">
      <c r="Z90371" s="5"/>
    </row>
    <row r="90372" spans="26:26" x14ac:dyDescent="0.2">
      <c r="Z90372" s="5"/>
    </row>
    <row r="90373" spans="26:26" x14ac:dyDescent="0.2">
      <c r="Z90373" s="5"/>
    </row>
    <row r="90374" spans="26:26" x14ac:dyDescent="0.2">
      <c r="Z90374" s="5"/>
    </row>
    <row r="90375" spans="26:26" x14ac:dyDescent="0.2">
      <c r="Z90375" s="5"/>
    </row>
    <row r="90376" spans="26:26" x14ac:dyDescent="0.2">
      <c r="Z90376" s="5"/>
    </row>
    <row r="90377" spans="26:26" x14ac:dyDescent="0.2">
      <c r="Z90377" s="5"/>
    </row>
    <row r="90378" spans="26:26" x14ac:dyDescent="0.2">
      <c r="Z90378" s="5"/>
    </row>
    <row r="90379" spans="26:26" x14ac:dyDescent="0.2">
      <c r="Z90379" s="5"/>
    </row>
    <row r="90380" spans="26:26" x14ac:dyDescent="0.2">
      <c r="Z90380" s="5"/>
    </row>
    <row r="90381" spans="26:26" x14ac:dyDescent="0.2">
      <c r="Z90381" s="5"/>
    </row>
    <row r="90382" spans="26:26" x14ac:dyDescent="0.2">
      <c r="Z90382" s="5"/>
    </row>
    <row r="90383" spans="26:26" x14ac:dyDescent="0.2">
      <c r="Z90383" s="5"/>
    </row>
    <row r="90384" spans="26:26" x14ac:dyDescent="0.2">
      <c r="Z90384" s="5"/>
    </row>
    <row r="90385" spans="26:26" x14ac:dyDescent="0.2">
      <c r="Z90385" s="5"/>
    </row>
    <row r="90386" spans="26:26" x14ac:dyDescent="0.2">
      <c r="Z90386" s="5"/>
    </row>
    <row r="90387" spans="26:26" x14ac:dyDescent="0.2">
      <c r="Z90387" s="5"/>
    </row>
    <row r="90388" spans="26:26" x14ac:dyDescent="0.2">
      <c r="Z90388" s="5"/>
    </row>
    <row r="90389" spans="26:26" x14ac:dyDescent="0.2">
      <c r="Z90389" s="5"/>
    </row>
    <row r="90390" spans="26:26" x14ac:dyDescent="0.2">
      <c r="Z90390" s="5"/>
    </row>
    <row r="90391" spans="26:26" x14ac:dyDescent="0.2">
      <c r="Z90391" s="5"/>
    </row>
    <row r="90392" spans="26:26" x14ac:dyDescent="0.2">
      <c r="Z90392" s="5"/>
    </row>
    <row r="90393" spans="26:26" x14ac:dyDescent="0.2">
      <c r="Z90393" s="5"/>
    </row>
    <row r="90394" spans="26:26" x14ac:dyDescent="0.2">
      <c r="Z90394" s="5"/>
    </row>
    <row r="90395" spans="26:26" x14ac:dyDescent="0.2">
      <c r="Z90395" s="5"/>
    </row>
    <row r="90396" spans="26:26" x14ac:dyDescent="0.2">
      <c r="Z90396" s="5"/>
    </row>
    <row r="90397" spans="26:26" x14ac:dyDescent="0.2">
      <c r="Z90397" s="5"/>
    </row>
    <row r="90398" spans="26:26" x14ac:dyDescent="0.2">
      <c r="Z90398" s="5"/>
    </row>
    <row r="90399" spans="26:26" x14ac:dyDescent="0.2">
      <c r="Z90399" s="5"/>
    </row>
    <row r="90400" spans="26:26" x14ac:dyDescent="0.2">
      <c r="Z90400" s="5"/>
    </row>
    <row r="90401" spans="26:26" x14ac:dyDescent="0.2">
      <c r="Z90401" s="5"/>
    </row>
    <row r="90402" spans="26:26" x14ac:dyDescent="0.2">
      <c r="Z90402" s="5"/>
    </row>
    <row r="90403" spans="26:26" x14ac:dyDescent="0.2">
      <c r="Z90403" s="5"/>
    </row>
    <row r="90404" spans="26:26" x14ac:dyDescent="0.2">
      <c r="Z90404" s="5"/>
    </row>
    <row r="90405" spans="26:26" x14ac:dyDescent="0.2">
      <c r="Z90405" s="5"/>
    </row>
    <row r="90406" spans="26:26" x14ac:dyDescent="0.2">
      <c r="Z90406" s="5"/>
    </row>
    <row r="90407" spans="26:26" x14ac:dyDescent="0.2">
      <c r="Z90407" s="5"/>
    </row>
    <row r="90408" spans="26:26" x14ac:dyDescent="0.2">
      <c r="Z90408" s="5"/>
    </row>
    <row r="90409" spans="26:26" x14ac:dyDescent="0.2">
      <c r="Z90409" s="5"/>
    </row>
    <row r="90410" spans="26:26" x14ac:dyDescent="0.2">
      <c r="Z90410" s="5"/>
    </row>
    <row r="90411" spans="26:26" x14ac:dyDescent="0.2">
      <c r="Z90411" s="5"/>
    </row>
    <row r="90412" spans="26:26" x14ac:dyDescent="0.2">
      <c r="Z90412" s="5"/>
    </row>
    <row r="90413" spans="26:26" x14ac:dyDescent="0.2">
      <c r="Z90413" s="5"/>
    </row>
    <row r="90414" spans="26:26" x14ac:dyDescent="0.2">
      <c r="Z90414" s="5"/>
    </row>
    <row r="90415" spans="26:26" x14ac:dyDescent="0.2">
      <c r="Z90415" s="5"/>
    </row>
    <row r="90416" spans="26:26" x14ac:dyDescent="0.2">
      <c r="Z90416" s="5"/>
    </row>
    <row r="90417" spans="26:26" x14ac:dyDescent="0.2">
      <c r="Z90417" s="5"/>
    </row>
    <row r="90418" spans="26:26" x14ac:dyDescent="0.2">
      <c r="Z90418" s="5"/>
    </row>
    <row r="90419" spans="26:26" x14ac:dyDescent="0.2">
      <c r="Z90419" s="5"/>
    </row>
    <row r="90420" spans="26:26" x14ac:dyDescent="0.2">
      <c r="Z90420" s="5"/>
    </row>
    <row r="90421" spans="26:26" x14ac:dyDescent="0.2">
      <c r="Z90421" s="5"/>
    </row>
    <row r="90422" spans="26:26" x14ac:dyDescent="0.2">
      <c r="Z90422" s="5"/>
    </row>
    <row r="90423" spans="26:26" x14ac:dyDescent="0.2">
      <c r="Z90423" s="5"/>
    </row>
    <row r="90424" spans="26:26" x14ac:dyDescent="0.2">
      <c r="Z90424" s="5"/>
    </row>
    <row r="90425" spans="26:26" x14ac:dyDescent="0.2">
      <c r="Z90425" s="5"/>
    </row>
    <row r="90426" spans="26:26" x14ac:dyDescent="0.2">
      <c r="Z90426" s="5"/>
    </row>
    <row r="90427" spans="26:26" x14ac:dyDescent="0.2">
      <c r="Z90427" s="5"/>
    </row>
    <row r="90428" spans="26:26" x14ac:dyDescent="0.2">
      <c r="Z90428" s="5"/>
    </row>
    <row r="90429" spans="26:26" x14ac:dyDescent="0.2">
      <c r="Z90429" s="5"/>
    </row>
    <row r="90430" spans="26:26" x14ac:dyDescent="0.2">
      <c r="Z90430" s="5"/>
    </row>
    <row r="90431" spans="26:26" x14ac:dyDescent="0.2">
      <c r="Z90431" s="5"/>
    </row>
    <row r="90432" spans="26:26" x14ac:dyDescent="0.2">
      <c r="Z90432" s="5"/>
    </row>
    <row r="90433" spans="26:26" x14ac:dyDescent="0.2">
      <c r="Z90433" s="5"/>
    </row>
    <row r="90434" spans="26:26" x14ac:dyDescent="0.2">
      <c r="Z90434" s="5"/>
    </row>
    <row r="90435" spans="26:26" x14ac:dyDescent="0.2">
      <c r="Z90435" s="5"/>
    </row>
    <row r="90436" spans="26:26" x14ac:dyDescent="0.2">
      <c r="Z90436" s="5"/>
    </row>
    <row r="90437" spans="26:26" x14ac:dyDescent="0.2">
      <c r="Z90437" s="5"/>
    </row>
    <row r="90438" spans="26:26" x14ac:dyDescent="0.2">
      <c r="Z90438" s="5"/>
    </row>
    <row r="90439" spans="26:26" x14ac:dyDescent="0.2">
      <c r="Z90439" s="5"/>
    </row>
    <row r="90440" spans="26:26" x14ac:dyDescent="0.2">
      <c r="Z90440" s="5"/>
    </row>
    <row r="90441" spans="26:26" x14ac:dyDescent="0.2">
      <c r="Z90441" s="5"/>
    </row>
    <row r="90442" spans="26:26" x14ac:dyDescent="0.2">
      <c r="Z90442" s="5"/>
    </row>
    <row r="90443" spans="26:26" x14ac:dyDescent="0.2">
      <c r="Z90443" s="5"/>
    </row>
    <row r="90444" spans="26:26" x14ac:dyDescent="0.2">
      <c r="Z90444" s="5"/>
    </row>
    <row r="90445" spans="26:26" x14ac:dyDescent="0.2">
      <c r="Z90445" s="5"/>
    </row>
    <row r="90446" spans="26:26" x14ac:dyDescent="0.2">
      <c r="Z90446" s="5"/>
    </row>
    <row r="90447" spans="26:26" x14ac:dyDescent="0.2">
      <c r="Z90447" s="5"/>
    </row>
    <row r="90448" spans="26:26" x14ac:dyDescent="0.2">
      <c r="Z90448" s="5"/>
    </row>
    <row r="90449" spans="26:26" x14ac:dyDescent="0.2">
      <c r="Z90449" s="5"/>
    </row>
    <row r="90450" spans="26:26" x14ac:dyDescent="0.2">
      <c r="Z90450" s="5"/>
    </row>
    <row r="90451" spans="26:26" x14ac:dyDescent="0.2">
      <c r="Z90451" s="5"/>
    </row>
    <row r="90452" spans="26:26" x14ac:dyDescent="0.2">
      <c r="Z90452" s="5"/>
    </row>
    <row r="90453" spans="26:26" x14ac:dyDescent="0.2">
      <c r="Z90453" s="5"/>
    </row>
    <row r="90454" spans="26:26" x14ac:dyDescent="0.2">
      <c r="Z90454" s="5"/>
    </row>
    <row r="90455" spans="26:26" x14ac:dyDescent="0.2">
      <c r="Z90455" s="5"/>
    </row>
    <row r="90456" spans="26:26" x14ac:dyDescent="0.2">
      <c r="Z90456" s="5"/>
    </row>
    <row r="90457" spans="26:26" x14ac:dyDescent="0.2">
      <c r="Z90457" s="5"/>
    </row>
    <row r="90458" spans="26:26" x14ac:dyDescent="0.2">
      <c r="Z90458" s="5"/>
    </row>
    <row r="90459" spans="26:26" x14ac:dyDescent="0.2">
      <c r="Z90459" s="5"/>
    </row>
    <row r="90460" spans="26:26" x14ac:dyDescent="0.2">
      <c r="Z90460" s="5"/>
    </row>
    <row r="90461" spans="26:26" x14ac:dyDescent="0.2">
      <c r="Z90461" s="5"/>
    </row>
    <row r="90462" spans="26:26" x14ac:dyDescent="0.2">
      <c r="Z90462" s="5"/>
    </row>
    <row r="90463" spans="26:26" x14ac:dyDescent="0.2">
      <c r="Z90463" s="5"/>
    </row>
    <row r="90464" spans="26:26" x14ac:dyDescent="0.2">
      <c r="Z90464" s="5"/>
    </row>
    <row r="90465" spans="26:26" x14ac:dyDescent="0.2">
      <c r="Z90465" s="5"/>
    </row>
    <row r="90466" spans="26:26" x14ac:dyDescent="0.2">
      <c r="Z90466" s="5"/>
    </row>
    <row r="90467" spans="26:26" x14ac:dyDescent="0.2">
      <c r="Z90467" s="5"/>
    </row>
    <row r="90468" spans="26:26" x14ac:dyDescent="0.2">
      <c r="Z90468" s="5"/>
    </row>
    <row r="90469" spans="26:26" x14ac:dyDescent="0.2">
      <c r="Z90469" s="5"/>
    </row>
    <row r="90470" spans="26:26" x14ac:dyDescent="0.2">
      <c r="Z90470" s="5"/>
    </row>
    <row r="90471" spans="26:26" x14ac:dyDescent="0.2">
      <c r="Z90471" s="5"/>
    </row>
    <row r="90472" spans="26:26" x14ac:dyDescent="0.2">
      <c r="Z90472" s="5"/>
    </row>
    <row r="90473" spans="26:26" x14ac:dyDescent="0.2">
      <c r="Z90473" s="5"/>
    </row>
    <row r="90474" spans="26:26" x14ac:dyDescent="0.2">
      <c r="Z90474" s="5"/>
    </row>
    <row r="90475" spans="26:26" x14ac:dyDescent="0.2">
      <c r="Z90475" s="5"/>
    </row>
    <row r="90476" spans="26:26" x14ac:dyDescent="0.2">
      <c r="Z90476" s="5"/>
    </row>
    <row r="90477" spans="26:26" x14ac:dyDescent="0.2">
      <c r="Z90477" s="5"/>
    </row>
    <row r="90478" spans="26:26" x14ac:dyDescent="0.2">
      <c r="Z90478" s="5"/>
    </row>
    <row r="90479" spans="26:26" x14ac:dyDescent="0.2">
      <c r="Z90479" s="5"/>
    </row>
    <row r="90480" spans="26:26" x14ac:dyDescent="0.2">
      <c r="Z90480" s="5"/>
    </row>
    <row r="90481" spans="26:26" x14ac:dyDescent="0.2">
      <c r="Z90481" s="5"/>
    </row>
    <row r="90482" spans="26:26" x14ac:dyDescent="0.2">
      <c r="Z90482" s="5"/>
    </row>
    <row r="90483" spans="26:26" x14ac:dyDescent="0.2">
      <c r="Z90483" s="5"/>
    </row>
    <row r="90484" spans="26:26" x14ac:dyDescent="0.2">
      <c r="Z90484" s="5"/>
    </row>
    <row r="90485" spans="26:26" x14ac:dyDescent="0.2">
      <c r="Z90485" s="5"/>
    </row>
    <row r="90486" spans="26:26" x14ac:dyDescent="0.2">
      <c r="Z90486" s="5"/>
    </row>
    <row r="90487" spans="26:26" x14ac:dyDescent="0.2">
      <c r="Z90487" s="5"/>
    </row>
    <row r="90488" spans="26:26" x14ac:dyDescent="0.2">
      <c r="Z90488" s="5"/>
    </row>
    <row r="90489" spans="26:26" x14ac:dyDescent="0.2">
      <c r="Z90489" s="5"/>
    </row>
    <row r="90490" spans="26:26" x14ac:dyDescent="0.2">
      <c r="Z90490" s="5"/>
    </row>
    <row r="90491" spans="26:26" x14ac:dyDescent="0.2">
      <c r="Z90491" s="5"/>
    </row>
    <row r="90492" spans="26:26" x14ac:dyDescent="0.2">
      <c r="Z90492" s="5"/>
    </row>
    <row r="90493" spans="26:26" x14ac:dyDescent="0.2">
      <c r="Z90493" s="5"/>
    </row>
    <row r="90494" spans="26:26" x14ac:dyDescent="0.2">
      <c r="Z90494" s="5"/>
    </row>
    <row r="90495" spans="26:26" x14ac:dyDescent="0.2">
      <c r="Z90495" s="5"/>
    </row>
    <row r="90496" spans="26:26" x14ac:dyDescent="0.2">
      <c r="Z90496" s="5"/>
    </row>
    <row r="90497" spans="26:26" x14ac:dyDescent="0.2">
      <c r="Z90497" s="5"/>
    </row>
    <row r="90498" spans="26:26" x14ac:dyDescent="0.2">
      <c r="Z90498" s="5"/>
    </row>
    <row r="90499" spans="26:26" x14ac:dyDescent="0.2">
      <c r="Z90499" s="5"/>
    </row>
    <row r="90500" spans="26:26" x14ac:dyDescent="0.2">
      <c r="Z90500" s="5"/>
    </row>
    <row r="90501" spans="26:26" x14ac:dyDescent="0.2">
      <c r="Z90501" s="5"/>
    </row>
    <row r="90502" spans="26:26" x14ac:dyDescent="0.2">
      <c r="Z90502" s="5"/>
    </row>
    <row r="90503" spans="26:26" x14ac:dyDescent="0.2">
      <c r="Z90503" s="5"/>
    </row>
    <row r="90504" spans="26:26" x14ac:dyDescent="0.2">
      <c r="Z90504" s="5"/>
    </row>
    <row r="90505" spans="26:26" x14ac:dyDescent="0.2">
      <c r="Z90505" s="5"/>
    </row>
    <row r="90506" spans="26:26" x14ac:dyDescent="0.2">
      <c r="Z90506" s="5"/>
    </row>
    <row r="90507" spans="26:26" x14ac:dyDescent="0.2">
      <c r="Z90507" s="5"/>
    </row>
    <row r="90508" spans="26:26" x14ac:dyDescent="0.2">
      <c r="Z90508" s="5"/>
    </row>
    <row r="90509" spans="26:26" x14ac:dyDescent="0.2">
      <c r="Z90509" s="5"/>
    </row>
    <row r="90510" spans="26:26" x14ac:dyDescent="0.2">
      <c r="Z90510" s="5"/>
    </row>
    <row r="90511" spans="26:26" x14ac:dyDescent="0.2">
      <c r="Z90511" s="5"/>
    </row>
    <row r="90512" spans="26:26" x14ac:dyDescent="0.2">
      <c r="Z90512" s="5"/>
    </row>
    <row r="90513" spans="26:26" x14ac:dyDescent="0.2">
      <c r="Z90513" s="5"/>
    </row>
    <row r="90514" spans="26:26" x14ac:dyDescent="0.2">
      <c r="Z90514" s="5"/>
    </row>
    <row r="90515" spans="26:26" x14ac:dyDescent="0.2">
      <c r="Z90515" s="5"/>
    </row>
    <row r="90516" spans="26:26" x14ac:dyDescent="0.2">
      <c r="Z90516" s="5"/>
    </row>
    <row r="90517" spans="26:26" x14ac:dyDescent="0.2">
      <c r="Z90517" s="5"/>
    </row>
    <row r="90518" spans="26:26" x14ac:dyDescent="0.2">
      <c r="Z90518" s="5"/>
    </row>
    <row r="90519" spans="26:26" x14ac:dyDescent="0.2">
      <c r="Z90519" s="5"/>
    </row>
    <row r="90520" spans="26:26" x14ac:dyDescent="0.2">
      <c r="Z90520" s="5"/>
    </row>
    <row r="90521" spans="26:26" x14ac:dyDescent="0.2">
      <c r="Z90521" s="5"/>
    </row>
    <row r="90522" spans="26:26" x14ac:dyDescent="0.2">
      <c r="Z90522" s="5"/>
    </row>
    <row r="90523" spans="26:26" x14ac:dyDescent="0.2">
      <c r="Z90523" s="5"/>
    </row>
    <row r="90524" spans="26:26" x14ac:dyDescent="0.2">
      <c r="Z90524" s="5"/>
    </row>
    <row r="90525" spans="26:26" x14ac:dyDescent="0.2">
      <c r="Z90525" s="5"/>
    </row>
    <row r="90526" spans="26:26" x14ac:dyDescent="0.2">
      <c r="Z90526" s="5"/>
    </row>
    <row r="90527" spans="26:26" x14ac:dyDescent="0.2">
      <c r="Z90527" s="5"/>
    </row>
    <row r="90528" spans="26:26" x14ac:dyDescent="0.2">
      <c r="Z90528" s="5"/>
    </row>
    <row r="90529" spans="26:26" x14ac:dyDescent="0.2">
      <c r="Z90529" s="5"/>
    </row>
    <row r="90530" spans="26:26" x14ac:dyDescent="0.2">
      <c r="Z90530" s="5"/>
    </row>
    <row r="90531" spans="26:26" x14ac:dyDescent="0.2">
      <c r="Z90531" s="5"/>
    </row>
    <row r="90532" spans="26:26" x14ac:dyDescent="0.2">
      <c r="Z90532" s="5"/>
    </row>
    <row r="90533" spans="26:26" x14ac:dyDescent="0.2">
      <c r="Z90533" s="5"/>
    </row>
    <row r="90534" spans="26:26" x14ac:dyDescent="0.2">
      <c r="Z90534" s="5"/>
    </row>
    <row r="90535" spans="26:26" x14ac:dyDescent="0.2">
      <c r="Z90535" s="5"/>
    </row>
    <row r="90536" spans="26:26" x14ac:dyDescent="0.2">
      <c r="Z90536" s="5"/>
    </row>
    <row r="90537" spans="26:26" x14ac:dyDescent="0.2">
      <c r="Z90537" s="5"/>
    </row>
    <row r="90538" spans="26:26" x14ac:dyDescent="0.2">
      <c r="Z90538" s="5"/>
    </row>
    <row r="90539" spans="26:26" x14ac:dyDescent="0.2">
      <c r="Z90539" s="5"/>
    </row>
    <row r="90540" spans="26:26" x14ac:dyDescent="0.2">
      <c r="Z90540" s="5"/>
    </row>
    <row r="90541" spans="26:26" x14ac:dyDescent="0.2">
      <c r="Z90541" s="5"/>
    </row>
    <row r="90542" spans="26:26" x14ac:dyDescent="0.2">
      <c r="Z90542" s="5"/>
    </row>
    <row r="90543" spans="26:26" x14ac:dyDescent="0.2">
      <c r="Z90543" s="5"/>
    </row>
    <row r="90544" spans="26:26" x14ac:dyDescent="0.2">
      <c r="Z90544" s="5"/>
    </row>
    <row r="90545" spans="26:26" x14ac:dyDescent="0.2">
      <c r="Z90545" s="5"/>
    </row>
    <row r="90546" spans="26:26" x14ac:dyDescent="0.2">
      <c r="Z90546" s="5"/>
    </row>
    <row r="90547" spans="26:26" x14ac:dyDescent="0.2">
      <c r="Z90547" s="5"/>
    </row>
    <row r="90548" spans="26:26" x14ac:dyDescent="0.2">
      <c r="Z90548" s="5"/>
    </row>
    <row r="90549" spans="26:26" x14ac:dyDescent="0.2">
      <c r="Z90549" s="5"/>
    </row>
    <row r="90550" spans="26:26" x14ac:dyDescent="0.2">
      <c r="Z90550" s="5"/>
    </row>
    <row r="90551" spans="26:26" x14ac:dyDescent="0.2">
      <c r="Z90551" s="5"/>
    </row>
    <row r="90552" spans="26:26" x14ac:dyDescent="0.2">
      <c r="Z90552" s="5"/>
    </row>
    <row r="90553" spans="26:26" x14ac:dyDescent="0.2">
      <c r="Z90553" s="5"/>
    </row>
    <row r="90554" spans="26:26" x14ac:dyDescent="0.2">
      <c r="Z90554" s="5"/>
    </row>
    <row r="90555" spans="26:26" x14ac:dyDescent="0.2">
      <c r="Z90555" s="5"/>
    </row>
    <row r="90556" spans="26:26" x14ac:dyDescent="0.2">
      <c r="Z90556" s="5"/>
    </row>
    <row r="90557" spans="26:26" x14ac:dyDescent="0.2">
      <c r="Z90557" s="5"/>
    </row>
    <row r="90558" spans="26:26" x14ac:dyDescent="0.2">
      <c r="Z90558" s="5"/>
    </row>
    <row r="90559" spans="26:26" x14ac:dyDescent="0.2">
      <c r="Z90559" s="5"/>
    </row>
    <row r="90560" spans="26:26" x14ac:dyDescent="0.2">
      <c r="Z90560" s="5"/>
    </row>
    <row r="90561" spans="26:26" x14ac:dyDescent="0.2">
      <c r="Z90561" s="5"/>
    </row>
    <row r="90562" spans="26:26" x14ac:dyDescent="0.2">
      <c r="Z90562" s="5"/>
    </row>
    <row r="90563" spans="26:26" x14ac:dyDescent="0.2">
      <c r="Z90563" s="5"/>
    </row>
    <row r="90564" spans="26:26" x14ac:dyDescent="0.2">
      <c r="Z90564" s="5"/>
    </row>
    <row r="90565" spans="26:26" x14ac:dyDescent="0.2">
      <c r="Z90565" s="5"/>
    </row>
    <row r="90566" spans="26:26" x14ac:dyDescent="0.2">
      <c r="Z90566" s="5"/>
    </row>
    <row r="90567" spans="26:26" x14ac:dyDescent="0.2">
      <c r="Z90567" s="5"/>
    </row>
    <row r="90568" spans="26:26" x14ac:dyDescent="0.2">
      <c r="Z90568" s="5"/>
    </row>
    <row r="90569" spans="26:26" x14ac:dyDescent="0.2">
      <c r="Z90569" s="5"/>
    </row>
    <row r="90570" spans="26:26" x14ac:dyDescent="0.2">
      <c r="Z90570" s="5"/>
    </row>
    <row r="90571" spans="26:26" x14ac:dyDescent="0.2">
      <c r="Z90571" s="5"/>
    </row>
    <row r="90572" spans="26:26" x14ac:dyDescent="0.2">
      <c r="Z90572" s="5"/>
    </row>
    <row r="90573" spans="26:26" x14ac:dyDescent="0.2">
      <c r="Z90573" s="5"/>
    </row>
    <row r="90574" spans="26:26" x14ac:dyDescent="0.2">
      <c r="Z90574" s="5"/>
    </row>
    <row r="90575" spans="26:26" x14ac:dyDescent="0.2">
      <c r="Z90575" s="5"/>
    </row>
    <row r="90576" spans="26:26" x14ac:dyDescent="0.2">
      <c r="Z90576" s="5"/>
    </row>
    <row r="90577" spans="26:26" x14ac:dyDescent="0.2">
      <c r="Z90577" s="5"/>
    </row>
    <row r="90578" spans="26:26" x14ac:dyDescent="0.2">
      <c r="Z90578" s="5"/>
    </row>
    <row r="90579" spans="26:26" x14ac:dyDescent="0.2">
      <c r="Z90579" s="5"/>
    </row>
    <row r="90580" spans="26:26" x14ac:dyDescent="0.2">
      <c r="Z90580" s="5"/>
    </row>
    <row r="90581" spans="26:26" x14ac:dyDescent="0.2">
      <c r="Z90581" s="5"/>
    </row>
    <row r="90582" spans="26:26" x14ac:dyDescent="0.2">
      <c r="Z90582" s="5"/>
    </row>
    <row r="90583" spans="26:26" x14ac:dyDescent="0.2">
      <c r="Z90583" s="5"/>
    </row>
    <row r="90584" spans="26:26" x14ac:dyDescent="0.2">
      <c r="Z90584" s="5"/>
    </row>
    <row r="90585" spans="26:26" x14ac:dyDescent="0.2">
      <c r="Z90585" s="5"/>
    </row>
    <row r="90586" spans="26:26" x14ac:dyDescent="0.2">
      <c r="Z90586" s="5"/>
    </row>
    <row r="90587" spans="26:26" x14ac:dyDescent="0.2">
      <c r="Z90587" s="5"/>
    </row>
    <row r="90588" spans="26:26" x14ac:dyDescent="0.2">
      <c r="Z90588" s="5"/>
    </row>
    <row r="90589" spans="26:26" x14ac:dyDescent="0.2">
      <c r="Z90589" s="5"/>
    </row>
    <row r="90590" spans="26:26" x14ac:dyDescent="0.2">
      <c r="Z90590" s="5"/>
    </row>
    <row r="90591" spans="26:26" x14ac:dyDescent="0.2">
      <c r="Z90591" s="5"/>
    </row>
    <row r="90592" spans="26:26" x14ac:dyDescent="0.2">
      <c r="Z90592" s="5"/>
    </row>
    <row r="90593" spans="26:26" x14ac:dyDescent="0.2">
      <c r="Z90593" s="5"/>
    </row>
    <row r="90594" spans="26:26" x14ac:dyDescent="0.2">
      <c r="Z90594" s="5"/>
    </row>
    <row r="90595" spans="26:26" x14ac:dyDescent="0.2">
      <c r="Z90595" s="5"/>
    </row>
    <row r="90596" spans="26:26" x14ac:dyDescent="0.2">
      <c r="Z90596" s="5"/>
    </row>
    <row r="90597" spans="26:26" x14ac:dyDescent="0.2">
      <c r="Z90597" s="5"/>
    </row>
    <row r="90598" spans="26:26" x14ac:dyDescent="0.2">
      <c r="Z90598" s="5"/>
    </row>
    <row r="90599" spans="26:26" x14ac:dyDescent="0.2">
      <c r="Z90599" s="5"/>
    </row>
    <row r="90600" spans="26:26" x14ac:dyDescent="0.2">
      <c r="Z90600" s="5"/>
    </row>
    <row r="90601" spans="26:26" x14ac:dyDescent="0.2">
      <c r="Z90601" s="5"/>
    </row>
    <row r="90602" spans="26:26" x14ac:dyDescent="0.2">
      <c r="Z90602" s="5"/>
    </row>
    <row r="90603" spans="26:26" x14ac:dyDescent="0.2">
      <c r="Z90603" s="5"/>
    </row>
    <row r="90604" spans="26:26" x14ac:dyDescent="0.2">
      <c r="Z90604" s="5"/>
    </row>
    <row r="90605" spans="26:26" x14ac:dyDescent="0.2">
      <c r="Z90605" s="5"/>
    </row>
    <row r="90606" spans="26:26" x14ac:dyDescent="0.2">
      <c r="Z90606" s="5"/>
    </row>
    <row r="90607" spans="26:26" x14ac:dyDescent="0.2">
      <c r="Z90607" s="5"/>
    </row>
    <row r="90608" spans="26:26" x14ac:dyDescent="0.2">
      <c r="Z90608" s="5"/>
    </row>
    <row r="90609" spans="26:26" x14ac:dyDescent="0.2">
      <c r="Z90609" s="5"/>
    </row>
    <row r="90610" spans="26:26" x14ac:dyDescent="0.2">
      <c r="Z90610" s="5"/>
    </row>
    <row r="90611" spans="26:26" x14ac:dyDescent="0.2">
      <c r="Z90611" s="5"/>
    </row>
    <row r="90612" spans="26:26" x14ac:dyDescent="0.2">
      <c r="Z90612" s="5"/>
    </row>
    <row r="90613" spans="26:26" x14ac:dyDescent="0.2">
      <c r="Z90613" s="5"/>
    </row>
    <row r="90614" spans="26:26" x14ac:dyDescent="0.2">
      <c r="Z90614" s="5"/>
    </row>
    <row r="90615" spans="26:26" x14ac:dyDescent="0.2">
      <c r="Z90615" s="5"/>
    </row>
    <row r="90616" spans="26:26" x14ac:dyDescent="0.2">
      <c r="Z90616" s="5"/>
    </row>
    <row r="90617" spans="26:26" x14ac:dyDescent="0.2">
      <c r="Z90617" s="5"/>
    </row>
    <row r="90618" spans="26:26" x14ac:dyDescent="0.2">
      <c r="Z90618" s="5"/>
    </row>
    <row r="90619" spans="26:26" x14ac:dyDescent="0.2">
      <c r="Z90619" s="5"/>
    </row>
    <row r="90620" spans="26:26" x14ac:dyDescent="0.2">
      <c r="Z90620" s="5"/>
    </row>
    <row r="90621" spans="26:26" x14ac:dyDescent="0.2">
      <c r="Z90621" s="5"/>
    </row>
    <row r="90622" spans="26:26" x14ac:dyDescent="0.2">
      <c r="Z90622" s="5"/>
    </row>
    <row r="90623" spans="26:26" x14ac:dyDescent="0.2">
      <c r="Z90623" s="5"/>
    </row>
    <row r="90624" spans="26:26" x14ac:dyDescent="0.2">
      <c r="Z90624" s="5"/>
    </row>
    <row r="90625" spans="26:26" x14ac:dyDescent="0.2">
      <c r="Z90625" s="5"/>
    </row>
    <row r="90626" spans="26:26" x14ac:dyDescent="0.2">
      <c r="Z90626" s="5"/>
    </row>
    <row r="90627" spans="26:26" x14ac:dyDescent="0.2">
      <c r="Z90627" s="5"/>
    </row>
    <row r="90628" spans="26:26" x14ac:dyDescent="0.2">
      <c r="Z90628" s="5"/>
    </row>
    <row r="90629" spans="26:26" x14ac:dyDescent="0.2">
      <c r="Z90629" s="5"/>
    </row>
    <row r="90630" spans="26:26" x14ac:dyDescent="0.2">
      <c r="Z90630" s="5"/>
    </row>
    <row r="90631" spans="26:26" x14ac:dyDescent="0.2">
      <c r="Z90631" s="5"/>
    </row>
    <row r="90632" spans="26:26" x14ac:dyDescent="0.2">
      <c r="Z90632" s="5"/>
    </row>
    <row r="90633" spans="26:26" x14ac:dyDescent="0.2">
      <c r="Z90633" s="5"/>
    </row>
    <row r="90634" spans="26:26" x14ac:dyDescent="0.2">
      <c r="Z90634" s="5"/>
    </row>
    <row r="90635" spans="26:26" x14ac:dyDescent="0.2">
      <c r="Z90635" s="5"/>
    </row>
    <row r="90636" spans="26:26" x14ac:dyDescent="0.2">
      <c r="Z90636" s="5"/>
    </row>
    <row r="90637" spans="26:26" x14ac:dyDescent="0.2">
      <c r="Z90637" s="5"/>
    </row>
    <row r="90638" spans="26:26" x14ac:dyDescent="0.2">
      <c r="Z90638" s="5"/>
    </row>
    <row r="90639" spans="26:26" x14ac:dyDescent="0.2">
      <c r="Z90639" s="5"/>
    </row>
    <row r="90640" spans="26:26" x14ac:dyDescent="0.2">
      <c r="Z90640" s="5"/>
    </row>
    <row r="90641" spans="26:26" x14ac:dyDescent="0.2">
      <c r="Z90641" s="5"/>
    </row>
    <row r="90642" spans="26:26" x14ac:dyDescent="0.2">
      <c r="Z90642" s="5"/>
    </row>
    <row r="90643" spans="26:26" x14ac:dyDescent="0.2">
      <c r="Z90643" s="5"/>
    </row>
    <row r="90644" spans="26:26" x14ac:dyDescent="0.2">
      <c r="Z90644" s="5"/>
    </row>
    <row r="90645" spans="26:26" x14ac:dyDescent="0.2">
      <c r="Z90645" s="5"/>
    </row>
    <row r="90646" spans="26:26" x14ac:dyDescent="0.2">
      <c r="Z90646" s="5"/>
    </row>
    <row r="90647" spans="26:26" x14ac:dyDescent="0.2">
      <c r="Z90647" s="5"/>
    </row>
    <row r="90648" spans="26:26" x14ac:dyDescent="0.2">
      <c r="Z90648" s="5"/>
    </row>
    <row r="90649" spans="26:26" x14ac:dyDescent="0.2">
      <c r="Z90649" s="5"/>
    </row>
    <row r="90650" spans="26:26" x14ac:dyDescent="0.2">
      <c r="Z90650" s="5"/>
    </row>
    <row r="90651" spans="26:26" x14ac:dyDescent="0.2">
      <c r="Z90651" s="5"/>
    </row>
    <row r="90652" spans="26:26" x14ac:dyDescent="0.2">
      <c r="Z90652" s="5"/>
    </row>
    <row r="90653" spans="26:26" x14ac:dyDescent="0.2">
      <c r="Z90653" s="5"/>
    </row>
    <row r="90654" spans="26:26" x14ac:dyDescent="0.2">
      <c r="Z90654" s="5"/>
    </row>
    <row r="90655" spans="26:26" x14ac:dyDescent="0.2">
      <c r="Z90655" s="5"/>
    </row>
    <row r="90656" spans="26:26" x14ac:dyDescent="0.2">
      <c r="Z90656" s="5"/>
    </row>
    <row r="90657" spans="26:26" x14ac:dyDescent="0.2">
      <c r="Z90657" s="5"/>
    </row>
    <row r="90658" spans="26:26" x14ac:dyDescent="0.2">
      <c r="Z90658" s="5"/>
    </row>
    <row r="90659" spans="26:26" x14ac:dyDescent="0.2">
      <c r="Z90659" s="5"/>
    </row>
    <row r="90660" spans="26:26" x14ac:dyDescent="0.2">
      <c r="Z90660" s="5"/>
    </row>
    <row r="90661" spans="26:26" x14ac:dyDescent="0.2">
      <c r="Z90661" s="5"/>
    </row>
    <row r="90662" spans="26:26" x14ac:dyDescent="0.2">
      <c r="Z90662" s="5"/>
    </row>
    <row r="90663" spans="26:26" x14ac:dyDescent="0.2">
      <c r="Z90663" s="5"/>
    </row>
    <row r="90664" spans="26:26" x14ac:dyDescent="0.2">
      <c r="Z90664" s="5"/>
    </row>
    <row r="90665" spans="26:26" x14ac:dyDescent="0.2">
      <c r="Z90665" s="5"/>
    </row>
    <row r="90666" spans="26:26" x14ac:dyDescent="0.2">
      <c r="Z90666" s="5"/>
    </row>
    <row r="90667" spans="26:26" x14ac:dyDescent="0.2">
      <c r="Z90667" s="5"/>
    </row>
    <row r="90668" spans="26:26" x14ac:dyDescent="0.2">
      <c r="Z90668" s="5"/>
    </row>
    <row r="90669" spans="26:26" x14ac:dyDescent="0.2">
      <c r="Z90669" s="5"/>
    </row>
    <row r="90670" spans="26:26" x14ac:dyDescent="0.2">
      <c r="Z90670" s="5"/>
    </row>
    <row r="90671" spans="26:26" x14ac:dyDescent="0.2">
      <c r="Z90671" s="5"/>
    </row>
    <row r="90672" spans="26:26" x14ac:dyDescent="0.2">
      <c r="Z90672" s="5"/>
    </row>
    <row r="90673" spans="26:26" x14ac:dyDescent="0.2">
      <c r="Z90673" s="5"/>
    </row>
    <row r="90674" spans="26:26" x14ac:dyDescent="0.2">
      <c r="Z90674" s="5"/>
    </row>
    <row r="90675" spans="26:26" x14ac:dyDescent="0.2">
      <c r="Z90675" s="5"/>
    </row>
    <row r="90676" spans="26:26" x14ac:dyDescent="0.2">
      <c r="Z90676" s="5"/>
    </row>
    <row r="90677" spans="26:26" x14ac:dyDescent="0.2">
      <c r="Z90677" s="5"/>
    </row>
    <row r="90678" spans="26:26" x14ac:dyDescent="0.2">
      <c r="Z90678" s="5"/>
    </row>
    <row r="90679" spans="26:26" x14ac:dyDescent="0.2">
      <c r="Z90679" s="5"/>
    </row>
    <row r="90680" spans="26:26" x14ac:dyDescent="0.2">
      <c r="Z90680" s="5"/>
    </row>
    <row r="90681" spans="26:26" x14ac:dyDescent="0.2">
      <c r="Z90681" s="5"/>
    </row>
    <row r="90682" spans="26:26" x14ac:dyDescent="0.2">
      <c r="Z90682" s="5"/>
    </row>
    <row r="90683" spans="26:26" x14ac:dyDescent="0.2">
      <c r="Z90683" s="5"/>
    </row>
    <row r="90684" spans="26:26" x14ac:dyDescent="0.2">
      <c r="Z90684" s="5"/>
    </row>
    <row r="90685" spans="26:26" x14ac:dyDescent="0.2">
      <c r="Z90685" s="5"/>
    </row>
    <row r="90686" spans="26:26" x14ac:dyDescent="0.2">
      <c r="Z90686" s="5"/>
    </row>
    <row r="90687" spans="26:26" x14ac:dyDescent="0.2">
      <c r="Z90687" s="5"/>
    </row>
    <row r="90688" spans="26:26" x14ac:dyDescent="0.2">
      <c r="Z90688" s="5"/>
    </row>
    <row r="90689" spans="26:26" x14ac:dyDescent="0.2">
      <c r="Z90689" s="5"/>
    </row>
    <row r="90690" spans="26:26" x14ac:dyDescent="0.2">
      <c r="Z90690" s="5"/>
    </row>
    <row r="90691" spans="26:26" x14ac:dyDescent="0.2">
      <c r="Z90691" s="5"/>
    </row>
    <row r="90692" spans="26:26" x14ac:dyDescent="0.2">
      <c r="Z90692" s="5"/>
    </row>
    <row r="90693" spans="26:26" x14ac:dyDescent="0.2">
      <c r="Z90693" s="5"/>
    </row>
    <row r="90694" spans="26:26" x14ac:dyDescent="0.2">
      <c r="Z90694" s="5"/>
    </row>
    <row r="90695" spans="26:26" x14ac:dyDescent="0.2">
      <c r="Z90695" s="5"/>
    </row>
    <row r="90696" spans="26:26" x14ac:dyDescent="0.2">
      <c r="Z90696" s="5"/>
    </row>
    <row r="90697" spans="26:26" x14ac:dyDescent="0.2">
      <c r="Z90697" s="5"/>
    </row>
    <row r="90698" spans="26:26" x14ac:dyDescent="0.2">
      <c r="Z90698" s="5"/>
    </row>
    <row r="90699" spans="26:26" x14ac:dyDescent="0.2">
      <c r="Z90699" s="5"/>
    </row>
    <row r="90700" spans="26:26" x14ac:dyDescent="0.2">
      <c r="Z90700" s="5"/>
    </row>
    <row r="90701" spans="26:26" x14ac:dyDescent="0.2">
      <c r="Z90701" s="5"/>
    </row>
    <row r="90702" spans="26:26" x14ac:dyDescent="0.2">
      <c r="Z90702" s="5"/>
    </row>
    <row r="90703" spans="26:26" x14ac:dyDescent="0.2">
      <c r="Z90703" s="5"/>
    </row>
    <row r="90704" spans="26:26" x14ac:dyDescent="0.2">
      <c r="Z90704" s="5"/>
    </row>
    <row r="90705" spans="26:26" x14ac:dyDescent="0.2">
      <c r="Z90705" s="5"/>
    </row>
    <row r="90706" spans="26:26" x14ac:dyDescent="0.2">
      <c r="Z90706" s="5"/>
    </row>
    <row r="90707" spans="26:26" x14ac:dyDescent="0.2">
      <c r="Z90707" s="5"/>
    </row>
    <row r="90708" spans="26:26" x14ac:dyDescent="0.2">
      <c r="Z90708" s="5"/>
    </row>
    <row r="90709" spans="26:26" x14ac:dyDescent="0.2">
      <c r="Z90709" s="5"/>
    </row>
    <row r="90710" spans="26:26" x14ac:dyDescent="0.2">
      <c r="Z90710" s="5"/>
    </row>
    <row r="90711" spans="26:26" x14ac:dyDescent="0.2">
      <c r="Z90711" s="5"/>
    </row>
    <row r="90712" spans="26:26" x14ac:dyDescent="0.2">
      <c r="Z90712" s="5"/>
    </row>
    <row r="90713" spans="26:26" x14ac:dyDescent="0.2">
      <c r="Z90713" s="5"/>
    </row>
    <row r="90714" spans="26:26" x14ac:dyDescent="0.2">
      <c r="Z90714" s="5"/>
    </row>
    <row r="90715" spans="26:26" x14ac:dyDescent="0.2">
      <c r="Z90715" s="5"/>
    </row>
    <row r="90716" spans="26:26" x14ac:dyDescent="0.2">
      <c r="Z90716" s="5"/>
    </row>
    <row r="90717" spans="26:26" x14ac:dyDescent="0.2">
      <c r="Z90717" s="5"/>
    </row>
    <row r="90718" spans="26:26" x14ac:dyDescent="0.2">
      <c r="Z90718" s="5"/>
    </row>
    <row r="90719" spans="26:26" x14ac:dyDescent="0.2">
      <c r="Z90719" s="5"/>
    </row>
    <row r="90720" spans="26:26" x14ac:dyDescent="0.2">
      <c r="Z90720" s="5"/>
    </row>
    <row r="90721" spans="26:26" x14ac:dyDescent="0.2">
      <c r="Z90721" s="5"/>
    </row>
    <row r="90722" spans="26:26" x14ac:dyDescent="0.2">
      <c r="Z90722" s="5"/>
    </row>
    <row r="90723" spans="26:26" x14ac:dyDescent="0.2">
      <c r="Z90723" s="5"/>
    </row>
    <row r="90724" spans="26:26" x14ac:dyDescent="0.2">
      <c r="Z90724" s="5"/>
    </row>
    <row r="90725" spans="26:26" x14ac:dyDescent="0.2">
      <c r="Z90725" s="5"/>
    </row>
    <row r="90726" spans="26:26" x14ac:dyDescent="0.2">
      <c r="Z90726" s="5"/>
    </row>
    <row r="90727" spans="26:26" x14ac:dyDescent="0.2">
      <c r="Z90727" s="5"/>
    </row>
    <row r="90728" spans="26:26" x14ac:dyDescent="0.2">
      <c r="Z90728" s="5"/>
    </row>
    <row r="90729" spans="26:26" x14ac:dyDescent="0.2">
      <c r="Z90729" s="5"/>
    </row>
    <row r="90730" spans="26:26" x14ac:dyDescent="0.2">
      <c r="Z90730" s="5"/>
    </row>
    <row r="90731" spans="26:26" x14ac:dyDescent="0.2">
      <c r="Z90731" s="5"/>
    </row>
    <row r="90732" spans="26:26" x14ac:dyDescent="0.2">
      <c r="Z90732" s="5"/>
    </row>
    <row r="90733" spans="26:26" x14ac:dyDescent="0.2">
      <c r="Z90733" s="5"/>
    </row>
    <row r="90734" spans="26:26" x14ac:dyDescent="0.2">
      <c r="Z90734" s="5"/>
    </row>
    <row r="90735" spans="26:26" x14ac:dyDescent="0.2">
      <c r="Z90735" s="5"/>
    </row>
    <row r="90736" spans="26:26" x14ac:dyDescent="0.2">
      <c r="Z90736" s="5"/>
    </row>
    <row r="90737" spans="26:26" x14ac:dyDescent="0.2">
      <c r="Z90737" s="5"/>
    </row>
    <row r="90738" spans="26:26" x14ac:dyDescent="0.2">
      <c r="Z90738" s="5"/>
    </row>
    <row r="90739" spans="26:26" x14ac:dyDescent="0.2">
      <c r="Z90739" s="5"/>
    </row>
    <row r="90740" spans="26:26" x14ac:dyDescent="0.2">
      <c r="Z90740" s="5"/>
    </row>
    <row r="90741" spans="26:26" x14ac:dyDescent="0.2">
      <c r="Z90741" s="5"/>
    </row>
    <row r="90742" spans="26:26" x14ac:dyDescent="0.2">
      <c r="Z90742" s="5"/>
    </row>
    <row r="90743" spans="26:26" x14ac:dyDescent="0.2">
      <c r="Z90743" s="5"/>
    </row>
    <row r="90744" spans="26:26" x14ac:dyDescent="0.2">
      <c r="Z90744" s="5"/>
    </row>
    <row r="90745" spans="26:26" x14ac:dyDescent="0.2">
      <c r="Z90745" s="5"/>
    </row>
    <row r="90746" spans="26:26" x14ac:dyDescent="0.2">
      <c r="Z90746" s="5"/>
    </row>
    <row r="90747" spans="26:26" x14ac:dyDescent="0.2">
      <c r="Z90747" s="5"/>
    </row>
    <row r="90748" spans="26:26" x14ac:dyDescent="0.2">
      <c r="Z90748" s="5"/>
    </row>
    <row r="90749" spans="26:26" x14ac:dyDescent="0.2">
      <c r="Z90749" s="5"/>
    </row>
    <row r="90750" spans="26:26" x14ac:dyDescent="0.2">
      <c r="Z90750" s="5"/>
    </row>
    <row r="90751" spans="26:26" x14ac:dyDescent="0.2">
      <c r="Z90751" s="5"/>
    </row>
    <row r="90752" spans="26:26" x14ac:dyDescent="0.2">
      <c r="Z90752" s="5"/>
    </row>
    <row r="90753" spans="26:26" x14ac:dyDescent="0.2">
      <c r="Z90753" s="5"/>
    </row>
    <row r="90754" spans="26:26" x14ac:dyDescent="0.2">
      <c r="Z90754" s="5"/>
    </row>
    <row r="90755" spans="26:26" x14ac:dyDescent="0.2">
      <c r="Z90755" s="5"/>
    </row>
    <row r="90756" spans="26:26" x14ac:dyDescent="0.2">
      <c r="Z90756" s="5"/>
    </row>
    <row r="90757" spans="26:26" x14ac:dyDescent="0.2">
      <c r="Z90757" s="5"/>
    </row>
    <row r="90758" spans="26:26" x14ac:dyDescent="0.2">
      <c r="Z90758" s="5"/>
    </row>
    <row r="90759" spans="26:26" x14ac:dyDescent="0.2">
      <c r="Z90759" s="5"/>
    </row>
    <row r="90760" spans="26:26" x14ac:dyDescent="0.2">
      <c r="Z90760" s="5"/>
    </row>
    <row r="90761" spans="26:26" x14ac:dyDescent="0.2">
      <c r="Z90761" s="5"/>
    </row>
    <row r="90762" spans="26:26" x14ac:dyDescent="0.2">
      <c r="Z90762" s="5"/>
    </row>
    <row r="90763" spans="26:26" x14ac:dyDescent="0.2">
      <c r="Z90763" s="5"/>
    </row>
    <row r="90764" spans="26:26" x14ac:dyDescent="0.2">
      <c r="Z90764" s="5"/>
    </row>
    <row r="90765" spans="26:26" x14ac:dyDescent="0.2">
      <c r="Z90765" s="5"/>
    </row>
    <row r="90766" spans="26:26" x14ac:dyDescent="0.2">
      <c r="Z90766" s="5"/>
    </row>
    <row r="90767" spans="26:26" x14ac:dyDescent="0.2">
      <c r="Z90767" s="5"/>
    </row>
    <row r="90768" spans="26:26" x14ac:dyDescent="0.2">
      <c r="Z90768" s="5"/>
    </row>
    <row r="90769" spans="26:26" x14ac:dyDescent="0.2">
      <c r="Z90769" s="5"/>
    </row>
    <row r="90770" spans="26:26" x14ac:dyDescent="0.2">
      <c r="Z90770" s="5"/>
    </row>
    <row r="90771" spans="26:26" x14ac:dyDescent="0.2">
      <c r="Z90771" s="5"/>
    </row>
    <row r="90772" spans="26:26" x14ac:dyDescent="0.2">
      <c r="Z90772" s="5"/>
    </row>
    <row r="90773" spans="26:26" x14ac:dyDescent="0.2">
      <c r="Z90773" s="5"/>
    </row>
    <row r="90774" spans="26:26" x14ac:dyDescent="0.2">
      <c r="Z90774" s="5"/>
    </row>
    <row r="90775" spans="26:26" x14ac:dyDescent="0.2">
      <c r="Z90775" s="5"/>
    </row>
    <row r="90776" spans="26:26" x14ac:dyDescent="0.2">
      <c r="Z90776" s="5"/>
    </row>
    <row r="90777" spans="26:26" x14ac:dyDescent="0.2">
      <c r="Z90777" s="5"/>
    </row>
    <row r="90778" spans="26:26" x14ac:dyDescent="0.2">
      <c r="Z90778" s="5"/>
    </row>
    <row r="90779" spans="26:26" x14ac:dyDescent="0.2">
      <c r="Z90779" s="5"/>
    </row>
    <row r="90780" spans="26:26" x14ac:dyDescent="0.2">
      <c r="Z90780" s="5"/>
    </row>
    <row r="90781" spans="26:26" x14ac:dyDescent="0.2">
      <c r="Z90781" s="5"/>
    </row>
    <row r="90782" spans="26:26" x14ac:dyDescent="0.2">
      <c r="Z90782" s="5"/>
    </row>
    <row r="90783" spans="26:26" x14ac:dyDescent="0.2">
      <c r="Z90783" s="5"/>
    </row>
    <row r="90784" spans="26:26" x14ac:dyDescent="0.2">
      <c r="Z90784" s="5"/>
    </row>
    <row r="90785" spans="26:26" x14ac:dyDescent="0.2">
      <c r="Z90785" s="5"/>
    </row>
    <row r="90786" spans="26:26" x14ac:dyDescent="0.2">
      <c r="Z90786" s="5"/>
    </row>
    <row r="90787" spans="26:26" x14ac:dyDescent="0.2">
      <c r="Z90787" s="5"/>
    </row>
    <row r="90788" spans="26:26" x14ac:dyDescent="0.2">
      <c r="Z90788" s="5"/>
    </row>
    <row r="90789" spans="26:26" x14ac:dyDescent="0.2">
      <c r="Z90789" s="5"/>
    </row>
    <row r="90790" spans="26:26" x14ac:dyDescent="0.2">
      <c r="Z90790" s="5"/>
    </row>
    <row r="90791" spans="26:26" x14ac:dyDescent="0.2">
      <c r="Z90791" s="5"/>
    </row>
    <row r="90792" spans="26:26" x14ac:dyDescent="0.2">
      <c r="Z90792" s="5"/>
    </row>
    <row r="90793" spans="26:26" x14ac:dyDescent="0.2">
      <c r="Z90793" s="5"/>
    </row>
    <row r="90794" spans="26:26" x14ac:dyDescent="0.2">
      <c r="Z90794" s="5"/>
    </row>
    <row r="90795" spans="26:26" x14ac:dyDescent="0.2">
      <c r="Z90795" s="5"/>
    </row>
    <row r="90796" spans="26:26" x14ac:dyDescent="0.2">
      <c r="Z90796" s="5"/>
    </row>
    <row r="90797" spans="26:26" x14ac:dyDescent="0.2">
      <c r="Z90797" s="5"/>
    </row>
    <row r="90798" spans="26:26" x14ac:dyDescent="0.2">
      <c r="Z90798" s="5"/>
    </row>
    <row r="90799" spans="26:26" x14ac:dyDescent="0.2">
      <c r="Z90799" s="5"/>
    </row>
    <row r="90800" spans="26:26" x14ac:dyDescent="0.2">
      <c r="Z90800" s="5"/>
    </row>
    <row r="90801" spans="26:26" x14ac:dyDescent="0.2">
      <c r="Z90801" s="5"/>
    </row>
    <row r="90802" spans="26:26" x14ac:dyDescent="0.2">
      <c r="Z90802" s="5"/>
    </row>
    <row r="90803" spans="26:26" x14ac:dyDescent="0.2">
      <c r="Z90803" s="5"/>
    </row>
    <row r="90804" spans="26:26" x14ac:dyDescent="0.2">
      <c r="Z90804" s="5"/>
    </row>
    <row r="90805" spans="26:26" x14ac:dyDescent="0.2">
      <c r="Z90805" s="5"/>
    </row>
    <row r="90806" spans="26:26" x14ac:dyDescent="0.2">
      <c r="Z90806" s="5"/>
    </row>
    <row r="90807" spans="26:26" x14ac:dyDescent="0.2">
      <c r="Z90807" s="5"/>
    </row>
    <row r="90808" spans="26:26" x14ac:dyDescent="0.2">
      <c r="Z90808" s="5"/>
    </row>
    <row r="90809" spans="26:26" x14ac:dyDescent="0.2">
      <c r="Z90809" s="5"/>
    </row>
    <row r="90810" spans="26:26" x14ac:dyDescent="0.2">
      <c r="Z90810" s="5"/>
    </row>
    <row r="90811" spans="26:26" x14ac:dyDescent="0.2">
      <c r="Z90811" s="5"/>
    </row>
    <row r="90812" spans="26:26" x14ac:dyDescent="0.2">
      <c r="Z90812" s="5"/>
    </row>
    <row r="90813" spans="26:26" x14ac:dyDescent="0.2">
      <c r="Z90813" s="5"/>
    </row>
    <row r="90814" spans="26:26" x14ac:dyDescent="0.2">
      <c r="Z90814" s="5"/>
    </row>
    <row r="90815" spans="26:26" x14ac:dyDescent="0.2">
      <c r="Z90815" s="5"/>
    </row>
    <row r="90816" spans="26:26" x14ac:dyDescent="0.2">
      <c r="Z90816" s="5"/>
    </row>
    <row r="90817" spans="26:26" x14ac:dyDescent="0.2">
      <c r="Z90817" s="5"/>
    </row>
    <row r="90818" spans="26:26" x14ac:dyDescent="0.2">
      <c r="Z90818" s="5"/>
    </row>
    <row r="90819" spans="26:26" x14ac:dyDescent="0.2">
      <c r="Z90819" s="5"/>
    </row>
    <row r="90820" spans="26:26" x14ac:dyDescent="0.2">
      <c r="Z90820" s="5"/>
    </row>
    <row r="90821" spans="26:26" x14ac:dyDescent="0.2">
      <c r="Z90821" s="5"/>
    </row>
    <row r="90822" spans="26:26" x14ac:dyDescent="0.2">
      <c r="Z90822" s="5"/>
    </row>
    <row r="90823" spans="26:26" x14ac:dyDescent="0.2">
      <c r="Z90823" s="5"/>
    </row>
    <row r="90824" spans="26:26" x14ac:dyDescent="0.2">
      <c r="Z90824" s="5"/>
    </row>
    <row r="90825" spans="26:26" x14ac:dyDescent="0.2">
      <c r="Z90825" s="5"/>
    </row>
    <row r="90826" spans="26:26" x14ac:dyDescent="0.2">
      <c r="Z90826" s="5"/>
    </row>
    <row r="90827" spans="26:26" x14ac:dyDescent="0.2">
      <c r="Z90827" s="5"/>
    </row>
    <row r="90828" spans="26:26" x14ac:dyDescent="0.2">
      <c r="Z90828" s="5"/>
    </row>
    <row r="90829" spans="26:26" x14ac:dyDescent="0.2">
      <c r="Z90829" s="5"/>
    </row>
    <row r="90830" spans="26:26" x14ac:dyDescent="0.2">
      <c r="Z90830" s="5"/>
    </row>
    <row r="90831" spans="26:26" x14ac:dyDescent="0.2">
      <c r="Z90831" s="5"/>
    </row>
    <row r="90832" spans="26:26" x14ac:dyDescent="0.2">
      <c r="Z90832" s="5"/>
    </row>
    <row r="90833" spans="26:26" x14ac:dyDescent="0.2">
      <c r="Z90833" s="5"/>
    </row>
    <row r="90834" spans="26:26" x14ac:dyDescent="0.2">
      <c r="Z90834" s="5"/>
    </row>
    <row r="90835" spans="26:26" x14ac:dyDescent="0.2">
      <c r="Z90835" s="5"/>
    </row>
    <row r="90836" spans="26:26" x14ac:dyDescent="0.2">
      <c r="Z90836" s="5"/>
    </row>
    <row r="90837" spans="26:26" x14ac:dyDescent="0.2">
      <c r="Z90837" s="5"/>
    </row>
    <row r="90838" spans="26:26" x14ac:dyDescent="0.2">
      <c r="Z90838" s="5"/>
    </row>
    <row r="90839" spans="26:26" x14ac:dyDescent="0.2">
      <c r="Z90839" s="5"/>
    </row>
    <row r="90840" spans="26:26" x14ac:dyDescent="0.2">
      <c r="Z90840" s="5"/>
    </row>
    <row r="90841" spans="26:26" x14ac:dyDescent="0.2">
      <c r="Z90841" s="5"/>
    </row>
    <row r="90842" spans="26:26" x14ac:dyDescent="0.2">
      <c r="Z90842" s="5"/>
    </row>
    <row r="90843" spans="26:26" x14ac:dyDescent="0.2">
      <c r="Z90843" s="5"/>
    </row>
    <row r="90844" spans="26:26" x14ac:dyDescent="0.2">
      <c r="Z90844" s="5"/>
    </row>
    <row r="90845" spans="26:26" x14ac:dyDescent="0.2">
      <c r="Z90845" s="5"/>
    </row>
    <row r="90846" spans="26:26" x14ac:dyDescent="0.2">
      <c r="Z90846" s="5"/>
    </row>
    <row r="90847" spans="26:26" x14ac:dyDescent="0.2">
      <c r="Z90847" s="5"/>
    </row>
    <row r="90848" spans="26:26" x14ac:dyDescent="0.2">
      <c r="Z90848" s="5"/>
    </row>
    <row r="90849" spans="26:26" x14ac:dyDescent="0.2">
      <c r="Z90849" s="5"/>
    </row>
    <row r="90850" spans="26:26" x14ac:dyDescent="0.2">
      <c r="Z90850" s="5"/>
    </row>
    <row r="90851" spans="26:26" x14ac:dyDescent="0.2">
      <c r="Z90851" s="5"/>
    </row>
    <row r="90852" spans="26:26" x14ac:dyDescent="0.2">
      <c r="Z90852" s="5"/>
    </row>
    <row r="90853" spans="26:26" x14ac:dyDescent="0.2">
      <c r="Z90853" s="5"/>
    </row>
    <row r="90854" spans="26:26" x14ac:dyDescent="0.2">
      <c r="Z90854" s="5"/>
    </row>
    <row r="90855" spans="26:26" x14ac:dyDescent="0.2">
      <c r="Z90855" s="5"/>
    </row>
    <row r="90856" spans="26:26" x14ac:dyDescent="0.2">
      <c r="Z90856" s="5"/>
    </row>
    <row r="90857" spans="26:26" x14ac:dyDescent="0.2">
      <c r="Z90857" s="5"/>
    </row>
    <row r="90858" spans="26:26" x14ac:dyDescent="0.2">
      <c r="Z90858" s="5"/>
    </row>
    <row r="90859" spans="26:26" x14ac:dyDescent="0.2">
      <c r="Z90859" s="5"/>
    </row>
    <row r="90860" spans="26:26" x14ac:dyDescent="0.2">
      <c r="Z90860" s="5"/>
    </row>
    <row r="90861" spans="26:26" x14ac:dyDescent="0.2">
      <c r="Z90861" s="5"/>
    </row>
    <row r="90862" spans="26:26" x14ac:dyDescent="0.2">
      <c r="Z90862" s="5"/>
    </row>
    <row r="90863" spans="26:26" x14ac:dyDescent="0.2">
      <c r="Z90863" s="5"/>
    </row>
    <row r="90864" spans="26:26" x14ac:dyDescent="0.2">
      <c r="Z90864" s="5"/>
    </row>
    <row r="90865" spans="26:26" x14ac:dyDescent="0.2">
      <c r="Z90865" s="5"/>
    </row>
    <row r="90866" spans="26:26" x14ac:dyDescent="0.2">
      <c r="Z90866" s="5"/>
    </row>
    <row r="90867" spans="26:26" x14ac:dyDescent="0.2">
      <c r="Z90867" s="5"/>
    </row>
    <row r="90868" spans="26:26" x14ac:dyDescent="0.2">
      <c r="Z90868" s="5"/>
    </row>
    <row r="90869" spans="26:26" x14ac:dyDescent="0.2">
      <c r="Z90869" s="5"/>
    </row>
    <row r="90870" spans="26:26" x14ac:dyDescent="0.2">
      <c r="Z90870" s="5"/>
    </row>
    <row r="90871" spans="26:26" x14ac:dyDescent="0.2">
      <c r="Z90871" s="5"/>
    </row>
    <row r="90872" spans="26:26" x14ac:dyDescent="0.2">
      <c r="Z90872" s="5"/>
    </row>
    <row r="90873" spans="26:26" x14ac:dyDescent="0.2">
      <c r="Z90873" s="5"/>
    </row>
    <row r="90874" spans="26:26" x14ac:dyDescent="0.2">
      <c r="Z90874" s="5"/>
    </row>
    <row r="90875" spans="26:26" x14ac:dyDescent="0.2">
      <c r="Z90875" s="5"/>
    </row>
    <row r="90876" spans="26:26" x14ac:dyDescent="0.2">
      <c r="Z90876" s="5"/>
    </row>
    <row r="90877" spans="26:26" x14ac:dyDescent="0.2">
      <c r="Z90877" s="5"/>
    </row>
    <row r="90878" spans="26:26" x14ac:dyDescent="0.2">
      <c r="Z90878" s="5"/>
    </row>
    <row r="90879" spans="26:26" x14ac:dyDescent="0.2">
      <c r="Z90879" s="5"/>
    </row>
    <row r="90880" spans="26:26" x14ac:dyDescent="0.2">
      <c r="Z90880" s="5"/>
    </row>
    <row r="90881" spans="26:26" x14ac:dyDescent="0.2">
      <c r="Z90881" s="5"/>
    </row>
    <row r="90882" spans="26:26" x14ac:dyDescent="0.2">
      <c r="Z90882" s="5"/>
    </row>
    <row r="90883" spans="26:26" x14ac:dyDescent="0.2">
      <c r="Z90883" s="5"/>
    </row>
    <row r="90884" spans="26:26" x14ac:dyDescent="0.2">
      <c r="Z90884" s="5"/>
    </row>
    <row r="90885" spans="26:26" x14ac:dyDescent="0.2">
      <c r="Z90885" s="5"/>
    </row>
    <row r="90886" spans="26:26" x14ac:dyDescent="0.2">
      <c r="Z90886" s="5"/>
    </row>
    <row r="90887" spans="26:26" x14ac:dyDescent="0.2">
      <c r="Z90887" s="5"/>
    </row>
    <row r="90888" spans="26:26" x14ac:dyDescent="0.2">
      <c r="Z90888" s="5"/>
    </row>
    <row r="90889" spans="26:26" x14ac:dyDescent="0.2">
      <c r="Z90889" s="5"/>
    </row>
    <row r="90890" spans="26:26" x14ac:dyDescent="0.2">
      <c r="Z90890" s="5"/>
    </row>
    <row r="90891" spans="26:26" x14ac:dyDescent="0.2">
      <c r="Z90891" s="5"/>
    </row>
    <row r="90892" spans="26:26" x14ac:dyDescent="0.2">
      <c r="Z90892" s="5"/>
    </row>
    <row r="90893" spans="26:26" x14ac:dyDescent="0.2">
      <c r="Z90893" s="5"/>
    </row>
    <row r="90894" spans="26:26" x14ac:dyDescent="0.2">
      <c r="Z90894" s="5"/>
    </row>
    <row r="90895" spans="26:26" x14ac:dyDescent="0.2">
      <c r="Z90895" s="5"/>
    </row>
    <row r="90896" spans="26:26" x14ac:dyDescent="0.2">
      <c r="Z90896" s="5"/>
    </row>
    <row r="90897" spans="26:26" x14ac:dyDescent="0.2">
      <c r="Z90897" s="5"/>
    </row>
    <row r="90898" spans="26:26" x14ac:dyDescent="0.2">
      <c r="Z90898" s="5"/>
    </row>
    <row r="90899" spans="26:26" x14ac:dyDescent="0.2">
      <c r="Z90899" s="5"/>
    </row>
    <row r="90900" spans="26:26" x14ac:dyDescent="0.2">
      <c r="Z90900" s="5"/>
    </row>
    <row r="90901" spans="26:26" x14ac:dyDescent="0.2">
      <c r="Z90901" s="5"/>
    </row>
    <row r="90902" spans="26:26" x14ac:dyDescent="0.2">
      <c r="Z90902" s="5"/>
    </row>
    <row r="90903" spans="26:26" x14ac:dyDescent="0.2">
      <c r="Z90903" s="5"/>
    </row>
    <row r="90904" spans="26:26" x14ac:dyDescent="0.2">
      <c r="Z90904" s="5"/>
    </row>
    <row r="90905" spans="26:26" x14ac:dyDescent="0.2">
      <c r="Z90905" s="5"/>
    </row>
    <row r="90906" spans="26:26" x14ac:dyDescent="0.2">
      <c r="Z90906" s="5"/>
    </row>
    <row r="90907" spans="26:26" x14ac:dyDescent="0.2">
      <c r="Z90907" s="5"/>
    </row>
    <row r="90908" spans="26:26" x14ac:dyDescent="0.2">
      <c r="Z90908" s="5"/>
    </row>
    <row r="90909" spans="26:26" x14ac:dyDescent="0.2">
      <c r="Z90909" s="5"/>
    </row>
    <row r="90910" spans="26:26" x14ac:dyDescent="0.2">
      <c r="Z90910" s="5"/>
    </row>
    <row r="90911" spans="26:26" x14ac:dyDescent="0.2">
      <c r="Z90911" s="5"/>
    </row>
    <row r="90912" spans="26:26" x14ac:dyDescent="0.2">
      <c r="Z90912" s="5"/>
    </row>
    <row r="90913" spans="26:26" x14ac:dyDescent="0.2">
      <c r="Z90913" s="5"/>
    </row>
    <row r="90914" spans="26:26" x14ac:dyDescent="0.2">
      <c r="Z90914" s="5"/>
    </row>
    <row r="90915" spans="26:26" x14ac:dyDescent="0.2">
      <c r="Z90915" s="5"/>
    </row>
    <row r="90916" spans="26:26" x14ac:dyDescent="0.2">
      <c r="Z90916" s="5"/>
    </row>
    <row r="90917" spans="26:26" x14ac:dyDescent="0.2">
      <c r="Z90917" s="5"/>
    </row>
    <row r="90918" spans="26:26" x14ac:dyDescent="0.2">
      <c r="Z90918" s="5"/>
    </row>
    <row r="90919" spans="26:26" x14ac:dyDescent="0.2">
      <c r="Z90919" s="5"/>
    </row>
    <row r="90920" spans="26:26" x14ac:dyDescent="0.2">
      <c r="Z90920" s="5"/>
    </row>
    <row r="90921" spans="26:26" x14ac:dyDescent="0.2">
      <c r="Z90921" s="5"/>
    </row>
    <row r="90922" spans="26:26" x14ac:dyDescent="0.2">
      <c r="Z90922" s="5"/>
    </row>
    <row r="90923" spans="26:26" x14ac:dyDescent="0.2">
      <c r="Z90923" s="5"/>
    </row>
    <row r="90924" spans="26:26" x14ac:dyDescent="0.2">
      <c r="Z90924" s="5"/>
    </row>
    <row r="90925" spans="26:26" x14ac:dyDescent="0.2">
      <c r="Z90925" s="5"/>
    </row>
    <row r="90926" spans="26:26" x14ac:dyDescent="0.2">
      <c r="Z90926" s="5"/>
    </row>
    <row r="90927" spans="26:26" x14ac:dyDescent="0.2">
      <c r="Z90927" s="5"/>
    </row>
    <row r="90928" spans="26:26" x14ac:dyDescent="0.2">
      <c r="Z90928" s="5"/>
    </row>
    <row r="90929" spans="26:26" x14ac:dyDescent="0.2">
      <c r="Z90929" s="5"/>
    </row>
    <row r="90930" spans="26:26" x14ac:dyDescent="0.2">
      <c r="Z90930" s="5"/>
    </row>
    <row r="90931" spans="26:26" x14ac:dyDescent="0.2">
      <c r="Z90931" s="5"/>
    </row>
    <row r="90932" spans="26:26" x14ac:dyDescent="0.2">
      <c r="Z90932" s="5"/>
    </row>
    <row r="90933" spans="26:26" x14ac:dyDescent="0.2">
      <c r="Z90933" s="5"/>
    </row>
    <row r="90934" spans="26:26" x14ac:dyDescent="0.2">
      <c r="Z90934" s="5"/>
    </row>
    <row r="90935" spans="26:26" x14ac:dyDescent="0.2">
      <c r="Z90935" s="5"/>
    </row>
    <row r="90936" spans="26:26" x14ac:dyDescent="0.2">
      <c r="Z90936" s="5"/>
    </row>
    <row r="90937" spans="26:26" x14ac:dyDescent="0.2">
      <c r="Z90937" s="5"/>
    </row>
    <row r="90938" spans="26:26" x14ac:dyDescent="0.2">
      <c r="Z90938" s="5"/>
    </row>
    <row r="90939" spans="26:26" x14ac:dyDescent="0.2">
      <c r="Z90939" s="5"/>
    </row>
    <row r="90940" spans="26:26" x14ac:dyDescent="0.2">
      <c r="Z90940" s="5"/>
    </row>
    <row r="90941" spans="26:26" x14ac:dyDescent="0.2">
      <c r="Z90941" s="5"/>
    </row>
    <row r="90942" spans="26:26" x14ac:dyDescent="0.2">
      <c r="Z90942" s="5"/>
    </row>
    <row r="90943" spans="26:26" x14ac:dyDescent="0.2">
      <c r="Z90943" s="5"/>
    </row>
    <row r="90944" spans="26:26" x14ac:dyDescent="0.2">
      <c r="Z90944" s="5"/>
    </row>
    <row r="90945" spans="26:26" x14ac:dyDescent="0.2">
      <c r="Z90945" s="5"/>
    </row>
    <row r="90946" spans="26:26" x14ac:dyDescent="0.2">
      <c r="Z90946" s="5"/>
    </row>
    <row r="90947" spans="26:26" x14ac:dyDescent="0.2">
      <c r="Z90947" s="5"/>
    </row>
    <row r="90948" spans="26:26" x14ac:dyDescent="0.2">
      <c r="Z90948" s="5"/>
    </row>
    <row r="90949" spans="26:26" x14ac:dyDescent="0.2">
      <c r="Z90949" s="5"/>
    </row>
    <row r="90950" spans="26:26" x14ac:dyDescent="0.2">
      <c r="Z90950" s="5"/>
    </row>
    <row r="90951" spans="26:26" x14ac:dyDescent="0.2">
      <c r="Z90951" s="5"/>
    </row>
    <row r="90952" spans="26:26" x14ac:dyDescent="0.2">
      <c r="Z90952" s="5"/>
    </row>
    <row r="90953" spans="26:26" x14ac:dyDescent="0.2">
      <c r="Z90953" s="5"/>
    </row>
    <row r="90954" spans="26:26" x14ac:dyDescent="0.2">
      <c r="Z90954" s="5"/>
    </row>
    <row r="90955" spans="26:26" x14ac:dyDescent="0.2">
      <c r="Z90955" s="5"/>
    </row>
    <row r="90956" spans="26:26" x14ac:dyDescent="0.2">
      <c r="Z90956" s="5"/>
    </row>
    <row r="90957" spans="26:26" x14ac:dyDescent="0.2">
      <c r="Z90957" s="5"/>
    </row>
    <row r="90958" spans="26:26" x14ac:dyDescent="0.2">
      <c r="Z90958" s="5"/>
    </row>
    <row r="90959" spans="26:26" x14ac:dyDescent="0.2">
      <c r="Z90959" s="5"/>
    </row>
    <row r="90960" spans="26:26" x14ac:dyDescent="0.2">
      <c r="Z90960" s="5"/>
    </row>
    <row r="90961" spans="26:26" x14ac:dyDescent="0.2">
      <c r="Z90961" s="5"/>
    </row>
    <row r="90962" spans="26:26" x14ac:dyDescent="0.2">
      <c r="Z90962" s="5"/>
    </row>
    <row r="90963" spans="26:26" x14ac:dyDescent="0.2">
      <c r="Z90963" s="5"/>
    </row>
    <row r="90964" spans="26:26" x14ac:dyDescent="0.2">
      <c r="Z90964" s="5"/>
    </row>
    <row r="90965" spans="26:26" x14ac:dyDescent="0.2">
      <c r="Z90965" s="5"/>
    </row>
    <row r="90966" spans="26:26" x14ac:dyDescent="0.2">
      <c r="Z90966" s="5"/>
    </row>
    <row r="90967" spans="26:26" x14ac:dyDescent="0.2">
      <c r="Z90967" s="5"/>
    </row>
    <row r="90968" spans="26:26" x14ac:dyDescent="0.2">
      <c r="Z90968" s="5"/>
    </row>
    <row r="90969" spans="26:26" x14ac:dyDescent="0.2">
      <c r="Z90969" s="5"/>
    </row>
    <row r="90970" spans="26:26" x14ac:dyDescent="0.2">
      <c r="Z90970" s="5"/>
    </row>
    <row r="90971" spans="26:26" x14ac:dyDescent="0.2">
      <c r="Z90971" s="5"/>
    </row>
    <row r="90972" spans="26:26" x14ac:dyDescent="0.2">
      <c r="Z90972" s="5"/>
    </row>
    <row r="90973" spans="26:26" x14ac:dyDescent="0.2">
      <c r="Z90973" s="5"/>
    </row>
    <row r="90974" spans="26:26" x14ac:dyDescent="0.2">
      <c r="Z90974" s="5"/>
    </row>
    <row r="90975" spans="26:26" x14ac:dyDescent="0.2">
      <c r="Z90975" s="5"/>
    </row>
    <row r="90976" spans="26:26" x14ac:dyDescent="0.2">
      <c r="Z90976" s="5"/>
    </row>
    <row r="90977" spans="26:26" x14ac:dyDescent="0.2">
      <c r="Z90977" s="5"/>
    </row>
    <row r="90978" spans="26:26" x14ac:dyDescent="0.2">
      <c r="Z90978" s="5"/>
    </row>
    <row r="90979" spans="26:26" x14ac:dyDescent="0.2">
      <c r="Z90979" s="5"/>
    </row>
    <row r="90980" spans="26:26" x14ac:dyDescent="0.2">
      <c r="Z90980" s="5"/>
    </row>
    <row r="90981" spans="26:26" x14ac:dyDescent="0.2">
      <c r="Z90981" s="5"/>
    </row>
    <row r="90982" spans="26:26" x14ac:dyDescent="0.2">
      <c r="Z90982" s="5"/>
    </row>
    <row r="90983" spans="26:26" x14ac:dyDescent="0.2">
      <c r="Z90983" s="5"/>
    </row>
    <row r="90984" spans="26:26" x14ac:dyDescent="0.2">
      <c r="Z90984" s="5"/>
    </row>
    <row r="90985" spans="26:26" x14ac:dyDescent="0.2">
      <c r="Z90985" s="5"/>
    </row>
    <row r="90986" spans="26:26" x14ac:dyDescent="0.2">
      <c r="Z90986" s="5"/>
    </row>
    <row r="90987" spans="26:26" x14ac:dyDescent="0.2">
      <c r="Z90987" s="5"/>
    </row>
    <row r="90988" spans="26:26" x14ac:dyDescent="0.2">
      <c r="Z90988" s="5"/>
    </row>
    <row r="90989" spans="26:26" x14ac:dyDescent="0.2">
      <c r="Z90989" s="5"/>
    </row>
    <row r="90990" spans="26:26" x14ac:dyDescent="0.2">
      <c r="Z90990" s="5"/>
    </row>
    <row r="90991" spans="26:26" x14ac:dyDescent="0.2">
      <c r="Z90991" s="5"/>
    </row>
    <row r="90992" spans="26:26" x14ac:dyDescent="0.2">
      <c r="Z90992" s="5"/>
    </row>
    <row r="90993" spans="26:26" x14ac:dyDescent="0.2">
      <c r="Z90993" s="5"/>
    </row>
    <row r="90994" spans="26:26" x14ac:dyDescent="0.2">
      <c r="Z90994" s="5"/>
    </row>
    <row r="90995" spans="26:26" x14ac:dyDescent="0.2">
      <c r="Z90995" s="5"/>
    </row>
    <row r="90996" spans="26:26" x14ac:dyDescent="0.2">
      <c r="Z90996" s="5"/>
    </row>
    <row r="90997" spans="26:26" x14ac:dyDescent="0.2">
      <c r="Z90997" s="5"/>
    </row>
    <row r="90998" spans="26:26" x14ac:dyDescent="0.2">
      <c r="Z90998" s="5"/>
    </row>
    <row r="90999" spans="26:26" x14ac:dyDescent="0.2">
      <c r="Z90999" s="5"/>
    </row>
    <row r="91000" spans="26:26" x14ac:dyDescent="0.2">
      <c r="Z91000" s="5"/>
    </row>
    <row r="91001" spans="26:26" x14ac:dyDescent="0.2">
      <c r="Z91001" s="5"/>
    </row>
    <row r="91002" spans="26:26" x14ac:dyDescent="0.2">
      <c r="Z91002" s="5"/>
    </row>
    <row r="91003" spans="26:26" x14ac:dyDescent="0.2">
      <c r="Z91003" s="5"/>
    </row>
    <row r="91004" spans="26:26" x14ac:dyDescent="0.2">
      <c r="Z91004" s="5"/>
    </row>
    <row r="91005" spans="26:26" x14ac:dyDescent="0.2">
      <c r="Z91005" s="5"/>
    </row>
    <row r="91006" spans="26:26" x14ac:dyDescent="0.2">
      <c r="Z91006" s="5"/>
    </row>
    <row r="91007" spans="26:26" x14ac:dyDescent="0.2">
      <c r="Z91007" s="5"/>
    </row>
    <row r="91008" spans="26:26" x14ac:dyDescent="0.2">
      <c r="Z91008" s="5"/>
    </row>
    <row r="91009" spans="26:26" x14ac:dyDescent="0.2">
      <c r="Z91009" s="5"/>
    </row>
    <row r="91010" spans="26:26" x14ac:dyDescent="0.2">
      <c r="Z91010" s="5"/>
    </row>
    <row r="91011" spans="26:26" x14ac:dyDescent="0.2">
      <c r="Z91011" s="5"/>
    </row>
    <row r="91012" spans="26:26" x14ac:dyDescent="0.2">
      <c r="Z91012" s="5"/>
    </row>
    <row r="91013" spans="26:26" x14ac:dyDescent="0.2">
      <c r="Z91013" s="5"/>
    </row>
    <row r="91014" spans="26:26" x14ac:dyDescent="0.2">
      <c r="Z91014" s="5"/>
    </row>
    <row r="91015" spans="26:26" x14ac:dyDescent="0.2">
      <c r="Z91015" s="5"/>
    </row>
    <row r="91016" spans="26:26" x14ac:dyDescent="0.2">
      <c r="Z91016" s="5"/>
    </row>
    <row r="91017" spans="26:26" x14ac:dyDescent="0.2">
      <c r="Z91017" s="5"/>
    </row>
    <row r="91018" spans="26:26" x14ac:dyDescent="0.2">
      <c r="Z91018" s="5"/>
    </row>
    <row r="91019" spans="26:26" x14ac:dyDescent="0.2">
      <c r="Z91019" s="5"/>
    </row>
    <row r="91020" spans="26:26" x14ac:dyDescent="0.2">
      <c r="Z91020" s="5"/>
    </row>
    <row r="91021" spans="26:26" x14ac:dyDescent="0.2">
      <c r="Z91021" s="5"/>
    </row>
    <row r="91022" spans="26:26" x14ac:dyDescent="0.2">
      <c r="Z91022" s="5"/>
    </row>
    <row r="91023" spans="26:26" x14ac:dyDescent="0.2">
      <c r="Z91023" s="5"/>
    </row>
    <row r="91024" spans="26:26" x14ac:dyDescent="0.2">
      <c r="Z91024" s="5"/>
    </row>
    <row r="91025" spans="26:26" x14ac:dyDescent="0.2">
      <c r="Z91025" s="5"/>
    </row>
    <row r="91026" spans="26:26" x14ac:dyDescent="0.2">
      <c r="Z91026" s="5"/>
    </row>
    <row r="91027" spans="26:26" x14ac:dyDescent="0.2">
      <c r="Z91027" s="5"/>
    </row>
    <row r="91028" spans="26:26" x14ac:dyDescent="0.2">
      <c r="Z91028" s="5"/>
    </row>
    <row r="91029" spans="26:26" x14ac:dyDescent="0.2">
      <c r="Z91029" s="5"/>
    </row>
    <row r="91030" spans="26:26" x14ac:dyDescent="0.2">
      <c r="Z91030" s="5"/>
    </row>
    <row r="91031" spans="26:26" x14ac:dyDescent="0.2">
      <c r="Z91031" s="5"/>
    </row>
    <row r="91032" spans="26:26" x14ac:dyDescent="0.2">
      <c r="Z91032" s="5"/>
    </row>
    <row r="91033" spans="26:26" x14ac:dyDescent="0.2">
      <c r="Z91033" s="5"/>
    </row>
    <row r="91034" spans="26:26" x14ac:dyDescent="0.2">
      <c r="Z91034" s="5"/>
    </row>
    <row r="91035" spans="26:26" x14ac:dyDescent="0.2">
      <c r="Z91035" s="5"/>
    </row>
    <row r="91036" spans="26:26" x14ac:dyDescent="0.2">
      <c r="Z91036" s="5"/>
    </row>
    <row r="91037" spans="26:26" x14ac:dyDescent="0.2">
      <c r="Z91037" s="5"/>
    </row>
    <row r="91038" spans="26:26" x14ac:dyDescent="0.2">
      <c r="Z91038" s="5"/>
    </row>
    <row r="91039" spans="26:26" x14ac:dyDescent="0.2">
      <c r="Z91039" s="5"/>
    </row>
    <row r="91040" spans="26:26" x14ac:dyDescent="0.2">
      <c r="Z91040" s="5"/>
    </row>
    <row r="91041" spans="26:26" x14ac:dyDescent="0.2">
      <c r="Z91041" s="5"/>
    </row>
    <row r="91042" spans="26:26" x14ac:dyDescent="0.2">
      <c r="Z91042" s="5"/>
    </row>
    <row r="91043" spans="26:26" x14ac:dyDescent="0.2">
      <c r="Z91043" s="5"/>
    </row>
    <row r="91044" spans="26:26" x14ac:dyDescent="0.2">
      <c r="Z91044" s="5"/>
    </row>
    <row r="91045" spans="26:26" x14ac:dyDescent="0.2">
      <c r="Z91045" s="5"/>
    </row>
    <row r="91046" spans="26:26" x14ac:dyDescent="0.2">
      <c r="Z91046" s="5"/>
    </row>
    <row r="91047" spans="26:26" x14ac:dyDescent="0.2">
      <c r="Z91047" s="5"/>
    </row>
    <row r="91048" spans="26:26" x14ac:dyDescent="0.2">
      <c r="Z91048" s="5"/>
    </row>
    <row r="91049" spans="26:26" x14ac:dyDescent="0.2">
      <c r="Z91049" s="5"/>
    </row>
    <row r="91050" spans="26:26" x14ac:dyDescent="0.2">
      <c r="Z91050" s="5"/>
    </row>
    <row r="91051" spans="26:26" x14ac:dyDescent="0.2">
      <c r="Z91051" s="5"/>
    </row>
    <row r="91052" spans="26:26" x14ac:dyDescent="0.2">
      <c r="Z91052" s="5"/>
    </row>
    <row r="91053" spans="26:26" x14ac:dyDescent="0.2">
      <c r="Z91053" s="5"/>
    </row>
    <row r="91054" spans="26:26" x14ac:dyDescent="0.2">
      <c r="Z91054" s="5"/>
    </row>
    <row r="91055" spans="26:26" x14ac:dyDescent="0.2">
      <c r="Z91055" s="5"/>
    </row>
    <row r="91056" spans="26:26" x14ac:dyDescent="0.2">
      <c r="Z91056" s="5"/>
    </row>
    <row r="91057" spans="26:26" x14ac:dyDescent="0.2">
      <c r="Z91057" s="5"/>
    </row>
    <row r="91058" spans="26:26" x14ac:dyDescent="0.2">
      <c r="Z91058" s="5"/>
    </row>
    <row r="91059" spans="26:26" x14ac:dyDescent="0.2">
      <c r="Z91059" s="5"/>
    </row>
    <row r="91060" spans="26:26" x14ac:dyDescent="0.2">
      <c r="Z91060" s="5"/>
    </row>
    <row r="91061" spans="26:26" x14ac:dyDescent="0.2">
      <c r="Z91061" s="5"/>
    </row>
    <row r="91062" spans="26:26" x14ac:dyDescent="0.2">
      <c r="Z91062" s="5"/>
    </row>
    <row r="91063" spans="26:26" x14ac:dyDescent="0.2">
      <c r="Z91063" s="5"/>
    </row>
    <row r="91064" spans="26:26" x14ac:dyDescent="0.2">
      <c r="Z91064" s="5"/>
    </row>
    <row r="91065" spans="26:26" x14ac:dyDescent="0.2">
      <c r="Z91065" s="5"/>
    </row>
    <row r="91066" spans="26:26" x14ac:dyDescent="0.2">
      <c r="Z91066" s="5"/>
    </row>
    <row r="91067" spans="26:26" x14ac:dyDescent="0.2">
      <c r="Z91067" s="5"/>
    </row>
    <row r="91068" spans="26:26" x14ac:dyDescent="0.2">
      <c r="Z91068" s="5"/>
    </row>
    <row r="91069" spans="26:26" x14ac:dyDescent="0.2">
      <c r="Z91069" s="5"/>
    </row>
    <row r="91070" spans="26:26" x14ac:dyDescent="0.2">
      <c r="Z91070" s="5"/>
    </row>
    <row r="91071" spans="26:26" x14ac:dyDescent="0.2">
      <c r="Z91071" s="5"/>
    </row>
    <row r="91072" spans="26:26" x14ac:dyDescent="0.2">
      <c r="Z91072" s="5"/>
    </row>
    <row r="91073" spans="26:26" x14ac:dyDescent="0.2">
      <c r="Z91073" s="5"/>
    </row>
    <row r="91074" spans="26:26" x14ac:dyDescent="0.2">
      <c r="Z91074" s="5"/>
    </row>
    <row r="91075" spans="26:26" x14ac:dyDescent="0.2">
      <c r="Z91075" s="5"/>
    </row>
    <row r="91076" spans="26:26" x14ac:dyDescent="0.2">
      <c r="Z91076" s="5"/>
    </row>
    <row r="91077" spans="26:26" x14ac:dyDescent="0.2">
      <c r="Z91077" s="5"/>
    </row>
    <row r="91078" spans="26:26" x14ac:dyDescent="0.2">
      <c r="Z91078" s="5"/>
    </row>
    <row r="91079" spans="26:26" x14ac:dyDescent="0.2">
      <c r="Z91079" s="5"/>
    </row>
    <row r="91080" spans="26:26" x14ac:dyDescent="0.2">
      <c r="Z91080" s="5"/>
    </row>
    <row r="91081" spans="26:26" x14ac:dyDescent="0.2">
      <c r="Z91081" s="5"/>
    </row>
    <row r="91082" spans="26:26" x14ac:dyDescent="0.2">
      <c r="Z91082" s="5"/>
    </row>
    <row r="91083" spans="26:26" x14ac:dyDescent="0.2">
      <c r="Z91083" s="5"/>
    </row>
    <row r="91084" spans="26:26" x14ac:dyDescent="0.2">
      <c r="Z91084" s="5"/>
    </row>
    <row r="91085" spans="26:26" x14ac:dyDescent="0.2">
      <c r="Z91085" s="5"/>
    </row>
    <row r="91086" spans="26:26" x14ac:dyDescent="0.2">
      <c r="Z91086" s="5"/>
    </row>
    <row r="91087" spans="26:26" x14ac:dyDescent="0.2">
      <c r="Z91087" s="5"/>
    </row>
    <row r="91088" spans="26:26" x14ac:dyDescent="0.2">
      <c r="Z91088" s="5"/>
    </row>
    <row r="91089" spans="26:26" x14ac:dyDescent="0.2">
      <c r="Z91089" s="5"/>
    </row>
    <row r="91090" spans="26:26" x14ac:dyDescent="0.2">
      <c r="Z91090" s="5"/>
    </row>
    <row r="91091" spans="26:26" x14ac:dyDescent="0.2">
      <c r="Z91091" s="5"/>
    </row>
    <row r="91092" spans="26:26" x14ac:dyDescent="0.2">
      <c r="Z91092" s="5"/>
    </row>
    <row r="91093" spans="26:26" x14ac:dyDescent="0.2">
      <c r="Z91093" s="5"/>
    </row>
    <row r="91094" spans="26:26" x14ac:dyDescent="0.2">
      <c r="Z91094" s="5"/>
    </row>
    <row r="91095" spans="26:26" x14ac:dyDescent="0.2">
      <c r="Z91095" s="5"/>
    </row>
    <row r="91096" spans="26:26" x14ac:dyDescent="0.2">
      <c r="Z91096" s="5"/>
    </row>
    <row r="91097" spans="26:26" x14ac:dyDescent="0.2">
      <c r="Z91097" s="5"/>
    </row>
    <row r="91098" spans="26:26" x14ac:dyDescent="0.2">
      <c r="Z91098" s="5"/>
    </row>
    <row r="91099" spans="26:26" x14ac:dyDescent="0.2">
      <c r="Z91099" s="5"/>
    </row>
    <row r="91100" spans="26:26" x14ac:dyDescent="0.2">
      <c r="Z91100" s="5"/>
    </row>
    <row r="91101" spans="26:26" x14ac:dyDescent="0.2">
      <c r="Z91101" s="5"/>
    </row>
    <row r="91102" spans="26:26" x14ac:dyDescent="0.2">
      <c r="Z91102" s="5"/>
    </row>
    <row r="91103" spans="26:26" x14ac:dyDescent="0.2">
      <c r="Z91103" s="5"/>
    </row>
    <row r="91104" spans="26:26" x14ac:dyDescent="0.2">
      <c r="Z91104" s="5"/>
    </row>
    <row r="91105" spans="26:26" x14ac:dyDescent="0.2">
      <c r="Z91105" s="5"/>
    </row>
    <row r="91106" spans="26:26" x14ac:dyDescent="0.2">
      <c r="Z91106" s="5"/>
    </row>
    <row r="91107" spans="26:26" x14ac:dyDescent="0.2">
      <c r="Z91107" s="5"/>
    </row>
    <row r="91108" spans="26:26" x14ac:dyDescent="0.2">
      <c r="Z91108" s="5"/>
    </row>
    <row r="91109" spans="26:26" x14ac:dyDescent="0.2">
      <c r="Z91109" s="5"/>
    </row>
    <row r="91110" spans="26:26" x14ac:dyDescent="0.2">
      <c r="Z91110" s="5"/>
    </row>
    <row r="91111" spans="26:26" x14ac:dyDescent="0.2">
      <c r="Z91111" s="5"/>
    </row>
    <row r="91112" spans="26:26" x14ac:dyDescent="0.2">
      <c r="Z91112" s="5"/>
    </row>
    <row r="91113" spans="26:26" x14ac:dyDescent="0.2">
      <c r="Z91113" s="5"/>
    </row>
    <row r="91114" spans="26:26" x14ac:dyDescent="0.2">
      <c r="Z91114" s="5"/>
    </row>
    <row r="91115" spans="26:26" x14ac:dyDescent="0.2">
      <c r="Z91115" s="5"/>
    </row>
    <row r="91116" spans="26:26" x14ac:dyDescent="0.2">
      <c r="Z91116" s="5"/>
    </row>
    <row r="91117" spans="26:26" x14ac:dyDescent="0.2">
      <c r="Z91117" s="5"/>
    </row>
    <row r="91118" spans="26:26" x14ac:dyDescent="0.2">
      <c r="Z91118" s="5"/>
    </row>
    <row r="91119" spans="26:26" x14ac:dyDescent="0.2">
      <c r="Z91119" s="5"/>
    </row>
    <row r="91120" spans="26:26" x14ac:dyDescent="0.2">
      <c r="Z91120" s="5"/>
    </row>
    <row r="91121" spans="26:26" x14ac:dyDescent="0.2">
      <c r="Z91121" s="5"/>
    </row>
    <row r="91122" spans="26:26" x14ac:dyDescent="0.2">
      <c r="Z91122" s="5"/>
    </row>
    <row r="91123" spans="26:26" x14ac:dyDescent="0.2">
      <c r="Z91123" s="5"/>
    </row>
    <row r="91124" spans="26:26" x14ac:dyDescent="0.2">
      <c r="Z91124" s="5"/>
    </row>
    <row r="91125" spans="26:26" x14ac:dyDescent="0.2">
      <c r="Z91125" s="5"/>
    </row>
    <row r="91126" spans="26:26" x14ac:dyDescent="0.2">
      <c r="Z91126" s="5"/>
    </row>
    <row r="91127" spans="26:26" x14ac:dyDescent="0.2">
      <c r="Z91127" s="5"/>
    </row>
    <row r="91128" spans="26:26" x14ac:dyDescent="0.2">
      <c r="Z91128" s="5"/>
    </row>
    <row r="91129" spans="26:26" x14ac:dyDescent="0.2">
      <c r="Z91129" s="5"/>
    </row>
    <row r="91130" spans="26:26" x14ac:dyDescent="0.2">
      <c r="Z91130" s="5"/>
    </row>
    <row r="91131" spans="26:26" x14ac:dyDescent="0.2">
      <c r="Z91131" s="5"/>
    </row>
    <row r="91132" spans="26:26" x14ac:dyDescent="0.2">
      <c r="Z91132" s="5"/>
    </row>
    <row r="91133" spans="26:26" x14ac:dyDescent="0.2">
      <c r="Z91133" s="5"/>
    </row>
    <row r="91134" spans="26:26" x14ac:dyDescent="0.2">
      <c r="Z91134" s="5"/>
    </row>
    <row r="91135" spans="26:26" x14ac:dyDescent="0.2">
      <c r="Z91135" s="5"/>
    </row>
    <row r="91136" spans="26:26" x14ac:dyDescent="0.2">
      <c r="Z91136" s="5"/>
    </row>
    <row r="91137" spans="26:26" x14ac:dyDescent="0.2">
      <c r="Z91137" s="5"/>
    </row>
    <row r="91138" spans="26:26" x14ac:dyDescent="0.2">
      <c r="Z91138" s="5"/>
    </row>
    <row r="91139" spans="26:26" x14ac:dyDescent="0.2">
      <c r="Z91139" s="5"/>
    </row>
    <row r="91140" spans="26:26" x14ac:dyDescent="0.2">
      <c r="Z91140" s="5"/>
    </row>
    <row r="91141" spans="26:26" x14ac:dyDescent="0.2">
      <c r="Z91141" s="5"/>
    </row>
    <row r="91142" spans="26:26" x14ac:dyDescent="0.2">
      <c r="Z91142" s="5"/>
    </row>
    <row r="91143" spans="26:26" x14ac:dyDescent="0.2">
      <c r="Z91143" s="5"/>
    </row>
    <row r="91144" spans="26:26" x14ac:dyDescent="0.2">
      <c r="Z91144" s="5"/>
    </row>
    <row r="91145" spans="26:26" x14ac:dyDescent="0.2">
      <c r="Z91145" s="5"/>
    </row>
    <row r="91146" spans="26:26" x14ac:dyDescent="0.2">
      <c r="Z91146" s="5"/>
    </row>
    <row r="91147" spans="26:26" x14ac:dyDescent="0.2">
      <c r="Z91147" s="5"/>
    </row>
    <row r="91148" spans="26:26" x14ac:dyDescent="0.2">
      <c r="Z91148" s="5"/>
    </row>
    <row r="91149" spans="26:26" x14ac:dyDescent="0.2">
      <c r="Z91149" s="5"/>
    </row>
    <row r="91150" spans="26:26" x14ac:dyDescent="0.2">
      <c r="Z91150" s="5"/>
    </row>
    <row r="91151" spans="26:26" x14ac:dyDescent="0.2">
      <c r="Z91151" s="5"/>
    </row>
    <row r="91152" spans="26:26" x14ac:dyDescent="0.2">
      <c r="Z91152" s="5"/>
    </row>
    <row r="91153" spans="26:26" x14ac:dyDescent="0.2">
      <c r="Z91153" s="5"/>
    </row>
    <row r="91154" spans="26:26" x14ac:dyDescent="0.2">
      <c r="Z91154" s="5"/>
    </row>
    <row r="91155" spans="26:26" x14ac:dyDescent="0.2">
      <c r="Z91155" s="5"/>
    </row>
    <row r="91156" spans="26:26" x14ac:dyDescent="0.2">
      <c r="Z91156" s="5"/>
    </row>
    <row r="91157" spans="26:26" x14ac:dyDescent="0.2">
      <c r="Z91157" s="5"/>
    </row>
    <row r="91158" spans="26:26" x14ac:dyDescent="0.2">
      <c r="Z91158" s="5"/>
    </row>
    <row r="91159" spans="26:26" x14ac:dyDescent="0.2">
      <c r="Z91159" s="5"/>
    </row>
    <row r="91160" spans="26:26" x14ac:dyDescent="0.2">
      <c r="Z91160" s="5"/>
    </row>
    <row r="91161" spans="26:26" x14ac:dyDescent="0.2">
      <c r="Z91161" s="5"/>
    </row>
    <row r="91162" spans="26:26" x14ac:dyDescent="0.2">
      <c r="Z91162" s="5"/>
    </row>
    <row r="91163" spans="26:26" x14ac:dyDescent="0.2">
      <c r="Z91163" s="5"/>
    </row>
    <row r="91164" spans="26:26" x14ac:dyDescent="0.2">
      <c r="Z91164" s="5"/>
    </row>
    <row r="91165" spans="26:26" x14ac:dyDescent="0.2">
      <c r="Z91165" s="5"/>
    </row>
    <row r="91166" spans="26:26" x14ac:dyDescent="0.2">
      <c r="Z91166" s="5"/>
    </row>
    <row r="91167" spans="26:26" x14ac:dyDescent="0.2">
      <c r="Z91167" s="5"/>
    </row>
    <row r="91168" spans="26:26" x14ac:dyDescent="0.2">
      <c r="Z91168" s="5"/>
    </row>
    <row r="91169" spans="26:26" x14ac:dyDescent="0.2">
      <c r="Z91169" s="5"/>
    </row>
    <row r="91170" spans="26:26" x14ac:dyDescent="0.2">
      <c r="Z91170" s="5"/>
    </row>
    <row r="91171" spans="26:26" x14ac:dyDescent="0.2">
      <c r="Z91171" s="5"/>
    </row>
    <row r="91172" spans="26:26" x14ac:dyDescent="0.2">
      <c r="Z91172" s="5"/>
    </row>
    <row r="91173" spans="26:26" x14ac:dyDescent="0.2">
      <c r="Z91173" s="5"/>
    </row>
    <row r="91174" spans="26:26" x14ac:dyDescent="0.2">
      <c r="Z91174" s="5"/>
    </row>
    <row r="91175" spans="26:26" x14ac:dyDescent="0.2">
      <c r="Z91175" s="5"/>
    </row>
    <row r="91176" spans="26:26" x14ac:dyDescent="0.2">
      <c r="Z91176" s="5"/>
    </row>
    <row r="91177" spans="26:26" x14ac:dyDescent="0.2">
      <c r="Z91177" s="5"/>
    </row>
    <row r="91178" spans="26:26" x14ac:dyDescent="0.2">
      <c r="Z91178" s="5"/>
    </row>
    <row r="91179" spans="26:26" x14ac:dyDescent="0.2">
      <c r="Z91179" s="5"/>
    </row>
    <row r="91180" spans="26:26" x14ac:dyDescent="0.2">
      <c r="Z91180" s="5"/>
    </row>
    <row r="91181" spans="26:26" x14ac:dyDescent="0.2">
      <c r="Z91181" s="5"/>
    </row>
    <row r="91182" spans="26:26" x14ac:dyDescent="0.2">
      <c r="Z91182" s="5"/>
    </row>
    <row r="91183" spans="26:26" x14ac:dyDescent="0.2">
      <c r="Z91183" s="5"/>
    </row>
    <row r="91184" spans="26:26" x14ac:dyDescent="0.2">
      <c r="Z91184" s="5"/>
    </row>
    <row r="91185" spans="26:26" x14ac:dyDescent="0.2">
      <c r="Z91185" s="5"/>
    </row>
    <row r="91186" spans="26:26" x14ac:dyDescent="0.2">
      <c r="Z91186" s="5"/>
    </row>
    <row r="91187" spans="26:26" x14ac:dyDescent="0.2">
      <c r="Z91187" s="5"/>
    </row>
    <row r="91188" spans="26:26" x14ac:dyDescent="0.2">
      <c r="Z91188" s="5"/>
    </row>
    <row r="91189" spans="26:26" x14ac:dyDescent="0.2">
      <c r="Z91189" s="5"/>
    </row>
    <row r="91190" spans="26:26" x14ac:dyDescent="0.2">
      <c r="Z91190" s="5"/>
    </row>
    <row r="91191" spans="26:26" x14ac:dyDescent="0.2">
      <c r="Z91191" s="5"/>
    </row>
    <row r="91192" spans="26:26" x14ac:dyDescent="0.2">
      <c r="Z91192" s="5"/>
    </row>
    <row r="91193" spans="26:26" x14ac:dyDescent="0.2">
      <c r="Z91193" s="5"/>
    </row>
    <row r="91194" spans="26:26" x14ac:dyDescent="0.2">
      <c r="Z91194" s="5"/>
    </row>
    <row r="91195" spans="26:26" x14ac:dyDescent="0.2">
      <c r="Z91195" s="5"/>
    </row>
    <row r="91196" spans="26:26" x14ac:dyDescent="0.2">
      <c r="Z91196" s="5"/>
    </row>
    <row r="91197" spans="26:26" x14ac:dyDescent="0.2">
      <c r="Z91197" s="5"/>
    </row>
    <row r="91198" spans="26:26" x14ac:dyDescent="0.2">
      <c r="Z91198" s="5"/>
    </row>
    <row r="91199" spans="26:26" x14ac:dyDescent="0.2">
      <c r="Z91199" s="5"/>
    </row>
    <row r="91200" spans="26:26" x14ac:dyDescent="0.2">
      <c r="Z91200" s="5"/>
    </row>
    <row r="91201" spans="26:26" x14ac:dyDescent="0.2">
      <c r="Z91201" s="5"/>
    </row>
    <row r="91202" spans="26:26" x14ac:dyDescent="0.2">
      <c r="Z91202" s="5"/>
    </row>
    <row r="91203" spans="26:26" x14ac:dyDescent="0.2">
      <c r="Z91203" s="5"/>
    </row>
    <row r="91204" spans="26:26" x14ac:dyDescent="0.2">
      <c r="Z91204" s="5"/>
    </row>
    <row r="91205" spans="26:26" x14ac:dyDescent="0.2">
      <c r="Z91205" s="5"/>
    </row>
    <row r="91206" spans="26:26" x14ac:dyDescent="0.2">
      <c r="Z91206" s="5"/>
    </row>
    <row r="91207" spans="26:26" x14ac:dyDescent="0.2">
      <c r="Z91207" s="5"/>
    </row>
    <row r="91208" spans="26:26" x14ac:dyDescent="0.2">
      <c r="Z91208" s="5"/>
    </row>
    <row r="91209" spans="26:26" x14ac:dyDescent="0.2">
      <c r="Z91209" s="5"/>
    </row>
    <row r="91210" spans="26:26" x14ac:dyDescent="0.2">
      <c r="Z91210" s="5"/>
    </row>
    <row r="91211" spans="26:26" x14ac:dyDescent="0.2">
      <c r="Z91211" s="5"/>
    </row>
    <row r="91212" spans="26:26" x14ac:dyDescent="0.2">
      <c r="Z91212" s="5"/>
    </row>
    <row r="91213" spans="26:26" x14ac:dyDescent="0.2">
      <c r="Z91213" s="5"/>
    </row>
    <row r="91214" spans="26:26" x14ac:dyDescent="0.2">
      <c r="Z91214" s="5"/>
    </row>
    <row r="91215" spans="26:26" x14ac:dyDescent="0.2">
      <c r="Z91215" s="5"/>
    </row>
    <row r="91216" spans="26:26" x14ac:dyDescent="0.2">
      <c r="Z91216" s="5"/>
    </row>
    <row r="91217" spans="26:26" x14ac:dyDescent="0.2">
      <c r="Z91217" s="5"/>
    </row>
    <row r="91218" spans="26:26" x14ac:dyDescent="0.2">
      <c r="Z91218" s="5"/>
    </row>
    <row r="91219" spans="26:26" x14ac:dyDescent="0.2">
      <c r="Z91219" s="5"/>
    </row>
    <row r="91220" spans="26:26" x14ac:dyDescent="0.2">
      <c r="Z91220" s="5"/>
    </row>
    <row r="91221" spans="26:26" x14ac:dyDescent="0.2">
      <c r="Z91221" s="5"/>
    </row>
    <row r="91222" spans="26:26" x14ac:dyDescent="0.2">
      <c r="Z91222" s="5"/>
    </row>
    <row r="91223" spans="26:26" x14ac:dyDescent="0.2">
      <c r="Z91223" s="5"/>
    </row>
    <row r="91224" spans="26:26" x14ac:dyDescent="0.2">
      <c r="Z91224" s="5"/>
    </row>
    <row r="91225" spans="26:26" x14ac:dyDescent="0.2">
      <c r="Z91225" s="5"/>
    </row>
    <row r="91226" spans="26:26" x14ac:dyDescent="0.2">
      <c r="Z91226" s="5"/>
    </row>
    <row r="91227" spans="26:26" x14ac:dyDescent="0.2">
      <c r="Z91227" s="5"/>
    </row>
    <row r="91228" spans="26:26" x14ac:dyDescent="0.2">
      <c r="Z91228" s="5"/>
    </row>
    <row r="91229" spans="26:26" x14ac:dyDescent="0.2">
      <c r="Z91229" s="5"/>
    </row>
    <row r="91230" spans="26:26" x14ac:dyDescent="0.2">
      <c r="Z91230" s="5"/>
    </row>
    <row r="91231" spans="26:26" x14ac:dyDescent="0.2">
      <c r="Z91231" s="5"/>
    </row>
    <row r="91232" spans="26:26" x14ac:dyDescent="0.2">
      <c r="Z91232" s="5"/>
    </row>
    <row r="91233" spans="26:26" x14ac:dyDescent="0.2">
      <c r="Z91233" s="5"/>
    </row>
    <row r="91234" spans="26:26" x14ac:dyDescent="0.2">
      <c r="Z91234" s="5"/>
    </row>
    <row r="91235" spans="26:26" x14ac:dyDescent="0.2">
      <c r="Z91235" s="5"/>
    </row>
    <row r="91236" spans="26:26" x14ac:dyDescent="0.2">
      <c r="Z91236" s="5"/>
    </row>
    <row r="91237" spans="26:26" x14ac:dyDescent="0.2">
      <c r="Z91237" s="5"/>
    </row>
    <row r="91238" spans="26:26" x14ac:dyDescent="0.2">
      <c r="Z91238" s="5"/>
    </row>
    <row r="91239" spans="26:26" x14ac:dyDescent="0.2">
      <c r="Z91239" s="5"/>
    </row>
    <row r="91240" spans="26:26" x14ac:dyDescent="0.2">
      <c r="Z91240" s="5"/>
    </row>
    <row r="91241" spans="26:26" x14ac:dyDescent="0.2">
      <c r="Z91241" s="5"/>
    </row>
    <row r="91242" spans="26:26" x14ac:dyDescent="0.2">
      <c r="Z91242" s="5"/>
    </row>
    <row r="91243" spans="26:26" x14ac:dyDescent="0.2">
      <c r="Z91243" s="5"/>
    </row>
    <row r="91244" spans="26:26" x14ac:dyDescent="0.2">
      <c r="Z91244" s="5"/>
    </row>
    <row r="91245" spans="26:26" x14ac:dyDescent="0.2">
      <c r="Z91245" s="5"/>
    </row>
    <row r="91246" spans="26:26" x14ac:dyDescent="0.2">
      <c r="Z91246" s="5"/>
    </row>
    <row r="91247" spans="26:26" x14ac:dyDescent="0.2">
      <c r="Z91247" s="5"/>
    </row>
    <row r="91248" spans="26:26" x14ac:dyDescent="0.2">
      <c r="Z91248" s="5"/>
    </row>
    <row r="91249" spans="26:26" x14ac:dyDescent="0.2">
      <c r="Z91249" s="5"/>
    </row>
    <row r="91250" spans="26:26" x14ac:dyDescent="0.2">
      <c r="Z91250" s="5"/>
    </row>
    <row r="91251" spans="26:26" x14ac:dyDescent="0.2">
      <c r="Z91251" s="5"/>
    </row>
    <row r="91252" spans="26:26" x14ac:dyDescent="0.2">
      <c r="Z91252" s="5"/>
    </row>
    <row r="91253" spans="26:26" x14ac:dyDescent="0.2">
      <c r="Z91253" s="5"/>
    </row>
    <row r="91254" spans="26:26" x14ac:dyDescent="0.2">
      <c r="Z91254" s="5"/>
    </row>
    <row r="91255" spans="26:26" x14ac:dyDescent="0.2">
      <c r="Z91255" s="5"/>
    </row>
    <row r="91256" spans="26:26" x14ac:dyDescent="0.2">
      <c r="Z91256" s="5"/>
    </row>
    <row r="91257" spans="26:26" x14ac:dyDescent="0.2">
      <c r="Z91257" s="5"/>
    </row>
    <row r="91258" spans="26:26" x14ac:dyDescent="0.2">
      <c r="Z91258" s="5"/>
    </row>
    <row r="91259" spans="26:26" x14ac:dyDescent="0.2">
      <c r="Z91259" s="5"/>
    </row>
    <row r="91260" spans="26:26" x14ac:dyDescent="0.2">
      <c r="Z91260" s="5"/>
    </row>
    <row r="91261" spans="26:26" x14ac:dyDescent="0.2">
      <c r="Z91261" s="5"/>
    </row>
    <row r="91262" spans="26:26" x14ac:dyDescent="0.2">
      <c r="Z91262" s="5"/>
    </row>
    <row r="91263" spans="26:26" x14ac:dyDescent="0.2">
      <c r="Z91263" s="5"/>
    </row>
    <row r="91264" spans="26:26" x14ac:dyDescent="0.2">
      <c r="Z91264" s="5"/>
    </row>
    <row r="91265" spans="26:26" x14ac:dyDescent="0.2">
      <c r="Z91265" s="5"/>
    </row>
    <row r="91266" spans="26:26" x14ac:dyDescent="0.2">
      <c r="Z91266" s="5"/>
    </row>
    <row r="91267" spans="26:26" x14ac:dyDescent="0.2">
      <c r="Z91267" s="5"/>
    </row>
    <row r="91268" spans="26:26" x14ac:dyDescent="0.2">
      <c r="Z91268" s="5"/>
    </row>
    <row r="91269" spans="26:26" x14ac:dyDescent="0.2">
      <c r="Z91269" s="5"/>
    </row>
    <row r="91270" spans="26:26" x14ac:dyDescent="0.2">
      <c r="Z91270" s="5"/>
    </row>
    <row r="91271" spans="26:26" x14ac:dyDescent="0.2">
      <c r="Z91271" s="5"/>
    </row>
    <row r="91272" spans="26:26" x14ac:dyDescent="0.2">
      <c r="Z91272" s="5"/>
    </row>
    <row r="91273" spans="26:26" x14ac:dyDescent="0.2">
      <c r="Z91273" s="5"/>
    </row>
    <row r="91274" spans="26:26" x14ac:dyDescent="0.2">
      <c r="Z91274" s="5"/>
    </row>
    <row r="91275" spans="26:26" x14ac:dyDescent="0.2">
      <c r="Z91275" s="5"/>
    </row>
    <row r="91276" spans="26:26" x14ac:dyDescent="0.2">
      <c r="Z91276" s="5"/>
    </row>
    <row r="91277" spans="26:26" x14ac:dyDescent="0.2">
      <c r="Z91277" s="5"/>
    </row>
    <row r="91278" spans="26:26" x14ac:dyDescent="0.2">
      <c r="Z91278" s="5"/>
    </row>
    <row r="91279" spans="26:26" x14ac:dyDescent="0.2">
      <c r="Z91279" s="5"/>
    </row>
    <row r="91280" spans="26:26" x14ac:dyDescent="0.2">
      <c r="Z91280" s="5"/>
    </row>
    <row r="91281" spans="26:26" x14ac:dyDescent="0.2">
      <c r="Z91281" s="5"/>
    </row>
    <row r="91282" spans="26:26" x14ac:dyDescent="0.2">
      <c r="Z91282" s="5"/>
    </row>
    <row r="91283" spans="26:26" x14ac:dyDescent="0.2">
      <c r="Z91283" s="5"/>
    </row>
    <row r="91284" spans="26:26" x14ac:dyDescent="0.2">
      <c r="Z91284" s="5"/>
    </row>
    <row r="91285" spans="26:26" x14ac:dyDescent="0.2">
      <c r="Z91285" s="5"/>
    </row>
    <row r="91286" spans="26:26" x14ac:dyDescent="0.2">
      <c r="Z91286" s="5"/>
    </row>
    <row r="91287" spans="26:26" x14ac:dyDescent="0.2">
      <c r="Z91287" s="5"/>
    </row>
    <row r="91288" spans="26:26" x14ac:dyDescent="0.2">
      <c r="Z91288" s="5"/>
    </row>
    <row r="91289" spans="26:26" x14ac:dyDescent="0.2">
      <c r="Z91289" s="5"/>
    </row>
    <row r="91290" spans="26:26" x14ac:dyDescent="0.2">
      <c r="Z91290" s="5"/>
    </row>
    <row r="91291" spans="26:26" x14ac:dyDescent="0.2">
      <c r="Z91291" s="5"/>
    </row>
    <row r="91292" spans="26:26" x14ac:dyDescent="0.2">
      <c r="Z91292" s="5"/>
    </row>
    <row r="91293" spans="26:26" x14ac:dyDescent="0.2">
      <c r="Z91293" s="5"/>
    </row>
    <row r="91294" spans="26:26" x14ac:dyDescent="0.2">
      <c r="Z91294" s="5"/>
    </row>
    <row r="91295" spans="26:26" x14ac:dyDescent="0.2">
      <c r="Z91295" s="5"/>
    </row>
    <row r="91296" spans="26:26" x14ac:dyDescent="0.2">
      <c r="Z91296" s="5"/>
    </row>
    <row r="91297" spans="26:26" x14ac:dyDescent="0.2">
      <c r="Z91297" s="5"/>
    </row>
    <row r="91298" spans="26:26" x14ac:dyDescent="0.2">
      <c r="Z91298" s="5"/>
    </row>
    <row r="91299" spans="26:26" x14ac:dyDescent="0.2">
      <c r="Z91299" s="5"/>
    </row>
    <row r="91300" spans="26:26" x14ac:dyDescent="0.2">
      <c r="Z91300" s="5"/>
    </row>
    <row r="91301" spans="26:26" x14ac:dyDescent="0.2">
      <c r="Z91301" s="5"/>
    </row>
    <row r="91302" spans="26:26" x14ac:dyDescent="0.2">
      <c r="Z91302" s="5"/>
    </row>
    <row r="91303" spans="26:26" x14ac:dyDescent="0.2">
      <c r="Z91303" s="5"/>
    </row>
    <row r="91304" spans="26:26" x14ac:dyDescent="0.2">
      <c r="Z91304" s="5"/>
    </row>
    <row r="91305" spans="26:26" x14ac:dyDescent="0.2">
      <c r="Z91305" s="5"/>
    </row>
    <row r="91306" spans="26:26" x14ac:dyDescent="0.2">
      <c r="Z91306" s="5"/>
    </row>
    <row r="91307" spans="26:26" x14ac:dyDescent="0.2">
      <c r="Z91307" s="5"/>
    </row>
    <row r="91308" spans="26:26" x14ac:dyDescent="0.2">
      <c r="Z91308" s="5"/>
    </row>
    <row r="91309" spans="26:26" x14ac:dyDescent="0.2">
      <c r="Z91309" s="5"/>
    </row>
    <row r="91310" spans="26:26" x14ac:dyDescent="0.2">
      <c r="Z91310" s="5"/>
    </row>
    <row r="91311" spans="26:26" x14ac:dyDescent="0.2">
      <c r="Z91311" s="5"/>
    </row>
    <row r="91312" spans="26:26" x14ac:dyDescent="0.2">
      <c r="Z91312" s="5"/>
    </row>
    <row r="91313" spans="26:26" x14ac:dyDescent="0.2">
      <c r="Z91313" s="5"/>
    </row>
    <row r="91314" spans="26:26" x14ac:dyDescent="0.2">
      <c r="Z91314" s="5"/>
    </row>
    <row r="91315" spans="26:26" x14ac:dyDescent="0.2">
      <c r="Z91315" s="5"/>
    </row>
    <row r="91316" spans="26:26" x14ac:dyDescent="0.2">
      <c r="Z91316" s="5"/>
    </row>
    <row r="91317" spans="26:26" x14ac:dyDescent="0.2">
      <c r="Z91317" s="5"/>
    </row>
    <row r="91318" spans="26:26" x14ac:dyDescent="0.2">
      <c r="Z91318" s="5"/>
    </row>
    <row r="91319" spans="26:26" x14ac:dyDescent="0.2">
      <c r="Z91319" s="5"/>
    </row>
    <row r="91320" spans="26:26" x14ac:dyDescent="0.2">
      <c r="Z91320" s="5"/>
    </row>
    <row r="91321" spans="26:26" x14ac:dyDescent="0.2">
      <c r="Z91321" s="5"/>
    </row>
    <row r="91322" spans="26:26" x14ac:dyDescent="0.2">
      <c r="Z91322" s="5"/>
    </row>
    <row r="91323" spans="26:26" x14ac:dyDescent="0.2">
      <c r="Z91323" s="5"/>
    </row>
    <row r="91324" spans="26:26" x14ac:dyDescent="0.2">
      <c r="Z91324" s="5"/>
    </row>
    <row r="91325" spans="26:26" x14ac:dyDescent="0.2">
      <c r="Z91325" s="5"/>
    </row>
    <row r="91326" spans="26:26" x14ac:dyDescent="0.2">
      <c r="Z91326" s="5"/>
    </row>
    <row r="91327" spans="26:26" x14ac:dyDescent="0.2">
      <c r="Z91327" s="5"/>
    </row>
    <row r="91328" spans="26:26" x14ac:dyDescent="0.2">
      <c r="Z91328" s="5"/>
    </row>
    <row r="91329" spans="26:26" x14ac:dyDescent="0.2">
      <c r="Z91329" s="5"/>
    </row>
    <row r="91330" spans="26:26" x14ac:dyDescent="0.2">
      <c r="Z91330" s="5"/>
    </row>
    <row r="91331" spans="26:26" x14ac:dyDescent="0.2">
      <c r="Z91331" s="5"/>
    </row>
    <row r="91332" spans="26:26" x14ac:dyDescent="0.2">
      <c r="Z91332" s="5"/>
    </row>
    <row r="91333" spans="26:26" x14ac:dyDescent="0.2">
      <c r="Z91333" s="5"/>
    </row>
    <row r="91334" spans="26:26" x14ac:dyDescent="0.2">
      <c r="Z91334" s="5"/>
    </row>
    <row r="91335" spans="26:26" x14ac:dyDescent="0.2">
      <c r="Z91335" s="5"/>
    </row>
    <row r="91336" spans="26:26" x14ac:dyDescent="0.2">
      <c r="Z91336" s="5"/>
    </row>
    <row r="91337" spans="26:26" x14ac:dyDescent="0.2">
      <c r="Z91337" s="5"/>
    </row>
    <row r="91338" spans="26:26" x14ac:dyDescent="0.2">
      <c r="Z91338" s="5"/>
    </row>
    <row r="91339" spans="26:26" x14ac:dyDescent="0.2">
      <c r="Z91339" s="5"/>
    </row>
    <row r="91340" spans="26:26" x14ac:dyDescent="0.2">
      <c r="Z91340" s="5"/>
    </row>
    <row r="91341" spans="26:26" x14ac:dyDescent="0.2">
      <c r="Z91341" s="5"/>
    </row>
    <row r="91342" spans="26:26" x14ac:dyDescent="0.2">
      <c r="Z91342" s="5"/>
    </row>
    <row r="91343" spans="26:26" x14ac:dyDescent="0.2">
      <c r="Z91343" s="5"/>
    </row>
    <row r="91344" spans="26:26" x14ac:dyDescent="0.2">
      <c r="Z91344" s="5"/>
    </row>
    <row r="91345" spans="26:26" x14ac:dyDescent="0.2">
      <c r="Z91345" s="5"/>
    </row>
    <row r="91346" spans="26:26" x14ac:dyDescent="0.2">
      <c r="Z91346" s="5"/>
    </row>
    <row r="91347" spans="26:26" x14ac:dyDescent="0.2">
      <c r="Z91347" s="5"/>
    </row>
    <row r="91348" spans="26:26" x14ac:dyDescent="0.2">
      <c r="Z91348" s="5"/>
    </row>
    <row r="91349" spans="26:26" x14ac:dyDescent="0.2">
      <c r="Z91349" s="5"/>
    </row>
    <row r="91350" spans="26:26" x14ac:dyDescent="0.2">
      <c r="Z91350" s="5"/>
    </row>
    <row r="91351" spans="26:26" x14ac:dyDescent="0.2">
      <c r="Z91351" s="5"/>
    </row>
    <row r="91352" spans="26:26" x14ac:dyDescent="0.2">
      <c r="Z91352" s="5"/>
    </row>
    <row r="91353" spans="26:26" x14ac:dyDescent="0.2">
      <c r="Z91353" s="5"/>
    </row>
    <row r="91354" spans="26:26" x14ac:dyDescent="0.2">
      <c r="Z91354" s="5"/>
    </row>
    <row r="91355" spans="26:26" x14ac:dyDescent="0.2">
      <c r="Z91355" s="5"/>
    </row>
    <row r="91356" spans="26:26" x14ac:dyDescent="0.2">
      <c r="Z91356" s="5"/>
    </row>
    <row r="91357" spans="26:26" x14ac:dyDescent="0.2">
      <c r="Z91357" s="5"/>
    </row>
    <row r="91358" spans="26:26" x14ac:dyDescent="0.2">
      <c r="Z91358" s="5"/>
    </row>
    <row r="91359" spans="26:26" x14ac:dyDescent="0.2">
      <c r="Z91359" s="5"/>
    </row>
    <row r="91360" spans="26:26" x14ac:dyDescent="0.2">
      <c r="Z91360" s="5"/>
    </row>
    <row r="91361" spans="26:26" x14ac:dyDescent="0.2">
      <c r="Z91361" s="5"/>
    </row>
    <row r="91362" spans="26:26" x14ac:dyDescent="0.2">
      <c r="Z91362" s="5"/>
    </row>
    <row r="91363" spans="26:26" x14ac:dyDescent="0.2">
      <c r="Z91363" s="5"/>
    </row>
    <row r="91364" spans="26:26" x14ac:dyDescent="0.2">
      <c r="Z91364" s="5"/>
    </row>
    <row r="91365" spans="26:26" x14ac:dyDescent="0.2">
      <c r="Z91365" s="5"/>
    </row>
    <row r="91366" spans="26:26" x14ac:dyDescent="0.2">
      <c r="Z91366" s="5"/>
    </row>
    <row r="91367" spans="26:26" x14ac:dyDescent="0.2">
      <c r="Z91367" s="5"/>
    </row>
    <row r="91368" spans="26:26" x14ac:dyDescent="0.2">
      <c r="Z91368" s="5"/>
    </row>
    <row r="91369" spans="26:26" x14ac:dyDescent="0.2">
      <c r="Z91369" s="5"/>
    </row>
    <row r="91370" spans="26:26" x14ac:dyDescent="0.2">
      <c r="Z91370" s="5"/>
    </row>
    <row r="91371" spans="26:26" x14ac:dyDescent="0.2">
      <c r="Z91371" s="5"/>
    </row>
    <row r="91372" spans="26:26" x14ac:dyDescent="0.2">
      <c r="Z91372" s="5"/>
    </row>
    <row r="91373" spans="26:26" x14ac:dyDescent="0.2">
      <c r="Z91373" s="5"/>
    </row>
    <row r="91374" spans="26:26" x14ac:dyDescent="0.2">
      <c r="Z91374" s="5"/>
    </row>
    <row r="91375" spans="26:26" x14ac:dyDescent="0.2">
      <c r="Z91375" s="5"/>
    </row>
    <row r="91376" spans="26:26" x14ac:dyDescent="0.2">
      <c r="Z91376" s="5"/>
    </row>
    <row r="91377" spans="26:26" x14ac:dyDescent="0.2">
      <c r="Z91377" s="5"/>
    </row>
    <row r="91378" spans="26:26" x14ac:dyDescent="0.2">
      <c r="Z91378" s="5"/>
    </row>
    <row r="91379" spans="26:26" x14ac:dyDescent="0.2">
      <c r="Z91379" s="5"/>
    </row>
    <row r="91380" spans="26:26" x14ac:dyDescent="0.2">
      <c r="Z91380" s="5"/>
    </row>
    <row r="91381" spans="26:26" x14ac:dyDescent="0.2">
      <c r="Z91381" s="5"/>
    </row>
    <row r="91382" spans="26:26" x14ac:dyDescent="0.2">
      <c r="Z91382" s="5"/>
    </row>
    <row r="91383" spans="26:26" x14ac:dyDescent="0.2">
      <c r="Z91383" s="5"/>
    </row>
    <row r="91384" spans="26:26" x14ac:dyDescent="0.2">
      <c r="Z91384" s="5"/>
    </row>
    <row r="91385" spans="26:26" x14ac:dyDescent="0.2">
      <c r="Z91385" s="5"/>
    </row>
    <row r="91386" spans="26:26" x14ac:dyDescent="0.2">
      <c r="Z91386" s="5"/>
    </row>
    <row r="91387" spans="26:26" x14ac:dyDescent="0.2">
      <c r="Z91387" s="5"/>
    </row>
    <row r="91388" spans="26:26" x14ac:dyDescent="0.2">
      <c r="Z91388" s="5"/>
    </row>
    <row r="91389" spans="26:26" x14ac:dyDescent="0.2">
      <c r="Z91389" s="5"/>
    </row>
    <row r="91390" spans="26:26" x14ac:dyDescent="0.2">
      <c r="Z91390" s="5"/>
    </row>
    <row r="91391" spans="26:26" x14ac:dyDescent="0.2">
      <c r="Z91391" s="5"/>
    </row>
    <row r="91392" spans="26:26" x14ac:dyDescent="0.2">
      <c r="Z91392" s="5"/>
    </row>
    <row r="91393" spans="26:26" x14ac:dyDescent="0.2">
      <c r="Z91393" s="5"/>
    </row>
    <row r="91394" spans="26:26" x14ac:dyDescent="0.2">
      <c r="Z91394" s="5"/>
    </row>
    <row r="91395" spans="26:26" x14ac:dyDescent="0.2">
      <c r="Z91395" s="5"/>
    </row>
    <row r="91396" spans="26:26" x14ac:dyDescent="0.2">
      <c r="Z91396" s="5"/>
    </row>
    <row r="91397" spans="26:26" x14ac:dyDescent="0.2">
      <c r="Z91397" s="5"/>
    </row>
    <row r="91398" spans="26:26" x14ac:dyDescent="0.2">
      <c r="Z91398" s="5"/>
    </row>
    <row r="91399" spans="26:26" x14ac:dyDescent="0.2">
      <c r="Z91399" s="5"/>
    </row>
    <row r="91400" spans="26:26" x14ac:dyDescent="0.2">
      <c r="Z91400" s="5"/>
    </row>
    <row r="91401" spans="26:26" x14ac:dyDescent="0.2">
      <c r="Z91401" s="5"/>
    </row>
    <row r="91402" spans="26:26" x14ac:dyDescent="0.2">
      <c r="Z91402" s="5"/>
    </row>
    <row r="91403" spans="26:26" x14ac:dyDescent="0.2">
      <c r="Z91403" s="5"/>
    </row>
    <row r="91404" spans="26:26" x14ac:dyDescent="0.2">
      <c r="Z91404" s="5"/>
    </row>
    <row r="91405" spans="26:26" x14ac:dyDescent="0.2">
      <c r="Z91405" s="5"/>
    </row>
    <row r="91406" spans="26:26" x14ac:dyDescent="0.2">
      <c r="Z91406" s="5"/>
    </row>
    <row r="91407" spans="26:26" x14ac:dyDescent="0.2">
      <c r="Z91407" s="5"/>
    </row>
    <row r="91408" spans="26:26" x14ac:dyDescent="0.2">
      <c r="Z91408" s="5"/>
    </row>
    <row r="91409" spans="26:26" x14ac:dyDescent="0.2">
      <c r="Z91409" s="5"/>
    </row>
    <row r="91410" spans="26:26" x14ac:dyDescent="0.2">
      <c r="Z91410" s="5"/>
    </row>
    <row r="91411" spans="26:26" x14ac:dyDescent="0.2">
      <c r="Z91411" s="5"/>
    </row>
    <row r="91412" spans="26:26" x14ac:dyDescent="0.2">
      <c r="Z91412" s="5"/>
    </row>
    <row r="91413" spans="26:26" x14ac:dyDescent="0.2">
      <c r="Z91413" s="5"/>
    </row>
    <row r="91414" spans="26:26" x14ac:dyDescent="0.2">
      <c r="Z91414" s="5"/>
    </row>
    <row r="91415" spans="26:26" x14ac:dyDescent="0.2">
      <c r="Z91415" s="5"/>
    </row>
    <row r="91416" spans="26:26" x14ac:dyDescent="0.2">
      <c r="Z91416" s="5"/>
    </row>
    <row r="91417" spans="26:26" x14ac:dyDescent="0.2">
      <c r="Z91417" s="5"/>
    </row>
    <row r="91418" spans="26:26" x14ac:dyDescent="0.2">
      <c r="Z91418" s="5"/>
    </row>
    <row r="91419" spans="26:26" x14ac:dyDescent="0.2">
      <c r="Z91419" s="5"/>
    </row>
    <row r="91420" spans="26:26" x14ac:dyDescent="0.2">
      <c r="Z91420" s="5"/>
    </row>
    <row r="91421" spans="26:26" x14ac:dyDescent="0.2">
      <c r="Z91421" s="5"/>
    </row>
    <row r="91422" spans="26:26" x14ac:dyDescent="0.2">
      <c r="Z91422" s="5"/>
    </row>
    <row r="91423" spans="26:26" x14ac:dyDescent="0.2">
      <c r="Z91423" s="5"/>
    </row>
    <row r="91424" spans="26:26" x14ac:dyDescent="0.2">
      <c r="Z91424" s="5"/>
    </row>
    <row r="91425" spans="26:26" x14ac:dyDescent="0.2">
      <c r="Z91425" s="5"/>
    </row>
    <row r="91426" spans="26:26" x14ac:dyDescent="0.2">
      <c r="Z91426" s="5"/>
    </row>
    <row r="91427" spans="26:26" x14ac:dyDescent="0.2">
      <c r="Z91427" s="5"/>
    </row>
    <row r="91428" spans="26:26" x14ac:dyDescent="0.2">
      <c r="Z91428" s="5"/>
    </row>
    <row r="91429" spans="26:26" x14ac:dyDescent="0.2">
      <c r="Z91429" s="5"/>
    </row>
    <row r="91430" spans="26:26" x14ac:dyDescent="0.2">
      <c r="Z91430" s="5"/>
    </row>
    <row r="91431" spans="26:26" x14ac:dyDescent="0.2">
      <c r="Z91431" s="5"/>
    </row>
    <row r="91432" spans="26:26" x14ac:dyDescent="0.2">
      <c r="Z91432" s="5"/>
    </row>
    <row r="91433" spans="26:26" x14ac:dyDescent="0.2">
      <c r="Z91433" s="5"/>
    </row>
    <row r="91434" spans="26:26" x14ac:dyDescent="0.2">
      <c r="Z91434" s="5"/>
    </row>
    <row r="91435" spans="26:26" x14ac:dyDescent="0.2">
      <c r="Z91435" s="5"/>
    </row>
    <row r="91436" spans="26:26" x14ac:dyDescent="0.2">
      <c r="Z91436" s="5"/>
    </row>
    <row r="91437" spans="26:26" x14ac:dyDescent="0.2">
      <c r="Z91437" s="5"/>
    </row>
    <row r="91438" spans="26:26" x14ac:dyDescent="0.2">
      <c r="Z91438" s="5"/>
    </row>
    <row r="91439" spans="26:26" x14ac:dyDescent="0.2">
      <c r="Z91439" s="5"/>
    </row>
    <row r="91440" spans="26:26" x14ac:dyDescent="0.2">
      <c r="Z91440" s="5"/>
    </row>
    <row r="91441" spans="26:26" x14ac:dyDescent="0.2">
      <c r="Z91441" s="5"/>
    </row>
    <row r="91442" spans="26:26" x14ac:dyDescent="0.2">
      <c r="Z91442" s="5"/>
    </row>
    <row r="91443" spans="26:26" x14ac:dyDescent="0.2">
      <c r="Z91443" s="5"/>
    </row>
    <row r="91444" spans="26:26" x14ac:dyDescent="0.2">
      <c r="Z91444" s="5"/>
    </row>
    <row r="91445" spans="26:26" x14ac:dyDescent="0.2">
      <c r="Z91445" s="5"/>
    </row>
    <row r="91446" spans="26:26" x14ac:dyDescent="0.2">
      <c r="Z91446" s="5"/>
    </row>
    <row r="91447" spans="26:26" x14ac:dyDescent="0.2">
      <c r="Z91447" s="5"/>
    </row>
    <row r="91448" spans="26:26" x14ac:dyDescent="0.2">
      <c r="Z91448" s="5"/>
    </row>
    <row r="91449" spans="26:26" x14ac:dyDescent="0.2">
      <c r="Z91449" s="5"/>
    </row>
    <row r="91450" spans="26:26" x14ac:dyDescent="0.2">
      <c r="Z91450" s="5"/>
    </row>
    <row r="91451" spans="26:26" x14ac:dyDescent="0.2">
      <c r="Z91451" s="5"/>
    </row>
    <row r="91452" spans="26:26" x14ac:dyDescent="0.2">
      <c r="Z91452" s="5"/>
    </row>
    <row r="91453" spans="26:26" x14ac:dyDescent="0.2">
      <c r="Z91453" s="5"/>
    </row>
    <row r="91454" spans="26:26" x14ac:dyDescent="0.2">
      <c r="Z91454" s="5"/>
    </row>
    <row r="91455" spans="26:26" x14ac:dyDescent="0.2">
      <c r="Z91455" s="5"/>
    </row>
    <row r="91456" spans="26:26" x14ac:dyDescent="0.2">
      <c r="Z91456" s="5"/>
    </row>
    <row r="91457" spans="26:26" x14ac:dyDescent="0.2">
      <c r="Z91457" s="5"/>
    </row>
    <row r="91458" spans="26:26" x14ac:dyDescent="0.2">
      <c r="Z91458" s="5"/>
    </row>
    <row r="91459" spans="26:26" x14ac:dyDescent="0.2">
      <c r="Z91459" s="5"/>
    </row>
    <row r="91460" spans="26:26" x14ac:dyDescent="0.2">
      <c r="Z91460" s="5"/>
    </row>
    <row r="91461" spans="26:26" x14ac:dyDescent="0.2">
      <c r="Z91461" s="5"/>
    </row>
    <row r="91462" spans="26:26" x14ac:dyDescent="0.2">
      <c r="Z91462" s="5"/>
    </row>
    <row r="91463" spans="26:26" x14ac:dyDescent="0.2">
      <c r="Z91463" s="5"/>
    </row>
    <row r="91464" spans="26:26" x14ac:dyDescent="0.2">
      <c r="Z91464" s="5"/>
    </row>
    <row r="91465" spans="26:26" x14ac:dyDescent="0.2">
      <c r="Z91465" s="5"/>
    </row>
    <row r="91466" spans="26:26" x14ac:dyDescent="0.2">
      <c r="Z91466" s="5"/>
    </row>
    <row r="91467" spans="26:26" x14ac:dyDescent="0.2">
      <c r="Z91467" s="5"/>
    </row>
    <row r="91468" spans="26:26" x14ac:dyDescent="0.2">
      <c r="Z91468" s="5"/>
    </row>
    <row r="91469" spans="26:26" x14ac:dyDescent="0.2">
      <c r="Z91469" s="5"/>
    </row>
    <row r="91470" spans="26:26" x14ac:dyDescent="0.2">
      <c r="Z91470" s="5"/>
    </row>
    <row r="91471" spans="26:26" x14ac:dyDescent="0.2">
      <c r="Z91471" s="5"/>
    </row>
    <row r="91472" spans="26:26" x14ac:dyDescent="0.2">
      <c r="Z91472" s="5"/>
    </row>
    <row r="91473" spans="26:26" x14ac:dyDescent="0.2">
      <c r="Z91473" s="5"/>
    </row>
    <row r="91474" spans="26:26" x14ac:dyDescent="0.2">
      <c r="Z91474" s="5"/>
    </row>
    <row r="91475" spans="26:26" x14ac:dyDescent="0.2">
      <c r="Z91475" s="5"/>
    </row>
    <row r="91476" spans="26:26" x14ac:dyDescent="0.2">
      <c r="Z91476" s="5"/>
    </row>
    <row r="91477" spans="26:26" x14ac:dyDescent="0.2">
      <c r="Z91477" s="5"/>
    </row>
    <row r="91478" spans="26:26" x14ac:dyDescent="0.2">
      <c r="Z91478" s="5"/>
    </row>
    <row r="91479" spans="26:26" x14ac:dyDescent="0.2">
      <c r="Z91479" s="5"/>
    </row>
    <row r="91480" spans="26:26" x14ac:dyDescent="0.2">
      <c r="Z91480" s="5"/>
    </row>
    <row r="91481" spans="26:26" x14ac:dyDescent="0.2">
      <c r="Z91481" s="5"/>
    </row>
    <row r="91482" spans="26:26" x14ac:dyDescent="0.2">
      <c r="Z91482" s="5"/>
    </row>
    <row r="91483" spans="26:26" x14ac:dyDescent="0.2">
      <c r="Z91483" s="5"/>
    </row>
    <row r="91484" spans="26:26" x14ac:dyDescent="0.2">
      <c r="Z91484" s="5"/>
    </row>
    <row r="91485" spans="26:26" x14ac:dyDescent="0.2">
      <c r="Z91485" s="5"/>
    </row>
    <row r="91486" spans="26:26" x14ac:dyDescent="0.2">
      <c r="Z91486" s="5"/>
    </row>
    <row r="91487" spans="26:26" x14ac:dyDescent="0.2">
      <c r="Z91487" s="5"/>
    </row>
    <row r="91488" spans="26:26" x14ac:dyDescent="0.2">
      <c r="Z91488" s="5"/>
    </row>
    <row r="91489" spans="26:26" x14ac:dyDescent="0.2">
      <c r="Z91489" s="5"/>
    </row>
    <row r="91490" spans="26:26" x14ac:dyDescent="0.2">
      <c r="Z91490" s="5"/>
    </row>
    <row r="91491" spans="26:26" x14ac:dyDescent="0.2">
      <c r="Z91491" s="5"/>
    </row>
    <row r="91492" spans="26:26" x14ac:dyDescent="0.2">
      <c r="Z91492" s="5"/>
    </row>
    <row r="91493" spans="26:26" x14ac:dyDescent="0.2">
      <c r="Z91493" s="5"/>
    </row>
    <row r="91494" spans="26:26" x14ac:dyDescent="0.2">
      <c r="Z91494" s="5"/>
    </row>
    <row r="91495" spans="26:26" x14ac:dyDescent="0.2">
      <c r="Z91495" s="5"/>
    </row>
    <row r="91496" spans="26:26" x14ac:dyDescent="0.2">
      <c r="Z91496" s="5"/>
    </row>
    <row r="91497" spans="26:26" x14ac:dyDescent="0.2">
      <c r="Z91497" s="5"/>
    </row>
    <row r="91498" spans="26:26" x14ac:dyDescent="0.2">
      <c r="Z91498" s="5"/>
    </row>
    <row r="91499" spans="26:26" x14ac:dyDescent="0.2">
      <c r="Z91499" s="5"/>
    </row>
    <row r="91500" spans="26:26" x14ac:dyDescent="0.2">
      <c r="Z91500" s="5"/>
    </row>
    <row r="91501" spans="26:26" x14ac:dyDescent="0.2">
      <c r="Z91501" s="5"/>
    </row>
    <row r="91502" spans="26:26" x14ac:dyDescent="0.2">
      <c r="Z91502" s="5"/>
    </row>
    <row r="91503" spans="26:26" x14ac:dyDescent="0.2">
      <c r="Z91503" s="5"/>
    </row>
    <row r="91504" spans="26:26" x14ac:dyDescent="0.2">
      <c r="Z91504" s="5"/>
    </row>
    <row r="91505" spans="26:26" x14ac:dyDescent="0.2">
      <c r="Z91505" s="5"/>
    </row>
    <row r="91506" spans="26:26" x14ac:dyDescent="0.2">
      <c r="Z91506" s="5"/>
    </row>
    <row r="91507" spans="26:26" x14ac:dyDescent="0.2">
      <c r="Z91507" s="5"/>
    </row>
    <row r="91508" spans="26:26" x14ac:dyDescent="0.2">
      <c r="Z91508" s="5"/>
    </row>
    <row r="91509" spans="26:26" x14ac:dyDescent="0.2">
      <c r="Z91509" s="5"/>
    </row>
    <row r="91510" spans="26:26" x14ac:dyDescent="0.2">
      <c r="Z91510" s="5"/>
    </row>
    <row r="91511" spans="26:26" x14ac:dyDescent="0.2">
      <c r="Z91511" s="5"/>
    </row>
    <row r="91512" spans="26:26" x14ac:dyDescent="0.2">
      <c r="Z91512" s="5"/>
    </row>
    <row r="91513" spans="26:26" x14ac:dyDescent="0.2">
      <c r="Z91513" s="5"/>
    </row>
    <row r="91514" spans="26:26" x14ac:dyDescent="0.2">
      <c r="Z91514" s="5"/>
    </row>
    <row r="91515" spans="26:26" x14ac:dyDescent="0.2">
      <c r="Z91515" s="5"/>
    </row>
    <row r="91516" spans="26:26" x14ac:dyDescent="0.2">
      <c r="Z91516" s="5"/>
    </row>
    <row r="91517" spans="26:26" x14ac:dyDescent="0.2">
      <c r="Z91517" s="5"/>
    </row>
    <row r="91518" spans="26:26" x14ac:dyDescent="0.2">
      <c r="Z91518" s="5"/>
    </row>
    <row r="91519" spans="26:26" x14ac:dyDescent="0.2">
      <c r="Z91519" s="5"/>
    </row>
    <row r="91520" spans="26:26" x14ac:dyDescent="0.2">
      <c r="Z91520" s="5"/>
    </row>
    <row r="91521" spans="26:26" x14ac:dyDescent="0.2">
      <c r="Z91521" s="5"/>
    </row>
    <row r="91522" spans="26:26" x14ac:dyDescent="0.2">
      <c r="Z91522" s="5"/>
    </row>
    <row r="91523" spans="26:26" x14ac:dyDescent="0.2">
      <c r="Z91523" s="5"/>
    </row>
    <row r="91524" spans="26:26" x14ac:dyDescent="0.2">
      <c r="Z91524" s="5"/>
    </row>
    <row r="91525" spans="26:26" x14ac:dyDescent="0.2">
      <c r="Z91525" s="5"/>
    </row>
    <row r="91526" spans="26:26" x14ac:dyDescent="0.2">
      <c r="Z91526" s="5"/>
    </row>
    <row r="91527" spans="26:26" x14ac:dyDescent="0.2">
      <c r="Z91527" s="5"/>
    </row>
    <row r="91528" spans="26:26" x14ac:dyDescent="0.2">
      <c r="Z91528" s="5"/>
    </row>
    <row r="91529" spans="26:26" x14ac:dyDescent="0.2">
      <c r="Z91529" s="5"/>
    </row>
    <row r="91530" spans="26:26" x14ac:dyDescent="0.2">
      <c r="Z91530" s="5"/>
    </row>
    <row r="91531" spans="26:26" x14ac:dyDescent="0.2">
      <c r="Z91531" s="5"/>
    </row>
    <row r="91532" spans="26:26" x14ac:dyDescent="0.2">
      <c r="Z91532" s="5"/>
    </row>
    <row r="91533" spans="26:26" x14ac:dyDescent="0.2">
      <c r="Z91533" s="5"/>
    </row>
    <row r="91534" spans="26:26" x14ac:dyDescent="0.2">
      <c r="Z91534" s="5"/>
    </row>
    <row r="91535" spans="26:26" x14ac:dyDescent="0.2">
      <c r="Z91535" s="5"/>
    </row>
    <row r="91536" spans="26:26" x14ac:dyDescent="0.2">
      <c r="Z91536" s="5"/>
    </row>
    <row r="91537" spans="26:26" x14ac:dyDescent="0.2">
      <c r="Z91537" s="5"/>
    </row>
    <row r="91538" spans="26:26" x14ac:dyDescent="0.2">
      <c r="Z91538" s="5"/>
    </row>
    <row r="91539" spans="26:26" x14ac:dyDescent="0.2">
      <c r="Z91539" s="5"/>
    </row>
    <row r="91540" spans="26:26" x14ac:dyDescent="0.2">
      <c r="Z91540" s="5"/>
    </row>
    <row r="91541" spans="26:26" x14ac:dyDescent="0.2">
      <c r="Z91541" s="5"/>
    </row>
    <row r="91542" spans="26:26" x14ac:dyDescent="0.2">
      <c r="Z91542" s="5"/>
    </row>
    <row r="91543" spans="26:26" x14ac:dyDescent="0.2">
      <c r="Z91543" s="5"/>
    </row>
    <row r="91544" spans="26:26" x14ac:dyDescent="0.2">
      <c r="Z91544" s="5"/>
    </row>
    <row r="91545" spans="26:26" x14ac:dyDescent="0.2">
      <c r="Z91545" s="5"/>
    </row>
    <row r="91546" spans="26:26" x14ac:dyDescent="0.2">
      <c r="Z91546" s="5"/>
    </row>
    <row r="91547" spans="26:26" x14ac:dyDescent="0.2">
      <c r="Z91547" s="5"/>
    </row>
    <row r="91548" spans="26:26" x14ac:dyDescent="0.2">
      <c r="Z91548" s="5"/>
    </row>
    <row r="91549" spans="26:26" x14ac:dyDescent="0.2">
      <c r="Z91549" s="5"/>
    </row>
    <row r="91550" spans="26:26" x14ac:dyDescent="0.2">
      <c r="Z91550" s="5"/>
    </row>
    <row r="91551" spans="26:26" x14ac:dyDescent="0.2">
      <c r="Z91551" s="5"/>
    </row>
    <row r="91552" spans="26:26" x14ac:dyDescent="0.2">
      <c r="Z91552" s="5"/>
    </row>
    <row r="91553" spans="26:26" x14ac:dyDescent="0.2">
      <c r="Z91553" s="5"/>
    </row>
    <row r="91554" spans="26:26" x14ac:dyDescent="0.2">
      <c r="Z91554" s="5"/>
    </row>
    <row r="91555" spans="26:26" x14ac:dyDescent="0.2">
      <c r="Z91555" s="5"/>
    </row>
    <row r="91556" spans="26:26" x14ac:dyDescent="0.2">
      <c r="Z91556" s="5"/>
    </row>
    <row r="91557" spans="26:26" x14ac:dyDescent="0.2">
      <c r="Z91557" s="5"/>
    </row>
    <row r="91558" spans="26:26" x14ac:dyDescent="0.2">
      <c r="Z91558" s="5"/>
    </row>
    <row r="91559" spans="26:26" x14ac:dyDescent="0.2">
      <c r="Z91559" s="5"/>
    </row>
    <row r="91560" spans="26:26" x14ac:dyDescent="0.2">
      <c r="Z91560" s="5"/>
    </row>
    <row r="91561" spans="26:26" x14ac:dyDescent="0.2">
      <c r="Z91561" s="5"/>
    </row>
    <row r="91562" spans="26:26" x14ac:dyDescent="0.2">
      <c r="Z91562" s="5"/>
    </row>
    <row r="91563" spans="26:26" x14ac:dyDescent="0.2">
      <c r="Z91563" s="5"/>
    </row>
    <row r="91564" spans="26:26" x14ac:dyDescent="0.2">
      <c r="Z91564" s="5"/>
    </row>
    <row r="91565" spans="26:26" x14ac:dyDescent="0.2">
      <c r="Z91565" s="5"/>
    </row>
    <row r="91566" spans="26:26" x14ac:dyDescent="0.2">
      <c r="Z91566" s="5"/>
    </row>
    <row r="91567" spans="26:26" x14ac:dyDescent="0.2">
      <c r="Z91567" s="5"/>
    </row>
    <row r="91568" spans="26:26" x14ac:dyDescent="0.2">
      <c r="Z91568" s="5"/>
    </row>
    <row r="91569" spans="26:26" x14ac:dyDescent="0.2">
      <c r="Z91569" s="5"/>
    </row>
    <row r="91570" spans="26:26" x14ac:dyDescent="0.2">
      <c r="Z91570" s="5"/>
    </row>
    <row r="91571" spans="26:26" x14ac:dyDescent="0.2">
      <c r="Z91571" s="5"/>
    </row>
    <row r="91572" spans="26:26" x14ac:dyDescent="0.2">
      <c r="Z91572" s="5"/>
    </row>
    <row r="91573" spans="26:26" x14ac:dyDescent="0.2">
      <c r="Z91573" s="5"/>
    </row>
    <row r="91574" spans="26:26" x14ac:dyDescent="0.2">
      <c r="Z91574" s="5"/>
    </row>
    <row r="91575" spans="26:26" x14ac:dyDescent="0.2">
      <c r="Z91575" s="5"/>
    </row>
    <row r="91576" spans="26:26" x14ac:dyDescent="0.2">
      <c r="Z91576" s="5"/>
    </row>
    <row r="91577" spans="26:26" x14ac:dyDescent="0.2">
      <c r="Z91577" s="5"/>
    </row>
    <row r="91578" spans="26:26" x14ac:dyDescent="0.2">
      <c r="Z91578" s="5"/>
    </row>
    <row r="91579" spans="26:26" x14ac:dyDescent="0.2">
      <c r="Z91579" s="5"/>
    </row>
    <row r="91580" spans="26:26" x14ac:dyDescent="0.2">
      <c r="Z91580" s="5"/>
    </row>
    <row r="91581" spans="26:26" x14ac:dyDescent="0.2">
      <c r="Z91581" s="5"/>
    </row>
    <row r="91582" spans="26:26" x14ac:dyDescent="0.2">
      <c r="Z91582" s="5"/>
    </row>
    <row r="91583" spans="26:26" x14ac:dyDescent="0.2">
      <c r="Z91583" s="5"/>
    </row>
    <row r="91584" spans="26:26" x14ac:dyDescent="0.2">
      <c r="Z91584" s="5"/>
    </row>
    <row r="91585" spans="26:26" x14ac:dyDescent="0.2">
      <c r="Z91585" s="5"/>
    </row>
    <row r="91586" spans="26:26" x14ac:dyDescent="0.2">
      <c r="Z91586" s="5"/>
    </row>
    <row r="91587" spans="26:26" x14ac:dyDescent="0.2">
      <c r="Z91587" s="5"/>
    </row>
    <row r="91588" spans="26:26" x14ac:dyDescent="0.2">
      <c r="Z91588" s="5"/>
    </row>
    <row r="91589" spans="26:26" x14ac:dyDescent="0.2">
      <c r="Z91589" s="5"/>
    </row>
    <row r="91590" spans="26:26" x14ac:dyDescent="0.2">
      <c r="Z91590" s="5"/>
    </row>
    <row r="91591" spans="26:26" x14ac:dyDescent="0.2">
      <c r="Z91591" s="5"/>
    </row>
    <row r="91592" spans="26:26" x14ac:dyDescent="0.2">
      <c r="Z91592" s="5"/>
    </row>
    <row r="91593" spans="26:26" x14ac:dyDescent="0.2">
      <c r="Z91593" s="5"/>
    </row>
    <row r="91594" spans="26:26" x14ac:dyDescent="0.2">
      <c r="Z91594" s="5"/>
    </row>
    <row r="91595" spans="26:26" x14ac:dyDescent="0.2">
      <c r="Z91595" s="5"/>
    </row>
    <row r="91596" spans="26:26" x14ac:dyDescent="0.2">
      <c r="Z91596" s="5"/>
    </row>
    <row r="91597" spans="26:26" x14ac:dyDescent="0.2">
      <c r="Z91597" s="5"/>
    </row>
    <row r="91598" spans="26:26" x14ac:dyDescent="0.2">
      <c r="Z91598" s="5"/>
    </row>
    <row r="91599" spans="26:26" x14ac:dyDescent="0.2">
      <c r="Z91599" s="5"/>
    </row>
    <row r="91600" spans="26:26" x14ac:dyDescent="0.2">
      <c r="Z91600" s="5"/>
    </row>
    <row r="91601" spans="26:26" x14ac:dyDescent="0.2">
      <c r="Z91601" s="5"/>
    </row>
    <row r="91602" spans="26:26" x14ac:dyDescent="0.2">
      <c r="Z91602" s="5"/>
    </row>
    <row r="91603" spans="26:26" x14ac:dyDescent="0.2">
      <c r="Z91603" s="5"/>
    </row>
    <row r="91604" spans="26:26" x14ac:dyDescent="0.2">
      <c r="Z91604" s="5"/>
    </row>
    <row r="91605" spans="26:26" x14ac:dyDescent="0.2">
      <c r="Z91605" s="5"/>
    </row>
    <row r="91606" spans="26:26" x14ac:dyDescent="0.2">
      <c r="Z91606" s="5"/>
    </row>
    <row r="91607" spans="26:26" x14ac:dyDescent="0.2">
      <c r="Z91607" s="5"/>
    </row>
    <row r="91608" spans="26:26" x14ac:dyDescent="0.2">
      <c r="Z91608" s="5"/>
    </row>
    <row r="91609" spans="26:26" x14ac:dyDescent="0.2">
      <c r="Z91609" s="5"/>
    </row>
    <row r="91610" spans="26:26" x14ac:dyDescent="0.2">
      <c r="Z91610" s="5"/>
    </row>
    <row r="91611" spans="26:26" x14ac:dyDescent="0.2">
      <c r="Z91611" s="5"/>
    </row>
    <row r="91612" spans="26:26" x14ac:dyDescent="0.2">
      <c r="Z91612" s="5"/>
    </row>
    <row r="91613" spans="26:26" x14ac:dyDescent="0.2">
      <c r="Z91613" s="5"/>
    </row>
    <row r="91614" spans="26:26" x14ac:dyDescent="0.2">
      <c r="Z91614" s="5"/>
    </row>
    <row r="91615" spans="26:26" x14ac:dyDescent="0.2">
      <c r="Z91615" s="5"/>
    </row>
    <row r="91616" spans="26:26" x14ac:dyDescent="0.2">
      <c r="Z91616" s="5"/>
    </row>
    <row r="91617" spans="26:26" x14ac:dyDescent="0.2">
      <c r="Z91617" s="5"/>
    </row>
    <row r="91618" spans="26:26" x14ac:dyDescent="0.2">
      <c r="Z91618" s="5"/>
    </row>
    <row r="91619" spans="26:26" x14ac:dyDescent="0.2">
      <c r="Z91619" s="5"/>
    </row>
    <row r="91620" spans="26:26" x14ac:dyDescent="0.2">
      <c r="Z91620" s="5"/>
    </row>
    <row r="91621" spans="26:26" x14ac:dyDescent="0.2">
      <c r="Z91621" s="5"/>
    </row>
    <row r="91622" spans="26:26" x14ac:dyDescent="0.2">
      <c r="Z91622" s="5"/>
    </row>
    <row r="91623" spans="26:26" x14ac:dyDescent="0.2">
      <c r="Z91623" s="5"/>
    </row>
    <row r="91624" spans="26:26" x14ac:dyDescent="0.2">
      <c r="Z91624" s="5"/>
    </row>
    <row r="91625" spans="26:26" x14ac:dyDescent="0.2">
      <c r="Z91625" s="5"/>
    </row>
    <row r="91626" spans="26:26" x14ac:dyDescent="0.2">
      <c r="Z91626" s="5"/>
    </row>
    <row r="91627" spans="26:26" x14ac:dyDescent="0.2">
      <c r="Z91627" s="5"/>
    </row>
    <row r="91628" spans="26:26" x14ac:dyDescent="0.2">
      <c r="Z91628" s="5"/>
    </row>
    <row r="91629" spans="26:26" x14ac:dyDescent="0.2">
      <c r="Z91629" s="5"/>
    </row>
    <row r="91630" spans="26:26" x14ac:dyDescent="0.2">
      <c r="Z91630" s="5"/>
    </row>
    <row r="91631" spans="26:26" x14ac:dyDescent="0.2">
      <c r="Z91631" s="5"/>
    </row>
    <row r="91632" spans="26:26" x14ac:dyDescent="0.2">
      <c r="Z91632" s="5"/>
    </row>
    <row r="91633" spans="26:26" x14ac:dyDescent="0.2">
      <c r="Z91633" s="5"/>
    </row>
    <row r="91634" spans="26:26" x14ac:dyDescent="0.2">
      <c r="Z91634" s="5"/>
    </row>
    <row r="91635" spans="26:26" x14ac:dyDescent="0.2">
      <c r="Z91635" s="5"/>
    </row>
    <row r="91636" spans="26:26" x14ac:dyDescent="0.2">
      <c r="Z91636" s="5"/>
    </row>
    <row r="91637" spans="26:26" x14ac:dyDescent="0.2">
      <c r="Z91637" s="5"/>
    </row>
    <row r="91638" spans="26:26" x14ac:dyDescent="0.2">
      <c r="Z91638" s="5"/>
    </row>
    <row r="91639" spans="26:26" x14ac:dyDescent="0.2">
      <c r="Z91639" s="5"/>
    </row>
    <row r="91640" spans="26:26" x14ac:dyDescent="0.2">
      <c r="Z91640" s="5"/>
    </row>
    <row r="91641" spans="26:26" x14ac:dyDescent="0.2">
      <c r="Z91641" s="5"/>
    </row>
    <row r="91642" spans="26:26" x14ac:dyDescent="0.2">
      <c r="Z91642" s="5"/>
    </row>
    <row r="91643" spans="26:26" x14ac:dyDescent="0.2">
      <c r="Z91643" s="5"/>
    </row>
    <row r="91644" spans="26:26" x14ac:dyDescent="0.2">
      <c r="Z91644" s="5"/>
    </row>
    <row r="91645" spans="26:26" x14ac:dyDescent="0.2">
      <c r="Z91645" s="5"/>
    </row>
    <row r="91646" spans="26:26" x14ac:dyDescent="0.2">
      <c r="Z91646" s="5"/>
    </row>
    <row r="91647" spans="26:26" x14ac:dyDescent="0.2">
      <c r="Z91647" s="5"/>
    </row>
    <row r="91648" spans="26:26" x14ac:dyDescent="0.2">
      <c r="Z91648" s="5"/>
    </row>
    <row r="91649" spans="26:26" x14ac:dyDescent="0.2">
      <c r="Z91649" s="5"/>
    </row>
    <row r="91650" spans="26:26" x14ac:dyDescent="0.2">
      <c r="Z91650" s="5"/>
    </row>
    <row r="91651" spans="26:26" x14ac:dyDescent="0.2">
      <c r="Z91651" s="5"/>
    </row>
    <row r="91652" spans="26:26" x14ac:dyDescent="0.2">
      <c r="Z91652" s="5"/>
    </row>
    <row r="91653" spans="26:26" x14ac:dyDescent="0.2">
      <c r="Z91653" s="5"/>
    </row>
    <row r="91654" spans="26:26" x14ac:dyDescent="0.2">
      <c r="Z91654" s="5"/>
    </row>
    <row r="91655" spans="26:26" x14ac:dyDescent="0.2">
      <c r="Z91655" s="5"/>
    </row>
    <row r="91656" spans="26:26" x14ac:dyDescent="0.2">
      <c r="Z91656" s="5"/>
    </row>
    <row r="91657" spans="26:26" x14ac:dyDescent="0.2">
      <c r="Z91657" s="5"/>
    </row>
    <row r="91658" spans="26:26" x14ac:dyDescent="0.2">
      <c r="Z91658" s="5"/>
    </row>
    <row r="91659" spans="26:26" x14ac:dyDescent="0.2">
      <c r="Z91659" s="5"/>
    </row>
    <row r="91660" spans="26:26" x14ac:dyDescent="0.2">
      <c r="Z91660" s="5"/>
    </row>
    <row r="91661" spans="26:26" x14ac:dyDescent="0.2">
      <c r="Z91661" s="5"/>
    </row>
    <row r="91662" spans="26:26" x14ac:dyDescent="0.2">
      <c r="Z91662" s="5"/>
    </row>
    <row r="91663" spans="26:26" x14ac:dyDescent="0.2">
      <c r="Z91663" s="5"/>
    </row>
    <row r="91664" spans="26:26" x14ac:dyDescent="0.2">
      <c r="Z91664" s="5"/>
    </row>
    <row r="91665" spans="26:26" x14ac:dyDescent="0.2">
      <c r="Z91665" s="5"/>
    </row>
    <row r="91666" spans="26:26" x14ac:dyDescent="0.2">
      <c r="Z91666" s="5"/>
    </row>
    <row r="91667" spans="26:26" x14ac:dyDescent="0.2">
      <c r="Z91667" s="5"/>
    </row>
    <row r="91668" spans="26:26" x14ac:dyDescent="0.2">
      <c r="Z91668" s="5"/>
    </row>
    <row r="91669" spans="26:26" x14ac:dyDescent="0.2">
      <c r="Z91669" s="5"/>
    </row>
    <row r="91670" spans="26:26" x14ac:dyDescent="0.2">
      <c r="Z91670" s="5"/>
    </row>
    <row r="91671" spans="26:26" x14ac:dyDescent="0.2">
      <c r="Z91671" s="5"/>
    </row>
    <row r="91672" spans="26:26" x14ac:dyDescent="0.2">
      <c r="Z91672" s="5"/>
    </row>
    <row r="91673" spans="26:26" x14ac:dyDescent="0.2">
      <c r="Z91673" s="5"/>
    </row>
    <row r="91674" spans="26:26" x14ac:dyDescent="0.2">
      <c r="Z91674" s="5"/>
    </row>
    <row r="91675" spans="26:26" x14ac:dyDescent="0.2">
      <c r="Z91675" s="5"/>
    </row>
    <row r="91676" spans="26:26" x14ac:dyDescent="0.2">
      <c r="Z91676" s="5"/>
    </row>
    <row r="91677" spans="26:26" x14ac:dyDescent="0.2">
      <c r="Z91677" s="5"/>
    </row>
    <row r="91678" spans="26:26" x14ac:dyDescent="0.2">
      <c r="Z91678" s="5"/>
    </row>
    <row r="91679" spans="26:26" x14ac:dyDescent="0.2">
      <c r="Z91679" s="5"/>
    </row>
    <row r="91680" spans="26:26" x14ac:dyDescent="0.2">
      <c r="Z91680" s="5"/>
    </row>
    <row r="91681" spans="26:26" x14ac:dyDescent="0.2">
      <c r="Z91681" s="5"/>
    </row>
    <row r="91682" spans="26:26" x14ac:dyDescent="0.2">
      <c r="Z91682" s="5"/>
    </row>
    <row r="91683" spans="26:26" x14ac:dyDescent="0.2">
      <c r="Z91683" s="5"/>
    </row>
    <row r="91684" spans="26:26" x14ac:dyDescent="0.2">
      <c r="Z91684" s="5"/>
    </row>
    <row r="91685" spans="26:26" x14ac:dyDescent="0.2">
      <c r="Z91685" s="5"/>
    </row>
    <row r="91686" spans="26:26" x14ac:dyDescent="0.2">
      <c r="Z91686" s="5"/>
    </row>
    <row r="91687" spans="26:26" x14ac:dyDescent="0.2">
      <c r="Z91687" s="5"/>
    </row>
    <row r="91688" spans="26:26" x14ac:dyDescent="0.2">
      <c r="Z91688" s="5"/>
    </row>
    <row r="91689" spans="26:26" x14ac:dyDescent="0.2">
      <c r="Z91689" s="5"/>
    </row>
    <row r="91690" spans="26:26" x14ac:dyDescent="0.2">
      <c r="Z91690" s="5"/>
    </row>
    <row r="91691" spans="26:26" x14ac:dyDescent="0.2">
      <c r="Z91691" s="5"/>
    </row>
    <row r="91692" spans="26:26" x14ac:dyDescent="0.2">
      <c r="Z91692" s="5"/>
    </row>
    <row r="91693" spans="26:26" x14ac:dyDescent="0.2">
      <c r="Z91693" s="5"/>
    </row>
    <row r="91694" spans="26:26" x14ac:dyDescent="0.2">
      <c r="Z91694" s="5"/>
    </row>
    <row r="91695" spans="26:26" x14ac:dyDescent="0.2">
      <c r="Z91695" s="5"/>
    </row>
    <row r="91696" spans="26:26" x14ac:dyDescent="0.2">
      <c r="Z91696" s="5"/>
    </row>
    <row r="91697" spans="26:26" x14ac:dyDescent="0.2">
      <c r="Z91697" s="5"/>
    </row>
    <row r="91698" spans="26:26" x14ac:dyDescent="0.2">
      <c r="Z91698" s="5"/>
    </row>
    <row r="91699" spans="26:26" x14ac:dyDescent="0.2">
      <c r="Z91699" s="5"/>
    </row>
    <row r="91700" spans="26:26" x14ac:dyDescent="0.2">
      <c r="Z91700" s="5"/>
    </row>
    <row r="91701" spans="26:26" x14ac:dyDescent="0.2">
      <c r="Z91701" s="5"/>
    </row>
    <row r="91702" spans="26:26" x14ac:dyDescent="0.2">
      <c r="Z91702" s="5"/>
    </row>
    <row r="91703" spans="26:26" x14ac:dyDescent="0.2">
      <c r="Z91703" s="5"/>
    </row>
    <row r="91704" spans="26:26" x14ac:dyDescent="0.2">
      <c r="Z91704" s="5"/>
    </row>
    <row r="91705" spans="26:26" x14ac:dyDescent="0.2">
      <c r="Z91705" s="5"/>
    </row>
    <row r="91706" spans="26:26" x14ac:dyDescent="0.2">
      <c r="Z91706" s="5"/>
    </row>
    <row r="91707" spans="26:26" x14ac:dyDescent="0.2">
      <c r="Z91707" s="5"/>
    </row>
    <row r="91708" spans="26:26" x14ac:dyDescent="0.2">
      <c r="Z91708" s="5"/>
    </row>
    <row r="91709" spans="26:26" x14ac:dyDescent="0.2">
      <c r="Z91709" s="5"/>
    </row>
    <row r="91710" spans="26:26" x14ac:dyDescent="0.2">
      <c r="Z91710" s="5"/>
    </row>
    <row r="91711" spans="26:26" x14ac:dyDescent="0.2">
      <c r="Z91711" s="5"/>
    </row>
    <row r="91712" spans="26:26" x14ac:dyDescent="0.2">
      <c r="Z91712" s="5"/>
    </row>
    <row r="91713" spans="26:26" x14ac:dyDescent="0.2">
      <c r="Z91713" s="5"/>
    </row>
    <row r="91714" spans="26:26" x14ac:dyDescent="0.2">
      <c r="Z91714" s="5"/>
    </row>
    <row r="91715" spans="26:26" x14ac:dyDescent="0.2">
      <c r="Z91715" s="5"/>
    </row>
    <row r="91716" spans="26:26" x14ac:dyDescent="0.2">
      <c r="Z91716" s="5"/>
    </row>
    <row r="91717" spans="26:26" x14ac:dyDescent="0.2">
      <c r="Z91717" s="5"/>
    </row>
    <row r="91718" spans="26:26" x14ac:dyDescent="0.2">
      <c r="Z91718" s="5"/>
    </row>
    <row r="91719" spans="26:26" x14ac:dyDescent="0.2">
      <c r="Z91719" s="5"/>
    </row>
    <row r="91720" spans="26:26" x14ac:dyDescent="0.2">
      <c r="Z91720" s="5"/>
    </row>
    <row r="91721" spans="26:26" x14ac:dyDescent="0.2">
      <c r="Z91721" s="5"/>
    </row>
    <row r="91722" spans="26:26" x14ac:dyDescent="0.2">
      <c r="Z91722" s="5"/>
    </row>
    <row r="91723" spans="26:26" x14ac:dyDescent="0.2">
      <c r="Z91723" s="5"/>
    </row>
    <row r="91724" spans="26:26" x14ac:dyDescent="0.2">
      <c r="Z91724" s="5"/>
    </row>
    <row r="91725" spans="26:26" x14ac:dyDescent="0.2">
      <c r="Z91725" s="5"/>
    </row>
    <row r="91726" spans="26:26" x14ac:dyDescent="0.2">
      <c r="Z91726" s="5"/>
    </row>
    <row r="91727" spans="26:26" x14ac:dyDescent="0.2">
      <c r="Z91727" s="5"/>
    </row>
    <row r="91728" spans="26:26" x14ac:dyDescent="0.2">
      <c r="Z91728" s="5"/>
    </row>
    <row r="91729" spans="26:26" x14ac:dyDescent="0.2">
      <c r="Z91729" s="5"/>
    </row>
    <row r="91730" spans="26:26" x14ac:dyDescent="0.2">
      <c r="Z91730" s="5"/>
    </row>
    <row r="91731" spans="26:26" x14ac:dyDescent="0.2">
      <c r="Z91731" s="5"/>
    </row>
    <row r="91732" spans="26:26" x14ac:dyDescent="0.2">
      <c r="Z91732" s="5"/>
    </row>
    <row r="91733" spans="26:26" x14ac:dyDescent="0.2">
      <c r="Z91733" s="5"/>
    </row>
    <row r="91734" spans="26:26" x14ac:dyDescent="0.2">
      <c r="Z91734" s="5"/>
    </row>
    <row r="91735" spans="26:26" x14ac:dyDescent="0.2">
      <c r="Z91735" s="5"/>
    </row>
    <row r="91736" spans="26:26" x14ac:dyDescent="0.2">
      <c r="Z91736" s="5"/>
    </row>
    <row r="91737" spans="26:26" x14ac:dyDescent="0.2">
      <c r="Z91737" s="5"/>
    </row>
    <row r="91738" spans="26:26" x14ac:dyDescent="0.2">
      <c r="Z91738" s="5"/>
    </row>
    <row r="91739" spans="26:26" x14ac:dyDescent="0.2">
      <c r="Z91739" s="5"/>
    </row>
    <row r="91740" spans="26:26" x14ac:dyDescent="0.2">
      <c r="Z91740" s="5"/>
    </row>
    <row r="91741" spans="26:26" x14ac:dyDescent="0.2">
      <c r="Z91741" s="5"/>
    </row>
    <row r="91742" spans="26:26" x14ac:dyDescent="0.2">
      <c r="Z91742" s="5"/>
    </row>
    <row r="91743" spans="26:26" x14ac:dyDescent="0.2">
      <c r="Z91743" s="5"/>
    </row>
    <row r="91744" spans="26:26" x14ac:dyDescent="0.2">
      <c r="Z91744" s="5"/>
    </row>
    <row r="91745" spans="26:26" x14ac:dyDescent="0.2">
      <c r="Z91745" s="5"/>
    </row>
    <row r="91746" spans="26:26" x14ac:dyDescent="0.2">
      <c r="Z91746" s="5"/>
    </row>
    <row r="91747" spans="26:26" x14ac:dyDescent="0.2">
      <c r="Z91747" s="5"/>
    </row>
    <row r="91748" spans="26:26" x14ac:dyDescent="0.2">
      <c r="Z91748" s="5"/>
    </row>
    <row r="91749" spans="26:26" x14ac:dyDescent="0.2">
      <c r="Z91749" s="5"/>
    </row>
    <row r="91750" spans="26:26" x14ac:dyDescent="0.2">
      <c r="Z91750" s="5"/>
    </row>
    <row r="91751" spans="26:26" x14ac:dyDescent="0.2">
      <c r="Z91751" s="5"/>
    </row>
    <row r="91752" spans="26:26" x14ac:dyDescent="0.2">
      <c r="Z91752" s="5"/>
    </row>
    <row r="91753" spans="26:26" x14ac:dyDescent="0.2">
      <c r="Z91753" s="5"/>
    </row>
    <row r="91754" spans="26:26" x14ac:dyDescent="0.2">
      <c r="Z91754" s="5"/>
    </row>
    <row r="91755" spans="26:26" x14ac:dyDescent="0.2">
      <c r="Z91755" s="5"/>
    </row>
    <row r="91756" spans="26:26" x14ac:dyDescent="0.2">
      <c r="Z91756" s="5"/>
    </row>
    <row r="91757" spans="26:26" x14ac:dyDescent="0.2">
      <c r="Z91757" s="5"/>
    </row>
    <row r="91758" spans="26:26" x14ac:dyDescent="0.2">
      <c r="Z91758" s="5"/>
    </row>
    <row r="91759" spans="26:26" x14ac:dyDescent="0.2">
      <c r="Z91759" s="5"/>
    </row>
    <row r="91760" spans="26:26" x14ac:dyDescent="0.2">
      <c r="Z91760" s="5"/>
    </row>
    <row r="91761" spans="26:26" x14ac:dyDescent="0.2">
      <c r="Z91761" s="5"/>
    </row>
    <row r="91762" spans="26:26" x14ac:dyDescent="0.2">
      <c r="Z91762" s="5"/>
    </row>
    <row r="91763" spans="26:26" x14ac:dyDescent="0.2">
      <c r="Z91763" s="5"/>
    </row>
    <row r="91764" spans="26:26" x14ac:dyDescent="0.2">
      <c r="Z91764" s="5"/>
    </row>
    <row r="91765" spans="26:26" x14ac:dyDescent="0.2">
      <c r="Z91765" s="5"/>
    </row>
    <row r="91766" spans="26:26" x14ac:dyDescent="0.2">
      <c r="Z91766" s="5"/>
    </row>
    <row r="91767" spans="26:26" x14ac:dyDescent="0.2">
      <c r="Z91767" s="5"/>
    </row>
    <row r="91768" spans="26:26" x14ac:dyDescent="0.2">
      <c r="Z91768" s="5"/>
    </row>
    <row r="91769" spans="26:26" x14ac:dyDescent="0.2">
      <c r="Z91769" s="5"/>
    </row>
    <row r="91770" spans="26:26" x14ac:dyDescent="0.2">
      <c r="Z91770" s="5"/>
    </row>
    <row r="91771" spans="26:26" x14ac:dyDescent="0.2">
      <c r="Z91771" s="5"/>
    </row>
    <row r="91772" spans="26:26" x14ac:dyDescent="0.2">
      <c r="Z91772" s="5"/>
    </row>
    <row r="91773" spans="26:26" x14ac:dyDescent="0.2">
      <c r="Z91773" s="5"/>
    </row>
    <row r="91774" spans="26:26" x14ac:dyDescent="0.2">
      <c r="Z91774" s="5"/>
    </row>
    <row r="91775" spans="26:26" x14ac:dyDescent="0.2">
      <c r="Z91775" s="5"/>
    </row>
    <row r="91776" spans="26:26" x14ac:dyDescent="0.2">
      <c r="Z91776" s="5"/>
    </row>
    <row r="91777" spans="26:26" x14ac:dyDescent="0.2">
      <c r="Z91777" s="5"/>
    </row>
    <row r="91778" spans="26:26" x14ac:dyDescent="0.2">
      <c r="Z91778" s="5"/>
    </row>
    <row r="91779" spans="26:26" x14ac:dyDescent="0.2">
      <c r="Z91779" s="5"/>
    </row>
    <row r="91780" spans="26:26" x14ac:dyDescent="0.2">
      <c r="Z91780" s="5"/>
    </row>
    <row r="91781" spans="26:26" x14ac:dyDescent="0.2">
      <c r="Z91781" s="5"/>
    </row>
    <row r="91782" spans="26:26" x14ac:dyDescent="0.2">
      <c r="Z91782" s="5"/>
    </row>
    <row r="91783" spans="26:26" x14ac:dyDescent="0.2">
      <c r="Z91783" s="5"/>
    </row>
    <row r="91784" spans="26:26" x14ac:dyDescent="0.2">
      <c r="Z91784" s="5"/>
    </row>
    <row r="91785" spans="26:26" x14ac:dyDescent="0.2">
      <c r="Z91785" s="5"/>
    </row>
    <row r="91786" spans="26:26" x14ac:dyDescent="0.2">
      <c r="Z91786" s="5"/>
    </row>
    <row r="91787" spans="26:26" x14ac:dyDescent="0.2">
      <c r="Z91787" s="5"/>
    </row>
    <row r="91788" spans="26:26" x14ac:dyDescent="0.2">
      <c r="Z91788" s="5"/>
    </row>
    <row r="91789" spans="26:26" x14ac:dyDescent="0.2">
      <c r="Z91789" s="5"/>
    </row>
    <row r="91790" spans="26:26" x14ac:dyDescent="0.2">
      <c r="Z91790" s="5"/>
    </row>
    <row r="91791" spans="26:26" x14ac:dyDescent="0.2">
      <c r="Z91791" s="5"/>
    </row>
    <row r="91792" spans="26:26" x14ac:dyDescent="0.2">
      <c r="Z91792" s="5"/>
    </row>
    <row r="91793" spans="26:26" x14ac:dyDescent="0.2">
      <c r="Z91793" s="5"/>
    </row>
    <row r="91794" spans="26:26" x14ac:dyDescent="0.2">
      <c r="Z91794" s="5"/>
    </row>
    <row r="91795" spans="26:26" x14ac:dyDescent="0.2">
      <c r="Z91795" s="5"/>
    </row>
    <row r="91796" spans="26:26" x14ac:dyDescent="0.2">
      <c r="Z91796" s="5"/>
    </row>
    <row r="91797" spans="26:26" x14ac:dyDescent="0.2">
      <c r="Z91797" s="5"/>
    </row>
    <row r="91798" spans="26:26" x14ac:dyDescent="0.2">
      <c r="Z91798" s="5"/>
    </row>
    <row r="91799" spans="26:26" x14ac:dyDescent="0.2">
      <c r="Z91799" s="5"/>
    </row>
    <row r="91800" spans="26:26" x14ac:dyDescent="0.2">
      <c r="Z91800" s="5"/>
    </row>
    <row r="91801" spans="26:26" x14ac:dyDescent="0.2">
      <c r="Z91801" s="5"/>
    </row>
    <row r="91802" spans="26:26" x14ac:dyDescent="0.2">
      <c r="Z91802" s="5"/>
    </row>
    <row r="91803" spans="26:26" x14ac:dyDescent="0.2">
      <c r="Z91803" s="5"/>
    </row>
    <row r="91804" spans="26:26" x14ac:dyDescent="0.2">
      <c r="Z91804" s="5"/>
    </row>
    <row r="91805" spans="26:26" x14ac:dyDescent="0.2">
      <c r="Z91805" s="5"/>
    </row>
    <row r="91806" spans="26:26" x14ac:dyDescent="0.2">
      <c r="Z91806" s="5"/>
    </row>
    <row r="91807" spans="26:26" x14ac:dyDescent="0.2">
      <c r="Z91807" s="5"/>
    </row>
    <row r="91808" spans="26:26" x14ac:dyDescent="0.2">
      <c r="Z91808" s="5"/>
    </row>
    <row r="91809" spans="26:26" x14ac:dyDescent="0.2">
      <c r="Z91809" s="5"/>
    </row>
    <row r="91810" spans="26:26" x14ac:dyDescent="0.2">
      <c r="Z91810" s="5"/>
    </row>
    <row r="91811" spans="26:26" x14ac:dyDescent="0.2">
      <c r="Z91811" s="5"/>
    </row>
    <row r="91812" spans="26:26" x14ac:dyDescent="0.2">
      <c r="Z91812" s="5"/>
    </row>
    <row r="91813" spans="26:26" x14ac:dyDescent="0.2">
      <c r="Z91813" s="5"/>
    </row>
    <row r="91814" spans="26:26" x14ac:dyDescent="0.2">
      <c r="Z91814" s="5"/>
    </row>
    <row r="91815" spans="26:26" x14ac:dyDescent="0.2">
      <c r="Z91815" s="5"/>
    </row>
    <row r="91816" spans="26:26" x14ac:dyDescent="0.2">
      <c r="Z91816" s="5"/>
    </row>
    <row r="91817" spans="26:26" x14ac:dyDescent="0.2">
      <c r="Z91817" s="5"/>
    </row>
    <row r="91818" spans="26:26" x14ac:dyDescent="0.2">
      <c r="Z91818" s="5"/>
    </row>
    <row r="91819" spans="26:26" x14ac:dyDescent="0.2">
      <c r="Z91819" s="5"/>
    </row>
    <row r="91820" spans="26:26" x14ac:dyDescent="0.2">
      <c r="Z91820" s="5"/>
    </row>
    <row r="91821" spans="26:26" x14ac:dyDescent="0.2">
      <c r="Z91821" s="5"/>
    </row>
    <row r="91822" spans="26:26" x14ac:dyDescent="0.2">
      <c r="Z91822" s="5"/>
    </row>
    <row r="91823" spans="26:26" x14ac:dyDescent="0.2">
      <c r="Z91823" s="5"/>
    </row>
    <row r="91824" spans="26:26" x14ac:dyDescent="0.2">
      <c r="Z91824" s="5"/>
    </row>
    <row r="91825" spans="26:26" x14ac:dyDescent="0.2">
      <c r="Z91825" s="5"/>
    </row>
    <row r="91826" spans="26:26" x14ac:dyDescent="0.2">
      <c r="Z91826" s="5"/>
    </row>
    <row r="91827" spans="26:26" x14ac:dyDescent="0.2">
      <c r="Z91827" s="5"/>
    </row>
    <row r="91828" spans="26:26" x14ac:dyDescent="0.2">
      <c r="Z91828" s="5"/>
    </row>
    <row r="91829" spans="26:26" x14ac:dyDescent="0.2">
      <c r="Z91829" s="5"/>
    </row>
    <row r="91830" spans="26:26" x14ac:dyDescent="0.2">
      <c r="Z91830" s="5"/>
    </row>
    <row r="91831" spans="26:26" x14ac:dyDescent="0.2">
      <c r="Z91831" s="5"/>
    </row>
    <row r="91832" spans="26:26" x14ac:dyDescent="0.2">
      <c r="Z91832" s="5"/>
    </row>
    <row r="91833" spans="26:26" x14ac:dyDescent="0.2">
      <c r="Z91833" s="5"/>
    </row>
    <row r="91834" spans="26:26" x14ac:dyDescent="0.2">
      <c r="Z91834" s="5"/>
    </row>
    <row r="91835" spans="26:26" x14ac:dyDescent="0.2">
      <c r="Z91835" s="5"/>
    </row>
    <row r="91836" spans="26:26" x14ac:dyDescent="0.2">
      <c r="Z91836" s="5"/>
    </row>
    <row r="91837" spans="26:26" x14ac:dyDescent="0.2">
      <c r="Z91837" s="5"/>
    </row>
    <row r="91838" spans="26:26" x14ac:dyDescent="0.2">
      <c r="Z91838" s="5"/>
    </row>
    <row r="91839" spans="26:26" x14ac:dyDescent="0.2">
      <c r="Z91839" s="5"/>
    </row>
    <row r="91840" spans="26:26" x14ac:dyDescent="0.2">
      <c r="Z91840" s="5"/>
    </row>
    <row r="91841" spans="26:26" x14ac:dyDescent="0.2">
      <c r="Z91841" s="5"/>
    </row>
    <row r="91842" spans="26:26" x14ac:dyDescent="0.2">
      <c r="Z91842" s="5"/>
    </row>
    <row r="91843" spans="26:26" x14ac:dyDescent="0.2">
      <c r="Z91843" s="5"/>
    </row>
    <row r="91844" spans="26:26" x14ac:dyDescent="0.2">
      <c r="Z91844" s="5"/>
    </row>
    <row r="91845" spans="26:26" x14ac:dyDescent="0.2">
      <c r="Z91845" s="5"/>
    </row>
    <row r="91846" spans="26:26" x14ac:dyDescent="0.2">
      <c r="Z91846" s="5"/>
    </row>
    <row r="91847" spans="26:26" x14ac:dyDescent="0.2">
      <c r="Z91847" s="5"/>
    </row>
    <row r="91848" spans="26:26" x14ac:dyDescent="0.2">
      <c r="Z91848" s="5"/>
    </row>
    <row r="91849" spans="26:26" x14ac:dyDescent="0.2">
      <c r="Z91849" s="5"/>
    </row>
    <row r="91850" spans="26:26" x14ac:dyDescent="0.2">
      <c r="Z91850" s="5"/>
    </row>
    <row r="91851" spans="26:26" x14ac:dyDescent="0.2">
      <c r="Z91851" s="5"/>
    </row>
    <row r="91852" spans="26:26" x14ac:dyDescent="0.2">
      <c r="Z91852" s="5"/>
    </row>
    <row r="91853" spans="26:26" x14ac:dyDescent="0.2">
      <c r="Z91853" s="5"/>
    </row>
    <row r="91854" spans="26:26" x14ac:dyDescent="0.2">
      <c r="Z91854" s="5"/>
    </row>
    <row r="91855" spans="26:26" x14ac:dyDescent="0.2">
      <c r="Z91855" s="5"/>
    </row>
    <row r="91856" spans="26:26" x14ac:dyDescent="0.2">
      <c r="Z91856" s="5"/>
    </row>
    <row r="91857" spans="26:26" x14ac:dyDescent="0.2">
      <c r="Z91857" s="5"/>
    </row>
    <row r="91858" spans="26:26" x14ac:dyDescent="0.2">
      <c r="Z91858" s="5"/>
    </row>
    <row r="91859" spans="26:26" x14ac:dyDescent="0.2">
      <c r="Z91859" s="5"/>
    </row>
    <row r="91860" spans="26:26" x14ac:dyDescent="0.2">
      <c r="Z91860" s="5"/>
    </row>
    <row r="91861" spans="26:26" x14ac:dyDescent="0.2">
      <c r="Z91861" s="5"/>
    </row>
    <row r="91862" spans="26:26" x14ac:dyDescent="0.2">
      <c r="Z91862" s="5"/>
    </row>
    <row r="91863" spans="26:26" x14ac:dyDescent="0.2">
      <c r="Z91863" s="5"/>
    </row>
    <row r="91864" spans="26:26" x14ac:dyDescent="0.2">
      <c r="Z91864" s="5"/>
    </row>
    <row r="91865" spans="26:26" x14ac:dyDescent="0.2">
      <c r="Z91865" s="5"/>
    </row>
    <row r="91866" spans="26:26" x14ac:dyDescent="0.2">
      <c r="Z91866" s="5"/>
    </row>
    <row r="91867" spans="26:26" x14ac:dyDescent="0.2">
      <c r="Z91867" s="5"/>
    </row>
    <row r="91868" spans="26:26" x14ac:dyDescent="0.2">
      <c r="Z91868" s="5"/>
    </row>
    <row r="91869" spans="26:26" x14ac:dyDescent="0.2">
      <c r="Z91869" s="5"/>
    </row>
    <row r="91870" spans="26:26" x14ac:dyDescent="0.2">
      <c r="Z91870" s="5"/>
    </row>
    <row r="91871" spans="26:26" x14ac:dyDescent="0.2">
      <c r="Z91871" s="5"/>
    </row>
    <row r="91872" spans="26:26" x14ac:dyDescent="0.2">
      <c r="Z91872" s="5"/>
    </row>
    <row r="91873" spans="26:26" x14ac:dyDescent="0.2">
      <c r="Z91873" s="5"/>
    </row>
    <row r="91874" spans="26:26" x14ac:dyDescent="0.2">
      <c r="Z91874" s="5"/>
    </row>
    <row r="91875" spans="26:26" x14ac:dyDescent="0.2">
      <c r="Z91875" s="5"/>
    </row>
    <row r="91876" spans="26:26" x14ac:dyDescent="0.2">
      <c r="Z91876" s="5"/>
    </row>
    <row r="91877" spans="26:26" x14ac:dyDescent="0.2">
      <c r="Z91877" s="5"/>
    </row>
    <row r="91878" spans="26:26" x14ac:dyDescent="0.2">
      <c r="Z91878" s="5"/>
    </row>
    <row r="91879" spans="26:26" x14ac:dyDescent="0.2">
      <c r="Z91879" s="5"/>
    </row>
    <row r="91880" spans="26:26" x14ac:dyDescent="0.2">
      <c r="Z91880" s="5"/>
    </row>
    <row r="91881" spans="26:26" x14ac:dyDescent="0.2">
      <c r="Z91881" s="5"/>
    </row>
    <row r="91882" spans="26:26" x14ac:dyDescent="0.2">
      <c r="Z91882" s="5"/>
    </row>
    <row r="91883" spans="26:26" x14ac:dyDescent="0.2">
      <c r="Z91883" s="5"/>
    </row>
    <row r="91884" spans="26:26" x14ac:dyDescent="0.2">
      <c r="Z91884" s="5"/>
    </row>
    <row r="91885" spans="26:26" x14ac:dyDescent="0.2">
      <c r="Z91885" s="5"/>
    </row>
    <row r="91886" spans="26:26" x14ac:dyDescent="0.2">
      <c r="Z91886" s="5"/>
    </row>
    <row r="91887" spans="26:26" x14ac:dyDescent="0.2">
      <c r="Z91887" s="5"/>
    </row>
    <row r="91888" spans="26:26" x14ac:dyDescent="0.2">
      <c r="Z91888" s="5"/>
    </row>
    <row r="91889" spans="26:26" x14ac:dyDescent="0.2">
      <c r="Z91889" s="5"/>
    </row>
    <row r="91890" spans="26:26" x14ac:dyDescent="0.2">
      <c r="Z91890" s="5"/>
    </row>
    <row r="91891" spans="26:26" x14ac:dyDescent="0.2">
      <c r="Z91891" s="5"/>
    </row>
    <row r="91892" spans="26:26" x14ac:dyDescent="0.2">
      <c r="Z91892" s="5"/>
    </row>
    <row r="91893" spans="26:26" x14ac:dyDescent="0.2">
      <c r="Z91893" s="5"/>
    </row>
    <row r="91894" spans="26:26" x14ac:dyDescent="0.2">
      <c r="Z91894" s="5"/>
    </row>
    <row r="91895" spans="26:26" x14ac:dyDescent="0.2">
      <c r="Z91895" s="5"/>
    </row>
    <row r="91896" spans="26:26" x14ac:dyDescent="0.2">
      <c r="Z91896" s="5"/>
    </row>
    <row r="91897" spans="26:26" x14ac:dyDescent="0.2">
      <c r="Z91897" s="5"/>
    </row>
    <row r="91898" spans="26:26" x14ac:dyDescent="0.2">
      <c r="Z91898" s="5"/>
    </row>
    <row r="91899" spans="26:26" x14ac:dyDescent="0.2">
      <c r="Z91899" s="5"/>
    </row>
    <row r="91900" spans="26:26" x14ac:dyDescent="0.2">
      <c r="Z91900" s="5"/>
    </row>
    <row r="91901" spans="26:26" x14ac:dyDescent="0.2">
      <c r="Z91901" s="5"/>
    </row>
    <row r="91902" spans="26:26" x14ac:dyDescent="0.2">
      <c r="Z91902" s="5"/>
    </row>
    <row r="91903" spans="26:26" x14ac:dyDescent="0.2">
      <c r="Z91903" s="5"/>
    </row>
    <row r="91904" spans="26:26" x14ac:dyDescent="0.2">
      <c r="Z91904" s="5"/>
    </row>
    <row r="91905" spans="26:26" x14ac:dyDescent="0.2">
      <c r="Z91905" s="5"/>
    </row>
    <row r="91906" spans="26:26" x14ac:dyDescent="0.2">
      <c r="Z91906" s="5"/>
    </row>
    <row r="91907" spans="26:26" x14ac:dyDescent="0.2">
      <c r="Z91907" s="5"/>
    </row>
    <row r="91908" spans="26:26" x14ac:dyDescent="0.2">
      <c r="Z91908" s="5"/>
    </row>
    <row r="91909" spans="26:26" x14ac:dyDescent="0.2">
      <c r="Z91909" s="5"/>
    </row>
    <row r="91910" spans="26:26" x14ac:dyDescent="0.2">
      <c r="Z91910" s="5"/>
    </row>
    <row r="91911" spans="26:26" x14ac:dyDescent="0.2">
      <c r="Z91911" s="5"/>
    </row>
    <row r="91912" spans="26:26" x14ac:dyDescent="0.2">
      <c r="Z91912" s="5"/>
    </row>
    <row r="91913" spans="26:26" x14ac:dyDescent="0.2">
      <c r="Z91913" s="5"/>
    </row>
    <row r="91914" spans="26:26" x14ac:dyDescent="0.2">
      <c r="Z91914" s="5"/>
    </row>
    <row r="91915" spans="26:26" x14ac:dyDescent="0.2">
      <c r="Z91915" s="5"/>
    </row>
    <row r="91916" spans="26:26" x14ac:dyDescent="0.2">
      <c r="Z91916" s="5"/>
    </row>
    <row r="91917" spans="26:26" x14ac:dyDescent="0.2">
      <c r="Z91917" s="5"/>
    </row>
    <row r="91918" spans="26:26" x14ac:dyDescent="0.2">
      <c r="Z91918" s="5"/>
    </row>
    <row r="91919" spans="26:26" x14ac:dyDescent="0.2">
      <c r="Z91919" s="5"/>
    </row>
    <row r="91920" spans="26:26" x14ac:dyDescent="0.2">
      <c r="Z91920" s="5"/>
    </row>
    <row r="91921" spans="26:26" x14ac:dyDescent="0.2">
      <c r="Z91921" s="5"/>
    </row>
    <row r="91922" spans="26:26" x14ac:dyDescent="0.2">
      <c r="Z91922" s="5"/>
    </row>
    <row r="91923" spans="26:26" x14ac:dyDescent="0.2">
      <c r="Z91923" s="5"/>
    </row>
    <row r="91924" spans="26:26" x14ac:dyDescent="0.2">
      <c r="Z91924" s="5"/>
    </row>
    <row r="91925" spans="26:26" x14ac:dyDescent="0.2">
      <c r="Z91925" s="5"/>
    </row>
    <row r="91926" spans="26:26" x14ac:dyDescent="0.2">
      <c r="Z91926" s="5"/>
    </row>
    <row r="91927" spans="26:26" x14ac:dyDescent="0.2">
      <c r="Z91927" s="5"/>
    </row>
    <row r="91928" spans="26:26" x14ac:dyDescent="0.2">
      <c r="Z91928" s="5"/>
    </row>
    <row r="91929" spans="26:26" x14ac:dyDescent="0.2">
      <c r="Z91929" s="5"/>
    </row>
    <row r="91930" spans="26:26" x14ac:dyDescent="0.2">
      <c r="Z91930" s="5"/>
    </row>
    <row r="91931" spans="26:26" x14ac:dyDescent="0.2">
      <c r="Z91931" s="5"/>
    </row>
    <row r="91932" spans="26:26" x14ac:dyDescent="0.2">
      <c r="Z91932" s="5"/>
    </row>
    <row r="91933" spans="26:26" x14ac:dyDescent="0.2">
      <c r="Z91933" s="5"/>
    </row>
    <row r="91934" spans="26:26" x14ac:dyDescent="0.2">
      <c r="Z91934" s="5"/>
    </row>
    <row r="91935" spans="26:26" x14ac:dyDescent="0.2">
      <c r="Z91935" s="5"/>
    </row>
    <row r="91936" spans="26:26" x14ac:dyDescent="0.2">
      <c r="Z91936" s="5"/>
    </row>
    <row r="91937" spans="26:26" x14ac:dyDescent="0.2">
      <c r="Z91937" s="5"/>
    </row>
    <row r="91938" spans="26:26" x14ac:dyDescent="0.2">
      <c r="Z91938" s="5"/>
    </row>
    <row r="91939" spans="26:26" x14ac:dyDescent="0.2">
      <c r="Z91939" s="5"/>
    </row>
    <row r="91940" spans="26:26" x14ac:dyDescent="0.2">
      <c r="Z91940" s="5"/>
    </row>
    <row r="91941" spans="26:26" x14ac:dyDescent="0.2">
      <c r="Z91941" s="5"/>
    </row>
    <row r="91942" spans="26:26" x14ac:dyDescent="0.2">
      <c r="Z91942" s="5"/>
    </row>
    <row r="91943" spans="26:26" x14ac:dyDescent="0.2">
      <c r="Z91943" s="5"/>
    </row>
    <row r="91944" spans="26:26" x14ac:dyDescent="0.2">
      <c r="Z91944" s="5"/>
    </row>
    <row r="91945" spans="26:26" x14ac:dyDescent="0.2">
      <c r="Z91945" s="5"/>
    </row>
    <row r="91946" spans="26:26" x14ac:dyDescent="0.2">
      <c r="Z91946" s="5"/>
    </row>
    <row r="91947" spans="26:26" x14ac:dyDescent="0.2">
      <c r="Z91947" s="5"/>
    </row>
    <row r="91948" spans="26:26" x14ac:dyDescent="0.2">
      <c r="Z91948" s="5"/>
    </row>
    <row r="91949" spans="26:26" x14ac:dyDescent="0.2">
      <c r="Z91949" s="5"/>
    </row>
    <row r="91950" spans="26:26" x14ac:dyDescent="0.2">
      <c r="Z91950" s="5"/>
    </row>
    <row r="91951" spans="26:26" x14ac:dyDescent="0.2">
      <c r="Z91951" s="5"/>
    </row>
    <row r="91952" spans="26:26" x14ac:dyDescent="0.2">
      <c r="Z91952" s="5"/>
    </row>
    <row r="91953" spans="26:26" x14ac:dyDescent="0.2">
      <c r="Z91953" s="5"/>
    </row>
    <row r="91954" spans="26:26" x14ac:dyDescent="0.2">
      <c r="Z91954" s="5"/>
    </row>
    <row r="91955" spans="26:26" x14ac:dyDescent="0.2">
      <c r="Z91955" s="5"/>
    </row>
    <row r="91956" spans="26:26" x14ac:dyDescent="0.2">
      <c r="Z91956" s="5"/>
    </row>
    <row r="91957" spans="26:26" x14ac:dyDescent="0.2">
      <c r="Z91957" s="5"/>
    </row>
    <row r="91958" spans="26:26" x14ac:dyDescent="0.2">
      <c r="Z91958" s="5"/>
    </row>
    <row r="91959" spans="26:26" x14ac:dyDescent="0.2">
      <c r="Z91959" s="5"/>
    </row>
    <row r="91960" spans="26:26" x14ac:dyDescent="0.2">
      <c r="Z91960" s="5"/>
    </row>
    <row r="91961" spans="26:26" x14ac:dyDescent="0.2">
      <c r="Z91961" s="5"/>
    </row>
    <row r="91962" spans="26:26" x14ac:dyDescent="0.2">
      <c r="Z91962" s="5"/>
    </row>
    <row r="91963" spans="26:26" x14ac:dyDescent="0.2">
      <c r="Z91963" s="5"/>
    </row>
    <row r="91964" spans="26:26" x14ac:dyDescent="0.2">
      <c r="Z91964" s="5"/>
    </row>
    <row r="91965" spans="26:26" x14ac:dyDescent="0.2">
      <c r="Z91965" s="5"/>
    </row>
    <row r="91966" spans="26:26" x14ac:dyDescent="0.2">
      <c r="Z91966" s="5"/>
    </row>
    <row r="91967" spans="26:26" x14ac:dyDescent="0.2">
      <c r="Z91967" s="5"/>
    </row>
    <row r="91968" spans="26:26" x14ac:dyDescent="0.2">
      <c r="Z91968" s="5"/>
    </row>
    <row r="91969" spans="26:26" x14ac:dyDescent="0.2">
      <c r="Z91969" s="5"/>
    </row>
    <row r="91970" spans="26:26" x14ac:dyDescent="0.2">
      <c r="Z91970" s="5"/>
    </row>
    <row r="91971" spans="26:26" x14ac:dyDescent="0.2">
      <c r="Z91971" s="5"/>
    </row>
    <row r="91972" spans="26:26" x14ac:dyDescent="0.2">
      <c r="Z91972" s="5"/>
    </row>
    <row r="91973" spans="26:26" x14ac:dyDescent="0.2">
      <c r="Z91973" s="5"/>
    </row>
    <row r="91974" spans="26:26" x14ac:dyDescent="0.2">
      <c r="Z91974" s="5"/>
    </row>
    <row r="91975" spans="26:26" x14ac:dyDescent="0.2">
      <c r="Z91975" s="5"/>
    </row>
    <row r="91976" spans="26:26" x14ac:dyDescent="0.2">
      <c r="Z91976" s="5"/>
    </row>
    <row r="91977" spans="26:26" x14ac:dyDescent="0.2">
      <c r="Z91977" s="5"/>
    </row>
    <row r="91978" spans="26:26" x14ac:dyDescent="0.2">
      <c r="Z91978" s="5"/>
    </row>
    <row r="91979" spans="26:26" x14ac:dyDescent="0.2">
      <c r="Z91979" s="5"/>
    </row>
    <row r="91980" spans="26:26" x14ac:dyDescent="0.2">
      <c r="Z91980" s="5"/>
    </row>
    <row r="91981" spans="26:26" x14ac:dyDescent="0.2">
      <c r="Z91981" s="5"/>
    </row>
    <row r="91982" spans="26:26" x14ac:dyDescent="0.2">
      <c r="Z91982" s="5"/>
    </row>
    <row r="91983" spans="26:26" x14ac:dyDescent="0.2">
      <c r="Z91983" s="5"/>
    </row>
    <row r="91984" spans="26:26" x14ac:dyDescent="0.2">
      <c r="Z91984" s="5"/>
    </row>
    <row r="91985" spans="26:26" x14ac:dyDescent="0.2">
      <c r="Z91985" s="5"/>
    </row>
    <row r="91986" spans="26:26" x14ac:dyDescent="0.2">
      <c r="Z91986" s="5"/>
    </row>
    <row r="91987" spans="26:26" x14ac:dyDescent="0.2">
      <c r="Z91987" s="5"/>
    </row>
    <row r="91988" spans="26:26" x14ac:dyDescent="0.2">
      <c r="Z91988" s="5"/>
    </row>
    <row r="91989" spans="26:26" x14ac:dyDescent="0.2">
      <c r="Z91989" s="5"/>
    </row>
    <row r="91990" spans="26:26" x14ac:dyDescent="0.2">
      <c r="Z91990" s="5"/>
    </row>
    <row r="91991" spans="26:26" x14ac:dyDescent="0.2">
      <c r="Z91991" s="5"/>
    </row>
    <row r="91992" spans="26:26" x14ac:dyDescent="0.2">
      <c r="Z91992" s="5"/>
    </row>
    <row r="91993" spans="26:26" x14ac:dyDescent="0.2">
      <c r="Z91993" s="5"/>
    </row>
    <row r="91994" spans="26:26" x14ac:dyDescent="0.2">
      <c r="Z91994" s="5"/>
    </row>
    <row r="91995" spans="26:26" x14ac:dyDescent="0.2">
      <c r="Z91995" s="5"/>
    </row>
    <row r="91996" spans="26:26" x14ac:dyDescent="0.2">
      <c r="Z91996" s="5"/>
    </row>
    <row r="91997" spans="26:26" x14ac:dyDescent="0.2">
      <c r="Z91997" s="5"/>
    </row>
    <row r="91998" spans="26:26" x14ac:dyDescent="0.2">
      <c r="Z91998" s="5"/>
    </row>
    <row r="91999" spans="26:26" x14ac:dyDescent="0.2">
      <c r="Z91999" s="5"/>
    </row>
    <row r="92000" spans="26:26" x14ac:dyDescent="0.2">
      <c r="Z92000" s="5"/>
    </row>
    <row r="92001" spans="26:26" x14ac:dyDescent="0.2">
      <c r="Z92001" s="5"/>
    </row>
    <row r="92002" spans="26:26" x14ac:dyDescent="0.2">
      <c r="Z92002" s="5"/>
    </row>
    <row r="92003" spans="26:26" x14ac:dyDescent="0.2">
      <c r="Z92003" s="5"/>
    </row>
    <row r="92004" spans="26:26" x14ac:dyDescent="0.2">
      <c r="Z92004" s="5"/>
    </row>
    <row r="92005" spans="26:26" x14ac:dyDescent="0.2">
      <c r="Z92005" s="5"/>
    </row>
    <row r="92006" spans="26:26" x14ac:dyDescent="0.2">
      <c r="Z92006" s="5"/>
    </row>
    <row r="92007" spans="26:26" x14ac:dyDescent="0.2">
      <c r="Z92007" s="5"/>
    </row>
    <row r="92008" spans="26:26" x14ac:dyDescent="0.2">
      <c r="Z92008" s="5"/>
    </row>
    <row r="92009" spans="26:26" x14ac:dyDescent="0.2">
      <c r="Z92009" s="5"/>
    </row>
    <row r="92010" spans="26:26" x14ac:dyDescent="0.2">
      <c r="Z92010" s="5"/>
    </row>
    <row r="92011" spans="26:26" x14ac:dyDescent="0.2">
      <c r="Z92011" s="5"/>
    </row>
    <row r="92012" spans="26:26" x14ac:dyDescent="0.2">
      <c r="Z92012" s="5"/>
    </row>
    <row r="92013" spans="26:26" x14ac:dyDescent="0.2">
      <c r="Z92013" s="5"/>
    </row>
    <row r="92014" spans="26:26" x14ac:dyDescent="0.2">
      <c r="Z92014" s="5"/>
    </row>
    <row r="92015" spans="26:26" x14ac:dyDescent="0.2">
      <c r="Z92015" s="5"/>
    </row>
    <row r="92016" spans="26:26" x14ac:dyDescent="0.2">
      <c r="Z92016" s="5"/>
    </row>
    <row r="92017" spans="26:26" x14ac:dyDescent="0.2">
      <c r="Z92017" s="5"/>
    </row>
    <row r="92018" spans="26:26" x14ac:dyDescent="0.2">
      <c r="Z92018" s="5"/>
    </row>
    <row r="92019" spans="26:26" x14ac:dyDescent="0.2">
      <c r="Z92019" s="5"/>
    </row>
    <row r="92020" spans="26:26" x14ac:dyDescent="0.2">
      <c r="Z92020" s="5"/>
    </row>
    <row r="92021" spans="26:26" x14ac:dyDescent="0.2">
      <c r="Z92021" s="5"/>
    </row>
    <row r="92022" spans="26:26" x14ac:dyDescent="0.2">
      <c r="Z92022" s="5"/>
    </row>
    <row r="92023" spans="26:26" x14ac:dyDescent="0.2">
      <c r="Z92023" s="5"/>
    </row>
    <row r="92024" spans="26:26" x14ac:dyDescent="0.2">
      <c r="Z92024" s="5"/>
    </row>
    <row r="92025" spans="26:26" x14ac:dyDescent="0.2">
      <c r="Z92025" s="5"/>
    </row>
    <row r="92026" spans="26:26" x14ac:dyDescent="0.2">
      <c r="Z92026" s="5"/>
    </row>
    <row r="92027" spans="26:26" x14ac:dyDescent="0.2">
      <c r="Z92027" s="5"/>
    </row>
    <row r="92028" spans="26:26" x14ac:dyDescent="0.2">
      <c r="Z92028" s="5"/>
    </row>
    <row r="92029" spans="26:26" x14ac:dyDescent="0.2">
      <c r="Z92029" s="5"/>
    </row>
    <row r="92030" spans="26:26" x14ac:dyDescent="0.2">
      <c r="Z92030" s="5"/>
    </row>
    <row r="92031" spans="26:26" x14ac:dyDescent="0.2">
      <c r="Z92031" s="5"/>
    </row>
    <row r="92032" spans="26:26" x14ac:dyDescent="0.2">
      <c r="Z92032" s="5"/>
    </row>
    <row r="92033" spans="26:26" x14ac:dyDescent="0.2">
      <c r="Z92033" s="5"/>
    </row>
    <row r="92034" spans="26:26" x14ac:dyDescent="0.2">
      <c r="Z92034" s="5"/>
    </row>
    <row r="92035" spans="26:26" x14ac:dyDescent="0.2">
      <c r="Z92035" s="5"/>
    </row>
    <row r="92036" spans="26:26" x14ac:dyDescent="0.2">
      <c r="Z92036" s="5"/>
    </row>
    <row r="92037" spans="26:26" x14ac:dyDescent="0.2">
      <c r="Z92037" s="5"/>
    </row>
    <row r="92038" spans="26:26" x14ac:dyDescent="0.2">
      <c r="Z92038" s="5"/>
    </row>
    <row r="92039" spans="26:26" x14ac:dyDescent="0.2">
      <c r="Z92039" s="5"/>
    </row>
    <row r="92040" spans="26:26" x14ac:dyDescent="0.2">
      <c r="Z92040" s="5"/>
    </row>
    <row r="92041" spans="26:26" x14ac:dyDescent="0.2">
      <c r="Z92041" s="5"/>
    </row>
    <row r="92042" spans="26:26" x14ac:dyDescent="0.2">
      <c r="Z92042" s="5"/>
    </row>
    <row r="92043" spans="26:26" x14ac:dyDescent="0.2">
      <c r="Z92043" s="5"/>
    </row>
    <row r="92044" spans="26:26" x14ac:dyDescent="0.2">
      <c r="Z92044" s="5"/>
    </row>
    <row r="92045" spans="26:26" x14ac:dyDescent="0.2">
      <c r="Z92045" s="5"/>
    </row>
    <row r="92046" spans="26:26" x14ac:dyDescent="0.2">
      <c r="Z92046" s="5"/>
    </row>
    <row r="92047" spans="26:26" x14ac:dyDescent="0.2">
      <c r="Z92047" s="5"/>
    </row>
    <row r="92048" spans="26:26" x14ac:dyDescent="0.2">
      <c r="Z92048" s="5"/>
    </row>
    <row r="92049" spans="26:26" x14ac:dyDescent="0.2">
      <c r="Z92049" s="5"/>
    </row>
    <row r="92050" spans="26:26" x14ac:dyDescent="0.2">
      <c r="Z92050" s="5"/>
    </row>
    <row r="92051" spans="26:26" x14ac:dyDescent="0.2">
      <c r="Z92051" s="5"/>
    </row>
    <row r="92052" spans="26:26" x14ac:dyDescent="0.2">
      <c r="Z92052" s="5"/>
    </row>
    <row r="92053" spans="26:26" x14ac:dyDescent="0.2">
      <c r="Z92053" s="5"/>
    </row>
    <row r="92054" spans="26:26" x14ac:dyDescent="0.2">
      <c r="Z92054" s="5"/>
    </row>
    <row r="92055" spans="26:26" x14ac:dyDescent="0.2">
      <c r="Z92055" s="5"/>
    </row>
    <row r="92056" spans="26:26" x14ac:dyDescent="0.2">
      <c r="Z92056" s="5"/>
    </row>
    <row r="92057" spans="26:26" x14ac:dyDescent="0.2">
      <c r="Z92057" s="5"/>
    </row>
    <row r="92058" spans="26:26" x14ac:dyDescent="0.2">
      <c r="Z92058" s="5"/>
    </row>
    <row r="92059" spans="26:26" x14ac:dyDescent="0.2">
      <c r="Z92059" s="5"/>
    </row>
    <row r="92060" spans="26:26" x14ac:dyDescent="0.2">
      <c r="Z92060" s="5"/>
    </row>
    <row r="92061" spans="26:26" x14ac:dyDescent="0.2">
      <c r="Z92061" s="5"/>
    </row>
    <row r="92062" spans="26:26" x14ac:dyDescent="0.2">
      <c r="Z92062" s="5"/>
    </row>
    <row r="92063" spans="26:26" x14ac:dyDescent="0.2">
      <c r="Z92063" s="5"/>
    </row>
    <row r="92064" spans="26:26" x14ac:dyDescent="0.2">
      <c r="Z92064" s="5"/>
    </row>
    <row r="92065" spans="26:26" x14ac:dyDescent="0.2">
      <c r="Z92065" s="5"/>
    </row>
    <row r="92066" spans="26:26" x14ac:dyDescent="0.2">
      <c r="Z92066" s="5"/>
    </row>
    <row r="92067" spans="26:26" x14ac:dyDescent="0.2">
      <c r="Z92067" s="5"/>
    </row>
    <row r="92068" spans="26:26" x14ac:dyDescent="0.2">
      <c r="Z92068" s="5"/>
    </row>
    <row r="92069" spans="26:26" x14ac:dyDescent="0.2">
      <c r="Z92069" s="5"/>
    </row>
    <row r="92070" spans="26:26" x14ac:dyDescent="0.2">
      <c r="Z92070" s="5"/>
    </row>
    <row r="92071" spans="26:26" x14ac:dyDescent="0.2">
      <c r="Z92071" s="5"/>
    </row>
    <row r="92072" spans="26:26" x14ac:dyDescent="0.2">
      <c r="Z92072" s="5"/>
    </row>
    <row r="92073" spans="26:26" x14ac:dyDescent="0.2">
      <c r="Z92073" s="5"/>
    </row>
    <row r="92074" spans="26:26" x14ac:dyDescent="0.2">
      <c r="Z92074" s="5"/>
    </row>
    <row r="92075" spans="26:26" x14ac:dyDescent="0.2">
      <c r="Z92075" s="5"/>
    </row>
    <row r="92076" spans="26:26" x14ac:dyDescent="0.2">
      <c r="Z92076" s="5"/>
    </row>
    <row r="92077" spans="26:26" x14ac:dyDescent="0.2">
      <c r="Z92077" s="5"/>
    </row>
    <row r="92078" spans="26:26" x14ac:dyDescent="0.2">
      <c r="Z92078" s="5"/>
    </row>
    <row r="92079" spans="26:26" x14ac:dyDescent="0.2">
      <c r="Z92079" s="5"/>
    </row>
    <row r="92080" spans="26:26" x14ac:dyDescent="0.2">
      <c r="Z92080" s="5"/>
    </row>
    <row r="92081" spans="26:26" x14ac:dyDescent="0.2">
      <c r="Z92081" s="5"/>
    </row>
    <row r="92082" spans="26:26" x14ac:dyDescent="0.2">
      <c r="Z92082" s="5"/>
    </row>
    <row r="92083" spans="26:26" x14ac:dyDescent="0.2">
      <c r="Z92083" s="5"/>
    </row>
    <row r="92084" spans="26:26" x14ac:dyDescent="0.2">
      <c r="Z92084" s="5"/>
    </row>
    <row r="92085" spans="26:26" x14ac:dyDescent="0.2">
      <c r="Z92085" s="5"/>
    </row>
    <row r="92086" spans="26:26" x14ac:dyDescent="0.2">
      <c r="Z92086" s="5"/>
    </row>
    <row r="92087" spans="26:26" x14ac:dyDescent="0.2">
      <c r="Z92087" s="5"/>
    </row>
    <row r="92088" spans="26:26" x14ac:dyDescent="0.2">
      <c r="Z92088" s="5"/>
    </row>
    <row r="92089" spans="26:26" x14ac:dyDescent="0.2">
      <c r="Z92089" s="5"/>
    </row>
    <row r="92090" spans="26:26" x14ac:dyDescent="0.2">
      <c r="Z92090" s="5"/>
    </row>
    <row r="92091" spans="26:26" x14ac:dyDescent="0.2">
      <c r="Z92091" s="5"/>
    </row>
    <row r="92092" spans="26:26" x14ac:dyDescent="0.2">
      <c r="Z92092" s="5"/>
    </row>
    <row r="92093" spans="26:26" x14ac:dyDescent="0.2">
      <c r="Z92093" s="5"/>
    </row>
    <row r="92094" spans="26:26" x14ac:dyDescent="0.2">
      <c r="Z92094" s="5"/>
    </row>
    <row r="92095" spans="26:26" x14ac:dyDescent="0.2">
      <c r="Z92095" s="5"/>
    </row>
    <row r="92096" spans="26:26" x14ac:dyDescent="0.2">
      <c r="Z92096" s="5"/>
    </row>
    <row r="92097" spans="26:26" x14ac:dyDescent="0.2">
      <c r="Z92097" s="5"/>
    </row>
    <row r="92098" spans="26:26" x14ac:dyDescent="0.2">
      <c r="Z92098" s="5"/>
    </row>
    <row r="92099" spans="26:26" x14ac:dyDescent="0.2">
      <c r="Z92099" s="5"/>
    </row>
    <row r="92100" spans="26:26" x14ac:dyDescent="0.2">
      <c r="Z92100" s="5"/>
    </row>
    <row r="92101" spans="26:26" x14ac:dyDescent="0.2">
      <c r="Z92101" s="5"/>
    </row>
    <row r="92102" spans="26:26" x14ac:dyDescent="0.2">
      <c r="Z92102" s="5"/>
    </row>
    <row r="92103" spans="26:26" x14ac:dyDescent="0.2">
      <c r="Z92103" s="5"/>
    </row>
    <row r="92104" spans="26:26" x14ac:dyDescent="0.2">
      <c r="Z92104" s="5"/>
    </row>
    <row r="92105" spans="26:26" x14ac:dyDescent="0.2">
      <c r="Z92105" s="5"/>
    </row>
    <row r="92106" spans="26:26" x14ac:dyDescent="0.2">
      <c r="Z92106" s="5"/>
    </row>
    <row r="92107" spans="26:26" x14ac:dyDescent="0.2">
      <c r="Z92107" s="5"/>
    </row>
    <row r="92108" spans="26:26" x14ac:dyDescent="0.2">
      <c r="Z92108" s="5"/>
    </row>
    <row r="92109" spans="26:26" x14ac:dyDescent="0.2">
      <c r="Z92109" s="5"/>
    </row>
    <row r="92110" spans="26:26" x14ac:dyDescent="0.2">
      <c r="Z92110" s="5"/>
    </row>
    <row r="92111" spans="26:26" x14ac:dyDescent="0.2">
      <c r="Z92111" s="5"/>
    </row>
    <row r="92112" spans="26:26" x14ac:dyDescent="0.2">
      <c r="Z92112" s="5"/>
    </row>
    <row r="92113" spans="26:26" x14ac:dyDescent="0.2">
      <c r="Z92113" s="5"/>
    </row>
    <row r="92114" spans="26:26" x14ac:dyDescent="0.2">
      <c r="Z92114" s="5"/>
    </row>
    <row r="92115" spans="26:26" x14ac:dyDescent="0.2">
      <c r="Z92115" s="5"/>
    </row>
    <row r="92116" spans="26:26" x14ac:dyDescent="0.2">
      <c r="Z92116" s="5"/>
    </row>
    <row r="92117" spans="26:26" x14ac:dyDescent="0.2">
      <c r="Z92117" s="5"/>
    </row>
    <row r="92118" spans="26:26" x14ac:dyDescent="0.2">
      <c r="Z92118" s="5"/>
    </row>
    <row r="92119" spans="26:26" x14ac:dyDescent="0.2">
      <c r="Z92119" s="5"/>
    </row>
    <row r="92120" spans="26:26" x14ac:dyDescent="0.2">
      <c r="Z92120" s="5"/>
    </row>
    <row r="92121" spans="26:26" x14ac:dyDescent="0.2">
      <c r="Z92121" s="5"/>
    </row>
    <row r="92122" spans="26:26" x14ac:dyDescent="0.2">
      <c r="Z92122" s="5"/>
    </row>
    <row r="92123" spans="26:26" x14ac:dyDescent="0.2">
      <c r="Z92123" s="5"/>
    </row>
    <row r="92124" spans="26:26" x14ac:dyDescent="0.2">
      <c r="Z92124" s="5"/>
    </row>
    <row r="92125" spans="26:26" x14ac:dyDescent="0.2">
      <c r="Z92125" s="5"/>
    </row>
    <row r="92126" spans="26:26" x14ac:dyDescent="0.2">
      <c r="Z92126" s="5"/>
    </row>
    <row r="92127" spans="26:26" x14ac:dyDescent="0.2">
      <c r="Z92127" s="5"/>
    </row>
    <row r="92128" spans="26:26" x14ac:dyDescent="0.2">
      <c r="Z92128" s="5"/>
    </row>
    <row r="92129" spans="26:26" x14ac:dyDescent="0.2">
      <c r="Z92129" s="5"/>
    </row>
    <row r="92130" spans="26:26" x14ac:dyDescent="0.2">
      <c r="Z92130" s="5"/>
    </row>
    <row r="92131" spans="26:26" x14ac:dyDescent="0.2">
      <c r="Z92131" s="5"/>
    </row>
    <row r="92132" spans="26:26" x14ac:dyDescent="0.2">
      <c r="Z92132" s="5"/>
    </row>
    <row r="92133" spans="26:26" x14ac:dyDescent="0.2">
      <c r="Z92133" s="5"/>
    </row>
    <row r="92134" spans="26:26" x14ac:dyDescent="0.2">
      <c r="Z92134" s="5"/>
    </row>
    <row r="92135" spans="26:26" x14ac:dyDescent="0.2">
      <c r="Z92135" s="5"/>
    </row>
    <row r="92136" spans="26:26" x14ac:dyDescent="0.2">
      <c r="Z92136" s="5"/>
    </row>
    <row r="92137" spans="26:26" x14ac:dyDescent="0.2">
      <c r="Z92137" s="5"/>
    </row>
    <row r="92138" spans="26:26" x14ac:dyDescent="0.2">
      <c r="Z92138" s="5"/>
    </row>
    <row r="92139" spans="26:26" x14ac:dyDescent="0.2">
      <c r="Z92139" s="5"/>
    </row>
    <row r="92140" spans="26:26" x14ac:dyDescent="0.2">
      <c r="Z92140" s="5"/>
    </row>
    <row r="92141" spans="26:26" x14ac:dyDescent="0.2">
      <c r="Z92141" s="5"/>
    </row>
    <row r="92142" spans="26:26" x14ac:dyDescent="0.2">
      <c r="Z92142" s="5"/>
    </row>
    <row r="92143" spans="26:26" x14ac:dyDescent="0.2">
      <c r="Z92143" s="5"/>
    </row>
    <row r="92144" spans="26:26" x14ac:dyDescent="0.2">
      <c r="Z92144" s="5"/>
    </row>
    <row r="92145" spans="26:26" x14ac:dyDescent="0.2">
      <c r="Z92145" s="5"/>
    </row>
    <row r="92146" spans="26:26" x14ac:dyDescent="0.2">
      <c r="Z92146" s="5"/>
    </row>
    <row r="92147" spans="26:26" x14ac:dyDescent="0.2">
      <c r="Z92147" s="5"/>
    </row>
    <row r="92148" spans="26:26" x14ac:dyDescent="0.2">
      <c r="Z92148" s="5"/>
    </row>
    <row r="92149" spans="26:26" x14ac:dyDescent="0.2">
      <c r="Z92149" s="5"/>
    </row>
    <row r="92150" spans="26:26" x14ac:dyDescent="0.2">
      <c r="Z92150" s="5"/>
    </row>
    <row r="92151" spans="26:26" x14ac:dyDescent="0.2">
      <c r="Z92151" s="5"/>
    </row>
    <row r="92152" spans="26:26" x14ac:dyDescent="0.2">
      <c r="Z92152" s="5"/>
    </row>
    <row r="92153" spans="26:26" x14ac:dyDescent="0.2">
      <c r="Z92153" s="5"/>
    </row>
    <row r="92154" spans="26:26" x14ac:dyDescent="0.2">
      <c r="Z92154" s="5"/>
    </row>
    <row r="92155" spans="26:26" x14ac:dyDescent="0.2">
      <c r="Z92155" s="5"/>
    </row>
    <row r="92156" spans="26:26" x14ac:dyDescent="0.2">
      <c r="Z92156" s="5"/>
    </row>
    <row r="92157" spans="26:26" x14ac:dyDescent="0.2">
      <c r="Z92157" s="5"/>
    </row>
    <row r="92158" spans="26:26" x14ac:dyDescent="0.2">
      <c r="Z92158" s="5"/>
    </row>
    <row r="92159" spans="26:26" x14ac:dyDescent="0.2">
      <c r="Z92159" s="5"/>
    </row>
    <row r="92160" spans="26:26" x14ac:dyDescent="0.2">
      <c r="Z92160" s="5"/>
    </row>
    <row r="92161" spans="26:26" x14ac:dyDescent="0.2">
      <c r="Z92161" s="5"/>
    </row>
    <row r="92162" spans="26:26" x14ac:dyDescent="0.2">
      <c r="Z92162" s="5"/>
    </row>
    <row r="92163" spans="26:26" x14ac:dyDescent="0.2">
      <c r="Z92163" s="5"/>
    </row>
    <row r="92164" spans="26:26" x14ac:dyDescent="0.2">
      <c r="Z92164" s="5"/>
    </row>
    <row r="92165" spans="26:26" x14ac:dyDescent="0.2">
      <c r="Z92165" s="5"/>
    </row>
    <row r="92166" spans="26:26" x14ac:dyDescent="0.2">
      <c r="Z92166" s="5"/>
    </row>
    <row r="92167" spans="26:26" x14ac:dyDescent="0.2">
      <c r="Z92167" s="5"/>
    </row>
    <row r="92168" spans="26:26" x14ac:dyDescent="0.2">
      <c r="Z92168" s="5"/>
    </row>
    <row r="92169" spans="26:26" x14ac:dyDescent="0.2">
      <c r="Z92169" s="5"/>
    </row>
    <row r="92170" spans="26:26" x14ac:dyDescent="0.2">
      <c r="Z92170" s="5"/>
    </row>
    <row r="92171" spans="26:26" x14ac:dyDescent="0.2">
      <c r="Z92171" s="5"/>
    </row>
    <row r="92172" spans="26:26" x14ac:dyDescent="0.2">
      <c r="Z92172" s="5"/>
    </row>
    <row r="92173" spans="26:26" x14ac:dyDescent="0.2">
      <c r="Z92173" s="5"/>
    </row>
    <row r="92174" spans="26:26" x14ac:dyDescent="0.2">
      <c r="Z92174" s="5"/>
    </row>
    <row r="92175" spans="26:26" x14ac:dyDescent="0.2">
      <c r="Z92175" s="5"/>
    </row>
    <row r="92176" spans="26:26" x14ac:dyDescent="0.2">
      <c r="Z92176" s="5"/>
    </row>
    <row r="92177" spans="26:26" x14ac:dyDescent="0.2">
      <c r="Z92177" s="5"/>
    </row>
    <row r="92178" spans="26:26" x14ac:dyDescent="0.2">
      <c r="Z92178" s="5"/>
    </row>
    <row r="92179" spans="26:26" x14ac:dyDescent="0.2">
      <c r="Z92179" s="5"/>
    </row>
    <row r="92180" spans="26:26" x14ac:dyDescent="0.2">
      <c r="Z92180" s="5"/>
    </row>
    <row r="92181" spans="26:26" x14ac:dyDescent="0.2">
      <c r="Z92181" s="5"/>
    </row>
    <row r="92182" spans="26:26" x14ac:dyDescent="0.2">
      <c r="Z92182" s="5"/>
    </row>
    <row r="92183" spans="26:26" x14ac:dyDescent="0.2">
      <c r="Z92183" s="5"/>
    </row>
    <row r="92184" spans="26:26" x14ac:dyDescent="0.2">
      <c r="Z92184" s="5"/>
    </row>
    <row r="92185" spans="26:26" x14ac:dyDescent="0.2">
      <c r="Z92185" s="5"/>
    </row>
    <row r="92186" spans="26:26" x14ac:dyDescent="0.2">
      <c r="Z92186" s="5"/>
    </row>
    <row r="92187" spans="26:26" x14ac:dyDescent="0.2">
      <c r="Z92187" s="5"/>
    </row>
    <row r="92188" spans="26:26" x14ac:dyDescent="0.2">
      <c r="Z92188" s="5"/>
    </row>
    <row r="92189" spans="26:26" x14ac:dyDescent="0.2">
      <c r="Z92189" s="5"/>
    </row>
    <row r="92190" spans="26:26" x14ac:dyDescent="0.2">
      <c r="Z92190" s="5"/>
    </row>
    <row r="92191" spans="26:26" x14ac:dyDescent="0.2">
      <c r="Z92191" s="5"/>
    </row>
    <row r="92192" spans="26:26" x14ac:dyDescent="0.2">
      <c r="Z92192" s="5"/>
    </row>
    <row r="92193" spans="26:26" x14ac:dyDescent="0.2">
      <c r="Z92193" s="5"/>
    </row>
    <row r="92194" spans="26:26" x14ac:dyDescent="0.2">
      <c r="Z92194" s="5"/>
    </row>
    <row r="92195" spans="26:26" x14ac:dyDescent="0.2">
      <c r="Z92195" s="5"/>
    </row>
    <row r="92196" spans="26:26" x14ac:dyDescent="0.2">
      <c r="Z92196" s="5"/>
    </row>
    <row r="92197" spans="26:26" x14ac:dyDescent="0.2">
      <c r="Z92197" s="5"/>
    </row>
    <row r="92198" spans="26:26" x14ac:dyDescent="0.2">
      <c r="Z92198" s="5"/>
    </row>
    <row r="92199" spans="26:26" x14ac:dyDescent="0.2">
      <c r="Z92199" s="5"/>
    </row>
    <row r="92200" spans="26:26" x14ac:dyDescent="0.2">
      <c r="Z92200" s="5"/>
    </row>
    <row r="92201" spans="26:26" x14ac:dyDescent="0.2">
      <c r="Z92201" s="5"/>
    </row>
    <row r="92202" spans="26:26" x14ac:dyDescent="0.2">
      <c r="Z92202" s="5"/>
    </row>
    <row r="92203" spans="26:26" x14ac:dyDescent="0.2">
      <c r="Z92203" s="5"/>
    </row>
    <row r="92204" spans="26:26" x14ac:dyDescent="0.2">
      <c r="Z92204" s="5"/>
    </row>
    <row r="92205" spans="26:26" x14ac:dyDescent="0.2">
      <c r="Z92205" s="5"/>
    </row>
    <row r="92206" spans="26:26" x14ac:dyDescent="0.2">
      <c r="Z92206" s="5"/>
    </row>
    <row r="92207" spans="26:26" x14ac:dyDescent="0.2">
      <c r="Z92207" s="5"/>
    </row>
    <row r="92208" spans="26:26" x14ac:dyDescent="0.2">
      <c r="Z92208" s="5"/>
    </row>
    <row r="92209" spans="26:26" x14ac:dyDescent="0.2">
      <c r="Z92209" s="5"/>
    </row>
    <row r="92210" spans="26:26" x14ac:dyDescent="0.2">
      <c r="Z92210" s="5"/>
    </row>
    <row r="92211" spans="26:26" x14ac:dyDescent="0.2">
      <c r="Z92211" s="5"/>
    </row>
    <row r="92212" spans="26:26" x14ac:dyDescent="0.2">
      <c r="Z92212" s="5"/>
    </row>
    <row r="92213" spans="26:26" x14ac:dyDescent="0.2">
      <c r="Z92213" s="5"/>
    </row>
    <row r="92214" spans="26:26" x14ac:dyDescent="0.2">
      <c r="Z92214" s="5"/>
    </row>
    <row r="92215" spans="26:26" x14ac:dyDescent="0.2">
      <c r="Z92215" s="5"/>
    </row>
    <row r="92216" spans="26:26" x14ac:dyDescent="0.2">
      <c r="Z92216" s="5"/>
    </row>
    <row r="92217" spans="26:26" x14ac:dyDescent="0.2">
      <c r="Z92217" s="5"/>
    </row>
    <row r="92218" spans="26:26" x14ac:dyDescent="0.2">
      <c r="Z92218" s="5"/>
    </row>
    <row r="92219" spans="26:26" x14ac:dyDescent="0.2">
      <c r="Z92219" s="5"/>
    </row>
    <row r="92220" spans="26:26" x14ac:dyDescent="0.2">
      <c r="Z92220" s="5"/>
    </row>
    <row r="92221" spans="26:26" x14ac:dyDescent="0.2">
      <c r="Z92221" s="5"/>
    </row>
    <row r="92222" spans="26:26" x14ac:dyDescent="0.2">
      <c r="Z92222" s="5"/>
    </row>
    <row r="92223" spans="26:26" x14ac:dyDescent="0.2">
      <c r="Z92223" s="5"/>
    </row>
    <row r="92224" spans="26:26" x14ac:dyDescent="0.2">
      <c r="Z92224" s="5"/>
    </row>
    <row r="92225" spans="26:26" x14ac:dyDescent="0.2">
      <c r="Z92225" s="5"/>
    </row>
    <row r="92226" spans="26:26" x14ac:dyDescent="0.2">
      <c r="Z92226" s="5"/>
    </row>
    <row r="92227" spans="26:26" x14ac:dyDescent="0.2">
      <c r="Z92227" s="5"/>
    </row>
    <row r="92228" spans="26:26" x14ac:dyDescent="0.2">
      <c r="Z92228" s="5"/>
    </row>
    <row r="92229" spans="26:26" x14ac:dyDescent="0.2">
      <c r="Z92229" s="5"/>
    </row>
    <row r="92230" spans="26:26" x14ac:dyDescent="0.2">
      <c r="Z92230" s="5"/>
    </row>
    <row r="92231" spans="26:26" x14ac:dyDescent="0.2">
      <c r="Z92231" s="5"/>
    </row>
    <row r="92232" spans="26:26" x14ac:dyDescent="0.2">
      <c r="Z92232" s="5"/>
    </row>
    <row r="92233" spans="26:26" x14ac:dyDescent="0.2">
      <c r="Z92233" s="5"/>
    </row>
    <row r="92234" spans="26:26" x14ac:dyDescent="0.2">
      <c r="Z92234" s="5"/>
    </row>
    <row r="92235" spans="26:26" x14ac:dyDescent="0.2">
      <c r="Z92235" s="5"/>
    </row>
    <row r="92236" spans="26:26" x14ac:dyDescent="0.2">
      <c r="Z92236" s="5"/>
    </row>
    <row r="92237" spans="26:26" x14ac:dyDescent="0.2">
      <c r="Z92237" s="5"/>
    </row>
    <row r="92238" spans="26:26" x14ac:dyDescent="0.2">
      <c r="Z92238" s="5"/>
    </row>
    <row r="92239" spans="26:26" x14ac:dyDescent="0.2">
      <c r="Z92239" s="5"/>
    </row>
    <row r="92240" spans="26:26" x14ac:dyDescent="0.2">
      <c r="Z92240" s="5"/>
    </row>
    <row r="92241" spans="26:26" x14ac:dyDescent="0.2">
      <c r="Z92241" s="5"/>
    </row>
    <row r="92242" spans="26:26" x14ac:dyDescent="0.2">
      <c r="Z92242" s="5"/>
    </row>
    <row r="92243" spans="26:26" x14ac:dyDescent="0.2">
      <c r="Z92243" s="5"/>
    </row>
    <row r="92244" spans="26:26" x14ac:dyDescent="0.2">
      <c r="Z92244" s="5"/>
    </row>
    <row r="92245" spans="26:26" x14ac:dyDescent="0.2">
      <c r="Z92245" s="5"/>
    </row>
    <row r="92246" spans="26:26" x14ac:dyDescent="0.2">
      <c r="Z92246" s="5"/>
    </row>
    <row r="92247" spans="26:26" x14ac:dyDescent="0.2">
      <c r="Z92247" s="5"/>
    </row>
    <row r="92248" spans="26:26" x14ac:dyDescent="0.2">
      <c r="Z92248" s="5"/>
    </row>
    <row r="92249" spans="26:26" x14ac:dyDescent="0.2">
      <c r="Z92249" s="5"/>
    </row>
    <row r="92250" spans="26:26" x14ac:dyDescent="0.2">
      <c r="Z92250" s="5"/>
    </row>
    <row r="92251" spans="26:26" x14ac:dyDescent="0.2">
      <c r="Z92251" s="5"/>
    </row>
    <row r="92252" spans="26:26" x14ac:dyDescent="0.2">
      <c r="Z92252" s="5"/>
    </row>
    <row r="92253" spans="26:26" x14ac:dyDescent="0.2">
      <c r="Z92253" s="5"/>
    </row>
    <row r="92254" spans="26:26" x14ac:dyDescent="0.2">
      <c r="Z92254" s="5"/>
    </row>
    <row r="92255" spans="26:26" x14ac:dyDescent="0.2">
      <c r="Z92255" s="5"/>
    </row>
    <row r="92256" spans="26:26" x14ac:dyDescent="0.2">
      <c r="Z92256" s="5"/>
    </row>
    <row r="92257" spans="26:26" x14ac:dyDescent="0.2">
      <c r="Z92257" s="5"/>
    </row>
    <row r="92258" spans="26:26" x14ac:dyDescent="0.2">
      <c r="Z92258" s="5"/>
    </row>
    <row r="92259" spans="26:26" x14ac:dyDescent="0.2">
      <c r="Z92259" s="5"/>
    </row>
    <row r="92260" spans="26:26" x14ac:dyDescent="0.2">
      <c r="Z92260" s="5"/>
    </row>
    <row r="92261" spans="26:26" x14ac:dyDescent="0.2">
      <c r="Z92261" s="5"/>
    </row>
    <row r="92262" spans="26:26" x14ac:dyDescent="0.2">
      <c r="Z92262" s="5"/>
    </row>
    <row r="92263" spans="26:26" x14ac:dyDescent="0.2">
      <c r="Z92263" s="5"/>
    </row>
    <row r="92264" spans="26:26" x14ac:dyDescent="0.2">
      <c r="Z92264" s="5"/>
    </row>
    <row r="92265" spans="26:26" x14ac:dyDescent="0.2">
      <c r="Z92265" s="5"/>
    </row>
    <row r="92266" spans="26:26" x14ac:dyDescent="0.2">
      <c r="Z92266" s="5"/>
    </row>
    <row r="92267" spans="26:26" x14ac:dyDescent="0.2">
      <c r="Z92267" s="5"/>
    </row>
    <row r="92268" spans="26:26" x14ac:dyDescent="0.2">
      <c r="Z92268" s="5"/>
    </row>
    <row r="92269" spans="26:26" x14ac:dyDescent="0.2">
      <c r="Z92269" s="5"/>
    </row>
    <row r="92270" spans="26:26" x14ac:dyDescent="0.2">
      <c r="Z92270" s="5"/>
    </row>
    <row r="92271" spans="26:26" x14ac:dyDescent="0.2">
      <c r="Z92271" s="5"/>
    </row>
    <row r="92272" spans="26:26" x14ac:dyDescent="0.2">
      <c r="Z92272" s="5"/>
    </row>
    <row r="92273" spans="26:26" x14ac:dyDescent="0.2">
      <c r="Z92273" s="5"/>
    </row>
    <row r="92274" spans="26:26" x14ac:dyDescent="0.2">
      <c r="Z92274" s="5"/>
    </row>
    <row r="92275" spans="26:26" x14ac:dyDescent="0.2">
      <c r="Z92275" s="5"/>
    </row>
    <row r="92276" spans="26:26" x14ac:dyDescent="0.2">
      <c r="Z92276" s="5"/>
    </row>
    <row r="92277" spans="26:26" x14ac:dyDescent="0.2">
      <c r="Z92277" s="5"/>
    </row>
    <row r="92278" spans="26:26" x14ac:dyDescent="0.2">
      <c r="Z92278" s="5"/>
    </row>
    <row r="92279" spans="26:26" x14ac:dyDescent="0.2">
      <c r="Z92279" s="5"/>
    </row>
    <row r="92280" spans="26:26" x14ac:dyDescent="0.2">
      <c r="Z92280" s="5"/>
    </row>
    <row r="92281" spans="26:26" x14ac:dyDescent="0.2">
      <c r="Z92281" s="5"/>
    </row>
    <row r="92282" spans="26:26" x14ac:dyDescent="0.2">
      <c r="Z92282" s="5"/>
    </row>
    <row r="92283" spans="26:26" x14ac:dyDescent="0.2">
      <c r="Z92283" s="5"/>
    </row>
    <row r="92284" spans="26:26" x14ac:dyDescent="0.2">
      <c r="Z92284" s="5"/>
    </row>
    <row r="92285" spans="26:26" x14ac:dyDescent="0.2">
      <c r="Z92285" s="5"/>
    </row>
    <row r="92286" spans="26:26" x14ac:dyDescent="0.2">
      <c r="Z92286" s="5"/>
    </row>
    <row r="92287" spans="26:26" x14ac:dyDescent="0.2">
      <c r="Z92287" s="5"/>
    </row>
    <row r="92288" spans="26:26" x14ac:dyDescent="0.2">
      <c r="Z92288" s="5"/>
    </row>
    <row r="92289" spans="26:26" x14ac:dyDescent="0.2">
      <c r="Z92289" s="5"/>
    </row>
    <row r="92290" spans="26:26" x14ac:dyDescent="0.2">
      <c r="Z92290" s="5"/>
    </row>
    <row r="92291" spans="26:26" x14ac:dyDescent="0.2">
      <c r="Z92291" s="5"/>
    </row>
    <row r="92292" spans="26:26" x14ac:dyDescent="0.2">
      <c r="Z92292" s="5"/>
    </row>
    <row r="92293" spans="26:26" x14ac:dyDescent="0.2">
      <c r="Z92293" s="5"/>
    </row>
    <row r="92294" spans="26:26" x14ac:dyDescent="0.2">
      <c r="Z92294" s="5"/>
    </row>
    <row r="92295" spans="26:26" x14ac:dyDescent="0.2">
      <c r="Z92295" s="5"/>
    </row>
    <row r="92296" spans="26:26" x14ac:dyDescent="0.2">
      <c r="Z92296" s="5"/>
    </row>
    <row r="92297" spans="26:26" x14ac:dyDescent="0.2">
      <c r="Z92297" s="5"/>
    </row>
    <row r="92298" spans="26:26" x14ac:dyDescent="0.2">
      <c r="Z92298" s="5"/>
    </row>
    <row r="92299" spans="26:26" x14ac:dyDescent="0.2">
      <c r="Z92299" s="5"/>
    </row>
    <row r="92300" spans="26:26" x14ac:dyDescent="0.2">
      <c r="Z92300" s="5"/>
    </row>
    <row r="92301" spans="26:26" x14ac:dyDescent="0.2">
      <c r="Z92301" s="5"/>
    </row>
    <row r="92302" spans="26:26" x14ac:dyDescent="0.2">
      <c r="Z92302" s="5"/>
    </row>
    <row r="92303" spans="26:26" x14ac:dyDescent="0.2">
      <c r="Z92303" s="5"/>
    </row>
    <row r="92304" spans="26:26" x14ac:dyDescent="0.2">
      <c r="Z92304" s="5"/>
    </row>
    <row r="92305" spans="26:26" x14ac:dyDescent="0.2">
      <c r="Z92305" s="5"/>
    </row>
    <row r="92306" spans="26:26" x14ac:dyDescent="0.2">
      <c r="Z92306" s="5"/>
    </row>
    <row r="92307" spans="26:26" x14ac:dyDescent="0.2">
      <c r="Z92307" s="5"/>
    </row>
    <row r="92308" spans="26:26" x14ac:dyDescent="0.2">
      <c r="Z92308" s="5"/>
    </row>
    <row r="92309" spans="26:26" x14ac:dyDescent="0.2">
      <c r="Z92309" s="5"/>
    </row>
    <row r="92310" spans="26:26" x14ac:dyDescent="0.2">
      <c r="Z92310" s="5"/>
    </row>
    <row r="92311" spans="26:26" x14ac:dyDescent="0.2">
      <c r="Z92311" s="5"/>
    </row>
    <row r="92312" spans="26:26" x14ac:dyDescent="0.2">
      <c r="Z92312" s="5"/>
    </row>
    <row r="92313" spans="26:26" x14ac:dyDescent="0.2">
      <c r="Z92313" s="5"/>
    </row>
    <row r="92314" spans="26:26" x14ac:dyDescent="0.2">
      <c r="Z92314" s="5"/>
    </row>
    <row r="92315" spans="26:26" x14ac:dyDescent="0.2">
      <c r="Z92315" s="5"/>
    </row>
    <row r="92316" spans="26:26" x14ac:dyDescent="0.2">
      <c r="Z92316" s="5"/>
    </row>
    <row r="92317" spans="26:26" x14ac:dyDescent="0.2">
      <c r="Z92317" s="5"/>
    </row>
    <row r="92318" spans="26:26" x14ac:dyDescent="0.2">
      <c r="Z92318" s="5"/>
    </row>
    <row r="92319" spans="26:26" x14ac:dyDescent="0.2">
      <c r="Z92319" s="5"/>
    </row>
    <row r="92320" spans="26:26" x14ac:dyDescent="0.2">
      <c r="Z92320" s="5"/>
    </row>
    <row r="92321" spans="26:26" x14ac:dyDescent="0.2">
      <c r="Z92321" s="5"/>
    </row>
    <row r="92322" spans="26:26" x14ac:dyDescent="0.2">
      <c r="Z92322" s="5"/>
    </row>
    <row r="92323" spans="26:26" x14ac:dyDescent="0.2">
      <c r="Z92323" s="5"/>
    </row>
    <row r="92324" spans="26:26" x14ac:dyDescent="0.2">
      <c r="Z92324" s="5"/>
    </row>
    <row r="92325" spans="26:26" x14ac:dyDescent="0.2">
      <c r="Z92325" s="5"/>
    </row>
    <row r="92326" spans="26:26" x14ac:dyDescent="0.2">
      <c r="Z92326" s="5"/>
    </row>
    <row r="92327" spans="26:26" x14ac:dyDescent="0.2">
      <c r="Z92327" s="5"/>
    </row>
    <row r="92328" spans="26:26" x14ac:dyDescent="0.2">
      <c r="Z92328" s="5"/>
    </row>
    <row r="92329" spans="26:26" x14ac:dyDescent="0.2">
      <c r="Z92329" s="5"/>
    </row>
    <row r="92330" spans="26:26" x14ac:dyDescent="0.2">
      <c r="Z92330" s="5"/>
    </row>
    <row r="92331" spans="26:26" x14ac:dyDescent="0.2">
      <c r="Z92331" s="5"/>
    </row>
    <row r="92332" spans="26:26" x14ac:dyDescent="0.2">
      <c r="Z92332" s="5"/>
    </row>
    <row r="92333" spans="26:26" x14ac:dyDescent="0.2">
      <c r="Z92333" s="5"/>
    </row>
    <row r="92334" spans="26:26" x14ac:dyDescent="0.2">
      <c r="Z92334" s="5"/>
    </row>
    <row r="92335" spans="26:26" x14ac:dyDescent="0.2">
      <c r="Z92335" s="5"/>
    </row>
    <row r="92336" spans="26:26" x14ac:dyDescent="0.2">
      <c r="Z92336" s="5"/>
    </row>
    <row r="92337" spans="26:26" x14ac:dyDescent="0.2">
      <c r="Z92337" s="5"/>
    </row>
    <row r="92338" spans="26:26" x14ac:dyDescent="0.2">
      <c r="Z92338" s="5"/>
    </row>
    <row r="92339" spans="26:26" x14ac:dyDescent="0.2">
      <c r="Z92339" s="5"/>
    </row>
    <row r="92340" spans="26:26" x14ac:dyDescent="0.2">
      <c r="Z92340" s="5"/>
    </row>
    <row r="92341" spans="26:26" x14ac:dyDescent="0.2">
      <c r="Z92341" s="5"/>
    </row>
    <row r="92342" spans="26:26" x14ac:dyDescent="0.2">
      <c r="Z92342" s="5"/>
    </row>
    <row r="92343" spans="26:26" x14ac:dyDescent="0.2">
      <c r="Z92343" s="5"/>
    </row>
    <row r="92344" spans="26:26" x14ac:dyDescent="0.2">
      <c r="Z92344" s="5"/>
    </row>
    <row r="92345" spans="26:26" x14ac:dyDescent="0.2">
      <c r="Z92345" s="5"/>
    </row>
    <row r="92346" spans="26:26" x14ac:dyDescent="0.2">
      <c r="Z92346" s="5"/>
    </row>
    <row r="92347" spans="26:26" x14ac:dyDescent="0.2">
      <c r="Z92347" s="5"/>
    </row>
    <row r="92348" spans="26:26" x14ac:dyDescent="0.2">
      <c r="Z92348" s="5"/>
    </row>
    <row r="92349" spans="26:26" x14ac:dyDescent="0.2">
      <c r="Z92349" s="5"/>
    </row>
    <row r="92350" spans="26:26" x14ac:dyDescent="0.2">
      <c r="Z92350" s="5"/>
    </row>
    <row r="92351" spans="26:26" x14ac:dyDescent="0.2">
      <c r="Z92351" s="5"/>
    </row>
    <row r="92352" spans="26:26" x14ac:dyDescent="0.2">
      <c r="Z92352" s="5"/>
    </row>
    <row r="92353" spans="26:26" x14ac:dyDescent="0.2">
      <c r="Z92353" s="5"/>
    </row>
    <row r="92354" spans="26:26" x14ac:dyDescent="0.2">
      <c r="Z92354" s="5"/>
    </row>
    <row r="92355" spans="26:26" x14ac:dyDescent="0.2">
      <c r="Z92355" s="5"/>
    </row>
    <row r="92356" spans="26:26" x14ac:dyDescent="0.2">
      <c r="Z92356" s="5"/>
    </row>
    <row r="92357" spans="26:26" x14ac:dyDescent="0.2">
      <c r="Z92357" s="5"/>
    </row>
    <row r="92358" spans="26:26" x14ac:dyDescent="0.2">
      <c r="Z92358" s="5"/>
    </row>
    <row r="92359" spans="26:26" x14ac:dyDescent="0.2">
      <c r="Z92359" s="5"/>
    </row>
    <row r="92360" spans="26:26" x14ac:dyDescent="0.2">
      <c r="Z92360" s="5"/>
    </row>
    <row r="92361" spans="26:26" x14ac:dyDescent="0.2">
      <c r="Z92361" s="5"/>
    </row>
    <row r="92362" spans="26:26" x14ac:dyDescent="0.2">
      <c r="Z92362" s="5"/>
    </row>
    <row r="92363" spans="26:26" x14ac:dyDescent="0.2">
      <c r="Z92363" s="5"/>
    </row>
    <row r="92364" spans="26:26" x14ac:dyDescent="0.2">
      <c r="Z92364" s="5"/>
    </row>
    <row r="92365" spans="26:26" x14ac:dyDescent="0.2">
      <c r="Z92365" s="5"/>
    </row>
    <row r="92366" spans="26:26" x14ac:dyDescent="0.2">
      <c r="Z92366" s="5"/>
    </row>
    <row r="92367" spans="26:26" x14ac:dyDescent="0.2">
      <c r="Z92367" s="5"/>
    </row>
    <row r="92368" spans="26:26" x14ac:dyDescent="0.2">
      <c r="Z92368" s="5"/>
    </row>
    <row r="92369" spans="26:26" x14ac:dyDescent="0.2">
      <c r="Z92369" s="5"/>
    </row>
    <row r="92370" spans="26:26" x14ac:dyDescent="0.2">
      <c r="Z92370" s="5"/>
    </row>
    <row r="92371" spans="26:26" x14ac:dyDescent="0.2">
      <c r="Z92371" s="5"/>
    </row>
    <row r="92372" spans="26:26" x14ac:dyDescent="0.2">
      <c r="Z92372" s="5"/>
    </row>
    <row r="92373" spans="26:26" x14ac:dyDescent="0.2">
      <c r="Z92373" s="5"/>
    </row>
    <row r="92374" spans="26:26" x14ac:dyDescent="0.2">
      <c r="Z92374" s="5"/>
    </row>
    <row r="92375" spans="26:26" x14ac:dyDescent="0.2">
      <c r="Z92375" s="5"/>
    </row>
    <row r="92376" spans="26:26" x14ac:dyDescent="0.2">
      <c r="Z92376" s="5"/>
    </row>
    <row r="92377" spans="26:26" x14ac:dyDescent="0.2">
      <c r="Z92377" s="5"/>
    </row>
    <row r="92378" spans="26:26" x14ac:dyDescent="0.2">
      <c r="Z92378" s="5"/>
    </row>
    <row r="92379" spans="26:26" x14ac:dyDescent="0.2">
      <c r="Z92379" s="5"/>
    </row>
    <row r="92380" spans="26:26" x14ac:dyDescent="0.2">
      <c r="Z92380" s="5"/>
    </row>
    <row r="92381" spans="26:26" x14ac:dyDescent="0.2">
      <c r="Z92381" s="5"/>
    </row>
    <row r="92382" spans="26:26" x14ac:dyDescent="0.2">
      <c r="Z92382" s="5"/>
    </row>
    <row r="92383" spans="26:26" x14ac:dyDescent="0.2">
      <c r="Z92383" s="5"/>
    </row>
    <row r="92384" spans="26:26" x14ac:dyDescent="0.2">
      <c r="Z92384" s="5"/>
    </row>
    <row r="92385" spans="26:26" x14ac:dyDescent="0.2">
      <c r="Z92385" s="5"/>
    </row>
    <row r="92386" spans="26:26" x14ac:dyDescent="0.2">
      <c r="Z92386" s="5"/>
    </row>
    <row r="92387" spans="26:26" x14ac:dyDescent="0.2">
      <c r="Z92387" s="5"/>
    </row>
    <row r="92388" spans="26:26" x14ac:dyDescent="0.2">
      <c r="Z92388" s="5"/>
    </row>
    <row r="92389" spans="26:26" x14ac:dyDescent="0.2">
      <c r="Z92389" s="5"/>
    </row>
    <row r="92390" spans="26:26" x14ac:dyDescent="0.2">
      <c r="Z92390" s="5"/>
    </row>
    <row r="92391" spans="26:26" x14ac:dyDescent="0.2">
      <c r="Z92391" s="5"/>
    </row>
    <row r="92392" spans="26:26" x14ac:dyDescent="0.2">
      <c r="Z92392" s="5"/>
    </row>
    <row r="92393" spans="26:26" x14ac:dyDescent="0.2">
      <c r="Z92393" s="5"/>
    </row>
    <row r="92394" spans="26:26" x14ac:dyDescent="0.2">
      <c r="Z92394" s="5"/>
    </row>
    <row r="92395" spans="26:26" x14ac:dyDescent="0.2">
      <c r="Z92395" s="5"/>
    </row>
    <row r="92396" spans="26:26" x14ac:dyDescent="0.2">
      <c r="Z92396" s="5"/>
    </row>
    <row r="92397" spans="26:26" x14ac:dyDescent="0.2">
      <c r="Z92397" s="5"/>
    </row>
    <row r="92398" spans="26:26" x14ac:dyDescent="0.2">
      <c r="Z92398" s="5"/>
    </row>
    <row r="92399" spans="26:26" x14ac:dyDescent="0.2">
      <c r="Z92399" s="5"/>
    </row>
    <row r="92400" spans="26:26" x14ac:dyDescent="0.2">
      <c r="Z92400" s="5"/>
    </row>
    <row r="92401" spans="26:26" x14ac:dyDescent="0.2">
      <c r="Z92401" s="5"/>
    </row>
    <row r="92402" spans="26:26" x14ac:dyDescent="0.2">
      <c r="Z92402" s="5"/>
    </row>
    <row r="92403" spans="26:26" x14ac:dyDescent="0.2">
      <c r="Z92403" s="5"/>
    </row>
    <row r="92404" spans="26:26" x14ac:dyDescent="0.2">
      <c r="Z92404" s="5"/>
    </row>
    <row r="92405" spans="26:26" x14ac:dyDescent="0.2">
      <c r="Z92405" s="5"/>
    </row>
    <row r="92406" spans="26:26" x14ac:dyDescent="0.2">
      <c r="Z92406" s="5"/>
    </row>
    <row r="92407" spans="26:26" x14ac:dyDescent="0.2">
      <c r="Z92407" s="5"/>
    </row>
    <row r="92408" spans="26:26" x14ac:dyDescent="0.2">
      <c r="Z92408" s="5"/>
    </row>
    <row r="92409" spans="26:26" x14ac:dyDescent="0.2">
      <c r="Z92409" s="5"/>
    </row>
    <row r="92410" spans="26:26" x14ac:dyDescent="0.2">
      <c r="Z92410" s="5"/>
    </row>
    <row r="92411" spans="26:26" x14ac:dyDescent="0.2">
      <c r="Z92411" s="5"/>
    </row>
    <row r="92412" spans="26:26" x14ac:dyDescent="0.2">
      <c r="Z92412" s="5"/>
    </row>
    <row r="92413" spans="26:26" x14ac:dyDescent="0.2">
      <c r="Z92413" s="5"/>
    </row>
    <row r="92414" spans="26:26" x14ac:dyDescent="0.2">
      <c r="Z92414" s="5"/>
    </row>
    <row r="92415" spans="26:26" x14ac:dyDescent="0.2">
      <c r="Z92415" s="5"/>
    </row>
    <row r="92416" spans="26:26" x14ac:dyDescent="0.2">
      <c r="Z92416" s="5"/>
    </row>
    <row r="92417" spans="26:26" x14ac:dyDescent="0.2">
      <c r="Z92417" s="5"/>
    </row>
    <row r="92418" spans="26:26" x14ac:dyDescent="0.2">
      <c r="Z92418" s="5"/>
    </row>
    <row r="92419" spans="26:26" x14ac:dyDescent="0.2">
      <c r="Z92419" s="5"/>
    </row>
    <row r="92420" spans="26:26" x14ac:dyDescent="0.2">
      <c r="Z92420" s="5"/>
    </row>
    <row r="92421" spans="26:26" x14ac:dyDescent="0.2">
      <c r="Z92421" s="5"/>
    </row>
    <row r="92422" spans="26:26" x14ac:dyDescent="0.2">
      <c r="Z92422" s="5"/>
    </row>
    <row r="92423" spans="26:26" x14ac:dyDescent="0.2">
      <c r="Z92423" s="5"/>
    </row>
    <row r="92424" spans="26:26" x14ac:dyDescent="0.2">
      <c r="Z92424" s="5"/>
    </row>
    <row r="92425" spans="26:26" x14ac:dyDescent="0.2">
      <c r="Z92425" s="5"/>
    </row>
    <row r="92426" spans="26:26" x14ac:dyDescent="0.2">
      <c r="Z92426" s="5"/>
    </row>
    <row r="92427" spans="26:26" x14ac:dyDescent="0.2">
      <c r="Z92427" s="5"/>
    </row>
    <row r="92428" spans="26:26" x14ac:dyDescent="0.2">
      <c r="Z92428" s="5"/>
    </row>
    <row r="92429" spans="26:26" x14ac:dyDescent="0.2">
      <c r="Z92429" s="5"/>
    </row>
    <row r="92430" spans="26:26" x14ac:dyDescent="0.2">
      <c r="Z92430" s="5"/>
    </row>
    <row r="92431" spans="26:26" x14ac:dyDescent="0.2">
      <c r="Z92431" s="5"/>
    </row>
    <row r="92432" spans="26:26" x14ac:dyDescent="0.2">
      <c r="Z92432" s="5"/>
    </row>
    <row r="92433" spans="26:26" x14ac:dyDescent="0.2">
      <c r="Z92433" s="5"/>
    </row>
    <row r="92434" spans="26:26" x14ac:dyDescent="0.2">
      <c r="Z92434" s="5"/>
    </row>
    <row r="92435" spans="26:26" x14ac:dyDescent="0.2">
      <c r="Z92435" s="5"/>
    </row>
    <row r="92436" spans="26:26" x14ac:dyDescent="0.2">
      <c r="Z92436" s="5"/>
    </row>
    <row r="92437" spans="26:26" x14ac:dyDescent="0.2">
      <c r="Z92437" s="5"/>
    </row>
    <row r="92438" spans="26:26" x14ac:dyDescent="0.2">
      <c r="Z92438" s="5"/>
    </row>
    <row r="92439" spans="26:26" x14ac:dyDescent="0.2">
      <c r="Z92439" s="5"/>
    </row>
    <row r="92440" spans="26:26" x14ac:dyDescent="0.2">
      <c r="Z92440" s="5"/>
    </row>
    <row r="92441" spans="26:26" x14ac:dyDescent="0.2">
      <c r="Z92441" s="5"/>
    </row>
    <row r="92442" spans="26:26" x14ac:dyDescent="0.2">
      <c r="Z92442" s="5"/>
    </row>
    <row r="92443" spans="26:26" x14ac:dyDescent="0.2">
      <c r="Z92443" s="5"/>
    </row>
    <row r="92444" spans="26:26" x14ac:dyDescent="0.2">
      <c r="Z92444" s="5"/>
    </row>
    <row r="92445" spans="26:26" x14ac:dyDescent="0.2">
      <c r="Z92445" s="5"/>
    </row>
    <row r="92446" spans="26:26" x14ac:dyDescent="0.2">
      <c r="Z92446" s="5"/>
    </row>
    <row r="92447" spans="26:26" x14ac:dyDescent="0.2">
      <c r="Z92447" s="5"/>
    </row>
    <row r="92448" spans="26:26" x14ac:dyDescent="0.2">
      <c r="Z92448" s="5"/>
    </row>
    <row r="92449" spans="26:26" x14ac:dyDescent="0.2">
      <c r="Z92449" s="5"/>
    </row>
    <row r="92450" spans="26:26" x14ac:dyDescent="0.2">
      <c r="Z92450" s="5"/>
    </row>
    <row r="92451" spans="26:26" x14ac:dyDescent="0.2">
      <c r="Z92451" s="5"/>
    </row>
    <row r="92452" spans="26:26" x14ac:dyDescent="0.2">
      <c r="Z92452" s="5"/>
    </row>
    <row r="92453" spans="26:26" x14ac:dyDescent="0.2">
      <c r="Z92453" s="5"/>
    </row>
    <row r="92454" spans="26:26" x14ac:dyDescent="0.2">
      <c r="Z92454" s="5"/>
    </row>
    <row r="92455" spans="26:26" x14ac:dyDescent="0.2">
      <c r="Z92455" s="5"/>
    </row>
    <row r="92456" spans="26:26" x14ac:dyDescent="0.2">
      <c r="Z92456" s="5"/>
    </row>
    <row r="92457" spans="26:26" x14ac:dyDescent="0.2">
      <c r="Z92457" s="5"/>
    </row>
    <row r="92458" spans="26:26" x14ac:dyDescent="0.2">
      <c r="Z92458" s="5"/>
    </row>
    <row r="92459" spans="26:26" x14ac:dyDescent="0.2">
      <c r="Z92459" s="5"/>
    </row>
    <row r="92460" spans="26:26" x14ac:dyDescent="0.2">
      <c r="Z92460" s="5"/>
    </row>
    <row r="92461" spans="26:26" x14ac:dyDescent="0.2">
      <c r="Z92461" s="5"/>
    </row>
    <row r="92462" spans="26:26" x14ac:dyDescent="0.2">
      <c r="Z92462" s="5"/>
    </row>
    <row r="92463" spans="26:26" x14ac:dyDescent="0.2">
      <c r="Z92463" s="5"/>
    </row>
    <row r="92464" spans="26:26" x14ac:dyDescent="0.2">
      <c r="Z92464" s="5"/>
    </row>
    <row r="92465" spans="26:26" x14ac:dyDescent="0.2">
      <c r="Z92465" s="5"/>
    </row>
    <row r="92466" spans="26:26" x14ac:dyDescent="0.2">
      <c r="Z92466" s="5"/>
    </row>
    <row r="92467" spans="26:26" x14ac:dyDescent="0.2">
      <c r="Z92467" s="5"/>
    </row>
    <row r="92468" spans="26:26" x14ac:dyDescent="0.2">
      <c r="Z92468" s="5"/>
    </row>
    <row r="92469" spans="26:26" x14ac:dyDescent="0.2">
      <c r="Z92469" s="5"/>
    </row>
    <row r="92470" spans="26:26" x14ac:dyDescent="0.2">
      <c r="Z92470" s="5"/>
    </row>
    <row r="92471" spans="26:26" x14ac:dyDescent="0.2">
      <c r="Z92471" s="5"/>
    </row>
    <row r="92472" spans="26:26" x14ac:dyDescent="0.2">
      <c r="Z92472" s="5"/>
    </row>
    <row r="92473" spans="26:26" x14ac:dyDescent="0.2">
      <c r="Z92473" s="5"/>
    </row>
    <row r="92474" spans="26:26" x14ac:dyDescent="0.2">
      <c r="Z92474" s="5"/>
    </row>
    <row r="92475" spans="26:26" x14ac:dyDescent="0.2">
      <c r="Z92475" s="5"/>
    </row>
    <row r="92476" spans="26:26" x14ac:dyDescent="0.2">
      <c r="Z92476" s="5"/>
    </row>
    <row r="92477" spans="26:26" x14ac:dyDescent="0.2">
      <c r="Z92477" s="5"/>
    </row>
    <row r="92478" spans="26:26" x14ac:dyDescent="0.2">
      <c r="Z92478" s="5"/>
    </row>
    <row r="92479" spans="26:26" x14ac:dyDescent="0.2">
      <c r="Z92479" s="5"/>
    </row>
    <row r="92480" spans="26:26" x14ac:dyDescent="0.2">
      <c r="Z92480" s="5"/>
    </row>
    <row r="92481" spans="26:26" x14ac:dyDescent="0.2">
      <c r="Z92481" s="5"/>
    </row>
    <row r="92482" spans="26:26" x14ac:dyDescent="0.2">
      <c r="Z92482" s="5"/>
    </row>
    <row r="92483" spans="26:26" x14ac:dyDescent="0.2">
      <c r="Z92483" s="5"/>
    </row>
    <row r="92484" spans="26:26" x14ac:dyDescent="0.2">
      <c r="Z92484" s="5"/>
    </row>
    <row r="92485" spans="26:26" x14ac:dyDescent="0.2">
      <c r="Z92485" s="5"/>
    </row>
    <row r="92486" spans="26:26" x14ac:dyDescent="0.2">
      <c r="Z92486" s="5"/>
    </row>
    <row r="92487" spans="26:26" x14ac:dyDescent="0.2">
      <c r="Z92487" s="5"/>
    </row>
    <row r="92488" spans="26:26" x14ac:dyDescent="0.2">
      <c r="Z92488" s="5"/>
    </row>
    <row r="92489" spans="26:26" x14ac:dyDescent="0.2">
      <c r="Z92489" s="5"/>
    </row>
    <row r="92490" spans="26:26" x14ac:dyDescent="0.2">
      <c r="Z92490" s="5"/>
    </row>
    <row r="92491" spans="26:26" x14ac:dyDescent="0.2">
      <c r="Z92491" s="5"/>
    </row>
    <row r="92492" spans="26:26" x14ac:dyDescent="0.2">
      <c r="Z92492" s="5"/>
    </row>
    <row r="92493" spans="26:26" x14ac:dyDescent="0.2">
      <c r="Z92493" s="5"/>
    </row>
    <row r="92494" spans="26:26" x14ac:dyDescent="0.2">
      <c r="Z92494" s="5"/>
    </row>
    <row r="92495" spans="26:26" x14ac:dyDescent="0.2">
      <c r="Z92495" s="5"/>
    </row>
    <row r="92496" spans="26:26" x14ac:dyDescent="0.2">
      <c r="Z92496" s="5"/>
    </row>
    <row r="92497" spans="26:26" x14ac:dyDescent="0.2">
      <c r="Z92497" s="5"/>
    </row>
    <row r="92498" spans="26:26" x14ac:dyDescent="0.2">
      <c r="Z92498" s="5"/>
    </row>
    <row r="92499" spans="26:26" x14ac:dyDescent="0.2">
      <c r="Z92499" s="5"/>
    </row>
    <row r="92500" spans="26:26" x14ac:dyDescent="0.2">
      <c r="Z92500" s="5"/>
    </row>
    <row r="92501" spans="26:26" x14ac:dyDescent="0.2">
      <c r="Z92501" s="5"/>
    </row>
    <row r="92502" spans="26:26" x14ac:dyDescent="0.2">
      <c r="Z92502" s="5"/>
    </row>
    <row r="92503" spans="26:26" x14ac:dyDescent="0.2">
      <c r="Z92503" s="5"/>
    </row>
    <row r="92504" spans="26:26" x14ac:dyDescent="0.2">
      <c r="Z92504" s="5"/>
    </row>
    <row r="92505" spans="26:26" x14ac:dyDescent="0.2">
      <c r="Z92505" s="5"/>
    </row>
    <row r="92506" spans="26:26" x14ac:dyDescent="0.2">
      <c r="Z92506" s="5"/>
    </row>
    <row r="92507" spans="26:26" x14ac:dyDescent="0.2">
      <c r="Z92507" s="5"/>
    </row>
    <row r="92508" spans="26:26" x14ac:dyDescent="0.2">
      <c r="Z92508" s="5"/>
    </row>
    <row r="92509" spans="26:26" x14ac:dyDescent="0.2">
      <c r="Z92509" s="5"/>
    </row>
    <row r="92510" spans="26:26" x14ac:dyDescent="0.2">
      <c r="Z92510" s="5"/>
    </row>
    <row r="92511" spans="26:26" x14ac:dyDescent="0.2">
      <c r="Z92511" s="5"/>
    </row>
    <row r="92512" spans="26:26" x14ac:dyDescent="0.2">
      <c r="Z92512" s="5"/>
    </row>
    <row r="92513" spans="26:26" x14ac:dyDescent="0.2">
      <c r="Z92513" s="5"/>
    </row>
    <row r="92514" spans="26:26" x14ac:dyDescent="0.2">
      <c r="Z92514" s="5"/>
    </row>
    <row r="92515" spans="26:26" x14ac:dyDescent="0.2">
      <c r="Z92515" s="5"/>
    </row>
    <row r="92516" spans="26:26" x14ac:dyDescent="0.2">
      <c r="Z92516" s="5"/>
    </row>
    <row r="92517" spans="26:26" x14ac:dyDescent="0.2">
      <c r="Z92517" s="5"/>
    </row>
    <row r="92518" spans="26:26" x14ac:dyDescent="0.2">
      <c r="Z92518" s="5"/>
    </row>
    <row r="92519" spans="26:26" x14ac:dyDescent="0.2">
      <c r="Z92519" s="5"/>
    </row>
    <row r="92520" spans="26:26" x14ac:dyDescent="0.2">
      <c r="Z92520" s="5"/>
    </row>
    <row r="92521" spans="26:26" x14ac:dyDescent="0.2">
      <c r="Z92521" s="5"/>
    </row>
    <row r="92522" spans="26:26" x14ac:dyDescent="0.2">
      <c r="Z92522" s="5"/>
    </row>
    <row r="92523" spans="26:26" x14ac:dyDescent="0.2">
      <c r="Z92523" s="5"/>
    </row>
    <row r="92524" spans="26:26" x14ac:dyDescent="0.2">
      <c r="Z92524" s="5"/>
    </row>
    <row r="92525" spans="26:26" x14ac:dyDescent="0.2">
      <c r="Z92525" s="5"/>
    </row>
    <row r="92526" spans="26:26" x14ac:dyDescent="0.2">
      <c r="Z92526" s="5"/>
    </row>
    <row r="92527" spans="26:26" x14ac:dyDescent="0.2">
      <c r="Z92527" s="5"/>
    </row>
    <row r="92528" spans="26:26" x14ac:dyDescent="0.2">
      <c r="Z92528" s="5"/>
    </row>
    <row r="92529" spans="26:26" x14ac:dyDescent="0.2">
      <c r="Z92529" s="5"/>
    </row>
    <row r="92530" spans="26:26" x14ac:dyDescent="0.2">
      <c r="Z92530" s="5"/>
    </row>
    <row r="92531" spans="26:26" x14ac:dyDescent="0.2">
      <c r="Z92531" s="5"/>
    </row>
    <row r="92532" spans="26:26" x14ac:dyDescent="0.2">
      <c r="Z92532" s="5"/>
    </row>
    <row r="92533" spans="26:26" x14ac:dyDescent="0.2">
      <c r="Z92533" s="5"/>
    </row>
    <row r="92534" spans="26:26" x14ac:dyDescent="0.2">
      <c r="Z92534" s="5"/>
    </row>
    <row r="92535" spans="26:26" x14ac:dyDescent="0.2">
      <c r="Z92535" s="5"/>
    </row>
    <row r="92536" spans="26:26" x14ac:dyDescent="0.2">
      <c r="Z92536" s="5"/>
    </row>
    <row r="92537" spans="26:26" x14ac:dyDescent="0.2">
      <c r="Z92537" s="5"/>
    </row>
    <row r="92538" spans="26:26" x14ac:dyDescent="0.2">
      <c r="Z92538" s="5"/>
    </row>
    <row r="92539" spans="26:26" x14ac:dyDescent="0.2">
      <c r="Z92539" s="5"/>
    </row>
    <row r="92540" spans="26:26" x14ac:dyDescent="0.2">
      <c r="Z92540" s="5"/>
    </row>
    <row r="92541" spans="26:26" x14ac:dyDescent="0.2">
      <c r="Z92541" s="5"/>
    </row>
    <row r="92542" spans="26:26" x14ac:dyDescent="0.2">
      <c r="Z92542" s="5"/>
    </row>
    <row r="92543" spans="26:26" x14ac:dyDescent="0.2">
      <c r="Z92543" s="5"/>
    </row>
    <row r="92544" spans="26:26" x14ac:dyDescent="0.2">
      <c r="Z92544" s="5"/>
    </row>
    <row r="92545" spans="26:26" x14ac:dyDescent="0.2">
      <c r="Z92545" s="5"/>
    </row>
    <row r="92546" spans="26:26" x14ac:dyDescent="0.2">
      <c r="Z92546" s="5"/>
    </row>
    <row r="92547" spans="26:26" x14ac:dyDescent="0.2">
      <c r="Z92547" s="5"/>
    </row>
    <row r="92548" spans="26:26" x14ac:dyDescent="0.2">
      <c r="Z92548" s="5"/>
    </row>
    <row r="92549" spans="26:26" x14ac:dyDescent="0.2">
      <c r="Z92549" s="5"/>
    </row>
    <row r="92550" spans="26:26" x14ac:dyDescent="0.2">
      <c r="Z92550" s="5"/>
    </row>
    <row r="92551" spans="26:26" x14ac:dyDescent="0.2">
      <c r="Z92551" s="5"/>
    </row>
    <row r="92552" spans="26:26" x14ac:dyDescent="0.2">
      <c r="Z92552" s="5"/>
    </row>
    <row r="92553" spans="26:26" x14ac:dyDescent="0.2">
      <c r="Z92553" s="5"/>
    </row>
    <row r="92554" spans="26:26" x14ac:dyDescent="0.2">
      <c r="Z92554" s="5"/>
    </row>
    <row r="92555" spans="26:26" x14ac:dyDescent="0.2">
      <c r="Z92555" s="5"/>
    </row>
    <row r="92556" spans="26:26" x14ac:dyDescent="0.2">
      <c r="Z92556" s="5"/>
    </row>
    <row r="92557" spans="26:26" x14ac:dyDescent="0.2">
      <c r="Z92557" s="5"/>
    </row>
    <row r="92558" spans="26:26" x14ac:dyDescent="0.2">
      <c r="Z92558" s="5"/>
    </row>
    <row r="92559" spans="26:26" x14ac:dyDescent="0.2">
      <c r="Z92559" s="5"/>
    </row>
    <row r="92560" spans="26:26" x14ac:dyDescent="0.2">
      <c r="Z92560" s="5"/>
    </row>
    <row r="92561" spans="26:26" x14ac:dyDescent="0.2">
      <c r="Z92561" s="5"/>
    </row>
    <row r="92562" spans="26:26" x14ac:dyDescent="0.2">
      <c r="Z92562" s="5"/>
    </row>
    <row r="92563" spans="26:26" x14ac:dyDescent="0.2">
      <c r="Z92563" s="5"/>
    </row>
    <row r="92564" spans="26:26" x14ac:dyDescent="0.2">
      <c r="Z92564" s="5"/>
    </row>
    <row r="92565" spans="26:26" x14ac:dyDescent="0.2">
      <c r="Z92565" s="5"/>
    </row>
    <row r="92566" spans="26:26" x14ac:dyDescent="0.2">
      <c r="Z92566" s="5"/>
    </row>
    <row r="92567" spans="26:26" x14ac:dyDescent="0.2">
      <c r="Z92567" s="5"/>
    </row>
    <row r="92568" spans="26:26" x14ac:dyDescent="0.2">
      <c r="Z92568" s="5"/>
    </row>
    <row r="92569" spans="26:26" x14ac:dyDescent="0.2">
      <c r="Z92569" s="5"/>
    </row>
    <row r="92570" spans="26:26" x14ac:dyDescent="0.2">
      <c r="Z92570" s="5"/>
    </row>
    <row r="92571" spans="26:26" x14ac:dyDescent="0.2">
      <c r="Z92571" s="5"/>
    </row>
    <row r="92572" spans="26:26" x14ac:dyDescent="0.2">
      <c r="Z92572" s="5"/>
    </row>
    <row r="92573" spans="26:26" x14ac:dyDescent="0.2">
      <c r="Z92573" s="5"/>
    </row>
    <row r="92574" spans="26:26" x14ac:dyDescent="0.2">
      <c r="Z92574" s="5"/>
    </row>
    <row r="92575" spans="26:26" x14ac:dyDescent="0.2">
      <c r="Z92575" s="5"/>
    </row>
    <row r="92576" spans="26:26" x14ac:dyDescent="0.2">
      <c r="Z92576" s="5"/>
    </row>
    <row r="92577" spans="26:26" x14ac:dyDescent="0.2">
      <c r="Z92577" s="5"/>
    </row>
    <row r="92578" spans="26:26" x14ac:dyDescent="0.2">
      <c r="Z92578" s="5"/>
    </row>
    <row r="92579" spans="26:26" x14ac:dyDescent="0.2">
      <c r="Z92579" s="5"/>
    </row>
    <row r="92580" spans="26:26" x14ac:dyDescent="0.2">
      <c r="Z92580" s="5"/>
    </row>
    <row r="92581" spans="26:26" x14ac:dyDescent="0.2">
      <c r="Z92581" s="5"/>
    </row>
    <row r="92582" spans="26:26" x14ac:dyDescent="0.2">
      <c r="Z92582" s="5"/>
    </row>
    <row r="92583" spans="26:26" x14ac:dyDescent="0.2">
      <c r="Z92583" s="5"/>
    </row>
    <row r="92584" spans="26:26" x14ac:dyDescent="0.2">
      <c r="Z92584" s="5"/>
    </row>
    <row r="92585" spans="26:26" x14ac:dyDescent="0.2">
      <c r="Z92585" s="5"/>
    </row>
    <row r="92586" spans="26:26" x14ac:dyDescent="0.2">
      <c r="Z92586" s="5"/>
    </row>
    <row r="92587" spans="26:26" x14ac:dyDescent="0.2">
      <c r="Z92587" s="5"/>
    </row>
    <row r="92588" spans="26:26" x14ac:dyDescent="0.2">
      <c r="Z92588" s="5"/>
    </row>
    <row r="92589" spans="26:26" x14ac:dyDescent="0.2">
      <c r="Z92589" s="5"/>
    </row>
    <row r="92590" spans="26:26" x14ac:dyDescent="0.2">
      <c r="Z92590" s="5"/>
    </row>
    <row r="92591" spans="26:26" x14ac:dyDescent="0.2">
      <c r="Z92591" s="5"/>
    </row>
    <row r="92592" spans="26:26" x14ac:dyDescent="0.2">
      <c r="Z92592" s="5"/>
    </row>
    <row r="92593" spans="26:26" x14ac:dyDescent="0.2">
      <c r="Z92593" s="5"/>
    </row>
    <row r="92594" spans="26:26" x14ac:dyDescent="0.2">
      <c r="Z92594" s="5"/>
    </row>
    <row r="92595" spans="26:26" x14ac:dyDescent="0.2">
      <c r="Z92595" s="5"/>
    </row>
    <row r="92596" spans="26:26" x14ac:dyDescent="0.2">
      <c r="Z92596" s="5"/>
    </row>
    <row r="92597" spans="26:26" x14ac:dyDescent="0.2">
      <c r="Z92597" s="5"/>
    </row>
    <row r="92598" spans="26:26" x14ac:dyDescent="0.2">
      <c r="Z92598" s="5"/>
    </row>
    <row r="92599" spans="26:26" x14ac:dyDescent="0.2">
      <c r="Z92599" s="5"/>
    </row>
    <row r="92600" spans="26:26" x14ac:dyDescent="0.2">
      <c r="Z92600" s="5"/>
    </row>
    <row r="92601" spans="26:26" x14ac:dyDescent="0.2">
      <c r="Z92601" s="5"/>
    </row>
    <row r="92602" spans="26:26" x14ac:dyDescent="0.2">
      <c r="Z92602" s="5"/>
    </row>
    <row r="92603" spans="26:26" x14ac:dyDescent="0.2">
      <c r="Z92603" s="5"/>
    </row>
    <row r="92604" spans="26:26" x14ac:dyDescent="0.2">
      <c r="Z92604" s="5"/>
    </row>
    <row r="92605" spans="26:26" x14ac:dyDescent="0.2">
      <c r="Z92605" s="5"/>
    </row>
    <row r="92606" spans="26:26" x14ac:dyDescent="0.2">
      <c r="Z92606" s="5"/>
    </row>
    <row r="92607" spans="26:26" x14ac:dyDescent="0.2">
      <c r="Z92607" s="5"/>
    </row>
    <row r="92608" spans="26:26" x14ac:dyDescent="0.2">
      <c r="Z92608" s="5"/>
    </row>
    <row r="92609" spans="26:26" x14ac:dyDescent="0.2">
      <c r="Z92609" s="5"/>
    </row>
    <row r="92610" spans="26:26" x14ac:dyDescent="0.2">
      <c r="Z92610" s="5"/>
    </row>
    <row r="92611" spans="26:26" x14ac:dyDescent="0.2">
      <c r="Z92611" s="5"/>
    </row>
    <row r="92612" spans="26:26" x14ac:dyDescent="0.2">
      <c r="Z92612" s="5"/>
    </row>
    <row r="92613" spans="26:26" x14ac:dyDescent="0.2">
      <c r="Z92613" s="5"/>
    </row>
    <row r="92614" spans="26:26" x14ac:dyDescent="0.2">
      <c r="Z92614" s="5"/>
    </row>
    <row r="92615" spans="26:26" x14ac:dyDescent="0.2">
      <c r="Z92615" s="5"/>
    </row>
    <row r="92616" spans="26:26" x14ac:dyDescent="0.2">
      <c r="Z92616" s="5"/>
    </row>
    <row r="92617" spans="26:26" x14ac:dyDescent="0.2">
      <c r="Z92617" s="5"/>
    </row>
    <row r="92618" spans="26:26" x14ac:dyDescent="0.2">
      <c r="Z92618" s="5"/>
    </row>
    <row r="92619" spans="26:26" x14ac:dyDescent="0.2">
      <c r="Z92619" s="5"/>
    </row>
    <row r="92620" spans="26:26" x14ac:dyDescent="0.2">
      <c r="Z92620" s="5"/>
    </row>
    <row r="92621" spans="26:26" x14ac:dyDescent="0.2">
      <c r="Z92621" s="5"/>
    </row>
    <row r="92622" spans="26:26" x14ac:dyDescent="0.2">
      <c r="Z92622" s="5"/>
    </row>
    <row r="92623" spans="26:26" x14ac:dyDescent="0.2">
      <c r="Z92623" s="5"/>
    </row>
    <row r="92624" spans="26:26" x14ac:dyDescent="0.2">
      <c r="Z92624" s="5"/>
    </row>
    <row r="92625" spans="26:26" x14ac:dyDescent="0.2">
      <c r="Z92625" s="5"/>
    </row>
    <row r="92626" spans="26:26" x14ac:dyDescent="0.2">
      <c r="Z92626" s="5"/>
    </row>
    <row r="92627" spans="26:26" x14ac:dyDescent="0.2">
      <c r="Z92627" s="5"/>
    </row>
    <row r="92628" spans="26:26" x14ac:dyDescent="0.2">
      <c r="Z92628" s="5"/>
    </row>
    <row r="92629" spans="26:26" x14ac:dyDescent="0.2">
      <c r="Z92629" s="5"/>
    </row>
    <row r="92630" spans="26:26" x14ac:dyDescent="0.2">
      <c r="Z92630" s="5"/>
    </row>
    <row r="92631" spans="26:26" x14ac:dyDescent="0.2">
      <c r="Z92631" s="5"/>
    </row>
    <row r="92632" spans="26:26" x14ac:dyDescent="0.2">
      <c r="Z92632" s="5"/>
    </row>
    <row r="92633" spans="26:26" x14ac:dyDescent="0.2">
      <c r="Z92633" s="5"/>
    </row>
    <row r="92634" spans="26:26" x14ac:dyDescent="0.2">
      <c r="Z92634" s="5"/>
    </row>
    <row r="92635" spans="26:26" x14ac:dyDescent="0.2">
      <c r="Z92635" s="5"/>
    </row>
    <row r="92636" spans="26:26" x14ac:dyDescent="0.2">
      <c r="Z92636" s="5"/>
    </row>
    <row r="92637" spans="26:26" x14ac:dyDescent="0.2">
      <c r="Z92637" s="5"/>
    </row>
    <row r="92638" spans="26:26" x14ac:dyDescent="0.2">
      <c r="Z92638" s="5"/>
    </row>
    <row r="92639" spans="26:26" x14ac:dyDescent="0.2">
      <c r="Z92639" s="5"/>
    </row>
    <row r="92640" spans="26:26" x14ac:dyDescent="0.2">
      <c r="Z92640" s="5"/>
    </row>
    <row r="92641" spans="26:26" x14ac:dyDescent="0.2">
      <c r="Z92641" s="5"/>
    </row>
    <row r="92642" spans="26:26" x14ac:dyDescent="0.2">
      <c r="Z92642" s="5"/>
    </row>
    <row r="92643" spans="26:26" x14ac:dyDescent="0.2">
      <c r="Z92643" s="5"/>
    </row>
    <row r="92644" spans="26:26" x14ac:dyDescent="0.2">
      <c r="Z92644" s="5"/>
    </row>
    <row r="92645" spans="26:26" x14ac:dyDescent="0.2">
      <c r="Z92645" s="5"/>
    </row>
    <row r="92646" spans="26:26" x14ac:dyDescent="0.2">
      <c r="Z92646" s="5"/>
    </row>
    <row r="92647" spans="26:26" x14ac:dyDescent="0.2">
      <c r="Z92647" s="5"/>
    </row>
    <row r="92648" spans="26:26" x14ac:dyDescent="0.2">
      <c r="Z92648" s="5"/>
    </row>
    <row r="92649" spans="26:26" x14ac:dyDescent="0.2">
      <c r="Z92649" s="5"/>
    </row>
    <row r="92650" spans="26:26" x14ac:dyDescent="0.2">
      <c r="Z92650" s="5"/>
    </row>
    <row r="92651" spans="26:26" x14ac:dyDescent="0.2">
      <c r="Z92651" s="5"/>
    </row>
    <row r="92652" spans="26:26" x14ac:dyDescent="0.2">
      <c r="Z92652" s="5"/>
    </row>
    <row r="92653" spans="26:26" x14ac:dyDescent="0.2">
      <c r="Z92653" s="5"/>
    </row>
    <row r="92654" spans="26:26" x14ac:dyDescent="0.2">
      <c r="Z92654" s="5"/>
    </row>
    <row r="92655" spans="26:26" x14ac:dyDescent="0.2">
      <c r="Z92655" s="5"/>
    </row>
    <row r="92656" spans="26:26" x14ac:dyDescent="0.2">
      <c r="Z92656" s="5"/>
    </row>
    <row r="92657" spans="26:26" x14ac:dyDescent="0.2">
      <c r="Z92657" s="5"/>
    </row>
    <row r="92658" spans="26:26" x14ac:dyDescent="0.2">
      <c r="Z92658" s="5"/>
    </row>
    <row r="92659" spans="26:26" x14ac:dyDescent="0.2">
      <c r="Z92659" s="5"/>
    </row>
    <row r="92660" spans="26:26" x14ac:dyDescent="0.2">
      <c r="Z92660" s="5"/>
    </row>
    <row r="92661" spans="26:26" x14ac:dyDescent="0.2">
      <c r="Z92661" s="5"/>
    </row>
    <row r="92662" spans="26:26" x14ac:dyDescent="0.2">
      <c r="Z92662" s="5"/>
    </row>
    <row r="92663" spans="26:26" x14ac:dyDescent="0.2">
      <c r="Z92663" s="5"/>
    </row>
    <row r="92664" spans="26:26" x14ac:dyDescent="0.2">
      <c r="Z92664" s="5"/>
    </row>
    <row r="92665" spans="26:26" x14ac:dyDescent="0.2">
      <c r="Z92665" s="5"/>
    </row>
    <row r="92666" spans="26:26" x14ac:dyDescent="0.2">
      <c r="Z92666" s="5"/>
    </row>
    <row r="92667" spans="26:26" x14ac:dyDescent="0.2">
      <c r="Z92667" s="5"/>
    </row>
    <row r="92668" spans="26:26" x14ac:dyDescent="0.2">
      <c r="Z92668" s="5"/>
    </row>
    <row r="92669" spans="26:26" x14ac:dyDescent="0.2">
      <c r="Z92669" s="5"/>
    </row>
    <row r="92670" spans="26:26" x14ac:dyDescent="0.2">
      <c r="Z92670" s="5"/>
    </row>
    <row r="92671" spans="26:26" x14ac:dyDescent="0.2">
      <c r="Z92671" s="5"/>
    </row>
    <row r="92672" spans="26:26" x14ac:dyDescent="0.2">
      <c r="Z92672" s="5"/>
    </row>
    <row r="92673" spans="26:26" x14ac:dyDescent="0.2">
      <c r="Z92673" s="5"/>
    </row>
    <row r="92674" spans="26:26" x14ac:dyDescent="0.2">
      <c r="Z92674" s="5"/>
    </row>
    <row r="92675" spans="26:26" x14ac:dyDescent="0.2">
      <c r="Z92675" s="5"/>
    </row>
    <row r="92676" spans="26:26" x14ac:dyDescent="0.2">
      <c r="Z92676" s="5"/>
    </row>
    <row r="92677" spans="26:26" x14ac:dyDescent="0.2">
      <c r="Z92677" s="5"/>
    </row>
    <row r="92678" spans="26:26" x14ac:dyDescent="0.2">
      <c r="Z92678" s="5"/>
    </row>
    <row r="92679" spans="26:26" x14ac:dyDescent="0.2">
      <c r="Z92679" s="5"/>
    </row>
    <row r="92680" spans="26:26" x14ac:dyDescent="0.2">
      <c r="Z92680" s="5"/>
    </row>
    <row r="92681" spans="26:26" x14ac:dyDescent="0.2">
      <c r="Z92681" s="5"/>
    </row>
    <row r="92682" spans="26:26" x14ac:dyDescent="0.2">
      <c r="Z92682" s="5"/>
    </row>
    <row r="92683" spans="26:26" x14ac:dyDescent="0.2">
      <c r="Z92683" s="5"/>
    </row>
    <row r="92684" spans="26:26" x14ac:dyDescent="0.2">
      <c r="Z92684" s="5"/>
    </row>
    <row r="92685" spans="26:26" x14ac:dyDescent="0.2">
      <c r="Z92685" s="5"/>
    </row>
    <row r="92686" spans="26:26" x14ac:dyDescent="0.2">
      <c r="Z92686" s="5"/>
    </row>
    <row r="92687" spans="26:26" x14ac:dyDescent="0.2">
      <c r="Z92687" s="5"/>
    </row>
    <row r="92688" spans="26:26" x14ac:dyDescent="0.2">
      <c r="Z92688" s="5"/>
    </row>
    <row r="92689" spans="26:26" x14ac:dyDescent="0.2">
      <c r="Z92689" s="5"/>
    </row>
    <row r="92690" spans="26:26" x14ac:dyDescent="0.2">
      <c r="Z92690" s="5"/>
    </row>
    <row r="92691" spans="26:26" x14ac:dyDescent="0.2">
      <c r="Z92691" s="5"/>
    </row>
    <row r="92692" spans="26:26" x14ac:dyDescent="0.2">
      <c r="Z92692" s="5"/>
    </row>
    <row r="92693" spans="26:26" x14ac:dyDescent="0.2">
      <c r="Z92693" s="5"/>
    </row>
    <row r="92694" spans="26:26" x14ac:dyDescent="0.2">
      <c r="Z92694" s="5"/>
    </row>
    <row r="92695" spans="26:26" x14ac:dyDescent="0.2">
      <c r="Z92695" s="5"/>
    </row>
    <row r="92696" spans="26:26" x14ac:dyDescent="0.2">
      <c r="Z92696" s="5"/>
    </row>
    <row r="92697" spans="26:26" x14ac:dyDescent="0.2">
      <c r="Z92697" s="5"/>
    </row>
    <row r="92698" spans="26:26" x14ac:dyDescent="0.2">
      <c r="Z92698" s="5"/>
    </row>
    <row r="92699" spans="26:26" x14ac:dyDescent="0.2">
      <c r="Z92699" s="5"/>
    </row>
    <row r="92700" spans="26:26" x14ac:dyDescent="0.2">
      <c r="Z92700" s="5"/>
    </row>
    <row r="92701" spans="26:26" x14ac:dyDescent="0.2">
      <c r="Z92701" s="5"/>
    </row>
    <row r="92702" spans="26:26" x14ac:dyDescent="0.2">
      <c r="Z92702" s="5"/>
    </row>
    <row r="92703" spans="26:26" x14ac:dyDescent="0.2">
      <c r="Z92703" s="5"/>
    </row>
    <row r="92704" spans="26:26" x14ac:dyDescent="0.2">
      <c r="Z92704" s="5"/>
    </row>
    <row r="92705" spans="26:26" x14ac:dyDescent="0.2">
      <c r="Z92705" s="5"/>
    </row>
    <row r="92706" spans="26:26" x14ac:dyDescent="0.2">
      <c r="Z92706" s="5"/>
    </row>
    <row r="92707" spans="26:26" x14ac:dyDescent="0.2">
      <c r="Z92707" s="5"/>
    </row>
    <row r="92708" spans="26:26" x14ac:dyDescent="0.2">
      <c r="Z92708" s="5"/>
    </row>
    <row r="92709" spans="26:26" x14ac:dyDescent="0.2">
      <c r="Z92709" s="5"/>
    </row>
    <row r="92710" spans="26:26" x14ac:dyDescent="0.2">
      <c r="Z92710" s="5"/>
    </row>
    <row r="92711" spans="26:26" x14ac:dyDescent="0.2">
      <c r="Z92711" s="5"/>
    </row>
    <row r="92712" spans="26:26" x14ac:dyDescent="0.2">
      <c r="Z92712" s="5"/>
    </row>
    <row r="92713" spans="26:26" x14ac:dyDescent="0.2">
      <c r="Z92713" s="5"/>
    </row>
    <row r="92714" spans="26:26" x14ac:dyDescent="0.2">
      <c r="Z92714" s="5"/>
    </row>
    <row r="92715" spans="26:26" x14ac:dyDescent="0.2">
      <c r="Z92715" s="5"/>
    </row>
    <row r="92716" spans="26:26" x14ac:dyDescent="0.2">
      <c r="Z92716" s="5"/>
    </row>
    <row r="92717" spans="26:26" x14ac:dyDescent="0.2">
      <c r="Z92717" s="5"/>
    </row>
    <row r="92718" spans="26:26" x14ac:dyDescent="0.2">
      <c r="Z92718" s="5"/>
    </row>
    <row r="92719" spans="26:26" x14ac:dyDescent="0.2">
      <c r="Z92719" s="5"/>
    </row>
    <row r="92720" spans="26:26" x14ac:dyDescent="0.2">
      <c r="Z92720" s="5"/>
    </row>
    <row r="92721" spans="26:26" x14ac:dyDescent="0.2">
      <c r="Z92721" s="5"/>
    </row>
    <row r="92722" spans="26:26" x14ac:dyDescent="0.2">
      <c r="Z92722" s="5"/>
    </row>
    <row r="92723" spans="26:26" x14ac:dyDescent="0.2">
      <c r="Z92723" s="5"/>
    </row>
    <row r="92724" spans="26:26" x14ac:dyDescent="0.2">
      <c r="Z92724" s="5"/>
    </row>
    <row r="92725" spans="26:26" x14ac:dyDescent="0.2">
      <c r="Z92725" s="5"/>
    </row>
    <row r="92726" spans="26:26" x14ac:dyDescent="0.2">
      <c r="Z92726" s="5"/>
    </row>
    <row r="92727" spans="26:26" x14ac:dyDescent="0.2">
      <c r="Z92727" s="5"/>
    </row>
    <row r="92728" spans="26:26" x14ac:dyDescent="0.2">
      <c r="Z92728" s="5"/>
    </row>
    <row r="92729" spans="26:26" x14ac:dyDescent="0.2">
      <c r="Z92729" s="5"/>
    </row>
    <row r="92730" spans="26:26" x14ac:dyDescent="0.2">
      <c r="Z92730" s="5"/>
    </row>
    <row r="92731" spans="26:26" x14ac:dyDescent="0.2">
      <c r="Z92731" s="5"/>
    </row>
    <row r="92732" spans="26:26" x14ac:dyDescent="0.2">
      <c r="Z92732" s="5"/>
    </row>
    <row r="92733" spans="26:26" x14ac:dyDescent="0.2">
      <c r="Z92733" s="5"/>
    </row>
    <row r="92734" spans="26:26" x14ac:dyDescent="0.2">
      <c r="Z92734" s="5"/>
    </row>
    <row r="92735" spans="26:26" x14ac:dyDescent="0.2">
      <c r="Z92735" s="5"/>
    </row>
    <row r="92736" spans="26:26" x14ac:dyDescent="0.2">
      <c r="Z92736" s="5"/>
    </row>
    <row r="92737" spans="26:26" x14ac:dyDescent="0.2">
      <c r="Z92737" s="5"/>
    </row>
    <row r="92738" spans="26:26" x14ac:dyDescent="0.2">
      <c r="Z92738" s="5"/>
    </row>
    <row r="92739" spans="26:26" x14ac:dyDescent="0.2">
      <c r="Z92739" s="5"/>
    </row>
    <row r="92740" spans="26:26" x14ac:dyDescent="0.2">
      <c r="Z92740" s="5"/>
    </row>
    <row r="92741" spans="26:26" x14ac:dyDescent="0.2">
      <c r="Z92741" s="5"/>
    </row>
    <row r="92742" spans="26:26" x14ac:dyDescent="0.2">
      <c r="Z92742" s="5"/>
    </row>
    <row r="92743" spans="26:26" x14ac:dyDescent="0.2">
      <c r="Z92743" s="5"/>
    </row>
    <row r="92744" spans="26:26" x14ac:dyDescent="0.2">
      <c r="Z92744" s="5"/>
    </row>
    <row r="92745" spans="26:26" x14ac:dyDescent="0.2">
      <c r="Z92745" s="5"/>
    </row>
    <row r="92746" spans="26:26" x14ac:dyDescent="0.2">
      <c r="Z92746" s="5"/>
    </row>
    <row r="92747" spans="26:26" x14ac:dyDescent="0.2">
      <c r="Z92747" s="5"/>
    </row>
    <row r="92748" spans="26:26" x14ac:dyDescent="0.2">
      <c r="Z92748" s="5"/>
    </row>
    <row r="92749" spans="26:26" x14ac:dyDescent="0.2">
      <c r="Z92749" s="5"/>
    </row>
    <row r="92750" spans="26:26" x14ac:dyDescent="0.2">
      <c r="Z92750" s="5"/>
    </row>
    <row r="92751" spans="26:26" x14ac:dyDescent="0.2">
      <c r="Z92751" s="5"/>
    </row>
    <row r="92752" spans="26:26" x14ac:dyDescent="0.2">
      <c r="Z92752" s="5"/>
    </row>
    <row r="92753" spans="26:26" x14ac:dyDescent="0.2">
      <c r="Z92753" s="5"/>
    </row>
    <row r="92754" spans="26:26" x14ac:dyDescent="0.2">
      <c r="Z92754" s="5"/>
    </row>
    <row r="92755" spans="26:26" x14ac:dyDescent="0.2">
      <c r="Z92755" s="5"/>
    </row>
    <row r="92756" spans="26:26" x14ac:dyDescent="0.2">
      <c r="Z92756" s="5"/>
    </row>
    <row r="92757" spans="26:26" x14ac:dyDescent="0.2">
      <c r="Z92757" s="5"/>
    </row>
    <row r="92758" spans="26:26" x14ac:dyDescent="0.2">
      <c r="Z92758" s="5"/>
    </row>
    <row r="92759" spans="26:26" x14ac:dyDescent="0.2">
      <c r="Z92759" s="5"/>
    </row>
    <row r="92760" spans="26:26" x14ac:dyDescent="0.2">
      <c r="Z92760" s="5"/>
    </row>
    <row r="92761" spans="26:26" x14ac:dyDescent="0.2">
      <c r="Z92761" s="5"/>
    </row>
    <row r="92762" spans="26:26" x14ac:dyDescent="0.2">
      <c r="Z92762" s="5"/>
    </row>
    <row r="92763" spans="26:26" x14ac:dyDescent="0.2">
      <c r="Z92763" s="5"/>
    </row>
    <row r="92764" spans="26:26" x14ac:dyDescent="0.2">
      <c r="Z92764" s="5"/>
    </row>
    <row r="92765" spans="26:26" x14ac:dyDescent="0.2">
      <c r="Z92765" s="5"/>
    </row>
    <row r="92766" spans="26:26" x14ac:dyDescent="0.2">
      <c r="Z92766" s="5"/>
    </row>
    <row r="92767" spans="26:26" x14ac:dyDescent="0.2">
      <c r="Z92767" s="5"/>
    </row>
    <row r="92768" spans="26:26" x14ac:dyDescent="0.2">
      <c r="Z92768" s="5"/>
    </row>
    <row r="92769" spans="26:26" x14ac:dyDescent="0.2">
      <c r="Z92769" s="5"/>
    </row>
    <row r="92770" spans="26:26" x14ac:dyDescent="0.2">
      <c r="Z92770" s="5"/>
    </row>
    <row r="92771" spans="26:26" x14ac:dyDescent="0.2">
      <c r="Z92771" s="5"/>
    </row>
    <row r="92772" spans="26:26" x14ac:dyDescent="0.2">
      <c r="Z92772" s="5"/>
    </row>
    <row r="92773" spans="26:26" x14ac:dyDescent="0.2">
      <c r="Z92773" s="5"/>
    </row>
    <row r="92774" spans="26:26" x14ac:dyDescent="0.2">
      <c r="Z92774" s="5"/>
    </row>
    <row r="92775" spans="26:26" x14ac:dyDescent="0.2">
      <c r="Z92775" s="5"/>
    </row>
    <row r="92776" spans="26:26" x14ac:dyDescent="0.2">
      <c r="Z92776" s="5"/>
    </row>
    <row r="92777" spans="26:26" x14ac:dyDescent="0.2">
      <c r="Z92777" s="5"/>
    </row>
    <row r="92778" spans="26:26" x14ac:dyDescent="0.2">
      <c r="Z92778" s="5"/>
    </row>
    <row r="92779" spans="26:26" x14ac:dyDescent="0.2">
      <c r="Z92779" s="5"/>
    </row>
    <row r="92780" spans="26:26" x14ac:dyDescent="0.2">
      <c r="Z92780" s="5"/>
    </row>
    <row r="92781" spans="26:26" x14ac:dyDescent="0.2">
      <c r="Z92781" s="5"/>
    </row>
    <row r="92782" spans="26:26" x14ac:dyDescent="0.2">
      <c r="Z92782" s="5"/>
    </row>
    <row r="92783" spans="26:26" x14ac:dyDescent="0.2">
      <c r="Z92783" s="5"/>
    </row>
    <row r="92784" spans="26:26" x14ac:dyDescent="0.2">
      <c r="Z92784" s="5"/>
    </row>
    <row r="92785" spans="26:26" x14ac:dyDescent="0.2">
      <c r="Z92785" s="5"/>
    </row>
    <row r="92786" spans="26:26" x14ac:dyDescent="0.2">
      <c r="Z92786" s="5"/>
    </row>
    <row r="92787" spans="26:26" x14ac:dyDescent="0.2">
      <c r="Z92787" s="5"/>
    </row>
    <row r="92788" spans="26:26" x14ac:dyDescent="0.2">
      <c r="Z92788" s="5"/>
    </row>
    <row r="92789" spans="26:26" x14ac:dyDescent="0.2">
      <c r="Z92789" s="5"/>
    </row>
    <row r="92790" spans="26:26" x14ac:dyDescent="0.2">
      <c r="Z92790" s="5"/>
    </row>
    <row r="92791" spans="26:26" x14ac:dyDescent="0.2">
      <c r="Z92791" s="5"/>
    </row>
    <row r="92792" spans="26:26" x14ac:dyDescent="0.2">
      <c r="Z92792" s="5"/>
    </row>
    <row r="92793" spans="26:26" x14ac:dyDescent="0.2">
      <c r="Z92793" s="5"/>
    </row>
    <row r="92794" spans="26:26" x14ac:dyDescent="0.2">
      <c r="Z92794" s="5"/>
    </row>
    <row r="92795" spans="26:26" x14ac:dyDescent="0.2">
      <c r="Z92795" s="5"/>
    </row>
    <row r="92796" spans="26:26" x14ac:dyDescent="0.2">
      <c r="Z92796" s="5"/>
    </row>
    <row r="92797" spans="26:26" x14ac:dyDescent="0.2">
      <c r="Z92797" s="5"/>
    </row>
    <row r="92798" spans="26:26" x14ac:dyDescent="0.2">
      <c r="Z92798" s="5"/>
    </row>
    <row r="92799" spans="26:26" x14ac:dyDescent="0.2">
      <c r="Z92799" s="5"/>
    </row>
    <row r="92800" spans="26:26" x14ac:dyDescent="0.2">
      <c r="Z92800" s="5"/>
    </row>
    <row r="92801" spans="26:26" x14ac:dyDescent="0.2">
      <c r="Z92801" s="5"/>
    </row>
    <row r="92802" spans="26:26" x14ac:dyDescent="0.2">
      <c r="Z92802" s="5"/>
    </row>
    <row r="92803" spans="26:26" x14ac:dyDescent="0.2">
      <c r="Z92803" s="5"/>
    </row>
    <row r="92804" spans="26:26" x14ac:dyDescent="0.2">
      <c r="Z92804" s="5"/>
    </row>
    <row r="92805" spans="26:26" x14ac:dyDescent="0.2">
      <c r="Z92805" s="5"/>
    </row>
    <row r="92806" spans="26:26" x14ac:dyDescent="0.2">
      <c r="Z92806" s="5"/>
    </row>
    <row r="92807" spans="26:26" x14ac:dyDescent="0.2">
      <c r="Z92807" s="5"/>
    </row>
    <row r="92808" spans="26:26" x14ac:dyDescent="0.2">
      <c r="Z92808" s="5"/>
    </row>
    <row r="92809" spans="26:26" x14ac:dyDescent="0.2">
      <c r="Z92809" s="5"/>
    </row>
    <row r="92810" spans="26:26" x14ac:dyDescent="0.2">
      <c r="Z92810" s="5"/>
    </row>
    <row r="92811" spans="26:26" x14ac:dyDescent="0.2">
      <c r="Z92811" s="5"/>
    </row>
    <row r="92812" spans="26:26" x14ac:dyDescent="0.2">
      <c r="Z92812" s="5"/>
    </row>
    <row r="92813" spans="26:26" x14ac:dyDescent="0.2">
      <c r="Z92813" s="5"/>
    </row>
    <row r="92814" spans="26:26" x14ac:dyDescent="0.2">
      <c r="Z92814" s="5"/>
    </row>
    <row r="92815" spans="26:26" x14ac:dyDescent="0.2">
      <c r="Z92815" s="5"/>
    </row>
    <row r="92816" spans="26:26" x14ac:dyDescent="0.2">
      <c r="Z92816" s="5"/>
    </row>
    <row r="92817" spans="26:26" x14ac:dyDescent="0.2">
      <c r="Z92817" s="5"/>
    </row>
    <row r="92818" spans="26:26" x14ac:dyDescent="0.2">
      <c r="Z92818" s="5"/>
    </row>
    <row r="92819" spans="26:26" x14ac:dyDescent="0.2">
      <c r="Z92819" s="5"/>
    </row>
    <row r="92820" spans="26:26" x14ac:dyDescent="0.2">
      <c r="Z92820" s="5"/>
    </row>
    <row r="92821" spans="26:26" x14ac:dyDescent="0.2">
      <c r="Z92821" s="5"/>
    </row>
    <row r="92822" spans="26:26" x14ac:dyDescent="0.2">
      <c r="Z92822" s="5"/>
    </row>
    <row r="92823" spans="26:26" x14ac:dyDescent="0.2">
      <c r="Z92823" s="5"/>
    </row>
    <row r="92824" spans="26:26" x14ac:dyDescent="0.2">
      <c r="Z92824" s="5"/>
    </row>
    <row r="92825" spans="26:26" x14ac:dyDescent="0.2">
      <c r="Z92825" s="5"/>
    </row>
    <row r="92826" spans="26:26" x14ac:dyDescent="0.2">
      <c r="Z92826" s="5"/>
    </row>
    <row r="92827" spans="26:26" x14ac:dyDescent="0.2">
      <c r="Z92827" s="5"/>
    </row>
    <row r="92828" spans="26:26" x14ac:dyDescent="0.2">
      <c r="Z92828" s="5"/>
    </row>
    <row r="92829" spans="26:26" x14ac:dyDescent="0.2">
      <c r="Z92829" s="5"/>
    </row>
    <row r="92830" spans="26:26" x14ac:dyDescent="0.2">
      <c r="Z92830" s="5"/>
    </row>
    <row r="92831" spans="26:26" x14ac:dyDescent="0.2">
      <c r="Z92831" s="5"/>
    </row>
    <row r="92832" spans="26:26" x14ac:dyDescent="0.2">
      <c r="Z92832" s="5"/>
    </row>
    <row r="92833" spans="26:26" x14ac:dyDescent="0.2">
      <c r="Z92833" s="5"/>
    </row>
    <row r="92834" spans="26:26" x14ac:dyDescent="0.2">
      <c r="Z92834" s="5"/>
    </row>
    <row r="92835" spans="26:26" x14ac:dyDescent="0.2">
      <c r="Z92835" s="5"/>
    </row>
    <row r="92836" spans="26:26" x14ac:dyDescent="0.2">
      <c r="Z92836" s="5"/>
    </row>
    <row r="92837" spans="26:26" x14ac:dyDescent="0.2">
      <c r="Z92837" s="5"/>
    </row>
    <row r="92838" spans="26:26" x14ac:dyDescent="0.2">
      <c r="Z92838" s="5"/>
    </row>
    <row r="92839" spans="26:26" x14ac:dyDescent="0.2">
      <c r="Z92839" s="5"/>
    </row>
    <row r="92840" spans="26:26" x14ac:dyDescent="0.2">
      <c r="Z92840" s="5"/>
    </row>
    <row r="92841" spans="26:26" x14ac:dyDescent="0.2">
      <c r="Z92841" s="5"/>
    </row>
    <row r="92842" spans="26:26" x14ac:dyDescent="0.2">
      <c r="Z92842" s="5"/>
    </row>
    <row r="92843" spans="26:26" x14ac:dyDescent="0.2">
      <c r="Z92843" s="5"/>
    </row>
    <row r="92844" spans="26:26" x14ac:dyDescent="0.2">
      <c r="Z92844" s="5"/>
    </row>
    <row r="92845" spans="26:26" x14ac:dyDescent="0.2">
      <c r="Z92845" s="5"/>
    </row>
    <row r="92846" spans="26:26" x14ac:dyDescent="0.2">
      <c r="Z92846" s="5"/>
    </row>
    <row r="92847" spans="26:26" x14ac:dyDescent="0.2">
      <c r="Z92847" s="5"/>
    </row>
    <row r="92848" spans="26:26" x14ac:dyDescent="0.2">
      <c r="Z92848" s="5"/>
    </row>
    <row r="92849" spans="26:26" x14ac:dyDescent="0.2">
      <c r="Z92849" s="5"/>
    </row>
    <row r="92850" spans="26:26" x14ac:dyDescent="0.2">
      <c r="Z92850" s="5"/>
    </row>
    <row r="92851" spans="26:26" x14ac:dyDescent="0.2">
      <c r="Z92851" s="5"/>
    </row>
    <row r="92852" spans="26:26" x14ac:dyDescent="0.2">
      <c r="Z92852" s="5"/>
    </row>
    <row r="92853" spans="26:26" x14ac:dyDescent="0.2">
      <c r="Z92853" s="5"/>
    </row>
    <row r="92854" spans="26:26" x14ac:dyDescent="0.2">
      <c r="Z92854" s="5"/>
    </row>
    <row r="92855" spans="26:26" x14ac:dyDescent="0.2">
      <c r="Z92855" s="5"/>
    </row>
    <row r="92856" spans="26:26" x14ac:dyDescent="0.2">
      <c r="Z92856" s="5"/>
    </row>
    <row r="92857" spans="26:26" x14ac:dyDescent="0.2">
      <c r="Z92857" s="5"/>
    </row>
    <row r="92858" spans="26:26" x14ac:dyDescent="0.2">
      <c r="Z92858" s="5"/>
    </row>
    <row r="92859" spans="26:26" x14ac:dyDescent="0.2">
      <c r="Z92859" s="5"/>
    </row>
    <row r="92860" spans="26:26" x14ac:dyDescent="0.2">
      <c r="Z92860" s="5"/>
    </row>
    <row r="92861" spans="26:26" x14ac:dyDescent="0.2">
      <c r="Z92861" s="5"/>
    </row>
    <row r="92862" spans="26:26" x14ac:dyDescent="0.2">
      <c r="Z92862" s="5"/>
    </row>
    <row r="92863" spans="26:26" x14ac:dyDescent="0.2">
      <c r="Z92863" s="5"/>
    </row>
    <row r="92864" spans="26:26" x14ac:dyDescent="0.2">
      <c r="Z92864" s="5"/>
    </row>
    <row r="92865" spans="26:26" x14ac:dyDescent="0.2">
      <c r="Z92865" s="5"/>
    </row>
    <row r="92866" spans="26:26" x14ac:dyDescent="0.2">
      <c r="Z92866" s="5"/>
    </row>
    <row r="92867" spans="26:26" x14ac:dyDescent="0.2">
      <c r="Z92867" s="5"/>
    </row>
    <row r="92868" spans="26:26" x14ac:dyDescent="0.2">
      <c r="Z92868" s="5"/>
    </row>
    <row r="92869" spans="26:26" x14ac:dyDescent="0.2">
      <c r="Z92869" s="5"/>
    </row>
    <row r="92870" spans="26:26" x14ac:dyDescent="0.2">
      <c r="Z92870" s="5"/>
    </row>
    <row r="92871" spans="26:26" x14ac:dyDescent="0.2">
      <c r="Z92871" s="5"/>
    </row>
    <row r="92872" spans="26:26" x14ac:dyDescent="0.2">
      <c r="Z92872" s="5"/>
    </row>
    <row r="92873" spans="26:26" x14ac:dyDescent="0.2">
      <c r="Z92873" s="5"/>
    </row>
    <row r="92874" spans="26:26" x14ac:dyDescent="0.2">
      <c r="Z92874" s="5"/>
    </row>
    <row r="92875" spans="26:26" x14ac:dyDescent="0.2">
      <c r="Z92875" s="5"/>
    </row>
    <row r="92876" spans="26:26" x14ac:dyDescent="0.2">
      <c r="Z92876" s="5"/>
    </row>
    <row r="92877" spans="26:26" x14ac:dyDescent="0.2">
      <c r="Z92877" s="5"/>
    </row>
    <row r="92878" spans="26:26" x14ac:dyDescent="0.2">
      <c r="Z92878" s="5"/>
    </row>
    <row r="92879" spans="26:26" x14ac:dyDescent="0.2">
      <c r="Z92879" s="5"/>
    </row>
    <row r="92880" spans="26:26" x14ac:dyDescent="0.2">
      <c r="Z92880" s="5"/>
    </row>
    <row r="92881" spans="26:26" x14ac:dyDescent="0.2">
      <c r="Z92881" s="5"/>
    </row>
    <row r="92882" spans="26:26" x14ac:dyDescent="0.2">
      <c r="Z92882" s="5"/>
    </row>
    <row r="92883" spans="26:26" x14ac:dyDescent="0.2">
      <c r="Z92883" s="5"/>
    </row>
    <row r="92884" spans="26:26" x14ac:dyDescent="0.2">
      <c r="Z92884" s="5"/>
    </row>
    <row r="92885" spans="26:26" x14ac:dyDescent="0.2">
      <c r="Z92885" s="5"/>
    </row>
    <row r="92886" spans="26:26" x14ac:dyDescent="0.2">
      <c r="Z92886" s="5"/>
    </row>
    <row r="92887" spans="26:26" x14ac:dyDescent="0.2">
      <c r="Z92887" s="5"/>
    </row>
    <row r="92888" spans="26:26" x14ac:dyDescent="0.2">
      <c r="Z92888" s="5"/>
    </row>
    <row r="92889" spans="26:26" x14ac:dyDescent="0.2">
      <c r="Z92889" s="5"/>
    </row>
    <row r="92890" spans="26:26" x14ac:dyDescent="0.2">
      <c r="Z92890" s="5"/>
    </row>
    <row r="92891" spans="26:26" x14ac:dyDescent="0.2">
      <c r="Z92891" s="5"/>
    </row>
    <row r="92892" spans="26:26" x14ac:dyDescent="0.2">
      <c r="Z92892" s="5"/>
    </row>
    <row r="92893" spans="26:26" x14ac:dyDescent="0.2">
      <c r="Z92893" s="5"/>
    </row>
    <row r="92894" spans="26:26" x14ac:dyDescent="0.2">
      <c r="Z92894" s="5"/>
    </row>
    <row r="92895" spans="26:26" x14ac:dyDescent="0.2">
      <c r="Z92895" s="5"/>
    </row>
    <row r="92896" spans="26:26" x14ac:dyDescent="0.2">
      <c r="Z92896" s="5"/>
    </row>
    <row r="92897" spans="26:26" x14ac:dyDescent="0.2">
      <c r="Z92897" s="5"/>
    </row>
    <row r="92898" spans="26:26" x14ac:dyDescent="0.2">
      <c r="Z92898" s="5"/>
    </row>
    <row r="92899" spans="26:26" x14ac:dyDescent="0.2">
      <c r="Z92899" s="5"/>
    </row>
    <row r="92900" spans="26:26" x14ac:dyDescent="0.2">
      <c r="Z92900" s="5"/>
    </row>
    <row r="92901" spans="26:26" x14ac:dyDescent="0.2">
      <c r="Z92901" s="5"/>
    </row>
    <row r="92902" spans="26:26" x14ac:dyDescent="0.2">
      <c r="Z92902" s="5"/>
    </row>
    <row r="92903" spans="26:26" x14ac:dyDescent="0.2">
      <c r="Z92903" s="5"/>
    </row>
    <row r="92904" spans="26:26" x14ac:dyDescent="0.2">
      <c r="Z92904" s="5"/>
    </row>
    <row r="92905" spans="26:26" x14ac:dyDescent="0.2">
      <c r="Z92905" s="5"/>
    </row>
    <row r="92906" spans="26:26" x14ac:dyDescent="0.2">
      <c r="Z92906" s="5"/>
    </row>
    <row r="92907" spans="26:26" x14ac:dyDescent="0.2">
      <c r="Z92907" s="5"/>
    </row>
    <row r="92908" spans="26:26" x14ac:dyDescent="0.2">
      <c r="Z92908" s="5"/>
    </row>
    <row r="92909" spans="26:26" x14ac:dyDescent="0.2">
      <c r="Z92909" s="5"/>
    </row>
    <row r="92910" spans="26:26" x14ac:dyDescent="0.2">
      <c r="Z92910" s="5"/>
    </row>
    <row r="92911" spans="26:26" x14ac:dyDescent="0.2">
      <c r="Z92911" s="5"/>
    </row>
    <row r="92912" spans="26:26" x14ac:dyDescent="0.2">
      <c r="Z92912" s="5"/>
    </row>
    <row r="92913" spans="26:26" x14ac:dyDescent="0.2">
      <c r="Z92913" s="5"/>
    </row>
    <row r="92914" spans="26:26" x14ac:dyDescent="0.2">
      <c r="Z92914" s="5"/>
    </row>
    <row r="92915" spans="26:26" x14ac:dyDescent="0.2">
      <c r="Z92915" s="5"/>
    </row>
    <row r="92916" spans="26:26" x14ac:dyDescent="0.2">
      <c r="Z92916" s="5"/>
    </row>
    <row r="92917" spans="26:26" x14ac:dyDescent="0.2">
      <c r="Z92917" s="5"/>
    </row>
    <row r="92918" spans="26:26" x14ac:dyDescent="0.2">
      <c r="Z92918" s="5"/>
    </row>
    <row r="92919" spans="26:26" x14ac:dyDescent="0.2">
      <c r="Z92919" s="5"/>
    </row>
    <row r="92920" spans="26:26" x14ac:dyDescent="0.2">
      <c r="Z92920" s="5"/>
    </row>
    <row r="92921" spans="26:26" x14ac:dyDescent="0.2">
      <c r="Z92921" s="5"/>
    </row>
    <row r="92922" spans="26:26" x14ac:dyDescent="0.2">
      <c r="Z92922" s="5"/>
    </row>
    <row r="92923" spans="26:26" x14ac:dyDescent="0.2">
      <c r="Z92923" s="5"/>
    </row>
    <row r="92924" spans="26:26" x14ac:dyDescent="0.2">
      <c r="Z92924" s="5"/>
    </row>
    <row r="92925" spans="26:26" x14ac:dyDescent="0.2">
      <c r="Z92925" s="5"/>
    </row>
    <row r="92926" spans="26:26" x14ac:dyDescent="0.2">
      <c r="Z92926" s="5"/>
    </row>
    <row r="92927" spans="26:26" x14ac:dyDescent="0.2">
      <c r="Z92927" s="5"/>
    </row>
    <row r="92928" spans="26:26" x14ac:dyDescent="0.2">
      <c r="Z92928" s="5"/>
    </row>
    <row r="92929" spans="26:26" x14ac:dyDescent="0.2">
      <c r="Z92929" s="5"/>
    </row>
    <row r="92930" spans="26:26" x14ac:dyDescent="0.2">
      <c r="Z92930" s="5"/>
    </row>
    <row r="92931" spans="26:26" x14ac:dyDescent="0.2">
      <c r="Z92931" s="5"/>
    </row>
    <row r="92932" spans="26:26" x14ac:dyDescent="0.2">
      <c r="Z92932" s="5"/>
    </row>
    <row r="92933" spans="26:26" x14ac:dyDescent="0.2">
      <c r="Z92933" s="5"/>
    </row>
    <row r="92934" spans="26:26" x14ac:dyDescent="0.2">
      <c r="Z92934" s="5"/>
    </row>
    <row r="92935" spans="26:26" x14ac:dyDescent="0.2">
      <c r="Z92935" s="5"/>
    </row>
    <row r="92936" spans="26:26" x14ac:dyDescent="0.2">
      <c r="Z92936" s="5"/>
    </row>
    <row r="92937" spans="26:26" x14ac:dyDescent="0.2">
      <c r="Z92937" s="5"/>
    </row>
    <row r="92938" spans="26:26" x14ac:dyDescent="0.2">
      <c r="Z92938" s="5"/>
    </row>
    <row r="92939" spans="26:26" x14ac:dyDescent="0.2">
      <c r="Z92939" s="5"/>
    </row>
    <row r="92940" spans="26:26" x14ac:dyDescent="0.2">
      <c r="Z92940" s="5"/>
    </row>
    <row r="92941" spans="26:26" x14ac:dyDescent="0.2">
      <c r="Z92941" s="5"/>
    </row>
    <row r="92942" spans="26:26" x14ac:dyDescent="0.2">
      <c r="Z92942" s="5"/>
    </row>
    <row r="92943" spans="26:26" x14ac:dyDescent="0.2">
      <c r="Z92943" s="5"/>
    </row>
    <row r="92944" spans="26:26" x14ac:dyDescent="0.2">
      <c r="Z92944" s="5"/>
    </row>
    <row r="92945" spans="26:26" x14ac:dyDescent="0.2">
      <c r="Z92945" s="5"/>
    </row>
    <row r="92946" spans="26:26" x14ac:dyDescent="0.2">
      <c r="Z92946" s="5"/>
    </row>
    <row r="92947" spans="26:26" x14ac:dyDescent="0.2">
      <c r="Z92947" s="5"/>
    </row>
    <row r="92948" spans="26:26" x14ac:dyDescent="0.2">
      <c r="Z92948" s="5"/>
    </row>
    <row r="92949" spans="26:26" x14ac:dyDescent="0.2">
      <c r="Z92949" s="5"/>
    </row>
    <row r="92950" spans="26:26" x14ac:dyDescent="0.2">
      <c r="Z92950" s="5"/>
    </row>
    <row r="92951" spans="26:26" x14ac:dyDescent="0.2">
      <c r="Z92951" s="5"/>
    </row>
    <row r="92952" spans="26:26" x14ac:dyDescent="0.2">
      <c r="Z92952" s="5"/>
    </row>
    <row r="92953" spans="26:26" x14ac:dyDescent="0.2">
      <c r="Z92953" s="5"/>
    </row>
    <row r="92954" spans="26:26" x14ac:dyDescent="0.2">
      <c r="Z92954" s="5"/>
    </row>
    <row r="92955" spans="26:26" x14ac:dyDescent="0.2">
      <c r="Z92955" s="5"/>
    </row>
    <row r="92956" spans="26:26" x14ac:dyDescent="0.2">
      <c r="Z92956" s="5"/>
    </row>
    <row r="92957" spans="26:26" x14ac:dyDescent="0.2">
      <c r="Z92957" s="5"/>
    </row>
    <row r="92958" spans="26:26" x14ac:dyDescent="0.2">
      <c r="Z92958" s="5"/>
    </row>
    <row r="92959" spans="26:26" x14ac:dyDescent="0.2">
      <c r="Z92959" s="5"/>
    </row>
    <row r="92960" spans="26:26" x14ac:dyDescent="0.2">
      <c r="Z92960" s="5"/>
    </row>
    <row r="92961" spans="26:26" x14ac:dyDescent="0.2">
      <c r="Z92961" s="5"/>
    </row>
    <row r="92962" spans="26:26" x14ac:dyDescent="0.2">
      <c r="Z92962" s="5"/>
    </row>
    <row r="92963" spans="26:26" x14ac:dyDescent="0.2">
      <c r="Z92963" s="5"/>
    </row>
    <row r="92964" spans="26:26" x14ac:dyDescent="0.2">
      <c r="Z92964" s="5"/>
    </row>
    <row r="92965" spans="26:26" x14ac:dyDescent="0.2">
      <c r="Z92965" s="5"/>
    </row>
    <row r="92966" spans="26:26" x14ac:dyDescent="0.2">
      <c r="Z92966" s="5"/>
    </row>
    <row r="92967" spans="26:26" x14ac:dyDescent="0.2">
      <c r="Z92967" s="5"/>
    </row>
    <row r="92968" spans="26:26" x14ac:dyDescent="0.2">
      <c r="Z92968" s="5"/>
    </row>
    <row r="92969" spans="26:26" x14ac:dyDescent="0.2">
      <c r="Z92969" s="5"/>
    </row>
    <row r="92970" spans="26:26" x14ac:dyDescent="0.2">
      <c r="Z92970" s="5"/>
    </row>
    <row r="92971" spans="26:26" x14ac:dyDescent="0.2">
      <c r="Z92971" s="5"/>
    </row>
    <row r="92972" spans="26:26" x14ac:dyDescent="0.2">
      <c r="Z92972" s="5"/>
    </row>
    <row r="92973" spans="26:26" x14ac:dyDescent="0.2">
      <c r="Z92973" s="5"/>
    </row>
    <row r="92974" spans="26:26" x14ac:dyDescent="0.2">
      <c r="Z92974" s="5"/>
    </row>
    <row r="92975" spans="26:26" x14ac:dyDescent="0.2">
      <c r="Z92975" s="5"/>
    </row>
    <row r="92976" spans="26:26" x14ac:dyDescent="0.2">
      <c r="Z92976" s="5"/>
    </row>
    <row r="92977" spans="26:26" x14ac:dyDescent="0.2">
      <c r="Z92977" s="5"/>
    </row>
    <row r="92978" spans="26:26" x14ac:dyDescent="0.2">
      <c r="Z92978" s="5"/>
    </row>
    <row r="92979" spans="26:26" x14ac:dyDescent="0.2">
      <c r="Z92979" s="5"/>
    </row>
    <row r="92980" spans="26:26" x14ac:dyDescent="0.2">
      <c r="Z92980" s="5"/>
    </row>
    <row r="92981" spans="26:26" x14ac:dyDescent="0.2">
      <c r="Z92981" s="5"/>
    </row>
    <row r="92982" spans="26:26" x14ac:dyDescent="0.2">
      <c r="Z92982" s="5"/>
    </row>
    <row r="92983" spans="26:26" x14ac:dyDescent="0.2">
      <c r="Z92983" s="5"/>
    </row>
    <row r="92984" spans="26:26" x14ac:dyDescent="0.2">
      <c r="Z92984" s="5"/>
    </row>
    <row r="92985" spans="26:26" x14ac:dyDescent="0.2">
      <c r="Z92985" s="5"/>
    </row>
    <row r="92986" spans="26:26" x14ac:dyDescent="0.2">
      <c r="Z92986" s="5"/>
    </row>
    <row r="92987" spans="26:26" x14ac:dyDescent="0.2">
      <c r="Z92987" s="5"/>
    </row>
    <row r="92988" spans="26:26" x14ac:dyDescent="0.2">
      <c r="Z92988" s="5"/>
    </row>
    <row r="92989" spans="26:26" x14ac:dyDescent="0.2">
      <c r="Z92989" s="5"/>
    </row>
    <row r="92990" spans="26:26" x14ac:dyDescent="0.2">
      <c r="Z92990" s="5"/>
    </row>
    <row r="92991" spans="26:26" x14ac:dyDescent="0.2">
      <c r="Z92991" s="5"/>
    </row>
    <row r="92992" spans="26:26" x14ac:dyDescent="0.2">
      <c r="Z92992" s="5"/>
    </row>
    <row r="92993" spans="26:26" x14ac:dyDescent="0.2">
      <c r="Z92993" s="5"/>
    </row>
    <row r="92994" spans="26:26" x14ac:dyDescent="0.2">
      <c r="Z92994" s="5"/>
    </row>
    <row r="92995" spans="26:26" x14ac:dyDescent="0.2">
      <c r="Z92995" s="5"/>
    </row>
    <row r="92996" spans="26:26" x14ac:dyDescent="0.2">
      <c r="Z92996" s="5"/>
    </row>
    <row r="92997" spans="26:26" x14ac:dyDescent="0.2">
      <c r="Z92997" s="5"/>
    </row>
    <row r="92998" spans="26:26" x14ac:dyDescent="0.2">
      <c r="Z92998" s="5"/>
    </row>
    <row r="92999" spans="26:26" x14ac:dyDescent="0.2">
      <c r="Z92999" s="5"/>
    </row>
    <row r="93000" spans="26:26" x14ac:dyDescent="0.2">
      <c r="Z93000" s="5"/>
    </row>
    <row r="93001" spans="26:26" x14ac:dyDescent="0.2">
      <c r="Z93001" s="5"/>
    </row>
    <row r="93002" spans="26:26" x14ac:dyDescent="0.2">
      <c r="Z93002" s="5"/>
    </row>
    <row r="93003" spans="26:26" x14ac:dyDescent="0.2">
      <c r="Z93003" s="5"/>
    </row>
    <row r="93004" spans="26:26" x14ac:dyDescent="0.2">
      <c r="Z93004" s="5"/>
    </row>
    <row r="93005" spans="26:26" x14ac:dyDescent="0.2">
      <c r="Z93005" s="5"/>
    </row>
    <row r="93006" spans="26:26" x14ac:dyDescent="0.2">
      <c r="Z93006" s="5"/>
    </row>
    <row r="93007" spans="26:26" x14ac:dyDescent="0.2">
      <c r="Z93007" s="5"/>
    </row>
    <row r="93008" spans="26:26" x14ac:dyDescent="0.2">
      <c r="Z93008" s="5"/>
    </row>
    <row r="93009" spans="26:26" x14ac:dyDescent="0.2">
      <c r="Z93009" s="5"/>
    </row>
    <row r="93010" spans="26:26" x14ac:dyDescent="0.2">
      <c r="Z93010" s="5"/>
    </row>
    <row r="93011" spans="26:26" x14ac:dyDescent="0.2">
      <c r="Z93011" s="5"/>
    </row>
    <row r="93012" spans="26:26" x14ac:dyDescent="0.2">
      <c r="Z93012" s="5"/>
    </row>
    <row r="93013" spans="26:26" x14ac:dyDescent="0.2">
      <c r="Z93013" s="5"/>
    </row>
    <row r="93014" spans="26:26" x14ac:dyDescent="0.2">
      <c r="Z93014" s="5"/>
    </row>
    <row r="93015" spans="26:26" x14ac:dyDescent="0.2">
      <c r="Z93015" s="5"/>
    </row>
    <row r="93016" spans="26:26" x14ac:dyDescent="0.2">
      <c r="Z93016" s="5"/>
    </row>
    <row r="93017" spans="26:26" x14ac:dyDescent="0.2">
      <c r="Z93017" s="5"/>
    </row>
    <row r="93018" spans="26:26" x14ac:dyDescent="0.2">
      <c r="Z93018" s="5"/>
    </row>
    <row r="93019" spans="26:26" x14ac:dyDescent="0.2">
      <c r="Z93019" s="5"/>
    </row>
    <row r="93020" spans="26:26" x14ac:dyDescent="0.2">
      <c r="Z93020" s="5"/>
    </row>
    <row r="93021" spans="26:26" x14ac:dyDescent="0.2">
      <c r="Z93021" s="5"/>
    </row>
    <row r="93022" spans="26:26" x14ac:dyDescent="0.2">
      <c r="Z93022" s="5"/>
    </row>
    <row r="93023" spans="26:26" x14ac:dyDescent="0.2">
      <c r="Z93023" s="5"/>
    </row>
    <row r="93024" spans="26:26" x14ac:dyDescent="0.2">
      <c r="Z93024" s="5"/>
    </row>
    <row r="93025" spans="26:26" x14ac:dyDescent="0.2">
      <c r="Z93025" s="5"/>
    </row>
    <row r="93026" spans="26:26" x14ac:dyDescent="0.2">
      <c r="Z93026" s="5"/>
    </row>
    <row r="93027" spans="26:26" x14ac:dyDescent="0.2">
      <c r="Z93027" s="5"/>
    </row>
    <row r="93028" spans="26:26" x14ac:dyDescent="0.2">
      <c r="Z93028" s="5"/>
    </row>
    <row r="93029" spans="26:26" x14ac:dyDescent="0.2">
      <c r="Z93029" s="5"/>
    </row>
    <row r="93030" spans="26:26" x14ac:dyDescent="0.2">
      <c r="Z93030" s="5"/>
    </row>
    <row r="93031" spans="26:26" x14ac:dyDescent="0.2">
      <c r="Z93031" s="5"/>
    </row>
    <row r="93032" spans="26:26" x14ac:dyDescent="0.2">
      <c r="Z93032" s="5"/>
    </row>
    <row r="93033" spans="26:26" x14ac:dyDescent="0.2">
      <c r="Z93033" s="5"/>
    </row>
    <row r="93034" spans="26:26" x14ac:dyDescent="0.2">
      <c r="Z93034" s="5"/>
    </row>
    <row r="93035" spans="26:26" x14ac:dyDescent="0.2">
      <c r="Z93035" s="5"/>
    </row>
    <row r="93036" spans="26:26" x14ac:dyDescent="0.2">
      <c r="Z93036" s="5"/>
    </row>
    <row r="93037" spans="26:26" x14ac:dyDescent="0.2">
      <c r="Z93037" s="5"/>
    </row>
    <row r="93038" spans="26:26" x14ac:dyDescent="0.2">
      <c r="Z93038" s="5"/>
    </row>
    <row r="93039" spans="26:26" x14ac:dyDescent="0.2">
      <c r="Z93039" s="5"/>
    </row>
    <row r="93040" spans="26:26" x14ac:dyDescent="0.2">
      <c r="Z93040" s="5"/>
    </row>
    <row r="93041" spans="26:26" x14ac:dyDescent="0.2">
      <c r="Z93041" s="5"/>
    </row>
    <row r="93042" spans="26:26" x14ac:dyDescent="0.2">
      <c r="Z93042" s="5"/>
    </row>
    <row r="93043" spans="26:26" x14ac:dyDescent="0.2">
      <c r="Z93043" s="5"/>
    </row>
    <row r="93044" spans="26:26" x14ac:dyDescent="0.2">
      <c r="Z93044" s="5"/>
    </row>
    <row r="93045" spans="26:26" x14ac:dyDescent="0.2">
      <c r="Z93045" s="5"/>
    </row>
    <row r="93046" spans="26:26" x14ac:dyDescent="0.2">
      <c r="Z93046" s="5"/>
    </row>
    <row r="93047" spans="26:26" x14ac:dyDescent="0.2">
      <c r="Z93047" s="5"/>
    </row>
    <row r="93048" spans="26:26" x14ac:dyDescent="0.2">
      <c r="Z93048" s="5"/>
    </row>
    <row r="93049" spans="26:26" x14ac:dyDescent="0.2">
      <c r="Z93049" s="5"/>
    </row>
    <row r="93050" spans="26:26" x14ac:dyDescent="0.2">
      <c r="Z93050" s="5"/>
    </row>
    <row r="93051" spans="26:26" x14ac:dyDescent="0.2">
      <c r="Z93051" s="5"/>
    </row>
    <row r="93052" spans="26:26" x14ac:dyDescent="0.2">
      <c r="Z93052" s="5"/>
    </row>
    <row r="93053" spans="26:26" x14ac:dyDescent="0.2">
      <c r="Z93053" s="5"/>
    </row>
    <row r="93054" spans="26:26" x14ac:dyDescent="0.2">
      <c r="Z93054" s="5"/>
    </row>
    <row r="93055" spans="26:26" x14ac:dyDescent="0.2">
      <c r="Z93055" s="5"/>
    </row>
    <row r="93056" spans="26:26" x14ac:dyDescent="0.2">
      <c r="Z93056" s="5"/>
    </row>
    <row r="93057" spans="26:26" x14ac:dyDescent="0.2">
      <c r="Z93057" s="5"/>
    </row>
    <row r="93058" spans="26:26" x14ac:dyDescent="0.2">
      <c r="Z93058" s="5"/>
    </row>
    <row r="93059" spans="26:26" x14ac:dyDescent="0.2">
      <c r="Z93059" s="5"/>
    </row>
    <row r="93060" spans="26:26" x14ac:dyDescent="0.2">
      <c r="Z93060" s="5"/>
    </row>
    <row r="93061" spans="26:26" x14ac:dyDescent="0.2">
      <c r="Z93061" s="5"/>
    </row>
    <row r="93062" spans="26:26" x14ac:dyDescent="0.2">
      <c r="Z93062" s="5"/>
    </row>
    <row r="93063" spans="26:26" x14ac:dyDescent="0.2">
      <c r="Z93063" s="5"/>
    </row>
    <row r="93064" spans="26:26" x14ac:dyDescent="0.2">
      <c r="Z93064" s="5"/>
    </row>
    <row r="93065" spans="26:26" x14ac:dyDescent="0.2">
      <c r="Z93065" s="5"/>
    </row>
    <row r="93066" spans="26:26" x14ac:dyDescent="0.2">
      <c r="Z93066" s="5"/>
    </row>
    <row r="93067" spans="26:26" x14ac:dyDescent="0.2">
      <c r="Z93067" s="5"/>
    </row>
    <row r="93068" spans="26:26" x14ac:dyDescent="0.2">
      <c r="Z93068" s="5"/>
    </row>
    <row r="93069" spans="26:26" x14ac:dyDescent="0.2">
      <c r="Z93069" s="5"/>
    </row>
    <row r="93070" spans="26:26" x14ac:dyDescent="0.2">
      <c r="Z93070" s="5"/>
    </row>
    <row r="93071" spans="26:26" x14ac:dyDescent="0.2">
      <c r="Z93071" s="5"/>
    </row>
    <row r="93072" spans="26:26" x14ac:dyDescent="0.2">
      <c r="Z93072" s="5"/>
    </row>
    <row r="93073" spans="26:26" x14ac:dyDescent="0.2">
      <c r="Z93073" s="5"/>
    </row>
    <row r="93074" spans="26:26" x14ac:dyDescent="0.2">
      <c r="Z93074" s="5"/>
    </row>
    <row r="93075" spans="26:26" x14ac:dyDescent="0.2">
      <c r="Z93075" s="5"/>
    </row>
    <row r="93076" spans="26:26" x14ac:dyDescent="0.2">
      <c r="Z93076" s="5"/>
    </row>
    <row r="93077" spans="26:26" x14ac:dyDescent="0.2">
      <c r="Z93077" s="5"/>
    </row>
    <row r="93078" spans="26:26" x14ac:dyDescent="0.2">
      <c r="Z93078" s="5"/>
    </row>
    <row r="93079" spans="26:26" x14ac:dyDescent="0.2">
      <c r="Z93079" s="5"/>
    </row>
    <row r="93080" spans="26:26" x14ac:dyDescent="0.2">
      <c r="Z93080" s="5"/>
    </row>
    <row r="93081" spans="26:26" x14ac:dyDescent="0.2">
      <c r="Z93081" s="5"/>
    </row>
    <row r="93082" spans="26:26" x14ac:dyDescent="0.2">
      <c r="Z93082" s="5"/>
    </row>
    <row r="93083" spans="26:26" x14ac:dyDescent="0.2">
      <c r="Z93083" s="5"/>
    </row>
    <row r="93084" spans="26:26" x14ac:dyDescent="0.2">
      <c r="Z93084" s="5"/>
    </row>
    <row r="93085" spans="26:26" x14ac:dyDescent="0.2">
      <c r="Z93085" s="5"/>
    </row>
    <row r="93086" spans="26:26" x14ac:dyDescent="0.2">
      <c r="Z93086" s="5"/>
    </row>
    <row r="93087" spans="26:26" x14ac:dyDescent="0.2">
      <c r="Z93087" s="5"/>
    </row>
    <row r="93088" spans="26:26" x14ac:dyDescent="0.2">
      <c r="Z93088" s="5"/>
    </row>
    <row r="93089" spans="26:26" x14ac:dyDescent="0.2">
      <c r="Z93089" s="5"/>
    </row>
    <row r="93090" spans="26:26" x14ac:dyDescent="0.2">
      <c r="Z93090" s="5"/>
    </row>
    <row r="93091" spans="26:26" x14ac:dyDescent="0.2">
      <c r="Z93091" s="5"/>
    </row>
    <row r="93092" spans="26:26" x14ac:dyDescent="0.2">
      <c r="Z93092" s="5"/>
    </row>
    <row r="93093" spans="26:26" x14ac:dyDescent="0.2">
      <c r="Z93093" s="5"/>
    </row>
    <row r="93094" spans="26:26" x14ac:dyDescent="0.2">
      <c r="Z93094" s="5"/>
    </row>
    <row r="93095" spans="26:26" x14ac:dyDescent="0.2">
      <c r="Z93095" s="5"/>
    </row>
    <row r="93096" spans="26:26" x14ac:dyDescent="0.2">
      <c r="Z93096" s="5"/>
    </row>
    <row r="93097" spans="26:26" x14ac:dyDescent="0.2">
      <c r="Z93097" s="5"/>
    </row>
    <row r="93098" spans="26:26" x14ac:dyDescent="0.2">
      <c r="Z93098" s="5"/>
    </row>
    <row r="93099" spans="26:26" x14ac:dyDescent="0.2">
      <c r="Z93099" s="5"/>
    </row>
    <row r="93100" spans="26:26" x14ac:dyDescent="0.2">
      <c r="Z93100" s="5"/>
    </row>
    <row r="93101" spans="26:26" x14ac:dyDescent="0.2">
      <c r="Z93101" s="5"/>
    </row>
    <row r="93102" spans="26:26" x14ac:dyDescent="0.2">
      <c r="Z93102" s="5"/>
    </row>
    <row r="93103" spans="26:26" x14ac:dyDescent="0.2">
      <c r="Z93103" s="5"/>
    </row>
    <row r="93104" spans="26:26" x14ac:dyDescent="0.2">
      <c r="Z93104" s="5"/>
    </row>
    <row r="93105" spans="26:26" x14ac:dyDescent="0.2">
      <c r="Z93105" s="5"/>
    </row>
    <row r="93106" spans="26:26" x14ac:dyDescent="0.2">
      <c r="Z93106" s="5"/>
    </row>
    <row r="93107" spans="26:26" x14ac:dyDescent="0.2">
      <c r="Z93107" s="5"/>
    </row>
    <row r="93108" spans="26:26" x14ac:dyDescent="0.2">
      <c r="Z93108" s="5"/>
    </row>
    <row r="93109" spans="26:26" x14ac:dyDescent="0.2">
      <c r="Z93109" s="5"/>
    </row>
    <row r="93110" spans="26:26" x14ac:dyDescent="0.2">
      <c r="Z93110" s="5"/>
    </row>
    <row r="93111" spans="26:26" x14ac:dyDescent="0.2">
      <c r="Z93111" s="5"/>
    </row>
    <row r="93112" spans="26:26" x14ac:dyDescent="0.2">
      <c r="Z93112" s="5"/>
    </row>
    <row r="93113" spans="26:26" x14ac:dyDescent="0.2">
      <c r="Z93113" s="5"/>
    </row>
    <row r="93114" spans="26:26" x14ac:dyDescent="0.2">
      <c r="Z93114" s="5"/>
    </row>
    <row r="93115" spans="26:26" x14ac:dyDescent="0.2">
      <c r="Z93115" s="5"/>
    </row>
    <row r="93116" spans="26:26" x14ac:dyDescent="0.2">
      <c r="Z93116" s="5"/>
    </row>
    <row r="93117" spans="26:26" x14ac:dyDescent="0.2">
      <c r="Z93117" s="5"/>
    </row>
    <row r="93118" spans="26:26" x14ac:dyDescent="0.2">
      <c r="Z93118" s="5"/>
    </row>
    <row r="93119" spans="26:26" x14ac:dyDescent="0.2">
      <c r="Z93119" s="5"/>
    </row>
    <row r="93120" spans="26:26" x14ac:dyDescent="0.2">
      <c r="Z93120" s="5"/>
    </row>
    <row r="93121" spans="26:26" x14ac:dyDescent="0.2">
      <c r="Z93121" s="5"/>
    </row>
    <row r="93122" spans="26:26" x14ac:dyDescent="0.2">
      <c r="Z93122" s="5"/>
    </row>
    <row r="93123" spans="26:26" x14ac:dyDescent="0.2">
      <c r="Z93123" s="5"/>
    </row>
    <row r="93124" spans="26:26" x14ac:dyDescent="0.2">
      <c r="Z93124" s="5"/>
    </row>
    <row r="93125" spans="26:26" x14ac:dyDescent="0.2">
      <c r="Z93125" s="5"/>
    </row>
    <row r="93126" spans="26:26" x14ac:dyDescent="0.2">
      <c r="Z93126" s="5"/>
    </row>
    <row r="93127" spans="26:26" x14ac:dyDescent="0.2">
      <c r="Z93127" s="5"/>
    </row>
    <row r="93128" spans="26:26" x14ac:dyDescent="0.2">
      <c r="Z93128" s="5"/>
    </row>
    <row r="93129" spans="26:26" x14ac:dyDescent="0.2">
      <c r="Z93129" s="5"/>
    </row>
    <row r="93130" spans="26:26" x14ac:dyDescent="0.2">
      <c r="Z93130" s="5"/>
    </row>
    <row r="93131" spans="26:26" x14ac:dyDescent="0.2">
      <c r="Z93131" s="5"/>
    </row>
    <row r="93132" spans="26:26" x14ac:dyDescent="0.2">
      <c r="Z93132" s="5"/>
    </row>
    <row r="93133" spans="26:26" x14ac:dyDescent="0.2">
      <c r="Z93133" s="5"/>
    </row>
    <row r="93134" spans="26:26" x14ac:dyDescent="0.2">
      <c r="Z93134" s="5"/>
    </row>
    <row r="93135" spans="26:26" x14ac:dyDescent="0.2">
      <c r="Z93135" s="5"/>
    </row>
    <row r="93136" spans="26:26" x14ac:dyDescent="0.2">
      <c r="Z93136" s="5"/>
    </row>
    <row r="93137" spans="26:26" x14ac:dyDescent="0.2">
      <c r="Z93137" s="5"/>
    </row>
    <row r="93138" spans="26:26" x14ac:dyDescent="0.2">
      <c r="Z93138" s="5"/>
    </row>
    <row r="93139" spans="26:26" x14ac:dyDescent="0.2">
      <c r="Z93139" s="5"/>
    </row>
    <row r="93140" spans="26:26" x14ac:dyDescent="0.2">
      <c r="Z93140" s="5"/>
    </row>
    <row r="93141" spans="26:26" x14ac:dyDescent="0.2">
      <c r="Z93141" s="5"/>
    </row>
    <row r="93142" spans="26:26" x14ac:dyDescent="0.2">
      <c r="Z93142" s="5"/>
    </row>
    <row r="93143" spans="26:26" x14ac:dyDescent="0.2">
      <c r="Z93143" s="5"/>
    </row>
    <row r="93144" spans="26:26" x14ac:dyDescent="0.2">
      <c r="Z93144" s="5"/>
    </row>
    <row r="93145" spans="26:26" x14ac:dyDescent="0.2">
      <c r="Z93145" s="5"/>
    </row>
    <row r="93146" spans="26:26" x14ac:dyDescent="0.2">
      <c r="Z93146" s="5"/>
    </row>
    <row r="93147" spans="26:26" x14ac:dyDescent="0.2">
      <c r="Z93147" s="5"/>
    </row>
    <row r="93148" spans="26:26" x14ac:dyDescent="0.2">
      <c r="Z93148" s="5"/>
    </row>
    <row r="93149" spans="26:26" x14ac:dyDescent="0.2">
      <c r="Z93149" s="5"/>
    </row>
    <row r="93150" spans="26:26" x14ac:dyDescent="0.2">
      <c r="Z93150" s="5"/>
    </row>
    <row r="93151" spans="26:26" x14ac:dyDescent="0.2">
      <c r="Z93151" s="5"/>
    </row>
    <row r="93152" spans="26:26" x14ac:dyDescent="0.2">
      <c r="Z93152" s="5"/>
    </row>
    <row r="93153" spans="26:26" x14ac:dyDescent="0.2">
      <c r="Z93153" s="5"/>
    </row>
    <row r="93154" spans="26:26" x14ac:dyDescent="0.2">
      <c r="Z93154" s="5"/>
    </row>
    <row r="93155" spans="26:26" x14ac:dyDescent="0.2">
      <c r="Z93155" s="5"/>
    </row>
    <row r="93156" spans="26:26" x14ac:dyDescent="0.2">
      <c r="Z93156" s="5"/>
    </row>
    <row r="93157" spans="26:26" x14ac:dyDescent="0.2">
      <c r="Z93157" s="5"/>
    </row>
    <row r="93158" spans="26:26" x14ac:dyDescent="0.2">
      <c r="Z93158" s="5"/>
    </row>
    <row r="93159" spans="26:26" x14ac:dyDescent="0.2">
      <c r="Z93159" s="5"/>
    </row>
    <row r="93160" spans="26:26" x14ac:dyDescent="0.2">
      <c r="Z93160" s="5"/>
    </row>
    <row r="93161" spans="26:26" x14ac:dyDescent="0.2">
      <c r="Z93161" s="5"/>
    </row>
    <row r="93162" spans="26:26" x14ac:dyDescent="0.2">
      <c r="Z93162" s="5"/>
    </row>
    <row r="93163" spans="26:26" x14ac:dyDescent="0.2">
      <c r="Z93163" s="5"/>
    </row>
    <row r="93164" spans="26:26" x14ac:dyDescent="0.2">
      <c r="Z93164" s="5"/>
    </row>
    <row r="93165" spans="26:26" x14ac:dyDescent="0.2">
      <c r="Z93165" s="5"/>
    </row>
    <row r="93166" spans="26:26" x14ac:dyDescent="0.2">
      <c r="Z93166" s="5"/>
    </row>
    <row r="93167" spans="26:26" x14ac:dyDescent="0.2">
      <c r="Z93167" s="5"/>
    </row>
    <row r="93168" spans="26:26" x14ac:dyDescent="0.2">
      <c r="Z93168" s="5"/>
    </row>
    <row r="93169" spans="26:26" x14ac:dyDescent="0.2">
      <c r="Z93169" s="5"/>
    </row>
    <row r="93170" spans="26:26" x14ac:dyDescent="0.2">
      <c r="Z93170" s="5"/>
    </row>
    <row r="93171" spans="26:26" x14ac:dyDescent="0.2">
      <c r="Z93171" s="5"/>
    </row>
    <row r="93172" spans="26:26" x14ac:dyDescent="0.2">
      <c r="Z93172" s="5"/>
    </row>
    <row r="93173" spans="26:26" x14ac:dyDescent="0.2">
      <c r="Z93173" s="5"/>
    </row>
    <row r="93174" spans="26:26" x14ac:dyDescent="0.2">
      <c r="Z93174" s="5"/>
    </row>
    <row r="93175" spans="26:26" x14ac:dyDescent="0.2">
      <c r="Z93175" s="5"/>
    </row>
    <row r="93176" spans="26:26" x14ac:dyDescent="0.2">
      <c r="Z93176" s="5"/>
    </row>
    <row r="93177" spans="26:26" x14ac:dyDescent="0.2">
      <c r="Z93177" s="5"/>
    </row>
    <row r="93178" spans="26:26" x14ac:dyDescent="0.2">
      <c r="Z93178" s="5"/>
    </row>
    <row r="93179" spans="26:26" x14ac:dyDescent="0.2">
      <c r="Z93179" s="5"/>
    </row>
    <row r="93180" spans="26:26" x14ac:dyDescent="0.2">
      <c r="Z93180" s="5"/>
    </row>
    <row r="93181" spans="26:26" x14ac:dyDescent="0.2">
      <c r="Z93181" s="5"/>
    </row>
    <row r="93182" spans="26:26" x14ac:dyDescent="0.2">
      <c r="Z93182" s="5"/>
    </row>
    <row r="93183" spans="26:26" x14ac:dyDescent="0.2">
      <c r="Z93183" s="5"/>
    </row>
    <row r="93184" spans="26:26" x14ac:dyDescent="0.2">
      <c r="Z93184" s="5"/>
    </row>
    <row r="93185" spans="26:26" x14ac:dyDescent="0.2">
      <c r="Z93185" s="5"/>
    </row>
    <row r="93186" spans="26:26" x14ac:dyDescent="0.2">
      <c r="Z93186" s="5"/>
    </row>
    <row r="93187" spans="26:26" x14ac:dyDescent="0.2">
      <c r="Z93187" s="5"/>
    </row>
    <row r="93188" spans="26:26" x14ac:dyDescent="0.2">
      <c r="Z93188" s="5"/>
    </row>
    <row r="93189" spans="26:26" x14ac:dyDescent="0.2">
      <c r="Z93189" s="5"/>
    </row>
    <row r="93190" spans="26:26" x14ac:dyDescent="0.2">
      <c r="Z93190" s="5"/>
    </row>
    <row r="93191" spans="26:26" x14ac:dyDescent="0.2">
      <c r="Z93191" s="5"/>
    </row>
    <row r="93192" spans="26:26" x14ac:dyDescent="0.2">
      <c r="Z93192" s="5"/>
    </row>
    <row r="93193" spans="26:26" x14ac:dyDescent="0.2">
      <c r="Z93193" s="5"/>
    </row>
    <row r="93194" spans="26:26" x14ac:dyDescent="0.2">
      <c r="Z93194" s="5"/>
    </row>
    <row r="93195" spans="26:26" x14ac:dyDescent="0.2">
      <c r="Z93195" s="5"/>
    </row>
    <row r="93196" spans="26:26" x14ac:dyDescent="0.2">
      <c r="Z93196" s="5"/>
    </row>
    <row r="93197" spans="26:26" x14ac:dyDescent="0.2">
      <c r="Z93197" s="5"/>
    </row>
    <row r="93198" spans="26:26" x14ac:dyDescent="0.2">
      <c r="Z93198" s="5"/>
    </row>
    <row r="93199" spans="26:26" x14ac:dyDescent="0.2">
      <c r="Z93199" s="5"/>
    </row>
    <row r="93200" spans="26:26" x14ac:dyDescent="0.2">
      <c r="Z93200" s="5"/>
    </row>
    <row r="93201" spans="26:26" x14ac:dyDescent="0.2">
      <c r="Z93201" s="5"/>
    </row>
    <row r="93202" spans="26:26" x14ac:dyDescent="0.2">
      <c r="Z93202" s="5"/>
    </row>
    <row r="93203" spans="26:26" x14ac:dyDescent="0.2">
      <c r="Z93203" s="5"/>
    </row>
    <row r="93204" spans="26:26" x14ac:dyDescent="0.2">
      <c r="Z93204" s="5"/>
    </row>
    <row r="93205" spans="26:26" x14ac:dyDescent="0.2">
      <c r="Z93205" s="5"/>
    </row>
    <row r="93206" spans="26:26" x14ac:dyDescent="0.2">
      <c r="Z93206" s="5"/>
    </row>
    <row r="93207" spans="26:26" x14ac:dyDescent="0.2">
      <c r="Z93207" s="5"/>
    </row>
    <row r="93208" spans="26:26" x14ac:dyDescent="0.2">
      <c r="Z93208" s="5"/>
    </row>
    <row r="93209" spans="26:26" x14ac:dyDescent="0.2">
      <c r="Z93209" s="5"/>
    </row>
    <row r="93210" spans="26:26" x14ac:dyDescent="0.2">
      <c r="Z93210" s="5"/>
    </row>
    <row r="93211" spans="26:26" x14ac:dyDescent="0.2">
      <c r="Z93211" s="5"/>
    </row>
    <row r="93212" spans="26:26" x14ac:dyDescent="0.2">
      <c r="Z93212" s="5"/>
    </row>
    <row r="93213" spans="26:26" x14ac:dyDescent="0.2">
      <c r="Z93213" s="5"/>
    </row>
    <row r="93214" spans="26:26" x14ac:dyDescent="0.2">
      <c r="Z93214" s="5"/>
    </row>
    <row r="93215" spans="26:26" x14ac:dyDescent="0.2">
      <c r="Z93215" s="5"/>
    </row>
    <row r="93216" spans="26:26" x14ac:dyDescent="0.2">
      <c r="Z93216" s="5"/>
    </row>
    <row r="93217" spans="26:26" x14ac:dyDescent="0.2">
      <c r="Z93217" s="5"/>
    </row>
    <row r="93218" spans="26:26" x14ac:dyDescent="0.2">
      <c r="Z93218" s="5"/>
    </row>
    <row r="93219" spans="26:26" x14ac:dyDescent="0.2">
      <c r="Z93219" s="5"/>
    </row>
    <row r="93220" spans="26:26" x14ac:dyDescent="0.2">
      <c r="Z93220" s="5"/>
    </row>
    <row r="93221" spans="26:26" x14ac:dyDescent="0.2">
      <c r="Z93221" s="5"/>
    </row>
    <row r="93222" spans="26:26" x14ac:dyDescent="0.2">
      <c r="Z93222" s="5"/>
    </row>
    <row r="93223" spans="26:26" x14ac:dyDescent="0.2">
      <c r="Z93223" s="5"/>
    </row>
    <row r="93224" spans="26:26" x14ac:dyDescent="0.2">
      <c r="Z93224" s="5"/>
    </row>
    <row r="93225" spans="26:26" x14ac:dyDescent="0.2">
      <c r="Z93225" s="5"/>
    </row>
    <row r="93226" spans="26:26" x14ac:dyDescent="0.2">
      <c r="Z93226" s="5"/>
    </row>
    <row r="93227" spans="26:26" x14ac:dyDescent="0.2">
      <c r="Z93227" s="5"/>
    </row>
    <row r="93228" spans="26:26" x14ac:dyDescent="0.2">
      <c r="Z93228" s="5"/>
    </row>
    <row r="93229" spans="26:26" x14ac:dyDescent="0.2">
      <c r="Z93229" s="5"/>
    </row>
    <row r="93230" spans="26:26" x14ac:dyDescent="0.2">
      <c r="Z93230" s="5"/>
    </row>
    <row r="93231" spans="26:26" x14ac:dyDescent="0.2">
      <c r="Z93231" s="5"/>
    </row>
    <row r="93232" spans="26:26" x14ac:dyDescent="0.2">
      <c r="Z93232" s="5"/>
    </row>
    <row r="93233" spans="26:26" x14ac:dyDescent="0.2">
      <c r="Z93233" s="5"/>
    </row>
    <row r="93234" spans="26:26" x14ac:dyDescent="0.2">
      <c r="Z93234" s="5"/>
    </row>
    <row r="93235" spans="26:26" x14ac:dyDescent="0.2">
      <c r="Z93235" s="5"/>
    </row>
    <row r="93236" spans="26:26" x14ac:dyDescent="0.2">
      <c r="Z93236" s="5"/>
    </row>
    <row r="93237" spans="26:26" x14ac:dyDescent="0.2">
      <c r="Z93237" s="5"/>
    </row>
    <row r="93238" spans="26:26" x14ac:dyDescent="0.2">
      <c r="Z93238" s="5"/>
    </row>
    <row r="93239" spans="26:26" x14ac:dyDescent="0.2">
      <c r="Z93239" s="5"/>
    </row>
    <row r="93240" spans="26:26" x14ac:dyDescent="0.2">
      <c r="Z93240" s="5"/>
    </row>
    <row r="93241" spans="26:26" x14ac:dyDescent="0.2">
      <c r="Z93241" s="5"/>
    </row>
    <row r="93242" spans="26:26" x14ac:dyDescent="0.2">
      <c r="Z93242" s="5"/>
    </row>
    <row r="93243" spans="26:26" x14ac:dyDescent="0.2">
      <c r="Z93243" s="5"/>
    </row>
    <row r="93244" spans="26:26" x14ac:dyDescent="0.2">
      <c r="Z93244" s="5"/>
    </row>
    <row r="93245" spans="26:26" x14ac:dyDescent="0.2">
      <c r="Z93245" s="5"/>
    </row>
    <row r="93246" spans="26:26" x14ac:dyDescent="0.2">
      <c r="Z93246" s="5"/>
    </row>
    <row r="93247" spans="26:26" x14ac:dyDescent="0.2">
      <c r="Z93247" s="5"/>
    </row>
    <row r="93248" spans="26:26" x14ac:dyDescent="0.2">
      <c r="Z93248" s="5"/>
    </row>
    <row r="93249" spans="26:26" x14ac:dyDescent="0.2">
      <c r="Z93249" s="5"/>
    </row>
    <row r="93250" spans="26:26" x14ac:dyDescent="0.2">
      <c r="Z93250" s="5"/>
    </row>
    <row r="93251" spans="26:26" x14ac:dyDescent="0.2">
      <c r="Z93251" s="5"/>
    </row>
    <row r="93252" spans="26:26" x14ac:dyDescent="0.2">
      <c r="Z93252" s="5"/>
    </row>
    <row r="93253" spans="26:26" x14ac:dyDescent="0.2">
      <c r="Z93253" s="5"/>
    </row>
    <row r="93254" spans="26:26" x14ac:dyDescent="0.2">
      <c r="Z93254" s="5"/>
    </row>
    <row r="93255" spans="26:26" x14ac:dyDescent="0.2">
      <c r="Z93255" s="5"/>
    </row>
    <row r="93256" spans="26:26" x14ac:dyDescent="0.2">
      <c r="Z93256" s="5"/>
    </row>
    <row r="93257" spans="26:26" x14ac:dyDescent="0.2">
      <c r="Z93257" s="5"/>
    </row>
    <row r="93258" spans="26:26" x14ac:dyDescent="0.2">
      <c r="Z93258" s="5"/>
    </row>
    <row r="93259" spans="26:26" x14ac:dyDescent="0.2">
      <c r="Z93259" s="5"/>
    </row>
    <row r="93260" spans="26:26" x14ac:dyDescent="0.2">
      <c r="Z93260" s="5"/>
    </row>
    <row r="93261" spans="26:26" x14ac:dyDescent="0.2">
      <c r="Z93261" s="5"/>
    </row>
    <row r="93262" spans="26:26" x14ac:dyDescent="0.2">
      <c r="Z93262" s="5"/>
    </row>
    <row r="93263" spans="26:26" x14ac:dyDescent="0.2">
      <c r="Z93263" s="5"/>
    </row>
    <row r="93264" spans="26:26" x14ac:dyDescent="0.2">
      <c r="Z93264" s="5"/>
    </row>
    <row r="93265" spans="26:26" x14ac:dyDescent="0.2">
      <c r="Z93265" s="5"/>
    </row>
    <row r="93266" spans="26:26" x14ac:dyDescent="0.2">
      <c r="Z93266" s="5"/>
    </row>
    <row r="93267" spans="26:26" x14ac:dyDescent="0.2">
      <c r="Z93267" s="5"/>
    </row>
    <row r="93268" spans="26:26" x14ac:dyDescent="0.2">
      <c r="Z93268" s="5"/>
    </row>
    <row r="93269" spans="26:26" x14ac:dyDescent="0.2">
      <c r="Z93269" s="5"/>
    </row>
    <row r="93270" spans="26:26" x14ac:dyDescent="0.2">
      <c r="Z93270" s="5"/>
    </row>
    <row r="93271" spans="26:26" x14ac:dyDescent="0.2">
      <c r="Z93271" s="5"/>
    </row>
    <row r="93272" spans="26:26" x14ac:dyDescent="0.2">
      <c r="Z93272" s="5"/>
    </row>
    <row r="93273" spans="26:26" x14ac:dyDescent="0.2">
      <c r="Z93273" s="5"/>
    </row>
    <row r="93274" spans="26:26" x14ac:dyDescent="0.2">
      <c r="Z93274" s="5"/>
    </row>
    <row r="93275" spans="26:26" x14ac:dyDescent="0.2">
      <c r="Z93275" s="5"/>
    </row>
    <row r="93276" spans="26:26" x14ac:dyDescent="0.2">
      <c r="Z93276" s="5"/>
    </row>
    <row r="93277" spans="26:26" x14ac:dyDescent="0.2">
      <c r="Z93277" s="5"/>
    </row>
    <row r="93278" spans="26:26" x14ac:dyDescent="0.2">
      <c r="Z93278" s="5"/>
    </row>
    <row r="93279" spans="26:26" x14ac:dyDescent="0.2">
      <c r="Z93279" s="5"/>
    </row>
    <row r="93280" spans="26:26" x14ac:dyDescent="0.2">
      <c r="Z93280" s="5"/>
    </row>
    <row r="93281" spans="26:26" x14ac:dyDescent="0.2">
      <c r="Z93281" s="5"/>
    </row>
    <row r="93282" spans="26:26" x14ac:dyDescent="0.2">
      <c r="Z93282" s="5"/>
    </row>
    <row r="93283" spans="26:26" x14ac:dyDescent="0.2">
      <c r="Z93283" s="5"/>
    </row>
    <row r="93284" spans="26:26" x14ac:dyDescent="0.2">
      <c r="Z93284" s="5"/>
    </row>
    <row r="93285" spans="26:26" x14ac:dyDescent="0.2">
      <c r="Z93285" s="5"/>
    </row>
    <row r="93286" spans="26:26" x14ac:dyDescent="0.2">
      <c r="Z93286" s="5"/>
    </row>
    <row r="93287" spans="26:26" x14ac:dyDescent="0.2">
      <c r="Z93287" s="5"/>
    </row>
    <row r="93288" spans="26:26" x14ac:dyDescent="0.2">
      <c r="Z93288" s="5"/>
    </row>
    <row r="93289" spans="26:26" x14ac:dyDescent="0.2">
      <c r="Z93289" s="5"/>
    </row>
    <row r="93290" spans="26:26" x14ac:dyDescent="0.2">
      <c r="Z93290" s="5"/>
    </row>
    <row r="93291" spans="26:26" x14ac:dyDescent="0.2">
      <c r="Z93291" s="5"/>
    </row>
    <row r="93292" spans="26:26" x14ac:dyDescent="0.2">
      <c r="Z93292" s="5"/>
    </row>
    <row r="93293" spans="26:26" x14ac:dyDescent="0.2">
      <c r="Z93293" s="5"/>
    </row>
    <row r="93294" spans="26:26" x14ac:dyDescent="0.2">
      <c r="Z93294" s="5"/>
    </row>
    <row r="93295" spans="26:26" x14ac:dyDescent="0.2">
      <c r="Z93295" s="5"/>
    </row>
    <row r="93296" spans="26:26" x14ac:dyDescent="0.2">
      <c r="Z93296" s="5"/>
    </row>
    <row r="93297" spans="26:26" x14ac:dyDescent="0.2">
      <c r="Z93297" s="5"/>
    </row>
    <row r="93298" spans="26:26" x14ac:dyDescent="0.2">
      <c r="Z93298" s="5"/>
    </row>
    <row r="93299" spans="26:26" x14ac:dyDescent="0.2">
      <c r="Z93299" s="5"/>
    </row>
    <row r="93300" spans="26:26" x14ac:dyDescent="0.2">
      <c r="Z93300" s="5"/>
    </row>
    <row r="93301" spans="26:26" x14ac:dyDescent="0.2">
      <c r="Z93301" s="5"/>
    </row>
    <row r="93302" spans="26:26" x14ac:dyDescent="0.2">
      <c r="Z93302" s="5"/>
    </row>
    <row r="93303" spans="26:26" x14ac:dyDescent="0.2">
      <c r="Z93303" s="5"/>
    </row>
    <row r="93304" spans="26:26" x14ac:dyDescent="0.2">
      <c r="Z93304" s="5"/>
    </row>
    <row r="93305" spans="26:26" x14ac:dyDescent="0.2">
      <c r="Z93305" s="5"/>
    </row>
    <row r="93306" spans="26:26" x14ac:dyDescent="0.2">
      <c r="Z93306" s="5"/>
    </row>
    <row r="93307" spans="26:26" x14ac:dyDescent="0.2">
      <c r="Z93307" s="5"/>
    </row>
    <row r="93308" spans="26:26" x14ac:dyDescent="0.2">
      <c r="Z93308" s="5"/>
    </row>
    <row r="93309" spans="26:26" x14ac:dyDescent="0.2">
      <c r="Z93309" s="5"/>
    </row>
    <row r="93310" spans="26:26" x14ac:dyDescent="0.2">
      <c r="Z93310" s="5"/>
    </row>
    <row r="93311" spans="26:26" x14ac:dyDescent="0.2">
      <c r="Z93311" s="5"/>
    </row>
    <row r="93312" spans="26:26" x14ac:dyDescent="0.2">
      <c r="Z93312" s="5"/>
    </row>
    <row r="93313" spans="26:26" x14ac:dyDescent="0.2">
      <c r="Z93313" s="5"/>
    </row>
    <row r="93314" spans="26:26" x14ac:dyDescent="0.2">
      <c r="Z93314" s="5"/>
    </row>
    <row r="93315" spans="26:26" x14ac:dyDescent="0.2">
      <c r="Z93315" s="5"/>
    </row>
    <row r="93316" spans="26:26" x14ac:dyDescent="0.2">
      <c r="Z93316" s="5"/>
    </row>
    <row r="93317" spans="26:26" x14ac:dyDescent="0.2">
      <c r="Z93317" s="5"/>
    </row>
    <row r="93318" spans="26:26" x14ac:dyDescent="0.2">
      <c r="Z93318" s="5"/>
    </row>
    <row r="93319" spans="26:26" x14ac:dyDescent="0.2">
      <c r="Z93319" s="5"/>
    </row>
    <row r="93320" spans="26:26" x14ac:dyDescent="0.2">
      <c r="Z93320" s="5"/>
    </row>
    <row r="93321" spans="26:26" x14ac:dyDescent="0.2">
      <c r="Z93321" s="5"/>
    </row>
    <row r="93322" spans="26:26" x14ac:dyDescent="0.2">
      <c r="Z93322" s="5"/>
    </row>
    <row r="93323" spans="26:26" x14ac:dyDescent="0.2">
      <c r="Z93323" s="5"/>
    </row>
    <row r="93324" spans="26:26" x14ac:dyDescent="0.2">
      <c r="Z93324" s="5"/>
    </row>
    <row r="93325" spans="26:26" x14ac:dyDescent="0.2">
      <c r="Z93325" s="5"/>
    </row>
    <row r="93326" spans="26:26" x14ac:dyDescent="0.2">
      <c r="Z93326" s="5"/>
    </row>
    <row r="93327" spans="26:26" x14ac:dyDescent="0.2">
      <c r="Z93327" s="5"/>
    </row>
    <row r="93328" spans="26:26" x14ac:dyDescent="0.2">
      <c r="Z93328" s="5"/>
    </row>
    <row r="93329" spans="26:26" x14ac:dyDescent="0.2">
      <c r="Z93329" s="5"/>
    </row>
    <row r="93330" spans="26:26" x14ac:dyDescent="0.2">
      <c r="Z93330" s="5"/>
    </row>
    <row r="93331" spans="26:26" x14ac:dyDescent="0.2">
      <c r="Z93331" s="5"/>
    </row>
    <row r="93332" spans="26:26" x14ac:dyDescent="0.2">
      <c r="Z93332" s="5"/>
    </row>
    <row r="93333" spans="26:26" x14ac:dyDescent="0.2">
      <c r="Z93333" s="5"/>
    </row>
    <row r="93334" spans="26:26" x14ac:dyDescent="0.2">
      <c r="Z93334" s="5"/>
    </row>
    <row r="93335" spans="26:26" x14ac:dyDescent="0.2">
      <c r="Z93335" s="5"/>
    </row>
    <row r="93336" spans="26:26" x14ac:dyDescent="0.2">
      <c r="Z93336" s="5"/>
    </row>
    <row r="93337" spans="26:26" x14ac:dyDescent="0.2">
      <c r="Z93337" s="5"/>
    </row>
    <row r="93338" spans="26:26" x14ac:dyDescent="0.2">
      <c r="Z93338" s="5"/>
    </row>
    <row r="93339" spans="26:26" x14ac:dyDescent="0.2">
      <c r="Z93339" s="5"/>
    </row>
    <row r="93340" spans="26:26" x14ac:dyDescent="0.2">
      <c r="Z93340" s="5"/>
    </row>
    <row r="93341" spans="26:26" x14ac:dyDescent="0.2">
      <c r="Z93341" s="5"/>
    </row>
    <row r="93342" spans="26:26" x14ac:dyDescent="0.2">
      <c r="Z93342" s="5"/>
    </row>
    <row r="93343" spans="26:26" x14ac:dyDescent="0.2">
      <c r="Z93343" s="5"/>
    </row>
    <row r="93344" spans="26:26" x14ac:dyDescent="0.2">
      <c r="Z93344" s="5"/>
    </row>
    <row r="93345" spans="26:26" x14ac:dyDescent="0.2">
      <c r="Z93345" s="5"/>
    </row>
    <row r="93346" spans="26:26" x14ac:dyDescent="0.2">
      <c r="Z93346" s="5"/>
    </row>
    <row r="93347" spans="26:26" x14ac:dyDescent="0.2">
      <c r="Z93347" s="5"/>
    </row>
    <row r="93348" spans="26:26" x14ac:dyDescent="0.2">
      <c r="Z93348" s="5"/>
    </row>
    <row r="93349" spans="26:26" x14ac:dyDescent="0.2">
      <c r="Z93349" s="5"/>
    </row>
    <row r="93350" spans="26:26" x14ac:dyDescent="0.2">
      <c r="Z93350" s="5"/>
    </row>
    <row r="93351" spans="26:26" x14ac:dyDescent="0.2">
      <c r="Z93351" s="5"/>
    </row>
    <row r="93352" spans="26:26" x14ac:dyDescent="0.2">
      <c r="Z93352" s="5"/>
    </row>
    <row r="93353" spans="26:26" x14ac:dyDescent="0.2">
      <c r="Z93353" s="5"/>
    </row>
    <row r="93354" spans="26:26" x14ac:dyDescent="0.2">
      <c r="Z93354" s="5"/>
    </row>
    <row r="93355" spans="26:26" x14ac:dyDescent="0.2">
      <c r="Z93355" s="5"/>
    </row>
    <row r="93356" spans="26:26" x14ac:dyDescent="0.2">
      <c r="Z93356" s="5"/>
    </row>
    <row r="93357" spans="26:26" x14ac:dyDescent="0.2">
      <c r="Z93357" s="5"/>
    </row>
    <row r="93358" spans="26:26" x14ac:dyDescent="0.2">
      <c r="Z93358" s="5"/>
    </row>
    <row r="93359" spans="26:26" x14ac:dyDescent="0.2">
      <c r="Z93359" s="5"/>
    </row>
    <row r="93360" spans="26:26" x14ac:dyDescent="0.2">
      <c r="Z93360" s="5"/>
    </row>
    <row r="93361" spans="26:26" x14ac:dyDescent="0.2">
      <c r="Z93361" s="5"/>
    </row>
    <row r="93362" spans="26:26" x14ac:dyDescent="0.2">
      <c r="Z93362" s="5"/>
    </row>
    <row r="93363" spans="26:26" x14ac:dyDescent="0.2">
      <c r="Z93363" s="5"/>
    </row>
    <row r="93364" spans="26:26" x14ac:dyDescent="0.2">
      <c r="Z93364" s="5"/>
    </row>
    <row r="93365" spans="26:26" x14ac:dyDescent="0.2">
      <c r="Z93365" s="5"/>
    </row>
    <row r="93366" spans="26:26" x14ac:dyDescent="0.2">
      <c r="Z93366" s="5"/>
    </row>
    <row r="93367" spans="26:26" x14ac:dyDescent="0.2">
      <c r="Z93367" s="5"/>
    </row>
    <row r="93368" spans="26:26" x14ac:dyDescent="0.2">
      <c r="Z93368" s="5"/>
    </row>
    <row r="93369" spans="26:26" x14ac:dyDescent="0.2">
      <c r="Z93369" s="5"/>
    </row>
    <row r="93370" spans="26:26" x14ac:dyDescent="0.2">
      <c r="Z93370" s="5"/>
    </row>
    <row r="93371" spans="26:26" x14ac:dyDescent="0.2">
      <c r="Z93371" s="5"/>
    </row>
    <row r="93372" spans="26:26" x14ac:dyDescent="0.2">
      <c r="Z93372" s="5"/>
    </row>
    <row r="93373" spans="26:26" x14ac:dyDescent="0.2">
      <c r="Z93373" s="5"/>
    </row>
    <row r="93374" spans="26:26" x14ac:dyDescent="0.2">
      <c r="Z93374" s="5"/>
    </row>
    <row r="93375" spans="26:26" x14ac:dyDescent="0.2">
      <c r="Z93375" s="5"/>
    </row>
    <row r="93376" spans="26:26" x14ac:dyDescent="0.2">
      <c r="Z93376" s="5"/>
    </row>
    <row r="93377" spans="26:26" x14ac:dyDescent="0.2">
      <c r="Z93377" s="5"/>
    </row>
    <row r="93378" spans="26:26" x14ac:dyDescent="0.2">
      <c r="Z93378" s="5"/>
    </row>
    <row r="93379" spans="26:26" x14ac:dyDescent="0.2">
      <c r="Z93379" s="5"/>
    </row>
    <row r="93380" spans="26:26" x14ac:dyDescent="0.2">
      <c r="Z93380" s="5"/>
    </row>
    <row r="93381" spans="26:26" x14ac:dyDescent="0.2">
      <c r="Z93381" s="5"/>
    </row>
    <row r="93382" spans="26:26" x14ac:dyDescent="0.2">
      <c r="Z93382" s="5"/>
    </row>
    <row r="93383" spans="26:26" x14ac:dyDescent="0.2">
      <c r="Z93383" s="5"/>
    </row>
    <row r="93384" spans="26:26" x14ac:dyDescent="0.2">
      <c r="Z93384" s="5"/>
    </row>
    <row r="93385" spans="26:26" x14ac:dyDescent="0.2">
      <c r="Z93385" s="5"/>
    </row>
    <row r="93386" spans="26:26" x14ac:dyDescent="0.2">
      <c r="Z93386" s="5"/>
    </row>
    <row r="93387" spans="26:26" x14ac:dyDescent="0.2">
      <c r="Z93387" s="5"/>
    </row>
    <row r="93388" spans="26:26" x14ac:dyDescent="0.2">
      <c r="Z93388" s="5"/>
    </row>
    <row r="93389" spans="26:26" x14ac:dyDescent="0.2">
      <c r="Z93389" s="5"/>
    </row>
    <row r="93390" spans="26:26" x14ac:dyDescent="0.2">
      <c r="Z93390" s="5"/>
    </row>
    <row r="93391" spans="26:26" x14ac:dyDescent="0.2">
      <c r="Z93391" s="5"/>
    </row>
    <row r="93392" spans="26:26" x14ac:dyDescent="0.2">
      <c r="Z93392" s="5"/>
    </row>
    <row r="93393" spans="26:26" x14ac:dyDescent="0.2">
      <c r="Z93393" s="5"/>
    </row>
    <row r="93394" spans="26:26" x14ac:dyDescent="0.2">
      <c r="Z93394" s="5"/>
    </row>
    <row r="93395" spans="26:26" x14ac:dyDescent="0.2">
      <c r="Z93395" s="5"/>
    </row>
    <row r="93396" spans="26:26" x14ac:dyDescent="0.2">
      <c r="Z93396" s="5"/>
    </row>
    <row r="93397" spans="26:26" x14ac:dyDescent="0.2">
      <c r="Z93397" s="5"/>
    </row>
    <row r="93398" spans="26:26" x14ac:dyDescent="0.2">
      <c r="Z93398" s="5"/>
    </row>
    <row r="93399" spans="26:26" x14ac:dyDescent="0.2">
      <c r="Z93399" s="5"/>
    </row>
    <row r="93400" spans="26:26" x14ac:dyDescent="0.2">
      <c r="Z93400" s="5"/>
    </row>
    <row r="93401" spans="26:26" x14ac:dyDescent="0.2">
      <c r="Z93401" s="5"/>
    </row>
    <row r="93402" spans="26:26" x14ac:dyDescent="0.2">
      <c r="Z93402" s="5"/>
    </row>
    <row r="93403" spans="26:26" x14ac:dyDescent="0.2">
      <c r="Z93403" s="5"/>
    </row>
    <row r="93404" spans="26:26" x14ac:dyDescent="0.2">
      <c r="Z93404" s="5"/>
    </row>
    <row r="93405" spans="26:26" x14ac:dyDescent="0.2">
      <c r="Z93405" s="5"/>
    </row>
    <row r="93406" spans="26:26" x14ac:dyDescent="0.2">
      <c r="Z93406" s="5"/>
    </row>
    <row r="93407" spans="26:26" x14ac:dyDescent="0.2">
      <c r="Z93407" s="5"/>
    </row>
    <row r="93408" spans="26:26" x14ac:dyDescent="0.2">
      <c r="Z93408" s="5"/>
    </row>
    <row r="93409" spans="26:26" x14ac:dyDescent="0.2">
      <c r="Z93409" s="5"/>
    </row>
    <row r="93410" spans="26:26" x14ac:dyDescent="0.2">
      <c r="Z93410" s="5"/>
    </row>
    <row r="93411" spans="26:26" x14ac:dyDescent="0.2">
      <c r="Z93411" s="5"/>
    </row>
    <row r="93412" spans="26:26" x14ac:dyDescent="0.2">
      <c r="Z93412" s="5"/>
    </row>
    <row r="93413" spans="26:26" x14ac:dyDescent="0.2">
      <c r="Z93413" s="5"/>
    </row>
    <row r="93414" spans="26:26" x14ac:dyDescent="0.2">
      <c r="Z93414" s="5"/>
    </row>
    <row r="93415" spans="26:26" x14ac:dyDescent="0.2">
      <c r="Z93415" s="5"/>
    </row>
    <row r="93416" spans="26:26" x14ac:dyDescent="0.2">
      <c r="Z93416" s="5"/>
    </row>
    <row r="93417" spans="26:26" x14ac:dyDescent="0.2">
      <c r="Z93417" s="5"/>
    </row>
    <row r="93418" spans="26:26" x14ac:dyDescent="0.2">
      <c r="Z93418" s="5"/>
    </row>
    <row r="93419" spans="26:26" x14ac:dyDescent="0.2">
      <c r="Z93419" s="5"/>
    </row>
    <row r="93420" spans="26:26" x14ac:dyDescent="0.2">
      <c r="Z93420" s="5"/>
    </row>
    <row r="93421" spans="26:26" x14ac:dyDescent="0.2">
      <c r="Z93421" s="5"/>
    </row>
    <row r="93422" spans="26:26" x14ac:dyDescent="0.2">
      <c r="Z93422" s="5"/>
    </row>
    <row r="93423" spans="26:26" x14ac:dyDescent="0.2">
      <c r="Z93423" s="5"/>
    </row>
    <row r="93424" spans="26:26" x14ac:dyDescent="0.2">
      <c r="Z93424" s="5"/>
    </row>
    <row r="93425" spans="26:26" x14ac:dyDescent="0.2">
      <c r="Z93425" s="5"/>
    </row>
    <row r="93426" spans="26:26" x14ac:dyDescent="0.2">
      <c r="Z93426" s="5"/>
    </row>
    <row r="93427" spans="26:26" x14ac:dyDescent="0.2">
      <c r="Z93427" s="5"/>
    </row>
    <row r="93428" spans="26:26" x14ac:dyDescent="0.2">
      <c r="Z93428" s="5"/>
    </row>
    <row r="93429" spans="26:26" x14ac:dyDescent="0.2">
      <c r="Z93429" s="5"/>
    </row>
    <row r="93430" spans="26:26" x14ac:dyDescent="0.2">
      <c r="Z93430" s="5"/>
    </row>
    <row r="93431" spans="26:26" x14ac:dyDescent="0.2">
      <c r="Z93431" s="5"/>
    </row>
    <row r="93432" spans="26:26" x14ac:dyDescent="0.2">
      <c r="Z93432" s="5"/>
    </row>
    <row r="93433" spans="26:26" x14ac:dyDescent="0.2">
      <c r="Z93433" s="5"/>
    </row>
    <row r="93434" spans="26:26" x14ac:dyDescent="0.2">
      <c r="Z93434" s="5"/>
    </row>
    <row r="93435" spans="26:26" x14ac:dyDescent="0.2">
      <c r="Z93435" s="5"/>
    </row>
    <row r="93436" spans="26:26" x14ac:dyDescent="0.2">
      <c r="Z93436" s="5"/>
    </row>
    <row r="93437" spans="26:26" x14ac:dyDescent="0.2">
      <c r="Z93437" s="5"/>
    </row>
    <row r="93438" spans="26:26" x14ac:dyDescent="0.2">
      <c r="Z93438" s="5"/>
    </row>
    <row r="93439" spans="26:26" x14ac:dyDescent="0.2">
      <c r="Z93439" s="5"/>
    </row>
    <row r="93440" spans="26:26" x14ac:dyDescent="0.2">
      <c r="Z93440" s="5"/>
    </row>
    <row r="93441" spans="26:26" x14ac:dyDescent="0.2">
      <c r="Z93441" s="5"/>
    </row>
    <row r="93442" spans="26:26" x14ac:dyDescent="0.2">
      <c r="Z93442" s="5"/>
    </row>
    <row r="93443" spans="26:26" x14ac:dyDescent="0.2">
      <c r="Z93443" s="5"/>
    </row>
    <row r="93444" spans="26:26" x14ac:dyDescent="0.2">
      <c r="Z93444" s="5"/>
    </row>
    <row r="93445" spans="26:26" x14ac:dyDescent="0.2">
      <c r="Z93445" s="5"/>
    </row>
    <row r="93446" spans="26:26" x14ac:dyDescent="0.2">
      <c r="Z93446" s="5"/>
    </row>
    <row r="93447" spans="26:26" x14ac:dyDescent="0.2">
      <c r="Z93447" s="5"/>
    </row>
    <row r="93448" spans="26:26" x14ac:dyDescent="0.2">
      <c r="Z93448" s="5"/>
    </row>
    <row r="93449" spans="26:26" x14ac:dyDescent="0.2">
      <c r="Z93449" s="5"/>
    </row>
    <row r="93450" spans="26:26" x14ac:dyDescent="0.2">
      <c r="Z93450" s="5"/>
    </row>
    <row r="93451" spans="26:26" x14ac:dyDescent="0.2">
      <c r="Z93451" s="5"/>
    </row>
    <row r="93452" spans="26:26" x14ac:dyDescent="0.2">
      <c r="Z93452" s="5"/>
    </row>
    <row r="93453" spans="26:26" x14ac:dyDescent="0.2">
      <c r="Z93453" s="5"/>
    </row>
    <row r="93454" spans="26:26" x14ac:dyDescent="0.2">
      <c r="Z93454" s="5"/>
    </row>
    <row r="93455" spans="26:26" x14ac:dyDescent="0.2">
      <c r="Z93455" s="5"/>
    </row>
    <row r="93456" spans="26:26" x14ac:dyDescent="0.2">
      <c r="Z93456" s="5"/>
    </row>
    <row r="93457" spans="26:26" x14ac:dyDescent="0.2">
      <c r="Z93457" s="5"/>
    </row>
    <row r="93458" spans="26:26" x14ac:dyDescent="0.2">
      <c r="Z93458" s="5"/>
    </row>
    <row r="93459" spans="26:26" x14ac:dyDescent="0.2">
      <c r="Z93459" s="5"/>
    </row>
    <row r="93460" spans="26:26" x14ac:dyDescent="0.2">
      <c r="Z93460" s="5"/>
    </row>
    <row r="93461" spans="26:26" x14ac:dyDescent="0.2">
      <c r="Z93461" s="5"/>
    </row>
    <row r="93462" spans="26:26" x14ac:dyDescent="0.2">
      <c r="Z93462" s="5"/>
    </row>
    <row r="93463" spans="26:26" x14ac:dyDescent="0.2">
      <c r="Z93463" s="5"/>
    </row>
    <row r="93464" spans="26:26" x14ac:dyDescent="0.2">
      <c r="Z93464" s="5"/>
    </row>
    <row r="93465" spans="26:26" x14ac:dyDescent="0.2">
      <c r="Z93465" s="5"/>
    </row>
    <row r="93466" spans="26:26" x14ac:dyDescent="0.2">
      <c r="Z93466" s="5"/>
    </row>
    <row r="93467" spans="26:26" x14ac:dyDescent="0.2">
      <c r="Z93467" s="5"/>
    </row>
    <row r="93468" spans="26:26" x14ac:dyDescent="0.2">
      <c r="Z93468" s="5"/>
    </row>
    <row r="93469" spans="26:26" x14ac:dyDescent="0.2">
      <c r="Z93469" s="5"/>
    </row>
    <row r="93470" spans="26:26" x14ac:dyDescent="0.2">
      <c r="Z93470" s="5"/>
    </row>
    <row r="93471" spans="26:26" x14ac:dyDescent="0.2">
      <c r="Z93471" s="5"/>
    </row>
    <row r="93472" spans="26:26" x14ac:dyDescent="0.2">
      <c r="Z93472" s="5"/>
    </row>
    <row r="93473" spans="26:26" x14ac:dyDescent="0.2">
      <c r="Z93473" s="5"/>
    </row>
    <row r="93474" spans="26:26" x14ac:dyDescent="0.2">
      <c r="Z93474" s="5"/>
    </row>
    <row r="93475" spans="26:26" x14ac:dyDescent="0.2">
      <c r="Z93475" s="5"/>
    </row>
    <row r="93476" spans="26:26" x14ac:dyDescent="0.2">
      <c r="Z93476" s="5"/>
    </row>
    <row r="93477" spans="26:26" x14ac:dyDescent="0.2">
      <c r="Z93477" s="5"/>
    </row>
    <row r="93478" spans="26:26" x14ac:dyDescent="0.2">
      <c r="Z93478" s="5"/>
    </row>
    <row r="93479" spans="26:26" x14ac:dyDescent="0.2">
      <c r="Z93479" s="5"/>
    </row>
    <row r="93480" spans="26:26" x14ac:dyDescent="0.2">
      <c r="Z93480" s="5"/>
    </row>
    <row r="93481" spans="26:26" x14ac:dyDescent="0.2">
      <c r="Z93481" s="5"/>
    </row>
    <row r="93482" spans="26:26" x14ac:dyDescent="0.2">
      <c r="Z93482" s="5"/>
    </row>
    <row r="93483" spans="26:26" x14ac:dyDescent="0.2">
      <c r="Z93483" s="5"/>
    </row>
    <row r="93484" spans="26:26" x14ac:dyDescent="0.2">
      <c r="Z93484" s="5"/>
    </row>
    <row r="93485" spans="26:26" x14ac:dyDescent="0.2">
      <c r="Z93485" s="5"/>
    </row>
    <row r="93486" spans="26:26" x14ac:dyDescent="0.2">
      <c r="Z93486" s="5"/>
    </row>
    <row r="93487" spans="26:26" x14ac:dyDescent="0.2">
      <c r="Z93487" s="5"/>
    </row>
    <row r="93488" spans="26:26" x14ac:dyDescent="0.2">
      <c r="Z93488" s="5"/>
    </row>
    <row r="93489" spans="26:26" x14ac:dyDescent="0.2">
      <c r="Z93489" s="5"/>
    </row>
    <row r="93490" spans="26:26" x14ac:dyDescent="0.2">
      <c r="Z93490" s="5"/>
    </row>
    <row r="93491" spans="26:26" x14ac:dyDescent="0.2">
      <c r="Z93491" s="5"/>
    </row>
    <row r="93492" spans="26:26" x14ac:dyDescent="0.2">
      <c r="Z93492" s="5"/>
    </row>
    <row r="93493" spans="26:26" x14ac:dyDescent="0.2">
      <c r="Z93493" s="5"/>
    </row>
    <row r="93494" spans="26:26" x14ac:dyDescent="0.2">
      <c r="Z93494" s="5"/>
    </row>
    <row r="93495" spans="26:26" x14ac:dyDescent="0.2">
      <c r="Z93495" s="5"/>
    </row>
    <row r="93496" spans="26:26" x14ac:dyDescent="0.2">
      <c r="Z93496" s="5"/>
    </row>
    <row r="93497" spans="26:26" x14ac:dyDescent="0.2">
      <c r="Z93497" s="5"/>
    </row>
    <row r="93498" spans="26:26" x14ac:dyDescent="0.2">
      <c r="Z93498" s="5"/>
    </row>
    <row r="93499" spans="26:26" x14ac:dyDescent="0.2">
      <c r="Z93499" s="5"/>
    </row>
    <row r="93500" spans="26:26" x14ac:dyDescent="0.2">
      <c r="Z93500" s="5"/>
    </row>
    <row r="93501" spans="26:26" x14ac:dyDescent="0.2">
      <c r="Z93501" s="5"/>
    </row>
    <row r="93502" spans="26:26" x14ac:dyDescent="0.2">
      <c r="Z93502" s="5"/>
    </row>
    <row r="93503" spans="26:26" x14ac:dyDescent="0.2">
      <c r="Z93503" s="5"/>
    </row>
    <row r="93504" spans="26:26" x14ac:dyDescent="0.2">
      <c r="Z93504" s="5"/>
    </row>
    <row r="93505" spans="26:26" x14ac:dyDescent="0.2">
      <c r="Z93505" s="5"/>
    </row>
    <row r="93506" spans="26:26" x14ac:dyDescent="0.2">
      <c r="Z93506" s="5"/>
    </row>
    <row r="93507" spans="26:26" x14ac:dyDescent="0.2">
      <c r="Z93507" s="5"/>
    </row>
    <row r="93508" spans="26:26" x14ac:dyDescent="0.2">
      <c r="Z93508" s="5"/>
    </row>
    <row r="93509" spans="26:26" x14ac:dyDescent="0.2">
      <c r="Z93509" s="5"/>
    </row>
    <row r="93510" spans="26:26" x14ac:dyDescent="0.2">
      <c r="Z93510" s="5"/>
    </row>
    <row r="93511" spans="26:26" x14ac:dyDescent="0.2">
      <c r="Z93511" s="5"/>
    </row>
    <row r="93512" spans="26:26" x14ac:dyDescent="0.2">
      <c r="Z93512" s="5"/>
    </row>
    <row r="93513" spans="26:26" x14ac:dyDescent="0.2">
      <c r="Z93513" s="5"/>
    </row>
    <row r="93514" spans="26:26" x14ac:dyDescent="0.2">
      <c r="Z93514" s="5"/>
    </row>
    <row r="93515" spans="26:26" x14ac:dyDescent="0.2">
      <c r="Z93515" s="5"/>
    </row>
    <row r="93516" spans="26:26" x14ac:dyDescent="0.2">
      <c r="Z93516" s="5"/>
    </row>
    <row r="93517" spans="26:26" x14ac:dyDescent="0.2">
      <c r="Z93517" s="5"/>
    </row>
    <row r="93518" spans="26:26" x14ac:dyDescent="0.2">
      <c r="Z93518" s="5"/>
    </row>
    <row r="93519" spans="26:26" x14ac:dyDescent="0.2">
      <c r="Z93519" s="5"/>
    </row>
    <row r="93520" spans="26:26" x14ac:dyDescent="0.2">
      <c r="Z93520" s="5"/>
    </row>
    <row r="93521" spans="26:26" x14ac:dyDescent="0.2">
      <c r="Z93521" s="5"/>
    </row>
    <row r="93522" spans="26:26" x14ac:dyDescent="0.2">
      <c r="Z93522" s="5"/>
    </row>
    <row r="93523" spans="26:26" x14ac:dyDescent="0.2">
      <c r="Z93523" s="5"/>
    </row>
    <row r="93524" spans="26:26" x14ac:dyDescent="0.2">
      <c r="Z93524" s="5"/>
    </row>
    <row r="93525" spans="26:26" x14ac:dyDescent="0.2">
      <c r="Z93525" s="5"/>
    </row>
    <row r="93526" spans="26:26" x14ac:dyDescent="0.2">
      <c r="Z93526" s="5"/>
    </row>
    <row r="93527" spans="26:26" x14ac:dyDescent="0.2">
      <c r="Z93527" s="5"/>
    </row>
    <row r="93528" spans="26:26" x14ac:dyDescent="0.2">
      <c r="Z93528" s="5"/>
    </row>
    <row r="93529" spans="26:26" x14ac:dyDescent="0.2">
      <c r="Z93529" s="5"/>
    </row>
    <row r="93530" spans="26:26" x14ac:dyDescent="0.2">
      <c r="Z93530" s="5"/>
    </row>
    <row r="93531" spans="26:26" x14ac:dyDescent="0.2">
      <c r="Z93531" s="5"/>
    </row>
    <row r="93532" spans="26:26" x14ac:dyDescent="0.2">
      <c r="Z93532" s="5"/>
    </row>
    <row r="93533" spans="26:26" x14ac:dyDescent="0.2">
      <c r="Z93533" s="5"/>
    </row>
    <row r="93534" spans="26:26" x14ac:dyDescent="0.2">
      <c r="Z93534" s="5"/>
    </row>
    <row r="93535" spans="26:26" x14ac:dyDescent="0.2">
      <c r="Z93535" s="5"/>
    </row>
    <row r="93536" spans="26:26" x14ac:dyDescent="0.2">
      <c r="Z93536" s="5"/>
    </row>
    <row r="93537" spans="26:26" x14ac:dyDescent="0.2">
      <c r="Z93537" s="5"/>
    </row>
    <row r="93538" spans="26:26" x14ac:dyDescent="0.2">
      <c r="Z93538" s="5"/>
    </row>
    <row r="93539" spans="26:26" x14ac:dyDescent="0.2">
      <c r="Z93539" s="5"/>
    </row>
    <row r="93540" spans="26:26" x14ac:dyDescent="0.2">
      <c r="Z93540" s="5"/>
    </row>
    <row r="93541" spans="26:26" x14ac:dyDescent="0.2">
      <c r="Z93541" s="5"/>
    </row>
    <row r="93542" spans="26:26" x14ac:dyDescent="0.2">
      <c r="Z93542" s="5"/>
    </row>
    <row r="93543" spans="26:26" x14ac:dyDescent="0.2">
      <c r="Z93543" s="5"/>
    </row>
    <row r="93544" spans="26:26" x14ac:dyDescent="0.2">
      <c r="Z93544" s="5"/>
    </row>
    <row r="93545" spans="26:26" x14ac:dyDescent="0.2">
      <c r="Z93545" s="5"/>
    </row>
    <row r="93546" spans="26:26" x14ac:dyDescent="0.2">
      <c r="Z93546" s="5"/>
    </row>
    <row r="93547" spans="26:26" x14ac:dyDescent="0.2">
      <c r="Z93547" s="5"/>
    </row>
    <row r="93548" spans="26:26" x14ac:dyDescent="0.2">
      <c r="Z93548" s="5"/>
    </row>
    <row r="93549" spans="26:26" x14ac:dyDescent="0.2">
      <c r="Z93549" s="5"/>
    </row>
    <row r="93550" spans="26:26" x14ac:dyDescent="0.2">
      <c r="Z93550" s="5"/>
    </row>
    <row r="93551" spans="26:26" x14ac:dyDescent="0.2">
      <c r="Z93551" s="5"/>
    </row>
    <row r="93552" spans="26:26" x14ac:dyDescent="0.2">
      <c r="Z93552" s="5"/>
    </row>
    <row r="93553" spans="26:26" x14ac:dyDescent="0.2">
      <c r="Z93553" s="5"/>
    </row>
    <row r="93554" spans="26:26" x14ac:dyDescent="0.2">
      <c r="Z93554" s="5"/>
    </row>
    <row r="93555" spans="26:26" x14ac:dyDescent="0.2">
      <c r="Z93555" s="5"/>
    </row>
    <row r="93556" spans="26:26" x14ac:dyDescent="0.2">
      <c r="Z93556" s="5"/>
    </row>
    <row r="93557" spans="26:26" x14ac:dyDescent="0.2">
      <c r="Z93557" s="5"/>
    </row>
    <row r="93558" spans="26:26" x14ac:dyDescent="0.2">
      <c r="Z93558" s="5"/>
    </row>
    <row r="93559" spans="26:26" x14ac:dyDescent="0.2">
      <c r="Z93559" s="5"/>
    </row>
    <row r="93560" spans="26:26" x14ac:dyDescent="0.2">
      <c r="Z93560" s="5"/>
    </row>
    <row r="93561" spans="26:26" x14ac:dyDescent="0.2">
      <c r="Z93561" s="5"/>
    </row>
    <row r="93562" spans="26:26" x14ac:dyDescent="0.2">
      <c r="Z93562" s="5"/>
    </row>
    <row r="93563" spans="26:26" x14ac:dyDescent="0.2">
      <c r="Z93563" s="5"/>
    </row>
    <row r="93564" spans="26:26" x14ac:dyDescent="0.2">
      <c r="Z93564" s="5"/>
    </row>
    <row r="93565" spans="26:26" x14ac:dyDescent="0.2">
      <c r="Z93565" s="5"/>
    </row>
    <row r="93566" spans="26:26" x14ac:dyDescent="0.2">
      <c r="Z93566" s="5"/>
    </row>
    <row r="93567" spans="26:26" x14ac:dyDescent="0.2">
      <c r="Z93567" s="5"/>
    </row>
    <row r="93568" spans="26:26" x14ac:dyDescent="0.2">
      <c r="Z93568" s="5"/>
    </row>
    <row r="93569" spans="26:26" x14ac:dyDescent="0.2">
      <c r="Z93569" s="5"/>
    </row>
    <row r="93570" spans="26:26" x14ac:dyDescent="0.2">
      <c r="Z93570" s="5"/>
    </row>
    <row r="93571" spans="26:26" x14ac:dyDescent="0.2">
      <c r="Z93571" s="5"/>
    </row>
    <row r="93572" spans="26:26" x14ac:dyDescent="0.2">
      <c r="Z93572" s="5"/>
    </row>
    <row r="93573" spans="26:26" x14ac:dyDescent="0.2">
      <c r="Z93573" s="5"/>
    </row>
    <row r="93574" spans="26:26" x14ac:dyDescent="0.2">
      <c r="Z93574" s="5"/>
    </row>
    <row r="93575" spans="26:26" x14ac:dyDescent="0.2">
      <c r="Z93575" s="5"/>
    </row>
    <row r="93576" spans="26:26" x14ac:dyDescent="0.2">
      <c r="Z93576" s="5"/>
    </row>
    <row r="93577" spans="26:26" x14ac:dyDescent="0.2">
      <c r="Z93577" s="5"/>
    </row>
    <row r="93578" spans="26:26" x14ac:dyDescent="0.2">
      <c r="Z93578" s="5"/>
    </row>
    <row r="93579" spans="26:26" x14ac:dyDescent="0.2">
      <c r="Z93579" s="5"/>
    </row>
    <row r="93580" spans="26:26" x14ac:dyDescent="0.2">
      <c r="Z93580" s="5"/>
    </row>
    <row r="93581" spans="26:26" x14ac:dyDescent="0.2">
      <c r="Z93581" s="5"/>
    </row>
    <row r="93582" spans="26:26" x14ac:dyDescent="0.2">
      <c r="Z93582" s="5"/>
    </row>
    <row r="93583" spans="26:26" x14ac:dyDescent="0.2">
      <c r="Z93583" s="5"/>
    </row>
    <row r="93584" spans="26:26" x14ac:dyDescent="0.2">
      <c r="Z93584" s="5"/>
    </row>
    <row r="93585" spans="26:26" x14ac:dyDescent="0.2">
      <c r="Z93585" s="5"/>
    </row>
    <row r="93586" spans="26:26" x14ac:dyDescent="0.2">
      <c r="Z93586" s="5"/>
    </row>
    <row r="93587" spans="26:26" x14ac:dyDescent="0.2">
      <c r="Z93587" s="5"/>
    </row>
    <row r="93588" spans="26:26" x14ac:dyDescent="0.2">
      <c r="Z93588" s="5"/>
    </row>
    <row r="93589" spans="26:26" x14ac:dyDescent="0.2">
      <c r="Z93589" s="5"/>
    </row>
    <row r="93590" spans="26:26" x14ac:dyDescent="0.2">
      <c r="Z93590" s="5"/>
    </row>
    <row r="93591" spans="26:26" x14ac:dyDescent="0.2">
      <c r="Z93591" s="5"/>
    </row>
    <row r="93592" spans="26:26" x14ac:dyDescent="0.2">
      <c r="Z93592" s="5"/>
    </row>
    <row r="93593" spans="26:26" x14ac:dyDescent="0.2">
      <c r="Z93593" s="5"/>
    </row>
    <row r="93594" spans="26:26" x14ac:dyDescent="0.2">
      <c r="Z93594" s="5"/>
    </row>
    <row r="93595" spans="26:26" x14ac:dyDescent="0.2">
      <c r="Z93595" s="5"/>
    </row>
    <row r="93596" spans="26:26" x14ac:dyDescent="0.2">
      <c r="Z93596" s="5"/>
    </row>
    <row r="93597" spans="26:26" x14ac:dyDescent="0.2">
      <c r="Z93597" s="5"/>
    </row>
    <row r="93598" spans="26:26" x14ac:dyDescent="0.2">
      <c r="Z93598" s="5"/>
    </row>
    <row r="93599" spans="26:26" x14ac:dyDescent="0.2">
      <c r="Z93599" s="5"/>
    </row>
    <row r="93600" spans="26:26" x14ac:dyDescent="0.2">
      <c r="Z93600" s="5"/>
    </row>
    <row r="93601" spans="26:26" x14ac:dyDescent="0.2">
      <c r="Z93601" s="5"/>
    </row>
    <row r="93602" spans="26:26" x14ac:dyDescent="0.2">
      <c r="Z93602" s="5"/>
    </row>
    <row r="93603" spans="26:26" x14ac:dyDescent="0.2">
      <c r="Z93603" s="5"/>
    </row>
    <row r="93604" spans="26:26" x14ac:dyDescent="0.2">
      <c r="Z93604" s="5"/>
    </row>
    <row r="93605" spans="26:26" x14ac:dyDescent="0.2">
      <c r="Z93605" s="5"/>
    </row>
    <row r="93606" spans="26:26" x14ac:dyDescent="0.2">
      <c r="Z93606" s="5"/>
    </row>
    <row r="93607" spans="26:26" x14ac:dyDescent="0.2">
      <c r="Z93607" s="5"/>
    </row>
    <row r="93608" spans="26:26" x14ac:dyDescent="0.2">
      <c r="Z93608" s="5"/>
    </row>
    <row r="93609" spans="26:26" x14ac:dyDescent="0.2">
      <c r="Z93609" s="5"/>
    </row>
    <row r="93610" spans="26:26" x14ac:dyDescent="0.2">
      <c r="Z93610" s="5"/>
    </row>
    <row r="93611" spans="26:26" x14ac:dyDescent="0.2">
      <c r="Z93611" s="5"/>
    </row>
    <row r="93612" spans="26:26" x14ac:dyDescent="0.2">
      <c r="Z93612" s="5"/>
    </row>
    <row r="93613" spans="26:26" x14ac:dyDescent="0.2">
      <c r="Z93613" s="5"/>
    </row>
    <row r="93614" spans="26:26" x14ac:dyDescent="0.2">
      <c r="Z93614" s="5"/>
    </row>
    <row r="93615" spans="26:26" x14ac:dyDescent="0.2">
      <c r="Z93615" s="5"/>
    </row>
    <row r="93616" spans="26:26" x14ac:dyDescent="0.2">
      <c r="Z93616" s="5"/>
    </row>
    <row r="93617" spans="26:26" x14ac:dyDescent="0.2">
      <c r="Z93617" s="5"/>
    </row>
    <row r="93618" spans="26:26" x14ac:dyDescent="0.2">
      <c r="Z93618" s="5"/>
    </row>
    <row r="93619" spans="26:26" x14ac:dyDescent="0.2">
      <c r="Z93619" s="5"/>
    </row>
    <row r="93620" spans="26:26" x14ac:dyDescent="0.2">
      <c r="Z93620" s="5"/>
    </row>
    <row r="93621" spans="26:26" x14ac:dyDescent="0.2">
      <c r="Z93621" s="5"/>
    </row>
    <row r="93622" spans="26:26" x14ac:dyDescent="0.2">
      <c r="Z93622" s="5"/>
    </row>
    <row r="93623" spans="26:26" x14ac:dyDescent="0.2">
      <c r="Z93623" s="5"/>
    </row>
    <row r="93624" spans="26:26" x14ac:dyDescent="0.2">
      <c r="Z93624" s="5"/>
    </row>
    <row r="93625" spans="26:26" x14ac:dyDescent="0.2">
      <c r="Z93625" s="5"/>
    </row>
    <row r="93626" spans="26:26" x14ac:dyDescent="0.2">
      <c r="Z93626" s="5"/>
    </row>
    <row r="93627" spans="26:26" x14ac:dyDescent="0.2">
      <c r="Z93627" s="5"/>
    </row>
    <row r="93628" spans="26:26" x14ac:dyDescent="0.2">
      <c r="Z93628" s="5"/>
    </row>
    <row r="93629" spans="26:26" x14ac:dyDescent="0.2">
      <c r="Z93629" s="5"/>
    </row>
    <row r="93630" spans="26:26" x14ac:dyDescent="0.2">
      <c r="Z93630" s="5"/>
    </row>
    <row r="93631" spans="26:26" x14ac:dyDescent="0.2">
      <c r="Z93631" s="5"/>
    </row>
    <row r="93632" spans="26:26" x14ac:dyDescent="0.2">
      <c r="Z93632" s="5"/>
    </row>
    <row r="93633" spans="26:26" x14ac:dyDescent="0.2">
      <c r="Z93633" s="5"/>
    </row>
    <row r="93634" spans="26:26" x14ac:dyDescent="0.2">
      <c r="Z93634" s="5"/>
    </row>
    <row r="93635" spans="26:26" x14ac:dyDescent="0.2">
      <c r="Z93635" s="5"/>
    </row>
    <row r="93636" spans="26:26" x14ac:dyDescent="0.2">
      <c r="Z93636" s="5"/>
    </row>
    <row r="93637" spans="26:26" x14ac:dyDescent="0.2">
      <c r="Z93637" s="5"/>
    </row>
    <row r="93638" spans="26:26" x14ac:dyDescent="0.2">
      <c r="Z93638" s="5"/>
    </row>
    <row r="93639" spans="26:26" x14ac:dyDescent="0.2">
      <c r="Z93639" s="5"/>
    </row>
    <row r="93640" spans="26:26" x14ac:dyDescent="0.2">
      <c r="Z93640" s="5"/>
    </row>
    <row r="93641" spans="26:26" x14ac:dyDescent="0.2">
      <c r="Z93641" s="5"/>
    </row>
    <row r="93642" spans="26:26" x14ac:dyDescent="0.2">
      <c r="Z93642" s="5"/>
    </row>
    <row r="93643" spans="26:26" x14ac:dyDescent="0.2">
      <c r="Z93643" s="5"/>
    </row>
    <row r="93644" spans="26:26" x14ac:dyDescent="0.2">
      <c r="Z93644" s="5"/>
    </row>
    <row r="93645" spans="26:26" x14ac:dyDescent="0.2">
      <c r="Z93645" s="5"/>
    </row>
    <row r="93646" spans="26:26" x14ac:dyDescent="0.2">
      <c r="Z93646" s="5"/>
    </row>
    <row r="93647" spans="26:26" x14ac:dyDescent="0.2">
      <c r="Z93647" s="5"/>
    </row>
    <row r="93648" spans="26:26" x14ac:dyDescent="0.2">
      <c r="Z93648" s="5"/>
    </row>
    <row r="93649" spans="26:26" x14ac:dyDescent="0.2">
      <c r="Z93649" s="5"/>
    </row>
    <row r="93650" spans="26:26" x14ac:dyDescent="0.2">
      <c r="Z93650" s="5"/>
    </row>
    <row r="93651" spans="26:26" x14ac:dyDescent="0.2">
      <c r="Z93651" s="5"/>
    </row>
    <row r="93652" spans="26:26" x14ac:dyDescent="0.2">
      <c r="Z93652" s="5"/>
    </row>
    <row r="93653" spans="26:26" x14ac:dyDescent="0.2">
      <c r="Z93653" s="5"/>
    </row>
    <row r="93654" spans="26:26" x14ac:dyDescent="0.2">
      <c r="Z93654" s="5"/>
    </row>
    <row r="93655" spans="26:26" x14ac:dyDescent="0.2">
      <c r="Z93655" s="5"/>
    </row>
    <row r="93656" spans="26:26" x14ac:dyDescent="0.2">
      <c r="Z93656" s="5"/>
    </row>
    <row r="93657" spans="26:26" x14ac:dyDescent="0.2">
      <c r="Z93657" s="5"/>
    </row>
    <row r="93658" spans="26:26" x14ac:dyDescent="0.2">
      <c r="Z93658" s="5"/>
    </row>
    <row r="93659" spans="26:26" x14ac:dyDescent="0.2">
      <c r="Z93659" s="5"/>
    </row>
    <row r="93660" spans="26:26" x14ac:dyDescent="0.2">
      <c r="Z93660" s="5"/>
    </row>
    <row r="93661" spans="26:26" x14ac:dyDescent="0.2">
      <c r="Z93661" s="5"/>
    </row>
    <row r="93662" spans="26:26" x14ac:dyDescent="0.2">
      <c r="Z93662" s="5"/>
    </row>
    <row r="93663" spans="26:26" x14ac:dyDescent="0.2">
      <c r="Z93663" s="5"/>
    </row>
    <row r="93664" spans="26:26" x14ac:dyDescent="0.2">
      <c r="Z93664" s="5"/>
    </row>
    <row r="93665" spans="26:26" x14ac:dyDescent="0.2">
      <c r="Z93665" s="5"/>
    </row>
    <row r="93666" spans="26:26" x14ac:dyDescent="0.2">
      <c r="Z93666" s="5"/>
    </row>
    <row r="93667" spans="26:26" x14ac:dyDescent="0.2">
      <c r="Z93667" s="5"/>
    </row>
    <row r="93668" spans="26:26" x14ac:dyDescent="0.2">
      <c r="Z93668" s="5"/>
    </row>
    <row r="93669" spans="26:26" x14ac:dyDescent="0.2">
      <c r="Z93669" s="5"/>
    </row>
    <row r="93670" spans="26:26" x14ac:dyDescent="0.2">
      <c r="Z93670" s="5"/>
    </row>
    <row r="93671" spans="26:26" x14ac:dyDescent="0.2">
      <c r="Z93671" s="5"/>
    </row>
    <row r="93672" spans="26:26" x14ac:dyDescent="0.2">
      <c r="Z93672" s="5"/>
    </row>
    <row r="93673" spans="26:26" x14ac:dyDescent="0.2">
      <c r="Z93673" s="5"/>
    </row>
    <row r="93674" spans="26:26" x14ac:dyDescent="0.2">
      <c r="Z93674" s="5"/>
    </row>
    <row r="93675" spans="26:26" x14ac:dyDescent="0.2">
      <c r="Z93675" s="5"/>
    </row>
    <row r="93676" spans="26:26" x14ac:dyDescent="0.2">
      <c r="Z93676" s="5"/>
    </row>
    <row r="93677" spans="26:26" x14ac:dyDescent="0.2">
      <c r="Z93677" s="5"/>
    </row>
    <row r="93678" spans="26:26" x14ac:dyDescent="0.2">
      <c r="Z93678" s="5"/>
    </row>
    <row r="93679" spans="26:26" x14ac:dyDescent="0.2">
      <c r="Z93679" s="5"/>
    </row>
    <row r="93680" spans="26:26" x14ac:dyDescent="0.2">
      <c r="Z93680" s="5"/>
    </row>
    <row r="93681" spans="26:26" x14ac:dyDescent="0.2">
      <c r="Z93681" s="5"/>
    </row>
    <row r="93682" spans="26:26" x14ac:dyDescent="0.2">
      <c r="Z93682" s="5"/>
    </row>
    <row r="93683" spans="26:26" x14ac:dyDescent="0.2">
      <c r="Z93683" s="5"/>
    </row>
    <row r="93684" spans="26:26" x14ac:dyDescent="0.2">
      <c r="Z93684" s="5"/>
    </row>
    <row r="93685" spans="26:26" x14ac:dyDescent="0.2">
      <c r="Z93685" s="5"/>
    </row>
    <row r="93686" spans="26:26" x14ac:dyDescent="0.2">
      <c r="Z93686" s="5"/>
    </row>
    <row r="93687" spans="26:26" x14ac:dyDescent="0.2">
      <c r="Z93687" s="5"/>
    </row>
    <row r="93688" spans="26:26" x14ac:dyDescent="0.2">
      <c r="Z93688" s="5"/>
    </row>
    <row r="93689" spans="26:26" x14ac:dyDescent="0.2">
      <c r="Z93689" s="5"/>
    </row>
    <row r="93690" spans="26:26" x14ac:dyDescent="0.2">
      <c r="Z93690" s="5"/>
    </row>
    <row r="93691" spans="26:26" x14ac:dyDescent="0.2">
      <c r="Z93691" s="5"/>
    </row>
    <row r="93692" spans="26:26" x14ac:dyDescent="0.2">
      <c r="Z93692" s="5"/>
    </row>
    <row r="93693" spans="26:26" x14ac:dyDescent="0.2">
      <c r="Z93693" s="5"/>
    </row>
    <row r="93694" spans="26:26" x14ac:dyDescent="0.2">
      <c r="Z93694" s="5"/>
    </row>
    <row r="93695" spans="26:26" x14ac:dyDescent="0.2">
      <c r="Z93695" s="5"/>
    </row>
    <row r="93696" spans="26:26" x14ac:dyDescent="0.2">
      <c r="Z93696" s="5"/>
    </row>
    <row r="93697" spans="26:26" x14ac:dyDescent="0.2">
      <c r="Z93697" s="5"/>
    </row>
    <row r="93698" spans="26:26" x14ac:dyDescent="0.2">
      <c r="Z93698" s="5"/>
    </row>
    <row r="93699" spans="26:26" x14ac:dyDescent="0.2">
      <c r="Z93699" s="5"/>
    </row>
    <row r="93700" spans="26:26" x14ac:dyDescent="0.2">
      <c r="Z93700" s="5"/>
    </row>
    <row r="93701" spans="26:26" x14ac:dyDescent="0.2">
      <c r="Z93701" s="5"/>
    </row>
    <row r="93702" spans="26:26" x14ac:dyDescent="0.2">
      <c r="Z93702" s="5"/>
    </row>
    <row r="93703" spans="26:26" x14ac:dyDescent="0.2">
      <c r="Z93703" s="5"/>
    </row>
    <row r="93704" spans="26:26" x14ac:dyDescent="0.2">
      <c r="Z93704" s="5"/>
    </row>
    <row r="93705" spans="26:26" x14ac:dyDescent="0.2">
      <c r="Z93705" s="5"/>
    </row>
    <row r="93706" spans="26:26" x14ac:dyDescent="0.2">
      <c r="Z93706" s="5"/>
    </row>
    <row r="93707" spans="26:26" x14ac:dyDescent="0.2">
      <c r="Z93707" s="5"/>
    </row>
    <row r="93708" spans="26:26" x14ac:dyDescent="0.2">
      <c r="Z93708" s="5"/>
    </row>
    <row r="93709" spans="26:26" x14ac:dyDescent="0.2">
      <c r="Z93709" s="5"/>
    </row>
    <row r="93710" spans="26:26" x14ac:dyDescent="0.2">
      <c r="Z93710" s="5"/>
    </row>
    <row r="93711" spans="26:26" x14ac:dyDescent="0.2">
      <c r="Z93711" s="5"/>
    </row>
    <row r="93712" spans="26:26" x14ac:dyDescent="0.2">
      <c r="Z93712" s="5"/>
    </row>
    <row r="93713" spans="26:26" x14ac:dyDescent="0.2">
      <c r="Z93713" s="5"/>
    </row>
    <row r="93714" spans="26:26" x14ac:dyDescent="0.2">
      <c r="Z93714" s="5"/>
    </row>
    <row r="93715" spans="26:26" x14ac:dyDescent="0.2">
      <c r="Z93715" s="5"/>
    </row>
    <row r="93716" spans="26:26" x14ac:dyDescent="0.2">
      <c r="Z93716" s="5"/>
    </row>
    <row r="93717" spans="26:26" x14ac:dyDescent="0.2">
      <c r="Z93717" s="5"/>
    </row>
    <row r="93718" spans="26:26" x14ac:dyDescent="0.2">
      <c r="Z93718" s="5"/>
    </row>
    <row r="93719" spans="26:26" x14ac:dyDescent="0.2">
      <c r="Z93719" s="5"/>
    </row>
    <row r="93720" spans="26:26" x14ac:dyDescent="0.2">
      <c r="Z93720" s="5"/>
    </row>
    <row r="93721" spans="26:26" x14ac:dyDescent="0.2">
      <c r="Z93721" s="5"/>
    </row>
    <row r="93722" spans="26:26" x14ac:dyDescent="0.2">
      <c r="Z93722" s="5"/>
    </row>
    <row r="93723" spans="26:26" x14ac:dyDescent="0.2">
      <c r="Z93723" s="5"/>
    </row>
    <row r="93724" spans="26:26" x14ac:dyDescent="0.2">
      <c r="Z93724" s="5"/>
    </row>
    <row r="93725" spans="26:26" x14ac:dyDescent="0.2">
      <c r="Z93725" s="5"/>
    </row>
    <row r="93726" spans="26:26" x14ac:dyDescent="0.2">
      <c r="Z93726" s="5"/>
    </row>
    <row r="93727" spans="26:26" x14ac:dyDescent="0.2">
      <c r="Z93727" s="5"/>
    </row>
    <row r="93728" spans="26:26" x14ac:dyDescent="0.2">
      <c r="Z93728" s="5"/>
    </row>
    <row r="93729" spans="26:26" x14ac:dyDescent="0.2">
      <c r="Z93729" s="5"/>
    </row>
    <row r="93730" spans="26:26" x14ac:dyDescent="0.2">
      <c r="Z93730" s="5"/>
    </row>
    <row r="93731" spans="26:26" x14ac:dyDescent="0.2">
      <c r="Z93731" s="5"/>
    </row>
    <row r="93732" spans="26:26" x14ac:dyDescent="0.2">
      <c r="Z93732" s="5"/>
    </row>
    <row r="93733" spans="26:26" x14ac:dyDescent="0.2">
      <c r="Z93733" s="5"/>
    </row>
    <row r="93734" spans="26:26" x14ac:dyDescent="0.2">
      <c r="Z93734" s="5"/>
    </row>
    <row r="93735" spans="26:26" x14ac:dyDescent="0.2">
      <c r="Z93735" s="5"/>
    </row>
    <row r="93736" spans="26:26" x14ac:dyDescent="0.2">
      <c r="Z93736" s="5"/>
    </row>
    <row r="93737" spans="26:26" x14ac:dyDescent="0.2">
      <c r="Z93737" s="5"/>
    </row>
    <row r="93738" spans="26:26" x14ac:dyDescent="0.2">
      <c r="Z93738" s="5"/>
    </row>
    <row r="93739" spans="26:26" x14ac:dyDescent="0.2">
      <c r="Z93739" s="5"/>
    </row>
    <row r="93740" spans="26:26" x14ac:dyDescent="0.2">
      <c r="Z93740" s="5"/>
    </row>
    <row r="93741" spans="26:26" x14ac:dyDescent="0.2">
      <c r="Z93741" s="5"/>
    </row>
    <row r="93742" spans="26:26" x14ac:dyDescent="0.2">
      <c r="Z93742" s="5"/>
    </row>
    <row r="93743" spans="26:26" x14ac:dyDescent="0.2">
      <c r="Z93743" s="5"/>
    </row>
    <row r="93744" spans="26:26" x14ac:dyDescent="0.2">
      <c r="Z93744" s="5"/>
    </row>
    <row r="93745" spans="26:26" x14ac:dyDescent="0.2">
      <c r="Z93745" s="5"/>
    </row>
    <row r="93746" spans="26:26" x14ac:dyDescent="0.2">
      <c r="Z93746" s="5"/>
    </row>
    <row r="93747" spans="26:26" x14ac:dyDescent="0.2">
      <c r="Z93747" s="5"/>
    </row>
    <row r="93748" spans="26:26" x14ac:dyDescent="0.2">
      <c r="Z93748" s="5"/>
    </row>
    <row r="93749" spans="26:26" x14ac:dyDescent="0.2">
      <c r="Z93749" s="5"/>
    </row>
    <row r="93750" spans="26:26" x14ac:dyDescent="0.2">
      <c r="Z93750" s="5"/>
    </row>
    <row r="93751" spans="26:26" x14ac:dyDescent="0.2">
      <c r="Z93751" s="5"/>
    </row>
    <row r="93752" spans="26:26" x14ac:dyDescent="0.2">
      <c r="Z93752" s="5"/>
    </row>
    <row r="93753" spans="26:26" x14ac:dyDescent="0.2">
      <c r="Z93753" s="5"/>
    </row>
    <row r="93754" spans="26:26" x14ac:dyDescent="0.2">
      <c r="Z93754" s="5"/>
    </row>
    <row r="93755" spans="26:26" x14ac:dyDescent="0.2">
      <c r="Z93755" s="5"/>
    </row>
    <row r="93756" spans="26:26" x14ac:dyDescent="0.2">
      <c r="Z93756" s="5"/>
    </row>
    <row r="93757" spans="26:26" x14ac:dyDescent="0.2">
      <c r="Z93757" s="5"/>
    </row>
    <row r="93758" spans="26:26" x14ac:dyDescent="0.2">
      <c r="Z93758" s="5"/>
    </row>
    <row r="93759" spans="26:26" x14ac:dyDescent="0.2">
      <c r="Z93759" s="5"/>
    </row>
    <row r="93760" spans="26:26" x14ac:dyDescent="0.2">
      <c r="Z93760" s="5"/>
    </row>
    <row r="93761" spans="26:26" x14ac:dyDescent="0.2">
      <c r="Z93761" s="5"/>
    </row>
    <row r="93762" spans="26:26" x14ac:dyDescent="0.2">
      <c r="Z93762" s="5"/>
    </row>
    <row r="93763" spans="26:26" x14ac:dyDescent="0.2">
      <c r="Z93763" s="5"/>
    </row>
    <row r="93764" spans="26:26" x14ac:dyDescent="0.2">
      <c r="Z93764" s="5"/>
    </row>
    <row r="93765" spans="26:26" x14ac:dyDescent="0.2">
      <c r="Z93765" s="5"/>
    </row>
    <row r="93766" spans="26:26" x14ac:dyDescent="0.2">
      <c r="Z93766" s="5"/>
    </row>
    <row r="93767" spans="26:26" x14ac:dyDescent="0.2">
      <c r="Z93767" s="5"/>
    </row>
    <row r="93768" spans="26:26" x14ac:dyDescent="0.2">
      <c r="Z93768" s="5"/>
    </row>
    <row r="93769" spans="26:26" x14ac:dyDescent="0.2">
      <c r="Z93769" s="5"/>
    </row>
    <row r="93770" spans="26:26" x14ac:dyDescent="0.2">
      <c r="Z93770" s="5"/>
    </row>
    <row r="93771" spans="26:26" x14ac:dyDescent="0.2">
      <c r="Z93771" s="5"/>
    </row>
    <row r="93772" spans="26:26" x14ac:dyDescent="0.2">
      <c r="Z93772" s="5"/>
    </row>
    <row r="93773" spans="26:26" x14ac:dyDescent="0.2">
      <c r="Z93773" s="5"/>
    </row>
    <row r="93774" spans="26:26" x14ac:dyDescent="0.2">
      <c r="Z93774" s="5"/>
    </row>
    <row r="93775" spans="26:26" x14ac:dyDescent="0.2">
      <c r="Z93775" s="5"/>
    </row>
    <row r="93776" spans="26:26" x14ac:dyDescent="0.2">
      <c r="Z93776" s="5"/>
    </row>
    <row r="93777" spans="26:26" x14ac:dyDescent="0.2">
      <c r="Z93777" s="5"/>
    </row>
    <row r="93778" spans="26:26" x14ac:dyDescent="0.2">
      <c r="Z93778" s="5"/>
    </row>
    <row r="93779" spans="26:26" x14ac:dyDescent="0.2">
      <c r="Z93779" s="5"/>
    </row>
    <row r="93780" spans="26:26" x14ac:dyDescent="0.2">
      <c r="Z93780" s="5"/>
    </row>
    <row r="93781" spans="26:26" x14ac:dyDescent="0.2">
      <c r="Z93781" s="5"/>
    </row>
    <row r="93782" spans="26:26" x14ac:dyDescent="0.2">
      <c r="Z93782" s="5"/>
    </row>
    <row r="93783" spans="26:26" x14ac:dyDescent="0.2">
      <c r="Z93783" s="5"/>
    </row>
    <row r="93784" spans="26:26" x14ac:dyDescent="0.2">
      <c r="Z93784" s="5"/>
    </row>
    <row r="93785" spans="26:26" x14ac:dyDescent="0.2">
      <c r="Z93785" s="5"/>
    </row>
    <row r="93786" spans="26:26" x14ac:dyDescent="0.2">
      <c r="Z93786" s="5"/>
    </row>
    <row r="93787" spans="26:26" x14ac:dyDescent="0.2">
      <c r="Z93787" s="5"/>
    </row>
    <row r="93788" spans="26:26" x14ac:dyDescent="0.2">
      <c r="Z93788" s="5"/>
    </row>
    <row r="93789" spans="26:26" x14ac:dyDescent="0.2">
      <c r="Z93789" s="5"/>
    </row>
    <row r="93790" spans="26:26" x14ac:dyDescent="0.2">
      <c r="Z93790" s="5"/>
    </row>
    <row r="93791" spans="26:26" x14ac:dyDescent="0.2">
      <c r="Z93791" s="5"/>
    </row>
    <row r="93792" spans="26:26" x14ac:dyDescent="0.2">
      <c r="Z93792" s="5"/>
    </row>
    <row r="93793" spans="26:26" x14ac:dyDescent="0.2">
      <c r="Z93793" s="5"/>
    </row>
    <row r="93794" spans="26:26" x14ac:dyDescent="0.2">
      <c r="Z93794" s="5"/>
    </row>
    <row r="93795" spans="26:26" x14ac:dyDescent="0.2">
      <c r="Z93795" s="5"/>
    </row>
    <row r="93796" spans="26:26" x14ac:dyDescent="0.2">
      <c r="Z93796" s="5"/>
    </row>
    <row r="93797" spans="26:26" x14ac:dyDescent="0.2">
      <c r="Z93797" s="5"/>
    </row>
    <row r="93798" spans="26:26" x14ac:dyDescent="0.2">
      <c r="Z93798" s="5"/>
    </row>
    <row r="93799" spans="26:26" x14ac:dyDescent="0.2">
      <c r="Z93799" s="5"/>
    </row>
    <row r="93800" spans="26:26" x14ac:dyDescent="0.2">
      <c r="Z93800" s="5"/>
    </row>
    <row r="93801" spans="26:26" x14ac:dyDescent="0.2">
      <c r="Z93801" s="5"/>
    </row>
    <row r="93802" spans="26:26" x14ac:dyDescent="0.2">
      <c r="Z93802" s="5"/>
    </row>
    <row r="93803" spans="26:26" x14ac:dyDescent="0.2">
      <c r="Z93803" s="5"/>
    </row>
    <row r="93804" spans="26:26" x14ac:dyDescent="0.2">
      <c r="Z93804" s="5"/>
    </row>
    <row r="93805" spans="26:26" x14ac:dyDescent="0.2">
      <c r="Z93805" s="5"/>
    </row>
    <row r="93806" spans="26:26" x14ac:dyDescent="0.2">
      <c r="Z93806" s="5"/>
    </row>
    <row r="93807" spans="26:26" x14ac:dyDescent="0.2">
      <c r="Z93807" s="5"/>
    </row>
    <row r="93808" spans="26:26" x14ac:dyDescent="0.2">
      <c r="Z93808" s="5"/>
    </row>
    <row r="93809" spans="26:26" x14ac:dyDescent="0.2">
      <c r="Z93809" s="5"/>
    </row>
    <row r="93810" spans="26:26" x14ac:dyDescent="0.2">
      <c r="Z93810" s="5"/>
    </row>
    <row r="93811" spans="26:26" x14ac:dyDescent="0.2">
      <c r="Z93811" s="5"/>
    </row>
    <row r="93812" spans="26:26" x14ac:dyDescent="0.2">
      <c r="Z93812" s="5"/>
    </row>
    <row r="93813" spans="26:26" x14ac:dyDescent="0.2">
      <c r="Z93813" s="5"/>
    </row>
    <row r="93814" spans="26:26" x14ac:dyDescent="0.2">
      <c r="Z93814" s="5"/>
    </row>
    <row r="93815" spans="26:26" x14ac:dyDescent="0.2">
      <c r="Z93815" s="5"/>
    </row>
    <row r="93816" spans="26:26" x14ac:dyDescent="0.2">
      <c r="Z93816" s="5"/>
    </row>
    <row r="93817" spans="26:26" x14ac:dyDescent="0.2">
      <c r="Z93817" s="5"/>
    </row>
    <row r="93818" spans="26:26" x14ac:dyDescent="0.2">
      <c r="Z93818" s="5"/>
    </row>
    <row r="93819" spans="26:26" x14ac:dyDescent="0.2">
      <c r="Z93819" s="5"/>
    </row>
    <row r="93820" spans="26:26" x14ac:dyDescent="0.2">
      <c r="Z93820" s="5"/>
    </row>
    <row r="93821" spans="26:26" x14ac:dyDescent="0.2">
      <c r="Z93821" s="5"/>
    </row>
    <row r="93822" spans="26:26" x14ac:dyDescent="0.2">
      <c r="Z93822" s="5"/>
    </row>
    <row r="93823" spans="26:26" x14ac:dyDescent="0.2">
      <c r="Z93823" s="5"/>
    </row>
    <row r="93824" spans="26:26" x14ac:dyDescent="0.2">
      <c r="Z93824" s="5"/>
    </row>
    <row r="93825" spans="26:26" x14ac:dyDescent="0.2">
      <c r="Z93825" s="5"/>
    </row>
    <row r="93826" spans="26:26" x14ac:dyDescent="0.2">
      <c r="Z93826" s="5"/>
    </row>
    <row r="93827" spans="26:26" x14ac:dyDescent="0.2">
      <c r="Z93827" s="5"/>
    </row>
    <row r="93828" spans="26:26" x14ac:dyDescent="0.2">
      <c r="Z93828" s="5"/>
    </row>
    <row r="93829" spans="26:26" x14ac:dyDescent="0.2">
      <c r="Z93829" s="5"/>
    </row>
    <row r="93830" spans="26:26" x14ac:dyDescent="0.2">
      <c r="Z93830" s="5"/>
    </row>
    <row r="93831" spans="26:26" x14ac:dyDescent="0.2">
      <c r="Z93831" s="5"/>
    </row>
    <row r="93832" spans="26:26" x14ac:dyDescent="0.2">
      <c r="Z93832" s="5"/>
    </row>
    <row r="93833" spans="26:26" x14ac:dyDescent="0.2">
      <c r="Z93833" s="5"/>
    </row>
    <row r="93834" spans="26:26" x14ac:dyDescent="0.2">
      <c r="Z93834" s="5"/>
    </row>
    <row r="93835" spans="26:26" x14ac:dyDescent="0.2">
      <c r="Z93835" s="5"/>
    </row>
    <row r="93836" spans="26:26" x14ac:dyDescent="0.2">
      <c r="Z93836" s="5"/>
    </row>
    <row r="93837" spans="26:26" x14ac:dyDescent="0.2">
      <c r="Z93837" s="5"/>
    </row>
    <row r="93838" spans="26:26" x14ac:dyDescent="0.2">
      <c r="Z93838" s="5"/>
    </row>
    <row r="93839" spans="26:26" x14ac:dyDescent="0.2">
      <c r="Z93839" s="5"/>
    </row>
    <row r="93840" spans="26:26" x14ac:dyDescent="0.2">
      <c r="Z93840" s="5"/>
    </row>
    <row r="93841" spans="26:26" x14ac:dyDescent="0.2">
      <c r="Z93841" s="5"/>
    </row>
    <row r="93842" spans="26:26" x14ac:dyDescent="0.2">
      <c r="Z93842" s="5"/>
    </row>
    <row r="93843" spans="26:26" x14ac:dyDescent="0.2">
      <c r="Z93843" s="5"/>
    </row>
    <row r="93844" spans="26:26" x14ac:dyDescent="0.2">
      <c r="Z93844" s="5"/>
    </row>
    <row r="93845" spans="26:26" x14ac:dyDescent="0.2">
      <c r="Z93845" s="5"/>
    </row>
    <row r="93846" spans="26:26" x14ac:dyDescent="0.2">
      <c r="Z93846" s="5"/>
    </row>
    <row r="93847" spans="26:26" x14ac:dyDescent="0.2">
      <c r="Z93847" s="5"/>
    </row>
    <row r="93848" spans="26:26" x14ac:dyDescent="0.2">
      <c r="Z93848" s="5"/>
    </row>
    <row r="93849" spans="26:26" x14ac:dyDescent="0.2">
      <c r="Z93849" s="5"/>
    </row>
    <row r="93850" spans="26:26" x14ac:dyDescent="0.2">
      <c r="Z93850" s="5"/>
    </row>
    <row r="93851" spans="26:26" x14ac:dyDescent="0.2">
      <c r="Z93851" s="5"/>
    </row>
    <row r="93852" spans="26:26" x14ac:dyDescent="0.2">
      <c r="Z93852" s="5"/>
    </row>
    <row r="93853" spans="26:26" x14ac:dyDescent="0.2">
      <c r="Z93853" s="5"/>
    </row>
    <row r="93854" spans="26:26" x14ac:dyDescent="0.2">
      <c r="Z93854" s="5"/>
    </row>
    <row r="93855" spans="26:26" x14ac:dyDescent="0.2">
      <c r="Z93855" s="5"/>
    </row>
    <row r="93856" spans="26:26" x14ac:dyDescent="0.2">
      <c r="Z93856" s="5"/>
    </row>
    <row r="93857" spans="26:26" x14ac:dyDescent="0.2">
      <c r="Z93857" s="5"/>
    </row>
    <row r="93858" spans="26:26" x14ac:dyDescent="0.2">
      <c r="Z93858" s="5"/>
    </row>
    <row r="93859" spans="26:26" x14ac:dyDescent="0.2">
      <c r="Z93859" s="5"/>
    </row>
    <row r="93860" spans="26:26" x14ac:dyDescent="0.2">
      <c r="Z93860" s="5"/>
    </row>
    <row r="93861" spans="26:26" x14ac:dyDescent="0.2">
      <c r="Z93861" s="5"/>
    </row>
    <row r="93862" spans="26:26" x14ac:dyDescent="0.2">
      <c r="Z93862" s="5"/>
    </row>
    <row r="93863" spans="26:26" x14ac:dyDescent="0.2">
      <c r="Z93863" s="5"/>
    </row>
    <row r="93864" spans="26:26" x14ac:dyDescent="0.2">
      <c r="Z93864" s="5"/>
    </row>
    <row r="93865" spans="26:26" x14ac:dyDescent="0.2">
      <c r="Z93865" s="5"/>
    </row>
    <row r="93866" spans="26:26" x14ac:dyDescent="0.2">
      <c r="Z93866" s="5"/>
    </row>
    <row r="93867" spans="26:26" x14ac:dyDescent="0.2">
      <c r="Z93867" s="5"/>
    </row>
    <row r="93868" spans="26:26" x14ac:dyDescent="0.2">
      <c r="Z93868" s="5"/>
    </row>
    <row r="93869" spans="26:26" x14ac:dyDescent="0.2">
      <c r="Z93869" s="5"/>
    </row>
    <row r="93870" spans="26:26" x14ac:dyDescent="0.2">
      <c r="Z93870" s="5"/>
    </row>
    <row r="93871" spans="26:26" x14ac:dyDescent="0.2">
      <c r="Z93871" s="5"/>
    </row>
    <row r="93872" spans="26:26" x14ac:dyDescent="0.2">
      <c r="Z93872" s="5"/>
    </row>
    <row r="93873" spans="26:26" x14ac:dyDescent="0.2">
      <c r="Z93873" s="5"/>
    </row>
    <row r="93874" spans="26:26" x14ac:dyDescent="0.2">
      <c r="Z93874" s="5"/>
    </row>
    <row r="93875" spans="26:26" x14ac:dyDescent="0.2">
      <c r="Z93875" s="5"/>
    </row>
    <row r="93876" spans="26:26" x14ac:dyDescent="0.2">
      <c r="Z93876" s="5"/>
    </row>
    <row r="93877" spans="26:26" x14ac:dyDescent="0.2">
      <c r="Z93877" s="5"/>
    </row>
    <row r="93878" spans="26:26" x14ac:dyDescent="0.2">
      <c r="Z93878" s="5"/>
    </row>
    <row r="93879" spans="26:26" x14ac:dyDescent="0.2">
      <c r="Z93879" s="5"/>
    </row>
    <row r="93880" spans="26:26" x14ac:dyDescent="0.2">
      <c r="Z93880" s="5"/>
    </row>
    <row r="93881" spans="26:26" x14ac:dyDescent="0.2">
      <c r="Z93881" s="5"/>
    </row>
    <row r="93882" spans="26:26" x14ac:dyDescent="0.2">
      <c r="Z93882" s="5"/>
    </row>
    <row r="93883" spans="26:26" x14ac:dyDescent="0.2">
      <c r="Z93883" s="5"/>
    </row>
    <row r="93884" spans="26:26" x14ac:dyDescent="0.2">
      <c r="Z93884" s="5"/>
    </row>
    <row r="93885" spans="26:26" x14ac:dyDescent="0.2">
      <c r="Z93885" s="5"/>
    </row>
    <row r="93886" spans="26:26" x14ac:dyDescent="0.2">
      <c r="Z93886" s="5"/>
    </row>
    <row r="93887" spans="26:26" x14ac:dyDescent="0.2">
      <c r="Z93887" s="5"/>
    </row>
    <row r="93888" spans="26:26" x14ac:dyDescent="0.2">
      <c r="Z93888" s="5"/>
    </row>
    <row r="93889" spans="26:26" x14ac:dyDescent="0.2">
      <c r="Z93889" s="5"/>
    </row>
    <row r="93890" spans="26:26" x14ac:dyDescent="0.2">
      <c r="Z93890" s="5"/>
    </row>
    <row r="93891" spans="26:26" x14ac:dyDescent="0.2">
      <c r="Z93891" s="5"/>
    </row>
    <row r="93892" spans="26:26" x14ac:dyDescent="0.2">
      <c r="Z93892" s="5"/>
    </row>
    <row r="93893" spans="26:26" x14ac:dyDescent="0.2">
      <c r="Z93893" s="5"/>
    </row>
    <row r="93894" spans="26:26" x14ac:dyDescent="0.2">
      <c r="Z93894" s="5"/>
    </row>
    <row r="93895" spans="26:26" x14ac:dyDescent="0.2">
      <c r="Z93895" s="5"/>
    </row>
    <row r="93896" spans="26:26" x14ac:dyDescent="0.2">
      <c r="Z93896" s="5"/>
    </row>
    <row r="93897" spans="26:26" x14ac:dyDescent="0.2">
      <c r="Z93897" s="5"/>
    </row>
    <row r="93898" spans="26:26" x14ac:dyDescent="0.2">
      <c r="Z93898" s="5"/>
    </row>
    <row r="93899" spans="26:26" x14ac:dyDescent="0.2">
      <c r="Z93899" s="5"/>
    </row>
    <row r="93900" spans="26:26" x14ac:dyDescent="0.2">
      <c r="Z93900" s="5"/>
    </row>
    <row r="93901" spans="26:26" x14ac:dyDescent="0.2">
      <c r="Z93901" s="5"/>
    </row>
    <row r="93902" spans="26:26" x14ac:dyDescent="0.2">
      <c r="Z93902" s="5"/>
    </row>
    <row r="93903" spans="26:26" x14ac:dyDescent="0.2">
      <c r="Z93903" s="5"/>
    </row>
    <row r="93904" spans="26:26" x14ac:dyDescent="0.2">
      <c r="Z93904" s="5"/>
    </row>
    <row r="93905" spans="26:26" x14ac:dyDescent="0.2">
      <c r="Z93905" s="5"/>
    </row>
    <row r="93906" spans="26:26" x14ac:dyDescent="0.2">
      <c r="Z93906" s="5"/>
    </row>
    <row r="93907" spans="26:26" x14ac:dyDescent="0.2">
      <c r="Z93907" s="5"/>
    </row>
    <row r="93908" spans="26:26" x14ac:dyDescent="0.2">
      <c r="Z93908" s="5"/>
    </row>
    <row r="93909" spans="26:26" x14ac:dyDescent="0.2">
      <c r="Z93909" s="5"/>
    </row>
    <row r="93910" spans="26:26" x14ac:dyDescent="0.2">
      <c r="Z93910" s="5"/>
    </row>
    <row r="93911" spans="26:26" x14ac:dyDescent="0.2">
      <c r="Z93911" s="5"/>
    </row>
    <row r="93912" spans="26:26" x14ac:dyDescent="0.2">
      <c r="Z93912" s="5"/>
    </row>
    <row r="93913" spans="26:26" x14ac:dyDescent="0.2">
      <c r="Z93913" s="5"/>
    </row>
    <row r="93914" spans="26:26" x14ac:dyDescent="0.2">
      <c r="Z93914" s="5"/>
    </row>
    <row r="93915" spans="26:26" x14ac:dyDescent="0.2">
      <c r="Z93915" s="5"/>
    </row>
    <row r="93916" spans="26:26" x14ac:dyDescent="0.2">
      <c r="Z93916" s="5"/>
    </row>
    <row r="93917" spans="26:26" x14ac:dyDescent="0.2">
      <c r="Z93917" s="5"/>
    </row>
    <row r="93918" spans="26:26" x14ac:dyDescent="0.2">
      <c r="Z93918" s="5"/>
    </row>
    <row r="93919" spans="26:26" x14ac:dyDescent="0.2">
      <c r="Z93919" s="5"/>
    </row>
    <row r="93920" spans="26:26" x14ac:dyDescent="0.2">
      <c r="Z93920" s="5"/>
    </row>
    <row r="93921" spans="26:26" x14ac:dyDescent="0.2">
      <c r="Z93921" s="5"/>
    </row>
    <row r="93922" spans="26:26" x14ac:dyDescent="0.2">
      <c r="Z93922" s="5"/>
    </row>
    <row r="93923" spans="26:26" x14ac:dyDescent="0.2">
      <c r="Z93923" s="5"/>
    </row>
    <row r="93924" spans="26:26" x14ac:dyDescent="0.2">
      <c r="Z93924" s="5"/>
    </row>
    <row r="93925" spans="26:26" x14ac:dyDescent="0.2">
      <c r="Z93925" s="5"/>
    </row>
    <row r="93926" spans="26:26" x14ac:dyDescent="0.2">
      <c r="Z93926" s="5"/>
    </row>
    <row r="93927" spans="26:26" x14ac:dyDescent="0.2">
      <c r="Z93927" s="5"/>
    </row>
    <row r="93928" spans="26:26" x14ac:dyDescent="0.2">
      <c r="Z93928" s="5"/>
    </row>
    <row r="93929" spans="26:26" x14ac:dyDescent="0.2">
      <c r="Z93929" s="5"/>
    </row>
    <row r="93930" spans="26:26" x14ac:dyDescent="0.2">
      <c r="Z93930" s="5"/>
    </row>
    <row r="93931" spans="26:26" x14ac:dyDescent="0.2">
      <c r="Z93931" s="5"/>
    </row>
    <row r="93932" spans="26:26" x14ac:dyDescent="0.2">
      <c r="Z93932" s="5"/>
    </row>
    <row r="93933" spans="26:26" x14ac:dyDescent="0.2">
      <c r="Z93933" s="5"/>
    </row>
    <row r="93934" spans="26:26" x14ac:dyDescent="0.2">
      <c r="Z93934" s="5"/>
    </row>
    <row r="93935" spans="26:26" x14ac:dyDescent="0.2">
      <c r="Z93935" s="5"/>
    </row>
    <row r="93936" spans="26:26" x14ac:dyDescent="0.2">
      <c r="Z93936" s="5"/>
    </row>
    <row r="93937" spans="26:26" x14ac:dyDescent="0.2">
      <c r="Z93937" s="5"/>
    </row>
    <row r="93938" spans="26:26" x14ac:dyDescent="0.2">
      <c r="Z93938" s="5"/>
    </row>
    <row r="93939" spans="26:26" x14ac:dyDescent="0.2">
      <c r="Z93939" s="5"/>
    </row>
    <row r="93940" spans="26:26" x14ac:dyDescent="0.2">
      <c r="Z93940" s="5"/>
    </row>
    <row r="93941" spans="26:26" x14ac:dyDescent="0.2">
      <c r="Z93941" s="5"/>
    </row>
    <row r="93942" spans="26:26" x14ac:dyDescent="0.2">
      <c r="Z93942" s="5"/>
    </row>
    <row r="93943" spans="26:26" x14ac:dyDescent="0.2">
      <c r="Z93943" s="5"/>
    </row>
    <row r="93944" spans="26:26" x14ac:dyDescent="0.2">
      <c r="Z93944" s="5"/>
    </row>
    <row r="93945" spans="26:26" x14ac:dyDescent="0.2">
      <c r="Z93945" s="5"/>
    </row>
    <row r="93946" spans="26:26" x14ac:dyDescent="0.2">
      <c r="Z93946" s="5"/>
    </row>
    <row r="93947" spans="26:26" x14ac:dyDescent="0.2">
      <c r="Z93947" s="5"/>
    </row>
    <row r="93948" spans="26:26" x14ac:dyDescent="0.2">
      <c r="Z93948" s="5"/>
    </row>
    <row r="93949" spans="26:26" x14ac:dyDescent="0.2">
      <c r="Z93949" s="5"/>
    </row>
    <row r="93950" spans="26:26" x14ac:dyDescent="0.2">
      <c r="Z93950" s="5"/>
    </row>
    <row r="93951" spans="26:26" x14ac:dyDescent="0.2">
      <c r="Z93951" s="5"/>
    </row>
    <row r="93952" spans="26:26" x14ac:dyDescent="0.2">
      <c r="Z93952" s="5"/>
    </row>
    <row r="93953" spans="26:26" x14ac:dyDescent="0.2">
      <c r="Z93953" s="5"/>
    </row>
    <row r="93954" spans="26:26" x14ac:dyDescent="0.2">
      <c r="Z93954" s="5"/>
    </row>
    <row r="93955" spans="26:26" x14ac:dyDescent="0.2">
      <c r="Z93955" s="5"/>
    </row>
    <row r="93956" spans="26:26" x14ac:dyDescent="0.2">
      <c r="Z93956" s="5"/>
    </row>
    <row r="93957" spans="26:26" x14ac:dyDescent="0.2">
      <c r="Z93957" s="5"/>
    </row>
    <row r="93958" spans="26:26" x14ac:dyDescent="0.2">
      <c r="Z93958" s="5"/>
    </row>
    <row r="93959" spans="26:26" x14ac:dyDescent="0.2">
      <c r="Z93959" s="5"/>
    </row>
    <row r="93960" spans="26:26" x14ac:dyDescent="0.2">
      <c r="Z93960" s="5"/>
    </row>
    <row r="93961" spans="26:26" x14ac:dyDescent="0.2">
      <c r="Z93961" s="5"/>
    </row>
    <row r="93962" spans="26:26" x14ac:dyDescent="0.2">
      <c r="Z93962" s="5"/>
    </row>
    <row r="93963" spans="26:26" x14ac:dyDescent="0.2">
      <c r="Z93963" s="5"/>
    </row>
    <row r="93964" spans="26:26" x14ac:dyDescent="0.2">
      <c r="Z93964" s="5"/>
    </row>
    <row r="93965" spans="26:26" x14ac:dyDescent="0.2">
      <c r="Z93965" s="5"/>
    </row>
    <row r="93966" spans="26:26" x14ac:dyDescent="0.2">
      <c r="Z93966" s="5"/>
    </row>
    <row r="93967" spans="26:26" x14ac:dyDescent="0.2">
      <c r="Z93967" s="5"/>
    </row>
    <row r="93968" spans="26:26" x14ac:dyDescent="0.2">
      <c r="Z93968" s="5"/>
    </row>
    <row r="93969" spans="26:26" x14ac:dyDescent="0.2">
      <c r="Z93969" s="5"/>
    </row>
    <row r="93970" spans="26:26" x14ac:dyDescent="0.2">
      <c r="Z93970" s="5"/>
    </row>
    <row r="93971" spans="26:26" x14ac:dyDescent="0.2">
      <c r="Z93971" s="5"/>
    </row>
    <row r="93972" spans="26:26" x14ac:dyDescent="0.2">
      <c r="Z93972" s="5"/>
    </row>
    <row r="93973" spans="26:26" x14ac:dyDescent="0.2">
      <c r="Z93973" s="5"/>
    </row>
    <row r="93974" spans="26:26" x14ac:dyDescent="0.2">
      <c r="Z93974" s="5"/>
    </row>
    <row r="93975" spans="26:26" x14ac:dyDescent="0.2">
      <c r="Z93975" s="5"/>
    </row>
    <row r="93976" spans="26:26" x14ac:dyDescent="0.2">
      <c r="Z93976" s="5"/>
    </row>
    <row r="93977" spans="26:26" x14ac:dyDescent="0.2">
      <c r="Z93977" s="5"/>
    </row>
    <row r="93978" spans="26:26" x14ac:dyDescent="0.2">
      <c r="Z93978" s="5"/>
    </row>
    <row r="93979" spans="26:26" x14ac:dyDescent="0.2">
      <c r="Z93979" s="5"/>
    </row>
    <row r="93980" spans="26:26" x14ac:dyDescent="0.2">
      <c r="Z93980" s="5"/>
    </row>
    <row r="93981" spans="26:26" x14ac:dyDescent="0.2">
      <c r="Z93981" s="5"/>
    </row>
    <row r="93982" spans="26:26" x14ac:dyDescent="0.2">
      <c r="Z93982" s="5"/>
    </row>
    <row r="93983" spans="26:26" x14ac:dyDescent="0.2">
      <c r="Z93983" s="5"/>
    </row>
    <row r="93984" spans="26:26" x14ac:dyDescent="0.2">
      <c r="Z93984" s="5"/>
    </row>
    <row r="93985" spans="26:26" x14ac:dyDescent="0.2">
      <c r="Z93985" s="5"/>
    </row>
    <row r="93986" spans="26:26" x14ac:dyDescent="0.2">
      <c r="Z93986" s="5"/>
    </row>
    <row r="93987" spans="26:26" x14ac:dyDescent="0.2">
      <c r="Z93987" s="5"/>
    </row>
    <row r="93988" spans="26:26" x14ac:dyDescent="0.2">
      <c r="Z93988" s="5"/>
    </row>
    <row r="93989" spans="26:26" x14ac:dyDescent="0.2">
      <c r="Z93989" s="5"/>
    </row>
    <row r="93990" spans="26:26" x14ac:dyDescent="0.2">
      <c r="Z93990" s="5"/>
    </row>
    <row r="93991" spans="26:26" x14ac:dyDescent="0.2">
      <c r="Z93991" s="5"/>
    </row>
    <row r="93992" spans="26:26" x14ac:dyDescent="0.2">
      <c r="Z93992" s="5"/>
    </row>
    <row r="93993" spans="26:26" x14ac:dyDescent="0.2">
      <c r="Z93993" s="5"/>
    </row>
    <row r="93994" spans="26:26" x14ac:dyDescent="0.2">
      <c r="Z93994" s="5"/>
    </row>
    <row r="93995" spans="26:26" x14ac:dyDescent="0.2">
      <c r="Z93995" s="5"/>
    </row>
    <row r="93996" spans="26:26" x14ac:dyDescent="0.2">
      <c r="Z93996" s="5"/>
    </row>
    <row r="93997" spans="26:26" x14ac:dyDescent="0.2">
      <c r="Z93997" s="5"/>
    </row>
    <row r="93998" spans="26:26" x14ac:dyDescent="0.2">
      <c r="Z93998" s="5"/>
    </row>
    <row r="93999" spans="26:26" x14ac:dyDescent="0.2">
      <c r="Z93999" s="5"/>
    </row>
    <row r="94000" spans="26:26" x14ac:dyDescent="0.2">
      <c r="Z94000" s="5"/>
    </row>
    <row r="94001" spans="26:26" x14ac:dyDescent="0.2">
      <c r="Z94001" s="5"/>
    </row>
    <row r="94002" spans="26:26" x14ac:dyDescent="0.2">
      <c r="Z94002" s="5"/>
    </row>
    <row r="94003" spans="26:26" x14ac:dyDescent="0.2">
      <c r="Z94003" s="5"/>
    </row>
    <row r="94004" spans="26:26" x14ac:dyDescent="0.2">
      <c r="Z94004" s="5"/>
    </row>
    <row r="94005" spans="26:26" x14ac:dyDescent="0.2">
      <c r="Z94005" s="5"/>
    </row>
    <row r="94006" spans="26:26" x14ac:dyDescent="0.2">
      <c r="Z94006" s="5"/>
    </row>
    <row r="94007" spans="26:26" x14ac:dyDescent="0.2">
      <c r="Z94007" s="5"/>
    </row>
    <row r="94008" spans="26:26" x14ac:dyDescent="0.2">
      <c r="Z94008" s="5"/>
    </row>
    <row r="94009" spans="26:26" x14ac:dyDescent="0.2">
      <c r="Z94009" s="5"/>
    </row>
    <row r="94010" spans="26:26" x14ac:dyDescent="0.2">
      <c r="Z94010" s="5"/>
    </row>
    <row r="94011" spans="26:26" x14ac:dyDescent="0.2">
      <c r="Z94011" s="5"/>
    </row>
    <row r="94012" spans="26:26" x14ac:dyDescent="0.2">
      <c r="Z94012" s="5"/>
    </row>
    <row r="94013" spans="26:26" x14ac:dyDescent="0.2">
      <c r="Z94013" s="5"/>
    </row>
    <row r="94014" spans="26:26" x14ac:dyDescent="0.2">
      <c r="Z94014" s="5"/>
    </row>
    <row r="94015" spans="26:26" x14ac:dyDescent="0.2">
      <c r="Z94015" s="5"/>
    </row>
    <row r="94016" spans="26:26" x14ac:dyDescent="0.2">
      <c r="Z94016" s="5"/>
    </row>
    <row r="94017" spans="26:26" x14ac:dyDescent="0.2">
      <c r="Z94017" s="5"/>
    </row>
    <row r="94018" spans="26:26" x14ac:dyDescent="0.2">
      <c r="Z94018" s="5"/>
    </row>
    <row r="94019" spans="26:26" x14ac:dyDescent="0.2">
      <c r="Z94019" s="5"/>
    </row>
    <row r="94020" spans="26:26" x14ac:dyDescent="0.2">
      <c r="Z94020" s="5"/>
    </row>
    <row r="94021" spans="26:26" x14ac:dyDescent="0.2">
      <c r="Z94021" s="5"/>
    </row>
    <row r="94022" spans="26:26" x14ac:dyDescent="0.2">
      <c r="Z94022" s="5"/>
    </row>
    <row r="94023" spans="26:26" x14ac:dyDescent="0.2">
      <c r="Z94023" s="5"/>
    </row>
    <row r="94024" spans="26:26" x14ac:dyDescent="0.2">
      <c r="Z94024" s="5"/>
    </row>
    <row r="94025" spans="26:26" x14ac:dyDescent="0.2">
      <c r="Z94025" s="5"/>
    </row>
    <row r="94026" spans="26:26" x14ac:dyDescent="0.2">
      <c r="Z94026" s="5"/>
    </row>
    <row r="94027" spans="26:26" x14ac:dyDescent="0.2">
      <c r="Z94027" s="5"/>
    </row>
    <row r="94028" spans="26:26" x14ac:dyDescent="0.2">
      <c r="Z94028" s="5"/>
    </row>
    <row r="94029" spans="26:26" x14ac:dyDescent="0.2">
      <c r="Z94029" s="5"/>
    </row>
    <row r="94030" spans="26:26" x14ac:dyDescent="0.2">
      <c r="Z94030" s="5"/>
    </row>
    <row r="94031" spans="26:26" x14ac:dyDescent="0.2">
      <c r="Z94031" s="5"/>
    </row>
    <row r="94032" spans="26:26" x14ac:dyDescent="0.2">
      <c r="Z94032" s="5"/>
    </row>
    <row r="94033" spans="26:26" x14ac:dyDescent="0.2">
      <c r="Z94033" s="5"/>
    </row>
    <row r="94034" spans="26:26" x14ac:dyDescent="0.2">
      <c r="Z94034" s="5"/>
    </row>
    <row r="94035" spans="26:26" x14ac:dyDescent="0.2">
      <c r="Z94035" s="5"/>
    </row>
    <row r="94036" spans="26:26" x14ac:dyDescent="0.2">
      <c r="Z94036" s="5"/>
    </row>
    <row r="94037" spans="26:26" x14ac:dyDescent="0.2">
      <c r="Z94037" s="5"/>
    </row>
    <row r="94038" spans="26:26" x14ac:dyDescent="0.2">
      <c r="Z94038" s="5"/>
    </row>
    <row r="94039" spans="26:26" x14ac:dyDescent="0.2">
      <c r="Z94039" s="5"/>
    </row>
    <row r="94040" spans="26:26" x14ac:dyDescent="0.2">
      <c r="Z94040" s="5"/>
    </row>
    <row r="94041" spans="26:26" x14ac:dyDescent="0.2">
      <c r="Z94041" s="5"/>
    </row>
    <row r="94042" spans="26:26" x14ac:dyDescent="0.2">
      <c r="Z94042" s="5"/>
    </row>
    <row r="94043" spans="26:26" x14ac:dyDescent="0.2">
      <c r="Z94043" s="5"/>
    </row>
    <row r="94044" spans="26:26" x14ac:dyDescent="0.2">
      <c r="Z94044" s="5"/>
    </row>
    <row r="94045" spans="26:26" x14ac:dyDescent="0.2">
      <c r="Z94045" s="5"/>
    </row>
    <row r="94046" spans="26:26" x14ac:dyDescent="0.2">
      <c r="Z94046" s="5"/>
    </row>
    <row r="94047" spans="26:26" x14ac:dyDescent="0.2">
      <c r="Z94047" s="5"/>
    </row>
    <row r="94048" spans="26:26" x14ac:dyDescent="0.2">
      <c r="Z94048" s="5"/>
    </row>
    <row r="94049" spans="26:26" x14ac:dyDescent="0.2">
      <c r="Z94049" s="5"/>
    </row>
    <row r="94050" spans="26:26" x14ac:dyDescent="0.2">
      <c r="Z94050" s="5"/>
    </row>
    <row r="94051" spans="26:26" x14ac:dyDescent="0.2">
      <c r="Z94051" s="5"/>
    </row>
    <row r="94052" spans="26:26" x14ac:dyDescent="0.2">
      <c r="Z94052" s="5"/>
    </row>
    <row r="94053" spans="26:26" x14ac:dyDescent="0.2">
      <c r="Z94053" s="5"/>
    </row>
    <row r="94054" spans="26:26" x14ac:dyDescent="0.2">
      <c r="Z94054" s="5"/>
    </row>
    <row r="94055" spans="26:26" x14ac:dyDescent="0.2">
      <c r="Z94055" s="5"/>
    </row>
    <row r="94056" spans="26:26" x14ac:dyDescent="0.2">
      <c r="Z94056" s="5"/>
    </row>
    <row r="94057" spans="26:26" x14ac:dyDescent="0.2">
      <c r="Z94057" s="5"/>
    </row>
    <row r="94058" spans="26:26" x14ac:dyDescent="0.2">
      <c r="Z94058" s="5"/>
    </row>
    <row r="94059" spans="26:26" x14ac:dyDescent="0.2">
      <c r="Z94059" s="5"/>
    </row>
    <row r="94060" spans="26:26" x14ac:dyDescent="0.2">
      <c r="Z94060" s="5"/>
    </row>
    <row r="94061" spans="26:26" x14ac:dyDescent="0.2">
      <c r="Z94061" s="5"/>
    </row>
    <row r="94062" spans="26:26" x14ac:dyDescent="0.2">
      <c r="Z94062" s="5"/>
    </row>
    <row r="94063" spans="26:26" x14ac:dyDescent="0.2">
      <c r="Z94063" s="5"/>
    </row>
    <row r="94064" spans="26:26" x14ac:dyDescent="0.2">
      <c r="Z94064" s="5"/>
    </row>
    <row r="94065" spans="26:26" x14ac:dyDescent="0.2">
      <c r="Z94065" s="5"/>
    </row>
    <row r="94066" spans="26:26" x14ac:dyDescent="0.2">
      <c r="Z94066" s="5"/>
    </row>
    <row r="94067" spans="26:26" x14ac:dyDescent="0.2">
      <c r="Z94067" s="5"/>
    </row>
    <row r="94068" spans="26:26" x14ac:dyDescent="0.2">
      <c r="Z94068" s="5"/>
    </row>
    <row r="94069" spans="26:26" x14ac:dyDescent="0.2">
      <c r="Z94069" s="5"/>
    </row>
    <row r="94070" spans="26:26" x14ac:dyDescent="0.2">
      <c r="Z94070" s="5"/>
    </row>
    <row r="94071" spans="26:26" x14ac:dyDescent="0.2">
      <c r="Z94071" s="5"/>
    </row>
    <row r="94072" spans="26:26" x14ac:dyDescent="0.2">
      <c r="Z94072" s="5"/>
    </row>
    <row r="94073" spans="26:26" x14ac:dyDescent="0.2">
      <c r="Z94073" s="5"/>
    </row>
    <row r="94074" spans="26:26" x14ac:dyDescent="0.2">
      <c r="Z94074" s="5"/>
    </row>
    <row r="94075" spans="26:26" x14ac:dyDescent="0.2">
      <c r="Z94075" s="5"/>
    </row>
    <row r="94076" spans="26:26" x14ac:dyDescent="0.2">
      <c r="Z94076" s="5"/>
    </row>
    <row r="94077" spans="26:26" x14ac:dyDescent="0.2">
      <c r="Z94077" s="5"/>
    </row>
    <row r="94078" spans="26:26" x14ac:dyDescent="0.2">
      <c r="Z94078" s="5"/>
    </row>
    <row r="94079" spans="26:26" x14ac:dyDescent="0.2">
      <c r="Z94079" s="5"/>
    </row>
    <row r="94080" spans="26:26" x14ac:dyDescent="0.2">
      <c r="Z94080" s="5"/>
    </row>
    <row r="94081" spans="26:26" x14ac:dyDescent="0.2">
      <c r="Z94081" s="5"/>
    </row>
    <row r="94082" spans="26:26" x14ac:dyDescent="0.2">
      <c r="Z94082" s="5"/>
    </row>
    <row r="94083" spans="26:26" x14ac:dyDescent="0.2">
      <c r="Z94083" s="5"/>
    </row>
    <row r="94084" spans="26:26" x14ac:dyDescent="0.2">
      <c r="Z94084" s="5"/>
    </row>
    <row r="94085" spans="26:26" x14ac:dyDescent="0.2">
      <c r="Z94085" s="5"/>
    </row>
    <row r="94086" spans="26:26" x14ac:dyDescent="0.2">
      <c r="Z94086" s="5"/>
    </row>
    <row r="94087" spans="26:26" x14ac:dyDescent="0.2">
      <c r="Z94087" s="5"/>
    </row>
    <row r="94088" spans="26:26" x14ac:dyDescent="0.2">
      <c r="Z94088" s="5"/>
    </row>
    <row r="94089" spans="26:26" x14ac:dyDescent="0.2">
      <c r="Z94089" s="5"/>
    </row>
    <row r="94090" spans="26:26" x14ac:dyDescent="0.2">
      <c r="Z94090" s="5"/>
    </row>
    <row r="94091" spans="26:26" x14ac:dyDescent="0.2">
      <c r="Z94091" s="5"/>
    </row>
    <row r="94092" spans="26:26" x14ac:dyDescent="0.2">
      <c r="Z94092" s="5"/>
    </row>
    <row r="94093" spans="26:26" x14ac:dyDescent="0.2">
      <c r="Z94093" s="5"/>
    </row>
    <row r="94094" spans="26:26" x14ac:dyDescent="0.2">
      <c r="Z94094" s="5"/>
    </row>
    <row r="94095" spans="26:26" x14ac:dyDescent="0.2">
      <c r="Z94095" s="5"/>
    </row>
    <row r="94096" spans="26:26" x14ac:dyDescent="0.2">
      <c r="Z94096" s="5"/>
    </row>
    <row r="94097" spans="26:26" x14ac:dyDescent="0.2">
      <c r="Z94097" s="5"/>
    </row>
    <row r="94098" spans="26:26" x14ac:dyDescent="0.2">
      <c r="Z94098" s="5"/>
    </row>
    <row r="94099" spans="26:26" x14ac:dyDescent="0.2">
      <c r="Z94099" s="5"/>
    </row>
    <row r="94100" spans="26:26" x14ac:dyDescent="0.2">
      <c r="Z94100" s="5"/>
    </row>
    <row r="94101" spans="26:26" x14ac:dyDescent="0.2">
      <c r="Z94101" s="5"/>
    </row>
    <row r="94102" spans="26:26" x14ac:dyDescent="0.2">
      <c r="Z94102" s="5"/>
    </row>
    <row r="94103" spans="26:26" x14ac:dyDescent="0.2">
      <c r="Z94103" s="5"/>
    </row>
    <row r="94104" spans="26:26" x14ac:dyDescent="0.2">
      <c r="Z94104" s="5"/>
    </row>
    <row r="94105" spans="26:26" x14ac:dyDescent="0.2">
      <c r="Z94105" s="5"/>
    </row>
    <row r="94106" spans="26:26" x14ac:dyDescent="0.2">
      <c r="Z94106" s="5"/>
    </row>
    <row r="94107" spans="26:26" x14ac:dyDescent="0.2">
      <c r="Z94107" s="5"/>
    </row>
    <row r="94108" spans="26:26" x14ac:dyDescent="0.2">
      <c r="Z94108" s="5"/>
    </row>
    <row r="94109" spans="26:26" x14ac:dyDescent="0.2">
      <c r="Z94109" s="5"/>
    </row>
    <row r="94110" spans="26:26" x14ac:dyDescent="0.2">
      <c r="Z94110" s="5"/>
    </row>
    <row r="94111" spans="26:26" x14ac:dyDescent="0.2">
      <c r="Z94111" s="5"/>
    </row>
    <row r="94112" spans="26:26" x14ac:dyDescent="0.2">
      <c r="Z94112" s="5"/>
    </row>
    <row r="94113" spans="26:26" x14ac:dyDescent="0.2">
      <c r="Z94113" s="5"/>
    </row>
    <row r="94114" spans="26:26" x14ac:dyDescent="0.2">
      <c r="Z94114" s="5"/>
    </row>
    <row r="94115" spans="26:26" x14ac:dyDescent="0.2">
      <c r="Z94115" s="5"/>
    </row>
    <row r="94116" spans="26:26" x14ac:dyDescent="0.2">
      <c r="Z94116" s="5"/>
    </row>
    <row r="94117" spans="26:26" x14ac:dyDescent="0.2">
      <c r="Z94117" s="5"/>
    </row>
    <row r="94118" spans="26:26" x14ac:dyDescent="0.2">
      <c r="Z94118" s="5"/>
    </row>
    <row r="94119" spans="26:26" x14ac:dyDescent="0.2">
      <c r="Z94119" s="5"/>
    </row>
    <row r="94120" spans="26:26" x14ac:dyDescent="0.2">
      <c r="Z94120" s="5"/>
    </row>
    <row r="94121" spans="26:26" x14ac:dyDescent="0.2">
      <c r="Z94121" s="5"/>
    </row>
    <row r="94122" spans="26:26" x14ac:dyDescent="0.2">
      <c r="Z94122" s="5"/>
    </row>
    <row r="94123" spans="26:26" x14ac:dyDescent="0.2">
      <c r="Z94123" s="5"/>
    </row>
    <row r="94124" spans="26:26" x14ac:dyDescent="0.2">
      <c r="Z94124" s="5"/>
    </row>
    <row r="94125" spans="26:26" x14ac:dyDescent="0.2">
      <c r="Z94125" s="5"/>
    </row>
    <row r="94126" spans="26:26" x14ac:dyDescent="0.2">
      <c r="Z94126" s="5"/>
    </row>
    <row r="94127" spans="26:26" x14ac:dyDescent="0.2">
      <c r="Z94127" s="5"/>
    </row>
    <row r="94128" spans="26:26" x14ac:dyDescent="0.2">
      <c r="Z94128" s="5"/>
    </row>
    <row r="94129" spans="26:26" x14ac:dyDescent="0.2">
      <c r="Z94129" s="5"/>
    </row>
    <row r="94130" spans="26:26" x14ac:dyDescent="0.2">
      <c r="Z94130" s="5"/>
    </row>
    <row r="94131" spans="26:26" x14ac:dyDescent="0.2">
      <c r="Z94131" s="5"/>
    </row>
    <row r="94132" spans="26:26" x14ac:dyDescent="0.2">
      <c r="Z94132" s="5"/>
    </row>
    <row r="94133" spans="26:26" x14ac:dyDescent="0.2">
      <c r="Z94133" s="5"/>
    </row>
    <row r="94134" spans="26:26" x14ac:dyDescent="0.2">
      <c r="Z94134" s="5"/>
    </row>
    <row r="94135" spans="26:26" x14ac:dyDescent="0.2">
      <c r="Z94135" s="5"/>
    </row>
    <row r="94136" spans="26:26" x14ac:dyDescent="0.2">
      <c r="Z94136" s="5"/>
    </row>
    <row r="94137" spans="26:26" x14ac:dyDescent="0.2">
      <c r="Z94137" s="5"/>
    </row>
    <row r="94138" spans="26:26" x14ac:dyDescent="0.2">
      <c r="Z94138" s="5"/>
    </row>
    <row r="94139" spans="26:26" x14ac:dyDescent="0.2">
      <c r="Z94139" s="5"/>
    </row>
    <row r="94140" spans="26:26" x14ac:dyDescent="0.2">
      <c r="Z94140" s="5"/>
    </row>
    <row r="94141" spans="26:26" x14ac:dyDescent="0.2">
      <c r="Z94141" s="5"/>
    </row>
    <row r="94142" spans="26:26" x14ac:dyDescent="0.2">
      <c r="Z94142" s="5"/>
    </row>
    <row r="94143" spans="26:26" x14ac:dyDescent="0.2">
      <c r="Z94143" s="5"/>
    </row>
    <row r="94144" spans="26:26" x14ac:dyDescent="0.2">
      <c r="Z94144" s="5"/>
    </row>
    <row r="94145" spans="26:26" x14ac:dyDescent="0.2">
      <c r="Z94145" s="5"/>
    </row>
    <row r="94146" spans="26:26" x14ac:dyDescent="0.2">
      <c r="Z94146" s="5"/>
    </row>
    <row r="94147" spans="26:26" x14ac:dyDescent="0.2">
      <c r="Z94147" s="5"/>
    </row>
    <row r="94148" spans="26:26" x14ac:dyDescent="0.2">
      <c r="Z94148" s="5"/>
    </row>
    <row r="94149" spans="26:26" x14ac:dyDescent="0.2">
      <c r="Z94149" s="5"/>
    </row>
    <row r="94150" spans="26:26" x14ac:dyDescent="0.2">
      <c r="Z94150" s="5"/>
    </row>
    <row r="94151" spans="26:26" x14ac:dyDescent="0.2">
      <c r="Z94151" s="5"/>
    </row>
    <row r="94152" spans="26:26" x14ac:dyDescent="0.2">
      <c r="Z94152" s="5"/>
    </row>
    <row r="94153" spans="26:26" x14ac:dyDescent="0.2">
      <c r="Z94153" s="5"/>
    </row>
    <row r="94154" spans="26:26" x14ac:dyDescent="0.2">
      <c r="Z94154" s="5"/>
    </row>
    <row r="94155" spans="26:26" x14ac:dyDescent="0.2">
      <c r="Z94155" s="5"/>
    </row>
    <row r="94156" spans="26:26" x14ac:dyDescent="0.2">
      <c r="Z94156" s="5"/>
    </row>
    <row r="94157" spans="26:26" x14ac:dyDescent="0.2">
      <c r="Z94157" s="5"/>
    </row>
    <row r="94158" spans="26:26" x14ac:dyDescent="0.2">
      <c r="Z94158" s="5"/>
    </row>
    <row r="94159" spans="26:26" x14ac:dyDescent="0.2">
      <c r="Z94159" s="5"/>
    </row>
    <row r="94160" spans="26:26" x14ac:dyDescent="0.2">
      <c r="Z94160" s="5"/>
    </row>
    <row r="94161" spans="26:26" x14ac:dyDescent="0.2">
      <c r="Z94161" s="5"/>
    </row>
    <row r="94162" spans="26:26" x14ac:dyDescent="0.2">
      <c r="Z94162" s="5"/>
    </row>
    <row r="94163" spans="26:26" x14ac:dyDescent="0.2">
      <c r="Z94163" s="5"/>
    </row>
    <row r="94164" spans="26:26" x14ac:dyDescent="0.2">
      <c r="Z94164" s="5"/>
    </row>
    <row r="94165" spans="26:26" x14ac:dyDescent="0.2">
      <c r="Z94165" s="5"/>
    </row>
    <row r="94166" spans="26:26" x14ac:dyDescent="0.2">
      <c r="Z94166" s="5"/>
    </row>
    <row r="94167" spans="26:26" x14ac:dyDescent="0.2">
      <c r="Z94167" s="5"/>
    </row>
    <row r="94168" spans="26:26" x14ac:dyDescent="0.2">
      <c r="Z94168" s="5"/>
    </row>
    <row r="94169" spans="26:26" x14ac:dyDescent="0.2">
      <c r="Z94169" s="5"/>
    </row>
    <row r="94170" spans="26:26" x14ac:dyDescent="0.2">
      <c r="Z94170" s="5"/>
    </row>
    <row r="94171" spans="26:26" x14ac:dyDescent="0.2">
      <c r="Z94171" s="5"/>
    </row>
    <row r="94172" spans="26:26" x14ac:dyDescent="0.2">
      <c r="Z94172" s="5"/>
    </row>
    <row r="94173" spans="26:26" x14ac:dyDescent="0.2">
      <c r="Z94173" s="5"/>
    </row>
    <row r="94174" spans="26:26" x14ac:dyDescent="0.2">
      <c r="Z94174" s="5"/>
    </row>
    <row r="94175" spans="26:26" x14ac:dyDescent="0.2">
      <c r="Z94175" s="5"/>
    </row>
    <row r="94176" spans="26:26" x14ac:dyDescent="0.2">
      <c r="Z94176" s="5"/>
    </row>
    <row r="94177" spans="26:26" x14ac:dyDescent="0.2">
      <c r="Z94177" s="5"/>
    </row>
    <row r="94178" spans="26:26" x14ac:dyDescent="0.2">
      <c r="Z94178" s="5"/>
    </row>
    <row r="94179" spans="26:26" x14ac:dyDescent="0.2">
      <c r="Z94179" s="5"/>
    </row>
    <row r="94180" spans="26:26" x14ac:dyDescent="0.2">
      <c r="Z94180" s="5"/>
    </row>
    <row r="94181" spans="26:26" x14ac:dyDescent="0.2">
      <c r="Z94181" s="5"/>
    </row>
    <row r="94182" spans="26:26" x14ac:dyDescent="0.2">
      <c r="Z94182" s="5"/>
    </row>
    <row r="94183" spans="26:26" x14ac:dyDescent="0.2">
      <c r="Z94183" s="5"/>
    </row>
    <row r="94184" spans="26:26" x14ac:dyDescent="0.2">
      <c r="Z94184" s="5"/>
    </row>
    <row r="94185" spans="26:26" x14ac:dyDescent="0.2">
      <c r="Z94185" s="5"/>
    </row>
    <row r="94186" spans="26:26" x14ac:dyDescent="0.2">
      <c r="Z94186" s="5"/>
    </row>
    <row r="94187" spans="26:26" x14ac:dyDescent="0.2">
      <c r="Z94187" s="5"/>
    </row>
    <row r="94188" spans="26:26" x14ac:dyDescent="0.2">
      <c r="Z94188" s="5"/>
    </row>
    <row r="94189" spans="26:26" x14ac:dyDescent="0.2">
      <c r="Z94189" s="5"/>
    </row>
    <row r="94190" spans="26:26" x14ac:dyDescent="0.2">
      <c r="Z94190" s="5"/>
    </row>
    <row r="94191" spans="26:26" x14ac:dyDescent="0.2">
      <c r="Z94191" s="5"/>
    </row>
    <row r="94192" spans="26:26" x14ac:dyDescent="0.2">
      <c r="Z94192" s="5"/>
    </row>
    <row r="94193" spans="26:26" x14ac:dyDescent="0.2">
      <c r="Z94193" s="5"/>
    </row>
    <row r="94194" spans="26:26" x14ac:dyDescent="0.2">
      <c r="Z94194" s="5"/>
    </row>
    <row r="94195" spans="26:26" x14ac:dyDescent="0.2">
      <c r="Z94195" s="5"/>
    </row>
    <row r="94196" spans="26:26" x14ac:dyDescent="0.2">
      <c r="Z94196" s="5"/>
    </row>
    <row r="94197" spans="26:26" x14ac:dyDescent="0.2">
      <c r="Z94197" s="5"/>
    </row>
    <row r="94198" spans="26:26" x14ac:dyDescent="0.2">
      <c r="Z94198" s="5"/>
    </row>
    <row r="94199" spans="26:26" x14ac:dyDescent="0.2">
      <c r="Z94199" s="5"/>
    </row>
    <row r="94200" spans="26:26" x14ac:dyDescent="0.2">
      <c r="Z94200" s="5"/>
    </row>
    <row r="94201" spans="26:26" x14ac:dyDescent="0.2">
      <c r="Z94201" s="5"/>
    </row>
    <row r="94202" spans="26:26" x14ac:dyDescent="0.2">
      <c r="Z94202" s="5"/>
    </row>
    <row r="94203" spans="26:26" x14ac:dyDescent="0.2">
      <c r="Z94203" s="5"/>
    </row>
    <row r="94204" spans="26:26" x14ac:dyDescent="0.2">
      <c r="Z94204" s="5"/>
    </row>
    <row r="94205" spans="26:26" x14ac:dyDescent="0.2">
      <c r="Z94205" s="5"/>
    </row>
    <row r="94206" spans="26:26" x14ac:dyDescent="0.2">
      <c r="Z94206" s="5"/>
    </row>
    <row r="94207" spans="26:26" x14ac:dyDescent="0.2">
      <c r="Z94207" s="5"/>
    </row>
    <row r="94208" spans="26:26" x14ac:dyDescent="0.2">
      <c r="Z94208" s="5"/>
    </row>
    <row r="94209" spans="26:26" x14ac:dyDescent="0.2">
      <c r="Z94209" s="5"/>
    </row>
    <row r="94210" spans="26:26" x14ac:dyDescent="0.2">
      <c r="Z94210" s="5"/>
    </row>
    <row r="94211" spans="26:26" x14ac:dyDescent="0.2">
      <c r="Z94211" s="5"/>
    </row>
    <row r="94212" spans="26:26" x14ac:dyDescent="0.2">
      <c r="Z94212" s="5"/>
    </row>
    <row r="94213" spans="26:26" x14ac:dyDescent="0.2">
      <c r="Z94213" s="5"/>
    </row>
    <row r="94214" spans="26:26" x14ac:dyDescent="0.2">
      <c r="Z94214" s="5"/>
    </row>
    <row r="94215" spans="26:26" x14ac:dyDescent="0.2">
      <c r="Z94215" s="5"/>
    </row>
    <row r="94216" spans="26:26" x14ac:dyDescent="0.2">
      <c r="Z94216" s="5"/>
    </row>
    <row r="94217" spans="26:26" x14ac:dyDescent="0.2">
      <c r="Z94217" s="5"/>
    </row>
    <row r="94218" spans="26:26" x14ac:dyDescent="0.2">
      <c r="Z94218" s="5"/>
    </row>
    <row r="94219" spans="26:26" x14ac:dyDescent="0.2">
      <c r="Z94219" s="5"/>
    </row>
    <row r="94220" spans="26:26" x14ac:dyDescent="0.2">
      <c r="Z94220" s="5"/>
    </row>
    <row r="94221" spans="26:26" x14ac:dyDescent="0.2">
      <c r="Z94221" s="5"/>
    </row>
    <row r="94222" spans="26:26" x14ac:dyDescent="0.2">
      <c r="Z94222" s="5"/>
    </row>
    <row r="94223" spans="26:26" x14ac:dyDescent="0.2">
      <c r="Z94223" s="5"/>
    </row>
    <row r="94224" spans="26:26" x14ac:dyDescent="0.2">
      <c r="Z94224" s="5"/>
    </row>
    <row r="94225" spans="26:26" x14ac:dyDescent="0.2">
      <c r="Z94225" s="5"/>
    </row>
    <row r="94226" spans="26:26" x14ac:dyDescent="0.2">
      <c r="Z94226" s="5"/>
    </row>
    <row r="94227" spans="26:26" x14ac:dyDescent="0.2">
      <c r="Z94227" s="5"/>
    </row>
    <row r="94228" spans="26:26" x14ac:dyDescent="0.2">
      <c r="Z94228" s="5"/>
    </row>
    <row r="94229" spans="26:26" x14ac:dyDescent="0.2">
      <c r="Z94229" s="5"/>
    </row>
    <row r="94230" spans="26:26" x14ac:dyDescent="0.2">
      <c r="Z94230" s="5"/>
    </row>
    <row r="94231" spans="26:26" x14ac:dyDescent="0.2">
      <c r="Z94231" s="5"/>
    </row>
    <row r="94232" spans="26:26" x14ac:dyDescent="0.2">
      <c r="Z94232" s="5"/>
    </row>
    <row r="94233" spans="26:26" x14ac:dyDescent="0.2">
      <c r="Z94233" s="5"/>
    </row>
    <row r="94234" spans="26:26" x14ac:dyDescent="0.2">
      <c r="Z94234" s="5"/>
    </row>
    <row r="94235" spans="26:26" x14ac:dyDescent="0.2">
      <c r="Z94235" s="5"/>
    </row>
    <row r="94236" spans="26:26" x14ac:dyDescent="0.2">
      <c r="Z94236" s="5"/>
    </row>
    <row r="94237" spans="26:26" x14ac:dyDescent="0.2">
      <c r="Z94237" s="5"/>
    </row>
    <row r="94238" spans="26:26" x14ac:dyDescent="0.2">
      <c r="Z94238" s="5"/>
    </row>
    <row r="94239" spans="26:26" x14ac:dyDescent="0.2">
      <c r="Z94239" s="5"/>
    </row>
    <row r="94240" spans="26:26" x14ac:dyDescent="0.2">
      <c r="Z94240" s="5"/>
    </row>
    <row r="94241" spans="26:26" x14ac:dyDescent="0.2">
      <c r="Z94241" s="5"/>
    </row>
    <row r="94242" spans="26:26" x14ac:dyDescent="0.2">
      <c r="Z94242" s="5"/>
    </row>
    <row r="94243" spans="26:26" x14ac:dyDescent="0.2">
      <c r="Z94243" s="5"/>
    </row>
    <row r="94244" spans="26:26" x14ac:dyDescent="0.2">
      <c r="Z94244" s="5"/>
    </row>
    <row r="94245" spans="26:26" x14ac:dyDescent="0.2">
      <c r="Z94245" s="5"/>
    </row>
    <row r="94246" spans="26:26" x14ac:dyDescent="0.2">
      <c r="Z94246" s="5"/>
    </row>
    <row r="94247" spans="26:26" x14ac:dyDescent="0.2">
      <c r="Z94247" s="5"/>
    </row>
    <row r="94248" spans="26:26" x14ac:dyDescent="0.2">
      <c r="Z94248" s="5"/>
    </row>
    <row r="94249" spans="26:26" x14ac:dyDescent="0.2">
      <c r="Z94249" s="5"/>
    </row>
    <row r="94250" spans="26:26" x14ac:dyDescent="0.2">
      <c r="Z94250" s="5"/>
    </row>
    <row r="94251" spans="26:26" x14ac:dyDescent="0.2">
      <c r="Z94251" s="5"/>
    </row>
    <row r="94252" spans="26:26" x14ac:dyDescent="0.2">
      <c r="Z94252" s="5"/>
    </row>
    <row r="94253" spans="26:26" x14ac:dyDescent="0.2">
      <c r="Z94253" s="5"/>
    </row>
    <row r="94254" spans="26:26" x14ac:dyDescent="0.2">
      <c r="Z94254" s="5"/>
    </row>
    <row r="94255" spans="26:26" x14ac:dyDescent="0.2">
      <c r="Z94255" s="5"/>
    </row>
    <row r="94256" spans="26:26" x14ac:dyDescent="0.2">
      <c r="Z94256" s="5"/>
    </row>
    <row r="94257" spans="26:26" x14ac:dyDescent="0.2">
      <c r="Z94257" s="5"/>
    </row>
    <row r="94258" spans="26:26" x14ac:dyDescent="0.2">
      <c r="Z94258" s="5"/>
    </row>
    <row r="94259" spans="26:26" x14ac:dyDescent="0.2">
      <c r="Z94259" s="5"/>
    </row>
    <row r="94260" spans="26:26" x14ac:dyDescent="0.2">
      <c r="Z94260" s="5"/>
    </row>
    <row r="94261" spans="26:26" x14ac:dyDescent="0.2">
      <c r="Z94261" s="5"/>
    </row>
    <row r="94262" spans="26:26" x14ac:dyDescent="0.2">
      <c r="Z94262" s="5"/>
    </row>
    <row r="94263" spans="26:26" x14ac:dyDescent="0.2">
      <c r="Z94263" s="5"/>
    </row>
    <row r="94264" spans="26:26" x14ac:dyDescent="0.2">
      <c r="Z94264" s="5"/>
    </row>
    <row r="94265" spans="26:26" x14ac:dyDescent="0.2">
      <c r="Z94265" s="5"/>
    </row>
    <row r="94266" spans="26:26" x14ac:dyDescent="0.2">
      <c r="Z94266" s="5"/>
    </row>
    <row r="94267" spans="26:26" x14ac:dyDescent="0.2">
      <c r="Z94267" s="5"/>
    </row>
    <row r="94268" spans="26:26" x14ac:dyDescent="0.2">
      <c r="Z94268" s="5"/>
    </row>
    <row r="94269" spans="26:26" x14ac:dyDescent="0.2">
      <c r="Z94269" s="5"/>
    </row>
    <row r="94270" spans="26:26" x14ac:dyDescent="0.2">
      <c r="Z94270" s="5"/>
    </row>
    <row r="94271" spans="26:26" x14ac:dyDescent="0.2">
      <c r="Z94271" s="5"/>
    </row>
    <row r="94272" spans="26:26" x14ac:dyDescent="0.2">
      <c r="Z94272" s="5"/>
    </row>
    <row r="94273" spans="26:26" x14ac:dyDescent="0.2">
      <c r="Z94273" s="5"/>
    </row>
    <row r="94274" spans="26:26" x14ac:dyDescent="0.2">
      <c r="Z94274" s="5"/>
    </row>
    <row r="94275" spans="26:26" x14ac:dyDescent="0.2">
      <c r="Z94275" s="5"/>
    </row>
    <row r="94276" spans="26:26" x14ac:dyDescent="0.2">
      <c r="Z94276" s="5"/>
    </row>
    <row r="94277" spans="26:26" x14ac:dyDescent="0.2">
      <c r="Z94277" s="5"/>
    </row>
    <row r="94278" spans="26:26" x14ac:dyDescent="0.2">
      <c r="Z94278" s="5"/>
    </row>
    <row r="94279" spans="26:26" x14ac:dyDescent="0.2">
      <c r="Z94279" s="5"/>
    </row>
    <row r="94280" spans="26:26" x14ac:dyDescent="0.2">
      <c r="Z94280" s="5"/>
    </row>
    <row r="94281" spans="26:26" x14ac:dyDescent="0.2">
      <c r="Z94281" s="5"/>
    </row>
    <row r="94282" spans="26:26" x14ac:dyDescent="0.2">
      <c r="Z94282" s="5"/>
    </row>
    <row r="94283" spans="26:26" x14ac:dyDescent="0.2">
      <c r="Z94283" s="5"/>
    </row>
    <row r="94284" spans="26:26" x14ac:dyDescent="0.2">
      <c r="Z94284" s="5"/>
    </row>
    <row r="94285" spans="26:26" x14ac:dyDescent="0.2">
      <c r="Z94285" s="5"/>
    </row>
    <row r="94286" spans="26:26" x14ac:dyDescent="0.2">
      <c r="Z94286" s="5"/>
    </row>
    <row r="94287" spans="26:26" x14ac:dyDescent="0.2">
      <c r="Z94287" s="5"/>
    </row>
    <row r="94288" spans="26:26" x14ac:dyDescent="0.2">
      <c r="Z94288" s="5"/>
    </row>
    <row r="94289" spans="26:26" x14ac:dyDescent="0.2">
      <c r="Z94289" s="5"/>
    </row>
    <row r="94290" spans="26:26" x14ac:dyDescent="0.2">
      <c r="Z94290" s="5"/>
    </row>
    <row r="94291" spans="26:26" x14ac:dyDescent="0.2">
      <c r="Z94291" s="5"/>
    </row>
    <row r="94292" spans="26:26" x14ac:dyDescent="0.2">
      <c r="Z94292" s="5"/>
    </row>
    <row r="94293" spans="26:26" x14ac:dyDescent="0.2">
      <c r="Z94293" s="5"/>
    </row>
    <row r="94294" spans="26:26" x14ac:dyDescent="0.2">
      <c r="Z94294" s="5"/>
    </row>
    <row r="94295" spans="26:26" x14ac:dyDescent="0.2">
      <c r="Z94295" s="5"/>
    </row>
    <row r="94296" spans="26:26" x14ac:dyDescent="0.2">
      <c r="Z94296" s="5"/>
    </row>
    <row r="94297" spans="26:26" x14ac:dyDescent="0.2">
      <c r="Z94297" s="5"/>
    </row>
    <row r="94298" spans="26:26" x14ac:dyDescent="0.2">
      <c r="Z94298" s="5"/>
    </row>
    <row r="94299" spans="26:26" x14ac:dyDescent="0.2">
      <c r="Z94299" s="5"/>
    </row>
    <row r="94300" spans="26:26" x14ac:dyDescent="0.2">
      <c r="Z94300" s="5"/>
    </row>
    <row r="94301" spans="26:26" x14ac:dyDescent="0.2">
      <c r="Z94301" s="5"/>
    </row>
    <row r="94302" spans="26:26" x14ac:dyDescent="0.2">
      <c r="Z94302" s="5"/>
    </row>
    <row r="94303" spans="26:26" x14ac:dyDescent="0.2">
      <c r="Z94303" s="5"/>
    </row>
    <row r="94304" spans="26:26" x14ac:dyDescent="0.2">
      <c r="Z94304" s="5"/>
    </row>
    <row r="94305" spans="26:26" x14ac:dyDescent="0.2">
      <c r="Z94305" s="5"/>
    </row>
    <row r="94306" spans="26:26" x14ac:dyDescent="0.2">
      <c r="Z94306" s="5"/>
    </row>
    <row r="94307" spans="26:26" x14ac:dyDescent="0.2">
      <c r="Z94307" s="5"/>
    </row>
    <row r="94308" spans="26:26" x14ac:dyDescent="0.2">
      <c r="Z94308" s="5"/>
    </row>
    <row r="94309" spans="26:26" x14ac:dyDescent="0.2">
      <c r="Z94309" s="5"/>
    </row>
    <row r="94310" spans="26:26" x14ac:dyDescent="0.2">
      <c r="Z94310" s="5"/>
    </row>
    <row r="94311" spans="26:26" x14ac:dyDescent="0.2">
      <c r="Z94311" s="5"/>
    </row>
    <row r="94312" spans="26:26" x14ac:dyDescent="0.2">
      <c r="Z94312" s="5"/>
    </row>
    <row r="94313" spans="26:26" x14ac:dyDescent="0.2">
      <c r="Z94313" s="5"/>
    </row>
    <row r="94314" spans="26:26" x14ac:dyDescent="0.2">
      <c r="Z94314" s="5"/>
    </row>
    <row r="94315" spans="26:26" x14ac:dyDescent="0.2">
      <c r="Z94315" s="5"/>
    </row>
    <row r="94316" spans="26:26" x14ac:dyDescent="0.2">
      <c r="Z94316" s="5"/>
    </row>
    <row r="94317" spans="26:26" x14ac:dyDescent="0.2">
      <c r="Z94317" s="5"/>
    </row>
    <row r="94318" spans="26:26" x14ac:dyDescent="0.2">
      <c r="Z94318" s="5"/>
    </row>
    <row r="94319" spans="26:26" x14ac:dyDescent="0.2">
      <c r="Z94319" s="5"/>
    </row>
    <row r="94320" spans="26:26" x14ac:dyDescent="0.2">
      <c r="Z94320" s="5"/>
    </row>
    <row r="94321" spans="26:26" x14ac:dyDescent="0.2">
      <c r="Z94321" s="5"/>
    </row>
    <row r="94322" spans="26:26" x14ac:dyDescent="0.2">
      <c r="Z94322" s="5"/>
    </row>
    <row r="94323" spans="26:26" x14ac:dyDescent="0.2">
      <c r="Z94323" s="5"/>
    </row>
    <row r="94324" spans="26:26" x14ac:dyDescent="0.2">
      <c r="Z94324" s="5"/>
    </row>
    <row r="94325" spans="26:26" x14ac:dyDescent="0.2">
      <c r="Z94325" s="5"/>
    </row>
    <row r="94326" spans="26:26" x14ac:dyDescent="0.2">
      <c r="Z94326" s="5"/>
    </row>
    <row r="94327" spans="26:26" x14ac:dyDescent="0.2">
      <c r="Z94327" s="5"/>
    </row>
    <row r="94328" spans="26:26" x14ac:dyDescent="0.2">
      <c r="Z94328" s="5"/>
    </row>
    <row r="94329" spans="26:26" x14ac:dyDescent="0.2">
      <c r="Z94329" s="5"/>
    </row>
    <row r="94330" spans="26:26" x14ac:dyDescent="0.2">
      <c r="Z94330" s="5"/>
    </row>
    <row r="94331" spans="26:26" x14ac:dyDescent="0.2">
      <c r="Z94331" s="5"/>
    </row>
    <row r="94332" spans="26:26" x14ac:dyDescent="0.2">
      <c r="Z94332" s="5"/>
    </row>
    <row r="94333" spans="26:26" x14ac:dyDescent="0.2">
      <c r="Z94333" s="5"/>
    </row>
    <row r="94334" spans="26:26" x14ac:dyDescent="0.2">
      <c r="Z94334" s="5"/>
    </row>
    <row r="94335" spans="26:26" x14ac:dyDescent="0.2">
      <c r="Z94335" s="5"/>
    </row>
    <row r="94336" spans="26:26" x14ac:dyDescent="0.2">
      <c r="Z94336" s="5"/>
    </row>
    <row r="94337" spans="26:26" x14ac:dyDescent="0.2">
      <c r="Z94337" s="5"/>
    </row>
    <row r="94338" spans="26:26" x14ac:dyDescent="0.2">
      <c r="Z94338" s="5"/>
    </row>
    <row r="94339" spans="26:26" x14ac:dyDescent="0.2">
      <c r="Z94339" s="5"/>
    </row>
    <row r="94340" spans="26:26" x14ac:dyDescent="0.2">
      <c r="Z94340" s="5"/>
    </row>
    <row r="94341" spans="26:26" x14ac:dyDescent="0.2">
      <c r="Z94341" s="5"/>
    </row>
    <row r="94342" spans="26:26" x14ac:dyDescent="0.2">
      <c r="Z94342" s="5"/>
    </row>
    <row r="94343" spans="26:26" x14ac:dyDescent="0.2">
      <c r="Z94343" s="5"/>
    </row>
    <row r="94344" spans="26:26" x14ac:dyDescent="0.2">
      <c r="Z94344" s="5"/>
    </row>
    <row r="94345" spans="26:26" x14ac:dyDescent="0.2">
      <c r="Z94345" s="5"/>
    </row>
    <row r="94346" spans="26:26" x14ac:dyDescent="0.2">
      <c r="Z94346" s="5"/>
    </row>
    <row r="94347" spans="26:26" x14ac:dyDescent="0.2">
      <c r="Z94347" s="5"/>
    </row>
    <row r="94348" spans="26:26" x14ac:dyDescent="0.2">
      <c r="Z94348" s="5"/>
    </row>
    <row r="94349" spans="26:26" x14ac:dyDescent="0.2">
      <c r="Z94349" s="5"/>
    </row>
    <row r="94350" spans="26:26" x14ac:dyDescent="0.2">
      <c r="Z94350" s="5"/>
    </row>
    <row r="94351" spans="26:26" x14ac:dyDescent="0.2">
      <c r="Z94351" s="5"/>
    </row>
    <row r="94352" spans="26:26" x14ac:dyDescent="0.2">
      <c r="Z94352" s="5"/>
    </row>
    <row r="94353" spans="26:26" x14ac:dyDescent="0.2">
      <c r="Z94353" s="5"/>
    </row>
    <row r="94354" spans="26:26" x14ac:dyDescent="0.2">
      <c r="Z94354" s="5"/>
    </row>
    <row r="94355" spans="26:26" x14ac:dyDescent="0.2">
      <c r="Z94355" s="5"/>
    </row>
    <row r="94356" spans="26:26" x14ac:dyDescent="0.2">
      <c r="Z94356" s="5"/>
    </row>
    <row r="94357" spans="26:26" x14ac:dyDescent="0.2">
      <c r="Z94357" s="5"/>
    </row>
    <row r="94358" spans="26:26" x14ac:dyDescent="0.2">
      <c r="Z94358" s="5"/>
    </row>
    <row r="94359" spans="26:26" x14ac:dyDescent="0.2">
      <c r="Z94359" s="5"/>
    </row>
    <row r="94360" spans="26:26" x14ac:dyDescent="0.2">
      <c r="Z94360" s="5"/>
    </row>
    <row r="94361" spans="26:26" x14ac:dyDescent="0.2">
      <c r="Z94361" s="5"/>
    </row>
    <row r="94362" spans="26:26" x14ac:dyDescent="0.2">
      <c r="Z94362" s="5"/>
    </row>
    <row r="94363" spans="26:26" x14ac:dyDescent="0.2">
      <c r="Z94363" s="5"/>
    </row>
    <row r="94364" spans="26:26" x14ac:dyDescent="0.2">
      <c r="Z94364" s="5"/>
    </row>
    <row r="94365" spans="26:26" x14ac:dyDescent="0.2">
      <c r="Z94365" s="5"/>
    </row>
    <row r="94366" spans="26:26" x14ac:dyDescent="0.2">
      <c r="Z94366" s="5"/>
    </row>
    <row r="94367" spans="26:26" x14ac:dyDescent="0.2">
      <c r="Z94367" s="5"/>
    </row>
    <row r="94368" spans="26:26" x14ac:dyDescent="0.2">
      <c r="Z94368" s="5"/>
    </row>
    <row r="94369" spans="26:26" x14ac:dyDescent="0.2">
      <c r="Z94369" s="5"/>
    </row>
    <row r="94370" spans="26:26" x14ac:dyDescent="0.2">
      <c r="Z94370" s="5"/>
    </row>
    <row r="94371" spans="26:26" x14ac:dyDescent="0.2">
      <c r="Z94371" s="5"/>
    </row>
    <row r="94372" spans="26:26" x14ac:dyDescent="0.2">
      <c r="Z94372" s="5"/>
    </row>
    <row r="94373" spans="26:26" x14ac:dyDescent="0.2">
      <c r="Z94373" s="5"/>
    </row>
    <row r="94374" spans="26:26" x14ac:dyDescent="0.2">
      <c r="Z94374" s="5"/>
    </row>
    <row r="94375" spans="26:26" x14ac:dyDescent="0.2">
      <c r="Z94375" s="5"/>
    </row>
    <row r="94376" spans="26:26" x14ac:dyDescent="0.2">
      <c r="Z94376" s="5"/>
    </row>
    <row r="94377" spans="26:26" x14ac:dyDescent="0.2">
      <c r="Z94377" s="5"/>
    </row>
    <row r="94378" spans="26:26" x14ac:dyDescent="0.2">
      <c r="Z94378" s="5"/>
    </row>
    <row r="94379" spans="26:26" x14ac:dyDescent="0.2">
      <c r="Z94379" s="5"/>
    </row>
    <row r="94380" spans="26:26" x14ac:dyDescent="0.2">
      <c r="Z94380" s="5"/>
    </row>
    <row r="94381" spans="26:26" x14ac:dyDescent="0.2">
      <c r="Z94381" s="5"/>
    </row>
    <row r="94382" spans="26:26" x14ac:dyDescent="0.2">
      <c r="Z94382" s="5"/>
    </row>
    <row r="94383" spans="26:26" x14ac:dyDescent="0.2">
      <c r="Z94383" s="5"/>
    </row>
    <row r="94384" spans="26:26" x14ac:dyDescent="0.2">
      <c r="Z94384" s="5"/>
    </row>
    <row r="94385" spans="26:26" x14ac:dyDescent="0.2">
      <c r="Z94385" s="5"/>
    </row>
    <row r="94386" spans="26:26" x14ac:dyDescent="0.2">
      <c r="Z94386" s="5"/>
    </row>
    <row r="94387" spans="26:26" x14ac:dyDescent="0.2">
      <c r="Z94387" s="5"/>
    </row>
    <row r="94388" spans="26:26" x14ac:dyDescent="0.2">
      <c r="Z94388" s="5"/>
    </row>
    <row r="94389" spans="26:26" x14ac:dyDescent="0.2">
      <c r="Z94389" s="5"/>
    </row>
    <row r="94390" spans="26:26" x14ac:dyDescent="0.2">
      <c r="Z94390" s="5"/>
    </row>
    <row r="94391" spans="26:26" x14ac:dyDescent="0.2">
      <c r="Z94391" s="5"/>
    </row>
    <row r="94392" spans="26:26" x14ac:dyDescent="0.2">
      <c r="Z94392" s="5"/>
    </row>
    <row r="94393" spans="26:26" x14ac:dyDescent="0.2">
      <c r="Z94393" s="5"/>
    </row>
    <row r="94394" spans="26:26" x14ac:dyDescent="0.2">
      <c r="Z94394" s="5"/>
    </row>
    <row r="94395" spans="26:26" x14ac:dyDescent="0.2">
      <c r="Z94395" s="5"/>
    </row>
    <row r="94396" spans="26:26" x14ac:dyDescent="0.2">
      <c r="Z94396" s="5"/>
    </row>
    <row r="94397" spans="26:26" x14ac:dyDescent="0.2">
      <c r="Z94397" s="5"/>
    </row>
    <row r="94398" spans="26:26" x14ac:dyDescent="0.2">
      <c r="Z94398" s="5"/>
    </row>
    <row r="94399" spans="26:26" x14ac:dyDescent="0.2">
      <c r="Z94399" s="5"/>
    </row>
    <row r="94400" spans="26:26" x14ac:dyDescent="0.2">
      <c r="Z94400" s="5"/>
    </row>
    <row r="94401" spans="26:26" x14ac:dyDescent="0.2">
      <c r="Z94401" s="5"/>
    </row>
    <row r="94402" spans="26:26" x14ac:dyDescent="0.2">
      <c r="Z94402" s="5"/>
    </row>
    <row r="94403" spans="26:26" x14ac:dyDescent="0.2">
      <c r="Z94403" s="5"/>
    </row>
    <row r="94404" spans="26:26" x14ac:dyDescent="0.2">
      <c r="Z94404" s="5"/>
    </row>
    <row r="94405" spans="26:26" x14ac:dyDescent="0.2">
      <c r="Z94405" s="5"/>
    </row>
    <row r="94406" spans="26:26" x14ac:dyDescent="0.2">
      <c r="Z94406" s="5"/>
    </row>
    <row r="94407" spans="26:26" x14ac:dyDescent="0.2">
      <c r="Z94407" s="5"/>
    </row>
    <row r="94408" spans="26:26" x14ac:dyDescent="0.2">
      <c r="Z94408" s="5"/>
    </row>
    <row r="94409" spans="26:26" x14ac:dyDescent="0.2">
      <c r="Z94409" s="5"/>
    </row>
    <row r="94410" spans="26:26" x14ac:dyDescent="0.2">
      <c r="Z94410" s="5"/>
    </row>
    <row r="94411" spans="26:26" x14ac:dyDescent="0.2">
      <c r="Z94411" s="5"/>
    </row>
    <row r="94412" spans="26:26" x14ac:dyDescent="0.2">
      <c r="Z94412" s="5"/>
    </row>
    <row r="94413" spans="26:26" x14ac:dyDescent="0.2">
      <c r="Z94413" s="5"/>
    </row>
    <row r="94414" spans="26:26" x14ac:dyDescent="0.2">
      <c r="Z94414" s="5"/>
    </row>
    <row r="94415" spans="26:26" x14ac:dyDescent="0.2">
      <c r="Z94415" s="5"/>
    </row>
    <row r="94416" spans="26:26" x14ac:dyDescent="0.2">
      <c r="Z94416" s="5"/>
    </row>
    <row r="94417" spans="26:26" x14ac:dyDescent="0.2">
      <c r="Z94417" s="5"/>
    </row>
    <row r="94418" spans="26:26" x14ac:dyDescent="0.2">
      <c r="Z94418" s="5"/>
    </row>
    <row r="94419" spans="26:26" x14ac:dyDescent="0.2">
      <c r="Z94419" s="5"/>
    </row>
    <row r="94420" spans="26:26" x14ac:dyDescent="0.2">
      <c r="Z94420" s="5"/>
    </row>
    <row r="94421" spans="26:26" x14ac:dyDescent="0.2">
      <c r="Z94421" s="5"/>
    </row>
    <row r="94422" spans="26:26" x14ac:dyDescent="0.2">
      <c r="Z94422" s="5"/>
    </row>
    <row r="94423" spans="26:26" x14ac:dyDescent="0.2">
      <c r="Z94423" s="5"/>
    </row>
    <row r="94424" spans="26:26" x14ac:dyDescent="0.2">
      <c r="Z94424" s="5"/>
    </row>
    <row r="94425" spans="26:26" x14ac:dyDescent="0.2">
      <c r="Z94425" s="5"/>
    </row>
    <row r="94426" spans="26:26" x14ac:dyDescent="0.2">
      <c r="Z94426" s="5"/>
    </row>
    <row r="94427" spans="26:26" x14ac:dyDescent="0.2">
      <c r="Z94427" s="5"/>
    </row>
    <row r="94428" spans="26:26" x14ac:dyDescent="0.2">
      <c r="Z94428" s="5"/>
    </row>
    <row r="94429" spans="26:26" x14ac:dyDescent="0.2">
      <c r="Z94429" s="5"/>
    </row>
    <row r="94430" spans="26:26" x14ac:dyDescent="0.2">
      <c r="Z94430" s="5"/>
    </row>
    <row r="94431" spans="26:26" x14ac:dyDescent="0.2">
      <c r="Z94431" s="5"/>
    </row>
    <row r="94432" spans="26:26" x14ac:dyDescent="0.2">
      <c r="Z94432" s="5"/>
    </row>
    <row r="94433" spans="26:26" x14ac:dyDescent="0.2">
      <c r="Z94433" s="5"/>
    </row>
    <row r="94434" spans="26:26" x14ac:dyDescent="0.2">
      <c r="Z94434" s="5"/>
    </row>
    <row r="94435" spans="26:26" x14ac:dyDescent="0.2">
      <c r="Z94435" s="5"/>
    </row>
    <row r="94436" spans="26:26" x14ac:dyDescent="0.2">
      <c r="Z94436" s="5"/>
    </row>
    <row r="94437" spans="26:26" x14ac:dyDescent="0.2">
      <c r="Z94437" s="5"/>
    </row>
    <row r="94438" spans="26:26" x14ac:dyDescent="0.2">
      <c r="Z94438" s="5"/>
    </row>
    <row r="94439" spans="26:26" x14ac:dyDescent="0.2">
      <c r="Z94439" s="5"/>
    </row>
    <row r="94440" spans="26:26" x14ac:dyDescent="0.2">
      <c r="Z94440" s="5"/>
    </row>
    <row r="94441" spans="26:26" x14ac:dyDescent="0.2">
      <c r="Z94441" s="5"/>
    </row>
    <row r="94442" spans="26:26" x14ac:dyDescent="0.2">
      <c r="Z94442" s="5"/>
    </row>
    <row r="94443" spans="26:26" x14ac:dyDescent="0.2">
      <c r="Z94443" s="5"/>
    </row>
    <row r="94444" spans="26:26" x14ac:dyDescent="0.2">
      <c r="Z94444" s="5"/>
    </row>
    <row r="94445" spans="26:26" x14ac:dyDescent="0.2">
      <c r="Z94445" s="5"/>
    </row>
    <row r="94446" spans="26:26" x14ac:dyDescent="0.2">
      <c r="Z94446" s="5"/>
    </row>
    <row r="94447" spans="26:26" x14ac:dyDescent="0.2">
      <c r="Z94447" s="5"/>
    </row>
    <row r="94448" spans="26:26" x14ac:dyDescent="0.2">
      <c r="Z94448" s="5"/>
    </row>
    <row r="94449" spans="26:26" x14ac:dyDescent="0.2">
      <c r="Z94449" s="5"/>
    </row>
    <row r="94450" spans="26:26" x14ac:dyDescent="0.2">
      <c r="Z94450" s="5"/>
    </row>
    <row r="94451" spans="26:26" x14ac:dyDescent="0.2">
      <c r="Z94451" s="5"/>
    </row>
    <row r="94452" spans="26:26" x14ac:dyDescent="0.2">
      <c r="Z94452" s="5"/>
    </row>
    <row r="94453" spans="26:26" x14ac:dyDescent="0.2">
      <c r="Z94453" s="5"/>
    </row>
    <row r="94454" spans="26:26" x14ac:dyDescent="0.2">
      <c r="Z94454" s="5"/>
    </row>
    <row r="94455" spans="26:26" x14ac:dyDescent="0.2">
      <c r="Z94455" s="5"/>
    </row>
    <row r="94456" spans="26:26" x14ac:dyDescent="0.2">
      <c r="Z94456" s="5"/>
    </row>
    <row r="94457" spans="26:26" x14ac:dyDescent="0.2">
      <c r="Z94457" s="5"/>
    </row>
    <row r="94458" spans="26:26" x14ac:dyDescent="0.2">
      <c r="Z94458" s="5"/>
    </row>
    <row r="94459" spans="26:26" x14ac:dyDescent="0.2">
      <c r="Z94459" s="5"/>
    </row>
    <row r="94460" spans="26:26" x14ac:dyDescent="0.2">
      <c r="Z94460" s="5"/>
    </row>
    <row r="94461" spans="26:26" x14ac:dyDescent="0.2">
      <c r="Z94461" s="5"/>
    </row>
    <row r="94462" spans="26:26" x14ac:dyDescent="0.2">
      <c r="Z94462" s="5"/>
    </row>
    <row r="94463" spans="26:26" x14ac:dyDescent="0.2">
      <c r="Z94463" s="5"/>
    </row>
    <row r="94464" spans="26:26" x14ac:dyDescent="0.2">
      <c r="Z94464" s="5"/>
    </row>
    <row r="94465" spans="26:26" x14ac:dyDescent="0.2">
      <c r="Z94465" s="5"/>
    </row>
    <row r="94466" spans="26:26" x14ac:dyDescent="0.2">
      <c r="Z94466" s="5"/>
    </row>
    <row r="94467" spans="26:26" x14ac:dyDescent="0.2">
      <c r="Z94467" s="5"/>
    </row>
    <row r="94468" spans="26:26" x14ac:dyDescent="0.2">
      <c r="Z94468" s="5"/>
    </row>
    <row r="94469" spans="26:26" x14ac:dyDescent="0.2">
      <c r="Z94469" s="5"/>
    </row>
    <row r="94470" spans="26:26" x14ac:dyDescent="0.2">
      <c r="Z94470" s="5"/>
    </row>
    <row r="94471" spans="26:26" x14ac:dyDescent="0.2">
      <c r="Z94471" s="5"/>
    </row>
    <row r="94472" spans="26:26" x14ac:dyDescent="0.2">
      <c r="Z94472" s="5"/>
    </row>
    <row r="94473" spans="26:26" x14ac:dyDescent="0.2">
      <c r="Z94473" s="5"/>
    </row>
    <row r="94474" spans="26:26" x14ac:dyDescent="0.2">
      <c r="Z94474" s="5"/>
    </row>
    <row r="94475" spans="26:26" x14ac:dyDescent="0.2">
      <c r="Z94475" s="5"/>
    </row>
    <row r="94476" spans="26:26" x14ac:dyDescent="0.2">
      <c r="Z94476" s="5"/>
    </row>
    <row r="94477" spans="26:26" x14ac:dyDescent="0.2">
      <c r="Z94477" s="5"/>
    </row>
    <row r="94478" spans="26:26" x14ac:dyDescent="0.2">
      <c r="Z94478" s="5"/>
    </row>
    <row r="94479" spans="26:26" x14ac:dyDescent="0.2">
      <c r="Z94479" s="5"/>
    </row>
    <row r="94480" spans="26:26" x14ac:dyDescent="0.2">
      <c r="Z94480" s="5"/>
    </row>
    <row r="94481" spans="26:26" x14ac:dyDescent="0.2">
      <c r="Z94481" s="5"/>
    </row>
    <row r="94482" spans="26:26" x14ac:dyDescent="0.2">
      <c r="Z94482" s="5"/>
    </row>
    <row r="94483" spans="26:26" x14ac:dyDescent="0.2">
      <c r="Z94483" s="5"/>
    </row>
    <row r="94484" spans="26:26" x14ac:dyDescent="0.2">
      <c r="Z94484" s="5"/>
    </row>
    <row r="94485" spans="26:26" x14ac:dyDescent="0.2">
      <c r="Z94485" s="5"/>
    </row>
    <row r="94486" spans="26:26" x14ac:dyDescent="0.2">
      <c r="Z94486" s="5"/>
    </row>
    <row r="94487" spans="26:26" x14ac:dyDescent="0.2">
      <c r="Z94487" s="5"/>
    </row>
    <row r="94488" spans="26:26" x14ac:dyDescent="0.2">
      <c r="Z94488" s="5"/>
    </row>
    <row r="94489" spans="26:26" x14ac:dyDescent="0.2">
      <c r="Z94489" s="5"/>
    </row>
    <row r="94490" spans="26:26" x14ac:dyDescent="0.2">
      <c r="Z94490" s="5"/>
    </row>
    <row r="94491" spans="26:26" x14ac:dyDescent="0.2">
      <c r="Z94491" s="5"/>
    </row>
    <row r="94492" spans="26:26" x14ac:dyDescent="0.2">
      <c r="Z94492" s="5"/>
    </row>
    <row r="94493" spans="26:26" x14ac:dyDescent="0.2">
      <c r="Z94493" s="5"/>
    </row>
    <row r="94494" spans="26:26" x14ac:dyDescent="0.2">
      <c r="Z94494" s="5"/>
    </row>
    <row r="94495" spans="26:26" x14ac:dyDescent="0.2">
      <c r="Z94495" s="5"/>
    </row>
    <row r="94496" spans="26:26" x14ac:dyDescent="0.2">
      <c r="Z94496" s="5"/>
    </row>
    <row r="94497" spans="26:26" x14ac:dyDescent="0.2">
      <c r="Z94497" s="5"/>
    </row>
    <row r="94498" spans="26:26" x14ac:dyDescent="0.2">
      <c r="Z94498" s="5"/>
    </row>
    <row r="94499" spans="26:26" x14ac:dyDescent="0.2">
      <c r="Z94499" s="5"/>
    </row>
    <row r="94500" spans="26:26" x14ac:dyDescent="0.2">
      <c r="Z94500" s="5"/>
    </row>
    <row r="94501" spans="26:26" x14ac:dyDescent="0.2">
      <c r="Z94501" s="5"/>
    </row>
    <row r="94502" spans="26:26" x14ac:dyDescent="0.2">
      <c r="Z94502" s="5"/>
    </row>
    <row r="94503" spans="26:26" x14ac:dyDescent="0.2">
      <c r="Z94503" s="5"/>
    </row>
    <row r="94504" spans="26:26" x14ac:dyDescent="0.2">
      <c r="Z94504" s="5"/>
    </row>
    <row r="94505" spans="26:26" x14ac:dyDescent="0.2">
      <c r="Z94505" s="5"/>
    </row>
    <row r="94506" spans="26:26" x14ac:dyDescent="0.2">
      <c r="Z94506" s="5"/>
    </row>
    <row r="94507" spans="26:26" x14ac:dyDescent="0.2">
      <c r="Z94507" s="5"/>
    </row>
    <row r="94508" spans="26:26" x14ac:dyDescent="0.2">
      <c r="Z94508" s="5"/>
    </row>
    <row r="94509" spans="26:26" x14ac:dyDescent="0.2">
      <c r="Z94509" s="5"/>
    </row>
    <row r="94510" spans="26:26" x14ac:dyDescent="0.2">
      <c r="Z94510" s="5"/>
    </row>
    <row r="94511" spans="26:26" x14ac:dyDescent="0.2">
      <c r="Z94511" s="5"/>
    </row>
    <row r="94512" spans="26:26" x14ac:dyDescent="0.2">
      <c r="Z94512" s="5"/>
    </row>
    <row r="94513" spans="26:26" x14ac:dyDescent="0.2">
      <c r="Z94513" s="5"/>
    </row>
    <row r="94514" spans="26:26" x14ac:dyDescent="0.2">
      <c r="Z94514" s="5"/>
    </row>
    <row r="94515" spans="26:26" x14ac:dyDescent="0.2">
      <c r="Z94515" s="5"/>
    </row>
    <row r="94516" spans="26:26" x14ac:dyDescent="0.2">
      <c r="Z94516" s="5"/>
    </row>
    <row r="94517" spans="26:26" x14ac:dyDescent="0.2">
      <c r="Z94517" s="5"/>
    </row>
    <row r="94518" spans="26:26" x14ac:dyDescent="0.2">
      <c r="Z94518" s="5"/>
    </row>
    <row r="94519" spans="26:26" x14ac:dyDescent="0.2">
      <c r="Z94519" s="5"/>
    </row>
    <row r="94520" spans="26:26" x14ac:dyDescent="0.2">
      <c r="Z94520" s="5"/>
    </row>
    <row r="94521" spans="26:26" x14ac:dyDescent="0.2">
      <c r="Z94521" s="5"/>
    </row>
    <row r="94522" spans="26:26" x14ac:dyDescent="0.2">
      <c r="Z94522" s="5"/>
    </row>
    <row r="94523" spans="26:26" x14ac:dyDescent="0.2">
      <c r="Z94523" s="5"/>
    </row>
    <row r="94524" spans="26:26" x14ac:dyDescent="0.2">
      <c r="Z94524" s="5"/>
    </row>
    <row r="94525" spans="26:26" x14ac:dyDescent="0.2">
      <c r="Z94525" s="5"/>
    </row>
    <row r="94526" spans="26:26" x14ac:dyDescent="0.2">
      <c r="Z94526" s="5"/>
    </row>
    <row r="94527" spans="26:26" x14ac:dyDescent="0.2">
      <c r="Z94527" s="5"/>
    </row>
    <row r="94528" spans="26:26" x14ac:dyDescent="0.2">
      <c r="Z94528" s="5"/>
    </row>
    <row r="94529" spans="26:26" x14ac:dyDescent="0.2">
      <c r="Z94529" s="5"/>
    </row>
    <row r="94530" spans="26:26" x14ac:dyDescent="0.2">
      <c r="Z94530" s="5"/>
    </row>
    <row r="94531" spans="26:26" x14ac:dyDescent="0.2">
      <c r="Z94531" s="5"/>
    </row>
    <row r="94532" spans="26:26" x14ac:dyDescent="0.2">
      <c r="Z94532" s="5"/>
    </row>
    <row r="94533" spans="26:26" x14ac:dyDescent="0.2">
      <c r="Z94533" s="5"/>
    </row>
    <row r="94534" spans="26:26" x14ac:dyDescent="0.2">
      <c r="Z94534" s="5"/>
    </row>
    <row r="94535" spans="26:26" x14ac:dyDescent="0.2">
      <c r="Z94535" s="5"/>
    </row>
    <row r="94536" spans="26:26" x14ac:dyDescent="0.2">
      <c r="Z94536" s="5"/>
    </row>
    <row r="94537" spans="26:26" x14ac:dyDescent="0.2">
      <c r="Z94537" s="5"/>
    </row>
    <row r="94538" spans="26:26" x14ac:dyDescent="0.2">
      <c r="Z94538" s="5"/>
    </row>
    <row r="94539" spans="26:26" x14ac:dyDescent="0.2">
      <c r="Z94539" s="5"/>
    </row>
    <row r="94540" spans="26:26" x14ac:dyDescent="0.2">
      <c r="Z94540" s="5"/>
    </row>
    <row r="94541" spans="26:26" x14ac:dyDescent="0.2">
      <c r="Z94541" s="5"/>
    </row>
    <row r="94542" spans="26:26" x14ac:dyDescent="0.2">
      <c r="Z94542" s="5"/>
    </row>
    <row r="94543" spans="26:26" x14ac:dyDescent="0.2">
      <c r="Z94543" s="5"/>
    </row>
    <row r="94544" spans="26:26" x14ac:dyDescent="0.2">
      <c r="Z94544" s="5"/>
    </row>
    <row r="94545" spans="26:26" x14ac:dyDescent="0.2">
      <c r="Z94545" s="5"/>
    </row>
    <row r="94546" spans="26:26" x14ac:dyDescent="0.2">
      <c r="Z94546" s="5"/>
    </row>
    <row r="94547" spans="26:26" x14ac:dyDescent="0.2">
      <c r="Z94547" s="5"/>
    </row>
    <row r="94548" spans="26:26" x14ac:dyDescent="0.2">
      <c r="Z94548" s="5"/>
    </row>
    <row r="94549" spans="26:26" x14ac:dyDescent="0.2">
      <c r="Z94549" s="5"/>
    </row>
    <row r="94550" spans="26:26" x14ac:dyDescent="0.2">
      <c r="Z94550" s="5"/>
    </row>
    <row r="94551" spans="26:26" x14ac:dyDescent="0.2">
      <c r="Z94551" s="5"/>
    </row>
    <row r="94552" spans="26:26" x14ac:dyDescent="0.2">
      <c r="Z94552" s="5"/>
    </row>
    <row r="94553" spans="26:26" x14ac:dyDescent="0.2">
      <c r="Z94553" s="5"/>
    </row>
    <row r="94554" spans="26:26" x14ac:dyDescent="0.2">
      <c r="Z94554" s="5"/>
    </row>
    <row r="94555" spans="26:26" x14ac:dyDescent="0.2">
      <c r="Z94555" s="5"/>
    </row>
    <row r="94556" spans="26:26" x14ac:dyDescent="0.2">
      <c r="Z94556" s="5"/>
    </row>
    <row r="94557" spans="26:26" x14ac:dyDescent="0.2">
      <c r="Z94557" s="5"/>
    </row>
    <row r="94558" spans="26:26" x14ac:dyDescent="0.2">
      <c r="Z94558" s="5"/>
    </row>
    <row r="94559" spans="26:26" x14ac:dyDescent="0.2">
      <c r="Z94559" s="5"/>
    </row>
    <row r="94560" spans="26:26" x14ac:dyDescent="0.2">
      <c r="Z94560" s="5"/>
    </row>
    <row r="94561" spans="26:26" x14ac:dyDescent="0.2">
      <c r="Z94561" s="5"/>
    </row>
    <row r="94562" spans="26:26" x14ac:dyDescent="0.2">
      <c r="Z94562" s="5"/>
    </row>
    <row r="94563" spans="26:26" x14ac:dyDescent="0.2">
      <c r="Z94563" s="5"/>
    </row>
    <row r="94564" spans="26:26" x14ac:dyDescent="0.2">
      <c r="Z94564" s="5"/>
    </row>
    <row r="94565" spans="26:26" x14ac:dyDescent="0.2">
      <c r="Z94565" s="5"/>
    </row>
    <row r="94566" spans="26:26" x14ac:dyDescent="0.2">
      <c r="Z94566" s="5"/>
    </row>
    <row r="94567" spans="26:26" x14ac:dyDescent="0.2">
      <c r="Z94567" s="5"/>
    </row>
    <row r="94568" spans="26:26" x14ac:dyDescent="0.2">
      <c r="Z94568" s="5"/>
    </row>
    <row r="94569" spans="26:26" x14ac:dyDescent="0.2">
      <c r="Z94569" s="5"/>
    </row>
    <row r="94570" spans="26:26" x14ac:dyDescent="0.2">
      <c r="Z94570" s="5"/>
    </row>
    <row r="94571" spans="26:26" x14ac:dyDescent="0.2">
      <c r="Z94571" s="5"/>
    </row>
    <row r="94572" spans="26:26" x14ac:dyDescent="0.2">
      <c r="Z94572" s="5"/>
    </row>
    <row r="94573" spans="26:26" x14ac:dyDescent="0.2">
      <c r="Z94573" s="5"/>
    </row>
    <row r="94574" spans="26:26" x14ac:dyDescent="0.2">
      <c r="Z94574" s="5"/>
    </row>
    <row r="94575" spans="26:26" x14ac:dyDescent="0.2">
      <c r="Z94575" s="5"/>
    </row>
    <row r="94576" spans="26:26" x14ac:dyDescent="0.2">
      <c r="Z94576" s="5"/>
    </row>
    <row r="94577" spans="26:26" x14ac:dyDescent="0.2">
      <c r="Z94577" s="5"/>
    </row>
    <row r="94578" spans="26:26" x14ac:dyDescent="0.2">
      <c r="Z94578" s="5"/>
    </row>
    <row r="94579" spans="26:26" x14ac:dyDescent="0.2">
      <c r="Z94579" s="5"/>
    </row>
    <row r="94580" spans="26:26" x14ac:dyDescent="0.2">
      <c r="Z94580" s="5"/>
    </row>
    <row r="94581" spans="26:26" x14ac:dyDescent="0.2">
      <c r="Z94581" s="5"/>
    </row>
    <row r="94582" spans="26:26" x14ac:dyDescent="0.2">
      <c r="Z94582" s="5"/>
    </row>
    <row r="94583" spans="26:26" x14ac:dyDescent="0.2">
      <c r="Z94583" s="5"/>
    </row>
    <row r="94584" spans="26:26" x14ac:dyDescent="0.2">
      <c r="Z94584" s="5"/>
    </row>
    <row r="94585" spans="26:26" x14ac:dyDescent="0.2">
      <c r="Z94585" s="5"/>
    </row>
    <row r="94586" spans="26:26" x14ac:dyDescent="0.2">
      <c r="Z94586" s="5"/>
    </row>
    <row r="94587" spans="26:26" x14ac:dyDescent="0.2">
      <c r="Z94587" s="5"/>
    </row>
    <row r="94588" spans="26:26" x14ac:dyDescent="0.2">
      <c r="Z94588" s="5"/>
    </row>
    <row r="94589" spans="26:26" x14ac:dyDescent="0.2">
      <c r="Z94589" s="5"/>
    </row>
    <row r="94590" spans="26:26" x14ac:dyDescent="0.2">
      <c r="Z94590" s="5"/>
    </row>
    <row r="94591" spans="26:26" x14ac:dyDescent="0.2">
      <c r="Z94591" s="5"/>
    </row>
    <row r="94592" spans="26:26" x14ac:dyDescent="0.2">
      <c r="Z94592" s="5"/>
    </row>
    <row r="94593" spans="26:26" x14ac:dyDescent="0.2">
      <c r="Z94593" s="5"/>
    </row>
    <row r="94594" spans="26:26" x14ac:dyDescent="0.2">
      <c r="Z94594" s="5"/>
    </row>
    <row r="94595" spans="26:26" x14ac:dyDescent="0.2">
      <c r="Z94595" s="5"/>
    </row>
    <row r="94596" spans="26:26" x14ac:dyDescent="0.2">
      <c r="Z94596" s="5"/>
    </row>
    <row r="94597" spans="26:26" x14ac:dyDescent="0.2">
      <c r="Z94597" s="5"/>
    </row>
    <row r="94598" spans="26:26" x14ac:dyDescent="0.2">
      <c r="Z94598" s="5"/>
    </row>
    <row r="94599" spans="26:26" x14ac:dyDescent="0.2">
      <c r="Z94599" s="5"/>
    </row>
    <row r="94600" spans="26:26" x14ac:dyDescent="0.2">
      <c r="Z94600" s="5"/>
    </row>
    <row r="94601" spans="26:26" x14ac:dyDescent="0.2">
      <c r="Z94601" s="5"/>
    </row>
    <row r="94602" spans="26:26" x14ac:dyDescent="0.2">
      <c r="Z94602" s="5"/>
    </row>
    <row r="94603" spans="26:26" x14ac:dyDescent="0.2">
      <c r="Z94603" s="5"/>
    </row>
    <row r="94604" spans="26:26" x14ac:dyDescent="0.2">
      <c r="Z94604" s="5"/>
    </row>
    <row r="94605" spans="26:26" x14ac:dyDescent="0.2">
      <c r="Z94605" s="5"/>
    </row>
    <row r="94606" spans="26:26" x14ac:dyDescent="0.2">
      <c r="Z94606" s="5"/>
    </row>
    <row r="94607" spans="26:26" x14ac:dyDescent="0.2">
      <c r="Z94607" s="5"/>
    </row>
    <row r="94608" spans="26:26" x14ac:dyDescent="0.2">
      <c r="Z94608" s="5"/>
    </row>
    <row r="94609" spans="26:26" x14ac:dyDescent="0.2">
      <c r="Z94609" s="5"/>
    </row>
    <row r="94610" spans="26:26" x14ac:dyDescent="0.2">
      <c r="Z94610" s="5"/>
    </row>
    <row r="94611" spans="26:26" x14ac:dyDescent="0.2">
      <c r="Z94611" s="5"/>
    </row>
    <row r="94612" spans="26:26" x14ac:dyDescent="0.2">
      <c r="Z94612" s="5"/>
    </row>
    <row r="94613" spans="26:26" x14ac:dyDescent="0.2">
      <c r="Z94613" s="5"/>
    </row>
    <row r="94614" spans="26:26" x14ac:dyDescent="0.2">
      <c r="Z94614" s="5"/>
    </row>
    <row r="94615" spans="26:26" x14ac:dyDescent="0.2">
      <c r="Z94615" s="5"/>
    </row>
    <row r="94616" spans="26:26" x14ac:dyDescent="0.2">
      <c r="Z94616" s="5"/>
    </row>
    <row r="94617" spans="26:26" x14ac:dyDescent="0.2">
      <c r="Z94617" s="5"/>
    </row>
    <row r="94618" spans="26:26" x14ac:dyDescent="0.2">
      <c r="Z94618" s="5"/>
    </row>
    <row r="94619" spans="26:26" x14ac:dyDescent="0.2">
      <c r="Z94619" s="5"/>
    </row>
    <row r="94620" spans="26:26" x14ac:dyDescent="0.2">
      <c r="Z94620" s="5"/>
    </row>
    <row r="94621" spans="26:26" x14ac:dyDescent="0.2">
      <c r="Z94621" s="5"/>
    </row>
    <row r="94622" spans="26:26" x14ac:dyDescent="0.2">
      <c r="Z94622" s="5"/>
    </row>
    <row r="94623" spans="26:26" x14ac:dyDescent="0.2">
      <c r="Z94623" s="5"/>
    </row>
    <row r="94624" spans="26:26" x14ac:dyDescent="0.2">
      <c r="Z94624" s="5"/>
    </row>
    <row r="94625" spans="26:26" x14ac:dyDescent="0.2">
      <c r="Z94625" s="5"/>
    </row>
    <row r="94626" spans="26:26" x14ac:dyDescent="0.2">
      <c r="Z94626" s="5"/>
    </row>
    <row r="94627" spans="26:26" x14ac:dyDescent="0.2">
      <c r="Z94627" s="5"/>
    </row>
    <row r="94628" spans="26:26" x14ac:dyDescent="0.2">
      <c r="Z94628" s="5"/>
    </row>
    <row r="94629" spans="26:26" x14ac:dyDescent="0.2">
      <c r="Z94629" s="5"/>
    </row>
    <row r="94630" spans="26:26" x14ac:dyDescent="0.2">
      <c r="Z94630" s="5"/>
    </row>
    <row r="94631" spans="26:26" x14ac:dyDescent="0.2">
      <c r="Z94631" s="5"/>
    </row>
    <row r="94632" spans="26:26" x14ac:dyDescent="0.2">
      <c r="Z94632" s="5"/>
    </row>
    <row r="94633" spans="26:26" x14ac:dyDescent="0.2">
      <c r="Z94633" s="5"/>
    </row>
    <row r="94634" spans="26:26" x14ac:dyDescent="0.2">
      <c r="Z94634" s="5"/>
    </row>
    <row r="94635" spans="26:26" x14ac:dyDescent="0.2">
      <c r="Z94635" s="5"/>
    </row>
    <row r="94636" spans="26:26" x14ac:dyDescent="0.2">
      <c r="Z94636" s="5"/>
    </row>
    <row r="94637" spans="26:26" x14ac:dyDescent="0.2">
      <c r="Z94637" s="5"/>
    </row>
    <row r="94638" spans="26:26" x14ac:dyDescent="0.2">
      <c r="Z94638" s="5"/>
    </row>
    <row r="94639" spans="26:26" x14ac:dyDescent="0.2">
      <c r="Z94639" s="5"/>
    </row>
    <row r="94640" spans="26:26" x14ac:dyDescent="0.2">
      <c r="Z94640" s="5"/>
    </row>
    <row r="94641" spans="26:26" x14ac:dyDescent="0.2">
      <c r="Z94641" s="5"/>
    </row>
    <row r="94642" spans="26:26" x14ac:dyDescent="0.2">
      <c r="Z94642" s="5"/>
    </row>
    <row r="94643" spans="26:26" x14ac:dyDescent="0.2">
      <c r="Z94643" s="5"/>
    </row>
    <row r="94644" spans="26:26" x14ac:dyDescent="0.2">
      <c r="Z94644" s="5"/>
    </row>
    <row r="94645" spans="26:26" x14ac:dyDescent="0.2">
      <c r="Z94645" s="5"/>
    </row>
    <row r="94646" spans="26:26" x14ac:dyDescent="0.2">
      <c r="Z94646" s="5"/>
    </row>
    <row r="94647" spans="26:26" x14ac:dyDescent="0.2">
      <c r="Z94647" s="5"/>
    </row>
    <row r="94648" spans="26:26" x14ac:dyDescent="0.2">
      <c r="Z94648" s="5"/>
    </row>
    <row r="94649" spans="26:26" x14ac:dyDescent="0.2">
      <c r="Z94649" s="5"/>
    </row>
    <row r="94650" spans="26:26" x14ac:dyDescent="0.2">
      <c r="Z94650" s="5"/>
    </row>
    <row r="94651" spans="26:26" x14ac:dyDescent="0.2">
      <c r="Z94651" s="5"/>
    </row>
    <row r="94652" spans="26:26" x14ac:dyDescent="0.2">
      <c r="Z94652" s="5"/>
    </row>
    <row r="94653" spans="26:26" x14ac:dyDescent="0.2">
      <c r="Z94653" s="5"/>
    </row>
    <row r="94654" spans="26:26" x14ac:dyDescent="0.2">
      <c r="Z94654" s="5"/>
    </row>
    <row r="94655" spans="26:26" x14ac:dyDescent="0.2">
      <c r="Z94655" s="5"/>
    </row>
    <row r="94656" spans="26:26" x14ac:dyDescent="0.2">
      <c r="Z94656" s="5"/>
    </row>
    <row r="94657" spans="26:26" x14ac:dyDescent="0.2">
      <c r="Z94657" s="5"/>
    </row>
    <row r="94658" spans="26:26" x14ac:dyDescent="0.2">
      <c r="Z94658" s="5"/>
    </row>
    <row r="94659" spans="26:26" x14ac:dyDescent="0.2">
      <c r="Z94659" s="5"/>
    </row>
    <row r="94660" spans="26:26" x14ac:dyDescent="0.2">
      <c r="Z94660" s="5"/>
    </row>
    <row r="94661" spans="26:26" x14ac:dyDescent="0.2">
      <c r="Z94661" s="5"/>
    </row>
    <row r="94662" spans="26:26" x14ac:dyDescent="0.2">
      <c r="Z94662" s="5"/>
    </row>
    <row r="94663" spans="26:26" x14ac:dyDescent="0.2">
      <c r="Z94663" s="5"/>
    </row>
    <row r="94664" spans="26:26" x14ac:dyDescent="0.2">
      <c r="Z94664" s="5"/>
    </row>
    <row r="94665" spans="26:26" x14ac:dyDescent="0.2">
      <c r="Z94665" s="5"/>
    </row>
    <row r="94666" spans="26:26" x14ac:dyDescent="0.2">
      <c r="Z94666" s="5"/>
    </row>
    <row r="94667" spans="26:26" x14ac:dyDescent="0.2">
      <c r="Z94667" s="5"/>
    </row>
    <row r="94668" spans="26:26" x14ac:dyDescent="0.2">
      <c r="Z94668" s="5"/>
    </row>
    <row r="94669" spans="26:26" x14ac:dyDescent="0.2">
      <c r="Z94669" s="5"/>
    </row>
    <row r="94670" spans="26:26" x14ac:dyDescent="0.2">
      <c r="Z94670" s="5"/>
    </row>
    <row r="94671" spans="26:26" x14ac:dyDescent="0.2">
      <c r="Z94671" s="5"/>
    </row>
    <row r="94672" spans="26:26" x14ac:dyDescent="0.2">
      <c r="Z94672" s="5"/>
    </row>
    <row r="94673" spans="26:26" x14ac:dyDescent="0.2">
      <c r="Z94673" s="5"/>
    </row>
    <row r="94674" spans="26:26" x14ac:dyDescent="0.2">
      <c r="Z94674" s="5"/>
    </row>
    <row r="94675" spans="26:26" x14ac:dyDescent="0.2">
      <c r="Z94675" s="5"/>
    </row>
    <row r="94676" spans="26:26" x14ac:dyDescent="0.2">
      <c r="Z94676" s="5"/>
    </row>
    <row r="94677" spans="26:26" x14ac:dyDescent="0.2">
      <c r="Z94677" s="5"/>
    </row>
    <row r="94678" spans="26:26" x14ac:dyDescent="0.2">
      <c r="Z94678" s="5"/>
    </row>
    <row r="94679" spans="26:26" x14ac:dyDescent="0.2">
      <c r="Z94679" s="5"/>
    </row>
    <row r="94680" spans="26:26" x14ac:dyDescent="0.2">
      <c r="Z94680" s="5"/>
    </row>
    <row r="94681" spans="26:26" x14ac:dyDescent="0.2">
      <c r="Z94681" s="5"/>
    </row>
    <row r="94682" spans="26:26" x14ac:dyDescent="0.2">
      <c r="Z94682" s="5"/>
    </row>
    <row r="94683" spans="26:26" x14ac:dyDescent="0.2">
      <c r="Z94683" s="5"/>
    </row>
    <row r="94684" spans="26:26" x14ac:dyDescent="0.2">
      <c r="Z94684" s="5"/>
    </row>
    <row r="94685" spans="26:26" x14ac:dyDescent="0.2">
      <c r="Z94685" s="5"/>
    </row>
    <row r="94686" spans="26:26" x14ac:dyDescent="0.2">
      <c r="Z94686" s="5"/>
    </row>
    <row r="94687" spans="26:26" x14ac:dyDescent="0.2">
      <c r="Z94687" s="5"/>
    </row>
    <row r="94688" spans="26:26" x14ac:dyDescent="0.2">
      <c r="Z94688" s="5"/>
    </row>
    <row r="94689" spans="26:26" x14ac:dyDescent="0.2">
      <c r="Z94689" s="5"/>
    </row>
    <row r="94690" spans="26:26" x14ac:dyDescent="0.2">
      <c r="Z94690" s="5"/>
    </row>
    <row r="94691" spans="26:26" x14ac:dyDescent="0.2">
      <c r="Z94691" s="5"/>
    </row>
    <row r="94692" spans="26:26" x14ac:dyDescent="0.2">
      <c r="Z94692" s="5"/>
    </row>
    <row r="94693" spans="26:26" x14ac:dyDescent="0.2">
      <c r="Z94693" s="5"/>
    </row>
    <row r="94694" spans="26:26" x14ac:dyDescent="0.2">
      <c r="Z94694" s="5"/>
    </row>
    <row r="94695" spans="26:26" x14ac:dyDescent="0.2">
      <c r="Z94695" s="5"/>
    </row>
    <row r="94696" spans="26:26" x14ac:dyDescent="0.2">
      <c r="Z94696" s="5"/>
    </row>
    <row r="94697" spans="26:26" x14ac:dyDescent="0.2">
      <c r="Z94697" s="5"/>
    </row>
    <row r="94698" spans="26:26" x14ac:dyDescent="0.2">
      <c r="Z94698" s="5"/>
    </row>
    <row r="94699" spans="26:26" x14ac:dyDescent="0.2">
      <c r="Z94699" s="5"/>
    </row>
    <row r="94700" spans="26:26" x14ac:dyDescent="0.2">
      <c r="Z94700" s="5"/>
    </row>
    <row r="94701" spans="26:26" x14ac:dyDescent="0.2">
      <c r="Z94701" s="5"/>
    </row>
    <row r="94702" spans="26:26" x14ac:dyDescent="0.2">
      <c r="Z94702" s="5"/>
    </row>
    <row r="94703" spans="26:26" x14ac:dyDescent="0.2">
      <c r="Z94703" s="5"/>
    </row>
    <row r="94704" spans="26:26" x14ac:dyDescent="0.2">
      <c r="Z94704" s="5"/>
    </row>
    <row r="94705" spans="26:26" x14ac:dyDescent="0.2">
      <c r="Z94705" s="5"/>
    </row>
    <row r="94706" spans="26:26" x14ac:dyDescent="0.2">
      <c r="Z94706" s="5"/>
    </row>
    <row r="94707" spans="26:26" x14ac:dyDescent="0.2">
      <c r="Z94707" s="5"/>
    </row>
    <row r="94708" spans="26:26" x14ac:dyDescent="0.2">
      <c r="Z94708" s="5"/>
    </row>
    <row r="94709" spans="26:26" x14ac:dyDescent="0.2">
      <c r="Z94709" s="5"/>
    </row>
    <row r="94710" spans="26:26" x14ac:dyDescent="0.2">
      <c r="Z94710" s="5"/>
    </row>
    <row r="94711" spans="26:26" x14ac:dyDescent="0.2">
      <c r="Z94711" s="5"/>
    </row>
    <row r="94712" spans="26:26" x14ac:dyDescent="0.2">
      <c r="Z94712" s="5"/>
    </row>
    <row r="94713" spans="26:26" x14ac:dyDescent="0.2">
      <c r="Z94713" s="5"/>
    </row>
    <row r="94714" spans="26:26" x14ac:dyDescent="0.2">
      <c r="Z94714" s="5"/>
    </row>
    <row r="94715" spans="26:26" x14ac:dyDescent="0.2">
      <c r="Z94715" s="5"/>
    </row>
    <row r="94716" spans="26:26" x14ac:dyDescent="0.2">
      <c r="Z94716" s="5"/>
    </row>
    <row r="94717" spans="26:26" x14ac:dyDescent="0.2">
      <c r="Z94717" s="5"/>
    </row>
    <row r="94718" spans="26:26" x14ac:dyDescent="0.2">
      <c r="Z94718" s="5"/>
    </row>
    <row r="94719" spans="26:26" x14ac:dyDescent="0.2">
      <c r="Z94719" s="5"/>
    </row>
    <row r="94720" spans="26:26" x14ac:dyDescent="0.2">
      <c r="Z94720" s="5"/>
    </row>
    <row r="94721" spans="26:26" x14ac:dyDescent="0.2">
      <c r="Z94721" s="5"/>
    </row>
    <row r="94722" spans="26:26" x14ac:dyDescent="0.2">
      <c r="Z94722" s="5"/>
    </row>
    <row r="94723" spans="26:26" x14ac:dyDescent="0.2">
      <c r="Z94723" s="5"/>
    </row>
    <row r="94724" spans="26:26" x14ac:dyDescent="0.2">
      <c r="Z94724" s="5"/>
    </row>
    <row r="94725" spans="26:26" x14ac:dyDescent="0.2">
      <c r="Z94725" s="5"/>
    </row>
    <row r="94726" spans="26:26" x14ac:dyDescent="0.2">
      <c r="Z94726" s="5"/>
    </row>
    <row r="94727" spans="26:26" x14ac:dyDescent="0.2">
      <c r="Z94727" s="5"/>
    </row>
    <row r="94728" spans="26:26" x14ac:dyDescent="0.2">
      <c r="Z94728" s="5"/>
    </row>
    <row r="94729" spans="26:26" x14ac:dyDescent="0.2">
      <c r="Z94729" s="5"/>
    </row>
    <row r="94730" spans="26:26" x14ac:dyDescent="0.2">
      <c r="Z94730" s="5"/>
    </row>
    <row r="94731" spans="26:26" x14ac:dyDescent="0.2">
      <c r="Z94731" s="5"/>
    </row>
    <row r="94732" spans="26:26" x14ac:dyDescent="0.2">
      <c r="Z94732" s="5"/>
    </row>
    <row r="94733" spans="26:26" x14ac:dyDescent="0.2">
      <c r="Z94733" s="5"/>
    </row>
    <row r="94734" spans="26:26" x14ac:dyDescent="0.2">
      <c r="Z94734" s="5"/>
    </row>
    <row r="94735" spans="26:26" x14ac:dyDescent="0.2">
      <c r="Z94735" s="5"/>
    </row>
    <row r="94736" spans="26:26" x14ac:dyDescent="0.2">
      <c r="Z94736" s="5"/>
    </row>
    <row r="94737" spans="26:26" x14ac:dyDescent="0.2">
      <c r="Z94737" s="5"/>
    </row>
    <row r="94738" spans="26:26" x14ac:dyDescent="0.2">
      <c r="Z94738" s="5"/>
    </row>
    <row r="94739" spans="26:26" x14ac:dyDescent="0.2">
      <c r="Z94739" s="5"/>
    </row>
    <row r="94740" spans="26:26" x14ac:dyDescent="0.2">
      <c r="Z94740" s="5"/>
    </row>
    <row r="94741" spans="26:26" x14ac:dyDescent="0.2">
      <c r="Z94741" s="5"/>
    </row>
    <row r="94742" spans="26:26" x14ac:dyDescent="0.2">
      <c r="Z94742" s="5"/>
    </row>
    <row r="94743" spans="26:26" x14ac:dyDescent="0.2">
      <c r="Z94743" s="5"/>
    </row>
    <row r="94744" spans="26:26" x14ac:dyDescent="0.2">
      <c r="Z94744" s="5"/>
    </row>
    <row r="94745" spans="26:26" x14ac:dyDescent="0.2">
      <c r="Z94745" s="5"/>
    </row>
    <row r="94746" spans="26:26" x14ac:dyDescent="0.2">
      <c r="Z94746" s="5"/>
    </row>
    <row r="94747" spans="26:26" x14ac:dyDescent="0.2">
      <c r="Z94747" s="5"/>
    </row>
    <row r="94748" spans="26:26" x14ac:dyDescent="0.2">
      <c r="Z94748" s="5"/>
    </row>
    <row r="94749" spans="26:26" x14ac:dyDescent="0.2">
      <c r="Z94749" s="5"/>
    </row>
    <row r="94750" spans="26:26" x14ac:dyDescent="0.2">
      <c r="Z94750" s="5"/>
    </row>
    <row r="94751" spans="26:26" x14ac:dyDescent="0.2">
      <c r="Z94751" s="5"/>
    </row>
    <row r="94752" spans="26:26" x14ac:dyDescent="0.2">
      <c r="Z94752" s="5"/>
    </row>
    <row r="94753" spans="26:26" x14ac:dyDescent="0.2">
      <c r="Z94753" s="5"/>
    </row>
    <row r="94754" spans="26:26" x14ac:dyDescent="0.2">
      <c r="Z94754" s="5"/>
    </row>
    <row r="94755" spans="26:26" x14ac:dyDescent="0.2">
      <c r="Z94755" s="5"/>
    </row>
    <row r="94756" spans="26:26" x14ac:dyDescent="0.2">
      <c r="Z94756" s="5"/>
    </row>
    <row r="94757" spans="26:26" x14ac:dyDescent="0.2">
      <c r="Z94757" s="5"/>
    </row>
    <row r="94758" spans="26:26" x14ac:dyDescent="0.2">
      <c r="Z94758" s="5"/>
    </row>
    <row r="94759" spans="26:26" x14ac:dyDescent="0.2">
      <c r="Z94759" s="5"/>
    </row>
    <row r="94760" spans="26:26" x14ac:dyDescent="0.2">
      <c r="Z94760" s="5"/>
    </row>
    <row r="94761" spans="26:26" x14ac:dyDescent="0.2">
      <c r="Z94761" s="5"/>
    </row>
    <row r="94762" spans="26:26" x14ac:dyDescent="0.2">
      <c r="Z94762" s="5"/>
    </row>
    <row r="94763" spans="26:26" x14ac:dyDescent="0.2">
      <c r="Z94763" s="5"/>
    </row>
    <row r="94764" spans="26:26" x14ac:dyDescent="0.2">
      <c r="Z94764" s="5"/>
    </row>
    <row r="94765" spans="26:26" x14ac:dyDescent="0.2">
      <c r="Z94765" s="5"/>
    </row>
    <row r="94766" spans="26:26" x14ac:dyDescent="0.2">
      <c r="Z94766" s="5"/>
    </row>
    <row r="94767" spans="26:26" x14ac:dyDescent="0.2">
      <c r="Z94767" s="5"/>
    </row>
    <row r="94768" spans="26:26" x14ac:dyDescent="0.2">
      <c r="Z94768" s="5"/>
    </row>
    <row r="94769" spans="26:26" x14ac:dyDescent="0.2">
      <c r="Z94769" s="5"/>
    </row>
    <row r="94770" spans="26:26" x14ac:dyDescent="0.2">
      <c r="Z94770" s="5"/>
    </row>
    <row r="94771" spans="26:26" x14ac:dyDescent="0.2">
      <c r="Z94771" s="5"/>
    </row>
    <row r="94772" spans="26:26" x14ac:dyDescent="0.2">
      <c r="Z94772" s="5"/>
    </row>
    <row r="94773" spans="26:26" x14ac:dyDescent="0.2">
      <c r="Z94773" s="5"/>
    </row>
    <row r="94774" spans="26:26" x14ac:dyDescent="0.2">
      <c r="Z94774" s="5"/>
    </row>
    <row r="94775" spans="26:26" x14ac:dyDescent="0.2">
      <c r="Z94775" s="5"/>
    </row>
    <row r="94776" spans="26:26" x14ac:dyDescent="0.2">
      <c r="Z94776" s="5"/>
    </row>
    <row r="94777" spans="26:26" x14ac:dyDescent="0.2">
      <c r="Z94777" s="5"/>
    </row>
    <row r="94778" spans="26:26" x14ac:dyDescent="0.2">
      <c r="Z94778" s="5"/>
    </row>
    <row r="94779" spans="26:26" x14ac:dyDescent="0.2">
      <c r="Z94779" s="5"/>
    </row>
    <row r="94780" spans="26:26" x14ac:dyDescent="0.2">
      <c r="Z94780" s="5"/>
    </row>
    <row r="94781" spans="26:26" x14ac:dyDescent="0.2">
      <c r="Z94781" s="5"/>
    </row>
    <row r="94782" spans="26:26" x14ac:dyDescent="0.2">
      <c r="Z94782" s="5"/>
    </row>
    <row r="94783" spans="26:26" x14ac:dyDescent="0.2">
      <c r="Z94783" s="5"/>
    </row>
    <row r="94784" spans="26:26" x14ac:dyDescent="0.2">
      <c r="Z94784" s="5"/>
    </row>
    <row r="94785" spans="26:26" x14ac:dyDescent="0.2">
      <c r="Z94785" s="5"/>
    </row>
    <row r="94786" spans="26:26" x14ac:dyDescent="0.2">
      <c r="Z94786" s="5"/>
    </row>
    <row r="94787" spans="26:26" x14ac:dyDescent="0.2">
      <c r="Z94787" s="5"/>
    </row>
    <row r="94788" spans="26:26" x14ac:dyDescent="0.2">
      <c r="Z94788" s="5"/>
    </row>
    <row r="94789" spans="26:26" x14ac:dyDescent="0.2">
      <c r="Z94789" s="5"/>
    </row>
    <row r="94790" spans="26:26" x14ac:dyDescent="0.2">
      <c r="Z94790" s="5"/>
    </row>
    <row r="94791" spans="26:26" x14ac:dyDescent="0.2">
      <c r="Z94791" s="5"/>
    </row>
    <row r="94792" spans="26:26" x14ac:dyDescent="0.2">
      <c r="Z94792" s="5"/>
    </row>
    <row r="94793" spans="26:26" x14ac:dyDescent="0.2">
      <c r="Z94793" s="5"/>
    </row>
    <row r="94794" spans="26:26" x14ac:dyDescent="0.2">
      <c r="Z94794" s="5"/>
    </row>
    <row r="94795" spans="26:26" x14ac:dyDescent="0.2">
      <c r="Z94795" s="5"/>
    </row>
    <row r="94796" spans="26:26" x14ac:dyDescent="0.2">
      <c r="Z94796" s="5"/>
    </row>
    <row r="94797" spans="26:26" x14ac:dyDescent="0.2">
      <c r="Z94797" s="5"/>
    </row>
    <row r="94798" spans="26:26" x14ac:dyDescent="0.2">
      <c r="Z94798" s="5"/>
    </row>
    <row r="94799" spans="26:26" x14ac:dyDescent="0.2">
      <c r="Z94799" s="5"/>
    </row>
    <row r="94800" spans="26:26" x14ac:dyDescent="0.2">
      <c r="Z94800" s="5"/>
    </row>
    <row r="94801" spans="26:26" x14ac:dyDescent="0.2">
      <c r="Z94801" s="5"/>
    </row>
    <row r="94802" spans="26:26" x14ac:dyDescent="0.2">
      <c r="Z94802" s="5"/>
    </row>
    <row r="94803" spans="26:26" x14ac:dyDescent="0.2">
      <c r="Z94803" s="5"/>
    </row>
    <row r="94804" spans="26:26" x14ac:dyDescent="0.2">
      <c r="Z94804" s="5"/>
    </row>
    <row r="94805" spans="26:26" x14ac:dyDescent="0.2">
      <c r="Z94805" s="5"/>
    </row>
    <row r="94806" spans="26:26" x14ac:dyDescent="0.2">
      <c r="Z94806" s="5"/>
    </row>
    <row r="94807" spans="26:26" x14ac:dyDescent="0.2">
      <c r="Z94807" s="5"/>
    </row>
    <row r="94808" spans="26:26" x14ac:dyDescent="0.2">
      <c r="Z94808" s="5"/>
    </row>
    <row r="94809" spans="26:26" x14ac:dyDescent="0.2">
      <c r="Z94809" s="5"/>
    </row>
    <row r="94810" spans="26:26" x14ac:dyDescent="0.2">
      <c r="Z94810" s="5"/>
    </row>
    <row r="94811" spans="26:26" x14ac:dyDescent="0.2">
      <c r="Z94811" s="5"/>
    </row>
    <row r="94812" spans="26:26" x14ac:dyDescent="0.2">
      <c r="Z94812" s="5"/>
    </row>
    <row r="94813" spans="26:26" x14ac:dyDescent="0.2">
      <c r="Z94813" s="5"/>
    </row>
    <row r="94814" spans="26:26" x14ac:dyDescent="0.2">
      <c r="Z94814" s="5"/>
    </row>
    <row r="94815" spans="26:26" x14ac:dyDescent="0.2">
      <c r="Z94815" s="5"/>
    </row>
    <row r="94816" spans="26:26" x14ac:dyDescent="0.2">
      <c r="Z94816" s="5"/>
    </row>
    <row r="94817" spans="26:26" x14ac:dyDescent="0.2">
      <c r="Z94817" s="5"/>
    </row>
    <row r="94818" spans="26:26" x14ac:dyDescent="0.2">
      <c r="Z94818" s="5"/>
    </row>
    <row r="94819" spans="26:26" x14ac:dyDescent="0.2">
      <c r="Z94819" s="5"/>
    </row>
    <row r="94820" spans="26:26" x14ac:dyDescent="0.2">
      <c r="Z94820" s="5"/>
    </row>
    <row r="94821" spans="26:26" x14ac:dyDescent="0.2">
      <c r="Z94821" s="5"/>
    </row>
    <row r="94822" spans="26:26" x14ac:dyDescent="0.2">
      <c r="Z94822" s="5"/>
    </row>
    <row r="94823" spans="26:26" x14ac:dyDescent="0.2">
      <c r="Z94823" s="5"/>
    </row>
    <row r="94824" spans="26:26" x14ac:dyDescent="0.2">
      <c r="Z94824" s="5"/>
    </row>
    <row r="94825" spans="26:26" x14ac:dyDescent="0.2">
      <c r="Z94825" s="5"/>
    </row>
    <row r="94826" spans="26:26" x14ac:dyDescent="0.2">
      <c r="Z94826" s="5"/>
    </row>
    <row r="94827" spans="26:26" x14ac:dyDescent="0.2">
      <c r="Z94827" s="5"/>
    </row>
    <row r="94828" spans="26:26" x14ac:dyDescent="0.2">
      <c r="Z94828" s="5"/>
    </row>
    <row r="94829" spans="26:26" x14ac:dyDescent="0.2">
      <c r="Z94829" s="5"/>
    </row>
    <row r="94830" spans="26:26" x14ac:dyDescent="0.2">
      <c r="Z94830" s="5"/>
    </row>
    <row r="94831" spans="26:26" x14ac:dyDescent="0.2">
      <c r="Z94831" s="5"/>
    </row>
    <row r="94832" spans="26:26" x14ac:dyDescent="0.2">
      <c r="Z94832" s="5"/>
    </row>
    <row r="94833" spans="26:26" x14ac:dyDescent="0.2">
      <c r="Z94833" s="5"/>
    </row>
    <row r="94834" spans="26:26" x14ac:dyDescent="0.2">
      <c r="Z94834" s="5"/>
    </row>
    <row r="94835" spans="26:26" x14ac:dyDescent="0.2">
      <c r="Z94835" s="5"/>
    </row>
    <row r="94836" spans="26:26" x14ac:dyDescent="0.2">
      <c r="Z94836" s="5"/>
    </row>
    <row r="94837" spans="26:26" x14ac:dyDescent="0.2">
      <c r="Z94837" s="5"/>
    </row>
    <row r="94838" spans="26:26" x14ac:dyDescent="0.2">
      <c r="Z94838" s="5"/>
    </row>
    <row r="94839" spans="26:26" x14ac:dyDescent="0.2">
      <c r="Z94839" s="5"/>
    </row>
    <row r="94840" spans="26:26" x14ac:dyDescent="0.2">
      <c r="Z94840" s="5"/>
    </row>
    <row r="94841" spans="26:26" x14ac:dyDescent="0.2">
      <c r="Z94841" s="5"/>
    </row>
    <row r="94842" spans="26:26" x14ac:dyDescent="0.2">
      <c r="Z94842" s="5"/>
    </row>
    <row r="94843" spans="26:26" x14ac:dyDescent="0.2">
      <c r="Z94843" s="5"/>
    </row>
    <row r="94844" spans="26:26" x14ac:dyDescent="0.2">
      <c r="Z94844" s="5"/>
    </row>
    <row r="94845" spans="26:26" x14ac:dyDescent="0.2">
      <c r="Z94845" s="5"/>
    </row>
    <row r="94846" spans="26:26" x14ac:dyDescent="0.2">
      <c r="Z94846" s="5"/>
    </row>
    <row r="94847" spans="26:26" x14ac:dyDescent="0.2">
      <c r="Z94847" s="5"/>
    </row>
    <row r="94848" spans="26:26" x14ac:dyDescent="0.2">
      <c r="Z94848" s="5"/>
    </row>
    <row r="94849" spans="26:26" x14ac:dyDescent="0.2">
      <c r="Z94849" s="5"/>
    </row>
    <row r="94850" spans="26:26" x14ac:dyDescent="0.2">
      <c r="Z94850" s="5"/>
    </row>
    <row r="94851" spans="26:26" x14ac:dyDescent="0.2">
      <c r="Z94851" s="5"/>
    </row>
    <row r="94852" spans="26:26" x14ac:dyDescent="0.2">
      <c r="Z94852" s="5"/>
    </row>
    <row r="94853" spans="26:26" x14ac:dyDescent="0.2">
      <c r="Z94853" s="5"/>
    </row>
    <row r="94854" spans="26:26" x14ac:dyDescent="0.2">
      <c r="Z94854" s="5"/>
    </row>
    <row r="94855" spans="26:26" x14ac:dyDescent="0.2">
      <c r="Z94855" s="5"/>
    </row>
    <row r="94856" spans="26:26" x14ac:dyDescent="0.2">
      <c r="Z94856" s="5"/>
    </row>
    <row r="94857" spans="26:26" x14ac:dyDescent="0.2">
      <c r="Z94857" s="5"/>
    </row>
    <row r="94858" spans="26:26" x14ac:dyDescent="0.2">
      <c r="Z94858" s="5"/>
    </row>
    <row r="94859" spans="26:26" x14ac:dyDescent="0.2">
      <c r="Z94859" s="5"/>
    </row>
    <row r="94860" spans="26:26" x14ac:dyDescent="0.2">
      <c r="Z94860" s="5"/>
    </row>
    <row r="94861" spans="26:26" x14ac:dyDescent="0.2">
      <c r="Z94861" s="5"/>
    </row>
    <row r="94862" spans="26:26" x14ac:dyDescent="0.2">
      <c r="Z94862" s="5"/>
    </row>
    <row r="94863" spans="26:26" x14ac:dyDescent="0.2">
      <c r="Z94863" s="5"/>
    </row>
    <row r="94864" spans="26:26" x14ac:dyDescent="0.2">
      <c r="Z94864" s="5"/>
    </row>
    <row r="94865" spans="26:26" x14ac:dyDescent="0.2">
      <c r="Z94865" s="5"/>
    </row>
    <row r="94866" spans="26:26" x14ac:dyDescent="0.2">
      <c r="Z94866" s="5"/>
    </row>
    <row r="94867" spans="26:26" x14ac:dyDescent="0.2">
      <c r="Z94867" s="5"/>
    </row>
    <row r="94868" spans="26:26" x14ac:dyDescent="0.2">
      <c r="Z94868" s="5"/>
    </row>
    <row r="94869" spans="26:26" x14ac:dyDescent="0.2">
      <c r="Z94869" s="5"/>
    </row>
    <row r="94870" spans="26:26" x14ac:dyDescent="0.2">
      <c r="Z94870" s="5"/>
    </row>
    <row r="94871" spans="26:26" x14ac:dyDescent="0.2">
      <c r="Z94871" s="5"/>
    </row>
    <row r="94872" spans="26:26" x14ac:dyDescent="0.2">
      <c r="Z94872" s="5"/>
    </row>
    <row r="94873" spans="26:26" x14ac:dyDescent="0.2">
      <c r="Z94873" s="5"/>
    </row>
    <row r="94874" spans="26:26" x14ac:dyDescent="0.2">
      <c r="Z94874" s="5"/>
    </row>
    <row r="94875" spans="26:26" x14ac:dyDescent="0.2">
      <c r="Z94875" s="5"/>
    </row>
    <row r="94876" spans="26:26" x14ac:dyDescent="0.2">
      <c r="Z94876" s="5"/>
    </row>
    <row r="94877" spans="26:26" x14ac:dyDescent="0.2">
      <c r="Z94877" s="5"/>
    </row>
    <row r="94878" spans="26:26" x14ac:dyDescent="0.2">
      <c r="Z94878" s="5"/>
    </row>
    <row r="94879" spans="26:26" x14ac:dyDescent="0.2">
      <c r="Z94879" s="5"/>
    </row>
    <row r="94880" spans="26:26" x14ac:dyDescent="0.2">
      <c r="Z94880" s="5"/>
    </row>
    <row r="94881" spans="26:26" x14ac:dyDescent="0.2">
      <c r="Z94881" s="5"/>
    </row>
    <row r="94882" spans="26:26" x14ac:dyDescent="0.2">
      <c r="Z94882" s="5"/>
    </row>
    <row r="94883" spans="26:26" x14ac:dyDescent="0.2">
      <c r="Z94883" s="5"/>
    </row>
    <row r="94884" spans="26:26" x14ac:dyDescent="0.2">
      <c r="Z94884" s="5"/>
    </row>
    <row r="94885" spans="26:26" x14ac:dyDescent="0.2">
      <c r="Z94885" s="5"/>
    </row>
    <row r="94886" spans="26:26" x14ac:dyDescent="0.2">
      <c r="Z94886" s="5"/>
    </row>
    <row r="94887" spans="26:26" x14ac:dyDescent="0.2">
      <c r="Z94887" s="5"/>
    </row>
    <row r="94888" spans="26:26" x14ac:dyDescent="0.2">
      <c r="Z94888" s="5"/>
    </row>
    <row r="94889" spans="26:26" x14ac:dyDescent="0.2">
      <c r="Z94889" s="5"/>
    </row>
    <row r="94890" spans="26:26" x14ac:dyDescent="0.2">
      <c r="Z94890" s="5"/>
    </row>
    <row r="94891" spans="26:26" x14ac:dyDescent="0.2">
      <c r="Z94891" s="5"/>
    </row>
    <row r="94892" spans="26:26" x14ac:dyDescent="0.2">
      <c r="Z94892" s="5"/>
    </row>
    <row r="94893" spans="26:26" x14ac:dyDescent="0.2">
      <c r="Z94893" s="5"/>
    </row>
    <row r="94894" spans="26:26" x14ac:dyDescent="0.2">
      <c r="Z94894" s="5"/>
    </row>
    <row r="94895" spans="26:26" x14ac:dyDescent="0.2">
      <c r="Z94895" s="5"/>
    </row>
    <row r="94896" spans="26:26" x14ac:dyDescent="0.2">
      <c r="Z94896" s="5"/>
    </row>
    <row r="94897" spans="26:26" x14ac:dyDescent="0.2">
      <c r="Z94897" s="5"/>
    </row>
    <row r="94898" spans="26:26" x14ac:dyDescent="0.2">
      <c r="Z94898" s="5"/>
    </row>
    <row r="94899" spans="26:26" x14ac:dyDescent="0.2">
      <c r="Z94899" s="5"/>
    </row>
    <row r="94900" spans="26:26" x14ac:dyDescent="0.2">
      <c r="Z94900" s="5"/>
    </row>
    <row r="94901" spans="26:26" x14ac:dyDescent="0.2">
      <c r="Z94901" s="5"/>
    </row>
    <row r="94902" spans="26:26" x14ac:dyDescent="0.2">
      <c r="Z94902" s="5"/>
    </row>
    <row r="94903" spans="26:26" x14ac:dyDescent="0.2">
      <c r="Z94903" s="5"/>
    </row>
    <row r="94904" spans="26:26" x14ac:dyDescent="0.2">
      <c r="Z94904" s="5"/>
    </row>
    <row r="94905" spans="26:26" x14ac:dyDescent="0.2">
      <c r="Z94905" s="5"/>
    </row>
    <row r="94906" spans="26:26" x14ac:dyDescent="0.2">
      <c r="Z94906" s="5"/>
    </row>
    <row r="94907" spans="26:26" x14ac:dyDescent="0.2">
      <c r="Z94907" s="5"/>
    </row>
    <row r="94908" spans="26:26" x14ac:dyDescent="0.2">
      <c r="Z94908" s="5"/>
    </row>
    <row r="94909" spans="26:26" x14ac:dyDescent="0.2">
      <c r="Z94909" s="5"/>
    </row>
    <row r="94910" spans="26:26" x14ac:dyDescent="0.2">
      <c r="Z94910" s="5"/>
    </row>
    <row r="94911" spans="26:26" x14ac:dyDescent="0.2">
      <c r="Z94911" s="5"/>
    </row>
    <row r="94912" spans="26:26" x14ac:dyDescent="0.2">
      <c r="Z94912" s="5"/>
    </row>
    <row r="94913" spans="26:26" x14ac:dyDescent="0.2">
      <c r="Z94913" s="5"/>
    </row>
    <row r="94914" spans="26:26" x14ac:dyDescent="0.2">
      <c r="Z94914" s="5"/>
    </row>
    <row r="94915" spans="26:26" x14ac:dyDescent="0.2">
      <c r="Z94915" s="5"/>
    </row>
    <row r="94916" spans="26:26" x14ac:dyDescent="0.2">
      <c r="Z94916" s="5"/>
    </row>
    <row r="94917" spans="26:26" x14ac:dyDescent="0.2">
      <c r="Z94917" s="5"/>
    </row>
    <row r="94918" spans="26:26" x14ac:dyDescent="0.2">
      <c r="Z94918" s="5"/>
    </row>
    <row r="94919" spans="26:26" x14ac:dyDescent="0.2">
      <c r="Z94919" s="5"/>
    </row>
    <row r="94920" spans="26:26" x14ac:dyDescent="0.2">
      <c r="Z94920" s="5"/>
    </row>
    <row r="94921" spans="26:26" x14ac:dyDescent="0.2">
      <c r="Z94921" s="5"/>
    </row>
    <row r="94922" spans="26:26" x14ac:dyDescent="0.2">
      <c r="Z94922" s="5"/>
    </row>
    <row r="94923" spans="26:26" x14ac:dyDescent="0.2">
      <c r="Z94923" s="5"/>
    </row>
    <row r="94924" spans="26:26" x14ac:dyDescent="0.2">
      <c r="Z94924" s="5"/>
    </row>
    <row r="94925" spans="26:26" x14ac:dyDescent="0.2">
      <c r="Z94925" s="5"/>
    </row>
    <row r="94926" spans="26:26" x14ac:dyDescent="0.2">
      <c r="Z94926" s="5"/>
    </row>
    <row r="94927" spans="26:26" x14ac:dyDescent="0.2">
      <c r="Z94927" s="5"/>
    </row>
    <row r="94928" spans="26:26" x14ac:dyDescent="0.2">
      <c r="Z94928" s="5"/>
    </row>
    <row r="94929" spans="26:26" x14ac:dyDescent="0.2">
      <c r="Z94929" s="5"/>
    </row>
    <row r="94930" spans="26:26" x14ac:dyDescent="0.2">
      <c r="Z94930" s="5"/>
    </row>
    <row r="94931" spans="26:26" x14ac:dyDescent="0.2">
      <c r="Z94931" s="5"/>
    </row>
    <row r="94932" spans="26:26" x14ac:dyDescent="0.2">
      <c r="Z94932" s="5"/>
    </row>
    <row r="94933" spans="26:26" x14ac:dyDescent="0.2">
      <c r="Z94933" s="5"/>
    </row>
    <row r="94934" spans="26:26" x14ac:dyDescent="0.2">
      <c r="Z94934" s="5"/>
    </row>
    <row r="94935" spans="26:26" x14ac:dyDescent="0.2">
      <c r="Z94935" s="5"/>
    </row>
    <row r="94936" spans="26:26" x14ac:dyDescent="0.2">
      <c r="Z94936" s="5"/>
    </row>
    <row r="94937" spans="26:26" x14ac:dyDescent="0.2">
      <c r="Z94937" s="5"/>
    </row>
    <row r="94938" spans="26:26" x14ac:dyDescent="0.2">
      <c r="Z94938" s="5"/>
    </row>
    <row r="94939" spans="26:26" x14ac:dyDescent="0.2">
      <c r="Z94939" s="5"/>
    </row>
    <row r="94940" spans="26:26" x14ac:dyDescent="0.2">
      <c r="Z94940" s="5"/>
    </row>
    <row r="94941" spans="26:26" x14ac:dyDescent="0.2">
      <c r="Z94941" s="5"/>
    </row>
    <row r="94942" spans="26:26" x14ac:dyDescent="0.2">
      <c r="Z94942" s="5"/>
    </row>
    <row r="94943" spans="26:26" x14ac:dyDescent="0.2">
      <c r="Z94943" s="5"/>
    </row>
    <row r="94944" spans="26:26" x14ac:dyDescent="0.2">
      <c r="Z94944" s="5"/>
    </row>
    <row r="94945" spans="26:26" x14ac:dyDescent="0.2">
      <c r="Z94945" s="5"/>
    </row>
    <row r="94946" spans="26:26" x14ac:dyDescent="0.2">
      <c r="Z94946" s="5"/>
    </row>
    <row r="94947" spans="26:26" x14ac:dyDescent="0.2">
      <c r="Z94947" s="5"/>
    </row>
    <row r="94948" spans="26:26" x14ac:dyDescent="0.2">
      <c r="Z94948" s="5"/>
    </row>
    <row r="94949" spans="26:26" x14ac:dyDescent="0.2">
      <c r="Z94949" s="5"/>
    </row>
    <row r="94950" spans="26:26" x14ac:dyDescent="0.2">
      <c r="Z94950" s="5"/>
    </row>
    <row r="94951" spans="26:26" x14ac:dyDescent="0.2">
      <c r="Z94951" s="5"/>
    </row>
    <row r="94952" spans="26:26" x14ac:dyDescent="0.2">
      <c r="Z94952" s="5"/>
    </row>
    <row r="94953" spans="26:26" x14ac:dyDescent="0.2">
      <c r="Z94953" s="5"/>
    </row>
    <row r="94954" spans="26:26" x14ac:dyDescent="0.2">
      <c r="Z94954" s="5"/>
    </row>
    <row r="94955" spans="26:26" x14ac:dyDescent="0.2">
      <c r="Z94955" s="5"/>
    </row>
    <row r="94956" spans="26:26" x14ac:dyDescent="0.2">
      <c r="Z94956" s="5"/>
    </row>
    <row r="94957" spans="26:26" x14ac:dyDescent="0.2">
      <c r="Z94957" s="5"/>
    </row>
    <row r="94958" spans="26:26" x14ac:dyDescent="0.2">
      <c r="Z94958" s="5"/>
    </row>
    <row r="94959" spans="26:26" x14ac:dyDescent="0.2">
      <c r="Z94959" s="5"/>
    </row>
    <row r="94960" spans="26:26" x14ac:dyDescent="0.2">
      <c r="Z94960" s="5"/>
    </row>
    <row r="94961" spans="26:26" x14ac:dyDescent="0.2">
      <c r="Z94961" s="5"/>
    </row>
    <row r="94962" spans="26:26" x14ac:dyDescent="0.2">
      <c r="Z94962" s="5"/>
    </row>
    <row r="94963" spans="26:26" x14ac:dyDescent="0.2">
      <c r="Z94963" s="5"/>
    </row>
    <row r="94964" spans="26:26" x14ac:dyDescent="0.2">
      <c r="Z94964" s="5"/>
    </row>
    <row r="94965" spans="26:26" x14ac:dyDescent="0.2">
      <c r="Z94965" s="5"/>
    </row>
    <row r="94966" spans="26:26" x14ac:dyDescent="0.2">
      <c r="Z94966" s="5"/>
    </row>
    <row r="94967" spans="26:26" x14ac:dyDescent="0.2">
      <c r="Z94967" s="5"/>
    </row>
    <row r="94968" spans="26:26" x14ac:dyDescent="0.2">
      <c r="Z94968" s="5"/>
    </row>
    <row r="94969" spans="26:26" x14ac:dyDescent="0.2">
      <c r="Z94969" s="5"/>
    </row>
    <row r="94970" spans="26:26" x14ac:dyDescent="0.2">
      <c r="Z94970" s="5"/>
    </row>
    <row r="94971" spans="26:26" x14ac:dyDescent="0.2">
      <c r="Z94971" s="5"/>
    </row>
    <row r="94972" spans="26:26" x14ac:dyDescent="0.2">
      <c r="Z94972" s="5"/>
    </row>
    <row r="94973" spans="26:26" x14ac:dyDescent="0.2">
      <c r="Z94973" s="5"/>
    </row>
    <row r="94974" spans="26:26" x14ac:dyDescent="0.2">
      <c r="Z94974" s="5"/>
    </row>
    <row r="94975" spans="26:26" x14ac:dyDescent="0.2">
      <c r="Z94975" s="5"/>
    </row>
    <row r="94976" spans="26:26" x14ac:dyDescent="0.2">
      <c r="Z94976" s="5"/>
    </row>
    <row r="94977" spans="26:26" x14ac:dyDescent="0.2">
      <c r="Z94977" s="5"/>
    </row>
    <row r="94978" spans="26:26" x14ac:dyDescent="0.2">
      <c r="Z94978" s="5"/>
    </row>
    <row r="94979" spans="26:26" x14ac:dyDescent="0.2">
      <c r="Z94979" s="5"/>
    </row>
    <row r="94980" spans="26:26" x14ac:dyDescent="0.2">
      <c r="Z94980" s="5"/>
    </row>
    <row r="94981" spans="26:26" x14ac:dyDescent="0.2">
      <c r="Z94981" s="5"/>
    </row>
    <row r="94982" spans="26:26" x14ac:dyDescent="0.2">
      <c r="Z94982" s="5"/>
    </row>
    <row r="94983" spans="26:26" x14ac:dyDescent="0.2">
      <c r="Z94983" s="5"/>
    </row>
    <row r="94984" spans="26:26" x14ac:dyDescent="0.2">
      <c r="Z94984" s="5"/>
    </row>
    <row r="94985" spans="26:26" x14ac:dyDescent="0.2">
      <c r="Z94985" s="5"/>
    </row>
    <row r="94986" spans="26:26" x14ac:dyDescent="0.2">
      <c r="Z94986" s="5"/>
    </row>
    <row r="94987" spans="26:26" x14ac:dyDescent="0.2">
      <c r="Z94987" s="5"/>
    </row>
    <row r="94988" spans="26:26" x14ac:dyDescent="0.2">
      <c r="Z94988" s="5"/>
    </row>
    <row r="94989" spans="26:26" x14ac:dyDescent="0.2">
      <c r="Z94989" s="5"/>
    </row>
    <row r="94990" spans="26:26" x14ac:dyDescent="0.2">
      <c r="Z94990" s="5"/>
    </row>
    <row r="94991" spans="26:26" x14ac:dyDescent="0.2">
      <c r="Z94991" s="5"/>
    </row>
    <row r="94992" spans="26:26" x14ac:dyDescent="0.2">
      <c r="Z94992" s="5"/>
    </row>
    <row r="94993" spans="26:26" x14ac:dyDescent="0.2">
      <c r="Z94993" s="5"/>
    </row>
    <row r="94994" spans="26:26" x14ac:dyDescent="0.2">
      <c r="Z94994" s="5"/>
    </row>
    <row r="94995" spans="26:26" x14ac:dyDescent="0.2">
      <c r="Z94995" s="5"/>
    </row>
    <row r="94996" spans="26:26" x14ac:dyDescent="0.2">
      <c r="Z94996" s="5"/>
    </row>
    <row r="94997" spans="26:26" x14ac:dyDescent="0.2">
      <c r="Z94997" s="5"/>
    </row>
    <row r="94998" spans="26:26" x14ac:dyDescent="0.2">
      <c r="Z94998" s="5"/>
    </row>
    <row r="94999" spans="26:26" x14ac:dyDescent="0.2">
      <c r="Z94999" s="5"/>
    </row>
    <row r="95000" spans="26:26" x14ac:dyDescent="0.2">
      <c r="Z95000" s="5"/>
    </row>
    <row r="95001" spans="26:26" x14ac:dyDescent="0.2">
      <c r="Z95001" s="5"/>
    </row>
    <row r="95002" spans="26:26" x14ac:dyDescent="0.2">
      <c r="Z95002" s="5"/>
    </row>
    <row r="95003" spans="26:26" x14ac:dyDescent="0.2">
      <c r="Z95003" s="5"/>
    </row>
    <row r="95004" spans="26:26" x14ac:dyDescent="0.2">
      <c r="Z95004" s="5"/>
    </row>
    <row r="95005" spans="26:26" x14ac:dyDescent="0.2">
      <c r="Z95005" s="5"/>
    </row>
    <row r="95006" spans="26:26" x14ac:dyDescent="0.2">
      <c r="Z95006" s="5"/>
    </row>
    <row r="95007" spans="26:26" x14ac:dyDescent="0.2">
      <c r="Z95007" s="5"/>
    </row>
    <row r="95008" spans="26:26" x14ac:dyDescent="0.2">
      <c r="Z95008" s="5"/>
    </row>
    <row r="95009" spans="26:26" x14ac:dyDescent="0.2">
      <c r="Z95009" s="5"/>
    </row>
    <row r="95010" spans="26:26" x14ac:dyDescent="0.2">
      <c r="Z95010" s="5"/>
    </row>
    <row r="95011" spans="26:26" x14ac:dyDescent="0.2">
      <c r="Z95011" s="5"/>
    </row>
    <row r="95012" spans="26:26" x14ac:dyDescent="0.2">
      <c r="Z95012" s="5"/>
    </row>
    <row r="95013" spans="26:26" x14ac:dyDescent="0.2">
      <c r="Z95013" s="5"/>
    </row>
    <row r="95014" spans="26:26" x14ac:dyDescent="0.2">
      <c r="Z95014" s="5"/>
    </row>
    <row r="95015" spans="26:26" x14ac:dyDescent="0.2">
      <c r="Z95015" s="5"/>
    </row>
    <row r="95016" spans="26:26" x14ac:dyDescent="0.2">
      <c r="Z95016" s="5"/>
    </row>
    <row r="95017" spans="26:26" x14ac:dyDescent="0.2">
      <c r="Z95017" s="5"/>
    </row>
    <row r="95018" spans="26:26" x14ac:dyDescent="0.2">
      <c r="Z95018" s="5"/>
    </row>
    <row r="95019" spans="26:26" x14ac:dyDescent="0.2">
      <c r="Z95019" s="5"/>
    </row>
    <row r="95020" spans="26:26" x14ac:dyDescent="0.2">
      <c r="Z95020" s="5"/>
    </row>
    <row r="95021" spans="26:26" x14ac:dyDescent="0.2">
      <c r="Z95021" s="5"/>
    </row>
    <row r="95022" spans="26:26" x14ac:dyDescent="0.2">
      <c r="Z95022" s="5"/>
    </row>
    <row r="95023" spans="26:26" x14ac:dyDescent="0.2">
      <c r="Z95023" s="5"/>
    </row>
    <row r="95024" spans="26:26" x14ac:dyDescent="0.2">
      <c r="Z95024" s="5"/>
    </row>
    <row r="95025" spans="26:26" x14ac:dyDescent="0.2">
      <c r="Z95025" s="5"/>
    </row>
    <row r="95026" spans="26:26" x14ac:dyDescent="0.2">
      <c r="Z95026" s="5"/>
    </row>
    <row r="95027" spans="26:26" x14ac:dyDescent="0.2">
      <c r="Z95027" s="5"/>
    </row>
    <row r="95028" spans="26:26" x14ac:dyDescent="0.2">
      <c r="Z95028" s="5"/>
    </row>
    <row r="95029" spans="26:26" x14ac:dyDescent="0.2">
      <c r="Z95029" s="5"/>
    </row>
    <row r="95030" spans="26:26" x14ac:dyDescent="0.2">
      <c r="Z95030" s="5"/>
    </row>
    <row r="95031" spans="26:26" x14ac:dyDescent="0.2">
      <c r="Z95031" s="5"/>
    </row>
    <row r="95032" spans="26:26" x14ac:dyDescent="0.2">
      <c r="Z95032" s="5"/>
    </row>
    <row r="95033" spans="26:26" x14ac:dyDescent="0.2">
      <c r="Z95033" s="5"/>
    </row>
    <row r="95034" spans="26:26" x14ac:dyDescent="0.2">
      <c r="Z95034" s="5"/>
    </row>
    <row r="95035" spans="26:26" x14ac:dyDescent="0.2">
      <c r="Z95035" s="5"/>
    </row>
    <row r="95036" spans="26:26" x14ac:dyDescent="0.2">
      <c r="Z95036" s="5"/>
    </row>
    <row r="95037" spans="26:26" x14ac:dyDescent="0.2">
      <c r="Z95037" s="5"/>
    </row>
    <row r="95038" spans="26:26" x14ac:dyDescent="0.2">
      <c r="Z95038" s="5"/>
    </row>
    <row r="95039" spans="26:26" x14ac:dyDescent="0.2">
      <c r="Z95039" s="5"/>
    </row>
    <row r="95040" spans="26:26" x14ac:dyDescent="0.2">
      <c r="Z95040" s="5"/>
    </row>
    <row r="95041" spans="26:26" x14ac:dyDescent="0.2">
      <c r="Z95041" s="5"/>
    </row>
    <row r="95042" spans="26:26" x14ac:dyDescent="0.2">
      <c r="Z95042" s="5"/>
    </row>
    <row r="95043" spans="26:26" x14ac:dyDescent="0.2">
      <c r="Z95043" s="5"/>
    </row>
    <row r="95044" spans="26:26" x14ac:dyDescent="0.2">
      <c r="Z95044" s="5"/>
    </row>
    <row r="95045" spans="26:26" x14ac:dyDescent="0.2">
      <c r="Z95045" s="5"/>
    </row>
    <row r="95046" spans="26:26" x14ac:dyDescent="0.2">
      <c r="Z95046" s="5"/>
    </row>
    <row r="95047" spans="26:26" x14ac:dyDescent="0.2">
      <c r="Z95047" s="5"/>
    </row>
    <row r="95048" spans="26:26" x14ac:dyDescent="0.2">
      <c r="Z95048" s="5"/>
    </row>
    <row r="95049" spans="26:26" x14ac:dyDescent="0.2">
      <c r="Z95049" s="5"/>
    </row>
    <row r="95050" spans="26:26" x14ac:dyDescent="0.2">
      <c r="Z95050" s="5"/>
    </row>
    <row r="95051" spans="26:26" x14ac:dyDescent="0.2">
      <c r="Z95051" s="5"/>
    </row>
    <row r="95052" spans="26:26" x14ac:dyDescent="0.2">
      <c r="Z95052" s="5"/>
    </row>
    <row r="95053" spans="26:26" x14ac:dyDescent="0.2">
      <c r="Z95053" s="5"/>
    </row>
    <row r="95054" spans="26:26" x14ac:dyDescent="0.2">
      <c r="Z95054" s="5"/>
    </row>
    <row r="95055" spans="26:26" x14ac:dyDescent="0.2">
      <c r="Z95055" s="5"/>
    </row>
    <row r="95056" spans="26:26" x14ac:dyDescent="0.2">
      <c r="Z95056" s="5"/>
    </row>
    <row r="95057" spans="26:26" x14ac:dyDescent="0.2">
      <c r="Z95057" s="5"/>
    </row>
    <row r="95058" spans="26:26" x14ac:dyDescent="0.2">
      <c r="Z95058" s="5"/>
    </row>
    <row r="95059" spans="26:26" x14ac:dyDescent="0.2">
      <c r="Z95059" s="5"/>
    </row>
    <row r="95060" spans="26:26" x14ac:dyDescent="0.2">
      <c r="Z95060" s="5"/>
    </row>
    <row r="95061" spans="26:26" x14ac:dyDescent="0.2">
      <c r="Z95061" s="5"/>
    </row>
    <row r="95062" spans="26:26" x14ac:dyDescent="0.2">
      <c r="Z95062" s="5"/>
    </row>
    <row r="95063" spans="26:26" x14ac:dyDescent="0.2">
      <c r="Z95063" s="5"/>
    </row>
    <row r="95064" spans="26:26" x14ac:dyDescent="0.2">
      <c r="Z95064" s="5"/>
    </row>
    <row r="95065" spans="26:26" x14ac:dyDescent="0.2">
      <c r="Z95065" s="5"/>
    </row>
    <row r="95066" spans="26:26" x14ac:dyDescent="0.2">
      <c r="Z95066" s="5"/>
    </row>
    <row r="95067" spans="26:26" x14ac:dyDescent="0.2">
      <c r="Z95067" s="5"/>
    </row>
    <row r="95068" spans="26:26" x14ac:dyDescent="0.2">
      <c r="Z95068" s="5"/>
    </row>
    <row r="95069" spans="26:26" x14ac:dyDescent="0.2">
      <c r="Z95069" s="5"/>
    </row>
    <row r="95070" spans="26:26" x14ac:dyDescent="0.2">
      <c r="Z95070" s="5"/>
    </row>
    <row r="95071" spans="26:26" x14ac:dyDescent="0.2">
      <c r="Z95071" s="5"/>
    </row>
    <row r="95072" spans="26:26" x14ac:dyDescent="0.2">
      <c r="Z95072" s="5"/>
    </row>
    <row r="95073" spans="26:26" x14ac:dyDescent="0.2">
      <c r="Z95073" s="5"/>
    </row>
    <row r="95074" spans="26:26" x14ac:dyDescent="0.2">
      <c r="Z95074" s="5"/>
    </row>
    <row r="95075" spans="26:26" x14ac:dyDescent="0.2">
      <c r="Z95075" s="5"/>
    </row>
    <row r="95076" spans="26:26" x14ac:dyDescent="0.2">
      <c r="Z95076" s="5"/>
    </row>
    <row r="95077" spans="26:26" x14ac:dyDescent="0.2">
      <c r="Z95077" s="5"/>
    </row>
    <row r="95078" spans="26:26" x14ac:dyDescent="0.2">
      <c r="Z95078" s="5"/>
    </row>
    <row r="95079" spans="26:26" x14ac:dyDescent="0.2">
      <c r="Z95079" s="5"/>
    </row>
    <row r="95080" spans="26:26" x14ac:dyDescent="0.2">
      <c r="Z95080" s="5"/>
    </row>
    <row r="95081" spans="26:26" x14ac:dyDescent="0.2">
      <c r="Z95081" s="5"/>
    </row>
    <row r="95082" spans="26:26" x14ac:dyDescent="0.2">
      <c r="Z95082" s="5"/>
    </row>
    <row r="95083" spans="26:26" x14ac:dyDescent="0.2">
      <c r="Z95083" s="5"/>
    </row>
    <row r="95084" spans="26:26" x14ac:dyDescent="0.2">
      <c r="Z95084" s="5"/>
    </row>
    <row r="95085" spans="26:26" x14ac:dyDescent="0.2">
      <c r="Z95085" s="5"/>
    </row>
    <row r="95086" spans="26:26" x14ac:dyDescent="0.2">
      <c r="Z95086" s="5"/>
    </row>
    <row r="95087" spans="26:26" x14ac:dyDescent="0.2">
      <c r="Z95087" s="5"/>
    </row>
    <row r="95088" spans="26:26" x14ac:dyDescent="0.2">
      <c r="Z95088" s="5"/>
    </row>
    <row r="95089" spans="26:26" x14ac:dyDescent="0.2">
      <c r="Z95089" s="5"/>
    </row>
    <row r="95090" spans="26:26" x14ac:dyDescent="0.2">
      <c r="Z95090" s="5"/>
    </row>
    <row r="95091" spans="26:26" x14ac:dyDescent="0.2">
      <c r="Z95091" s="5"/>
    </row>
    <row r="95092" spans="26:26" x14ac:dyDescent="0.2">
      <c r="Z95092" s="5"/>
    </row>
    <row r="95093" spans="26:26" x14ac:dyDescent="0.2">
      <c r="Z95093" s="5"/>
    </row>
    <row r="95094" spans="26:26" x14ac:dyDescent="0.2">
      <c r="Z95094" s="5"/>
    </row>
    <row r="95095" spans="26:26" x14ac:dyDescent="0.2">
      <c r="Z95095" s="5"/>
    </row>
    <row r="95096" spans="26:26" x14ac:dyDescent="0.2">
      <c r="Z95096" s="5"/>
    </row>
    <row r="95097" spans="26:26" x14ac:dyDescent="0.2">
      <c r="Z95097" s="5"/>
    </row>
    <row r="95098" spans="26:26" x14ac:dyDescent="0.2">
      <c r="Z95098" s="5"/>
    </row>
    <row r="95099" spans="26:26" x14ac:dyDescent="0.2">
      <c r="Z95099" s="5"/>
    </row>
    <row r="95100" spans="26:26" x14ac:dyDescent="0.2">
      <c r="Z95100" s="5"/>
    </row>
    <row r="95101" spans="26:26" x14ac:dyDescent="0.2">
      <c r="Z95101" s="5"/>
    </row>
    <row r="95102" spans="26:26" x14ac:dyDescent="0.2">
      <c r="Z95102" s="5"/>
    </row>
    <row r="95103" spans="26:26" x14ac:dyDescent="0.2">
      <c r="Z95103" s="5"/>
    </row>
    <row r="95104" spans="26:26" x14ac:dyDescent="0.2">
      <c r="Z95104" s="5"/>
    </row>
    <row r="95105" spans="26:26" x14ac:dyDescent="0.2">
      <c r="Z95105" s="5"/>
    </row>
    <row r="95106" spans="26:26" x14ac:dyDescent="0.2">
      <c r="Z95106" s="5"/>
    </row>
    <row r="95107" spans="26:26" x14ac:dyDescent="0.2">
      <c r="Z95107" s="5"/>
    </row>
    <row r="95108" spans="26:26" x14ac:dyDescent="0.2">
      <c r="Z95108" s="5"/>
    </row>
    <row r="95109" spans="26:26" x14ac:dyDescent="0.2">
      <c r="Z95109" s="5"/>
    </row>
    <row r="95110" spans="26:26" x14ac:dyDescent="0.2">
      <c r="Z95110" s="5"/>
    </row>
    <row r="95111" spans="26:26" x14ac:dyDescent="0.2">
      <c r="Z95111" s="5"/>
    </row>
    <row r="95112" spans="26:26" x14ac:dyDescent="0.2">
      <c r="Z95112" s="5"/>
    </row>
    <row r="95113" spans="26:26" x14ac:dyDescent="0.2">
      <c r="Z95113" s="5"/>
    </row>
    <row r="95114" spans="26:26" x14ac:dyDescent="0.2">
      <c r="Z95114" s="5"/>
    </row>
    <row r="95115" spans="26:26" x14ac:dyDescent="0.2">
      <c r="Z95115" s="5"/>
    </row>
    <row r="95116" spans="26:26" x14ac:dyDescent="0.2">
      <c r="Z95116" s="5"/>
    </row>
    <row r="95117" spans="26:26" x14ac:dyDescent="0.2">
      <c r="Z95117" s="5"/>
    </row>
    <row r="95118" spans="26:26" x14ac:dyDescent="0.2">
      <c r="Z95118" s="5"/>
    </row>
    <row r="95119" spans="26:26" x14ac:dyDescent="0.2">
      <c r="Z95119" s="5"/>
    </row>
    <row r="95120" spans="26:26" x14ac:dyDescent="0.2">
      <c r="Z95120" s="5"/>
    </row>
    <row r="95121" spans="26:26" x14ac:dyDescent="0.2">
      <c r="Z95121" s="5"/>
    </row>
    <row r="95122" spans="26:26" x14ac:dyDescent="0.2">
      <c r="Z95122" s="5"/>
    </row>
    <row r="95123" spans="26:26" x14ac:dyDescent="0.2">
      <c r="Z95123" s="5"/>
    </row>
    <row r="95124" spans="26:26" x14ac:dyDescent="0.2">
      <c r="Z95124" s="5"/>
    </row>
    <row r="95125" spans="26:26" x14ac:dyDescent="0.2">
      <c r="Z95125" s="5"/>
    </row>
    <row r="95126" spans="26:26" x14ac:dyDescent="0.2">
      <c r="Z95126" s="5"/>
    </row>
    <row r="95127" spans="26:26" x14ac:dyDescent="0.2">
      <c r="Z95127" s="5"/>
    </row>
    <row r="95128" spans="26:26" x14ac:dyDescent="0.2">
      <c r="Z95128" s="5"/>
    </row>
    <row r="95129" spans="26:26" x14ac:dyDescent="0.2">
      <c r="Z95129" s="5"/>
    </row>
    <row r="95130" spans="26:26" x14ac:dyDescent="0.2">
      <c r="Z95130" s="5"/>
    </row>
    <row r="95131" spans="26:26" x14ac:dyDescent="0.2">
      <c r="Z95131" s="5"/>
    </row>
    <row r="95132" spans="26:26" x14ac:dyDescent="0.2">
      <c r="Z95132" s="5"/>
    </row>
    <row r="95133" spans="26:26" x14ac:dyDescent="0.2">
      <c r="Z95133" s="5"/>
    </row>
    <row r="95134" spans="26:26" x14ac:dyDescent="0.2">
      <c r="Z95134" s="5"/>
    </row>
    <row r="95135" spans="26:26" x14ac:dyDescent="0.2">
      <c r="Z95135" s="5"/>
    </row>
    <row r="95136" spans="26:26" x14ac:dyDescent="0.2">
      <c r="Z95136" s="5"/>
    </row>
    <row r="95137" spans="26:26" x14ac:dyDescent="0.2">
      <c r="Z95137" s="5"/>
    </row>
    <row r="95138" spans="26:26" x14ac:dyDescent="0.2">
      <c r="Z95138" s="5"/>
    </row>
    <row r="95139" spans="26:26" x14ac:dyDescent="0.2">
      <c r="Z95139" s="5"/>
    </row>
    <row r="95140" spans="26:26" x14ac:dyDescent="0.2">
      <c r="Z95140" s="5"/>
    </row>
    <row r="95141" spans="26:26" x14ac:dyDescent="0.2">
      <c r="Z95141" s="5"/>
    </row>
    <row r="95142" spans="26:26" x14ac:dyDescent="0.2">
      <c r="Z95142" s="5"/>
    </row>
    <row r="95143" spans="26:26" x14ac:dyDescent="0.2">
      <c r="Z95143" s="5"/>
    </row>
    <row r="95144" spans="26:26" x14ac:dyDescent="0.2">
      <c r="Z95144" s="5"/>
    </row>
    <row r="95145" spans="26:26" x14ac:dyDescent="0.2">
      <c r="Z95145" s="5"/>
    </row>
    <row r="95146" spans="26:26" x14ac:dyDescent="0.2">
      <c r="Z95146" s="5"/>
    </row>
    <row r="95147" spans="26:26" x14ac:dyDescent="0.2">
      <c r="Z95147" s="5"/>
    </row>
    <row r="95148" spans="26:26" x14ac:dyDescent="0.2">
      <c r="Z95148" s="5"/>
    </row>
    <row r="95149" spans="26:26" x14ac:dyDescent="0.2">
      <c r="Z95149" s="5"/>
    </row>
    <row r="95150" spans="26:26" x14ac:dyDescent="0.2">
      <c r="Z95150" s="5"/>
    </row>
    <row r="95151" spans="26:26" x14ac:dyDescent="0.2">
      <c r="Z95151" s="5"/>
    </row>
    <row r="95152" spans="26:26" x14ac:dyDescent="0.2">
      <c r="Z95152" s="5"/>
    </row>
    <row r="95153" spans="26:26" x14ac:dyDescent="0.2">
      <c r="Z95153" s="5"/>
    </row>
    <row r="95154" spans="26:26" x14ac:dyDescent="0.2">
      <c r="Z95154" s="5"/>
    </row>
    <row r="95155" spans="26:26" x14ac:dyDescent="0.2">
      <c r="Z95155" s="5"/>
    </row>
    <row r="95156" spans="26:26" x14ac:dyDescent="0.2">
      <c r="Z95156" s="5"/>
    </row>
    <row r="95157" spans="26:26" x14ac:dyDescent="0.2">
      <c r="Z95157" s="5"/>
    </row>
    <row r="95158" spans="26:26" x14ac:dyDescent="0.2">
      <c r="Z95158" s="5"/>
    </row>
    <row r="95159" spans="26:26" x14ac:dyDescent="0.2">
      <c r="Z95159" s="5"/>
    </row>
    <row r="95160" spans="26:26" x14ac:dyDescent="0.2">
      <c r="Z95160" s="5"/>
    </row>
    <row r="95161" spans="26:26" x14ac:dyDescent="0.2">
      <c r="Z95161" s="5"/>
    </row>
    <row r="95162" spans="26:26" x14ac:dyDescent="0.2">
      <c r="Z95162" s="5"/>
    </row>
    <row r="95163" spans="26:26" x14ac:dyDescent="0.2">
      <c r="Z95163" s="5"/>
    </row>
    <row r="95164" spans="26:26" x14ac:dyDescent="0.2">
      <c r="Z95164" s="5"/>
    </row>
    <row r="95165" spans="26:26" x14ac:dyDescent="0.2">
      <c r="Z95165" s="5"/>
    </row>
    <row r="95166" spans="26:26" x14ac:dyDescent="0.2">
      <c r="Z95166" s="5"/>
    </row>
    <row r="95167" spans="26:26" x14ac:dyDescent="0.2">
      <c r="Z95167" s="5"/>
    </row>
    <row r="95168" spans="26:26" x14ac:dyDescent="0.2">
      <c r="Z95168" s="5"/>
    </row>
    <row r="95169" spans="26:26" x14ac:dyDescent="0.2">
      <c r="Z95169" s="5"/>
    </row>
    <row r="95170" spans="26:26" x14ac:dyDescent="0.2">
      <c r="Z95170" s="5"/>
    </row>
    <row r="95171" spans="26:26" x14ac:dyDescent="0.2">
      <c r="Z95171" s="5"/>
    </row>
    <row r="95172" spans="26:26" x14ac:dyDescent="0.2">
      <c r="Z95172" s="5"/>
    </row>
    <row r="95173" spans="26:26" x14ac:dyDescent="0.2">
      <c r="Z95173" s="5"/>
    </row>
    <row r="95174" spans="26:26" x14ac:dyDescent="0.2">
      <c r="Z95174" s="5"/>
    </row>
    <row r="95175" spans="26:26" x14ac:dyDescent="0.2">
      <c r="Z95175" s="5"/>
    </row>
    <row r="95176" spans="26:26" x14ac:dyDescent="0.2">
      <c r="Z95176" s="5"/>
    </row>
    <row r="95177" spans="26:26" x14ac:dyDescent="0.2">
      <c r="Z95177" s="5"/>
    </row>
    <row r="95178" spans="26:26" x14ac:dyDescent="0.2">
      <c r="Z95178" s="5"/>
    </row>
    <row r="95179" spans="26:26" x14ac:dyDescent="0.2">
      <c r="Z95179" s="5"/>
    </row>
    <row r="95180" spans="26:26" x14ac:dyDescent="0.2">
      <c r="Z95180" s="5"/>
    </row>
    <row r="95181" spans="26:26" x14ac:dyDescent="0.2">
      <c r="Z95181" s="5"/>
    </row>
    <row r="95182" spans="26:26" x14ac:dyDescent="0.2">
      <c r="Z95182" s="5"/>
    </row>
    <row r="95183" spans="26:26" x14ac:dyDescent="0.2">
      <c r="Z95183" s="5"/>
    </row>
    <row r="95184" spans="26:26" x14ac:dyDescent="0.2">
      <c r="Z95184" s="5"/>
    </row>
    <row r="95185" spans="26:26" x14ac:dyDescent="0.2">
      <c r="Z95185" s="5"/>
    </row>
    <row r="95186" spans="26:26" x14ac:dyDescent="0.2">
      <c r="Z95186" s="5"/>
    </row>
    <row r="95187" spans="26:26" x14ac:dyDescent="0.2">
      <c r="Z95187" s="5"/>
    </row>
    <row r="95188" spans="26:26" x14ac:dyDescent="0.2">
      <c r="Z95188" s="5"/>
    </row>
    <row r="95189" spans="26:26" x14ac:dyDescent="0.2">
      <c r="Z95189" s="5"/>
    </row>
    <row r="95190" spans="26:26" x14ac:dyDescent="0.2">
      <c r="Z95190" s="5"/>
    </row>
    <row r="95191" spans="26:26" x14ac:dyDescent="0.2">
      <c r="Z95191" s="5"/>
    </row>
    <row r="95192" spans="26:26" x14ac:dyDescent="0.2">
      <c r="Z95192" s="5"/>
    </row>
    <row r="95193" spans="26:26" x14ac:dyDescent="0.2">
      <c r="Z95193" s="5"/>
    </row>
    <row r="95194" spans="26:26" x14ac:dyDescent="0.2">
      <c r="Z95194" s="5"/>
    </row>
    <row r="95195" spans="26:26" x14ac:dyDescent="0.2">
      <c r="Z95195" s="5"/>
    </row>
    <row r="95196" spans="26:26" x14ac:dyDescent="0.2">
      <c r="Z95196" s="5"/>
    </row>
    <row r="95197" spans="26:26" x14ac:dyDescent="0.2">
      <c r="Z95197" s="5"/>
    </row>
    <row r="95198" spans="26:26" x14ac:dyDescent="0.2">
      <c r="Z95198" s="5"/>
    </row>
    <row r="95199" spans="26:26" x14ac:dyDescent="0.2">
      <c r="Z95199" s="5"/>
    </row>
    <row r="95200" spans="26:26" x14ac:dyDescent="0.2">
      <c r="Z95200" s="5"/>
    </row>
    <row r="95201" spans="26:26" x14ac:dyDescent="0.2">
      <c r="Z95201" s="5"/>
    </row>
    <row r="95202" spans="26:26" x14ac:dyDescent="0.2">
      <c r="Z95202" s="5"/>
    </row>
    <row r="95203" spans="26:26" x14ac:dyDescent="0.2">
      <c r="Z95203" s="5"/>
    </row>
    <row r="95204" spans="26:26" x14ac:dyDescent="0.2">
      <c r="Z95204" s="5"/>
    </row>
    <row r="95205" spans="26:26" x14ac:dyDescent="0.2">
      <c r="Z95205" s="5"/>
    </row>
    <row r="95206" spans="26:26" x14ac:dyDescent="0.2">
      <c r="Z95206" s="5"/>
    </row>
    <row r="95207" spans="26:26" x14ac:dyDescent="0.2">
      <c r="Z95207" s="5"/>
    </row>
    <row r="95208" spans="26:26" x14ac:dyDescent="0.2">
      <c r="Z95208" s="5"/>
    </row>
    <row r="95209" spans="26:26" x14ac:dyDescent="0.2">
      <c r="Z95209" s="5"/>
    </row>
    <row r="95210" spans="26:26" x14ac:dyDescent="0.2">
      <c r="Z95210" s="5"/>
    </row>
    <row r="95211" spans="26:26" x14ac:dyDescent="0.2">
      <c r="Z95211" s="5"/>
    </row>
    <row r="95212" spans="26:26" x14ac:dyDescent="0.2">
      <c r="Z95212" s="5"/>
    </row>
    <row r="95213" spans="26:26" x14ac:dyDescent="0.2">
      <c r="Z95213" s="5"/>
    </row>
    <row r="95214" spans="26:26" x14ac:dyDescent="0.2">
      <c r="Z95214" s="5"/>
    </row>
    <row r="95215" spans="26:26" x14ac:dyDescent="0.2">
      <c r="Z95215" s="5"/>
    </row>
    <row r="95216" spans="26:26" x14ac:dyDescent="0.2">
      <c r="Z95216" s="5"/>
    </row>
    <row r="95217" spans="26:26" x14ac:dyDescent="0.2">
      <c r="Z95217" s="5"/>
    </row>
    <row r="95218" spans="26:26" x14ac:dyDescent="0.2">
      <c r="Z95218" s="5"/>
    </row>
    <row r="95219" spans="26:26" x14ac:dyDescent="0.2">
      <c r="Z95219" s="5"/>
    </row>
    <row r="95220" spans="26:26" x14ac:dyDescent="0.2">
      <c r="Z95220" s="5"/>
    </row>
    <row r="95221" spans="26:26" x14ac:dyDescent="0.2">
      <c r="Z95221" s="5"/>
    </row>
    <row r="95222" spans="26:26" x14ac:dyDescent="0.2">
      <c r="Z95222" s="5"/>
    </row>
    <row r="95223" spans="26:26" x14ac:dyDescent="0.2">
      <c r="Z95223" s="5"/>
    </row>
    <row r="95224" spans="26:26" x14ac:dyDescent="0.2">
      <c r="Z95224" s="5"/>
    </row>
    <row r="95225" spans="26:26" x14ac:dyDescent="0.2">
      <c r="Z95225" s="5"/>
    </row>
    <row r="95226" spans="26:26" x14ac:dyDescent="0.2">
      <c r="Z95226" s="5"/>
    </row>
    <row r="95227" spans="26:26" x14ac:dyDescent="0.2">
      <c r="Z95227" s="5"/>
    </row>
    <row r="95228" spans="26:26" x14ac:dyDescent="0.2">
      <c r="Z95228" s="5"/>
    </row>
    <row r="95229" spans="26:26" x14ac:dyDescent="0.2">
      <c r="Z95229" s="5"/>
    </row>
    <row r="95230" spans="26:26" x14ac:dyDescent="0.2">
      <c r="Z95230" s="5"/>
    </row>
    <row r="95231" spans="26:26" x14ac:dyDescent="0.2">
      <c r="Z95231" s="5"/>
    </row>
    <row r="95232" spans="26:26" x14ac:dyDescent="0.2">
      <c r="Z95232" s="5"/>
    </row>
    <row r="95233" spans="26:26" x14ac:dyDescent="0.2">
      <c r="Z95233" s="5"/>
    </row>
    <row r="95234" spans="26:26" x14ac:dyDescent="0.2">
      <c r="Z95234" s="5"/>
    </row>
    <row r="95235" spans="26:26" x14ac:dyDescent="0.2">
      <c r="Z95235" s="5"/>
    </row>
    <row r="95236" spans="26:26" x14ac:dyDescent="0.2">
      <c r="Z95236" s="5"/>
    </row>
    <row r="95237" spans="26:26" x14ac:dyDescent="0.2">
      <c r="Z95237" s="5"/>
    </row>
    <row r="95238" spans="26:26" x14ac:dyDescent="0.2">
      <c r="Z95238" s="5"/>
    </row>
    <row r="95239" spans="26:26" x14ac:dyDescent="0.2">
      <c r="Z95239" s="5"/>
    </row>
    <row r="95240" spans="26:26" x14ac:dyDescent="0.2">
      <c r="Z95240" s="5"/>
    </row>
    <row r="95241" spans="26:26" x14ac:dyDescent="0.2">
      <c r="Z95241" s="5"/>
    </row>
    <row r="95242" spans="26:26" x14ac:dyDescent="0.2">
      <c r="Z95242" s="5"/>
    </row>
    <row r="95243" spans="26:26" x14ac:dyDescent="0.2">
      <c r="Z95243" s="5"/>
    </row>
    <row r="95244" spans="26:26" x14ac:dyDescent="0.2">
      <c r="Z95244" s="5"/>
    </row>
    <row r="95245" spans="26:26" x14ac:dyDescent="0.2">
      <c r="Z95245" s="5"/>
    </row>
    <row r="95246" spans="26:26" x14ac:dyDescent="0.2">
      <c r="Z95246" s="5"/>
    </row>
    <row r="95247" spans="26:26" x14ac:dyDescent="0.2">
      <c r="Z95247" s="5"/>
    </row>
    <row r="95248" spans="26:26" x14ac:dyDescent="0.2">
      <c r="Z95248" s="5"/>
    </row>
    <row r="95249" spans="26:26" x14ac:dyDescent="0.2">
      <c r="Z95249" s="5"/>
    </row>
    <row r="95250" spans="26:26" x14ac:dyDescent="0.2">
      <c r="Z95250" s="5"/>
    </row>
    <row r="95251" spans="26:26" x14ac:dyDescent="0.2">
      <c r="Z95251" s="5"/>
    </row>
    <row r="95252" spans="26:26" x14ac:dyDescent="0.2">
      <c r="Z95252" s="5"/>
    </row>
    <row r="95253" spans="26:26" x14ac:dyDescent="0.2">
      <c r="Z95253" s="5"/>
    </row>
    <row r="95254" spans="26:26" x14ac:dyDescent="0.2">
      <c r="Z95254" s="5"/>
    </row>
    <row r="95255" spans="26:26" x14ac:dyDescent="0.2">
      <c r="Z95255" s="5"/>
    </row>
    <row r="95256" spans="26:26" x14ac:dyDescent="0.2">
      <c r="Z95256" s="5"/>
    </row>
    <row r="95257" spans="26:26" x14ac:dyDescent="0.2">
      <c r="Z95257" s="5"/>
    </row>
    <row r="95258" spans="26:26" x14ac:dyDescent="0.2">
      <c r="Z95258" s="5"/>
    </row>
    <row r="95259" spans="26:26" x14ac:dyDescent="0.2">
      <c r="Z95259" s="5"/>
    </row>
    <row r="95260" spans="26:26" x14ac:dyDescent="0.2">
      <c r="Z95260" s="5"/>
    </row>
    <row r="95261" spans="26:26" x14ac:dyDescent="0.2">
      <c r="Z95261" s="5"/>
    </row>
    <row r="95262" spans="26:26" x14ac:dyDescent="0.2">
      <c r="Z95262" s="5"/>
    </row>
    <row r="95263" spans="26:26" x14ac:dyDescent="0.2">
      <c r="Z95263" s="5"/>
    </row>
    <row r="95264" spans="26:26" x14ac:dyDescent="0.2">
      <c r="Z95264" s="5"/>
    </row>
    <row r="95265" spans="26:26" x14ac:dyDescent="0.2">
      <c r="Z95265" s="5"/>
    </row>
    <row r="95266" spans="26:26" x14ac:dyDescent="0.2">
      <c r="Z95266" s="5"/>
    </row>
    <row r="95267" spans="26:26" x14ac:dyDescent="0.2">
      <c r="Z95267" s="5"/>
    </row>
    <row r="95268" spans="26:26" x14ac:dyDescent="0.2">
      <c r="Z95268" s="5"/>
    </row>
    <row r="95269" spans="26:26" x14ac:dyDescent="0.2">
      <c r="Z95269" s="5"/>
    </row>
    <row r="95270" spans="26:26" x14ac:dyDescent="0.2">
      <c r="Z95270" s="5"/>
    </row>
    <row r="95271" spans="26:26" x14ac:dyDescent="0.2">
      <c r="Z95271" s="5"/>
    </row>
    <row r="95272" spans="26:26" x14ac:dyDescent="0.2">
      <c r="Z95272" s="5"/>
    </row>
    <row r="95273" spans="26:26" x14ac:dyDescent="0.2">
      <c r="Z95273" s="5"/>
    </row>
    <row r="95274" spans="26:26" x14ac:dyDescent="0.2">
      <c r="Z95274" s="5"/>
    </row>
    <row r="95275" spans="26:26" x14ac:dyDescent="0.2">
      <c r="Z95275" s="5"/>
    </row>
    <row r="95276" spans="26:26" x14ac:dyDescent="0.2">
      <c r="Z95276" s="5"/>
    </row>
    <row r="95277" spans="26:26" x14ac:dyDescent="0.2">
      <c r="Z95277" s="5"/>
    </row>
    <row r="95278" spans="26:26" x14ac:dyDescent="0.2">
      <c r="Z95278" s="5"/>
    </row>
    <row r="95279" spans="26:26" x14ac:dyDescent="0.2">
      <c r="Z95279" s="5"/>
    </row>
    <row r="95280" spans="26:26" x14ac:dyDescent="0.2">
      <c r="Z95280" s="5"/>
    </row>
    <row r="95281" spans="26:26" x14ac:dyDescent="0.2">
      <c r="Z95281" s="5"/>
    </row>
    <row r="95282" spans="26:26" x14ac:dyDescent="0.2">
      <c r="Z95282" s="5"/>
    </row>
    <row r="95283" spans="26:26" x14ac:dyDescent="0.2">
      <c r="Z95283" s="5"/>
    </row>
    <row r="95284" spans="26:26" x14ac:dyDescent="0.2">
      <c r="Z95284" s="5"/>
    </row>
    <row r="95285" spans="26:26" x14ac:dyDescent="0.2">
      <c r="Z95285" s="5"/>
    </row>
    <row r="95286" spans="26:26" x14ac:dyDescent="0.2">
      <c r="Z95286" s="5"/>
    </row>
    <row r="95287" spans="26:26" x14ac:dyDescent="0.2">
      <c r="Z95287" s="5"/>
    </row>
    <row r="95288" spans="26:26" x14ac:dyDescent="0.2">
      <c r="Z95288" s="5"/>
    </row>
    <row r="95289" spans="26:26" x14ac:dyDescent="0.2">
      <c r="Z95289" s="5"/>
    </row>
    <row r="95290" spans="26:26" x14ac:dyDescent="0.2">
      <c r="Z95290" s="5"/>
    </row>
    <row r="95291" spans="26:26" x14ac:dyDescent="0.2">
      <c r="Z95291" s="5"/>
    </row>
    <row r="95292" spans="26:26" x14ac:dyDescent="0.2">
      <c r="Z95292" s="5"/>
    </row>
    <row r="95293" spans="26:26" x14ac:dyDescent="0.2">
      <c r="Z95293" s="5"/>
    </row>
    <row r="95294" spans="26:26" x14ac:dyDescent="0.2">
      <c r="Z95294" s="5"/>
    </row>
    <row r="95295" spans="26:26" x14ac:dyDescent="0.2">
      <c r="Z95295" s="5"/>
    </row>
    <row r="95296" spans="26:26" x14ac:dyDescent="0.2">
      <c r="Z95296" s="5"/>
    </row>
    <row r="95297" spans="26:26" x14ac:dyDescent="0.2">
      <c r="Z95297" s="5"/>
    </row>
    <row r="95298" spans="26:26" x14ac:dyDescent="0.2">
      <c r="Z95298" s="5"/>
    </row>
    <row r="95299" spans="26:26" x14ac:dyDescent="0.2">
      <c r="Z95299" s="5"/>
    </row>
    <row r="95300" spans="26:26" x14ac:dyDescent="0.2">
      <c r="Z95300" s="5"/>
    </row>
    <row r="95301" spans="26:26" x14ac:dyDescent="0.2">
      <c r="Z95301" s="5"/>
    </row>
    <row r="95302" spans="26:26" x14ac:dyDescent="0.2">
      <c r="Z95302" s="5"/>
    </row>
    <row r="95303" spans="26:26" x14ac:dyDescent="0.2">
      <c r="Z95303" s="5"/>
    </row>
    <row r="95304" spans="26:26" x14ac:dyDescent="0.2">
      <c r="Z95304" s="5"/>
    </row>
    <row r="95305" spans="26:26" x14ac:dyDescent="0.2">
      <c r="Z95305" s="5"/>
    </row>
    <row r="95306" spans="26:26" x14ac:dyDescent="0.2">
      <c r="Z95306" s="5"/>
    </row>
    <row r="95307" spans="26:26" x14ac:dyDescent="0.2">
      <c r="Z95307" s="5"/>
    </row>
    <row r="95308" spans="26:26" x14ac:dyDescent="0.2">
      <c r="Z95308" s="5"/>
    </row>
    <row r="95309" spans="26:26" x14ac:dyDescent="0.2">
      <c r="Z95309" s="5"/>
    </row>
    <row r="95310" spans="26:26" x14ac:dyDescent="0.2">
      <c r="Z95310" s="5"/>
    </row>
    <row r="95311" spans="26:26" x14ac:dyDescent="0.2">
      <c r="Z95311" s="5"/>
    </row>
    <row r="95312" spans="26:26" x14ac:dyDescent="0.2">
      <c r="Z95312" s="5"/>
    </row>
    <row r="95313" spans="26:26" x14ac:dyDescent="0.2">
      <c r="Z95313" s="5"/>
    </row>
    <row r="95314" spans="26:26" x14ac:dyDescent="0.2">
      <c r="Z95314" s="5"/>
    </row>
    <row r="95315" spans="26:26" x14ac:dyDescent="0.2">
      <c r="Z95315" s="5"/>
    </row>
    <row r="95316" spans="26:26" x14ac:dyDescent="0.2">
      <c r="Z95316" s="5"/>
    </row>
    <row r="95317" spans="26:26" x14ac:dyDescent="0.2">
      <c r="Z95317" s="5"/>
    </row>
    <row r="95318" spans="26:26" x14ac:dyDescent="0.2">
      <c r="Z95318" s="5"/>
    </row>
    <row r="95319" spans="26:26" x14ac:dyDescent="0.2">
      <c r="Z95319" s="5"/>
    </row>
    <row r="95320" spans="26:26" x14ac:dyDescent="0.2">
      <c r="Z95320" s="5"/>
    </row>
    <row r="95321" spans="26:26" x14ac:dyDescent="0.2">
      <c r="Z95321" s="5"/>
    </row>
    <row r="95322" spans="26:26" x14ac:dyDescent="0.2">
      <c r="Z95322" s="5"/>
    </row>
    <row r="95323" spans="26:26" x14ac:dyDescent="0.2">
      <c r="Z95323" s="5"/>
    </row>
    <row r="95324" spans="26:26" x14ac:dyDescent="0.2">
      <c r="Z95324" s="5"/>
    </row>
    <row r="95325" spans="26:26" x14ac:dyDescent="0.2">
      <c r="Z95325" s="5"/>
    </row>
    <row r="95326" spans="26:26" x14ac:dyDescent="0.2">
      <c r="Z95326" s="5"/>
    </row>
    <row r="95327" spans="26:26" x14ac:dyDescent="0.2">
      <c r="Z95327" s="5"/>
    </row>
    <row r="95328" spans="26:26" x14ac:dyDescent="0.2">
      <c r="Z95328" s="5"/>
    </row>
    <row r="95329" spans="26:26" x14ac:dyDescent="0.2">
      <c r="Z95329" s="5"/>
    </row>
    <row r="95330" spans="26:26" x14ac:dyDescent="0.2">
      <c r="Z95330" s="5"/>
    </row>
    <row r="95331" spans="26:26" x14ac:dyDescent="0.2">
      <c r="Z95331" s="5"/>
    </row>
    <row r="95332" spans="26:26" x14ac:dyDescent="0.2">
      <c r="Z95332" s="5"/>
    </row>
    <row r="95333" spans="26:26" x14ac:dyDescent="0.2">
      <c r="Z95333" s="5"/>
    </row>
    <row r="95334" spans="26:26" x14ac:dyDescent="0.2">
      <c r="Z95334" s="5"/>
    </row>
    <row r="95335" spans="26:26" x14ac:dyDescent="0.2">
      <c r="Z95335" s="5"/>
    </row>
    <row r="95336" spans="26:26" x14ac:dyDescent="0.2">
      <c r="Z95336" s="5"/>
    </row>
    <row r="95337" spans="26:26" x14ac:dyDescent="0.2">
      <c r="Z95337" s="5"/>
    </row>
    <row r="95338" spans="26:26" x14ac:dyDescent="0.2">
      <c r="Z95338" s="5"/>
    </row>
    <row r="95339" spans="26:26" x14ac:dyDescent="0.2">
      <c r="Z95339" s="5"/>
    </row>
    <row r="95340" spans="26:26" x14ac:dyDescent="0.2">
      <c r="Z95340" s="5"/>
    </row>
    <row r="95341" spans="26:26" x14ac:dyDescent="0.2">
      <c r="Z95341" s="5"/>
    </row>
    <row r="95342" spans="26:26" x14ac:dyDescent="0.2">
      <c r="Z95342" s="5"/>
    </row>
    <row r="95343" spans="26:26" x14ac:dyDescent="0.2">
      <c r="Z95343" s="5"/>
    </row>
    <row r="95344" spans="26:26" x14ac:dyDescent="0.2">
      <c r="Z95344" s="5"/>
    </row>
    <row r="95345" spans="26:26" x14ac:dyDescent="0.2">
      <c r="Z95345" s="5"/>
    </row>
    <row r="95346" spans="26:26" x14ac:dyDescent="0.2">
      <c r="Z95346" s="5"/>
    </row>
    <row r="95347" spans="26:26" x14ac:dyDescent="0.2">
      <c r="Z95347" s="5"/>
    </row>
    <row r="95348" spans="26:26" x14ac:dyDescent="0.2">
      <c r="Z95348" s="5"/>
    </row>
    <row r="95349" spans="26:26" x14ac:dyDescent="0.2">
      <c r="Z95349" s="5"/>
    </row>
    <row r="95350" spans="26:26" x14ac:dyDescent="0.2">
      <c r="Z95350" s="5"/>
    </row>
    <row r="95351" spans="26:26" x14ac:dyDescent="0.2">
      <c r="Z95351" s="5"/>
    </row>
    <row r="95352" spans="26:26" x14ac:dyDescent="0.2">
      <c r="Z95352" s="5"/>
    </row>
    <row r="95353" spans="26:26" x14ac:dyDescent="0.2">
      <c r="Z95353" s="5"/>
    </row>
    <row r="95354" spans="26:26" x14ac:dyDescent="0.2">
      <c r="Z95354" s="5"/>
    </row>
    <row r="95355" spans="26:26" x14ac:dyDescent="0.2">
      <c r="Z95355" s="5"/>
    </row>
    <row r="95356" spans="26:26" x14ac:dyDescent="0.2">
      <c r="Z95356" s="5"/>
    </row>
    <row r="95357" spans="26:26" x14ac:dyDescent="0.2">
      <c r="Z95357" s="5"/>
    </row>
    <row r="95358" spans="26:26" x14ac:dyDescent="0.2">
      <c r="Z95358" s="5"/>
    </row>
    <row r="95359" spans="26:26" x14ac:dyDescent="0.2">
      <c r="Z95359" s="5"/>
    </row>
    <row r="95360" spans="26:26" x14ac:dyDescent="0.2">
      <c r="Z95360" s="5"/>
    </row>
    <row r="95361" spans="26:26" x14ac:dyDescent="0.2">
      <c r="Z95361" s="5"/>
    </row>
    <row r="95362" spans="26:26" x14ac:dyDescent="0.2">
      <c r="Z95362" s="5"/>
    </row>
    <row r="95363" spans="26:26" x14ac:dyDescent="0.2">
      <c r="Z95363" s="5"/>
    </row>
    <row r="95364" spans="26:26" x14ac:dyDescent="0.2">
      <c r="Z95364" s="5"/>
    </row>
    <row r="95365" spans="26:26" x14ac:dyDescent="0.2">
      <c r="Z95365" s="5"/>
    </row>
    <row r="95366" spans="26:26" x14ac:dyDescent="0.2">
      <c r="Z95366" s="5"/>
    </row>
    <row r="95367" spans="26:26" x14ac:dyDescent="0.2">
      <c r="Z95367" s="5"/>
    </row>
    <row r="95368" spans="26:26" x14ac:dyDescent="0.2">
      <c r="Z95368" s="5"/>
    </row>
    <row r="95369" spans="26:26" x14ac:dyDescent="0.2">
      <c r="Z95369" s="5"/>
    </row>
    <row r="95370" spans="26:26" x14ac:dyDescent="0.2">
      <c r="Z95370" s="5"/>
    </row>
    <row r="95371" spans="26:26" x14ac:dyDescent="0.2">
      <c r="Z95371" s="5"/>
    </row>
    <row r="95372" spans="26:26" x14ac:dyDescent="0.2">
      <c r="Z95372" s="5"/>
    </row>
    <row r="95373" spans="26:26" x14ac:dyDescent="0.2">
      <c r="Z95373" s="5"/>
    </row>
    <row r="95374" spans="26:26" x14ac:dyDescent="0.2">
      <c r="Z95374" s="5"/>
    </row>
    <row r="95375" spans="26:26" x14ac:dyDescent="0.2">
      <c r="Z95375" s="5"/>
    </row>
    <row r="95376" spans="26:26" x14ac:dyDescent="0.2">
      <c r="Z95376" s="5"/>
    </row>
    <row r="95377" spans="26:26" x14ac:dyDescent="0.2">
      <c r="Z95377" s="5"/>
    </row>
    <row r="95378" spans="26:26" x14ac:dyDescent="0.2">
      <c r="Z95378" s="5"/>
    </row>
    <row r="95379" spans="26:26" x14ac:dyDescent="0.2">
      <c r="Z95379" s="5"/>
    </row>
    <row r="95380" spans="26:26" x14ac:dyDescent="0.2">
      <c r="Z95380" s="5"/>
    </row>
    <row r="95381" spans="26:26" x14ac:dyDescent="0.2">
      <c r="Z95381" s="5"/>
    </row>
    <row r="95382" spans="26:26" x14ac:dyDescent="0.2">
      <c r="Z95382" s="5"/>
    </row>
    <row r="95383" spans="26:26" x14ac:dyDescent="0.2">
      <c r="Z95383" s="5"/>
    </row>
    <row r="95384" spans="26:26" x14ac:dyDescent="0.2">
      <c r="Z95384" s="5"/>
    </row>
    <row r="95385" spans="26:26" x14ac:dyDescent="0.2">
      <c r="Z95385" s="5"/>
    </row>
    <row r="95386" spans="26:26" x14ac:dyDescent="0.2">
      <c r="Z95386" s="5"/>
    </row>
    <row r="95387" spans="26:26" x14ac:dyDescent="0.2">
      <c r="Z95387" s="5"/>
    </row>
    <row r="95388" spans="26:26" x14ac:dyDescent="0.2">
      <c r="Z95388" s="5"/>
    </row>
    <row r="95389" spans="26:26" x14ac:dyDescent="0.2">
      <c r="Z95389" s="5"/>
    </row>
    <row r="95390" spans="26:26" x14ac:dyDescent="0.2">
      <c r="Z95390" s="5"/>
    </row>
    <row r="95391" spans="26:26" x14ac:dyDescent="0.2">
      <c r="Z95391" s="5"/>
    </row>
    <row r="95392" spans="26:26" x14ac:dyDescent="0.2">
      <c r="Z95392" s="5"/>
    </row>
    <row r="95393" spans="26:26" x14ac:dyDescent="0.2">
      <c r="Z95393" s="5"/>
    </row>
    <row r="95394" spans="26:26" x14ac:dyDescent="0.2">
      <c r="Z95394" s="5"/>
    </row>
    <row r="95395" spans="26:26" x14ac:dyDescent="0.2">
      <c r="Z95395" s="5"/>
    </row>
    <row r="95396" spans="26:26" x14ac:dyDescent="0.2">
      <c r="Z95396" s="5"/>
    </row>
    <row r="95397" spans="26:26" x14ac:dyDescent="0.2">
      <c r="Z95397" s="5"/>
    </row>
    <row r="95398" spans="26:26" x14ac:dyDescent="0.2">
      <c r="Z95398" s="5"/>
    </row>
    <row r="95399" spans="26:26" x14ac:dyDescent="0.2">
      <c r="Z95399" s="5"/>
    </row>
    <row r="95400" spans="26:26" x14ac:dyDescent="0.2">
      <c r="Z95400" s="5"/>
    </row>
    <row r="95401" spans="26:26" x14ac:dyDescent="0.2">
      <c r="Z95401" s="5"/>
    </row>
    <row r="95402" spans="26:26" x14ac:dyDescent="0.2">
      <c r="Z95402" s="5"/>
    </row>
    <row r="95403" spans="26:26" x14ac:dyDescent="0.2">
      <c r="Z95403" s="5"/>
    </row>
    <row r="95404" spans="26:26" x14ac:dyDescent="0.2">
      <c r="Z95404" s="5"/>
    </row>
    <row r="95405" spans="26:26" x14ac:dyDescent="0.2">
      <c r="Z95405" s="5"/>
    </row>
    <row r="95406" spans="26:26" x14ac:dyDescent="0.2">
      <c r="Z95406" s="5"/>
    </row>
    <row r="95407" spans="26:26" x14ac:dyDescent="0.2">
      <c r="Z95407" s="5"/>
    </row>
    <row r="95408" spans="26:26" x14ac:dyDescent="0.2">
      <c r="Z95408" s="5"/>
    </row>
    <row r="95409" spans="26:26" x14ac:dyDescent="0.2">
      <c r="Z95409" s="5"/>
    </row>
    <row r="95410" spans="26:26" x14ac:dyDescent="0.2">
      <c r="Z95410" s="5"/>
    </row>
    <row r="95411" spans="26:26" x14ac:dyDescent="0.2">
      <c r="Z95411" s="5"/>
    </row>
    <row r="95412" spans="26:26" x14ac:dyDescent="0.2">
      <c r="Z95412" s="5"/>
    </row>
    <row r="95413" spans="26:26" x14ac:dyDescent="0.2">
      <c r="Z95413" s="5"/>
    </row>
    <row r="95414" spans="26:26" x14ac:dyDescent="0.2">
      <c r="Z95414" s="5"/>
    </row>
    <row r="95415" spans="26:26" x14ac:dyDescent="0.2">
      <c r="Z95415" s="5"/>
    </row>
    <row r="95416" spans="26:26" x14ac:dyDescent="0.2">
      <c r="Z95416" s="5"/>
    </row>
    <row r="95417" spans="26:26" x14ac:dyDescent="0.2">
      <c r="Z95417" s="5"/>
    </row>
    <row r="95418" spans="26:26" x14ac:dyDescent="0.2">
      <c r="Z95418" s="5"/>
    </row>
    <row r="95419" spans="26:26" x14ac:dyDescent="0.2">
      <c r="Z95419" s="5"/>
    </row>
    <row r="95420" spans="26:26" x14ac:dyDescent="0.2">
      <c r="Z95420" s="5"/>
    </row>
    <row r="95421" spans="26:26" x14ac:dyDescent="0.2">
      <c r="Z95421" s="5"/>
    </row>
    <row r="95422" spans="26:26" x14ac:dyDescent="0.2">
      <c r="Z95422" s="5"/>
    </row>
    <row r="95423" spans="26:26" x14ac:dyDescent="0.2">
      <c r="Z95423" s="5"/>
    </row>
    <row r="95424" spans="26:26" x14ac:dyDescent="0.2">
      <c r="Z95424" s="5"/>
    </row>
    <row r="95425" spans="26:26" x14ac:dyDescent="0.2">
      <c r="Z95425" s="5"/>
    </row>
    <row r="95426" spans="26:26" x14ac:dyDescent="0.2">
      <c r="Z95426" s="5"/>
    </row>
    <row r="95427" spans="26:26" x14ac:dyDescent="0.2">
      <c r="Z95427" s="5"/>
    </row>
    <row r="95428" spans="26:26" x14ac:dyDescent="0.2">
      <c r="Z95428" s="5"/>
    </row>
    <row r="95429" spans="26:26" x14ac:dyDescent="0.2">
      <c r="Z95429" s="5"/>
    </row>
    <row r="95430" spans="26:26" x14ac:dyDescent="0.2">
      <c r="Z95430" s="5"/>
    </row>
    <row r="95431" spans="26:26" x14ac:dyDescent="0.2">
      <c r="Z95431" s="5"/>
    </row>
    <row r="95432" spans="26:26" x14ac:dyDescent="0.2">
      <c r="Z95432" s="5"/>
    </row>
    <row r="95433" spans="26:26" x14ac:dyDescent="0.2">
      <c r="Z95433" s="5"/>
    </row>
    <row r="95434" spans="26:26" x14ac:dyDescent="0.2">
      <c r="Z95434" s="5"/>
    </row>
    <row r="95435" spans="26:26" x14ac:dyDescent="0.2">
      <c r="Z95435" s="5"/>
    </row>
    <row r="95436" spans="26:26" x14ac:dyDescent="0.2">
      <c r="Z95436" s="5"/>
    </row>
    <row r="95437" spans="26:26" x14ac:dyDescent="0.2">
      <c r="Z95437" s="5"/>
    </row>
    <row r="95438" spans="26:26" x14ac:dyDescent="0.2">
      <c r="Z95438" s="5"/>
    </row>
    <row r="95439" spans="26:26" x14ac:dyDescent="0.2">
      <c r="Z95439" s="5"/>
    </row>
    <row r="95440" spans="26:26" x14ac:dyDescent="0.2">
      <c r="Z95440" s="5"/>
    </row>
    <row r="95441" spans="26:26" x14ac:dyDescent="0.2">
      <c r="Z95441" s="5"/>
    </row>
    <row r="95442" spans="26:26" x14ac:dyDescent="0.2">
      <c r="Z95442" s="5"/>
    </row>
    <row r="95443" spans="26:26" x14ac:dyDescent="0.2">
      <c r="Z95443" s="5"/>
    </row>
    <row r="95444" spans="26:26" x14ac:dyDescent="0.2">
      <c r="Z95444" s="5"/>
    </row>
    <row r="95445" spans="26:26" x14ac:dyDescent="0.2">
      <c r="Z95445" s="5"/>
    </row>
    <row r="95446" spans="26:26" x14ac:dyDescent="0.2">
      <c r="Z95446" s="5"/>
    </row>
    <row r="95447" spans="26:26" x14ac:dyDescent="0.2">
      <c r="Z95447" s="5"/>
    </row>
    <row r="95448" spans="26:26" x14ac:dyDescent="0.2">
      <c r="Z95448" s="5"/>
    </row>
    <row r="95449" spans="26:26" x14ac:dyDescent="0.2">
      <c r="Z95449" s="5"/>
    </row>
    <row r="95450" spans="26:26" x14ac:dyDescent="0.2">
      <c r="Z95450" s="5"/>
    </row>
    <row r="95451" spans="26:26" x14ac:dyDescent="0.2">
      <c r="Z95451" s="5"/>
    </row>
    <row r="95452" spans="26:26" x14ac:dyDescent="0.2">
      <c r="Z95452" s="5"/>
    </row>
    <row r="95453" spans="26:26" x14ac:dyDescent="0.2">
      <c r="Z95453" s="5"/>
    </row>
    <row r="95454" spans="26:26" x14ac:dyDescent="0.2">
      <c r="Z95454" s="5"/>
    </row>
    <row r="95455" spans="26:26" x14ac:dyDescent="0.2">
      <c r="Z95455" s="5"/>
    </row>
    <row r="95456" spans="26:26" x14ac:dyDescent="0.2">
      <c r="Z95456" s="5"/>
    </row>
    <row r="95457" spans="26:26" x14ac:dyDescent="0.2">
      <c r="Z95457" s="5"/>
    </row>
    <row r="95458" spans="26:26" x14ac:dyDescent="0.2">
      <c r="Z95458" s="5"/>
    </row>
    <row r="95459" spans="26:26" x14ac:dyDescent="0.2">
      <c r="Z95459" s="5"/>
    </row>
    <row r="95460" spans="26:26" x14ac:dyDescent="0.2">
      <c r="Z95460" s="5"/>
    </row>
    <row r="95461" spans="26:26" x14ac:dyDescent="0.2">
      <c r="Z95461" s="5"/>
    </row>
    <row r="95462" spans="26:26" x14ac:dyDescent="0.2">
      <c r="Z95462" s="5"/>
    </row>
    <row r="95463" spans="26:26" x14ac:dyDescent="0.2">
      <c r="Z95463" s="5"/>
    </row>
    <row r="95464" spans="26:26" x14ac:dyDescent="0.2">
      <c r="Z95464" s="5"/>
    </row>
    <row r="95465" spans="26:26" x14ac:dyDescent="0.2">
      <c r="Z95465" s="5"/>
    </row>
    <row r="95466" spans="26:26" x14ac:dyDescent="0.2">
      <c r="Z95466" s="5"/>
    </row>
    <row r="95467" spans="26:26" x14ac:dyDescent="0.2">
      <c r="Z95467" s="5"/>
    </row>
    <row r="95468" spans="26:26" x14ac:dyDescent="0.2">
      <c r="Z95468" s="5"/>
    </row>
    <row r="95469" spans="26:26" x14ac:dyDescent="0.2">
      <c r="Z95469" s="5"/>
    </row>
    <row r="95470" spans="26:26" x14ac:dyDescent="0.2">
      <c r="Z95470" s="5"/>
    </row>
    <row r="95471" spans="26:26" x14ac:dyDescent="0.2">
      <c r="Z95471" s="5"/>
    </row>
    <row r="95472" spans="26:26" x14ac:dyDescent="0.2">
      <c r="Z95472" s="5"/>
    </row>
    <row r="95473" spans="26:26" x14ac:dyDescent="0.2">
      <c r="Z95473" s="5"/>
    </row>
    <row r="95474" spans="26:26" x14ac:dyDescent="0.2">
      <c r="Z95474" s="5"/>
    </row>
    <row r="95475" spans="26:26" x14ac:dyDescent="0.2">
      <c r="Z95475" s="5"/>
    </row>
    <row r="95476" spans="26:26" x14ac:dyDescent="0.2">
      <c r="Z95476" s="5"/>
    </row>
    <row r="95477" spans="26:26" x14ac:dyDescent="0.2">
      <c r="Z95477" s="5"/>
    </row>
    <row r="95478" spans="26:26" x14ac:dyDescent="0.2">
      <c r="Z95478" s="5"/>
    </row>
    <row r="95479" spans="26:26" x14ac:dyDescent="0.2">
      <c r="Z95479" s="5"/>
    </row>
    <row r="95480" spans="26:26" x14ac:dyDescent="0.2">
      <c r="Z95480" s="5"/>
    </row>
    <row r="95481" spans="26:26" x14ac:dyDescent="0.2">
      <c r="Z95481" s="5"/>
    </row>
    <row r="95482" spans="26:26" x14ac:dyDescent="0.2">
      <c r="Z95482" s="5"/>
    </row>
    <row r="95483" spans="26:26" x14ac:dyDescent="0.2">
      <c r="Z95483" s="5"/>
    </row>
    <row r="95484" spans="26:26" x14ac:dyDescent="0.2">
      <c r="Z95484" s="5"/>
    </row>
    <row r="95485" spans="26:26" x14ac:dyDescent="0.2">
      <c r="Z95485" s="5"/>
    </row>
    <row r="95486" spans="26:26" x14ac:dyDescent="0.2">
      <c r="Z95486" s="5"/>
    </row>
    <row r="95487" spans="26:26" x14ac:dyDescent="0.2">
      <c r="Z95487" s="5"/>
    </row>
    <row r="95488" spans="26:26" x14ac:dyDescent="0.2">
      <c r="Z95488" s="5"/>
    </row>
    <row r="95489" spans="26:26" x14ac:dyDescent="0.2">
      <c r="Z95489" s="5"/>
    </row>
    <row r="95490" spans="26:26" x14ac:dyDescent="0.2">
      <c r="Z95490" s="5"/>
    </row>
    <row r="95491" spans="26:26" x14ac:dyDescent="0.2">
      <c r="Z95491" s="5"/>
    </row>
    <row r="95492" spans="26:26" x14ac:dyDescent="0.2">
      <c r="Z95492" s="5"/>
    </row>
    <row r="95493" spans="26:26" x14ac:dyDescent="0.2">
      <c r="Z95493" s="5"/>
    </row>
    <row r="95494" spans="26:26" x14ac:dyDescent="0.2">
      <c r="Z95494" s="5"/>
    </row>
    <row r="95495" spans="26:26" x14ac:dyDescent="0.2">
      <c r="Z95495" s="5"/>
    </row>
    <row r="95496" spans="26:26" x14ac:dyDescent="0.2">
      <c r="Z95496" s="5"/>
    </row>
    <row r="95497" spans="26:26" x14ac:dyDescent="0.2">
      <c r="Z95497" s="5"/>
    </row>
    <row r="95498" spans="26:26" x14ac:dyDescent="0.2">
      <c r="Z95498" s="5"/>
    </row>
    <row r="95499" spans="26:26" x14ac:dyDescent="0.2">
      <c r="Z95499" s="5"/>
    </row>
    <row r="95500" spans="26:26" x14ac:dyDescent="0.2">
      <c r="Z95500" s="5"/>
    </row>
    <row r="95501" spans="26:26" x14ac:dyDescent="0.2">
      <c r="Z95501" s="5"/>
    </row>
    <row r="95502" spans="26:26" x14ac:dyDescent="0.2">
      <c r="Z95502" s="5"/>
    </row>
    <row r="95503" spans="26:26" x14ac:dyDescent="0.2">
      <c r="Z95503" s="5"/>
    </row>
    <row r="95504" spans="26:26" x14ac:dyDescent="0.2">
      <c r="Z95504" s="5"/>
    </row>
    <row r="95505" spans="26:26" x14ac:dyDescent="0.2">
      <c r="Z95505" s="5"/>
    </row>
    <row r="95506" spans="26:26" x14ac:dyDescent="0.2">
      <c r="Z95506" s="5"/>
    </row>
    <row r="95507" spans="26:26" x14ac:dyDescent="0.2">
      <c r="Z95507" s="5"/>
    </row>
    <row r="95508" spans="26:26" x14ac:dyDescent="0.2">
      <c r="Z95508" s="5"/>
    </row>
    <row r="95509" spans="26:26" x14ac:dyDescent="0.2">
      <c r="Z95509" s="5"/>
    </row>
    <row r="95510" spans="26:26" x14ac:dyDescent="0.2">
      <c r="Z95510" s="5"/>
    </row>
    <row r="95511" spans="26:26" x14ac:dyDescent="0.2">
      <c r="Z95511" s="5"/>
    </row>
    <row r="95512" spans="26:26" x14ac:dyDescent="0.2">
      <c r="Z95512" s="5"/>
    </row>
    <row r="95513" spans="26:26" x14ac:dyDescent="0.2">
      <c r="Z95513" s="5"/>
    </row>
    <row r="95514" spans="26:26" x14ac:dyDescent="0.2">
      <c r="Z95514" s="5"/>
    </row>
    <row r="95515" spans="26:26" x14ac:dyDescent="0.2">
      <c r="Z95515" s="5"/>
    </row>
    <row r="95516" spans="26:26" x14ac:dyDescent="0.2">
      <c r="Z95516" s="5"/>
    </row>
    <row r="95517" spans="26:26" x14ac:dyDescent="0.2">
      <c r="Z95517" s="5"/>
    </row>
    <row r="95518" spans="26:26" x14ac:dyDescent="0.2">
      <c r="Z95518" s="5"/>
    </row>
    <row r="95519" spans="26:26" x14ac:dyDescent="0.2">
      <c r="Z95519" s="5"/>
    </row>
    <row r="95520" spans="26:26" x14ac:dyDescent="0.2">
      <c r="Z95520" s="5"/>
    </row>
    <row r="95521" spans="26:26" x14ac:dyDescent="0.2">
      <c r="Z95521" s="5"/>
    </row>
    <row r="95522" spans="26:26" x14ac:dyDescent="0.2">
      <c r="Z95522" s="5"/>
    </row>
    <row r="95523" spans="26:26" x14ac:dyDescent="0.2">
      <c r="Z95523" s="5"/>
    </row>
    <row r="95524" spans="26:26" x14ac:dyDescent="0.2">
      <c r="Z95524" s="5"/>
    </row>
    <row r="95525" spans="26:26" x14ac:dyDescent="0.2">
      <c r="Z95525" s="5"/>
    </row>
    <row r="95526" spans="26:26" x14ac:dyDescent="0.2">
      <c r="Z95526" s="5"/>
    </row>
    <row r="95527" spans="26:26" x14ac:dyDescent="0.2">
      <c r="Z95527" s="5"/>
    </row>
    <row r="95528" spans="26:26" x14ac:dyDescent="0.2">
      <c r="Z95528" s="5"/>
    </row>
    <row r="95529" spans="26:26" x14ac:dyDescent="0.2">
      <c r="Z95529" s="5"/>
    </row>
    <row r="95530" spans="26:26" x14ac:dyDescent="0.2">
      <c r="Z95530" s="5"/>
    </row>
    <row r="95531" spans="26:26" x14ac:dyDescent="0.2">
      <c r="Z95531" s="5"/>
    </row>
    <row r="95532" spans="26:26" x14ac:dyDescent="0.2">
      <c r="Z95532" s="5"/>
    </row>
    <row r="95533" spans="26:26" x14ac:dyDescent="0.2">
      <c r="Z95533" s="5"/>
    </row>
    <row r="95534" spans="26:26" x14ac:dyDescent="0.2">
      <c r="Z95534" s="5"/>
    </row>
    <row r="95535" spans="26:26" x14ac:dyDescent="0.2">
      <c r="Z95535" s="5"/>
    </row>
    <row r="95536" spans="26:26" x14ac:dyDescent="0.2">
      <c r="Z95536" s="5"/>
    </row>
    <row r="95537" spans="26:26" x14ac:dyDescent="0.2">
      <c r="Z95537" s="5"/>
    </row>
    <row r="95538" spans="26:26" x14ac:dyDescent="0.2">
      <c r="Z95538" s="5"/>
    </row>
    <row r="95539" spans="26:26" x14ac:dyDescent="0.2">
      <c r="Z95539" s="5"/>
    </row>
    <row r="95540" spans="26:26" x14ac:dyDescent="0.2">
      <c r="Z95540" s="5"/>
    </row>
    <row r="95541" spans="26:26" x14ac:dyDescent="0.2">
      <c r="Z95541" s="5"/>
    </row>
    <row r="95542" spans="26:26" x14ac:dyDescent="0.2">
      <c r="Z95542" s="5"/>
    </row>
    <row r="95543" spans="26:26" x14ac:dyDescent="0.2">
      <c r="Z95543" s="5"/>
    </row>
    <row r="95544" spans="26:26" x14ac:dyDescent="0.2">
      <c r="Z95544" s="5"/>
    </row>
    <row r="95545" spans="26:26" x14ac:dyDescent="0.2">
      <c r="Z95545" s="5"/>
    </row>
    <row r="95546" spans="26:26" x14ac:dyDescent="0.2">
      <c r="Z95546" s="5"/>
    </row>
    <row r="95547" spans="26:26" x14ac:dyDescent="0.2">
      <c r="Z95547" s="5"/>
    </row>
    <row r="95548" spans="26:26" x14ac:dyDescent="0.2">
      <c r="Z95548" s="5"/>
    </row>
    <row r="95549" spans="26:26" x14ac:dyDescent="0.2">
      <c r="Z95549" s="5"/>
    </row>
    <row r="95550" spans="26:26" x14ac:dyDescent="0.2">
      <c r="Z95550" s="5"/>
    </row>
    <row r="95551" spans="26:26" x14ac:dyDescent="0.2">
      <c r="Z95551" s="5"/>
    </row>
    <row r="95552" spans="26:26" x14ac:dyDescent="0.2">
      <c r="Z95552" s="5"/>
    </row>
    <row r="95553" spans="26:26" x14ac:dyDescent="0.2">
      <c r="Z95553" s="5"/>
    </row>
    <row r="95554" spans="26:26" x14ac:dyDescent="0.2">
      <c r="Z95554" s="5"/>
    </row>
    <row r="95555" spans="26:26" x14ac:dyDescent="0.2">
      <c r="Z95555" s="5"/>
    </row>
    <row r="95556" spans="26:26" x14ac:dyDescent="0.2">
      <c r="Z95556" s="5"/>
    </row>
    <row r="95557" spans="26:26" x14ac:dyDescent="0.2">
      <c r="Z95557" s="5"/>
    </row>
    <row r="95558" spans="26:26" x14ac:dyDescent="0.2">
      <c r="Z95558" s="5"/>
    </row>
    <row r="95559" spans="26:26" x14ac:dyDescent="0.2">
      <c r="Z95559" s="5"/>
    </row>
    <row r="95560" spans="26:26" x14ac:dyDescent="0.2">
      <c r="Z95560" s="5"/>
    </row>
    <row r="95561" spans="26:26" x14ac:dyDescent="0.2">
      <c r="Z95561" s="5"/>
    </row>
    <row r="95562" spans="26:26" x14ac:dyDescent="0.2">
      <c r="Z95562" s="5"/>
    </row>
    <row r="95563" spans="26:26" x14ac:dyDescent="0.2">
      <c r="Z95563" s="5"/>
    </row>
    <row r="95564" spans="26:26" x14ac:dyDescent="0.2">
      <c r="Z95564" s="5"/>
    </row>
    <row r="95565" spans="26:26" x14ac:dyDescent="0.2">
      <c r="Z95565" s="5"/>
    </row>
    <row r="95566" spans="26:26" x14ac:dyDescent="0.2">
      <c r="Z95566" s="5"/>
    </row>
    <row r="95567" spans="26:26" x14ac:dyDescent="0.2">
      <c r="Z95567" s="5"/>
    </row>
    <row r="95568" spans="26:26" x14ac:dyDescent="0.2">
      <c r="Z95568" s="5"/>
    </row>
    <row r="95569" spans="26:26" x14ac:dyDescent="0.2">
      <c r="Z95569" s="5"/>
    </row>
    <row r="95570" spans="26:26" x14ac:dyDescent="0.2">
      <c r="Z95570" s="5"/>
    </row>
    <row r="95571" spans="26:26" x14ac:dyDescent="0.2">
      <c r="Z95571" s="5"/>
    </row>
    <row r="95572" spans="26:26" x14ac:dyDescent="0.2">
      <c r="Z95572" s="5"/>
    </row>
    <row r="95573" spans="26:26" x14ac:dyDescent="0.2">
      <c r="Z95573" s="5"/>
    </row>
    <row r="95574" spans="26:26" x14ac:dyDescent="0.2">
      <c r="Z95574" s="5"/>
    </row>
    <row r="95575" spans="26:26" x14ac:dyDescent="0.2">
      <c r="Z95575" s="5"/>
    </row>
    <row r="95576" spans="26:26" x14ac:dyDescent="0.2">
      <c r="Z95576" s="5"/>
    </row>
    <row r="95577" spans="26:26" x14ac:dyDescent="0.2">
      <c r="Z95577" s="5"/>
    </row>
    <row r="95578" spans="26:26" x14ac:dyDescent="0.2">
      <c r="Z95578" s="5"/>
    </row>
    <row r="95579" spans="26:26" x14ac:dyDescent="0.2">
      <c r="Z95579" s="5"/>
    </row>
    <row r="95580" spans="26:26" x14ac:dyDescent="0.2">
      <c r="Z95580" s="5"/>
    </row>
    <row r="95581" spans="26:26" x14ac:dyDescent="0.2">
      <c r="Z95581" s="5"/>
    </row>
    <row r="95582" spans="26:26" x14ac:dyDescent="0.2">
      <c r="Z95582" s="5"/>
    </row>
    <row r="95583" spans="26:26" x14ac:dyDescent="0.2">
      <c r="Z95583" s="5"/>
    </row>
    <row r="95584" spans="26:26" x14ac:dyDescent="0.2">
      <c r="Z95584" s="5"/>
    </row>
    <row r="95585" spans="26:26" x14ac:dyDescent="0.2">
      <c r="Z95585" s="5"/>
    </row>
    <row r="95586" spans="26:26" x14ac:dyDescent="0.2">
      <c r="Z95586" s="5"/>
    </row>
    <row r="95587" spans="26:26" x14ac:dyDescent="0.2">
      <c r="Z95587" s="5"/>
    </row>
    <row r="95588" spans="26:26" x14ac:dyDescent="0.2">
      <c r="Z95588" s="5"/>
    </row>
    <row r="95589" spans="26:26" x14ac:dyDescent="0.2">
      <c r="Z95589" s="5"/>
    </row>
    <row r="95590" spans="26:26" x14ac:dyDescent="0.2">
      <c r="Z95590" s="5"/>
    </row>
    <row r="95591" spans="26:26" x14ac:dyDescent="0.2">
      <c r="Z95591" s="5"/>
    </row>
    <row r="95592" spans="26:26" x14ac:dyDescent="0.2">
      <c r="Z95592" s="5"/>
    </row>
    <row r="95593" spans="26:26" x14ac:dyDescent="0.2">
      <c r="Z95593" s="5"/>
    </row>
    <row r="95594" spans="26:26" x14ac:dyDescent="0.2">
      <c r="Z95594" s="5"/>
    </row>
    <row r="95595" spans="26:26" x14ac:dyDescent="0.2">
      <c r="Z95595" s="5"/>
    </row>
    <row r="95596" spans="26:26" x14ac:dyDescent="0.2">
      <c r="Z95596" s="5"/>
    </row>
    <row r="95597" spans="26:26" x14ac:dyDescent="0.2">
      <c r="Z95597" s="5"/>
    </row>
    <row r="95598" spans="26:26" x14ac:dyDescent="0.2">
      <c r="Z95598" s="5"/>
    </row>
    <row r="95599" spans="26:26" x14ac:dyDescent="0.2">
      <c r="Z95599" s="5"/>
    </row>
    <row r="95600" spans="26:26" x14ac:dyDescent="0.2">
      <c r="Z95600" s="5"/>
    </row>
    <row r="95601" spans="26:26" x14ac:dyDescent="0.2">
      <c r="Z95601" s="5"/>
    </row>
    <row r="95602" spans="26:26" x14ac:dyDescent="0.2">
      <c r="Z95602" s="5"/>
    </row>
    <row r="95603" spans="26:26" x14ac:dyDescent="0.2">
      <c r="Z95603" s="5"/>
    </row>
    <row r="95604" spans="26:26" x14ac:dyDescent="0.2">
      <c r="Z95604" s="5"/>
    </row>
    <row r="95605" spans="26:26" x14ac:dyDescent="0.2">
      <c r="Z95605" s="5"/>
    </row>
    <row r="95606" spans="26:26" x14ac:dyDescent="0.2">
      <c r="Z95606" s="5"/>
    </row>
    <row r="95607" spans="26:26" x14ac:dyDescent="0.2">
      <c r="Z95607" s="5"/>
    </row>
    <row r="95608" spans="26:26" x14ac:dyDescent="0.2">
      <c r="Z95608" s="5"/>
    </row>
    <row r="95609" spans="26:26" x14ac:dyDescent="0.2">
      <c r="Z95609" s="5"/>
    </row>
    <row r="95610" spans="26:26" x14ac:dyDescent="0.2">
      <c r="Z95610" s="5"/>
    </row>
    <row r="95611" spans="26:26" x14ac:dyDescent="0.2">
      <c r="Z95611" s="5"/>
    </row>
    <row r="95612" spans="26:26" x14ac:dyDescent="0.2">
      <c r="Z95612" s="5"/>
    </row>
    <row r="95613" spans="26:26" x14ac:dyDescent="0.2">
      <c r="Z95613" s="5"/>
    </row>
    <row r="95614" spans="26:26" x14ac:dyDescent="0.2">
      <c r="Z95614" s="5"/>
    </row>
    <row r="95615" spans="26:26" x14ac:dyDescent="0.2">
      <c r="Z95615" s="5"/>
    </row>
    <row r="95616" spans="26:26" x14ac:dyDescent="0.2">
      <c r="Z95616" s="5"/>
    </row>
    <row r="95617" spans="26:26" x14ac:dyDescent="0.2">
      <c r="Z95617" s="5"/>
    </row>
    <row r="95618" spans="26:26" x14ac:dyDescent="0.2">
      <c r="Z95618" s="5"/>
    </row>
    <row r="95619" spans="26:26" x14ac:dyDescent="0.2">
      <c r="Z95619" s="5"/>
    </row>
    <row r="95620" spans="26:26" x14ac:dyDescent="0.2">
      <c r="Z95620" s="5"/>
    </row>
    <row r="95621" spans="26:26" x14ac:dyDescent="0.2">
      <c r="Z95621" s="5"/>
    </row>
    <row r="95622" spans="26:26" x14ac:dyDescent="0.2">
      <c r="Z95622" s="5"/>
    </row>
    <row r="95623" spans="26:26" x14ac:dyDescent="0.2">
      <c r="Z95623" s="5"/>
    </row>
    <row r="95624" spans="26:26" x14ac:dyDescent="0.2">
      <c r="Z95624" s="5"/>
    </row>
    <row r="95625" spans="26:26" x14ac:dyDescent="0.2">
      <c r="Z95625" s="5"/>
    </row>
    <row r="95626" spans="26:26" x14ac:dyDescent="0.2">
      <c r="Z95626" s="5"/>
    </row>
    <row r="95627" spans="26:26" x14ac:dyDescent="0.2">
      <c r="Z95627" s="5"/>
    </row>
    <row r="95628" spans="26:26" x14ac:dyDescent="0.2">
      <c r="Z95628" s="5"/>
    </row>
    <row r="95629" spans="26:26" x14ac:dyDescent="0.2">
      <c r="Z95629" s="5"/>
    </row>
    <row r="95630" spans="26:26" x14ac:dyDescent="0.2">
      <c r="Z95630" s="5"/>
    </row>
    <row r="95631" spans="26:26" x14ac:dyDescent="0.2">
      <c r="Z95631" s="5"/>
    </row>
    <row r="95632" spans="26:26" x14ac:dyDescent="0.2">
      <c r="Z95632" s="5"/>
    </row>
    <row r="95633" spans="26:26" x14ac:dyDescent="0.2">
      <c r="Z95633" s="5"/>
    </row>
    <row r="95634" spans="26:26" x14ac:dyDescent="0.2">
      <c r="Z95634" s="5"/>
    </row>
    <row r="95635" spans="26:26" x14ac:dyDescent="0.2">
      <c r="Z95635" s="5"/>
    </row>
    <row r="95636" spans="26:26" x14ac:dyDescent="0.2">
      <c r="Z95636" s="5"/>
    </row>
    <row r="95637" spans="26:26" x14ac:dyDescent="0.2">
      <c r="Z95637" s="5"/>
    </row>
    <row r="95638" spans="26:26" x14ac:dyDescent="0.2">
      <c r="Z95638" s="5"/>
    </row>
    <row r="95639" spans="26:26" x14ac:dyDescent="0.2">
      <c r="Z95639" s="5"/>
    </row>
    <row r="95640" spans="26:26" x14ac:dyDescent="0.2">
      <c r="Z95640" s="5"/>
    </row>
    <row r="95641" spans="26:26" x14ac:dyDescent="0.2">
      <c r="Z95641" s="5"/>
    </row>
    <row r="95642" spans="26:26" x14ac:dyDescent="0.2">
      <c r="Z95642" s="5"/>
    </row>
    <row r="95643" spans="26:26" x14ac:dyDescent="0.2">
      <c r="Z95643" s="5"/>
    </row>
    <row r="95644" spans="26:26" x14ac:dyDescent="0.2">
      <c r="Z95644" s="5"/>
    </row>
    <row r="95645" spans="26:26" x14ac:dyDescent="0.2">
      <c r="Z95645" s="5"/>
    </row>
    <row r="95646" spans="26:26" x14ac:dyDescent="0.2">
      <c r="Z95646" s="5"/>
    </row>
    <row r="95647" spans="26:26" x14ac:dyDescent="0.2">
      <c r="Z95647" s="5"/>
    </row>
    <row r="95648" spans="26:26" x14ac:dyDescent="0.2">
      <c r="Z95648" s="5"/>
    </row>
    <row r="95649" spans="26:26" x14ac:dyDescent="0.2">
      <c r="Z95649" s="5"/>
    </row>
    <row r="95650" spans="26:26" x14ac:dyDescent="0.2">
      <c r="Z95650" s="5"/>
    </row>
    <row r="95651" spans="26:26" x14ac:dyDescent="0.2">
      <c r="Z95651" s="5"/>
    </row>
    <row r="95652" spans="26:26" x14ac:dyDescent="0.2">
      <c r="Z95652" s="5"/>
    </row>
    <row r="95653" spans="26:26" x14ac:dyDescent="0.2">
      <c r="Z95653" s="5"/>
    </row>
    <row r="95654" spans="26:26" x14ac:dyDescent="0.2">
      <c r="Z95654" s="5"/>
    </row>
    <row r="95655" spans="26:26" x14ac:dyDescent="0.2">
      <c r="Z95655" s="5"/>
    </row>
    <row r="95656" spans="26:26" x14ac:dyDescent="0.2">
      <c r="Z95656" s="5"/>
    </row>
    <row r="95657" spans="26:26" x14ac:dyDescent="0.2">
      <c r="Z95657" s="5"/>
    </row>
    <row r="95658" spans="26:26" x14ac:dyDescent="0.2">
      <c r="Z95658" s="5"/>
    </row>
    <row r="95659" spans="26:26" x14ac:dyDescent="0.2">
      <c r="Z95659" s="5"/>
    </row>
    <row r="95660" spans="26:26" x14ac:dyDescent="0.2">
      <c r="Z95660" s="5"/>
    </row>
    <row r="95661" spans="26:26" x14ac:dyDescent="0.2">
      <c r="Z95661" s="5"/>
    </row>
    <row r="95662" spans="26:26" x14ac:dyDescent="0.2">
      <c r="Z95662" s="5"/>
    </row>
    <row r="95663" spans="26:26" x14ac:dyDescent="0.2">
      <c r="Z95663" s="5"/>
    </row>
    <row r="95664" spans="26:26" x14ac:dyDescent="0.2">
      <c r="Z95664" s="5"/>
    </row>
    <row r="95665" spans="26:26" x14ac:dyDescent="0.2">
      <c r="Z95665" s="5"/>
    </row>
    <row r="95666" spans="26:26" x14ac:dyDescent="0.2">
      <c r="Z95666" s="5"/>
    </row>
    <row r="95667" spans="26:26" x14ac:dyDescent="0.2">
      <c r="Z95667" s="5"/>
    </row>
    <row r="95668" spans="26:26" x14ac:dyDescent="0.2">
      <c r="Z95668" s="5"/>
    </row>
    <row r="95669" spans="26:26" x14ac:dyDescent="0.2">
      <c r="Z95669" s="5"/>
    </row>
    <row r="95670" spans="26:26" x14ac:dyDescent="0.2">
      <c r="Z95670" s="5"/>
    </row>
    <row r="95671" spans="26:26" x14ac:dyDescent="0.2">
      <c r="Z95671" s="5"/>
    </row>
    <row r="95672" spans="26:26" x14ac:dyDescent="0.2">
      <c r="Z95672" s="5"/>
    </row>
    <row r="95673" spans="26:26" x14ac:dyDescent="0.2">
      <c r="Z95673" s="5"/>
    </row>
    <row r="95674" spans="26:26" x14ac:dyDescent="0.2">
      <c r="Z95674" s="5"/>
    </row>
    <row r="95675" spans="26:26" x14ac:dyDescent="0.2">
      <c r="Z95675" s="5"/>
    </row>
    <row r="95676" spans="26:26" x14ac:dyDescent="0.2">
      <c r="Z95676" s="5"/>
    </row>
    <row r="95677" spans="26:26" x14ac:dyDescent="0.2">
      <c r="Z95677" s="5"/>
    </row>
    <row r="95678" spans="26:26" x14ac:dyDescent="0.2">
      <c r="Z95678" s="5"/>
    </row>
    <row r="95679" spans="26:26" x14ac:dyDescent="0.2">
      <c r="Z95679" s="5"/>
    </row>
    <row r="95680" spans="26:26" x14ac:dyDescent="0.2">
      <c r="Z95680" s="5"/>
    </row>
    <row r="95681" spans="26:26" x14ac:dyDescent="0.2">
      <c r="Z95681" s="5"/>
    </row>
    <row r="95682" spans="26:26" x14ac:dyDescent="0.2">
      <c r="Z95682" s="5"/>
    </row>
    <row r="95683" spans="26:26" x14ac:dyDescent="0.2">
      <c r="Z95683" s="5"/>
    </row>
    <row r="95684" spans="26:26" x14ac:dyDescent="0.2">
      <c r="Z95684" s="5"/>
    </row>
    <row r="95685" spans="26:26" x14ac:dyDescent="0.2">
      <c r="Z95685" s="5"/>
    </row>
    <row r="95686" spans="26:26" x14ac:dyDescent="0.2">
      <c r="Z95686" s="5"/>
    </row>
    <row r="95687" spans="26:26" x14ac:dyDescent="0.2">
      <c r="Z95687" s="5"/>
    </row>
    <row r="95688" spans="26:26" x14ac:dyDescent="0.2">
      <c r="Z95688" s="5"/>
    </row>
    <row r="95689" spans="26:26" x14ac:dyDescent="0.2">
      <c r="Z95689" s="5"/>
    </row>
    <row r="95690" spans="26:26" x14ac:dyDescent="0.2">
      <c r="Z95690" s="5"/>
    </row>
    <row r="95691" spans="26:26" x14ac:dyDescent="0.2">
      <c r="Z95691" s="5"/>
    </row>
    <row r="95692" spans="26:26" x14ac:dyDescent="0.2">
      <c r="Z95692" s="5"/>
    </row>
    <row r="95693" spans="26:26" x14ac:dyDescent="0.2">
      <c r="Z95693" s="5"/>
    </row>
    <row r="95694" spans="26:26" x14ac:dyDescent="0.2">
      <c r="Z95694" s="5"/>
    </row>
    <row r="95695" spans="26:26" x14ac:dyDescent="0.2">
      <c r="Z95695" s="5"/>
    </row>
    <row r="95696" spans="26:26" x14ac:dyDescent="0.2">
      <c r="Z95696" s="5"/>
    </row>
    <row r="95697" spans="26:26" x14ac:dyDescent="0.2">
      <c r="Z95697" s="5"/>
    </row>
    <row r="95698" spans="26:26" x14ac:dyDescent="0.2">
      <c r="Z95698" s="5"/>
    </row>
    <row r="95699" spans="26:26" x14ac:dyDescent="0.2">
      <c r="Z95699" s="5"/>
    </row>
    <row r="95700" spans="26:26" x14ac:dyDescent="0.2">
      <c r="Z95700" s="5"/>
    </row>
    <row r="95701" spans="26:26" x14ac:dyDescent="0.2">
      <c r="Z95701" s="5"/>
    </row>
    <row r="95702" spans="26:26" x14ac:dyDescent="0.2">
      <c r="Z95702" s="5"/>
    </row>
    <row r="95703" spans="26:26" x14ac:dyDescent="0.2">
      <c r="Z95703" s="5"/>
    </row>
    <row r="95704" spans="26:26" x14ac:dyDescent="0.2">
      <c r="Z95704" s="5"/>
    </row>
    <row r="95705" spans="26:26" x14ac:dyDescent="0.2">
      <c r="Z95705" s="5"/>
    </row>
    <row r="95706" spans="26:26" x14ac:dyDescent="0.2">
      <c r="Z95706" s="5"/>
    </row>
    <row r="95707" spans="26:26" x14ac:dyDescent="0.2">
      <c r="Z95707" s="5"/>
    </row>
    <row r="95708" spans="26:26" x14ac:dyDescent="0.2">
      <c r="Z95708" s="5"/>
    </row>
    <row r="95709" spans="26:26" x14ac:dyDescent="0.2">
      <c r="Z95709" s="5"/>
    </row>
    <row r="95710" spans="26:26" x14ac:dyDescent="0.2">
      <c r="Z95710" s="5"/>
    </row>
    <row r="95711" spans="26:26" x14ac:dyDescent="0.2">
      <c r="Z95711" s="5"/>
    </row>
    <row r="95712" spans="26:26" x14ac:dyDescent="0.2">
      <c r="Z95712" s="5"/>
    </row>
    <row r="95713" spans="26:26" x14ac:dyDescent="0.2">
      <c r="Z95713" s="5"/>
    </row>
    <row r="95714" spans="26:26" x14ac:dyDescent="0.2">
      <c r="Z95714" s="5"/>
    </row>
    <row r="95715" spans="26:26" x14ac:dyDescent="0.2">
      <c r="Z95715" s="5"/>
    </row>
    <row r="95716" spans="26:26" x14ac:dyDescent="0.2">
      <c r="Z95716" s="5"/>
    </row>
    <row r="95717" spans="26:26" x14ac:dyDescent="0.2">
      <c r="Z95717" s="5"/>
    </row>
    <row r="95718" spans="26:26" x14ac:dyDescent="0.2">
      <c r="Z95718" s="5"/>
    </row>
    <row r="95719" spans="26:26" x14ac:dyDescent="0.2">
      <c r="Z95719" s="5"/>
    </row>
    <row r="95720" spans="26:26" x14ac:dyDescent="0.2">
      <c r="Z95720" s="5"/>
    </row>
    <row r="95721" spans="26:26" x14ac:dyDescent="0.2">
      <c r="Z95721" s="5"/>
    </row>
    <row r="95722" spans="26:26" x14ac:dyDescent="0.2">
      <c r="Z95722" s="5"/>
    </row>
    <row r="95723" spans="26:26" x14ac:dyDescent="0.2">
      <c r="Z95723" s="5"/>
    </row>
    <row r="95724" spans="26:26" x14ac:dyDescent="0.2">
      <c r="Z95724" s="5"/>
    </row>
    <row r="95725" spans="26:26" x14ac:dyDescent="0.2">
      <c r="Z95725" s="5"/>
    </row>
    <row r="95726" spans="26:26" x14ac:dyDescent="0.2">
      <c r="Z95726" s="5"/>
    </row>
    <row r="95727" spans="26:26" x14ac:dyDescent="0.2">
      <c r="Z95727" s="5"/>
    </row>
    <row r="95728" spans="26:26" x14ac:dyDescent="0.2">
      <c r="Z95728" s="5"/>
    </row>
    <row r="95729" spans="26:26" x14ac:dyDescent="0.2">
      <c r="Z95729" s="5"/>
    </row>
    <row r="95730" spans="26:26" x14ac:dyDescent="0.2">
      <c r="Z95730" s="5"/>
    </row>
    <row r="95731" spans="26:26" x14ac:dyDescent="0.2">
      <c r="Z95731" s="5"/>
    </row>
    <row r="95732" spans="26:26" x14ac:dyDescent="0.2">
      <c r="Z95732" s="5"/>
    </row>
    <row r="95733" spans="26:26" x14ac:dyDescent="0.2">
      <c r="Z95733" s="5"/>
    </row>
    <row r="95734" spans="26:26" x14ac:dyDescent="0.2">
      <c r="Z95734" s="5"/>
    </row>
    <row r="95735" spans="26:26" x14ac:dyDescent="0.2">
      <c r="Z95735" s="5"/>
    </row>
    <row r="95736" spans="26:26" x14ac:dyDescent="0.2">
      <c r="Z95736" s="5"/>
    </row>
    <row r="95737" spans="26:26" x14ac:dyDescent="0.2">
      <c r="Z95737" s="5"/>
    </row>
    <row r="95738" spans="26:26" x14ac:dyDescent="0.2">
      <c r="Z95738" s="5"/>
    </row>
    <row r="95739" spans="26:26" x14ac:dyDescent="0.2">
      <c r="Z95739" s="5"/>
    </row>
    <row r="95740" spans="26:26" x14ac:dyDescent="0.2">
      <c r="Z95740" s="5"/>
    </row>
    <row r="95741" spans="26:26" x14ac:dyDescent="0.2">
      <c r="Z95741" s="5"/>
    </row>
    <row r="95742" spans="26:26" x14ac:dyDescent="0.2">
      <c r="Z95742" s="5"/>
    </row>
    <row r="95743" spans="26:26" x14ac:dyDescent="0.2">
      <c r="Z95743" s="5"/>
    </row>
    <row r="95744" spans="26:26" x14ac:dyDescent="0.2">
      <c r="Z95744" s="5"/>
    </row>
    <row r="95745" spans="26:26" x14ac:dyDescent="0.2">
      <c r="Z95745" s="5"/>
    </row>
    <row r="95746" spans="26:26" x14ac:dyDescent="0.2">
      <c r="Z95746" s="5"/>
    </row>
    <row r="95747" spans="26:26" x14ac:dyDescent="0.2">
      <c r="Z95747" s="5"/>
    </row>
    <row r="95748" spans="26:26" x14ac:dyDescent="0.2">
      <c r="Z95748" s="5"/>
    </row>
    <row r="95749" spans="26:26" x14ac:dyDescent="0.2">
      <c r="Z95749" s="5"/>
    </row>
    <row r="95750" spans="26:26" x14ac:dyDescent="0.2">
      <c r="Z95750" s="5"/>
    </row>
    <row r="95751" spans="26:26" x14ac:dyDescent="0.2">
      <c r="Z95751" s="5"/>
    </row>
    <row r="95752" spans="26:26" x14ac:dyDescent="0.2">
      <c r="Z95752" s="5"/>
    </row>
    <row r="95753" spans="26:26" x14ac:dyDescent="0.2">
      <c r="Z95753" s="5"/>
    </row>
    <row r="95754" spans="26:26" x14ac:dyDescent="0.2">
      <c r="Z95754" s="5"/>
    </row>
    <row r="95755" spans="26:26" x14ac:dyDescent="0.2">
      <c r="Z95755" s="5"/>
    </row>
    <row r="95756" spans="26:26" x14ac:dyDescent="0.2">
      <c r="Z95756" s="5"/>
    </row>
    <row r="95757" spans="26:26" x14ac:dyDescent="0.2">
      <c r="Z95757" s="5"/>
    </row>
    <row r="95758" spans="26:26" x14ac:dyDescent="0.2">
      <c r="Z95758" s="5"/>
    </row>
    <row r="95759" spans="26:26" x14ac:dyDescent="0.2">
      <c r="Z95759" s="5"/>
    </row>
    <row r="95760" spans="26:26" x14ac:dyDescent="0.2">
      <c r="Z95760" s="5"/>
    </row>
    <row r="95761" spans="26:26" x14ac:dyDescent="0.2">
      <c r="Z95761" s="5"/>
    </row>
    <row r="95762" spans="26:26" x14ac:dyDescent="0.2">
      <c r="Z95762" s="5"/>
    </row>
    <row r="95763" spans="26:26" x14ac:dyDescent="0.2">
      <c r="Z95763" s="5"/>
    </row>
    <row r="95764" spans="26:26" x14ac:dyDescent="0.2">
      <c r="Z95764" s="5"/>
    </row>
    <row r="95765" spans="26:26" x14ac:dyDescent="0.2">
      <c r="Z95765" s="5"/>
    </row>
    <row r="95766" spans="26:26" x14ac:dyDescent="0.2">
      <c r="Z95766" s="5"/>
    </row>
    <row r="95767" spans="26:26" x14ac:dyDescent="0.2">
      <c r="Z95767" s="5"/>
    </row>
    <row r="95768" spans="26:26" x14ac:dyDescent="0.2">
      <c r="Z95768" s="5"/>
    </row>
    <row r="95769" spans="26:26" x14ac:dyDescent="0.2">
      <c r="Z95769" s="5"/>
    </row>
    <row r="95770" spans="26:26" x14ac:dyDescent="0.2">
      <c r="Z95770" s="5"/>
    </row>
    <row r="95771" spans="26:26" x14ac:dyDescent="0.2">
      <c r="Z95771" s="5"/>
    </row>
    <row r="95772" spans="26:26" x14ac:dyDescent="0.2">
      <c r="Z95772" s="5"/>
    </row>
    <row r="95773" spans="26:26" x14ac:dyDescent="0.2">
      <c r="Z95773" s="5"/>
    </row>
    <row r="95774" spans="26:26" x14ac:dyDescent="0.2">
      <c r="Z95774" s="5"/>
    </row>
    <row r="95775" spans="26:26" x14ac:dyDescent="0.2">
      <c r="Z95775" s="5"/>
    </row>
    <row r="95776" spans="26:26" x14ac:dyDescent="0.2">
      <c r="Z95776" s="5"/>
    </row>
    <row r="95777" spans="26:26" x14ac:dyDescent="0.2">
      <c r="Z95777" s="5"/>
    </row>
    <row r="95778" spans="26:26" x14ac:dyDescent="0.2">
      <c r="Z95778" s="5"/>
    </row>
    <row r="95779" spans="26:26" x14ac:dyDescent="0.2">
      <c r="Z95779" s="5"/>
    </row>
    <row r="95780" spans="26:26" x14ac:dyDescent="0.2">
      <c r="Z95780" s="5"/>
    </row>
    <row r="95781" spans="26:26" x14ac:dyDescent="0.2">
      <c r="Z95781" s="5"/>
    </row>
    <row r="95782" spans="26:26" x14ac:dyDescent="0.2">
      <c r="Z95782" s="5"/>
    </row>
    <row r="95783" spans="26:26" x14ac:dyDescent="0.2">
      <c r="Z95783" s="5"/>
    </row>
    <row r="95784" spans="26:26" x14ac:dyDescent="0.2">
      <c r="Z95784" s="5"/>
    </row>
    <row r="95785" spans="26:26" x14ac:dyDescent="0.2">
      <c r="Z95785" s="5"/>
    </row>
    <row r="95786" spans="26:26" x14ac:dyDescent="0.2">
      <c r="Z95786" s="5"/>
    </row>
    <row r="95787" spans="26:26" x14ac:dyDescent="0.2">
      <c r="Z95787" s="5"/>
    </row>
    <row r="95788" spans="26:26" x14ac:dyDescent="0.2">
      <c r="Z95788" s="5"/>
    </row>
    <row r="95789" spans="26:26" x14ac:dyDescent="0.2">
      <c r="Z95789" s="5"/>
    </row>
    <row r="95790" spans="26:26" x14ac:dyDescent="0.2">
      <c r="Z95790" s="5"/>
    </row>
    <row r="95791" spans="26:26" x14ac:dyDescent="0.2">
      <c r="Z95791" s="5"/>
    </row>
    <row r="95792" spans="26:26" x14ac:dyDescent="0.2">
      <c r="Z95792" s="5"/>
    </row>
    <row r="95793" spans="26:26" x14ac:dyDescent="0.2">
      <c r="Z95793" s="5"/>
    </row>
    <row r="95794" spans="26:26" x14ac:dyDescent="0.2">
      <c r="Z95794" s="5"/>
    </row>
    <row r="95795" spans="26:26" x14ac:dyDescent="0.2">
      <c r="Z95795" s="5"/>
    </row>
    <row r="95796" spans="26:26" x14ac:dyDescent="0.2">
      <c r="Z95796" s="5"/>
    </row>
    <row r="95797" spans="26:26" x14ac:dyDescent="0.2">
      <c r="Z95797" s="5"/>
    </row>
    <row r="95798" spans="26:26" x14ac:dyDescent="0.2">
      <c r="Z95798" s="5"/>
    </row>
    <row r="95799" spans="26:26" x14ac:dyDescent="0.2">
      <c r="Z95799" s="5"/>
    </row>
    <row r="95800" spans="26:26" x14ac:dyDescent="0.2">
      <c r="Z95800" s="5"/>
    </row>
    <row r="95801" spans="26:26" x14ac:dyDescent="0.2">
      <c r="Z95801" s="5"/>
    </row>
    <row r="95802" spans="26:26" x14ac:dyDescent="0.2">
      <c r="Z95802" s="5"/>
    </row>
    <row r="95803" spans="26:26" x14ac:dyDescent="0.2">
      <c r="Z95803" s="5"/>
    </row>
    <row r="95804" spans="26:26" x14ac:dyDescent="0.2">
      <c r="Z95804" s="5"/>
    </row>
    <row r="95805" spans="26:26" x14ac:dyDescent="0.2">
      <c r="Z95805" s="5"/>
    </row>
    <row r="95806" spans="26:26" x14ac:dyDescent="0.2">
      <c r="Z95806" s="5"/>
    </row>
    <row r="95807" spans="26:26" x14ac:dyDescent="0.2">
      <c r="Z95807" s="5"/>
    </row>
    <row r="95808" spans="26:26" x14ac:dyDescent="0.2">
      <c r="Z95808" s="5"/>
    </row>
    <row r="95809" spans="26:26" x14ac:dyDescent="0.2">
      <c r="Z95809" s="5"/>
    </row>
    <row r="95810" spans="26:26" x14ac:dyDescent="0.2">
      <c r="Z95810" s="5"/>
    </row>
    <row r="95811" spans="26:26" x14ac:dyDescent="0.2">
      <c r="Z95811" s="5"/>
    </row>
    <row r="95812" spans="26:26" x14ac:dyDescent="0.2">
      <c r="Z95812" s="5"/>
    </row>
    <row r="95813" spans="26:26" x14ac:dyDescent="0.2">
      <c r="Z95813" s="5"/>
    </row>
    <row r="95814" spans="26:26" x14ac:dyDescent="0.2">
      <c r="Z95814" s="5"/>
    </row>
    <row r="95815" spans="26:26" x14ac:dyDescent="0.2">
      <c r="Z95815" s="5"/>
    </row>
    <row r="95816" spans="26:26" x14ac:dyDescent="0.2">
      <c r="Z95816" s="5"/>
    </row>
    <row r="95817" spans="26:26" x14ac:dyDescent="0.2">
      <c r="Z95817" s="5"/>
    </row>
    <row r="95818" spans="26:26" x14ac:dyDescent="0.2">
      <c r="Z95818" s="5"/>
    </row>
    <row r="95819" spans="26:26" x14ac:dyDescent="0.2">
      <c r="Z95819" s="5"/>
    </row>
    <row r="95820" spans="26:26" x14ac:dyDescent="0.2">
      <c r="Z95820" s="5"/>
    </row>
    <row r="95821" spans="26:26" x14ac:dyDescent="0.2">
      <c r="Z95821" s="5"/>
    </row>
    <row r="95822" spans="26:26" x14ac:dyDescent="0.2">
      <c r="Z95822" s="5"/>
    </row>
    <row r="95823" spans="26:26" x14ac:dyDescent="0.2">
      <c r="Z95823" s="5"/>
    </row>
    <row r="95824" spans="26:26" x14ac:dyDescent="0.2">
      <c r="Z95824" s="5"/>
    </row>
    <row r="95825" spans="26:26" x14ac:dyDescent="0.2">
      <c r="Z95825" s="5"/>
    </row>
    <row r="95826" spans="26:26" x14ac:dyDescent="0.2">
      <c r="Z95826" s="5"/>
    </row>
    <row r="95827" spans="26:26" x14ac:dyDescent="0.2">
      <c r="Z95827" s="5"/>
    </row>
    <row r="95828" spans="26:26" x14ac:dyDescent="0.2">
      <c r="Z95828" s="5"/>
    </row>
    <row r="95829" spans="26:26" x14ac:dyDescent="0.2">
      <c r="Z95829" s="5"/>
    </row>
    <row r="95830" spans="26:26" x14ac:dyDescent="0.2">
      <c r="Z95830" s="5"/>
    </row>
    <row r="95831" spans="26:26" x14ac:dyDescent="0.2">
      <c r="Z95831" s="5"/>
    </row>
    <row r="95832" spans="26:26" x14ac:dyDescent="0.2">
      <c r="Z95832" s="5"/>
    </row>
    <row r="95833" spans="26:26" x14ac:dyDescent="0.2">
      <c r="Z95833" s="5"/>
    </row>
    <row r="95834" spans="26:26" x14ac:dyDescent="0.2">
      <c r="Z95834" s="5"/>
    </row>
    <row r="95835" spans="26:26" x14ac:dyDescent="0.2">
      <c r="Z95835" s="5"/>
    </row>
    <row r="95836" spans="26:26" x14ac:dyDescent="0.2">
      <c r="Z95836" s="5"/>
    </row>
    <row r="95837" spans="26:26" x14ac:dyDescent="0.2">
      <c r="Z95837" s="5"/>
    </row>
    <row r="95838" spans="26:26" x14ac:dyDescent="0.2">
      <c r="Z95838" s="5"/>
    </row>
    <row r="95839" spans="26:26" x14ac:dyDescent="0.2">
      <c r="Z95839" s="5"/>
    </row>
    <row r="95840" spans="26:26" x14ac:dyDescent="0.2">
      <c r="Z95840" s="5"/>
    </row>
    <row r="95841" spans="26:26" x14ac:dyDescent="0.2">
      <c r="Z95841" s="5"/>
    </row>
    <row r="95842" spans="26:26" x14ac:dyDescent="0.2">
      <c r="Z95842" s="5"/>
    </row>
    <row r="95843" spans="26:26" x14ac:dyDescent="0.2">
      <c r="Z95843" s="5"/>
    </row>
    <row r="95844" spans="26:26" x14ac:dyDescent="0.2">
      <c r="Z95844" s="5"/>
    </row>
    <row r="95845" spans="26:26" x14ac:dyDescent="0.2">
      <c r="Z95845" s="5"/>
    </row>
    <row r="95846" spans="26:26" x14ac:dyDescent="0.2">
      <c r="Z95846" s="5"/>
    </row>
    <row r="95847" spans="26:26" x14ac:dyDescent="0.2">
      <c r="Z95847" s="5"/>
    </row>
    <row r="95848" spans="26:26" x14ac:dyDescent="0.2">
      <c r="Z95848" s="5"/>
    </row>
    <row r="95849" spans="26:26" x14ac:dyDescent="0.2">
      <c r="Z95849" s="5"/>
    </row>
    <row r="95850" spans="26:26" x14ac:dyDescent="0.2">
      <c r="Z95850" s="5"/>
    </row>
    <row r="95851" spans="26:26" x14ac:dyDescent="0.2">
      <c r="Z95851" s="5"/>
    </row>
    <row r="95852" spans="26:26" x14ac:dyDescent="0.2">
      <c r="Z95852" s="5"/>
    </row>
    <row r="95853" spans="26:26" x14ac:dyDescent="0.2">
      <c r="Z95853" s="5"/>
    </row>
    <row r="95854" spans="26:26" x14ac:dyDescent="0.2">
      <c r="Z95854" s="5"/>
    </row>
    <row r="95855" spans="26:26" x14ac:dyDescent="0.2">
      <c r="Z95855" s="5"/>
    </row>
    <row r="95856" spans="26:26" x14ac:dyDescent="0.2">
      <c r="Z95856" s="5"/>
    </row>
    <row r="95857" spans="26:26" x14ac:dyDescent="0.2">
      <c r="Z95857" s="5"/>
    </row>
    <row r="95858" spans="26:26" x14ac:dyDescent="0.2">
      <c r="Z95858" s="5"/>
    </row>
    <row r="95859" spans="26:26" x14ac:dyDescent="0.2">
      <c r="Z95859" s="5"/>
    </row>
    <row r="95860" spans="26:26" x14ac:dyDescent="0.2">
      <c r="Z95860" s="5"/>
    </row>
    <row r="95861" spans="26:26" x14ac:dyDescent="0.2">
      <c r="Z95861" s="5"/>
    </row>
    <row r="95862" spans="26:26" x14ac:dyDescent="0.2">
      <c r="Z95862" s="5"/>
    </row>
    <row r="95863" spans="26:26" x14ac:dyDescent="0.2">
      <c r="Z95863" s="5"/>
    </row>
    <row r="95864" spans="26:26" x14ac:dyDescent="0.2">
      <c r="Z95864" s="5"/>
    </row>
    <row r="95865" spans="26:26" x14ac:dyDescent="0.2">
      <c r="Z95865" s="5"/>
    </row>
    <row r="95866" spans="26:26" x14ac:dyDescent="0.2">
      <c r="Z95866" s="5"/>
    </row>
    <row r="95867" spans="26:26" x14ac:dyDescent="0.2">
      <c r="Z95867" s="5"/>
    </row>
    <row r="95868" spans="26:26" x14ac:dyDescent="0.2">
      <c r="Z95868" s="5"/>
    </row>
    <row r="95869" spans="26:26" x14ac:dyDescent="0.2">
      <c r="Z95869" s="5"/>
    </row>
    <row r="95870" spans="26:26" x14ac:dyDescent="0.2">
      <c r="Z95870" s="5"/>
    </row>
    <row r="95871" spans="26:26" x14ac:dyDescent="0.2">
      <c r="Z95871" s="5"/>
    </row>
    <row r="95872" spans="26:26" x14ac:dyDescent="0.2">
      <c r="Z95872" s="5"/>
    </row>
    <row r="95873" spans="26:26" x14ac:dyDescent="0.2">
      <c r="Z95873" s="5"/>
    </row>
    <row r="95874" spans="26:26" x14ac:dyDescent="0.2">
      <c r="Z95874" s="5"/>
    </row>
    <row r="95875" spans="26:26" x14ac:dyDescent="0.2">
      <c r="Z95875" s="5"/>
    </row>
    <row r="95876" spans="26:26" x14ac:dyDescent="0.2">
      <c r="Z95876" s="5"/>
    </row>
    <row r="95877" spans="26:26" x14ac:dyDescent="0.2">
      <c r="Z95877" s="5"/>
    </row>
    <row r="95878" spans="26:26" x14ac:dyDescent="0.2">
      <c r="Z95878" s="5"/>
    </row>
    <row r="95879" spans="26:26" x14ac:dyDescent="0.2">
      <c r="Z95879" s="5"/>
    </row>
    <row r="95880" spans="26:26" x14ac:dyDescent="0.2">
      <c r="Z95880" s="5"/>
    </row>
    <row r="95881" spans="26:26" x14ac:dyDescent="0.2">
      <c r="Z95881" s="5"/>
    </row>
    <row r="95882" spans="26:26" x14ac:dyDescent="0.2">
      <c r="Z95882" s="5"/>
    </row>
    <row r="95883" spans="26:26" x14ac:dyDescent="0.2">
      <c r="Z95883" s="5"/>
    </row>
    <row r="95884" spans="26:26" x14ac:dyDescent="0.2">
      <c r="Z95884" s="5"/>
    </row>
    <row r="95885" spans="26:26" x14ac:dyDescent="0.2">
      <c r="Z95885" s="5"/>
    </row>
    <row r="95886" spans="26:26" x14ac:dyDescent="0.2">
      <c r="Z95886" s="5"/>
    </row>
    <row r="95887" spans="26:26" x14ac:dyDescent="0.2">
      <c r="Z95887" s="5"/>
    </row>
    <row r="95888" spans="26:26" x14ac:dyDescent="0.2">
      <c r="Z95888" s="5"/>
    </row>
    <row r="95889" spans="26:26" x14ac:dyDescent="0.2">
      <c r="Z95889" s="5"/>
    </row>
    <row r="95890" spans="26:26" x14ac:dyDescent="0.2">
      <c r="Z95890" s="5"/>
    </row>
    <row r="95891" spans="26:26" x14ac:dyDescent="0.2">
      <c r="Z95891" s="5"/>
    </row>
    <row r="95892" spans="26:26" x14ac:dyDescent="0.2">
      <c r="Z95892" s="5"/>
    </row>
    <row r="95893" spans="26:26" x14ac:dyDescent="0.2">
      <c r="Z95893" s="5"/>
    </row>
    <row r="95894" spans="26:26" x14ac:dyDescent="0.2">
      <c r="Z95894" s="5"/>
    </row>
    <row r="95895" spans="26:26" x14ac:dyDescent="0.2">
      <c r="Z95895" s="5"/>
    </row>
    <row r="95896" spans="26:26" x14ac:dyDescent="0.2">
      <c r="Z95896" s="5"/>
    </row>
    <row r="95897" spans="26:26" x14ac:dyDescent="0.2">
      <c r="Z95897" s="5"/>
    </row>
    <row r="95898" spans="26:26" x14ac:dyDescent="0.2">
      <c r="Z95898" s="5"/>
    </row>
    <row r="95899" spans="26:26" x14ac:dyDescent="0.2">
      <c r="Z95899" s="5"/>
    </row>
    <row r="95900" spans="26:26" x14ac:dyDescent="0.2">
      <c r="Z95900" s="5"/>
    </row>
    <row r="95901" spans="26:26" x14ac:dyDescent="0.2">
      <c r="Z95901" s="5"/>
    </row>
    <row r="95902" spans="26:26" x14ac:dyDescent="0.2">
      <c r="Z95902" s="5"/>
    </row>
    <row r="95903" spans="26:26" x14ac:dyDescent="0.2">
      <c r="Z95903" s="5"/>
    </row>
    <row r="95904" spans="26:26" x14ac:dyDescent="0.2">
      <c r="Z95904" s="5"/>
    </row>
    <row r="95905" spans="26:26" x14ac:dyDescent="0.2">
      <c r="Z95905" s="5"/>
    </row>
    <row r="95906" spans="26:26" x14ac:dyDescent="0.2">
      <c r="Z95906" s="5"/>
    </row>
    <row r="95907" spans="26:26" x14ac:dyDescent="0.2">
      <c r="Z95907" s="5"/>
    </row>
    <row r="95908" spans="26:26" x14ac:dyDescent="0.2">
      <c r="Z95908" s="5"/>
    </row>
    <row r="95909" spans="26:26" x14ac:dyDescent="0.2">
      <c r="Z95909" s="5"/>
    </row>
    <row r="95910" spans="26:26" x14ac:dyDescent="0.2">
      <c r="Z95910" s="5"/>
    </row>
    <row r="95911" spans="26:26" x14ac:dyDescent="0.2">
      <c r="Z95911" s="5"/>
    </row>
    <row r="95912" spans="26:26" x14ac:dyDescent="0.2">
      <c r="Z95912" s="5"/>
    </row>
    <row r="95913" spans="26:26" x14ac:dyDescent="0.2">
      <c r="Z95913" s="5"/>
    </row>
    <row r="95914" spans="26:26" x14ac:dyDescent="0.2">
      <c r="Z95914" s="5"/>
    </row>
    <row r="95915" spans="26:26" x14ac:dyDescent="0.2">
      <c r="Z95915" s="5"/>
    </row>
    <row r="95916" spans="26:26" x14ac:dyDescent="0.2">
      <c r="Z95916" s="5"/>
    </row>
    <row r="95917" spans="26:26" x14ac:dyDescent="0.2">
      <c r="Z95917" s="5"/>
    </row>
    <row r="95918" spans="26:26" x14ac:dyDescent="0.2">
      <c r="Z95918" s="5"/>
    </row>
    <row r="95919" spans="26:26" x14ac:dyDescent="0.2">
      <c r="Z95919" s="5"/>
    </row>
    <row r="95920" spans="26:26" x14ac:dyDescent="0.2">
      <c r="Z95920" s="5"/>
    </row>
    <row r="95921" spans="26:26" x14ac:dyDescent="0.2">
      <c r="Z95921" s="5"/>
    </row>
    <row r="95922" spans="26:26" x14ac:dyDescent="0.2">
      <c r="Z95922" s="5"/>
    </row>
    <row r="95923" spans="26:26" x14ac:dyDescent="0.2">
      <c r="Z95923" s="5"/>
    </row>
    <row r="95924" spans="26:26" x14ac:dyDescent="0.2">
      <c r="Z95924" s="5"/>
    </row>
    <row r="95925" spans="26:26" x14ac:dyDescent="0.2">
      <c r="Z95925" s="5"/>
    </row>
    <row r="95926" spans="26:26" x14ac:dyDescent="0.2">
      <c r="Z95926" s="5"/>
    </row>
    <row r="95927" spans="26:26" x14ac:dyDescent="0.2">
      <c r="Z95927" s="5"/>
    </row>
    <row r="95928" spans="26:26" x14ac:dyDescent="0.2">
      <c r="Z95928" s="5"/>
    </row>
    <row r="95929" spans="26:26" x14ac:dyDescent="0.2">
      <c r="Z95929" s="5"/>
    </row>
    <row r="95930" spans="26:26" x14ac:dyDescent="0.2">
      <c r="Z95930" s="5"/>
    </row>
    <row r="95931" spans="26:26" x14ac:dyDescent="0.2">
      <c r="Z95931" s="5"/>
    </row>
    <row r="95932" spans="26:26" x14ac:dyDescent="0.2">
      <c r="Z95932" s="5"/>
    </row>
    <row r="95933" spans="26:26" x14ac:dyDescent="0.2">
      <c r="Z95933" s="5"/>
    </row>
    <row r="95934" spans="26:26" x14ac:dyDescent="0.2">
      <c r="Z95934" s="5"/>
    </row>
    <row r="95935" spans="26:26" x14ac:dyDescent="0.2">
      <c r="Z95935" s="5"/>
    </row>
    <row r="95936" spans="26:26" x14ac:dyDescent="0.2">
      <c r="Z95936" s="5"/>
    </row>
    <row r="95937" spans="26:26" x14ac:dyDescent="0.2">
      <c r="Z95937" s="5"/>
    </row>
    <row r="95938" spans="26:26" x14ac:dyDescent="0.2">
      <c r="Z95938" s="5"/>
    </row>
    <row r="95939" spans="26:26" x14ac:dyDescent="0.2">
      <c r="Z95939" s="5"/>
    </row>
    <row r="95940" spans="26:26" x14ac:dyDescent="0.2">
      <c r="Z95940" s="5"/>
    </row>
    <row r="95941" spans="26:26" x14ac:dyDescent="0.2">
      <c r="Z95941" s="5"/>
    </row>
    <row r="95942" spans="26:26" x14ac:dyDescent="0.2">
      <c r="Z95942" s="5"/>
    </row>
    <row r="95943" spans="26:26" x14ac:dyDescent="0.2">
      <c r="Z95943" s="5"/>
    </row>
    <row r="95944" spans="26:26" x14ac:dyDescent="0.2">
      <c r="Z95944" s="5"/>
    </row>
    <row r="95945" spans="26:26" x14ac:dyDescent="0.2">
      <c r="Z95945" s="5"/>
    </row>
    <row r="95946" spans="26:26" x14ac:dyDescent="0.2">
      <c r="Z95946" s="5"/>
    </row>
    <row r="95947" spans="26:26" x14ac:dyDescent="0.2">
      <c r="Z95947" s="5"/>
    </row>
    <row r="95948" spans="26:26" x14ac:dyDescent="0.2">
      <c r="Z95948" s="5"/>
    </row>
    <row r="95949" spans="26:26" x14ac:dyDescent="0.2">
      <c r="Z95949" s="5"/>
    </row>
    <row r="95950" spans="26:26" x14ac:dyDescent="0.2">
      <c r="Z95950" s="5"/>
    </row>
    <row r="95951" spans="26:26" x14ac:dyDescent="0.2">
      <c r="Z95951" s="5"/>
    </row>
    <row r="95952" spans="26:26" x14ac:dyDescent="0.2">
      <c r="Z95952" s="5"/>
    </row>
    <row r="95953" spans="26:26" x14ac:dyDescent="0.2">
      <c r="Z95953" s="5"/>
    </row>
    <row r="95954" spans="26:26" x14ac:dyDescent="0.2">
      <c r="Z95954" s="5"/>
    </row>
    <row r="95955" spans="26:26" x14ac:dyDescent="0.2">
      <c r="Z95955" s="5"/>
    </row>
    <row r="95956" spans="26:26" x14ac:dyDescent="0.2">
      <c r="Z95956" s="5"/>
    </row>
    <row r="95957" spans="26:26" x14ac:dyDescent="0.2">
      <c r="Z95957" s="5"/>
    </row>
    <row r="95958" spans="26:26" x14ac:dyDescent="0.2">
      <c r="Z95958" s="5"/>
    </row>
    <row r="95959" spans="26:26" x14ac:dyDescent="0.2">
      <c r="Z95959" s="5"/>
    </row>
    <row r="95960" spans="26:26" x14ac:dyDescent="0.2">
      <c r="Z95960" s="5"/>
    </row>
    <row r="95961" spans="26:26" x14ac:dyDescent="0.2">
      <c r="Z95961" s="5"/>
    </row>
    <row r="95962" spans="26:26" x14ac:dyDescent="0.2">
      <c r="Z95962" s="5"/>
    </row>
    <row r="95963" spans="26:26" x14ac:dyDescent="0.2">
      <c r="Z95963" s="5"/>
    </row>
    <row r="95964" spans="26:26" x14ac:dyDescent="0.2">
      <c r="Z95964" s="5"/>
    </row>
    <row r="95965" spans="26:26" x14ac:dyDescent="0.2">
      <c r="Z95965" s="5"/>
    </row>
    <row r="95966" spans="26:26" x14ac:dyDescent="0.2">
      <c r="Z95966" s="5"/>
    </row>
    <row r="95967" spans="26:26" x14ac:dyDescent="0.2">
      <c r="Z95967" s="5"/>
    </row>
    <row r="95968" spans="26:26" x14ac:dyDescent="0.2">
      <c r="Z95968" s="5"/>
    </row>
    <row r="95969" spans="26:26" x14ac:dyDescent="0.2">
      <c r="Z95969" s="5"/>
    </row>
    <row r="95970" spans="26:26" x14ac:dyDescent="0.2">
      <c r="Z95970" s="5"/>
    </row>
    <row r="95971" spans="26:26" x14ac:dyDescent="0.2">
      <c r="Z95971" s="5"/>
    </row>
    <row r="95972" spans="26:26" x14ac:dyDescent="0.2">
      <c r="Z95972" s="5"/>
    </row>
    <row r="95973" spans="26:26" x14ac:dyDescent="0.2">
      <c r="Z95973" s="5"/>
    </row>
    <row r="95974" spans="26:26" x14ac:dyDescent="0.2">
      <c r="Z95974" s="5"/>
    </row>
    <row r="95975" spans="26:26" x14ac:dyDescent="0.2">
      <c r="Z95975" s="5"/>
    </row>
    <row r="95976" spans="26:26" x14ac:dyDescent="0.2">
      <c r="Z95976" s="5"/>
    </row>
    <row r="95977" spans="26:26" x14ac:dyDescent="0.2">
      <c r="Z95977" s="5"/>
    </row>
    <row r="95978" spans="26:26" x14ac:dyDescent="0.2">
      <c r="Z95978" s="5"/>
    </row>
    <row r="95979" spans="26:26" x14ac:dyDescent="0.2">
      <c r="Z95979" s="5"/>
    </row>
    <row r="95980" spans="26:26" x14ac:dyDescent="0.2">
      <c r="Z95980" s="5"/>
    </row>
    <row r="95981" spans="26:26" x14ac:dyDescent="0.2">
      <c r="Z95981" s="5"/>
    </row>
    <row r="95982" spans="26:26" x14ac:dyDescent="0.2">
      <c r="Z95982" s="5"/>
    </row>
    <row r="95983" spans="26:26" x14ac:dyDescent="0.2">
      <c r="Z95983" s="5"/>
    </row>
    <row r="95984" spans="26:26" x14ac:dyDescent="0.2">
      <c r="Z95984" s="5"/>
    </row>
    <row r="95985" spans="26:26" x14ac:dyDescent="0.2">
      <c r="Z95985" s="5"/>
    </row>
    <row r="95986" spans="26:26" x14ac:dyDescent="0.2">
      <c r="Z95986" s="5"/>
    </row>
    <row r="95987" spans="26:26" x14ac:dyDescent="0.2">
      <c r="Z95987" s="5"/>
    </row>
    <row r="95988" spans="26:26" x14ac:dyDescent="0.2">
      <c r="Z95988" s="5"/>
    </row>
    <row r="95989" spans="26:26" x14ac:dyDescent="0.2">
      <c r="Z95989" s="5"/>
    </row>
    <row r="95990" spans="26:26" x14ac:dyDescent="0.2">
      <c r="Z95990" s="5"/>
    </row>
    <row r="95991" spans="26:26" x14ac:dyDescent="0.2">
      <c r="Z95991" s="5"/>
    </row>
    <row r="95992" spans="26:26" x14ac:dyDescent="0.2">
      <c r="Z95992" s="5"/>
    </row>
    <row r="95993" spans="26:26" x14ac:dyDescent="0.2">
      <c r="Z95993" s="5"/>
    </row>
    <row r="95994" spans="26:26" x14ac:dyDescent="0.2">
      <c r="Z95994" s="5"/>
    </row>
    <row r="95995" spans="26:26" x14ac:dyDescent="0.2">
      <c r="Z95995" s="5"/>
    </row>
    <row r="95996" spans="26:26" x14ac:dyDescent="0.2">
      <c r="Z95996" s="5"/>
    </row>
    <row r="95997" spans="26:26" x14ac:dyDescent="0.2">
      <c r="Z95997" s="5"/>
    </row>
    <row r="95998" spans="26:26" x14ac:dyDescent="0.2">
      <c r="Z95998" s="5"/>
    </row>
    <row r="95999" spans="26:26" x14ac:dyDescent="0.2">
      <c r="Z95999" s="5"/>
    </row>
    <row r="96000" spans="26:26" x14ac:dyDescent="0.2">
      <c r="Z96000" s="5"/>
    </row>
    <row r="96001" spans="26:26" x14ac:dyDescent="0.2">
      <c r="Z96001" s="5"/>
    </row>
    <row r="96002" spans="26:26" x14ac:dyDescent="0.2">
      <c r="Z96002" s="5"/>
    </row>
    <row r="96003" spans="26:26" x14ac:dyDescent="0.2">
      <c r="Z96003" s="5"/>
    </row>
    <row r="96004" spans="26:26" x14ac:dyDescent="0.2">
      <c r="Z96004" s="5"/>
    </row>
    <row r="96005" spans="26:26" x14ac:dyDescent="0.2">
      <c r="Z96005" s="5"/>
    </row>
    <row r="96006" spans="26:26" x14ac:dyDescent="0.2">
      <c r="Z96006" s="5"/>
    </row>
    <row r="96007" spans="26:26" x14ac:dyDescent="0.2">
      <c r="Z96007" s="5"/>
    </row>
    <row r="96008" spans="26:26" x14ac:dyDescent="0.2">
      <c r="Z96008" s="5"/>
    </row>
    <row r="96009" spans="26:26" x14ac:dyDescent="0.2">
      <c r="Z96009" s="5"/>
    </row>
    <row r="96010" spans="26:26" x14ac:dyDescent="0.2">
      <c r="Z96010" s="5"/>
    </row>
    <row r="96011" spans="26:26" x14ac:dyDescent="0.2">
      <c r="Z96011" s="5"/>
    </row>
    <row r="96012" spans="26:26" x14ac:dyDescent="0.2">
      <c r="Z96012" s="5"/>
    </row>
    <row r="96013" spans="26:26" x14ac:dyDescent="0.2">
      <c r="Z96013" s="5"/>
    </row>
    <row r="96014" spans="26:26" x14ac:dyDescent="0.2">
      <c r="Z96014" s="5"/>
    </row>
    <row r="96015" spans="26:26" x14ac:dyDescent="0.2">
      <c r="Z96015" s="5"/>
    </row>
    <row r="96016" spans="26:26" x14ac:dyDescent="0.2">
      <c r="Z96016" s="5"/>
    </row>
    <row r="96017" spans="26:26" x14ac:dyDescent="0.2">
      <c r="Z96017" s="5"/>
    </row>
    <row r="96018" spans="26:26" x14ac:dyDescent="0.2">
      <c r="Z96018" s="5"/>
    </row>
    <row r="96019" spans="26:26" x14ac:dyDescent="0.2">
      <c r="Z96019" s="5"/>
    </row>
    <row r="96020" spans="26:26" x14ac:dyDescent="0.2">
      <c r="Z96020" s="5"/>
    </row>
    <row r="96021" spans="26:26" x14ac:dyDescent="0.2">
      <c r="Z96021" s="5"/>
    </row>
    <row r="96022" spans="26:26" x14ac:dyDescent="0.2">
      <c r="Z96022" s="5"/>
    </row>
    <row r="96023" spans="26:26" x14ac:dyDescent="0.2">
      <c r="Z96023" s="5"/>
    </row>
    <row r="96024" spans="26:26" x14ac:dyDescent="0.2">
      <c r="Z96024" s="5"/>
    </row>
    <row r="96025" spans="26:26" x14ac:dyDescent="0.2">
      <c r="Z96025" s="5"/>
    </row>
    <row r="96026" spans="26:26" x14ac:dyDescent="0.2">
      <c r="Z96026" s="5"/>
    </row>
    <row r="96027" spans="26:26" x14ac:dyDescent="0.2">
      <c r="Z96027" s="5"/>
    </row>
    <row r="96028" spans="26:26" x14ac:dyDescent="0.2">
      <c r="Z96028" s="5"/>
    </row>
    <row r="96029" spans="26:26" x14ac:dyDescent="0.2">
      <c r="Z96029" s="5"/>
    </row>
    <row r="96030" spans="26:26" x14ac:dyDescent="0.2">
      <c r="Z96030" s="5"/>
    </row>
    <row r="96031" spans="26:26" x14ac:dyDescent="0.2">
      <c r="Z96031" s="5"/>
    </row>
    <row r="96032" spans="26:26" x14ac:dyDescent="0.2">
      <c r="Z96032" s="5"/>
    </row>
    <row r="96033" spans="26:26" x14ac:dyDescent="0.2">
      <c r="Z96033" s="5"/>
    </row>
    <row r="96034" spans="26:26" x14ac:dyDescent="0.2">
      <c r="Z96034" s="5"/>
    </row>
    <row r="96035" spans="26:26" x14ac:dyDescent="0.2">
      <c r="Z96035" s="5"/>
    </row>
    <row r="96036" spans="26:26" x14ac:dyDescent="0.2">
      <c r="Z96036" s="5"/>
    </row>
    <row r="96037" spans="26:26" x14ac:dyDescent="0.2">
      <c r="Z96037" s="5"/>
    </row>
    <row r="96038" spans="26:26" x14ac:dyDescent="0.2">
      <c r="Z96038" s="5"/>
    </row>
    <row r="96039" spans="26:26" x14ac:dyDescent="0.2">
      <c r="Z96039" s="5"/>
    </row>
    <row r="96040" spans="26:26" x14ac:dyDescent="0.2">
      <c r="Z96040" s="5"/>
    </row>
    <row r="96041" spans="26:26" x14ac:dyDescent="0.2">
      <c r="Z96041" s="5"/>
    </row>
    <row r="96042" spans="26:26" x14ac:dyDescent="0.2">
      <c r="Z96042" s="5"/>
    </row>
    <row r="96043" spans="26:26" x14ac:dyDescent="0.2">
      <c r="Z96043" s="5"/>
    </row>
    <row r="96044" spans="26:26" x14ac:dyDescent="0.2">
      <c r="Z96044" s="5"/>
    </row>
    <row r="96045" spans="26:26" x14ac:dyDescent="0.2">
      <c r="Z96045" s="5"/>
    </row>
    <row r="96046" spans="26:26" x14ac:dyDescent="0.2">
      <c r="Z96046" s="5"/>
    </row>
    <row r="96047" spans="26:26" x14ac:dyDescent="0.2">
      <c r="Z96047" s="5"/>
    </row>
    <row r="96048" spans="26:26" x14ac:dyDescent="0.2">
      <c r="Z96048" s="5"/>
    </row>
    <row r="96049" spans="26:26" x14ac:dyDescent="0.2">
      <c r="Z96049" s="5"/>
    </row>
    <row r="96050" spans="26:26" x14ac:dyDescent="0.2">
      <c r="Z96050" s="5"/>
    </row>
    <row r="96051" spans="26:26" x14ac:dyDescent="0.2">
      <c r="Z96051" s="5"/>
    </row>
    <row r="96052" spans="26:26" x14ac:dyDescent="0.2">
      <c r="Z96052" s="5"/>
    </row>
    <row r="96053" spans="26:26" x14ac:dyDescent="0.2">
      <c r="Z96053" s="5"/>
    </row>
    <row r="96054" spans="26:26" x14ac:dyDescent="0.2">
      <c r="Z96054" s="5"/>
    </row>
    <row r="96055" spans="26:26" x14ac:dyDescent="0.2">
      <c r="Z96055" s="5"/>
    </row>
    <row r="96056" spans="26:26" x14ac:dyDescent="0.2">
      <c r="Z96056" s="5"/>
    </row>
    <row r="96057" spans="26:26" x14ac:dyDescent="0.2">
      <c r="Z96057" s="5"/>
    </row>
    <row r="96058" spans="26:26" x14ac:dyDescent="0.2">
      <c r="Z96058" s="5"/>
    </row>
    <row r="96059" spans="26:26" x14ac:dyDescent="0.2">
      <c r="Z96059" s="5"/>
    </row>
    <row r="96060" spans="26:26" x14ac:dyDescent="0.2">
      <c r="Z96060" s="5"/>
    </row>
    <row r="96061" spans="26:26" x14ac:dyDescent="0.2">
      <c r="Z96061" s="5"/>
    </row>
    <row r="96062" spans="26:26" x14ac:dyDescent="0.2">
      <c r="Z96062" s="5"/>
    </row>
    <row r="96063" spans="26:26" x14ac:dyDescent="0.2">
      <c r="Z96063" s="5"/>
    </row>
    <row r="96064" spans="26:26" x14ac:dyDescent="0.2">
      <c r="Z96064" s="5"/>
    </row>
    <row r="96065" spans="26:26" x14ac:dyDescent="0.2">
      <c r="Z96065" s="5"/>
    </row>
    <row r="96066" spans="26:26" x14ac:dyDescent="0.2">
      <c r="Z96066" s="5"/>
    </row>
    <row r="96067" spans="26:26" x14ac:dyDescent="0.2">
      <c r="Z96067" s="5"/>
    </row>
    <row r="96068" spans="26:26" x14ac:dyDescent="0.2">
      <c r="Z96068" s="5"/>
    </row>
    <row r="96069" spans="26:26" x14ac:dyDescent="0.2">
      <c r="Z96069" s="5"/>
    </row>
    <row r="96070" spans="26:26" x14ac:dyDescent="0.2">
      <c r="Z96070" s="5"/>
    </row>
    <row r="96071" spans="26:26" x14ac:dyDescent="0.2">
      <c r="Z96071" s="5"/>
    </row>
    <row r="96072" spans="26:26" x14ac:dyDescent="0.2">
      <c r="Z96072" s="5"/>
    </row>
    <row r="96073" spans="26:26" x14ac:dyDescent="0.2">
      <c r="Z96073" s="5"/>
    </row>
    <row r="96074" spans="26:26" x14ac:dyDescent="0.2">
      <c r="Z96074" s="5"/>
    </row>
    <row r="96075" spans="26:26" x14ac:dyDescent="0.2">
      <c r="Z96075" s="5"/>
    </row>
    <row r="96076" spans="26:26" x14ac:dyDescent="0.2">
      <c r="Z96076" s="5"/>
    </row>
    <row r="96077" spans="26:26" x14ac:dyDescent="0.2">
      <c r="Z96077" s="5"/>
    </row>
    <row r="96078" spans="26:26" x14ac:dyDescent="0.2">
      <c r="Z96078" s="5"/>
    </row>
    <row r="96079" spans="26:26" x14ac:dyDescent="0.2">
      <c r="Z96079" s="5"/>
    </row>
    <row r="96080" spans="26:26" x14ac:dyDescent="0.2">
      <c r="Z96080" s="5"/>
    </row>
    <row r="96081" spans="26:26" x14ac:dyDescent="0.2">
      <c r="Z96081" s="5"/>
    </row>
    <row r="96082" spans="26:26" x14ac:dyDescent="0.2">
      <c r="Z96082" s="5"/>
    </row>
    <row r="96083" spans="26:26" x14ac:dyDescent="0.2">
      <c r="Z96083" s="5"/>
    </row>
    <row r="96084" spans="26:26" x14ac:dyDescent="0.2">
      <c r="Z96084" s="5"/>
    </row>
    <row r="96085" spans="26:26" x14ac:dyDescent="0.2">
      <c r="Z96085" s="5"/>
    </row>
    <row r="96086" spans="26:26" x14ac:dyDescent="0.2">
      <c r="Z96086" s="5"/>
    </row>
    <row r="96087" spans="26:26" x14ac:dyDescent="0.2">
      <c r="Z96087" s="5"/>
    </row>
    <row r="96088" spans="26:26" x14ac:dyDescent="0.2">
      <c r="Z96088" s="5"/>
    </row>
    <row r="96089" spans="26:26" x14ac:dyDescent="0.2">
      <c r="Z96089" s="5"/>
    </row>
    <row r="96090" spans="26:26" x14ac:dyDescent="0.2">
      <c r="Z96090" s="5"/>
    </row>
    <row r="96091" spans="26:26" x14ac:dyDescent="0.2">
      <c r="Z96091" s="5"/>
    </row>
    <row r="96092" spans="26:26" x14ac:dyDescent="0.2">
      <c r="Z96092" s="5"/>
    </row>
    <row r="96093" spans="26:26" x14ac:dyDescent="0.2">
      <c r="Z96093" s="5"/>
    </row>
    <row r="96094" spans="26:26" x14ac:dyDescent="0.2">
      <c r="Z96094" s="5"/>
    </row>
    <row r="96095" spans="26:26" x14ac:dyDescent="0.2">
      <c r="Z96095" s="5"/>
    </row>
    <row r="96096" spans="26:26" x14ac:dyDescent="0.2">
      <c r="Z96096" s="5"/>
    </row>
    <row r="96097" spans="26:26" x14ac:dyDescent="0.2">
      <c r="Z96097" s="5"/>
    </row>
    <row r="96098" spans="26:26" x14ac:dyDescent="0.2">
      <c r="Z96098" s="5"/>
    </row>
    <row r="96099" spans="26:26" x14ac:dyDescent="0.2">
      <c r="Z96099" s="5"/>
    </row>
    <row r="96100" spans="26:26" x14ac:dyDescent="0.2">
      <c r="Z96100" s="5"/>
    </row>
    <row r="96101" spans="26:26" x14ac:dyDescent="0.2">
      <c r="Z96101" s="5"/>
    </row>
    <row r="96102" spans="26:26" x14ac:dyDescent="0.2">
      <c r="Z96102" s="5"/>
    </row>
    <row r="96103" spans="26:26" x14ac:dyDescent="0.2">
      <c r="Z96103" s="5"/>
    </row>
    <row r="96104" spans="26:26" x14ac:dyDescent="0.2">
      <c r="Z96104" s="5"/>
    </row>
    <row r="96105" spans="26:26" x14ac:dyDescent="0.2">
      <c r="Z96105" s="5"/>
    </row>
    <row r="96106" spans="26:26" x14ac:dyDescent="0.2">
      <c r="Z96106" s="5"/>
    </row>
    <row r="96107" spans="26:26" x14ac:dyDescent="0.2">
      <c r="Z96107" s="5"/>
    </row>
    <row r="96108" spans="26:26" x14ac:dyDescent="0.2">
      <c r="Z96108" s="5"/>
    </row>
    <row r="96109" spans="26:26" x14ac:dyDescent="0.2">
      <c r="Z96109" s="5"/>
    </row>
    <row r="96110" spans="26:26" x14ac:dyDescent="0.2">
      <c r="Z96110" s="5"/>
    </row>
    <row r="96111" spans="26:26" x14ac:dyDescent="0.2">
      <c r="Z96111" s="5"/>
    </row>
    <row r="96112" spans="26:26" x14ac:dyDescent="0.2">
      <c r="Z96112" s="5"/>
    </row>
    <row r="96113" spans="26:26" x14ac:dyDescent="0.2">
      <c r="Z96113" s="5"/>
    </row>
    <row r="96114" spans="26:26" x14ac:dyDescent="0.2">
      <c r="Z96114" s="5"/>
    </row>
    <row r="96115" spans="26:26" x14ac:dyDescent="0.2">
      <c r="Z96115" s="5"/>
    </row>
    <row r="96116" spans="26:26" x14ac:dyDescent="0.2">
      <c r="Z96116" s="5"/>
    </row>
    <row r="96117" spans="26:26" x14ac:dyDescent="0.2">
      <c r="Z96117" s="5"/>
    </row>
    <row r="96118" spans="26:26" x14ac:dyDescent="0.2">
      <c r="Z96118" s="5"/>
    </row>
    <row r="96119" spans="26:26" x14ac:dyDescent="0.2">
      <c r="Z96119" s="5"/>
    </row>
    <row r="96120" spans="26:26" x14ac:dyDescent="0.2">
      <c r="Z96120" s="5"/>
    </row>
    <row r="96121" spans="26:26" x14ac:dyDescent="0.2">
      <c r="Z96121" s="5"/>
    </row>
    <row r="96122" spans="26:26" x14ac:dyDescent="0.2">
      <c r="Z96122" s="5"/>
    </row>
    <row r="96123" spans="26:26" x14ac:dyDescent="0.2">
      <c r="Z96123" s="5"/>
    </row>
    <row r="96124" spans="26:26" x14ac:dyDescent="0.2">
      <c r="Z96124" s="5"/>
    </row>
    <row r="96125" spans="26:26" x14ac:dyDescent="0.2">
      <c r="Z96125" s="5"/>
    </row>
    <row r="96126" spans="26:26" x14ac:dyDescent="0.2">
      <c r="Z96126" s="5"/>
    </row>
    <row r="96127" spans="26:26" x14ac:dyDescent="0.2">
      <c r="Z96127" s="5"/>
    </row>
    <row r="96128" spans="26:26" x14ac:dyDescent="0.2">
      <c r="Z96128" s="5"/>
    </row>
    <row r="96129" spans="26:26" x14ac:dyDescent="0.2">
      <c r="Z96129" s="5"/>
    </row>
    <row r="96130" spans="26:26" x14ac:dyDescent="0.2">
      <c r="Z96130" s="5"/>
    </row>
    <row r="96131" spans="26:26" x14ac:dyDescent="0.2">
      <c r="Z96131" s="5"/>
    </row>
    <row r="96132" spans="26:26" x14ac:dyDescent="0.2">
      <c r="Z96132" s="5"/>
    </row>
    <row r="96133" spans="26:26" x14ac:dyDescent="0.2">
      <c r="Z96133" s="5"/>
    </row>
    <row r="96134" spans="26:26" x14ac:dyDescent="0.2">
      <c r="Z96134" s="5"/>
    </row>
    <row r="96135" spans="26:26" x14ac:dyDescent="0.2">
      <c r="Z96135" s="5"/>
    </row>
    <row r="96136" spans="26:26" x14ac:dyDescent="0.2">
      <c r="Z96136" s="5"/>
    </row>
    <row r="96137" spans="26:26" x14ac:dyDescent="0.2">
      <c r="Z96137" s="5"/>
    </row>
    <row r="96138" spans="26:26" x14ac:dyDescent="0.2">
      <c r="Z96138" s="5"/>
    </row>
    <row r="96139" spans="26:26" x14ac:dyDescent="0.2">
      <c r="Z96139" s="5"/>
    </row>
    <row r="96140" spans="26:26" x14ac:dyDescent="0.2">
      <c r="Z96140" s="5"/>
    </row>
    <row r="96141" spans="26:26" x14ac:dyDescent="0.2">
      <c r="Z96141" s="5"/>
    </row>
    <row r="96142" spans="26:26" x14ac:dyDescent="0.2">
      <c r="Z96142" s="5"/>
    </row>
    <row r="96143" spans="26:26" x14ac:dyDescent="0.2">
      <c r="Z96143" s="5"/>
    </row>
    <row r="96144" spans="26:26" x14ac:dyDescent="0.2">
      <c r="Z96144" s="5"/>
    </row>
    <row r="96145" spans="26:26" x14ac:dyDescent="0.2">
      <c r="Z96145" s="5"/>
    </row>
    <row r="96146" spans="26:26" x14ac:dyDescent="0.2">
      <c r="Z96146" s="5"/>
    </row>
    <row r="96147" spans="26:26" x14ac:dyDescent="0.2">
      <c r="Z96147" s="5"/>
    </row>
    <row r="96148" spans="26:26" x14ac:dyDescent="0.2">
      <c r="Z96148" s="5"/>
    </row>
    <row r="96149" spans="26:26" x14ac:dyDescent="0.2">
      <c r="Z96149" s="5"/>
    </row>
    <row r="96150" spans="26:26" x14ac:dyDescent="0.2">
      <c r="Z96150" s="5"/>
    </row>
    <row r="96151" spans="26:26" x14ac:dyDescent="0.2">
      <c r="Z96151" s="5"/>
    </row>
    <row r="96152" spans="26:26" x14ac:dyDescent="0.2">
      <c r="Z96152" s="5"/>
    </row>
    <row r="96153" spans="26:26" x14ac:dyDescent="0.2">
      <c r="Z96153" s="5"/>
    </row>
    <row r="96154" spans="26:26" x14ac:dyDescent="0.2">
      <c r="Z96154" s="5"/>
    </row>
    <row r="96155" spans="26:26" x14ac:dyDescent="0.2">
      <c r="Z96155" s="5"/>
    </row>
    <row r="96156" spans="26:26" x14ac:dyDescent="0.2">
      <c r="Z96156" s="5"/>
    </row>
    <row r="96157" spans="26:26" x14ac:dyDescent="0.2">
      <c r="Z96157" s="5"/>
    </row>
    <row r="96158" spans="26:26" x14ac:dyDescent="0.2">
      <c r="Z96158" s="5"/>
    </row>
    <row r="96159" spans="26:26" x14ac:dyDescent="0.2">
      <c r="Z96159" s="5"/>
    </row>
    <row r="96160" spans="26:26" x14ac:dyDescent="0.2">
      <c r="Z96160" s="5"/>
    </row>
    <row r="96161" spans="26:26" x14ac:dyDescent="0.2">
      <c r="Z96161" s="5"/>
    </row>
    <row r="96162" spans="26:26" x14ac:dyDescent="0.2">
      <c r="Z96162" s="5"/>
    </row>
    <row r="96163" spans="26:26" x14ac:dyDescent="0.2">
      <c r="Z96163" s="5"/>
    </row>
    <row r="96164" spans="26:26" x14ac:dyDescent="0.2">
      <c r="Z96164" s="5"/>
    </row>
    <row r="96165" spans="26:26" x14ac:dyDescent="0.2">
      <c r="Z96165" s="5"/>
    </row>
    <row r="96166" spans="26:26" x14ac:dyDescent="0.2">
      <c r="Z96166" s="5"/>
    </row>
    <row r="96167" spans="26:26" x14ac:dyDescent="0.2">
      <c r="Z96167" s="5"/>
    </row>
    <row r="96168" spans="26:26" x14ac:dyDescent="0.2">
      <c r="Z96168" s="5"/>
    </row>
    <row r="96169" spans="26:26" x14ac:dyDescent="0.2">
      <c r="Z96169" s="5"/>
    </row>
    <row r="96170" spans="26:26" x14ac:dyDescent="0.2">
      <c r="Z96170" s="5"/>
    </row>
    <row r="96171" spans="26:26" x14ac:dyDescent="0.2">
      <c r="Z96171" s="5"/>
    </row>
    <row r="96172" spans="26:26" x14ac:dyDescent="0.2">
      <c r="Z96172" s="5"/>
    </row>
    <row r="96173" spans="26:26" x14ac:dyDescent="0.2">
      <c r="Z96173" s="5"/>
    </row>
    <row r="96174" spans="26:26" x14ac:dyDescent="0.2">
      <c r="Z96174" s="5"/>
    </row>
    <row r="96175" spans="26:26" x14ac:dyDescent="0.2">
      <c r="Z96175" s="5"/>
    </row>
    <row r="96176" spans="26:26" x14ac:dyDescent="0.2">
      <c r="Z96176" s="5"/>
    </row>
    <row r="96177" spans="26:26" x14ac:dyDescent="0.2">
      <c r="Z96177" s="5"/>
    </row>
    <row r="96178" spans="26:26" x14ac:dyDescent="0.2">
      <c r="Z96178" s="5"/>
    </row>
    <row r="96179" spans="26:26" x14ac:dyDescent="0.2">
      <c r="Z96179" s="5"/>
    </row>
    <row r="96180" spans="26:26" x14ac:dyDescent="0.2">
      <c r="Z96180" s="5"/>
    </row>
    <row r="96181" spans="26:26" x14ac:dyDescent="0.2">
      <c r="Z96181" s="5"/>
    </row>
    <row r="96182" spans="26:26" x14ac:dyDescent="0.2">
      <c r="Z96182" s="5"/>
    </row>
    <row r="96183" spans="26:26" x14ac:dyDescent="0.2">
      <c r="Z96183" s="5"/>
    </row>
    <row r="96184" spans="26:26" x14ac:dyDescent="0.2">
      <c r="Z96184" s="5"/>
    </row>
    <row r="96185" spans="26:26" x14ac:dyDescent="0.2">
      <c r="Z96185" s="5"/>
    </row>
    <row r="96186" spans="26:26" x14ac:dyDescent="0.2">
      <c r="Z96186" s="5"/>
    </row>
    <row r="96187" spans="26:26" x14ac:dyDescent="0.2">
      <c r="Z96187" s="5"/>
    </row>
    <row r="96188" spans="26:26" x14ac:dyDescent="0.2">
      <c r="Z96188" s="5"/>
    </row>
    <row r="96189" spans="26:26" x14ac:dyDescent="0.2">
      <c r="Z96189" s="5"/>
    </row>
    <row r="96190" spans="26:26" x14ac:dyDescent="0.2">
      <c r="Z96190" s="5"/>
    </row>
    <row r="96191" spans="26:26" x14ac:dyDescent="0.2">
      <c r="Z96191" s="5"/>
    </row>
    <row r="96192" spans="26:26" x14ac:dyDescent="0.2">
      <c r="Z96192" s="5"/>
    </row>
    <row r="96193" spans="26:26" x14ac:dyDescent="0.2">
      <c r="Z96193" s="5"/>
    </row>
    <row r="96194" spans="26:26" x14ac:dyDescent="0.2">
      <c r="Z96194" s="5"/>
    </row>
    <row r="96195" spans="26:26" x14ac:dyDescent="0.2">
      <c r="Z96195" s="5"/>
    </row>
    <row r="96196" spans="26:26" x14ac:dyDescent="0.2">
      <c r="Z96196" s="5"/>
    </row>
    <row r="96197" spans="26:26" x14ac:dyDescent="0.2">
      <c r="Z96197" s="5"/>
    </row>
    <row r="96198" spans="26:26" x14ac:dyDescent="0.2">
      <c r="Z96198" s="5"/>
    </row>
    <row r="96199" spans="26:26" x14ac:dyDescent="0.2">
      <c r="Z96199" s="5"/>
    </row>
    <row r="96200" spans="26:26" x14ac:dyDescent="0.2">
      <c r="Z96200" s="5"/>
    </row>
    <row r="96201" spans="26:26" x14ac:dyDescent="0.2">
      <c r="Z96201" s="5"/>
    </row>
    <row r="96202" spans="26:26" x14ac:dyDescent="0.2">
      <c r="Z96202" s="5"/>
    </row>
    <row r="96203" spans="26:26" x14ac:dyDescent="0.2">
      <c r="Z96203" s="5"/>
    </row>
    <row r="96204" spans="26:26" x14ac:dyDescent="0.2">
      <c r="Z96204" s="5"/>
    </row>
    <row r="96205" spans="26:26" x14ac:dyDescent="0.2">
      <c r="Z96205" s="5"/>
    </row>
    <row r="96206" spans="26:26" x14ac:dyDescent="0.2">
      <c r="Z96206" s="5"/>
    </row>
    <row r="96207" spans="26:26" x14ac:dyDescent="0.2">
      <c r="Z96207" s="5"/>
    </row>
    <row r="96208" spans="26:26" x14ac:dyDescent="0.2">
      <c r="Z96208" s="5"/>
    </row>
    <row r="96209" spans="26:26" x14ac:dyDescent="0.2">
      <c r="Z96209" s="5"/>
    </row>
    <row r="96210" spans="26:26" x14ac:dyDescent="0.2">
      <c r="Z96210" s="5"/>
    </row>
    <row r="96211" spans="26:26" x14ac:dyDescent="0.2">
      <c r="Z96211" s="5"/>
    </row>
    <row r="96212" spans="26:26" x14ac:dyDescent="0.2">
      <c r="Z96212" s="5"/>
    </row>
    <row r="96213" spans="26:26" x14ac:dyDescent="0.2">
      <c r="Z96213" s="5"/>
    </row>
    <row r="96214" spans="26:26" x14ac:dyDescent="0.2">
      <c r="Z96214" s="5"/>
    </row>
    <row r="96215" spans="26:26" x14ac:dyDescent="0.2">
      <c r="Z96215" s="5"/>
    </row>
    <row r="96216" spans="26:26" x14ac:dyDescent="0.2">
      <c r="Z96216" s="5"/>
    </row>
    <row r="96217" spans="26:26" x14ac:dyDescent="0.2">
      <c r="Z96217" s="5"/>
    </row>
    <row r="96218" spans="26:26" x14ac:dyDescent="0.2">
      <c r="Z96218" s="5"/>
    </row>
    <row r="96219" spans="26:26" x14ac:dyDescent="0.2">
      <c r="Z96219" s="5"/>
    </row>
    <row r="96220" spans="26:26" x14ac:dyDescent="0.2">
      <c r="Z96220" s="5"/>
    </row>
    <row r="96221" spans="26:26" x14ac:dyDescent="0.2">
      <c r="Z96221" s="5"/>
    </row>
    <row r="96222" spans="26:26" x14ac:dyDescent="0.2">
      <c r="Z96222" s="5"/>
    </row>
    <row r="96223" spans="26:26" x14ac:dyDescent="0.2">
      <c r="Z96223" s="5"/>
    </row>
    <row r="96224" spans="26:26" x14ac:dyDescent="0.2">
      <c r="Z96224" s="5"/>
    </row>
    <row r="96225" spans="26:26" x14ac:dyDescent="0.2">
      <c r="Z96225" s="5"/>
    </row>
    <row r="96226" spans="26:26" x14ac:dyDescent="0.2">
      <c r="Z96226" s="5"/>
    </row>
    <row r="96227" spans="26:26" x14ac:dyDescent="0.2">
      <c r="Z96227" s="5"/>
    </row>
    <row r="96228" spans="26:26" x14ac:dyDescent="0.2">
      <c r="Z96228" s="5"/>
    </row>
    <row r="96229" spans="26:26" x14ac:dyDescent="0.2">
      <c r="Z96229" s="5"/>
    </row>
    <row r="96230" spans="26:26" x14ac:dyDescent="0.2">
      <c r="Z96230" s="5"/>
    </row>
    <row r="96231" spans="26:26" x14ac:dyDescent="0.2">
      <c r="Z96231" s="5"/>
    </row>
    <row r="96232" spans="26:26" x14ac:dyDescent="0.2">
      <c r="Z96232" s="5"/>
    </row>
    <row r="96233" spans="26:26" x14ac:dyDescent="0.2">
      <c r="Z96233" s="5"/>
    </row>
    <row r="96234" spans="26:26" x14ac:dyDescent="0.2">
      <c r="Z96234" s="5"/>
    </row>
    <row r="96235" spans="26:26" x14ac:dyDescent="0.2">
      <c r="Z96235" s="5"/>
    </row>
    <row r="96236" spans="26:26" x14ac:dyDescent="0.2">
      <c r="Z96236" s="5"/>
    </row>
    <row r="96237" spans="26:26" x14ac:dyDescent="0.2">
      <c r="Z96237" s="5"/>
    </row>
    <row r="96238" spans="26:26" x14ac:dyDescent="0.2">
      <c r="Z96238" s="5"/>
    </row>
    <row r="96239" spans="26:26" x14ac:dyDescent="0.2">
      <c r="Z96239" s="5"/>
    </row>
    <row r="96240" spans="26:26" x14ac:dyDescent="0.2">
      <c r="Z96240" s="5"/>
    </row>
    <row r="96241" spans="26:26" x14ac:dyDescent="0.2">
      <c r="Z96241" s="5"/>
    </row>
    <row r="96242" spans="26:26" x14ac:dyDescent="0.2">
      <c r="Z96242" s="5"/>
    </row>
    <row r="96243" spans="26:26" x14ac:dyDescent="0.2">
      <c r="Z96243" s="5"/>
    </row>
    <row r="96244" spans="26:26" x14ac:dyDescent="0.2">
      <c r="Z96244" s="5"/>
    </row>
    <row r="96245" spans="26:26" x14ac:dyDescent="0.2">
      <c r="Z96245" s="5"/>
    </row>
    <row r="96246" spans="26:26" x14ac:dyDescent="0.2">
      <c r="Z96246" s="5"/>
    </row>
    <row r="96247" spans="26:26" x14ac:dyDescent="0.2">
      <c r="Z96247" s="5"/>
    </row>
    <row r="96248" spans="26:26" x14ac:dyDescent="0.2">
      <c r="Z96248" s="5"/>
    </row>
    <row r="96249" spans="26:26" x14ac:dyDescent="0.2">
      <c r="Z96249" s="5"/>
    </row>
    <row r="96250" spans="26:26" x14ac:dyDescent="0.2">
      <c r="Z96250" s="5"/>
    </row>
    <row r="96251" spans="26:26" x14ac:dyDescent="0.2">
      <c r="Z96251" s="5"/>
    </row>
    <row r="96252" spans="26:26" x14ac:dyDescent="0.2">
      <c r="Z96252" s="5"/>
    </row>
    <row r="96253" spans="26:26" x14ac:dyDescent="0.2">
      <c r="Z96253" s="5"/>
    </row>
    <row r="96254" spans="26:26" x14ac:dyDescent="0.2">
      <c r="Z96254" s="5"/>
    </row>
    <row r="96255" spans="26:26" x14ac:dyDescent="0.2">
      <c r="Z96255" s="5"/>
    </row>
    <row r="96256" spans="26:26" x14ac:dyDescent="0.2">
      <c r="Z96256" s="5"/>
    </row>
    <row r="96257" spans="26:26" x14ac:dyDescent="0.2">
      <c r="Z96257" s="5"/>
    </row>
    <row r="96258" spans="26:26" x14ac:dyDescent="0.2">
      <c r="Z96258" s="5"/>
    </row>
    <row r="96259" spans="26:26" x14ac:dyDescent="0.2">
      <c r="Z96259" s="5"/>
    </row>
    <row r="96260" spans="26:26" x14ac:dyDescent="0.2">
      <c r="Z96260" s="5"/>
    </row>
    <row r="96261" spans="26:26" x14ac:dyDescent="0.2">
      <c r="Z96261" s="5"/>
    </row>
    <row r="96262" spans="26:26" x14ac:dyDescent="0.2">
      <c r="Z96262" s="5"/>
    </row>
    <row r="96263" spans="26:26" x14ac:dyDescent="0.2">
      <c r="Z96263" s="5"/>
    </row>
    <row r="96264" spans="26:26" x14ac:dyDescent="0.2">
      <c r="Z96264" s="5"/>
    </row>
    <row r="96265" spans="26:26" x14ac:dyDescent="0.2">
      <c r="Z96265" s="5"/>
    </row>
    <row r="96266" spans="26:26" x14ac:dyDescent="0.2">
      <c r="Z96266" s="5"/>
    </row>
    <row r="96267" spans="26:26" x14ac:dyDescent="0.2">
      <c r="Z96267" s="5"/>
    </row>
    <row r="96268" spans="26:26" x14ac:dyDescent="0.2">
      <c r="Z96268" s="5"/>
    </row>
    <row r="96269" spans="26:26" x14ac:dyDescent="0.2">
      <c r="Z96269" s="5"/>
    </row>
    <row r="96270" spans="26:26" x14ac:dyDescent="0.2">
      <c r="Z96270" s="5"/>
    </row>
    <row r="96271" spans="26:26" x14ac:dyDescent="0.2">
      <c r="Z96271" s="5"/>
    </row>
    <row r="96272" spans="26:26" x14ac:dyDescent="0.2">
      <c r="Z96272" s="5"/>
    </row>
    <row r="96273" spans="26:26" x14ac:dyDescent="0.2">
      <c r="Z96273" s="5"/>
    </row>
    <row r="96274" spans="26:26" x14ac:dyDescent="0.2">
      <c r="Z96274" s="5"/>
    </row>
    <row r="96275" spans="26:26" x14ac:dyDescent="0.2">
      <c r="Z96275" s="5"/>
    </row>
    <row r="96276" spans="26:26" x14ac:dyDescent="0.2">
      <c r="Z96276" s="5"/>
    </row>
    <row r="96277" spans="26:26" x14ac:dyDescent="0.2">
      <c r="Z96277" s="5"/>
    </row>
    <row r="96278" spans="26:26" x14ac:dyDescent="0.2">
      <c r="Z96278" s="5"/>
    </row>
    <row r="96279" spans="26:26" x14ac:dyDescent="0.2">
      <c r="Z96279" s="5"/>
    </row>
    <row r="96280" spans="26:26" x14ac:dyDescent="0.2">
      <c r="Z96280" s="5"/>
    </row>
    <row r="96281" spans="26:26" x14ac:dyDescent="0.2">
      <c r="Z96281" s="5"/>
    </row>
    <row r="96282" spans="26:26" x14ac:dyDescent="0.2">
      <c r="Z96282" s="5"/>
    </row>
    <row r="96283" spans="26:26" x14ac:dyDescent="0.2">
      <c r="Z96283" s="5"/>
    </row>
    <row r="96284" spans="26:26" x14ac:dyDescent="0.2">
      <c r="Z96284" s="5"/>
    </row>
    <row r="96285" spans="26:26" x14ac:dyDescent="0.2">
      <c r="Z96285" s="5"/>
    </row>
    <row r="96286" spans="26:26" x14ac:dyDescent="0.2">
      <c r="Z96286" s="5"/>
    </row>
    <row r="96287" spans="26:26" x14ac:dyDescent="0.2">
      <c r="Z96287" s="5"/>
    </row>
    <row r="96288" spans="26:26" x14ac:dyDescent="0.2">
      <c r="Z96288" s="5"/>
    </row>
    <row r="96289" spans="26:26" x14ac:dyDescent="0.2">
      <c r="Z96289" s="5"/>
    </row>
    <row r="96290" spans="26:26" x14ac:dyDescent="0.2">
      <c r="Z96290" s="5"/>
    </row>
    <row r="96291" spans="26:26" x14ac:dyDescent="0.2">
      <c r="Z96291" s="5"/>
    </row>
    <row r="96292" spans="26:26" x14ac:dyDescent="0.2">
      <c r="Z96292" s="5"/>
    </row>
    <row r="96293" spans="26:26" x14ac:dyDescent="0.2">
      <c r="Z96293" s="5"/>
    </row>
    <row r="96294" spans="26:26" x14ac:dyDescent="0.2">
      <c r="Z96294" s="5"/>
    </row>
    <row r="96295" spans="26:26" x14ac:dyDescent="0.2">
      <c r="Z96295" s="5"/>
    </row>
    <row r="96296" spans="26:26" x14ac:dyDescent="0.2">
      <c r="Z96296" s="5"/>
    </row>
    <row r="96297" spans="26:26" x14ac:dyDescent="0.2">
      <c r="Z96297" s="5"/>
    </row>
    <row r="96298" spans="26:26" x14ac:dyDescent="0.2">
      <c r="Z96298" s="5"/>
    </row>
    <row r="96299" spans="26:26" x14ac:dyDescent="0.2">
      <c r="Z96299" s="5"/>
    </row>
    <row r="96300" spans="26:26" x14ac:dyDescent="0.2">
      <c r="Z96300" s="5"/>
    </row>
    <row r="96301" spans="26:26" x14ac:dyDescent="0.2">
      <c r="Z96301" s="5"/>
    </row>
    <row r="96302" spans="26:26" x14ac:dyDescent="0.2">
      <c r="Z96302" s="5"/>
    </row>
    <row r="96303" spans="26:26" x14ac:dyDescent="0.2">
      <c r="Z96303" s="5"/>
    </row>
    <row r="96304" spans="26:26" x14ac:dyDescent="0.2">
      <c r="Z96304" s="5"/>
    </row>
    <row r="96305" spans="26:26" x14ac:dyDescent="0.2">
      <c r="Z96305" s="5"/>
    </row>
    <row r="96306" spans="26:26" x14ac:dyDescent="0.2">
      <c r="Z96306" s="5"/>
    </row>
    <row r="96307" spans="26:26" x14ac:dyDescent="0.2">
      <c r="Z96307" s="5"/>
    </row>
    <row r="96308" spans="26:26" x14ac:dyDescent="0.2">
      <c r="Z96308" s="5"/>
    </row>
    <row r="96309" spans="26:26" x14ac:dyDescent="0.2">
      <c r="Z96309" s="5"/>
    </row>
    <row r="96310" spans="26:26" x14ac:dyDescent="0.2">
      <c r="Z96310" s="5"/>
    </row>
    <row r="96311" spans="26:26" x14ac:dyDescent="0.2">
      <c r="Z96311" s="5"/>
    </row>
    <row r="96312" spans="26:26" x14ac:dyDescent="0.2">
      <c r="Z96312" s="5"/>
    </row>
    <row r="96313" spans="26:26" x14ac:dyDescent="0.2">
      <c r="Z96313" s="5"/>
    </row>
    <row r="96314" spans="26:26" x14ac:dyDescent="0.2">
      <c r="Z96314" s="5"/>
    </row>
    <row r="96315" spans="26:26" x14ac:dyDescent="0.2">
      <c r="Z96315" s="5"/>
    </row>
    <row r="96316" spans="26:26" x14ac:dyDescent="0.2">
      <c r="Z96316" s="5"/>
    </row>
    <row r="96317" spans="26:26" x14ac:dyDescent="0.2">
      <c r="Z96317" s="5"/>
    </row>
    <row r="96318" spans="26:26" x14ac:dyDescent="0.2">
      <c r="Z96318" s="5"/>
    </row>
    <row r="96319" spans="26:26" x14ac:dyDescent="0.2">
      <c r="Z96319" s="5"/>
    </row>
    <row r="96320" spans="26:26" x14ac:dyDescent="0.2">
      <c r="Z96320" s="5"/>
    </row>
    <row r="96321" spans="26:26" x14ac:dyDescent="0.2">
      <c r="Z96321" s="5"/>
    </row>
    <row r="96322" spans="26:26" x14ac:dyDescent="0.2">
      <c r="Z96322" s="5"/>
    </row>
    <row r="96323" spans="26:26" x14ac:dyDescent="0.2">
      <c r="Z96323" s="5"/>
    </row>
    <row r="96324" spans="26:26" x14ac:dyDescent="0.2">
      <c r="Z96324" s="5"/>
    </row>
    <row r="96325" spans="26:26" x14ac:dyDescent="0.2">
      <c r="Z96325" s="5"/>
    </row>
    <row r="96326" spans="26:26" x14ac:dyDescent="0.2">
      <c r="Z96326" s="5"/>
    </row>
    <row r="96327" spans="26:26" x14ac:dyDescent="0.2">
      <c r="Z96327" s="5"/>
    </row>
    <row r="96328" spans="26:26" x14ac:dyDescent="0.2">
      <c r="Z96328" s="5"/>
    </row>
    <row r="96329" spans="26:26" x14ac:dyDescent="0.2">
      <c r="Z96329" s="5"/>
    </row>
    <row r="96330" spans="26:26" x14ac:dyDescent="0.2">
      <c r="Z96330" s="5"/>
    </row>
    <row r="96331" spans="26:26" x14ac:dyDescent="0.2">
      <c r="Z96331" s="5"/>
    </row>
    <row r="96332" spans="26:26" x14ac:dyDescent="0.2">
      <c r="Z96332" s="5"/>
    </row>
    <row r="96333" spans="26:26" x14ac:dyDescent="0.2">
      <c r="Z96333" s="5"/>
    </row>
    <row r="96334" spans="26:26" x14ac:dyDescent="0.2">
      <c r="Z96334" s="5"/>
    </row>
    <row r="96335" spans="26:26" x14ac:dyDescent="0.2">
      <c r="Z96335" s="5"/>
    </row>
    <row r="96336" spans="26:26" x14ac:dyDescent="0.2">
      <c r="Z96336" s="5"/>
    </row>
    <row r="96337" spans="26:26" x14ac:dyDescent="0.2">
      <c r="Z96337" s="5"/>
    </row>
    <row r="96338" spans="26:26" x14ac:dyDescent="0.2">
      <c r="Z96338" s="5"/>
    </row>
    <row r="96339" spans="26:26" x14ac:dyDescent="0.2">
      <c r="Z96339" s="5"/>
    </row>
    <row r="96340" spans="26:26" x14ac:dyDescent="0.2">
      <c r="Z96340" s="5"/>
    </row>
    <row r="96341" spans="26:26" x14ac:dyDescent="0.2">
      <c r="Z96341" s="5"/>
    </row>
    <row r="96342" spans="26:26" x14ac:dyDescent="0.2">
      <c r="Z96342" s="5"/>
    </row>
    <row r="96343" spans="26:26" x14ac:dyDescent="0.2">
      <c r="Z96343" s="5"/>
    </row>
    <row r="96344" spans="26:26" x14ac:dyDescent="0.2">
      <c r="Z96344" s="5"/>
    </row>
    <row r="96345" spans="26:26" x14ac:dyDescent="0.2">
      <c r="Z96345" s="5"/>
    </row>
    <row r="96346" spans="26:26" x14ac:dyDescent="0.2">
      <c r="Z96346" s="5"/>
    </row>
    <row r="96347" spans="26:26" x14ac:dyDescent="0.2">
      <c r="Z96347" s="5"/>
    </row>
    <row r="96348" spans="26:26" x14ac:dyDescent="0.2">
      <c r="Z96348" s="5"/>
    </row>
    <row r="96349" spans="26:26" x14ac:dyDescent="0.2">
      <c r="Z96349" s="5"/>
    </row>
    <row r="96350" spans="26:26" x14ac:dyDescent="0.2">
      <c r="Z96350" s="5"/>
    </row>
    <row r="96351" spans="26:26" x14ac:dyDescent="0.2">
      <c r="Z96351" s="5"/>
    </row>
    <row r="96352" spans="26:26" x14ac:dyDescent="0.2">
      <c r="Z96352" s="5"/>
    </row>
    <row r="96353" spans="26:26" x14ac:dyDescent="0.2">
      <c r="Z96353" s="5"/>
    </row>
    <row r="96354" spans="26:26" x14ac:dyDescent="0.2">
      <c r="Z96354" s="5"/>
    </row>
    <row r="96355" spans="26:26" x14ac:dyDescent="0.2">
      <c r="Z96355" s="5"/>
    </row>
    <row r="96356" spans="26:26" x14ac:dyDescent="0.2">
      <c r="Z96356" s="5"/>
    </row>
    <row r="96357" spans="26:26" x14ac:dyDescent="0.2">
      <c r="Z96357" s="5"/>
    </row>
    <row r="96358" spans="26:26" x14ac:dyDescent="0.2">
      <c r="Z96358" s="5"/>
    </row>
    <row r="96359" spans="26:26" x14ac:dyDescent="0.2">
      <c r="Z96359" s="5"/>
    </row>
    <row r="96360" spans="26:26" x14ac:dyDescent="0.2">
      <c r="Z96360" s="5"/>
    </row>
    <row r="96361" spans="26:26" x14ac:dyDescent="0.2">
      <c r="Z96361" s="5"/>
    </row>
    <row r="96362" spans="26:26" x14ac:dyDescent="0.2">
      <c r="Z96362" s="5"/>
    </row>
    <row r="96363" spans="26:26" x14ac:dyDescent="0.2">
      <c r="Z96363" s="5"/>
    </row>
    <row r="96364" spans="26:26" x14ac:dyDescent="0.2">
      <c r="Z96364" s="5"/>
    </row>
    <row r="96365" spans="26:26" x14ac:dyDescent="0.2">
      <c r="Z96365" s="5"/>
    </row>
    <row r="96366" spans="26:26" x14ac:dyDescent="0.2">
      <c r="Z96366" s="5"/>
    </row>
    <row r="96367" spans="26:26" x14ac:dyDescent="0.2">
      <c r="Z96367" s="5"/>
    </row>
    <row r="96368" spans="26:26" x14ac:dyDescent="0.2">
      <c r="Z96368" s="5"/>
    </row>
    <row r="96369" spans="26:26" x14ac:dyDescent="0.2">
      <c r="Z96369" s="5"/>
    </row>
    <row r="96370" spans="26:26" x14ac:dyDescent="0.2">
      <c r="Z96370" s="5"/>
    </row>
    <row r="96371" spans="26:26" x14ac:dyDescent="0.2">
      <c r="Z96371" s="5"/>
    </row>
    <row r="96372" spans="26:26" x14ac:dyDescent="0.2">
      <c r="Z96372" s="5"/>
    </row>
    <row r="96373" spans="26:26" x14ac:dyDescent="0.2">
      <c r="Z96373" s="5"/>
    </row>
    <row r="96374" spans="26:26" x14ac:dyDescent="0.2">
      <c r="Z96374" s="5"/>
    </row>
    <row r="96375" spans="26:26" x14ac:dyDescent="0.2">
      <c r="Z96375" s="5"/>
    </row>
    <row r="96376" spans="26:26" x14ac:dyDescent="0.2">
      <c r="Z96376" s="5"/>
    </row>
    <row r="96377" spans="26:26" x14ac:dyDescent="0.2">
      <c r="Z96377" s="5"/>
    </row>
    <row r="96378" spans="26:26" x14ac:dyDescent="0.2">
      <c r="Z96378" s="5"/>
    </row>
    <row r="96379" spans="26:26" x14ac:dyDescent="0.2">
      <c r="Z96379" s="5"/>
    </row>
    <row r="96380" spans="26:26" x14ac:dyDescent="0.2">
      <c r="Z96380" s="5"/>
    </row>
    <row r="96381" spans="26:26" x14ac:dyDescent="0.2">
      <c r="Z96381" s="5"/>
    </row>
    <row r="96382" spans="26:26" x14ac:dyDescent="0.2">
      <c r="Z96382" s="5"/>
    </row>
    <row r="96383" spans="26:26" x14ac:dyDescent="0.2">
      <c r="Z96383" s="5"/>
    </row>
    <row r="96384" spans="26:26" x14ac:dyDescent="0.2">
      <c r="Z96384" s="5"/>
    </row>
    <row r="96385" spans="26:26" x14ac:dyDescent="0.2">
      <c r="Z96385" s="5"/>
    </row>
    <row r="96386" spans="26:26" x14ac:dyDescent="0.2">
      <c r="Z96386" s="5"/>
    </row>
    <row r="96387" spans="26:26" x14ac:dyDescent="0.2">
      <c r="Z96387" s="5"/>
    </row>
    <row r="96388" spans="26:26" x14ac:dyDescent="0.2">
      <c r="Z96388" s="5"/>
    </row>
    <row r="96389" spans="26:26" x14ac:dyDescent="0.2">
      <c r="Z96389" s="5"/>
    </row>
    <row r="96390" spans="26:26" x14ac:dyDescent="0.2">
      <c r="Z96390" s="5"/>
    </row>
    <row r="96391" spans="26:26" x14ac:dyDescent="0.2">
      <c r="Z96391" s="5"/>
    </row>
    <row r="96392" spans="26:26" x14ac:dyDescent="0.2">
      <c r="Z96392" s="5"/>
    </row>
    <row r="96393" spans="26:26" x14ac:dyDescent="0.2">
      <c r="Z96393" s="5"/>
    </row>
    <row r="96394" spans="26:26" x14ac:dyDescent="0.2">
      <c r="Z96394" s="5"/>
    </row>
    <row r="96395" spans="26:26" x14ac:dyDescent="0.2">
      <c r="Z96395" s="5"/>
    </row>
    <row r="96396" spans="26:26" x14ac:dyDescent="0.2">
      <c r="Z96396" s="5"/>
    </row>
    <row r="96397" spans="26:26" x14ac:dyDescent="0.2">
      <c r="Z96397" s="5"/>
    </row>
    <row r="96398" spans="26:26" x14ac:dyDescent="0.2">
      <c r="Z96398" s="5"/>
    </row>
    <row r="96399" spans="26:26" x14ac:dyDescent="0.2">
      <c r="Z96399" s="5"/>
    </row>
    <row r="96400" spans="26:26" x14ac:dyDescent="0.2">
      <c r="Z96400" s="5"/>
    </row>
    <row r="96401" spans="26:26" x14ac:dyDescent="0.2">
      <c r="Z96401" s="5"/>
    </row>
    <row r="96402" spans="26:26" x14ac:dyDescent="0.2">
      <c r="Z96402" s="5"/>
    </row>
    <row r="96403" spans="26:26" x14ac:dyDescent="0.2">
      <c r="Z96403" s="5"/>
    </row>
    <row r="96404" spans="26:26" x14ac:dyDescent="0.2">
      <c r="Z96404" s="5"/>
    </row>
    <row r="96405" spans="26:26" x14ac:dyDescent="0.2">
      <c r="Z96405" s="5"/>
    </row>
    <row r="96406" spans="26:26" x14ac:dyDescent="0.2">
      <c r="Z96406" s="5"/>
    </row>
    <row r="96407" spans="26:26" x14ac:dyDescent="0.2">
      <c r="Z96407" s="5"/>
    </row>
    <row r="96408" spans="26:26" x14ac:dyDescent="0.2">
      <c r="Z96408" s="5"/>
    </row>
    <row r="96409" spans="26:26" x14ac:dyDescent="0.2">
      <c r="Z96409" s="5"/>
    </row>
    <row r="96410" spans="26:26" x14ac:dyDescent="0.2">
      <c r="Z96410" s="5"/>
    </row>
    <row r="96411" spans="26:26" x14ac:dyDescent="0.2">
      <c r="Z96411" s="5"/>
    </row>
    <row r="96412" spans="26:26" x14ac:dyDescent="0.2">
      <c r="Z96412" s="5"/>
    </row>
    <row r="96413" spans="26:26" x14ac:dyDescent="0.2">
      <c r="Z96413" s="5"/>
    </row>
    <row r="96414" spans="26:26" x14ac:dyDescent="0.2">
      <c r="Z96414" s="5"/>
    </row>
    <row r="96415" spans="26:26" x14ac:dyDescent="0.2">
      <c r="Z96415" s="5"/>
    </row>
    <row r="96416" spans="26:26" x14ac:dyDescent="0.2">
      <c r="Z96416" s="5"/>
    </row>
    <row r="96417" spans="26:26" x14ac:dyDescent="0.2">
      <c r="Z96417" s="5"/>
    </row>
    <row r="96418" spans="26:26" x14ac:dyDescent="0.2">
      <c r="Z96418" s="5"/>
    </row>
    <row r="96419" spans="26:26" x14ac:dyDescent="0.2">
      <c r="Z96419" s="5"/>
    </row>
    <row r="96420" spans="26:26" x14ac:dyDescent="0.2">
      <c r="Z96420" s="5"/>
    </row>
    <row r="96421" spans="26:26" x14ac:dyDescent="0.2">
      <c r="Z96421" s="5"/>
    </row>
    <row r="96422" spans="26:26" x14ac:dyDescent="0.2">
      <c r="Z96422" s="5"/>
    </row>
    <row r="96423" spans="26:26" x14ac:dyDescent="0.2">
      <c r="Z96423" s="5"/>
    </row>
    <row r="96424" spans="26:26" x14ac:dyDescent="0.2">
      <c r="Z96424" s="5"/>
    </row>
    <row r="96425" spans="26:26" x14ac:dyDescent="0.2">
      <c r="Z96425" s="5"/>
    </row>
    <row r="96426" spans="26:26" x14ac:dyDescent="0.2">
      <c r="Z96426" s="5"/>
    </row>
    <row r="96427" spans="26:26" x14ac:dyDescent="0.2">
      <c r="Z96427" s="5"/>
    </row>
    <row r="96428" spans="26:26" x14ac:dyDescent="0.2">
      <c r="Z96428" s="5"/>
    </row>
    <row r="96429" spans="26:26" x14ac:dyDescent="0.2">
      <c r="Z96429" s="5"/>
    </row>
    <row r="96430" spans="26:26" x14ac:dyDescent="0.2">
      <c r="Z96430" s="5"/>
    </row>
    <row r="96431" spans="26:26" x14ac:dyDescent="0.2">
      <c r="Z96431" s="5"/>
    </row>
    <row r="96432" spans="26:26" x14ac:dyDescent="0.2">
      <c r="Z96432" s="5"/>
    </row>
    <row r="96433" spans="26:26" x14ac:dyDescent="0.2">
      <c r="Z96433" s="5"/>
    </row>
    <row r="96434" spans="26:26" x14ac:dyDescent="0.2">
      <c r="Z96434" s="5"/>
    </row>
    <row r="96435" spans="26:26" x14ac:dyDescent="0.2">
      <c r="Z96435" s="5"/>
    </row>
    <row r="96436" spans="26:26" x14ac:dyDescent="0.2">
      <c r="Z96436" s="5"/>
    </row>
    <row r="96437" spans="26:26" x14ac:dyDescent="0.2">
      <c r="Z96437" s="5"/>
    </row>
    <row r="96438" spans="26:26" x14ac:dyDescent="0.2">
      <c r="Z96438" s="5"/>
    </row>
    <row r="96439" spans="26:26" x14ac:dyDescent="0.2">
      <c r="Z96439" s="5"/>
    </row>
    <row r="96440" spans="26:26" x14ac:dyDescent="0.2">
      <c r="Z96440" s="5"/>
    </row>
    <row r="96441" spans="26:26" x14ac:dyDescent="0.2">
      <c r="Z96441" s="5"/>
    </row>
    <row r="96442" spans="26:26" x14ac:dyDescent="0.2">
      <c r="Z96442" s="5"/>
    </row>
    <row r="96443" spans="26:26" x14ac:dyDescent="0.2">
      <c r="Z96443" s="5"/>
    </row>
    <row r="96444" spans="26:26" x14ac:dyDescent="0.2">
      <c r="Z96444" s="5"/>
    </row>
    <row r="96445" spans="26:26" x14ac:dyDescent="0.2">
      <c r="Z96445" s="5"/>
    </row>
    <row r="96446" spans="26:26" x14ac:dyDescent="0.2">
      <c r="Z96446" s="5"/>
    </row>
    <row r="96447" spans="26:26" x14ac:dyDescent="0.2">
      <c r="Z96447" s="5"/>
    </row>
    <row r="96448" spans="26:26" x14ac:dyDescent="0.2">
      <c r="Z96448" s="5"/>
    </row>
    <row r="96449" spans="26:26" x14ac:dyDescent="0.2">
      <c r="Z96449" s="5"/>
    </row>
    <row r="96450" spans="26:26" x14ac:dyDescent="0.2">
      <c r="Z96450" s="5"/>
    </row>
    <row r="96451" spans="26:26" x14ac:dyDescent="0.2">
      <c r="Z96451" s="5"/>
    </row>
    <row r="96452" spans="26:26" x14ac:dyDescent="0.2">
      <c r="Z96452" s="5"/>
    </row>
    <row r="96453" spans="26:26" x14ac:dyDescent="0.2">
      <c r="Z96453" s="5"/>
    </row>
    <row r="96454" spans="26:26" x14ac:dyDescent="0.2">
      <c r="Z96454" s="5"/>
    </row>
    <row r="96455" spans="26:26" x14ac:dyDescent="0.2">
      <c r="Z96455" s="5"/>
    </row>
    <row r="96456" spans="26:26" x14ac:dyDescent="0.2">
      <c r="Z96456" s="5"/>
    </row>
    <row r="96457" spans="26:26" x14ac:dyDescent="0.2">
      <c r="Z96457" s="5"/>
    </row>
    <row r="96458" spans="26:26" x14ac:dyDescent="0.2">
      <c r="Z96458" s="5"/>
    </row>
    <row r="96459" spans="26:26" x14ac:dyDescent="0.2">
      <c r="Z96459" s="5"/>
    </row>
    <row r="96460" spans="26:26" x14ac:dyDescent="0.2">
      <c r="Z96460" s="5"/>
    </row>
    <row r="96461" spans="26:26" x14ac:dyDescent="0.2">
      <c r="Z96461" s="5"/>
    </row>
    <row r="96462" spans="26:26" x14ac:dyDescent="0.2">
      <c r="Z96462" s="5"/>
    </row>
    <row r="96463" spans="26:26" x14ac:dyDescent="0.2">
      <c r="Z96463" s="5"/>
    </row>
    <row r="96464" spans="26:26" x14ac:dyDescent="0.2">
      <c r="Z96464" s="5"/>
    </row>
    <row r="96465" spans="26:26" x14ac:dyDescent="0.2">
      <c r="Z96465" s="5"/>
    </row>
    <row r="96466" spans="26:26" x14ac:dyDescent="0.2">
      <c r="Z96466" s="5"/>
    </row>
    <row r="96467" spans="26:26" x14ac:dyDescent="0.2">
      <c r="Z96467" s="5"/>
    </row>
    <row r="96468" spans="26:26" x14ac:dyDescent="0.2">
      <c r="Z96468" s="5"/>
    </row>
    <row r="96469" spans="26:26" x14ac:dyDescent="0.2">
      <c r="Z96469" s="5"/>
    </row>
    <row r="96470" spans="26:26" x14ac:dyDescent="0.2">
      <c r="Z96470" s="5"/>
    </row>
    <row r="96471" spans="26:26" x14ac:dyDescent="0.2">
      <c r="Z96471" s="5"/>
    </row>
    <row r="96472" spans="26:26" x14ac:dyDescent="0.2">
      <c r="Z96472" s="5"/>
    </row>
    <row r="96473" spans="26:26" x14ac:dyDescent="0.2">
      <c r="Z96473" s="5"/>
    </row>
    <row r="96474" spans="26:26" x14ac:dyDescent="0.2">
      <c r="Z96474" s="5"/>
    </row>
    <row r="96475" spans="26:26" x14ac:dyDescent="0.2">
      <c r="Z96475" s="5"/>
    </row>
    <row r="96476" spans="26:26" x14ac:dyDescent="0.2">
      <c r="Z96476" s="5"/>
    </row>
    <row r="96477" spans="26:26" x14ac:dyDescent="0.2">
      <c r="Z96477" s="5"/>
    </row>
    <row r="96478" spans="26:26" x14ac:dyDescent="0.2">
      <c r="Z96478" s="5"/>
    </row>
    <row r="96479" spans="26:26" x14ac:dyDescent="0.2">
      <c r="Z96479" s="5"/>
    </row>
    <row r="96480" spans="26:26" x14ac:dyDescent="0.2">
      <c r="Z96480" s="5"/>
    </row>
    <row r="96481" spans="26:26" x14ac:dyDescent="0.2">
      <c r="Z96481" s="5"/>
    </row>
    <row r="96482" spans="26:26" x14ac:dyDescent="0.2">
      <c r="Z96482" s="5"/>
    </row>
    <row r="96483" spans="26:26" x14ac:dyDescent="0.2">
      <c r="Z96483" s="5"/>
    </row>
    <row r="96484" spans="26:26" x14ac:dyDescent="0.2">
      <c r="Z96484" s="5"/>
    </row>
    <row r="96485" spans="26:26" x14ac:dyDescent="0.2">
      <c r="Z96485" s="5"/>
    </row>
    <row r="96486" spans="26:26" x14ac:dyDescent="0.2">
      <c r="Z96486" s="5"/>
    </row>
    <row r="96487" spans="26:26" x14ac:dyDescent="0.2">
      <c r="Z96487" s="5"/>
    </row>
    <row r="96488" spans="26:26" x14ac:dyDescent="0.2">
      <c r="Z96488" s="5"/>
    </row>
    <row r="96489" spans="26:26" x14ac:dyDescent="0.2">
      <c r="Z96489" s="5"/>
    </row>
    <row r="96490" spans="26:26" x14ac:dyDescent="0.2">
      <c r="Z96490" s="5"/>
    </row>
    <row r="96491" spans="26:26" x14ac:dyDescent="0.2">
      <c r="Z96491" s="5"/>
    </row>
    <row r="96492" spans="26:26" x14ac:dyDescent="0.2">
      <c r="Z96492" s="5"/>
    </row>
    <row r="96493" spans="26:26" x14ac:dyDescent="0.2">
      <c r="Z96493" s="5"/>
    </row>
    <row r="96494" spans="26:26" x14ac:dyDescent="0.2">
      <c r="Z96494" s="5"/>
    </row>
    <row r="96495" spans="26:26" x14ac:dyDescent="0.2">
      <c r="Z96495" s="5"/>
    </row>
    <row r="96496" spans="26:26" x14ac:dyDescent="0.2">
      <c r="Z96496" s="5"/>
    </row>
    <row r="96497" spans="26:26" x14ac:dyDescent="0.2">
      <c r="Z96497" s="5"/>
    </row>
    <row r="96498" spans="26:26" x14ac:dyDescent="0.2">
      <c r="Z96498" s="5"/>
    </row>
    <row r="96499" spans="26:26" x14ac:dyDescent="0.2">
      <c r="Z96499" s="5"/>
    </row>
    <row r="96500" spans="26:26" x14ac:dyDescent="0.2">
      <c r="Z96500" s="5"/>
    </row>
    <row r="96501" spans="26:26" x14ac:dyDescent="0.2">
      <c r="Z96501" s="5"/>
    </row>
    <row r="96502" spans="26:26" x14ac:dyDescent="0.2">
      <c r="Z96502" s="5"/>
    </row>
    <row r="96503" spans="26:26" x14ac:dyDescent="0.2">
      <c r="Z96503" s="5"/>
    </row>
    <row r="96504" spans="26:26" x14ac:dyDescent="0.2">
      <c r="Z96504" s="5"/>
    </row>
    <row r="96505" spans="26:26" x14ac:dyDescent="0.2">
      <c r="Z96505" s="5"/>
    </row>
    <row r="96506" spans="26:26" x14ac:dyDescent="0.2">
      <c r="Z96506" s="5"/>
    </row>
    <row r="96507" spans="26:26" x14ac:dyDescent="0.2">
      <c r="Z96507" s="5"/>
    </row>
    <row r="96508" spans="26:26" x14ac:dyDescent="0.2">
      <c r="Z96508" s="5"/>
    </row>
    <row r="96509" spans="26:26" x14ac:dyDescent="0.2">
      <c r="Z96509" s="5"/>
    </row>
    <row r="96510" spans="26:26" x14ac:dyDescent="0.2">
      <c r="Z96510" s="5"/>
    </row>
    <row r="96511" spans="26:26" x14ac:dyDescent="0.2">
      <c r="Z96511" s="5"/>
    </row>
    <row r="96512" spans="26:26" x14ac:dyDescent="0.2">
      <c r="Z96512" s="5"/>
    </row>
    <row r="96513" spans="26:26" x14ac:dyDescent="0.2">
      <c r="Z96513" s="5"/>
    </row>
    <row r="96514" spans="26:26" x14ac:dyDescent="0.2">
      <c r="Z96514" s="5"/>
    </row>
    <row r="96515" spans="26:26" x14ac:dyDescent="0.2">
      <c r="Z96515" s="5"/>
    </row>
    <row r="96516" spans="26:26" x14ac:dyDescent="0.2">
      <c r="Z96516" s="5"/>
    </row>
    <row r="96517" spans="26:26" x14ac:dyDescent="0.2">
      <c r="Z96517" s="5"/>
    </row>
    <row r="96518" spans="26:26" x14ac:dyDescent="0.2">
      <c r="Z96518" s="5"/>
    </row>
    <row r="96519" spans="26:26" x14ac:dyDescent="0.2">
      <c r="Z96519" s="5"/>
    </row>
    <row r="96520" spans="26:26" x14ac:dyDescent="0.2">
      <c r="Z96520" s="5"/>
    </row>
    <row r="96521" spans="26:26" x14ac:dyDescent="0.2">
      <c r="Z96521" s="5"/>
    </row>
    <row r="96522" spans="26:26" x14ac:dyDescent="0.2">
      <c r="Z96522" s="5"/>
    </row>
    <row r="96523" spans="26:26" x14ac:dyDescent="0.2">
      <c r="Z96523" s="5"/>
    </row>
    <row r="96524" spans="26:26" x14ac:dyDescent="0.2">
      <c r="Z96524" s="5"/>
    </row>
    <row r="96525" spans="26:26" x14ac:dyDescent="0.2">
      <c r="Z96525" s="5"/>
    </row>
    <row r="96526" spans="26:26" x14ac:dyDescent="0.2">
      <c r="Z96526" s="5"/>
    </row>
    <row r="96527" spans="26:26" x14ac:dyDescent="0.2">
      <c r="Z96527" s="5"/>
    </row>
    <row r="96528" spans="26:26" x14ac:dyDescent="0.2">
      <c r="Z96528" s="5"/>
    </row>
    <row r="96529" spans="26:26" x14ac:dyDescent="0.2">
      <c r="Z96529" s="5"/>
    </row>
    <row r="96530" spans="26:26" x14ac:dyDescent="0.2">
      <c r="Z96530" s="5"/>
    </row>
    <row r="96531" spans="26:26" x14ac:dyDescent="0.2">
      <c r="Z96531" s="5"/>
    </row>
    <row r="96532" spans="26:26" x14ac:dyDescent="0.2">
      <c r="Z96532" s="5"/>
    </row>
    <row r="96533" spans="26:26" x14ac:dyDescent="0.2">
      <c r="Z96533" s="5"/>
    </row>
    <row r="96534" spans="26:26" x14ac:dyDescent="0.2">
      <c r="Z96534" s="5"/>
    </row>
    <row r="96535" spans="26:26" x14ac:dyDescent="0.2">
      <c r="Z96535" s="5"/>
    </row>
    <row r="96536" spans="26:26" x14ac:dyDescent="0.2">
      <c r="Z96536" s="5"/>
    </row>
    <row r="96537" spans="26:26" x14ac:dyDescent="0.2">
      <c r="Z96537" s="5"/>
    </row>
    <row r="96538" spans="26:26" x14ac:dyDescent="0.2">
      <c r="Z96538" s="5"/>
    </row>
    <row r="96539" spans="26:26" x14ac:dyDescent="0.2">
      <c r="Z96539" s="5"/>
    </row>
    <row r="96540" spans="26:26" x14ac:dyDescent="0.2">
      <c r="Z96540" s="5"/>
    </row>
    <row r="96541" spans="26:26" x14ac:dyDescent="0.2">
      <c r="Z96541" s="5"/>
    </row>
    <row r="96542" spans="26:26" x14ac:dyDescent="0.2">
      <c r="Z96542" s="5"/>
    </row>
    <row r="96543" spans="26:26" x14ac:dyDescent="0.2">
      <c r="Z96543" s="5"/>
    </row>
    <row r="96544" spans="26:26" x14ac:dyDescent="0.2">
      <c r="Z96544" s="5"/>
    </row>
    <row r="96545" spans="26:26" x14ac:dyDescent="0.2">
      <c r="Z96545" s="5"/>
    </row>
    <row r="96546" spans="26:26" x14ac:dyDescent="0.2">
      <c r="Z96546" s="5"/>
    </row>
    <row r="96547" spans="26:26" x14ac:dyDescent="0.2">
      <c r="Z96547" s="5"/>
    </row>
    <row r="96548" spans="26:26" x14ac:dyDescent="0.2">
      <c r="Z96548" s="5"/>
    </row>
    <row r="96549" spans="26:26" x14ac:dyDescent="0.2">
      <c r="Z96549" s="5"/>
    </row>
    <row r="96550" spans="26:26" x14ac:dyDescent="0.2">
      <c r="Z96550" s="5"/>
    </row>
    <row r="96551" spans="26:26" x14ac:dyDescent="0.2">
      <c r="Z96551" s="5"/>
    </row>
    <row r="96552" spans="26:26" x14ac:dyDescent="0.2">
      <c r="Z96552" s="5"/>
    </row>
    <row r="96553" spans="26:26" x14ac:dyDescent="0.2">
      <c r="Z96553" s="5"/>
    </row>
    <row r="96554" spans="26:26" x14ac:dyDescent="0.2">
      <c r="Z96554" s="5"/>
    </row>
    <row r="96555" spans="26:26" x14ac:dyDescent="0.2">
      <c r="Z96555" s="5"/>
    </row>
    <row r="96556" spans="26:26" x14ac:dyDescent="0.2">
      <c r="Z96556" s="5"/>
    </row>
    <row r="96557" spans="26:26" x14ac:dyDescent="0.2">
      <c r="Z96557" s="5"/>
    </row>
    <row r="96558" spans="26:26" x14ac:dyDescent="0.2">
      <c r="Z96558" s="5"/>
    </row>
    <row r="96559" spans="26:26" x14ac:dyDescent="0.2">
      <c r="Z96559" s="5"/>
    </row>
    <row r="96560" spans="26:26" x14ac:dyDescent="0.2">
      <c r="Z96560" s="5"/>
    </row>
    <row r="96561" spans="26:26" x14ac:dyDescent="0.2">
      <c r="Z96561" s="5"/>
    </row>
    <row r="96562" spans="26:26" x14ac:dyDescent="0.2">
      <c r="Z96562" s="5"/>
    </row>
    <row r="96563" spans="26:26" x14ac:dyDescent="0.2">
      <c r="Z96563" s="5"/>
    </row>
    <row r="96564" spans="26:26" x14ac:dyDescent="0.2">
      <c r="Z96564" s="5"/>
    </row>
    <row r="96565" spans="26:26" x14ac:dyDescent="0.2">
      <c r="Z96565" s="5"/>
    </row>
    <row r="96566" spans="26:26" x14ac:dyDescent="0.2">
      <c r="Z96566" s="5"/>
    </row>
    <row r="96567" spans="26:26" x14ac:dyDescent="0.2">
      <c r="Z96567" s="5"/>
    </row>
    <row r="96568" spans="26:26" x14ac:dyDescent="0.2">
      <c r="Z96568" s="5"/>
    </row>
    <row r="96569" spans="26:26" x14ac:dyDescent="0.2">
      <c r="Z96569" s="5"/>
    </row>
    <row r="96570" spans="26:26" x14ac:dyDescent="0.2">
      <c r="Z96570" s="5"/>
    </row>
    <row r="96571" spans="26:26" x14ac:dyDescent="0.2">
      <c r="Z96571" s="5"/>
    </row>
    <row r="96572" spans="26:26" x14ac:dyDescent="0.2">
      <c r="Z96572" s="5"/>
    </row>
    <row r="96573" spans="26:26" x14ac:dyDescent="0.2">
      <c r="Z96573" s="5"/>
    </row>
    <row r="96574" spans="26:26" x14ac:dyDescent="0.2">
      <c r="Z96574" s="5"/>
    </row>
    <row r="96575" spans="26:26" x14ac:dyDescent="0.2">
      <c r="Z96575" s="5"/>
    </row>
    <row r="96576" spans="26:26" x14ac:dyDescent="0.2">
      <c r="Z96576" s="5"/>
    </row>
    <row r="96577" spans="26:26" x14ac:dyDescent="0.2">
      <c r="Z96577" s="5"/>
    </row>
    <row r="96578" spans="26:26" x14ac:dyDescent="0.2">
      <c r="Z96578" s="5"/>
    </row>
    <row r="96579" spans="26:26" x14ac:dyDescent="0.2">
      <c r="Z96579" s="5"/>
    </row>
    <row r="96580" spans="26:26" x14ac:dyDescent="0.2">
      <c r="Z96580" s="5"/>
    </row>
    <row r="96581" spans="26:26" x14ac:dyDescent="0.2">
      <c r="Z96581" s="5"/>
    </row>
    <row r="96582" spans="26:26" x14ac:dyDescent="0.2">
      <c r="Z96582" s="5"/>
    </row>
    <row r="96583" spans="26:26" x14ac:dyDescent="0.2">
      <c r="Z96583" s="5"/>
    </row>
    <row r="96584" spans="26:26" x14ac:dyDescent="0.2">
      <c r="Z96584" s="5"/>
    </row>
    <row r="96585" spans="26:26" x14ac:dyDescent="0.2">
      <c r="Z96585" s="5"/>
    </row>
    <row r="96586" spans="26:26" x14ac:dyDescent="0.2">
      <c r="Z96586" s="5"/>
    </row>
    <row r="96587" spans="26:26" x14ac:dyDescent="0.2">
      <c r="Z96587" s="5"/>
    </row>
    <row r="96588" spans="26:26" x14ac:dyDescent="0.2">
      <c r="Z96588" s="5"/>
    </row>
    <row r="96589" spans="26:26" x14ac:dyDescent="0.2">
      <c r="Z96589" s="5"/>
    </row>
    <row r="96590" spans="26:26" x14ac:dyDescent="0.2">
      <c r="Z96590" s="5"/>
    </row>
    <row r="96591" spans="26:26" x14ac:dyDescent="0.2">
      <c r="Z96591" s="5"/>
    </row>
    <row r="96592" spans="26:26" x14ac:dyDescent="0.2">
      <c r="Z96592" s="5"/>
    </row>
    <row r="96593" spans="26:26" x14ac:dyDescent="0.2">
      <c r="Z96593" s="5"/>
    </row>
    <row r="96594" spans="26:26" x14ac:dyDescent="0.2">
      <c r="Z96594" s="5"/>
    </row>
    <row r="96595" spans="26:26" x14ac:dyDescent="0.2">
      <c r="Z96595" s="5"/>
    </row>
    <row r="96596" spans="26:26" x14ac:dyDescent="0.2">
      <c r="Z96596" s="5"/>
    </row>
    <row r="96597" spans="26:26" x14ac:dyDescent="0.2">
      <c r="Z96597" s="5"/>
    </row>
    <row r="96598" spans="26:26" x14ac:dyDescent="0.2">
      <c r="Z96598" s="5"/>
    </row>
    <row r="96599" spans="26:26" x14ac:dyDescent="0.2">
      <c r="Z96599" s="5"/>
    </row>
    <row r="96600" spans="26:26" x14ac:dyDescent="0.2">
      <c r="Z96600" s="5"/>
    </row>
    <row r="96601" spans="26:26" x14ac:dyDescent="0.2">
      <c r="Z96601" s="5"/>
    </row>
    <row r="96602" spans="26:26" x14ac:dyDescent="0.2">
      <c r="Z96602" s="5"/>
    </row>
    <row r="96603" spans="26:26" x14ac:dyDescent="0.2">
      <c r="Z96603" s="5"/>
    </row>
    <row r="96604" spans="26:26" x14ac:dyDescent="0.2">
      <c r="Z96604" s="5"/>
    </row>
    <row r="96605" spans="26:26" x14ac:dyDescent="0.2">
      <c r="Z96605" s="5"/>
    </row>
    <row r="96606" spans="26:26" x14ac:dyDescent="0.2">
      <c r="Z96606" s="5"/>
    </row>
    <row r="96607" spans="26:26" x14ac:dyDescent="0.2">
      <c r="Z96607" s="5"/>
    </row>
    <row r="96608" spans="26:26" x14ac:dyDescent="0.2">
      <c r="Z96608" s="5"/>
    </row>
    <row r="96609" spans="26:26" x14ac:dyDescent="0.2">
      <c r="Z96609" s="5"/>
    </row>
    <row r="96610" spans="26:26" x14ac:dyDescent="0.2">
      <c r="Z96610" s="5"/>
    </row>
    <row r="96611" spans="26:26" x14ac:dyDescent="0.2">
      <c r="Z96611" s="5"/>
    </row>
    <row r="96612" spans="26:26" x14ac:dyDescent="0.2">
      <c r="Z96612" s="5"/>
    </row>
    <row r="96613" spans="26:26" x14ac:dyDescent="0.2">
      <c r="Z96613" s="5"/>
    </row>
    <row r="96614" spans="26:26" x14ac:dyDescent="0.2">
      <c r="Z96614" s="5"/>
    </row>
    <row r="96615" spans="26:26" x14ac:dyDescent="0.2">
      <c r="Z96615" s="5"/>
    </row>
    <row r="96616" spans="26:26" x14ac:dyDescent="0.2">
      <c r="Z96616" s="5"/>
    </row>
    <row r="96617" spans="26:26" x14ac:dyDescent="0.2">
      <c r="Z96617" s="5"/>
    </row>
    <row r="96618" spans="26:26" x14ac:dyDescent="0.2">
      <c r="Z96618" s="5"/>
    </row>
    <row r="96619" spans="26:26" x14ac:dyDescent="0.2">
      <c r="Z96619" s="5"/>
    </row>
    <row r="96620" spans="26:26" x14ac:dyDescent="0.2">
      <c r="Z96620" s="5"/>
    </row>
    <row r="96621" spans="26:26" x14ac:dyDescent="0.2">
      <c r="Z96621" s="5"/>
    </row>
    <row r="96622" spans="26:26" x14ac:dyDescent="0.2">
      <c r="Z96622" s="5"/>
    </row>
    <row r="96623" spans="26:26" x14ac:dyDescent="0.2">
      <c r="Z96623" s="5"/>
    </row>
    <row r="96624" spans="26:26" x14ac:dyDescent="0.2">
      <c r="Z96624" s="5"/>
    </row>
    <row r="96625" spans="26:26" x14ac:dyDescent="0.2">
      <c r="Z96625" s="5"/>
    </row>
    <row r="96626" spans="26:26" x14ac:dyDescent="0.2">
      <c r="Z96626" s="5"/>
    </row>
    <row r="96627" spans="26:26" x14ac:dyDescent="0.2">
      <c r="Z96627" s="5"/>
    </row>
    <row r="96628" spans="26:26" x14ac:dyDescent="0.2">
      <c r="Z96628" s="5"/>
    </row>
    <row r="96629" spans="26:26" x14ac:dyDescent="0.2">
      <c r="Z96629" s="5"/>
    </row>
    <row r="96630" spans="26:26" x14ac:dyDescent="0.2">
      <c r="Z96630" s="5"/>
    </row>
    <row r="96631" spans="26:26" x14ac:dyDescent="0.2">
      <c r="Z96631" s="5"/>
    </row>
    <row r="96632" spans="26:26" x14ac:dyDescent="0.2">
      <c r="Z96632" s="5"/>
    </row>
    <row r="96633" spans="26:26" x14ac:dyDescent="0.2">
      <c r="Z96633" s="5"/>
    </row>
    <row r="96634" spans="26:26" x14ac:dyDescent="0.2">
      <c r="Z96634" s="5"/>
    </row>
    <row r="96635" spans="26:26" x14ac:dyDescent="0.2">
      <c r="Z96635" s="5"/>
    </row>
    <row r="96636" spans="26:26" x14ac:dyDescent="0.2">
      <c r="Z96636" s="5"/>
    </row>
    <row r="96637" spans="26:26" x14ac:dyDescent="0.2">
      <c r="Z96637" s="5"/>
    </row>
    <row r="96638" spans="26:26" x14ac:dyDescent="0.2">
      <c r="Z96638" s="5"/>
    </row>
    <row r="96639" spans="26:26" x14ac:dyDescent="0.2">
      <c r="Z96639" s="5"/>
    </row>
    <row r="96640" spans="26:26" x14ac:dyDescent="0.2">
      <c r="Z96640" s="5"/>
    </row>
    <row r="96641" spans="26:26" x14ac:dyDescent="0.2">
      <c r="Z96641" s="5"/>
    </row>
    <row r="96642" spans="26:26" x14ac:dyDescent="0.2">
      <c r="Z96642" s="5"/>
    </row>
    <row r="96643" spans="26:26" x14ac:dyDescent="0.2">
      <c r="Z96643" s="5"/>
    </row>
    <row r="96644" spans="26:26" x14ac:dyDescent="0.2">
      <c r="Z96644" s="5"/>
    </row>
    <row r="96645" spans="26:26" x14ac:dyDescent="0.2">
      <c r="Z96645" s="5"/>
    </row>
    <row r="96646" spans="26:26" x14ac:dyDescent="0.2">
      <c r="Z96646" s="5"/>
    </row>
    <row r="96647" spans="26:26" x14ac:dyDescent="0.2">
      <c r="Z96647" s="5"/>
    </row>
    <row r="96648" spans="26:26" x14ac:dyDescent="0.2">
      <c r="Z96648" s="5"/>
    </row>
    <row r="96649" spans="26:26" x14ac:dyDescent="0.2">
      <c r="Z96649" s="5"/>
    </row>
    <row r="96650" spans="26:26" x14ac:dyDescent="0.2">
      <c r="Z96650" s="5"/>
    </row>
    <row r="96651" spans="26:26" x14ac:dyDescent="0.2">
      <c r="Z96651" s="5"/>
    </row>
    <row r="96652" spans="26:26" x14ac:dyDescent="0.2">
      <c r="Z96652" s="5"/>
    </row>
    <row r="96653" spans="26:26" x14ac:dyDescent="0.2">
      <c r="Z96653" s="5"/>
    </row>
    <row r="96654" spans="26:26" x14ac:dyDescent="0.2">
      <c r="Z96654" s="5"/>
    </row>
    <row r="96655" spans="26:26" x14ac:dyDescent="0.2">
      <c r="Z96655" s="5"/>
    </row>
    <row r="96656" spans="26:26" x14ac:dyDescent="0.2">
      <c r="Z96656" s="5"/>
    </row>
    <row r="96657" spans="26:26" x14ac:dyDescent="0.2">
      <c r="Z96657" s="5"/>
    </row>
    <row r="96658" spans="26:26" x14ac:dyDescent="0.2">
      <c r="Z96658" s="5"/>
    </row>
    <row r="96659" spans="26:26" x14ac:dyDescent="0.2">
      <c r="Z96659" s="5"/>
    </row>
    <row r="96660" spans="26:26" x14ac:dyDescent="0.2">
      <c r="Z96660" s="5"/>
    </row>
    <row r="96661" spans="26:26" x14ac:dyDescent="0.2">
      <c r="Z96661" s="5"/>
    </row>
    <row r="96662" spans="26:26" x14ac:dyDescent="0.2">
      <c r="Z96662" s="5"/>
    </row>
    <row r="96663" spans="26:26" x14ac:dyDescent="0.2">
      <c r="Z96663" s="5"/>
    </row>
    <row r="96664" spans="26:26" x14ac:dyDescent="0.2">
      <c r="Z96664" s="5"/>
    </row>
    <row r="96665" spans="26:26" x14ac:dyDescent="0.2">
      <c r="Z96665" s="5"/>
    </row>
    <row r="96666" spans="26:26" x14ac:dyDescent="0.2">
      <c r="Z96666" s="5"/>
    </row>
    <row r="96667" spans="26:26" x14ac:dyDescent="0.2">
      <c r="Z96667" s="5"/>
    </row>
    <row r="96668" spans="26:26" x14ac:dyDescent="0.2">
      <c r="Z96668" s="5"/>
    </row>
    <row r="96669" spans="26:26" x14ac:dyDescent="0.2">
      <c r="Z96669" s="5"/>
    </row>
    <row r="96670" spans="26:26" x14ac:dyDescent="0.2">
      <c r="Z96670" s="5"/>
    </row>
    <row r="96671" spans="26:26" x14ac:dyDescent="0.2">
      <c r="Z96671" s="5"/>
    </row>
    <row r="96672" spans="26:26" x14ac:dyDescent="0.2">
      <c r="Z96672" s="5"/>
    </row>
    <row r="96673" spans="26:26" x14ac:dyDescent="0.2">
      <c r="Z96673" s="5"/>
    </row>
    <row r="96674" spans="26:26" x14ac:dyDescent="0.2">
      <c r="Z96674" s="5"/>
    </row>
    <row r="96675" spans="26:26" x14ac:dyDescent="0.2">
      <c r="Z96675" s="5"/>
    </row>
    <row r="96676" spans="26:26" x14ac:dyDescent="0.2">
      <c r="Z96676" s="5"/>
    </row>
    <row r="96677" spans="26:26" x14ac:dyDescent="0.2">
      <c r="Z96677" s="5"/>
    </row>
    <row r="96678" spans="26:26" x14ac:dyDescent="0.2">
      <c r="Z96678" s="5"/>
    </row>
    <row r="96679" spans="26:26" x14ac:dyDescent="0.2">
      <c r="Z96679" s="5"/>
    </row>
    <row r="96680" spans="26:26" x14ac:dyDescent="0.2">
      <c r="Z96680" s="5"/>
    </row>
    <row r="96681" spans="26:26" x14ac:dyDescent="0.2">
      <c r="Z96681" s="5"/>
    </row>
    <row r="96682" spans="26:26" x14ac:dyDescent="0.2">
      <c r="Z96682" s="5"/>
    </row>
    <row r="96683" spans="26:26" x14ac:dyDescent="0.2">
      <c r="Z96683" s="5"/>
    </row>
    <row r="96684" spans="26:26" x14ac:dyDescent="0.2">
      <c r="Z96684" s="5"/>
    </row>
    <row r="96685" spans="26:26" x14ac:dyDescent="0.2">
      <c r="Z96685" s="5"/>
    </row>
    <row r="96686" spans="26:26" x14ac:dyDescent="0.2">
      <c r="Z96686" s="5"/>
    </row>
    <row r="96687" spans="26:26" x14ac:dyDescent="0.2">
      <c r="Z96687" s="5"/>
    </row>
    <row r="96688" spans="26:26" x14ac:dyDescent="0.2">
      <c r="Z96688" s="5"/>
    </row>
    <row r="96689" spans="26:26" x14ac:dyDescent="0.2">
      <c r="Z96689" s="5"/>
    </row>
    <row r="96690" spans="26:26" x14ac:dyDescent="0.2">
      <c r="Z96690" s="5"/>
    </row>
    <row r="96691" spans="26:26" x14ac:dyDescent="0.2">
      <c r="Z96691" s="5"/>
    </row>
    <row r="96692" spans="26:26" x14ac:dyDescent="0.2">
      <c r="Z96692" s="5"/>
    </row>
    <row r="96693" spans="26:26" x14ac:dyDescent="0.2">
      <c r="Z96693" s="5"/>
    </row>
    <row r="96694" spans="26:26" x14ac:dyDescent="0.2">
      <c r="Z96694" s="5"/>
    </row>
    <row r="96695" spans="26:26" x14ac:dyDescent="0.2">
      <c r="Z96695" s="5"/>
    </row>
    <row r="96696" spans="26:26" x14ac:dyDescent="0.2">
      <c r="Z96696" s="5"/>
    </row>
    <row r="96697" spans="26:26" x14ac:dyDescent="0.2">
      <c r="Z96697" s="5"/>
    </row>
    <row r="96698" spans="26:26" x14ac:dyDescent="0.2">
      <c r="Z96698" s="5"/>
    </row>
    <row r="96699" spans="26:26" x14ac:dyDescent="0.2">
      <c r="Z96699" s="5"/>
    </row>
    <row r="96700" spans="26:26" x14ac:dyDescent="0.2">
      <c r="Z96700" s="5"/>
    </row>
    <row r="96701" spans="26:26" x14ac:dyDescent="0.2">
      <c r="Z96701" s="5"/>
    </row>
    <row r="96702" spans="26:26" x14ac:dyDescent="0.2">
      <c r="Z96702" s="5"/>
    </row>
    <row r="96703" spans="26:26" x14ac:dyDescent="0.2">
      <c r="Z96703" s="5"/>
    </row>
    <row r="96704" spans="26:26" x14ac:dyDescent="0.2">
      <c r="Z96704" s="5"/>
    </row>
    <row r="96705" spans="26:26" x14ac:dyDescent="0.2">
      <c r="Z96705" s="5"/>
    </row>
    <row r="96706" spans="26:26" x14ac:dyDescent="0.2">
      <c r="Z96706" s="5"/>
    </row>
    <row r="96707" spans="26:26" x14ac:dyDescent="0.2">
      <c r="Z96707" s="5"/>
    </row>
    <row r="96708" spans="26:26" x14ac:dyDescent="0.2">
      <c r="Z96708" s="5"/>
    </row>
    <row r="96709" spans="26:26" x14ac:dyDescent="0.2">
      <c r="Z96709" s="5"/>
    </row>
    <row r="96710" spans="26:26" x14ac:dyDescent="0.2">
      <c r="Z96710" s="5"/>
    </row>
    <row r="96711" spans="26:26" x14ac:dyDescent="0.2">
      <c r="Z96711" s="5"/>
    </row>
    <row r="96712" spans="26:26" x14ac:dyDescent="0.2">
      <c r="Z96712" s="5"/>
    </row>
    <row r="96713" spans="26:26" x14ac:dyDescent="0.2">
      <c r="Z96713" s="5"/>
    </row>
    <row r="96714" spans="26:26" x14ac:dyDescent="0.2">
      <c r="Z96714" s="5"/>
    </row>
    <row r="96715" spans="26:26" x14ac:dyDescent="0.2">
      <c r="Z96715" s="5"/>
    </row>
    <row r="96716" spans="26:26" x14ac:dyDescent="0.2">
      <c r="Z96716" s="5"/>
    </row>
    <row r="96717" spans="26:26" x14ac:dyDescent="0.2">
      <c r="Z96717" s="5"/>
    </row>
    <row r="96718" spans="26:26" x14ac:dyDescent="0.2">
      <c r="Z96718" s="5"/>
    </row>
    <row r="96719" spans="26:26" x14ac:dyDescent="0.2">
      <c r="Z96719" s="5"/>
    </row>
    <row r="96720" spans="26:26" x14ac:dyDescent="0.2">
      <c r="Z96720" s="5"/>
    </row>
    <row r="96721" spans="26:26" x14ac:dyDescent="0.2">
      <c r="Z96721" s="5"/>
    </row>
    <row r="96722" spans="26:26" x14ac:dyDescent="0.2">
      <c r="Z96722" s="5"/>
    </row>
    <row r="96723" spans="26:26" x14ac:dyDescent="0.2">
      <c r="Z96723" s="5"/>
    </row>
    <row r="96724" spans="26:26" x14ac:dyDescent="0.2">
      <c r="Z96724" s="5"/>
    </row>
    <row r="96725" spans="26:26" x14ac:dyDescent="0.2">
      <c r="Z96725" s="5"/>
    </row>
    <row r="96726" spans="26:26" x14ac:dyDescent="0.2">
      <c r="Z96726" s="5"/>
    </row>
    <row r="96727" spans="26:26" x14ac:dyDescent="0.2">
      <c r="Z96727" s="5"/>
    </row>
    <row r="96728" spans="26:26" x14ac:dyDescent="0.2">
      <c r="Z96728" s="5"/>
    </row>
    <row r="96729" spans="26:26" x14ac:dyDescent="0.2">
      <c r="Z96729" s="5"/>
    </row>
    <row r="96730" spans="26:26" x14ac:dyDescent="0.2">
      <c r="Z96730" s="5"/>
    </row>
    <row r="96731" spans="26:26" x14ac:dyDescent="0.2">
      <c r="Z96731" s="5"/>
    </row>
    <row r="96732" spans="26:26" x14ac:dyDescent="0.2">
      <c r="Z96732" s="5"/>
    </row>
    <row r="96733" spans="26:26" x14ac:dyDescent="0.2">
      <c r="Z96733" s="5"/>
    </row>
    <row r="96734" spans="26:26" x14ac:dyDescent="0.2">
      <c r="Z96734" s="5"/>
    </row>
    <row r="96735" spans="26:26" x14ac:dyDescent="0.2">
      <c r="Z96735" s="5"/>
    </row>
    <row r="96736" spans="26:26" x14ac:dyDescent="0.2">
      <c r="Z96736" s="5"/>
    </row>
    <row r="96737" spans="26:26" x14ac:dyDescent="0.2">
      <c r="Z96737" s="5"/>
    </row>
    <row r="96738" spans="26:26" x14ac:dyDescent="0.2">
      <c r="Z96738" s="5"/>
    </row>
    <row r="96739" spans="26:26" x14ac:dyDescent="0.2">
      <c r="Z96739" s="5"/>
    </row>
    <row r="96740" spans="26:26" x14ac:dyDescent="0.2">
      <c r="Z96740" s="5"/>
    </row>
    <row r="96741" spans="26:26" x14ac:dyDescent="0.2">
      <c r="Z96741" s="5"/>
    </row>
    <row r="96742" spans="26:26" x14ac:dyDescent="0.2">
      <c r="Z96742" s="5"/>
    </row>
    <row r="96743" spans="26:26" x14ac:dyDescent="0.2">
      <c r="Z96743" s="5"/>
    </row>
    <row r="96744" spans="26:26" x14ac:dyDescent="0.2">
      <c r="Z96744" s="5"/>
    </row>
    <row r="96745" spans="26:26" x14ac:dyDescent="0.2">
      <c r="Z96745" s="5"/>
    </row>
    <row r="96746" spans="26:26" x14ac:dyDescent="0.2">
      <c r="Z96746" s="5"/>
    </row>
    <row r="96747" spans="26:26" x14ac:dyDescent="0.2">
      <c r="Z96747" s="5"/>
    </row>
    <row r="96748" spans="26:26" x14ac:dyDescent="0.2">
      <c r="Z96748" s="5"/>
    </row>
    <row r="96749" spans="26:26" x14ac:dyDescent="0.2">
      <c r="Z96749" s="5"/>
    </row>
    <row r="96750" spans="26:26" x14ac:dyDescent="0.2">
      <c r="Z96750" s="5"/>
    </row>
    <row r="96751" spans="26:26" x14ac:dyDescent="0.2">
      <c r="Z96751" s="5"/>
    </row>
    <row r="96752" spans="26:26" x14ac:dyDescent="0.2">
      <c r="Z96752" s="5"/>
    </row>
    <row r="96753" spans="26:26" x14ac:dyDescent="0.2">
      <c r="Z96753" s="5"/>
    </row>
    <row r="96754" spans="26:26" x14ac:dyDescent="0.2">
      <c r="Z96754" s="5"/>
    </row>
    <row r="96755" spans="26:26" x14ac:dyDescent="0.2">
      <c r="Z96755" s="5"/>
    </row>
    <row r="96756" spans="26:26" x14ac:dyDescent="0.2">
      <c r="Z96756" s="5"/>
    </row>
    <row r="96757" spans="26:26" x14ac:dyDescent="0.2">
      <c r="Z96757" s="5"/>
    </row>
    <row r="96758" spans="26:26" x14ac:dyDescent="0.2">
      <c r="Z96758" s="5"/>
    </row>
    <row r="96759" spans="26:26" x14ac:dyDescent="0.2">
      <c r="Z96759" s="5"/>
    </row>
    <row r="96760" spans="26:26" x14ac:dyDescent="0.2">
      <c r="Z96760" s="5"/>
    </row>
    <row r="96761" spans="26:26" x14ac:dyDescent="0.2">
      <c r="Z96761" s="5"/>
    </row>
    <row r="96762" spans="26:26" x14ac:dyDescent="0.2">
      <c r="Z96762" s="5"/>
    </row>
    <row r="96763" spans="26:26" x14ac:dyDescent="0.2">
      <c r="Z96763" s="5"/>
    </row>
    <row r="96764" spans="26:26" x14ac:dyDescent="0.2">
      <c r="Z96764" s="5"/>
    </row>
    <row r="96765" spans="26:26" x14ac:dyDescent="0.2">
      <c r="Z96765" s="5"/>
    </row>
    <row r="96766" spans="26:26" x14ac:dyDescent="0.2">
      <c r="Z96766" s="5"/>
    </row>
    <row r="96767" spans="26:26" x14ac:dyDescent="0.2">
      <c r="Z96767" s="5"/>
    </row>
    <row r="96768" spans="26:26" x14ac:dyDescent="0.2">
      <c r="Z96768" s="5"/>
    </row>
    <row r="96769" spans="26:26" x14ac:dyDescent="0.2">
      <c r="Z96769" s="5"/>
    </row>
    <row r="96770" spans="26:26" x14ac:dyDescent="0.2">
      <c r="Z96770" s="5"/>
    </row>
    <row r="96771" spans="26:26" x14ac:dyDescent="0.2">
      <c r="Z96771" s="5"/>
    </row>
    <row r="96772" spans="26:26" x14ac:dyDescent="0.2">
      <c r="Z96772" s="5"/>
    </row>
    <row r="96773" spans="26:26" x14ac:dyDescent="0.2">
      <c r="Z96773" s="5"/>
    </row>
    <row r="96774" spans="26:26" x14ac:dyDescent="0.2">
      <c r="Z96774" s="5"/>
    </row>
    <row r="96775" spans="26:26" x14ac:dyDescent="0.2">
      <c r="Z96775" s="5"/>
    </row>
    <row r="96776" spans="26:26" x14ac:dyDescent="0.2">
      <c r="Z96776" s="5"/>
    </row>
    <row r="96777" spans="26:26" x14ac:dyDescent="0.2">
      <c r="Z96777" s="5"/>
    </row>
    <row r="96778" spans="26:26" x14ac:dyDescent="0.2">
      <c r="Z96778" s="5"/>
    </row>
    <row r="96779" spans="26:26" x14ac:dyDescent="0.2">
      <c r="Z96779" s="5"/>
    </row>
    <row r="96780" spans="26:26" x14ac:dyDescent="0.2">
      <c r="Z96780" s="5"/>
    </row>
    <row r="96781" spans="26:26" x14ac:dyDescent="0.2">
      <c r="Z96781" s="5"/>
    </row>
    <row r="96782" spans="26:26" x14ac:dyDescent="0.2">
      <c r="Z96782" s="5"/>
    </row>
    <row r="96783" spans="26:26" x14ac:dyDescent="0.2">
      <c r="Z96783" s="5"/>
    </row>
    <row r="96784" spans="26:26" x14ac:dyDescent="0.2">
      <c r="Z96784" s="5"/>
    </row>
    <row r="96785" spans="26:26" x14ac:dyDescent="0.2">
      <c r="Z96785" s="5"/>
    </row>
    <row r="96786" spans="26:26" x14ac:dyDescent="0.2">
      <c r="Z96786" s="5"/>
    </row>
    <row r="96787" spans="26:26" x14ac:dyDescent="0.2">
      <c r="Z96787" s="5"/>
    </row>
    <row r="96788" spans="26:26" x14ac:dyDescent="0.2">
      <c r="Z96788" s="5"/>
    </row>
    <row r="96789" spans="26:26" x14ac:dyDescent="0.2">
      <c r="Z96789" s="5"/>
    </row>
    <row r="96790" spans="26:26" x14ac:dyDescent="0.2">
      <c r="Z96790" s="5"/>
    </row>
    <row r="96791" spans="26:26" x14ac:dyDescent="0.2">
      <c r="Z96791" s="5"/>
    </row>
    <row r="96792" spans="26:26" x14ac:dyDescent="0.2">
      <c r="Z96792" s="5"/>
    </row>
    <row r="96793" spans="26:26" x14ac:dyDescent="0.2">
      <c r="Z96793" s="5"/>
    </row>
    <row r="96794" spans="26:26" x14ac:dyDescent="0.2">
      <c r="Z96794" s="5"/>
    </row>
    <row r="96795" spans="26:26" x14ac:dyDescent="0.2">
      <c r="Z96795" s="5"/>
    </row>
    <row r="96796" spans="26:26" x14ac:dyDescent="0.2">
      <c r="Z96796" s="5"/>
    </row>
    <row r="96797" spans="26:26" x14ac:dyDescent="0.2">
      <c r="Z96797" s="5"/>
    </row>
    <row r="96798" spans="26:26" x14ac:dyDescent="0.2">
      <c r="Z96798" s="5"/>
    </row>
    <row r="96799" spans="26:26" x14ac:dyDescent="0.2">
      <c r="Z96799" s="5"/>
    </row>
    <row r="96800" spans="26:26" x14ac:dyDescent="0.2">
      <c r="Z96800" s="5"/>
    </row>
    <row r="96801" spans="26:26" x14ac:dyDescent="0.2">
      <c r="Z96801" s="5"/>
    </row>
    <row r="96802" spans="26:26" x14ac:dyDescent="0.2">
      <c r="Z96802" s="5"/>
    </row>
    <row r="96803" spans="26:26" x14ac:dyDescent="0.2">
      <c r="Z96803" s="5"/>
    </row>
    <row r="96804" spans="26:26" x14ac:dyDescent="0.2">
      <c r="Z96804" s="5"/>
    </row>
    <row r="96805" spans="26:26" x14ac:dyDescent="0.2">
      <c r="Z96805" s="5"/>
    </row>
    <row r="96806" spans="26:26" x14ac:dyDescent="0.2">
      <c r="Z96806" s="5"/>
    </row>
    <row r="96807" spans="26:26" x14ac:dyDescent="0.2">
      <c r="Z96807" s="5"/>
    </row>
    <row r="96808" spans="26:26" x14ac:dyDescent="0.2">
      <c r="Z96808" s="5"/>
    </row>
    <row r="96809" spans="26:26" x14ac:dyDescent="0.2">
      <c r="Z96809" s="5"/>
    </row>
    <row r="96810" spans="26:26" x14ac:dyDescent="0.2">
      <c r="Z96810" s="5"/>
    </row>
    <row r="96811" spans="26:26" x14ac:dyDescent="0.2">
      <c r="Z96811" s="5"/>
    </row>
    <row r="96812" spans="26:26" x14ac:dyDescent="0.2">
      <c r="Z96812" s="5"/>
    </row>
    <row r="96813" spans="26:26" x14ac:dyDescent="0.2">
      <c r="Z96813" s="5"/>
    </row>
    <row r="96814" spans="26:26" x14ac:dyDescent="0.2">
      <c r="Z96814" s="5"/>
    </row>
    <row r="96815" spans="26:26" x14ac:dyDescent="0.2">
      <c r="Z96815" s="5"/>
    </row>
    <row r="96816" spans="26:26" x14ac:dyDescent="0.2">
      <c r="Z96816" s="5"/>
    </row>
    <row r="96817" spans="26:26" x14ac:dyDescent="0.2">
      <c r="Z96817" s="5"/>
    </row>
    <row r="96818" spans="26:26" x14ac:dyDescent="0.2">
      <c r="Z96818" s="5"/>
    </row>
    <row r="96819" spans="26:26" x14ac:dyDescent="0.2">
      <c r="Z96819" s="5"/>
    </row>
    <row r="96820" spans="26:26" x14ac:dyDescent="0.2">
      <c r="Z96820" s="5"/>
    </row>
    <row r="96821" spans="26:26" x14ac:dyDescent="0.2">
      <c r="Z96821" s="5"/>
    </row>
    <row r="96822" spans="26:26" x14ac:dyDescent="0.2">
      <c r="Z96822" s="5"/>
    </row>
    <row r="96823" spans="26:26" x14ac:dyDescent="0.2">
      <c r="Z96823" s="5"/>
    </row>
    <row r="96824" spans="26:26" x14ac:dyDescent="0.2">
      <c r="Z96824" s="5"/>
    </row>
    <row r="96825" spans="26:26" x14ac:dyDescent="0.2">
      <c r="Z96825" s="5"/>
    </row>
    <row r="96826" spans="26:26" x14ac:dyDescent="0.2">
      <c r="Z96826" s="5"/>
    </row>
    <row r="96827" spans="26:26" x14ac:dyDescent="0.2">
      <c r="Z96827" s="5"/>
    </row>
    <row r="96828" spans="26:26" x14ac:dyDescent="0.2">
      <c r="Z96828" s="5"/>
    </row>
    <row r="96829" spans="26:26" x14ac:dyDescent="0.2">
      <c r="Z96829" s="5"/>
    </row>
    <row r="96830" spans="26:26" x14ac:dyDescent="0.2">
      <c r="Z96830" s="5"/>
    </row>
    <row r="96831" spans="26:26" x14ac:dyDescent="0.2">
      <c r="Z96831" s="5"/>
    </row>
    <row r="96832" spans="26:26" x14ac:dyDescent="0.2">
      <c r="Z96832" s="5"/>
    </row>
    <row r="96833" spans="26:26" x14ac:dyDescent="0.2">
      <c r="Z96833" s="5"/>
    </row>
    <row r="96834" spans="26:26" x14ac:dyDescent="0.2">
      <c r="Z96834" s="5"/>
    </row>
    <row r="96835" spans="26:26" x14ac:dyDescent="0.2">
      <c r="Z96835" s="5"/>
    </row>
    <row r="96836" spans="26:26" x14ac:dyDescent="0.2">
      <c r="Z96836" s="5"/>
    </row>
    <row r="96837" spans="26:26" x14ac:dyDescent="0.2">
      <c r="Z96837" s="5"/>
    </row>
    <row r="96838" spans="26:26" x14ac:dyDescent="0.2">
      <c r="Z96838" s="5"/>
    </row>
    <row r="96839" spans="26:26" x14ac:dyDescent="0.2">
      <c r="Z96839" s="5"/>
    </row>
    <row r="96840" spans="26:26" x14ac:dyDescent="0.2">
      <c r="Z96840" s="5"/>
    </row>
    <row r="96841" spans="26:26" x14ac:dyDescent="0.2">
      <c r="Z96841" s="5"/>
    </row>
    <row r="96842" spans="26:26" x14ac:dyDescent="0.2">
      <c r="Z96842" s="5"/>
    </row>
    <row r="96843" spans="26:26" x14ac:dyDescent="0.2">
      <c r="Z96843" s="5"/>
    </row>
    <row r="96844" spans="26:26" x14ac:dyDescent="0.2">
      <c r="Z96844" s="5"/>
    </row>
    <row r="96845" spans="26:26" x14ac:dyDescent="0.2">
      <c r="Z96845" s="5"/>
    </row>
    <row r="96846" spans="26:26" x14ac:dyDescent="0.2">
      <c r="Z96846" s="5"/>
    </row>
    <row r="96847" spans="26:26" x14ac:dyDescent="0.2">
      <c r="Z96847" s="5"/>
    </row>
    <row r="96848" spans="26:26" x14ac:dyDescent="0.2">
      <c r="Z96848" s="5"/>
    </row>
    <row r="96849" spans="26:26" x14ac:dyDescent="0.2">
      <c r="Z96849" s="5"/>
    </row>
    <row r="96850" spans="26:26" x14ac:dyDescent="0.2">
      <c r="Z96850" s="5"/>
    </row>
    <row r="96851" spans="26:26" x14ac:dyDescent="0.2">
      <c r="Z96851" s="5"/>
    </row>
    <row r="96852" spans="26:26" x14ac:dyDescent="0.2">
      <c r="Z96852" s="5"/>
    </row>
    <row r="96853" spans="26:26" x14ac:dyDescent="0.2">
      <c r="Z96853" s="5"/>
    </row>
    <row r="96854" spans="26:26" x14ac:dyDescent="0.2">
      <c r="Z96854" s="5"/>
    </row>
    <row r="96855" spans="26:26" x14ac:dyDescent="0.2">
      <c r="Z96855" s="5"/>
    </row>
    <row r="96856" spans="26:26" x14ac:dyDescent="0.2">
      <c r="Z96856" s="5"/>
    </row>
    <row r="96857" spans="26:26" x14ac:dyDescent="0.2">
      <c r="Z96857" s="5"/>
    </row>
    <row r="96858" spans="26:26" x14ac:dyDescent="0.2">
      <c r="Z96858" s="5"/>
    </row>
    <row r="96859" spans="26:26" x14ac:dyDescent="0.2">
      <c r="Z96859" s="5"/>
    </row>
    <row r="96860" spans="26:26" x14ac:dyDescent="0.2">
      <c r="Z96860" s="5"/>
    </row>
    <row r="96861" spans="26:26" x14ac:dyDescent="0.2">
      <c r="Z96861" s="5"/>
    </row>
    <row r="96862" spans="26:26" x14ac:dyDescent="0.2">
      <c r="Z96862" s="5"/>
    </row>
    <row r="96863" spans="26:26" x14ac:dyDescent="0.2">
      <c r="Z96863" s="5"/>
    </row>
    <row r="96864" spans="26:26" x14ac:dyDescent="0.2">
      <c r="Z96864" s="5"/>
    </row>
    <row r="96865" spans="26:26" x14ac:dyDescent="0.2">
      <c r="Z96865" s="5"/>
    </row>
    <row r="96866" spans="26:26" x14ac:dyDescent="0.2">
      <c r="Z96866" s="5"/>
    </row>
    <row r="96867" spans="26:26" x14ac:dyDescent="0.2">
      <c r="Z96867" s="5"/>
    </row>
    <row r="96868" spans="26:26" x14ac:dyDescent="0.2">
      <c r="Z96868" s="5"/>
    </row>
    <row r="96869" spans="26:26" x14ac:dyDescent="0.2">
      <c r="Z96869" s="5"/>
    </row>
    <row r="96870" spans="26:26" x14ac:dyDescent="0.2">
      <c r="Z96870" s="5"/>
    </row>
    <row r="96871" spans="26:26" x14ac:dyDescent="0.2">
      <c r="Z96871" s="5"/>
    </row>
    <row r="96872" spans="26:26" x14ac:dyDescent="0.2">
      <c r="Z96872" s="5"/>
    </row>
    <row r="96873" spans="26:26" x14ac:dyDescent="0.2">
      <c r="Z96873" s="5"/>
    </row>
    <row r="96874" spans="26:26" x14ac:dyDescent="0.2">
      <c r="Z96874" s="5"/>
    </row>
    <row r="96875" spans="26:26" x14ac:dyDescent="0.2">
      <c r="Z96875" s="5"/>
    </row>
    <row r="96876" spans="26:26" x14ac:dyDescent="0.2">
      <c r="Z96876" s="5"/>
    </row>
    <row r="96877" spans="26:26" x14ac:dyDescent="0.2">
      <c r="Z96877" s="5"/>
    </row>
    <row r="96878" spans="26:26" x14ac:dyDescent="0.2">
      <c r="Z96878" s="5"/>
    </row>
    <row r="96879" spans="26:26" x14ac:dyDescent="0.2">
      <c r="Z96879" s="5"/>
    </row>
    <row r="96880" spans="26:26" x14ac:dyDescent="0.2">
      <c r="Z96880" s="5"/>
    </row>
    <row r="96881" spans="26:26" x14ac:dyDescent="0.2">
      <c r="Z96881" s="5"/>
    </row>
    <row r="96882" spans="26:26" x14ac:dyDescent="0.2">
      <c r="Z96882" s="5"/>
    </row>
    <row r="96883" spans="26:26" x14ac:dyDescent="0.2">
      <c r="Z96883" s="5"/>
    </row>
    <row r="96884" spans="26:26" x14ac:dyDescent="0.2">
      <c r="Z96884" s="5"/>
    </row>
    <row r="96885" spans="26:26" x14ac:dyDescent="0.2">
      <c r="Z96885" s="5"/>
    </row>
    <row r="96886" spans="26:26" x14ac:dyDescent="0.2">
      <c r="Z96886" s="5"/>
    </row>
    <row r="96887" spans="26:26" x14ac:dyDescent="0.2">
      <c r="Z96887" s="5"/>
    </row>
    <row r="96888" spans="26:26" x14ac:dyDescent="0.2">
      <c r="Z96888" s="5"/>
    </row>
    <row r="96889" spans="26:26" x14ac:dyDescent="0.2">
      <c r="Z96889" s="5"/>
    </row>
    <row r="96890" spans="26:26" x14ac:dyDescent="0.2">
      <c r="Z96890" s="5"/>
    </row>
    <row r="96891" spans="26:26" x14ac:dyDescent="0.2">
      <c r="Z96891" s="5"/>
    </row>
    <row r="96892" spans="26:26" x14ac:dyDescent="0.2">
      <c r="Z96892" s="5"/>
    </row>
    <row r="96893" spans="26:26" x14ac:dyDescent="0.2">
      <c r="Z96893" s="5"/>
    </row>
    <row r="96894" spans="26:26" x14ac:dyDescent="0.2">
      <c r="Z96894" s="5"/>
    </row>
    <row r="96895" spans="26:26" x14ac:dyDescent="0.2">
      <c r="Z96895" s="5"/>
    </row>
    <row r="96896" spans="26:26" x14ac:dyDescent="0.2">
      <c r="Z96896" s="5"/>
    </row>
    <row r="96897" spans="26:26" x14ac:dyDescent="0.2">
      <c r="Z96897" s="5"/>
    </row>
    <row r="96898" spans="26:26" x14ac:dyDescent="0.2">
      <c r="Z96898" s="5"/>
    </row>
    <row r="96899" spans="26:26" x14ac:dyDescent="0.2">
      <c r="Z96899" s="5"/>
    </row>
    <row r="96900" spans="26:26" x14ac:dyDescent="0.2">
      <c r="Z96900" s="5"/>
    </row>
    <row r="96901" spans="26:26" x14ac:dyDescent="0.2">
      <c r="Z96901" s="5"/>
    </row>
    <row r="96902" spans="26:26" x14ac:dyDescent="0.2">
      <c r="Z96902" s="5"/>
    </row>
    <row r="96903" spans="26:26" x14ac:dyDescent="0.2">
      <c r="Z96903" s="5"/>
    </row>
    <row r="96904" spans="26:26" x14ac:dyDescent="0.2">
      <c r="Z96904" s="5"/>
    </row>
    <row r="96905" spans="26:26" x14ac:dyDescent="0.2">
      <c r="Z96905" s="5"/>
    </row>
    <row r="96906" spans="26:26" x14ac:dyDescent="0.2">
      <c r="Z96906" s="5"/>
    </row>
    <row r="96907" spans="26:26" x14ac:dyDescent="0.2">
      <c r="Z96907" s="5"/>
    </row>
    <row r="96908" spans="26:26" x14ac:dyDescent="0.2">
      <c r="Z96908" s="5"/>
    </row>
    <row r="96909" spans="26:26" x14ac:dyDescent="0.2">
      <c r="Z96909" s="5"/>
    </row>
    <row r="96910" spans="26:26" x14ac:dyDescent="0.2">
      <c r="Z96910" s="5"/>
    </row>
    <row r="96911" spans="26:26" x14ac:dyDescent="0.2">
      <c r="Z96911" s="5"/>
    </row>
    <row r="96912" spans="26:26" x14ac:dyDescent="0.2">
      <c r="Z96912" s="5"/>
    </row>
    <row r="96913" spans="26:26" x14ac:dyDescent="0.2">
      <c r="Z96913" s="5"/>
    </row>
    <row r="96914" spans="26:26" x14ac:dyDescent="0.2">
      <c r="Z96914" s="5"/>
    </row>
    <row r="96915" spans="26:26" x14ac:dyDescent="0.2">
      <c r="Z96915" s="5"/>
    </row>
    <row r="96916" spans="26:26" x14ac:dyDescent="0.2">
      <c r="Z96916" s="5"/>
    </row>
    <row r="96917" spans="26:26" x14ac:dyDescent="0.2">
      <c r="Z96917" s="5"/>
    </row>
    <row r="96918" spans="26:26" x14ac:dyDescent="0.2">
      <c r="Z96918" s="5"/>
    </row>
    <row r="96919" spans="26:26" x14ac:dyDescent="0.2">
      <c r="Z96919" s="5"/>
    </row>
    <row r="96920" spans="26:26" x14ac:dyDescent="0.2">
      <c r="Z96920" s="5"/>
    </row>
    <row r="96921" spans="26:26" x14ac:dyDescent="0.2">
      <c r="Z96921" s="5"/>
    </row>
    <row r="96922" spans="26:26" x14ac:dyDescent="0.2">
      <c r="Z96922" s="5"/>
    </row>
    <row r="96923" spans="26:26" x14ac:dyDescent="0.2">
      <c r="Z96923" s="5"/>
    </row>
    <row r="96924" spans="26:26" x14ac:dyDescent="0.2">
      <c r="Z96924" s="5"/>
    </row>
    <row r="96925" spans="26:26" x14ac:dyDescent="0.2">
      <c r="Z96925" s="5"/>
    </row>
    <row r="96926" spans="26:26" x14ac:dyDescent="0.2">
      <c r="Z96926" s="5"/>
    </row>
    <row r="96927" spans="26:26" x14ac:dyDescent="0.2">
      <c r="Z96927" s="5"/>
    </row>
    <row r="96928" spans="26:26" x14ac:dyDescent="0.2">
      <c r="Z96928" s="5"/>
    </row>
    <row r="96929" spans="26:26" x14ac:dyDescent="0.2">
      <c r="Z96929" s="5"/>
    </row>
    <row r="96930" spans="26:26" x14ac:dyDescent="0.2">
      <c r="Z96930" s="5"/>
    </row>
    <row r="96931" spans="26:26" x14ac:dyDescent="0.2">
      <c r="Z96931" s="5"/>
    </row>
    <row r="96932" spans="26:26" x14ac:dyDescent="0.2">
      <c r="Z96932" s="5"/>
    </row>
    <row r="96933" spans="26:26" x14ac:dyDescent="0.2">
      <c r="Z96933" s="5"/>
    </row>
    <row r="96934" spans="26:26" x14ac:dyDescent="0.2">
      <c r="Z96934" s="5"/>
    </row>
    <row r="96935" spans="26:26" x14ac:dyDescent="0.2">
      <c r="Z96935" s="5"/>
    </row>
    <row r="96936" spans="26:26" x14ac:dyDescent="0.2">
      <c r="Z96936" s="5"/>
    </row>
    <row r="96937" spans="26:26" x14ac:dyDescent="0.2">
      <c r="Z96937" s="5"/>
    </row>
    <row r="96938" spans="26:26" x14ac:dyDescent="0.2">
      <c r="Z96938" s="5"/>
    </row>
    <row r="96939" spans="26:26" x14ac:dyDescent="0.2">
      <c r="Z96939" s="5"/>
    </row>
    <row r="96940" spans="26:26" x14ac:dyDescent="0.2">
      <c r="Z96940" s="5"/>
    </row>
    <row r="96941" spans="26:26" x14ac:dyDescent="0.2">
      <c r="Z96941" s="5"/>
    </row>
    <row r="96942" spans="26:26" x14ac:dyDescent="0.2">
      <c r="Z96942" s="5"/>
    </row>
    <row r="96943" spans="26:26" x14ac:dyDescent="0.2">
      <c r="Z96943" s="5"/>
    </row>
    <row r="96944" spans="26:26" x14ac:dyDescent="0.2">
      <c r="Z96944" s="5"/>
    </row>
    <row r="96945" spans="26:26" x14ac:dyDescent="0.2">
      <c r="Z96945" s="5"/>
    </row>
    <row r="96946" spans="26:26" x14ac:dyDescent="0.2">
      <c r="Z96946" s="5"/>
    </row>
    <row r="96947" spans="26:26" x14ac:dyDescent="0.2">
      <c r="Z96947" s="5"/>
    </row>
    <row r="96948" spans="26:26" x14ac:dyDescent="0.2">
      <c r="Z96948" s="5"/>
    </row>
    <row r="96949" spans="26:26" x14ac:dyDescent="0.2">
      <c r="Z96949" s="5"/>
    </row>
    <row r="96950" spans="26:26" x14ac:dyDescent="0.2">
      <c r="Z96950" s="5"/>
    </row>
    <row r="96951" spans="26:26" x14ac:dyDescent="0.2">
      <c r="Z96951" s="5"/>
    </row>
    <row r="96952" spans="26:26" x14ac:dyDescent="0.2">
      <c r="Z96952" s="5"/>
    </row>
    <row r="96953" spans="26:26" x14ac:dyDescent="0.2">
      <c r="Z96953" s="5"/>
    </row>
    <row r="96954" spans="26:26" x14ac:dyDescent="0.2">
      <c r="Z96954" s="5"/>
    </row>
    <row r="96955" spans="26:26" x14ac:dyDescent="0.2">
      <c r="Z96955" s="5"/>
    </row>
    <row r="96956" spans="26:26" x14ac:dyDescent="0.2">
      <c r="Z96956" s="5"/>
    </row>
    <row r="96957" spans="26:26" x14ac:dyDescent="0.2">
      <c r="Z96957" s="5"/>
    </row>
    <row r="96958" spans="26:26" x14ac:dyDescent="0.2">
      <c r="Z96958" s="5"/>
    </row>
    <row r="96959" spans="26:26" x14ac:dyDescent="0.2">
      <c r="Z96959" s="5"/>
    </row>
    <row r="96960" spans="26:26" x14ac:dyDescent="0.2">
      <c r="Z96960" s="5"/>
    </row>
    <row r="96961" spans="26:26" x14ac:dyDescent="0.2">
      <c r="Z96961" s="5"/>
    </row>
    <row r="96962" spans="26:26" x14ac:dyDescent="0.2">
      <c r="Z96962" s="5"/>
    </row>
    <row r="96963" spans="26:26" x14ac:dyDescent="0.2">
      <c r="Z96963" s="5"/>
    </row>
    <row r="96964" spans="26:26" x14ac:dyDescent="0.2">
      <c r="Z96964" s="5"/>
    </row>
    <row r="96965" spans="26:26" x14ac:dyDescent="0.2">
      <c r="Z96965" s="5"/>
    </row>
    <row r="96966" spans="26:26" x14ac:dyDescent="0.2">
      <c r="Z96966" s="5"/>
    </row>
    <row r="96967" spans="26:26" x14ac:dyDescent="0.2">
      <c r="Z96967" s="5"/>
    </row>
    <row r="96968" spans="26:26" x14ac:dyDescent="0.2">
      <c r="Z96968" s="5"/>
    </row>
    <row r="96969" spans="26:26" x14ac:dyDescent="0.2">
      <c r="Z96969" s="5"/>
    </row>
    <row r="96970" spans="26:26" x14ac:dyDescent="0.2">
      <c r="Z96970" s="5"/>
    </row>
    <row r="96971" spans="26:26" x14ac:dyDescent="0.2">
      <c r="Z96971" s="5"/>
    </row>
    <row r="96972" spans="26:26" x14ac:dyDescent="0.2">
      <c r="Z96972" s="5"/>
    </row>
    <row r="96973" spans="26:26" x14ac:dyDescent="0.2">
      <c r="Z96973" s="5"/>
    </row>
    <row r="96974" spans="26:26" x14ac:dyDescent="0.2">
      <c r="Z96974" s="5"/>
    </row>
    <row r="96975" spans="26:26" x14ac:dyDescent="0.2">
      <c r="Z96975" s="5"/>
    </row>
    <row r="96976" spans="26:26" x14ac:dyDescent="0.2">
      <c r="Z96976" s="5"/>
    </row>
    <row r="96977" spans="26:26" x14ac:dyDescent="0.2">
      <c r="Z96977" s="5"/>
    </row>
    <row r="96978" spans="26:26" x14ac:dyDescent="0.2">
      <c r="Z96978" s="5"/>
    </row>
    <row r="96979" spans="26:26" x14ac:dyDescent="0.2">
      <c r="Z96979" s="5"/>
    </row>
    <row r="96980" spans="26:26" x14ac:dyDescent="0.2">
      <c r="Z96980" s="5"/>
    </row>
    <row r="96981" spans="26:26" x14ac:dyDescent="0.2">
      <c r="Z96981" s="5"/>
    </row>
    <row r="96982" spans="26:26" x14ac:dyDescent="0.2">
      <c r="Z96982" s="5"/>
    </row>
    <row r="96983" spans="26:26" x14ac:dyDescent="0.2">
      <c r="Z96983" s="5"/>
    </row>
    <row r="96984" spans="26:26" x14ac:dyDescent="0.2">
      <c r="Z96984" s="5"/>
    </row>
    <row r="96985" spans="26:26" x14ac:dyDescent="0.2">
      <c r="Z96985" s="5"/>
    </row>
    <row r="96986" spans="26:26" x14ac:dyDescent="0.2">
      <c r="Z96986" s="5"/>
    </row>
    <row r="96987" spans="26:26" x14ac:dyDescent="0.2">
      <c r="Z96987" s="5"/>
    </row>
    <row r="96988" spans="26:26" x14ac:dyDescent="0.2">
      <c r="Z96988" s="5"/>
    </row>
    <row r="96989" spans="26:26" x14ac:dyDescent="0.2">
      <c r="Z96989" s="5"/>
    </row>
    <row r="96990" spans="26:26" x14ac:dyDescent="0.2">
      <c r="Z96990" s="5"/>
    </row>
    <row r="96991" spans="26:26" x14ac:dyDescent="0.2">
      <c r="Z96991" s="5"/>
    </row>
    <row r="96992" spans="26:26" x14ac:dyDescent="0.2">
      <c r="Z96992" s="5"/>
    </row>
    <row r="96993" spans="26:26" x14ac:dyDescent="0.2">
      <c r="Z96993" s="5"/>
    </row>
    <row r="96994" spans="26:26" x14ac:dyDescent="0.2">
      <c r="Z96994" s="5"/>
    </row>
    <row r="96995" spans="26:26" x14ac:dyDescent="0.2">
      <c r="Z96995" s="5"/>
    </row>
    <row r="96996" spans="26:26" x14ac:dyDescent="0.2">
      <c r="Z96996" s="5"/>
    </row>
    <row r="96997" spans="26:26" x14ac:dyDescent="0.2">
      <c r="Z96997" s="5"/>
    </row>
    <row r="96998" spans="26:26" x14ac:dyDescent="0.2">
      <c r="Z96998" s="5"/>
    </row>
    <row r="96999" spans="26:26" x14ac:dyDescent="0.2">
      <c r="Z96999" s="5"/>
    </row>
    <row r="97000" spans="26:26" x14ac:dyDescent="0.2">
      <c r="Z97000" s="5"/>
    </row>
    <row r="97001" spans="26:26" x14ac:dyDescent="0.2">
      <c r="Z97001" s="5"/>
    </row>
    <row r="97002" spans="26:26" x14ac:dyDescent="0.2">
      <c r="Z97002" s="5"/>
    </row>
    <row r="97003" spans="26:26" x14ac:dyDescent="0.2">
      <c r="Z97003" s="5"/>
    </row>
    <row r="97004" spans="26:26" x14ac:dyDescent="0.2">
      <c r="Z97004" s="5"/>
    </row>
    <row r="97005" spans="26:26" x14ac:dyDescent="0.2">
      <c r="Z97005" s="5"/>
    </row>
    <row r="97006" spans="26:26" x14ac:dyDescent="0.2">
      <c r="Z97006" s="5"/>
    </row>
    <row r="97007" spans="26:26" x14ac:dyDescent="0.2">
      <c r="Z97007" s="5"/>
    </row>
    <row r="97008" spans="26:26" x14ac:dyDescent="0.2">
      <c r="Z97008" s="5"/>
    </row>
    <row r="97009" spans="26:26" x14ac:dyDescent="0.2">
      <c r="Z97009" s="5"/>
    </row>
    <row r="97010" spans="26:26" x14ac:dyDescent="0.2">
      <c r="Z97010" s="5"/>
    </row>
    <row r="97011" spans="26:26" x14ac:dyDescent="0.2">
      <c r="Z97011" s="5"/>
    </row>
    <row r="97012" spans="26:26" x14ac:dyDescent="0.2">
      <c r="Z97012" s="5"/>
    </row>
    <row r="97013" spans="26:26" x14ac:dyDescent="0.2">
      <c r="Z97013" s="5"/>
    </row>
    <row r="97014" spans="26:26" x14ac:dyDescent="0.2">
      <c r="Z97014" s="5"/>
    </row>
    <row r="97015" spans="26:26" x14ac:dyDescent="0.2">
      <c r="Z97015" s="5"/>
    </row>
    <row r="97016" spans="26:26" x14ac:dyDescent="0.2">
      <c r="Z97016" s="5"/>
    </row>
    <row r="97017" spans="26:26" x14ac:dyDescent="0.2">
      <c r="Z97017" s="5"/>
    </row>
    <row r="97018" spans="26:26" x14ac:dyDescent="0.2">
      <c r="Z97018" s="5"/>
    </row>
    <row r="97019" spans="26:26" x14ac:dyDescent="0.2">
      <c r="Z97019" s="5"/>
    </row>
    <row r="97020" spans="26:26" x14ac:dyDescent="0.2">
      <c r="Z97020" s="5"/>
    </row>
    <row r="97021" spans="26:26" x14ac:dyDescent="0.2">
      <c r="Z97021" s="5"/>
    </row>
    <row r="97022" spans="26:26" x14ac:dyDescent="0.2">
      <c r="Z97022" s="5"/>
    </row>
    <row r="97023" spans="26:26" x14ac:dyDescent="0.2">
      <c r="Z97023" s="5"/>
    </row>
    <row r="97024" spans="26:26" x14ac:dyDescent="0.2">
      <c r="Z97024" s="5"/>
    </row>
    <row r="97025" spans="26:26" x14ac:dyDescent="0.2">
      <c r="Z97025" s="5"/>
    </row>
    <row r="97026" spans="26:26" x14ac:dyDescent="0.2">
      <c r="Z97026" s="5"/>
    </row>
    <row r="97027" spans="26:26" x14ac:dyDescent="0.2">
      <c r="Z97027" s="5"/>
    </row>
    <row r="97028" spans="26:26" x14ac:dyDescent="0.2">
      <c r="Z97028" s="5"/>
    </row>
    <row r="97029" spans="26:26" x14ac:dyDescent="0.2">
      <c r="Z97029" s="5"/>
    </row>
    <row r="97030" spans="26:26" x14ac:dyDescent="0.2">
      <c r="Z97030" s="5"/>
    </row>
    <row r="97031" spans="26:26" x14ac:dyDescent="0.2">
      <c r="Z97031" s="5"/>
    </row>
    <row r="97032" spans="26:26" x14ac:dyDescent="0.2">
      <c r="Z97032" s="5"/>
    </row>
    <row r="97033" spans="26:26" x14ac:dyDescent="0.2">
      <c r="Z97033" s="5"/>
    </row>
    <row r="97034" spans="26:26" x14ac:dyDescent="0.2">
      <c r="Z97034" s="5"/>
    </row>
    <row r="97035" spans="26:26" x14ac:dyDescent="0.2">
      <c r="Z97035" s="5"/>
    </row>
    <row r="97036" spans="26:26" x14ac:dyDescent="0.2">
      <c r="Z97036" s="5"/>
    </row>
    <row r="97037" spans="26:26" x14ac:dyDescent="0.2">
      <c r="Z97037" s="5"/>
    </row>
    <row r="97038" spans="26:26" x14ac:dyDescent="0.2">
      <c r="Z97038" s="5"/>
    </row>
    <row r="97039" spans="26:26" x14ac:dyDescent="0.2">
      <c r="Z97039" s="5"/>
    </row>
    <row r="97040" spans="26:26" x14ac:dyDescent="0.2">
      <c r="Z97040" s="5"/>
    </row>
    <row r="97041" spans="26:26" x14ac:dyDescent="0.2">
      <c r="Z97041" s="5"/>
    </row>
    <row r="97042" spans="26:26" x14ac:dyDescent="0.2">
      <c r="Z97042" s="5"/>
    </row>
    <row r="97043" spans="26:26" x14ac:dyDescent="0.2">
      <c r="Z97043" s="5"/>
    </row>
    <row r="97044" spans="26:26" x14ac:dyDescent="0.2">
      <c r="Z97044" s="5"/>
    </row>
    <row r="97045" spans="26:26" x14ac:dyDescent="0.2">
      <c r="Z97045" s="5"/>
    </row>
    <row r="97046" spans="26:26" x14ac:dyDescent="0.2">
      <c r="Z97046" s="5"/>
    </row>
    <row r="97047" spans="26:26" x14ac:dyDescent="0.2">
      <c r="Z97047" s="5"/>
    </row>
    <row r="97048" spans="26:26" x14ac:dyDescent="0.2">
      <c r="Z97048" s="5"/>
    </row>
    <row r="97049" spans="26:26" x14ac:dyDescent="0.2">
      <c r="Z97049" s="5"/>
    </row>
    <row r="97050" spans="26:26" x14ac:dyDescent="0.2">
      <c r="Z97050" s="5"/>
    </row>
    <row r="97051" spans="26:26" x14ac:dyDescent="0.2">
      <c r="Z97051" s="5"/>
    </row>
    <row r="97052" spans="26:26" x14ac:dyDescent="0.2">
      <c r="Z97052" s="5"/>
    </row>
    <row r="97053" spans="26:26" x14ac:dyDescent="0.2">
      <c r="Z97053" s="5"/>
    </row>
    <row r="97054" spans="26:26" x14ac:dyDescent="0.2">
      <c r="Z97054" s="5"/>
    </row>
    <row r="97055" spans="26:26" x14ac:dyDescent="0.2">
      <c r="Z97055" s="5"/>
    </row>
    <row r="97056" spans="26:26" x14ac:dyDescent="0.2">
      <c r="Z97056" s="5"/>
    </row>
    <row r="97057" spans="26:26" x14ac:dyDescent="0.2">
      <c r="Z97057" s="5"/>
    </row>
    <row r="97058" spans="26:26" x14ac:dyDescent="0.2">
      <c r="Z97058" s="5"/>
    </row>
    <row r="97059" spans="26:26" x14ac:dyDescent="0.2">
      <c r="Z97059" s="5"/>
    </row>
    <row r="97060" spans="26:26" x14ac:dyDescent="0.2">
      <c r="Z97060" s="5"/>
    </row>
    <row r="97061" spans="26:26" x14ac:dyDescent="0.2">
      <c r="Z97061" s="5"/>
    </row>
    <row r="97062" spans="26:26" x14ac:dyDescent="0.2">
      <c r="Z97062" s="5"/>
    </row>
    <row r="97063" spans="26:26" x14ac:dyDescent="0.2">
      <c r="Z97063" s="5"/>
    </row>
    <row r="97064" spans="26:26" x14ac:dyDescent="0.2">
      <c r="Z97064" s="5"/>
    </row>
    <row r="97065" spans="26:26" x14ac:dyDescent="0.2">
      <c r="Z97065" s="5"/>
    </row>
    <row r="97066" spans="26:26" x14ac:dyDescent="0.2">
      <c r="Z97066" s="5"/>
    </row>
    <row r="97067" spans="26:26" x14ac:dyDescent="0.2">
      <c r="Z97067" s="5"/>
    </row>
    <row r="97068" spans="26:26" x14ac:dyDescent="0.2">
      <c r="Z97068" s="5"/>
    </row>
    <row r="97069" spans="26:26" x14ac:dyDescent="0.2">
      <c r="Z97069" s="5"/>
    </row>
    <row r="97070" spans="26:26" x14ac:dyDescent="0.2">
      <c r="Z97070" s="5"/>
    </row>
    <row r="97071" spans="26:26" x14ac:dyDescent="0.2">
      <c r="Z97071" s="5"/>
    </row>
    <row r="97072" spans="26:26" x14ac:dyDescent="0.2">
      <c r="Z97072" s="5"/>
    </row>
    <row r="97073" spans="26:26" x14ac:dyDescent="0.2">
      <c r="Z97073" s="5"/>
    </row>
    <row r="97074" spans="26:26" x14ac:dyDescent="0.2">
      <c r="Z97074" s="5"/>
    </row>
    <row r="97075" spans="26:26" x14ac:dyDescent="0.2">
      <c r="Z97075" s="5"/>
    </row>
    <row r="97076" spans="26:26" x14ac:dyDescent="0.2">
      <c r="Z97076" s="5"/>
    </row>
    <row r="97077" spans="26:26" x14ac:dyDescent="0.2">
      <c r="Z97077" s="5"/>
    </row>
    <row r="97078" spans="26:26" x14ac:dyDescent="0.2">
      <c r="Z97078" s="5"/>
    </row>
    <row r="97079" spans="26:26" x14ac:dyDescent="0.2">
      <c r="Z97079" s="5"/>
    </row>
    <row r="97080" spans="26:26" x14ac:dyDescent="0.2">
      <c r="Z97080" s="5"/>
    </row>
    <row r="97081" spans="26:26" x14ac:dyDescent="0.2">
      <c r="Z97081" s="5"/>
    </row>
    <row r="97082" spans="26:26" x14ac:dyDescent="0.2">
      <c r="Z97082" s="5"/>
    </row>
    <row r="97083" spans="26:26" x14ac:dyDescent="0.2">
      <c r="Z97083" s="5"/>
    </row>
    <row r="97084" spans="26:26" x14ac:dyDescent="0.2">
      <c r="Z97084" s="5"/>
    </row>
    <row r="97085" spans="26:26" x14ac:dyDescent="0.2">
      <c r="Z97085" s="5"/>
    </row>
    <row r="97086" spans="26:26" x14ac:dyDescent="0.2">
      <c r="Z97086" s="5"/>
    </row>
    <row r="97087" spans="26:26" x14ac:dyDescent="0.2">
      <c r="Z97087" s="5"/>
    </row>
    <row r="97088" spans="26:26" x14ac:dyDescent="0.2">
      <c r="Z97088" s="5"/>
    </row>
    <row r="97089" spans="26:26" x14ac:dyDescent="0.2">
      <c r="Z97089" s="5"/>
    </row>
    <row r="97090" spans="26:26" x14ac:dyDescent="0.2">
      <c r="Z97090" s="5"/>
    </row>
    <row r="97091" spans="26:26" x14ac:dyDescent="0.2">
      <c r="Z97091" s="5"/>
    </row>
    <row r="97092" spans="26:26" x14ac:dyDescent="0.2">
      <c r="Z97092" s="5"/>
    </row>
    <row r="97093" spans="26:26" x14ac:dyDescent="0.2">
      <c r="Z97093" s="5"/>
    </row>
    <row r="97094" spans="26:26" x14ac:dyDescent="0.2">
      <c r="Z97094" s="5"/>
    </row>
    <row r="97095" spans="26:26" x14ac:dyDescent="0.2">
      <c r="Z97095" s="5"/>
    </row>
    <row r="97096" spans="26:26" x14ac:dyDescent="0.2">
      <c r="Z97096" s="5"/>
    </row>
    <row r="97097" spans="26:26" x14ac:dyDescent="0.2">
      <c r="Z97097" s="5"/>
    </row>
    <row r="97098" spans="26:26" x14ac:dyDescent="0.2">
      <c r="Z97098" s="5"/>
    </row>
    <row r="97099" spans="26:26" x14ac:dyDescent="0.2">
      <c r="Z97099" s="5"/>
    </row>
    <row r="97100" spans="26:26" x14ac:dyDescent="0.2">
      <c r="Z97100" s="5"/>
    </row>
    <row r="97101" spans="26:26" x14ac:dyDescent="0.2">
      <c r="Z97101" s="5"/>
    </row>
    <row r="97102" spans="26:26" x14ac:dyDescent="0.2">
      <c r="Z97102" s="5"/>
    </row>
    <row r="97103" spans="26:26" x14ac:dyDescent="0.2">
      <c r="Z97103" s="5"/>
    </row>
    <row r="97104" spans="26:26" x14ac:dyDescent="0.2">
      <c r="Z97104" s="5"/>
    </row>
    <row r="97105" spans="26:26" x14ac:dyDescent="0.2">
      <c r="Z97105" s="5"/>
    </row>
    <row r="97106" spans="26:26" x14ac:dyDescent="0.2">
      <c r="Z97106" s="5"/>
    </row>
    <row r="97107" spans="26:26" x14ac:dyDescent="0.2">
      <c r="Z97107" s="5"/>
    </row>
    <row r="97108" spans="26:26" x14ac:dyDescent="0.2">
      <c r="Z97108" s="5"/>
    </row>
    <row r="97109" spans="26:26" x14ac:dyDescent="0.2">
      <c r="Z97109" s="5"/>
    </row>
    <row r="97110" spans="26:26" x14ac:dyDescent="0.2">
      <c r="Z97110" s="5"/>
    </row>
    <row r="97111" spans="26:26" x14ac:dyDescent="0.2">
      <c r="Z97111" s="5"/>
    </row>
    <row r="97112" spans="26:26" x14ac:dyDescent="0.2">
      <c r="Z97112" s="5"/>
    </row>
    <row r="97113" spans="26:26" x14ac:dyDescent="0.2">
      <c r="Z97113" s="5"/>
    </row>
    <row r="97114" spans="26:26" x14ac:dyDescent="0.2">
      <c r="Z97114" s="5"/>
    </row>
    <row r="97115" spans="26:26" x14ac:dyDescent="0.2">
      <c r="Z97115" s="5"/>
    </row>
    <row r="97116" spans="26:26" x14ac:dyDescent="0.2">
      <c r="Z97116" s="5"/>
    </row>
    <row r="97117" spans="26:26" x14ac:dyDescent="0.2">
      <c r="Z97117" s="5"/>
    </row>
    <row r="97118" spans="26:26" x14ac:dyDescent="0.2">
      <c r="Z97118" s="5"/>
    </row>
    <row r="97119" spans="26:26" x14ac:dyDescent="0.2">
      <c r="Z97119" s="5"/>
    </row>
    <row r="97120" spans="26:26" x14ac:dyDescent="0.2">
      <c r="Z97120" s="5"/>
    </row>
    <row r="97121" spans="26:26" x14ac:dyDescent="0.2">
      <c r="Z97121" s="5"/>
    </row>
    <row r="97122" spans="26:26" x14ac:dyDescent="0.2">
      <c r="Z97122" s="5"/>
    </row>
    <row r="97123" spans="26:26" x14ac:dyDescent="0.2">
      <c r="Z97123" s="5"/>
    </row>
    <row r="97124" spans="26:26" x14ac:dyDescent="0.2">
      <c r="Z97124" s="5"/>
    </row>
    <row r="97125" spans="26:26" x14ac:dyDescent="0.2">
      <c r="Z97125" s="5"/>
    </row>
    <row r="97126" spans="26:26" x14ac:dyDescent="0.2">
      <c r="Z97126" s="5"/>
    </row>
    <row r="97127" spans="26:26" x14ac:dyDescent="0.2">
      <c r="Z97127" s="5"/>
    </row>
    <row r="97128" spans="26:26" x14ac:dyDescent="0.2">
      <c r="Z97128" s="5"/>
    </row>
    <row r="97129" spans="26:26" x14ac:dyDescent="0.2">
      <c r="Z97129" s="5"/>
    </row>
    <row r="97130" spans="26:26" x14ac:dyDescent="0.2">
      <c r="Z97130" s="5"/>
    </row>
    <row r="97131" spans="26:26" x14ac:dyDescent="0.2">
      <c r="Z97131" s="5"/>
    </row>
    <row r="97132" spans="26:26" x14ac:dyDescent="0.2">
      <c r="Z97132" s="5"/>
    </row>
    <row r="97133" spans="26:26" x14ac:dyDescent="0.2">
      <c r="Z97133" s="5"/>
    </row>
    <row r="97134" spans="26:26" x14ac:dyDescent="0.2">
      <c r="Z97134" s="5"/>
    </row>
    <row r="97135" spans="26:26" x14ac:dyDescent="0.2">
      <c r="Z97135" s="5"/>
    </row>
    <row r="97136" spans="26:26" x14ac:dyDescent="0.2">
      <c r="Z97136" s="5"/>
    </row>
    <row r="97137" spans="26:26" x14ac:dyDescent="0.2">
      <c r="Z97137" s="5"/>
    </row>
    <row r="97138" spans="26:26" x14ac:dyDescent="0.2">
      <c r="Z97138" s="5"/>
    </row>
    <row r="97139" spans="26:26" x14ac:dyDescent="0.2">
      <c r="Z97139" s="5"/>
    </row>
    <row r="97140" spans="26:26" x14ac:dyDescent="0.2">
      <c r="Z97140" s="5"/>
    </row>
    <row r="97141" spans="26:26" x14ac:dyDescent="0.2">
      <c r="Z97141" s="5"/>
    </row>
    <row r="97142" spans="26:26" x14ac:dyDescent="0.2">
      <c r="Z97142" s="5"/>
    </row>
    <row r="97143" spans="26:26" x14ac:dyDescent="0.2">
      <c r="Z97143" s="5"/>
    </row>
    <row r="97144" spans="26:26" x14ac:dyDescent="0.2">
      <c r="Z97144" s="5"/>
    </row>
    <row r="97145" spans="26:26" x14ac:dyDescent="0.2">
      <c r="Z97145" s="5"/>
    </row>
    <row r="97146" spans="26:26" x14ac:dyDescent="0.2">
      <c r="Z97146" s="5"/>
    </row>
    <row r="97147" spans="26:26" x14ac:dyDescent="0.2">
      <c r="Z97147" s="5"/>
    </row>
    <row r="97148" spans="26:26" x14ac:dyDescent="0.2">
      <c r="Z97148" s="5"/>
    </row>
    <row r="97149" spans="26:26" x14ac:dyDescent="0.2">
      <c r="Z97149" s="5"/>
    </row>
    <row r="97150" spans="26:26" x14ac:dyDescent="0.2">
      <c r="Z97150" s="5"/>
    </row>
    <row r="97151" spans="26:26" x14ac:dyDescent="0.2">
      <c r="Z97151" s="5"/>
    </row>
    <row r="97152" spans="26:26" x14ac:dyDescent="0.2">
      <c r="Z97152" s="5"/>
    </row>
    <row r="97153" spans="26:26" x14ac:dyDescent="0.2">
      <c r="Z97153" s="5"/>
    </row>
    <row r="97154" spans="26:26" x14ac:dyDescent="0.2">
      <c r="Z97154" s="5"/>
    </row>
    <row r="97155" spans="26:26" x14ac:dyDescent="0.2">
      <c r="Z97155" s="5"/>
    </row>
    <row r="97156" spans="26:26" x14ac:dyDescent="0.2">
      <c r="Z97156" s="5"/>
    </row>
    <row r="97157" spans="26:26" x14ac:dyDescent="0.2">
      <c r="Z97157" s="5"/>
    </row>
    <row r="97158" spans="26:26" x14ac:dyDescent="0.2">
      <c r="Z97158" s="5"/>
    </row>
    <row r="97159" spans="26:26" x14ac:dyDescent="0.2">
      <c r="Z97159" s="5"/>
    </row>
    <row r="97160" spans="26:26" x14ac:dyDescent="0.2">
      <c r="Z97160" s="5"/>
    </row>
    <row r="97161" spans="26:26" x14ac:dyDescent="0.2">
      <c r="Z97161" s="5"/>
    </row>
    <row r="97162" spans="26:26" x14ac:dyDescent="0.2">
      <c r="Z97162" s="5"/>
    </row>
    <row r="97163" spans="26:26" x14ac:dyDescent="0.2">
      <c r="Z97163" s="5"/>
    </row>
    <row r="97164" spans="26:26" x14ac:dyDescent="0.2">
      <c r="Z97164" s="5"/>
    </row>
    <row r="97165" spans="26:26" x14ac:dyDescent="0.2">
      <c r="Z97165" s="5"/>
    </row>
    <row r="97166" spans="26:26" x14ac:dyDescent="0.2">
      <c r="Z97166" s="5"/>
    </row>
    <row r="97167" spans="26:26" x14ac:dyDescent="0.2">
      <c r="Z97167" s="5"/>
    </row>
    <row r="97168" spans="26:26" x14ac:dyDescent="0.2">
      <c r="Z97168" s="5"/>
    </row>
    <row r="97169" spans="26:26" x14ac:dyDescent="0.2">
      <c r="Z97169" s="5"/>
    </row>
    <row r="97170" spans="26:26" x14ac:dyDescent="0.2">
      <c r="Z97170" s="5"/>
    </row>
    <row r="97171" spans="26:26" x14ac:dyDescent="0.2">
      <c r="Z97171" s="5"/>
    </row>
    <row r="97172" spans="26:26" x14ac:dyDescent="0.2">
      <c r="Z97172" s="5"/>
    </row>
    <row r="97173" spans="26:26" x14ac:dyDescent="0.2">
      <c r="Z97173" s="5"/>
    </row>
    <row r="97174" spans="26:26" x14ac:dyDescent="0.2">
      <c r="Z97174" s="5"/>
    </row>
    <row r="97175" spans="26:26" x14ac:dyDescent="0.2">
      <c r="Z97175" s="5"/>
    </row>
    <row r="97176" spans="26:26" x14ac:dyDescent="0.2">
      <c r="Z97176" s="5"/>
    </row>
    <row r="97177" spans="26:26" x14ac:dyDescent="0.2">
      <c r="Z97177" s="5"/>
    </row>
    <row r="97178" spans="26:26" x14ac:dyDescent="0.2">
      <c r="Z97178" s="5"/>
    </row>
    <row r="97179" spans="26:26" x14ac:dyDescent="0.2">
      <c r="Z97179" s="5"/>
    </row>
    <row r="97180" spans="26:26" x14ac:dyDescent="0.2">
      <c r="Z97180" s="5"/>
    </row>
    <row r="97181" spans="26:26" x14ac:dyDescent="0.2">
      <c r="Z97181" s="5"/>
    </row>
    <row r="97182" spans="26:26" x14ac:dyDescent="0.2">
      <c r="Z97182" s="5"/>
    </row>
    <row r="97183" spans="26:26" x14ac:dyDescent="0.2">
      <c r="Z97183" s="5"/>
    </row>
    <row r="97184" spans="26:26" x14ac:dyDescent="0.2">
      <c r="Z97184" s="5"/>
    </row>
    <row r="97185" spans="26:26" x14ac:dyDescent="0.2">
      <c r="Z97185" s="5"/>
    </row>
    <row r="97186" spans="26:26" x14ac:dyDescent="0.2">
      <c r="Z97186" s="5"/>
    </row>
    <row r="97187" spans="26:26" x14ac:dyDescent="0.2">
      <c r="Z97187" s="5"/>
    </row>
    <row r="97188" spans="26:26" x14ac:dyDescent="0.2">
      <c r="Z97188" s="5"/>
    </row>
    <row r="97189" spans="26:26" x14ac:dyDescent="0.2">
      <c r="Z97189" s="5"/>
    </row>
    <row r="97190" spans="26:26" x14ac:dyDescent="0.2">
      <c r="Z97190" s="5"/>
    </row>
    <row r="97191" spans="26:26" x14ac:dyDescent="0.2">
      <c r="Z97191" s="5"/>
    </row>
    <row r="97192" spans="26:26" x14ac:dyDescent="0.2">
      <c r="Z97192" s="5"/>
    </row>
    <row r="97193" spans="26:26" x14ac:dyDescent="0.2">
      <c r="Z97193" s="5"/>
    </row>
    <row r="97194" spans="26:26" x14ac:dyDescent="0.2">
      <c r="Z97194" s="5"/>
    </row>
    <row r="97195" spans="26:26" x14ac:dyDescent="0.2">
      <c r="Z97195" s="5"/>
    </row>
    <row r="97196" spans="26:26" x14ac:dyDescent="0.2">
      <c r="Z97196" s="5"/>
    </row>
    <row r="97197" spans="26:26" x14ac:dyDescent="0.2">
      <c r="Z97197" s="5"/>
    </row>
    <row r="97198" spans="26:26" x14ac:dyDescent="0.2">
      <c r="Z97198" s="5"/>
    </row>
    <row r="97199" spans="26:26" x14ac:dyDescent="0.2">
      <c r="Z97199" s="5"/>
    </row>
    <row r="97200" spans="26:26" x14ac:dyDescent="0.2">
      <c r="Z97200" s="5"/>
    </row>
    <row r="97201" spans="26:26" x14ac:dyDescent="0.2">
      <c r="Z97201" s="5"/>
    </row>
    <row r="97202" spans="26:26" x14ac:dyDescent="0.2">
      <c r="Z97202" s="5"/>
    </row>
    <row r="97203" spans="26:26" x14ac:dyDescent="0.2">
      <c r="Z97203" s="5"/>
    </row>
    <row r="97204" spans="26:26" x14ac:dyDescent="0.2">
      <c r="Z97204" s="5"/>
    </row>
    <row r="97205" spans="26:26" x14ac:dyDescent="0.2">
      <c r="Z97205" s="5"/>
    </row>
    <row r="97206" spans="26:26" x14ac:dyDescent="0.2">
      <c r="Z97206" s="5"/>
    </row>
    <row r="97207" spans="26:26" x14ac:dyDescent="0.2">
      <c r="Z97207" s="5"/>
    </row>
    <row r="97208" spans="26:26" x14ac:dyDescent="0.2">
      <c r="Z97208" s="5"/>
    </row>
    <row r="97209" spans="26:26" x14ac:dyDescent="0.2">
      <c r="Z97209" s="5"/>
    </row>
    <row r="97210" spans="26:26" x14ac:dyDescent="0.2">
      <c r="Z97210" s="5"/>
    </row>
    <row r="97211" spans="26:26" x14ac:dyDescent="0.2">
      <c r="Z97211" s="5"/>
    </row>
    <row r="97212" spans="26:26" x14ac:dyDescent="0.2">
      <c r="Z97212" s="5"/>
    </row>
    <row r="97213" spans="26:26" x14ac:dyDescent="0.2">
      <c r="Z97213" s="5"/>
    </row>
    <row r="97214" spans="26:26" x14ac:dyDescent="0.2">
      <c r="Z97214" s="5"/>
    </row>
    <row r="97215" spans="26:26" x14ac:dyDescent="0.2">
      <c r="Z97215" s="5"/>
    </row>
    <row r="97216" spans="26:26" x14ac:dyDescent="0.2">
      <c r="Z97216" s="5"/>
    </row>
    <row r="97217" spans="26:26" x14ac:dyDescent="0.2">
      <c r="Z97217" s="5"/>
    </row>
    <row r="97218" spans="26:26" x14ac:dyDescent="0.2">
      <c r="Z97218" s="5"/>
    </row>
    <row r="97219" spans="26:26" x14ac:dyDescent="0.2">
      <c r="Z97219" s="5"/>
    </row>
    <row r="97220" spans="26:26" x14ac:dyDescent="0.2">
      <c r="Z97220" s="5"/>
    </row>
    <row r="97221" spans="26:26" x14ac:dyDescent="0.2">
      <c r="Z97221" s="5"/>
    </row>
    <row r="97222" spans="26:26" x14ac:dyDescent="0.2">
      <c r="Z97222" s="5"/>
    </row>
    <row r="97223" spans="26:26" x14ac:dyDescent="0.2">
      <c r="Z97223" s="5"/>
    </row>
    <row r="97224" spans="26:26" x14ac:dyDescent="0.2">
      <c r="Z97224" s="5"/>
    </row>
    <row r="97225" spans="26:26" x14ac:dyDescent="0.2">
      <c r="Z97225" s="5"/>
    </row>
    <row r="97226" spans="26:26" x14ac:dyDescent="0.2">
      <c r="Z97226" s="5"/>
    </row>
    <row r="97227" spans="26:26" x14ac:dyDescent="0.2">
      <c r="Z97227" s="5"/>
    </row>
    <row r="97228" spans="26:26" x14ac:dyDescent="0.2">
      <c r="Z97228" s="5"/>
    </row>
    <row r="97229" spans="26:26" x14ac:dyDescent="0.2">
      <c r="Z97229" s="5"/>
    </row>
    <row r="97230" spans="26:26" x14ac:dyDescent="0.2">
      <c r="Z97230" s="5"/>
    </row>
    <row r="97231" spans="26:26" x14ac:dyDescent="0.2">
      <c r="Z97231" s="5"/>
    </row>
    <row r="97232" spans="26:26" x14ac:dyDescent="0.2">
      <c r="Z97232" s="5"/>
    </row>
    <row r="97233" spans="26:26" x14ac:dyDescent="0.2">
      <c r="Z97233" s="5"/>
    </row>
    <row r="97234" spans="26:26" x14ac:dyDescent="0.2">
      <c r="Z97234" s="5"/>
    </row>
    <row r="97235" spans="26:26" x14ac:dyDescent="0.2">
      <c r="Z97235" s="5"/>
    </row>
    <row r="97236" spans="26:26" x14ac:dyDescent="0.2">
      <c r="Z97236" s="5"/>
    </row>
    <row r="97237" spans="26:26" x14ac:dyDescent="0.2">
      <c r="Z97237" s="5"/>
    </row>
    <row r="97238" spans="26:26" x14ac:dyDescent="0.2">
      <c r="Z97238" s="5"/>
    </row>
    <row r="97239" spans="26:26" x14ac:dyDescent="0.2">
      <c r="Z97239" s="5"/>
    </row>
    <row r="97240" spans="26:26" x14ac:dyDescent="0.2">
      <c r="Z97240" s="5"/>
    </row>
    <row r="97241" spans="26:26" x14ac:dyDescent="0.2">
      <c r="Z97241" s="5"/>
    </row>
    <row r="97242" spans="26:26" x14ac:dyDescent="0.2">
      <c r="Z97242" s="5"/>
    </row>
    <row r="97243" spans="26:26" x14ac:dyDescent="0.2">
      <c r="Z97243" s="5"/>
    </row>
    <row r="97244" spans="26:26" x14ac:dyDescent="0.2">
      <c r="Z97244" s="5"/>
    </row>
    <row r="97245" spans="26:26" x14ac:dyDescent="0.2">
      <c r="Z97245" s="5"/>
    </row>
    <row r="97246" spans="26:26" x14ac:dyDescent="0.2">
      <c r="Z97246" s="5"/>
    </row>
    <row r="97247" spans="26:26" x14ac:dyDescent="0.2">
      <c r="Z97247" s="5"/>
    </row>
    <row r="97248" spans="26:26" x14ac:dyDescent="0.2">
      <c r="Z97248" s="5"/>
    </row>
    <row r="97249" spans="26:26" x14ac:dyDescent="0.2">
      <c r="Z97249" s="5"/>
    </row>
    <row r="97250" spans="26:26" x14ac:dyDescent="0.2">
      <c r="Z97250" s="5"/>
    </row>
    <row r="97251" spans="26:26" x14ac:dyDescent="0.2">
      <c r="Z97251" s="5"/>
    </row>
    <row r="97252" spans="26:26" x14ac:dyDescent="0.2">
      <c r="Z97252" s="5"/>
    </row>
    <row r="97253" spans="26:26" x14ac:dyDescent="0.2">
      <c r="Z97253" s="5"/>
    </row>
    <row r="97254" spans="26:26" x14ac:dyDescent="0.2">
      <c r="Z97254" s="5"/>
    </row>
    <row r="97255" spans="26:26" x14ac:dyDescent="0.2">
      <c r="Z97255" s="5"/>
    </row>
    <row r="97256" spans="26:26" x14ac:dyDescent="0.2">
      <c r="Z97256" s="5"/>
    </row>
    <row r="97257" spans="26:26" x14ac:dyDescent="0.2">
      <c r="Z97257" s="5"/>
    </row>
    <row r="97258" spans="26:26" x14ac:dyDescent="0.2">
      <c r="Z97258" s="5"/>
    </row>
    <row r="97259" spans="26:26" x14ac:dyDescent="0.2">
      <c r="Z97259" s="5"/>
    </row>
    <row r="97260" spans="26:26" x14ac:dyDescent="0.2">
      <c r="Z97260" s="5"/>
    </row>
    <row r="97261" spans="26:26" x14ac:dyDescent="0.2">
      <c r="Z97261" s="5"/>
    </row>
    <row r="97262" spans="26:26" x14ac:dyDescent="0.2">
      <c r="Z97262" s="5"/>
    </row>
    <row r="97263" spans="26:26" x14ac:dyDescent="0.2">
      <c r="Z97263" s="5"/>
    </row>
    <row r="97264" spans="26:26" x14ac:dyDescent="0.2">
      <c r="Z97264" s="5"/>
    </row>
    <row r="97265" spans="26:26" x14ac:dyDescent="0.2">
      <c r="Z97265" s="5"/>
    </row>
    <row r="97266" spans="26:26" x14ac:dyDescent="0.2">
      <c r="Z97266" s="5"/>
    </row>
    <row r="97267" spans="26:26" x14ac:dyDescent="0.2">
      <c r="Z97267" s="5"/>
    </row>
    <row r="97268" spans="26:26" x14ac:dyDescent="0.2">
      <c r="Z97268" s="5"/>
    </row>
    <row r="97269" spans="26:26" x14ac:dyDescent="0.2">
      <c r="Z97269" s="5"/>
    </row>
    <row r="97270" spans="26:26" x14ac:dyDescent="0.2">
      <c r="Z97270" s="5"/>
    </row>
    <row r="97271" spans="26:26" x14ac:dyDescent="0.2">
      <c r="Z97271" s="5"/>
    </row>
    <row r="97272" spans="26:26" x14ac:dyDescent="0.2">
      <c r="Z97272" s="5"/>
    </row>
    <row r="97273" spans="26:26" x14ac:dyDescent="0.2">
      <c r="Z97273" s="5"/>
    </row>
    <row r="97274" spans="26:26" x14ac:dyDescent="0.2">
      <c r="Z97274" s="5"/>
    </row>
    <row r="97275" spans="26:26" x14ac:dyDescent="0.2">
      <c r="Z97275" s="5"/>
    </row>
    <row r="97276" spans="26:26" x14ac:dyDescent="0.2">
      <c r="Z97276" s="5"/>
    </row>
    <row r="97277" spans="26:26" x14ac:dyDescent="0.2">
      <c r="Z97277" s="5"/>
    </row>
    <row r="97278" spans="26:26" x14ac:dyDescent="0.2">
      <c r="Z97278" s="5"/>
    </row>
    <row r="97279" spans="26:26" x14ac:dyDescent="0.2">
      <c r="Z97279" s="5"/>
    </row>
    <row r="97280" spans="26:26" x14ac:dyDescent="0.2">
      <c r="Z97280" s="5"/>
    </row>
    <row r="97281" spans="26:26" x14ac:dyDescent="0.2">
      <c r="Z97281" s="5"/>
    </row>
    <row r="97282" spans="26:26" x14ac:dyDescent="0.2">
      <c r="Z97282" s="5"/>
    </row>
    <row r="97283" spans="26:26" x14ac:dyDescent="0.2">
      <c r="Z97283" s="5"/>
    </row>
    <row r="97284" spans="26:26" x14ac:dyDescent="0.2">
      <c r="Z97284" s="5"/>
    </row>
    <row r="97285" spans="26:26" x14ac:dyDescent="0.2">
      <c r="Z97285" s="5"/>
    </row>
    <row r="97286" spans="26:26" x14ac:dyDescent="0.2">
      <c r="Z97286" s="5"/>
    </row>
    <row r="97287" spans="26:26" x14ac:dyDescent="0.2">
      <c r="Z97287" s="5"/>
    </row>
    <row r="97288" spans="26:26" x14ac:dyDescent="0.2">
      <c r="Z97288" s="5"/>
    </row>
    <row r="97289" spans="26:26" x14ac:dyDescent="0.2">
      <c r="Z97289" s="5"/>
    </row>
    <row r="97290" spans="26:26" x14ac:dyDescent="0.2">
      <c r="Z97290" s="5"/>
    </row>
    <row r="97291" spans="26:26" x14ac:dyDescent="0.2">
      <c r="Z97291" s="5"/>
    </row>
    <row r="97292" spans="26:26" x14ac:dyDescent="0.2">
      <c r="Z97292" s="5"/>
    </row>
    <row r="97293" spans="26:26" x14ac:dyDescent="0.2">
      <c r="Z97293" s="5"/>
    </row>
    <row r="97294" spans="26:26" x14ac:dyDescent="0.2">
      <c r="Z97294" s="5"/>
    </row>
    <row r="97295" spans="26:26" x14ac:dyDescent="0.2">
      <c r="Z97295" s="5"/>
    </row>
    <row r="97296" spans="26:26" x14ac:dyDescent="0.2">
      <c r="Z97296" s="5"/>
    </row>
    <row r="97297" spans="26:26" x14ac:dyDescent="0.2">
      <c r="Z97297" s="5"/>
    </row>
    <row r="97298" spans="26:26" x14ac:dyDescent="0.2">
      <c r="Z97298" s="5"/>
    </row>
    <row r="97299" spans="26:26" x14ac:dyDescent="0.2">
      <c r="Z97299" s="5"/>
    </row>
    <row r="97300" spans="26:26" x14ac:dyDescent="0.2">
      <c r="Z97300" s="5"/>
    </row>
    <row r="97301" spans="26:26" x14ac:dyDescent="0.2">
      <c r="Z97301" s="5"/>
    </row>
    <row r="97302" spans="26:26" x14ac:dyDescent="0.2">
      <c r="Z97302" s="5"/>
    </row>
    <row r="97303" spans="26:26" x14ac:dyDescent="0.2">
      <c r="Z97303" s="5"/>
    </row>
    <row r="97304" spans="26:26" x14ac:dyDescent="0.2">
      <c r="Z97304" s="5"/>
    </row>
    <row r="97305" spans="26:26" x14ac:dyDescent="0.2">
      <c r="Z97305" s="5"/>
    </row>
    <row r="97306" spans="26:26" x14ac:dyDescent="0.2">
      <c r="Z97306" s="5"/>
    </row>
    <row r="97307" spans="26:26" x14ac:dyDescent="0.2">
      <c r="Z97307" s="5"/>
    </row>
    <row r="97308" spans="26:26" x14ac:dyDescent="0.2">
      <c r="Z97308" s="5"/>
    </row>
    <row r="97309" spans="26:26" x14ac:dyDescent="0.2">
      <c r="Z97309" s="5"/>
    </row>
    <row r="97310" spans="26:26" x14ac:dyDescent="0.2">
      <c r="Z97310" s="5"/>
    </row>
    <row r="97311" spans="26:26" x14ac:dyDescent="0.2">
      <c r="Z97311" s="5"/>
    </row>
    <row r="97312" spans="26:26" x14ac:dyDescent="0.2">
      <c r="Z97312" s="5"/>
    </row>
    <row r="97313" spans="26:26" x14ac:dyDescent="0.2">
      <c r="Z97313" s="5"/>
    </row>
    <row r="97314" spans="26:26" x14ac:dyDescent="0.2">
      <c r="Z97314" s="5"/>
    </row>
    <row r="97315" spans="26:26" x14ac:dyDescent="0.2">
      <c r="Z97315" s="5"/>
    </row>
    <row r="97316" spans="26:26" x14ac:dyDescent="0.2">
      <c r="Z97316" s="5"/>
    </row>
    <row r="97317" spans="26:26" x14ac:dyDescent="0.2">
      <c r="Z97317" s="5"/>
    </row>
    <row r="97318" spans="26:26" x14ac:dyDescent="0.2">
      <c r="Z97318" s="5"/>
    </row>
    <row r="97319" spans="26:26" x14ac:dyDescent="0.2">
      <c r="Z97319" s="5"/>
    </row>
    <row r="97320" spans="26:26" x14ac:dyDescent="0.2">
      <c r="Z97320" s="5"/>
    </row>
    <row r="97321" spans="26:26" x14ac:dyDescent="0.2">
      <c r="Z97321" s="5"/>
    </row>
    <row r="97322" spans="26:26" x14ac:dyDescent="0.2">
      <c r="Z97322" s="5"/>
    </row>
    <row r="97323" spans="26:26" x14ac:dyDescent="0.2">
      <c r="Z97323" s="5"/>
    </row>
    <row r="97324" spans="26:26" x14ac:dyDescent="0.2">
      <c r="Z97324" s="5"/>
    </row>
    <row r="97325" spans="26:26" x14ac:dyDescent="0.2">
      <c r="Z97325" s="5"/>
    </row>
    <row r="97326" spans="26:26" x14ac:dyDescent="0.2">
      <c r="Z97326" s="5"/>
    </row>
    <row r="97327" spans="26:26" x14ac:dyDescent="0.2">
      <c r="Z97327" s="5"/>
    </row>
    <row r="97328" spans="26:26" x14ac:dyDescent="0.2">
      <c r="Z97328" s="5"/>
    </row>
    <row r="97329" spans="26:26" x14ac:dyDescent="0.2">
      <c r="Z97329" s="5"/>
    </row>
    <row r="97330" spans="26:26" x14ac:dyDescent="0.2">
      <c r="Z97330" s="5"/>
    </row>
    <row r="97331" spans="26:26" x14ac:dyDescent="0.2">
      <c r="Z97331" s="5"/>
    </row>
    <row r="97332" spans="26:26" x14ac:dyDescent="0.2">
      <c r="Z97332" s="5"/>
    </row>
    <row r="97333" spans="26:26" x14ac:dyDescent="0.2">
      <c r="Z97333" s="5"/>
    </row>
    <row r="97334" spans="26:26" x14ac:dyDescent="0.2">
      <c r="Z97334" s="5"/>
    </row>
    <row r="97335" spans="26:26" x14ac:dyDescent="0.2">
      <c r="Z97335" s="5"/>
    </row>
    <row r="97336" spans="26:26" x14ac:dyDescent="0.2">
      <c r="Z97336" s="5"/>
    </row>
    <row r="97337" spans="26:26" x14ac:dyDescent="0.2">
      <c r="Z97337" s="5"/>
    </row>
    <row r="97338" spans="26:26" x14ac:dyDescent="0.2">
      <c r="Z97338" s="5"/>
    </row>
    <row r="97339" spans="26:26" x14ac:dyDescent="0.2">
      <c r="Z97339" s="5"/>
    </row>
    <row r="97340" spans="26:26" x14ac:dyDescent="0.2">
      <c r="Z97340" s="5"/>
    </row>
    <row r="97341" spans="26:26" x14ac:dyDescent="0.2">
      <c r="Z97341" s="5"/>
    </row>
    <row r="97342" spans="26:26" x14ac:dyDescent="0.2">
      <c r="Z97342" s="5"/>
    </row>
    <row r="97343" spans="26:26" x14ac:dyDescent="0.2">
      <c r="Z97343" s="5"/>
    </row>
    <row r="97344" spans="26:26" x14ac:dyDescent="0.2">
      <c r="Z97344" s="5"/>
    </row>
    <row r="97345" spans="26:26" x14ac:dyDescent="0.2">
      <c r="Z97345" s="5"/>
    </row>
    <row r="97346" spans="26:26" x14ac:dyDescent="0.2">
      <c r="Z97346" s="5"/>
    </row>
    <row r="97347" spans="26:26" x14ac:dyDescent="0.2">
      <c r="Z97347" s="5"/>
    </row>
    <row r="97348" spans="26:26" x14ac:dyDescent="0.2">
      <c r="Z97348" s="5"/>
    </row>
    <row r="97349" spans="26:26" x14ac:dyDescent="0.2">
      <c r="Z97349" s="5"/>
    </row>
    <row r="97350" spans="26:26" x14ac:dyDescent="0.2">
      <c r="Z97350" s="5"/>
    </row>
    <row r="97351" spans="26:26" x14ac:dyDescent="0.2">
      <c r="Z97351" s="5"/>
    </row>
    <row r="97352" spans="26:26" x14ac:dyDescent="0.2">
      <c r="Z97352" s="5"/>
    </row>
    <row r="97353" spans="26:26" x14ac:dyDescent="0.2">
      <c r="Z97353" s="5"/>
    </row>
    <row r="97354" spans="26:26" x14ac:dyDescent="0.2">
      <c r="Z97354" s="5"/>
    </row>
    <row r="97355" spans="26:26" x14ac:dyDescent="0.2">
      <c r="Z97355" s="5"/>
    </row>
    <row r="97356" spans="26:26" x14ac:dyDescent="0.2">
      <c r="Z97356" s="5"/>
    </row>
    <row r="97357" spans="26:26" x14ac:dyDescent="0.2">
      <c r="Z97357" s="5"/>
    </row>
    <row r="97358" spans="26:26" x14ac:dyDescent="0.2">
      <c r="Z97358" s="5"/>
    </row>
    <row r="97359" spans="26:26" x14ac:dyDescent="0.2">
      <c r="Z97359" s="5"/>
    </row>
    <row r="97360" spans="26:26" x14ac:dyDescent="0.2">
      <c r="Z97360" s="5"/>
    </row>
    <row r="97361" spans="26:26" x14ac:dyDescent="0.2">
      <c r="Z97361" s="5"/>
    </row>
    <row r="97362" spans="26:26" x14ac:dyDescent="0.2">
      <c r="Z97362" s="5"/>
    </row>
    <row r="97363" spans="26:26" x14ac:dyDescent="0.2">
      <c r="Z97363" s="5"/>
    </row>
    <row r="97364" spans="26:26" x14ac:dyDescent="0.2">
      <c r="Z97364" s="5"/>
    </row>
    <row r="97365" spans="26:26" x14ac:dyDescent="0.2">
      <c r="Z97365" s="5"/>
    </row>
    <row r="97366" spans="26:26" x14ac:dyDescent="0.2">
      <c r="Z97366" s="5"/>
    </row>
    <row r="97367" spans="26:26" x14ac:dyDescent="0.2">
      <c r="Z97367" s="5"/>
    </row>
    <row r="97368" spans="26:26" x14ac:dyDescent="0.2">
      <c r="Z97368" s="5"/>
    </row>
    <row r="97369" spans="26:26" x14ac:dyDescent="0.2">
      <c r="Z97369" s="5"/>
    </row>
    <row r="97370" spans="26:26" x14ac:dyDescent="0.2">
      <c r="Z97370" s="5"/>
    </row>
    <row r="97371" spans="26:26" x14ac:dyDescent="0.2">
      <c r="Z97371" s="5"/>
    </row>
    <row r="97372" spans="26:26" x14ac:dyDescent="0.2">
      <c r="Z97372" s="5"/>
    </row>
    <row r="97373" spans="26:26" x14ac:dyDescent="0.2">
      <c r="Z97373" s="5"/>
    </row>
    <row r="97374" spans="26:26" x14ac:dyDescent="0.2">
      <c r="Z97374" s="5"/>
    </row>
    <row r="97375" spans="26:26" x14ac:dyDescent="0.2">
      <c r="Z97375" s="5"/>
    </row>
    <row r="97376" spans="26:26" x14ac:dyDescent="0.2">
      <c r="Z97376" s="5"/>
    </row>
    <row r="97377" spans="26:26" x14ac:dyDescent="0.2">
      <c r="Z97377" s="5"/>
    </row>
    <row r="97378" spans="26:26" x14ac:dyDescent="0.2">
      <c r="Z97378" s="5"/>
    </row>
    <row r="97379" spans="26:26" x14ac:dyDescent="0.2">
      <c r="Z97379" s="5"/>
    </row>
    <row r="97380" spans="26:26" x14ac:dyDescent="0.2">
      <c r="Z97380" s="5"/>
    </row>
    <row r="97381" spans="26:26" x14ac:dyDescent="0.2">
      <c r="Z97381" s="5"/>
    </row>
    <row r="97382" spans="26:26" x14ac:dyDescent="0.2">
      <c r="Z97382" s="5"/>
    </row>
    <row r="97383" spans="26:26" x14ac:dyDescent="0.2">
      <c r="Z97383" s="5"/>
    </row>
    <row r="97384" spans="26:26" x14ac:dyDescent="0.2">
      <c r="Z97384" s="5"/>
    </row>
    <row r="97385" spans="26:26" x14ac:dyDescent="0.2">
      <c r="Z97385" s="5"/>
    </row>
    <row r="97386" spans="26:26" x14ac:dyDescent="0.2">
      <c r="Z97386" s="5"/>
    </row>
    <row r="97387" spans="26:26" x14ac:dyDescent="0.2">
      <c r="Z97387" s="5"/>
    </row>
    <row r="97388" spans="26:26" x14ac:dyDescent="0.2">
      <c r="Z97388" s="5"/>
    </row>
    <row r="97389" spans="26:26" x14ac:dyDescent="0.2">
      <c r="Z97389" s="5"/>
    </row>
    <row r="97390" spans="26:26" x14ac:dyDescent="0.2">
      <c r="Z97390" s="5"/>
    </row>
    <row r="97391" spans="26:26" x14ac:dyDescent="0.2">
      <c r="Z97391" s="5"/>
    </row>
    <row r="97392" spans="26:26" x14ac:dyDescent="0.2">
      <c r="Z97392" s="5"/>
    </row>
    <row r="97393" spans="26:26" x14ac:dyDescent="0.2">
      <c r="Z97393" s="5"/>
    </row>
    <row r="97394" spans="26:26" x14ac:dyDescent="0.2">
      <c r="Z97394" s="5"/>
    </row>
    <row r="97395" spans="26:26" x14ac:dyDescent="0.2">
      <c r="Z97395" s="5"/>
    </row>
    <row r="97396" spans="26:26" x14ac:dyDescent="0.2">
      <c r="Z97396" s="5"/>
    </row>
    <row r="97397" spans="26:26" x14ac:dyDescent="0.2">
      <c r="Z97397" s="5"/>
    </row>
    <row r="97398" spans="26:26" x14ac:dyDescent="0.2">
      <c r="Z97398" s="5"/>
    </row>
    <row r="97399" spans="26:26" x14ac:dyDescent="0.2">
      <c r="Z97399" s="5"/>
    </row>
    <row r="97400" spans="26:26" x14ac:dyDescent="0.2">
      <c r="Z97400" s="5"/>
    </row>
    <row r="97401" spans="26:26" x14ac:dyDescent="0.2">
      <c r="Z97401" s="5"/>
    </row>
    <row r="97402" spans="26:26" x14ac:dyDescent="0.2">
      <c r="Z97402" s="5"/>
    </row>
    <row r="97403" spans="26:26" x14ac:dyDescent="0.2">
      <c r="Z97403" s="5"/>
    </row>
    <row r="97404" spans="26:26" x14ac:dyDescent="0.2">
      <c r="Z97404" s="5"/>
    </row>
    <row r="97405" spans="26:26" x14ac:dyDescent="0.2">
      <c r="Z97405" s="5"/>
    </row>
    <row r="97406" spans="26:26" x14ac:dyDescent="0.2">
      <c r="Z97406" s="5"/>
    </row>
    <row r="97407" spans="26:26" x14ac:dyDescent="0.2">
      <c r="Z97407" s="5"/>
    </row>
    <row r="97408" spans="26:26" x14ac:dyDescent="0.2">
      <c r="Z97408" s="5"/>
    </row>
    <row r="97409" spans="26:26" x14ac:dyDescent="0.2">
      <c r="Z97409" s="5"/>
    </row>
    <row r="97410" spans="26:26" x14ac:dyDescent="0.2">
      <c r="Z97410" s="5"/>
    </row>
    <row r="97411" spans="26:26" x14ac:dyDescent="0.2">
      <c r="Z97411" s="5"/>
    </row>
    <row r="97412" spans="26:26" x14ac:dyDescent="0.2">
      <c r="Z97412" s="5"/>
    </row>
    <row r="97413" spans="26:26" x14ac:dyDescent="0.2">
      <c r="Z97413" s="5"/>
    </row>
    <row r="97414" spans="26:26" x14ac:dyDescent="0.2">
      <c r="Z97414" s="5"/>
    </row>
    <row r="97415" spans="26:26" x14ac:dyDescent="0.2">
      <c r="Z97415" s="5"/>
    </row>
    <row r="97416" spans="26:26" x14ac:dyDescent="0.2">
      <c r="Z97416" s="5"/>
    </row>
    <row r="97417" spans="26:26" x14ac:dyDescent="0.2">
      <c r="Z97417" s="5"/>
    </row>
    <row r="97418" spans="26:26" x14ac:dyDescent="0.2">
      <c r="Z97418" s="5"/>
    </row>
    <row r="97419" spans="26:26" x14ac:dyDescent="0.2">
      <c r="Z97419" s="5"/>
    </row>
    <row r="97420" spans="26:26" x14ac:dyDescent="0.2">
      <c r="Z97420" s="5"/>
    </row>
    <row r="97421" spans="26:26" x14ac:dyDescent="0.2">
      <c r="Z97421" s="5"/>
    </row>
    <row r="97422" spans="26:26" x14ac:dyDescent="0.2">
      <c r="Z97422" s="5"/>
    </row>
    <row r="97423" spans="26:26" x14ac:dyDescent="0.2">
      <c r="Z97423" s="5"/>
    </row>
    <row r="97424" spans="26:26" x14ac:dyDescent="0.2">
      <c r="Z97424" s="5"/>
    </row>
    <row r="97425" spans="26:26" x14ac:dyDescent="0.2">
      <c r="Z97425" s="5"/>
    </row>
    <row r="97426" spans="26:26" x14ac:dyDescent="0.2">
      <c r="Z97426" s="5"/>
    </row>
    <row r="97427" spans="26:26" x14ac:dyDescent="0.2">
      <c r="Z97427" s="5"/>
    </row>
    <row r="97428" spans="26:26" x14ac:dyDescent="0.2">
      <c r="Z97428" s="5"/>
    </row>
    <row r="97429" spans="26:26" x14ac:dyDescent="0.2">
      <c r="Z97429" s="5"/>
    </row>
    <row r="97430" spans="26:26" x14ac:dyDescent="0.2">
      <c r="Z97430" s="5"/>
    </row>
    <row r="97431" spans="26:26" x14ac:dyDescent="0.2">
      <c r="Z97431" s="5"/>
    </row>
    <row r="97432" spans="26:26" x14ac:dyDescent="0.2">
      <c r="Z97432" s="5"/>
    </row>
    <row r="97433" spans="26:26" x14ac:dyDescent="0.2">
      <c r="Z97433" s="5"/>
    </row>
    <row r="97434" spans="26:26" x14ac:dyDescent="0.2">
      <c r="Z97434" s="5"/>
    </row>
    <row r="97435" spans="26:26" x14ac:dyDescent="0.2">
      <c r="Z97435" s="5"/>
    </row>
    <row r="97436" spans="26:26" x14ac:dyDescent="0.2">
      <c r="Z97436" s="5"/>
    </row>
    <row r="97437" spans="26:26" x14ac:dyDescent="0.2">
      <c r="Z97437" s="5"/>
    </row>
    <row r="97438" spans="26:26" x14ac:dyDescent="0.2">
      <c r="Z97438" s="5"/>
    </row>
    <row r="97439" spans="26:26" x14ac:dyDescent="0.2">
      <c r="Z97439" s="5"/>
    </row>
    <row r="97440" spans="26:26" x14ac:dyDescent="0.2">
      <c r="Z97440" s="5"/>
    </row>
    <row r="97441" spans="26:26" x14ac:dyDescent="0.2">
      <c r="Z97441" s="5"/>
    </row>
    <row r="97442" spans="26:26" x14ac:dyDescent="0.2">
      <c r="Z97442" s="5"/>
    </row>
    <row r="97443" spans="26:26" x14ac:dyDescent="0.2">
      <c r="Z97443" s="5"/>
    </row>
    <row r="97444" spans="26:26" x14ac:dyDescent="0.2">
      <c r="Z97444" s="5"/>
    </row>
    <row r="97445" spans="26:26" x14ac:dyDescent="0.2">
      <c r="Z97445" s="5"/>
    </row>
    <row r="97446" spans="26:26" x14ac:dyDescent="0.2">
      <c r="Z97446" s="5"/>
    </row>
    <row r="97447" spans="26:26" x14ac:dyDescent="0.2">
      <c r="Z97447" s="5"/>
    </row>
    <row r="97448" spans="26:26" x14ac:dyDescent="0.2">
      <c r="Z97448" s="5"/>
    </row>
    <row r="97449" spans="26:26" x14ac:dyDescent="0.2">
      <c r="Z97449" s="5"/>
    </row>
    <row r="97450" spans="26:26" x14ac:dyDescent="0.2">
      <c r="Z97450" s="5"/>
    </row>
    <row r="97451" spans="26:26" x14ac:dyDescent="0.2">
      <c r="Z97451" s="5"/>
    </row>
    <row r="97452" spans="26:26" x14ac:dyDescent="0.2">
      <c r="Z97452" s="5"/>
    </row>
    <row r="97453" spans="26:26" x14ac:dyDescent="0.2">
      <c r="Z97453" s="5"/>
    </row>
    <row r="97454" spans="26:26" x14ac:dyDescent="0.2">
      <c r="Z97454" s="5"/>
    </row>
    <row r="97455" spans="26:26" x14ac:dyDescent="0.2">
      <c r="Z97455" s="5"/>
    </row>
    <row r="97456" spans="26:26" x14ac:dyDescent="0.2">
      <c r="Z97456" s="5"/>
    </row>
    <row r="97457" spans="26:26" x14ac:dyDescent="0.2">
      <c r="Z97457" s="5"/>
    </row>
    <row r="97458" spans="26:26" x14ac:dyDescent="0.2">
      <c r="Z97458" s="5"/>
    </row>
    <row r="97459" spans="26:26" x14ac:dyDescent="0.2">
      <c r="Z97459" s="5"/>
    </row>
    <row r="97460" spans="26:26" x14ac:dyDescent="0.2">
      <c r="Z97460" s="5"/>
    </row>
    <row r="97461" spans="26:26" x14ac:dyDescent="0.2">
      <c r="Z97461" s="5"/>
    </row>
    <row r="97462" spans="26:26" x14ac:dyDescent="0.2">
      <c r="Z97462" s="5"/>
    </row>
    <row r="97463" spans="26:26" x14ac:dyDescent="0.2">
      <c r="Z97463" s="5"/>
    </row>
    <row r="97464" spans="26:26" x14ac:dyDescent="0.2">
      <c r="Z97464" s="5"/>
    </row>
    <row r="97465" spans="26:26" x14ac:dyDescent="0.2">
      <c r="Z97465" s="5"/>
    </row>
    <row r="97466" spans="26:26" x14ac:dyDescent="0.2">
      <c r="Z97466" s="5"/>
    </row>
    <row r="97467" spans="26:26" x14ac:dyDescent="0.2">
      <c r="Z97467" s="5"/>
    </row>
    <row r="97468" spans="26:26" x14ac:dyDescent="0.2">
      <c r="Z97468" s="5"/>
    </row>
    <row r="97469" spans="26:26" x14ac:dyDescent="0.2">
      <c r="Z97469" s="5"/>
    </row>
    <row r="97470" spans="26:26" x14ac:dyDescent="0.2">
      <c r="Z97470" s="5"/>
    </row>
    <row r="97471" spans="26:26" x14ac:dyDescent="0.2">
      <c r="Z97471" s="5"/>
    </row>
    <row r="97472" spans="26:26" x14ac:dyDescent="0.2">
      <c r="Z97472" s="5"/>
    </row>
    <row r="97473" spans="26:26" x14ac:dyDescent="0.2">
      <c r="Z97473" s="5"/>
    </row>
    <row r="97474" spans="26:26" x14ac:dyDescent="0.2">
      <c r="Z97474" s="5"/>
    </row>
    <row r="97475" spans="26:26" x14ac:dyDescent="0.2">
      <c r="Z97475" s="5"/>
    </row>
    <row r="97476" spans="26:26" x14ac:dyDescent="0.2">
      <c r="Z97476" s="5"/>
    </row>
    <row r="97477" spans="26:26" x14ac:dyDescent="0.2">
      <c r="Z97477" s="5"/>
    </row>
    <row r="97478" spans="26:26" x14ac:dyDescent="0.2">
      <c r="Z97478" s="5"/>
    </row>
    <row r="97479" spans="26:26" x14ac:dyDescent="0.2">
      <c r="Z97479" s="5"/>
    </row>
    <row r="97480" spans="26:26" x14ac:dyDescent="0.2">
      <c r="Z97480" s="5"/>
    </row>
    <row r="97481" spans="26:26" x14ac:dyDescent="0.2">
      <c r="Z97481" s="5"/>
    </row>
    <row r="97482" spans="26:26" x14ac:dyDescent="0.2">
      <c r="Z97482" s="5"/>
    </row>
    <row r="97483" spans="26:26" x14ac:dyDescent="0.2">
      <c r="Z97483" s="5"/>
    </row>
    <row r="97484" spans="26:26" x14ac:dyDescent="0.2">
      <c r="Z97484" s="5"/>
    </row>
    <row r="97485" spans="26:26" x14ac:dyDescent="0.2">
      <c r="Z97485" s="5"/>
    </row>
    <row r="97486" spans="26:26" x14ac:dyDescent="0.2">
      <c r="Z97486" s="5"/>
    </row>
    <row r="97487" spans="26:26" x14ac:dyDescent="0.2">
      <c r="Z97487" s="5"/>
    </row>
    <row r="97488" spans="26:26" x14ac:dyDescent="0.2">
      <c r="Z97488" s="5"/>
    </row>
    <row r="97489" spans="26:26" x14ac:dyDescent="0.2">
      <c r="Z97489" s="5"/>
    </row>
    <row r="97490" spans="26:26" x14ac:dyDescent="0.2">
      <c r="Z97490" s="5"/>
    </row>
    <row r="97491" spans="26:26" x14ac:dyDescent="0.2">
      <c r="Z97491" s="5"/>
    </row>
    <row r="97492" spans="26:26" x14ac:dyDescent="0.2">
      <c r="Z97492" s="5"/>
    </row>
    <row r="97493" spans="26:26" x14ac:dyDescent="0.2">
      <c r="Z97493" s="5"/>
    </row>
    <row r="97494" spans="26:26" x14ac:dyDescent="0.2">
      <c r="Z97494" s="5"/>
    </row>
    <row r="97495" spans="26:26" x14ac:dyDescent="0.2">
      <c r="Z97495" s="5"/>
    </row>
    <row r="97496" spans="26:26" x14ac:dyDescent="0.2">
      <c r="Z97496" s="5"/>
    </row>
    <row r="97497" spans="26:26" x14ac:dyDescent="0.2">
      <c r="Z97497" s="5"/>
    </row>
    <row r="97498" spans="26:26" x14ac:dyDescent="0.2">
      <c r="Z97498" s="5"/>
    </row>
    <row r="97499" spans="26:26" x14ac:dyDescent="0.2">
      <c r="Z97499" s="5"/>
    </row>
    <row r="97500" spans="26:26" x14ac:dyDescent="0.2">
      <c r="Z97500" s="5"/>
    </row>
    <row r="97501" spans="26:26" x14ac:dyDescent="0.2">
      <c r="Z97501" s="5"/>
    </row>
    <row r="97502" spans="26:26" x14ac:dyDescent="0.2">
      <c r="Z97502" s="5"/>
    </row>
    <row r="97503" spans="26:26" x14ac:dyDescent="0.2">
      <c r="Z97503" s="5"/>
    </row>
    <row r="97504" spans="26:26" x14ac:dyDescent="0.2">
      <c r="Z97504" s="5"/>
    </row>
    <row r="97505" spans="26:26" x14ac:dyDescent="0.2">
      <c r="Z97505" s="5"/>
    </row>
    <row r="97506" spans="26:26" x14ac:dyDescent="0.2">
      <c r="Z97506" s="5"/>
    </row>
    <row r="97507" spans="26:26" x14ac:dyDescent="0.2">
      <c r="Z97507" s="5"/>
    </row>
    <row r="97508" spans="26:26" x14ac:dyDescent="0.2">
      <c r="Z97508" s="5"/>
    </row>
    <row r="97509" spans="26:26" x14ac:dyDescent="0.2">
      <c r="Z97509" s="5"/>
    </row>
    <row r="97510" spans="26:26" x14ac:dyDescent="0.2">
      <c r="Z97510" s="5"/>
    </row>
    <row r="97511" spans="26:26" x14ac:dyDescent="0.2">
      <c r="Z97511" s="5"/>
    </row>
    <row r="97512" spans="26:26" x14ac:dyDescent="0.2">
      <c r="Z97512" s="5"/>
    </row>
    <row r="97513" spans="26:26" x14ac:dyDescent="0.2">
      <c r="Z97513" s="5"/>
    </row>
    <row r="97514" spans="26:26" x14ac:dyDescent="0.2">
      <c r="Z97514" s="5"/>
    </row>
    <row r="97515" spans="26:26" x14ac:dyDescent="0.2">
      <c r="Z97515" s="5"/>
    </row>
    <row r="97516" spans="26:26" x14ac:dyDescent="0.2">
      <c r="Z97516" s="5"/>
    </row>
    <row r="97517" spans="26:26" x14ac:dyDescent="0.2">
      <c r="Z97517" s="5"/>
    </row>
    <row r="97518" spans="26:26" x14ac:dyDescent="0.2">
      <c r="Z97518" s="5"/>
    </row>
    <row r="97519" spans="26:26" x14ac:dyDescent="0.2">
      <c r="Z97519" s="5"/>
    </row>
    <row r="97520" spans="26:26" x14ac:dyDescent="0.2">
      <c r="Z97520" s="5"/>
    </row>
    <row r="97521" spans="26:26" x14ac:dyDescent="0.2">
      <c r="Z97521" s="5"/>
    </row>
    <row r="97522" spans="26:26" x14ac:dyDescent="0.2">
      <c r="Z97522" s="5"/>
    </row>
    <row r="97523" spans="26:26" x14ac:dyDescent="0.2">
      <c r="Z97523" s="5"/>
    </row>
    <row r="97524" spans="26:26" x14ac:dyDescent="0.2">
      <c r="Z97524" s="5"/>
    </row>
    <row r="97525" spans="26:26" x14ac:dyDescent="0.2">
      <c r="Z97525" s="5"/>
    </row>
    <row r="97526" spans="26:26" x14ac:dyDescent="0.2">
      <c r="Z97526" s="5"/>
    </row>
    <row r="97527" spans="26:26" x14ac:dyDescent="0.2">
      <c r="Z97527" s="5"/>
    </row>
    <row r="97528" spans="26:26" x14ac:dyDescent="0.2">
      <c r="Z97528" s="5"/>
    </row>
    <row r="97529" spans="26:26" x14ac:dyDescent="0.2">
      <c r="Z97529" s="5"/>
    </row>
    <row r="97530" spans="26:26" x14ac:dyDescent="0.2">
      <c r="Z97530" s="5"/>
    </row>
    <row r="97531" spans="26:26" x14ac:dyDescent="0.2">
      <c r="Z97531" s="5"/>
    </row>
    <row r="97532" spans="26:26" x14ac:dyDescent="0.2">
      <c r="Z97532" s="5"/>
    </row>
    <row r="97533" spans="26:26" x14ac:dyDescent="0.2">
      <c r="Z97533" s="5"/>
    </row>
    <row r="97534" spans="26:26" x14ac:dyDescent="0.2">
      <c r="Z97534" s="5"/>
    </row>
    <row r="97535" spans="26:26" x14ac:dyDescent="0.2">
      <c r="Z97535" s="5"/>
    </row>
    <row r="97536" spans="26:26" x14ac:dyDescent="0.2">
      <c r="Z97536" s="5"/>
    </row>
    <row r="97537" spans="26:26" x14ac:dyDescent="0.2">
      <c r="Z97537" s="5"/>
    </row>
    <row r="97538" spans="26:26" x14ac:dyDescent="0.2">
      <c r="Z97538" s="5"/>
    </row>
    <row r="97539" spans="26:26" x14ac:dyDescent="0.2">
      <c r="Z97539" s="5"/>
    </row>
    <row r="97540" spans="26:26" x14ac:dyDescent="0.2">
      <c r="Z97540" s="5"/>
    </row>
    <row r="97541" spans="26:26" x14ac:dyDescent="0.2">
      <c r="Z97541" s="5"/>
    </row>
    <row r="97542" spans="26:26" x14ac:dyDescent="0.2">
      <c r="Z97542" s="5"/>
    </row>
    <row r="97543" spans="26:26" x14ac:dyDescent="0.2">
      <c r="Z97543" s="5"/>
    </row>
    <row r="97544" spans="26:26" x14ac:dyDescent="0.2">
      <c r="Z97544" s="5"/>
    </row>
    <row r="97545" spans="26:26" x14ac:dyDescent="0.2">
      <c r="Z97545" s="5"/>
    </row>
    <row r="97546" spans="26:26" x14ac:dyDescent="0.2">
      <c r="Z97546" s="5"/>
    </row>
    <row r="97547" spans="26:26" x14ac:dyDescent="0.2">
      <c r="Z97547" s="5"/>
    </row>
    <row r="97548" spans="26:26" x14ac:dyDescent="0.2">
      <c r="Z97548" s="5"/>
    </row>
    <row r="97549" spans="26:26" x14ac:dyDescent="0.2">
      <c r="Z97549" s="5"/>
    </row>
    <row r="97550" spans="26:26" x14ac:dyDescent="0.2">
      <c r="Z97550" s="5"/>
    </row>
    <row r="97551" spans="26:26" x14ac:dyDescent="0.2">
      <c r="Z97551" s="5"/>
    </row>
    <row r="97552" spans="26:26" x14ac:dyDescent="0.2">
      <c r="Z97552" s="5"/>
    </row>
    <row r="97553" spans="26:26" x14ac:dyDescent="0.2">
      <c r="Z97553" s="5"/>
    </row>
    <row r="97554" spans="26:26" x14ac:dyDescent="0.2">
      <c r="Z97554" s="5"/>
    </row>
    <row r="97555" spans="26:26" x14ac:dyDescent="0.2">
      <c r="Z97555" s="5"/>
    </row>
    <row r="97556" spans="26:26" x14ac:dyDescent="0.2">
      <c r="Z97556" s="5"/>
    </row>
    <row r="97557" spans="26:26" x14ac:dyDescent="0.2">
      <c r="Z97557" s="5"/>
    </row>
    <row r="97558" spans="26:26" x14ac:dyDescent="0.2">
      <c r="Z97558" s="5"/>
    </row>
    <row r="97559" spans="26:26" x14ac:dyDescent="0.2">
      <c r="Z97559" s="5"/>
    </row>
    <row r="97560" spans="26:26" x14ac:dyDescent="0.2">
      <c r="Z97560" s="5"/>
    </row>
    <row r="97561" spans="26:26" x14ac:dyDescent="0.2">
      <c r="Z97561" s="5"/>
    </row>
    <row r="97562" spans="26:26" x14ac:dyDescent="0.2">
      <c r="Z97562" s="5"/>
    </row>
    <row r="97563" spans="26:26" x14ac:dyDescent="0.2">
      <c r="Z97563" s="5"/>
    </row>
    <row r="97564" spans="26:26" x14ac:dyDescent="0.2">
      <c r="Z97564" s="5"/>
    </row>
    <row r="97565" spans="26:26" x14ac:dyDescent="0.2">
      <c r="Z97565" s="5"/>
    </row>
    <row r="97566" spans="26:26" x14ac:dyDescent="0.2">
      <c r="Z97566" s="5"/>
    </row>
    <row r="97567" spans="26:26" x14ac:dyDescent="0.2">
      <c r="Z97567" s="5"/>
    </row>
    <row r="97568" spans="26:26" x14ac:dyDescent="0.2">
      <c r="Z97568" s="5"/>
    </row>
    <row r="97569" spans="26:26" x14ac:dyDescent="0.2">
      <c r="Z97569" s="5"/>
    </row>
    <row r="97570" spans="26:26" x14ac:dyDescent="0.2">
      <c r="Z97570" s="5"/>
    </row>
    <row r="97571" spans="26:26" x14ac:dyDescent="0.2">
      <c r="Z97571" s="5"/>
    </row>
    <row r="97572" spans="26:26" x14ac:dyDescent="0.2">
      <c r="Z97572" s="5"/>
    </row>
    <row r="97573" spans="26:26" x14ac:dyDescent="0.2">
      <c r="Z97573" s="5"/>
    </row>
    <row r="97574" spans="26:26" x14ac:dyDescent="0.2">
      <c r="Z97574" s="5"/>
    </row>
    <row r="97575" spans="26:26" x14ac:dyDescent="0.2">
      <c r="Z97575" s="5"/>
    </row>
    <row r="97576" spans="26:26" x14ac:dyDescent="0.2">
      <c r="Z97576" s="5"/>
    </row>
    <row r="97577" spans="26:26" x14ac:dyDescent="0.2">
      <c r="Z97577" s="5"/>
    </row>
    <row r="97578" spans="26:26" x14ac:dyDescent="0.2">
      <c r="Z97578" s="5"/>
    </row>
    <row r="97579" spans="26:26" x14ac:dyDescent="0.2">
      <c r="Z97579" s="5"/>
    </row>
    <row r="97580" spans="26:26" x14ac:dyDescent="0.2">
      <c r="Z97580" s="5"/>
    </row>
    <row r="97581" spans="26:26" x14ac:dyDescent="0.2">
      <c r="Z97581" s="5"/>
    </row>
    <row r="97582" spans="26:26" x14ac:dyDescent="0.2">
      <c r="Z97582" s="5"/>
    </row>
    <row r="97583" spans="26:26" x14ac:dyDescent="0.2">
      <c r="Z97583" s="5"/>
    </row>
    <row r="97584" spans="26:26" x14ac:dyDescent="0.2">
      <c r="Z97584" s="5"/>
    </row>
    <row r="97585" spans="26:26" x14ac:dyDescent="0.2">
      <c r="Z97585" s="5"/>
    </row>
    <row r="97586" spans="26:26" x14ac:dyDescent="0.2">
      <c r="Z97586" s="5"/>
    </row>
    <row r="97587" spans="26:26" x14ac:dyDescent="0.2">
      <c r="Z97587" s="5"/>
    </row>
    <row r="97588" spans="26:26" x14ac:dyDescent="0.2">
      <c r="Z97588" s="5"/>
    </row>
    <row r="97589" spans="26:26" x14ac:dyDescent="0.2">
      <c r="Z97589" s="5"/>
    </row>
    <row r="97590" spans="26:26" x14ac:dyDescent="0.2">
      <c r="Z97590" s="5"/>
    </row>
    <row r="97591" spans="26:26" x14ac:dyDescent="0.2">
      <c r="Z97591" s="5"/>
    </row>
    <row r="97592" spans="26:26" x14ac:dyDescent="0.2">
      <c r="Z97592" s="5"/>
    </row>
    <row r="97593" spans="26:26" x14ac:dyDescent="0.2">
      <c r="Z97593" s="5"/>
    </row>
    <row r="97594" spans="26:26" x14ac:dyDescent="0.2">
      <c r="Z97594" s="5"/>
    </row>
    <row r="97595" spans="26:26" x14ac:dyDescent="0.2">
      <c r="Z97595" s="5"/>
    </row>
    <row r="97596" spans="26:26" x14ac:dyDescent="0.2">
      <c r="Z97596" s="5"/>
    </row>
    <row r="97597" spans="26:26" x14ac:dyDescent="0.2">
      <c r="Z97597" s="5"/>
    </row>
    <row r="97598" spans="26:26" x14ac:dyDescent="0.2">
      <c r="Z97598" s="5"/>
    </row>
    <row r="97599" spans="26:26" x14ac:dyDescent="0.2">
      <c r="Z97599" s="5"/>
    </row>
    <row r="97600" spans="26:26" x14ac:dyDescent="0.2">
      <c r="Z97600" s="5"/>
    </row>
    <row r="97601" spans="26:26" x14ac:dyDescent="0.2">
      <c r="Z97601" s="5"/>
    </row>
    <row r="97602" spans="26:26" x14ac:dyDescent="0.2">
      <c r="Z97602" s="5"/>
    </row>
    <row r="97603" spans="26:26" x14ac:dyDescent="0.2">
      <c r="Z97603" s="5"/>
    </row>
    <row r="97604" spans="26:26" x14ac:dyDescent="0.2">
      <c r="Z97604" s="5"/>
    </row>
    <row r="97605" spans="26:26" x14ac:dyDescent="0.2">
      <c r="Z97605" s="5"/>
    </row>
    <row r="97606" spans="26:26" x14ac:dyDescent="0.2">
      <c r="Z97606" s="5"/>
    </row>
    <row r="97607" spans="26:26" x14ac:dyDescent="0.2">
      <c r="Z97607" s="5"/>
    </row>
    <row r="97608" spans="26:26" x14ac:dyDescent="0.2">
      <c r="Z97608" s="5"/>
    </row>
    <row r="97609" spans="26:26" x14ac:dyDescent="0.2">
      <c r="Z97609" s="5"/>
    </row>
    <row r="97610" spans="26:26" x14ac:dyDescent="0.2">
      <c r="Z97610" s="5"/>
    </row>
    <row r="97611" spans="26:26" x14ac:dyDescent="0.2">
      <c r="Z97611" s="5"/>
    </row>
    <row r="97612" spans="26:26" x14ac:dyDescent="0.2">
      <c r="Z97612" s="5"/>
    </row>
    <row r="97613" spans="26:26" x14ac:dyDescent="0.2">
      <c r="Z97613" s="5"/>
    </row>
    <row r="97614" spans="26:26" x14ac:dyDescent="0.2">
      <c r="Z97614" s="5"/>
    </row>
    <row r="97615" spans="26:26" x14ac:dyDescent="0.2">
      <c r="Z97615" s="5"/>
    </row>
    <row r="97616" spans="26:26" x14ac:dyDescent="0.2">
      <c r="Z97616" s="5"/>
    </row>
    <row r="97617" spans="26:26" x14ac:dyDescent="0.2">
      <c r="Z97617" s="5"/>
    </row>
    <row r="97618" spans="26:26" x14ac:dyDescent="0.2">
      <c r="Z97618" s="5"/>
    </row>
    <row r="97619" spans="26:26" x14ac:dyDescent="0.2">
      <c r="Z97619" s="5"/>
    </row>
    <row r="97620" spans="26:26" x14ac:dyDescent="0.2">
      <c r="Z97620" s="5"/>
    </row>
    <row r="97621" spans="26:26" x14ac:dyDescent="0.2">
      <c r="Z97621" s="5"/>
    </row>
    <row r="97622" spans="26:26" x14ac:dyDescent="0.2">
      <c r="Z97622" s="5"/>
    </row>
    <row r="97623" spans="26:26" x14ac:dyDescent="0.2">
      <c r="Z97623" s="5"/>
    </row>
    <row r="97624" spans="26:26" x14ac:dyDescent="0.2">
      <c r="Z97624" s="5"/>
    </row>
    <row r="97625" spans="26:26" x14ac:dyDescent="0.2">
      <c r="Z97625" s="5"/>
    </row>
    <row r="97626" spans="26:26" x14ac:dyDescent="0.2">
      <c r="Z97626" s="5"/>
    </row>
    <row r="97627" spans="26:26" x14ac:dyDescent="0.2">
      <c r="Z97627" s="5"/>
    </row>
    <row r="97628" spans="26:26" x14ac:dyDescent="0.2">
      <c r="Z97628" s="5"/>
    </row>
    <row r="97629" spans="26:26" x14ac:dyDescent="0.2">
      <c r="Z97629" s="5"/>
    </row>
    <row r="97630" spans="26:26" x14ac:dyDescent="0.2">
      <c r="Z97630" s="5"/>
    </row>
    <row r="97631" spans="26:26" x14ac:dyDescent="0.2">
      <c r="Z97631" s="5"/>
    </row>
    <row r="97632" spans="26:26" x14ac:dyDescent="0.2">
      <c r="Z97632" s="5"/>
    </row>
    <row r="97633" spans="26:26" x14ac:dyDescent="0.2">
      <c r="Z97633" s="5"/>
    </row>
    <row r="97634" spans="26:26" x14ac:dyDescent="0.2">
      <c r="Z97634" s="5"/>
    </row>
    <row r="97635" spans="26:26" x14ac:dyDescent="0.2">
      <c r="Z97635" s="5"/>
    </row>
    <row r="97636" spans="26:26" x14ac:dyDescent="0.2">
      <c r="Z97636" s="5"/>
    </row>
    <row r="97637" spans="26:26" x14ac:dyDescent="0.2">
      <c r="Z97637" s="5"/>
    </row>
    <row r="97638" spans="26:26" x14ac:dyDescent="0.2">
      <c r="Z97638" s="5"/>
    </row>
    <row r="97639" spans="26:26" x14ac:dyDescent="0.2">
      <c r="Z97639" s="5"/>
    </row>
    <row r="97640" spans="26:26" x14ac:dyDescent="0.2">
      <c r="Z97640" s="5"/>
    </row>
    <row r="97641" spans="26:26" x14ac:dyDescent="0.2">
      <c r="Z97641" s="5"/>
    </row>
    <row r="97642" spans="26:26" x14ac:dyDescent="0.2">
      <c r="Z97642" s="5"/>
    </row>
    <row r="97643" spans="26:26" x14ac:dyDescent="0.2">
      <c r="Z97643" s="5"/>
    </row>
    <row r="97644" spans="26:26" x14ac:dyDescent="0.2">
      <c r="Z97644" s="5"/>
    </row>
    <row r="97645" spans="26:26" x14ac:dyDescent="0.2">
      <c r="Z97645" s="5"/>
    </row>
    <row r="97646" spans="26:26" x14ac:dyDescent="0.2">
      <c r="Z97646" s="5"/>
    </row>
    <row r="97647" spans="26:26" x14ac:dyDescent="0.2">
      <c r="Z97647" s="5"/>
    </row>
    <row r="97648" spans="26:26" x14ac:dyDescent="0.2">
      <c r="Z97648" s="5"/>
    </row>
    <row r="97649" spans="26:26" x14ac:dyDescent="0.2">
      <c r="Z97649" s="5"/>
    </row>
    <row r="97650" spans="26:26" x14ac:dyDescent="0.2">
      <c r="Z97650" s="5"/>
    </row>
    <row r="97651" spans="26:26" x14ac:dyDescent="0.2">
      <c r="Z97651" s="5"/>
    </row>
    <row r="97652" spans="26:26" x14ac:dyDescent="0.2">
      <c r="Z97652" s="5"/>
    </row>
    <row r="97653" spans="26:26" x14ac:dyDescent="0.2">
      <c r="Z97653" s="5"/>
    </row>
    <row r="97654" spans="26:26" x14ac:dyDescent="0.2">
      <c r="Z97654" s="5"/>
    </row>
    <row r="97655" spans="26:26" x14ac:dyDescent="0.2">
      <c r="Z97655" s="5"/>
    </row>
    <row r="97656" spans="26:26" x14ac:dyDescent="0.2">
      <c r="Z97656" s="5"/>
    </row>
    <row r="97657" spans="26:26" x14ac:dyDescent="0.2">
      <c r="Z97657" s="5"/>
    </row>
    <row r="97658" spans="26:26" x14ac:dyDescent="0.2">
      <c r="Z97658" s="5"/>
    </row>
    <row r="97659" spans="26:26" x14ac:dyDescent="0.2">
      <c r="Z97659" s="5"/>
    </row>
    <row r="97660" spans="26:26" x14ac:dyDescent="0.2">
      <c r="Z97660" s="5"/>
    </row>
    <row r="97661" spans="26:26" x14ac:dyDescent="0.2">
      <c r="Z97661" s="5"/>
    </row>
    <row r="97662" spans="26:26" x14ac:dyDescent="0.2">
      <c r="Z97662" s="5"/>
    </row>
    <row r="97663" spans="26:26" x14ac:dyDescent="0.2">
      <c r="Z97663" s="5"/>
    </row>
    <row r="97664" spans="26:26" x14ac:dyDescent="0.2">
      <c r="Z97664" s="5"/>
    </row>
    <row r="97665" spans="26:26" x14ac:dyDescent="0.2">
      <c r="Z97665" s="5"/>
    </row>
    <row r="97666" spans="26:26" x14ac:dyDescent="0.2">
      <c r="Z97666" s="5"/>
    </row>
    <row r="97667" spans="26:26" x14ac:dyDescent="0.2">
      <c r="Z97667" s="5"/>
    </row>
    <row r="97668" spans="26:26" x14ac:dyDescent="0.2">
      <c r="Z97668" s="5"/>
    </row>
    <row r="97669" spans="26:26" x14ac:dyDescent="0.2">
      <c r="Z97669" s="5"/>
    </row>
    <row r="97670" spans="26:26" x14ac:dyDescent="0.2">
      <c r="Z97670" s="5"/>
    </row>
    <row r="97671" spans="26:26" x14ac:dyDescent="0.2">
      <c r="Z97671" s="5"/>
    </row>
    <row r="97672" spans="26:26" x14ac:dyDescent="0.2">
      <c r="Z97672" s="5"/>
    </row>
    <row r="97673" spans="26:26" x14ac:dyDescent="0.2">
      <c r="Z97673" s="5"/>
    </row>
    <row r="97674" spans="26:26" x14ac:dyDescent="0.2">
      <c r="Z97674" s="5"/>
    </row>
    <row r="97675" spans="26:26" x14ac:dyDescent="0.2">
      <c r="Z97675" s="5"/>
    </row>
    <row r="97676" spans="26:26" x14ac:dyDescent="0.2">
      <c r="Z97676" s="5"/>
    </row>
    <row r="97677" spans="26:26" x14ac:dyDescent="0.2">
      <c r="Z97677" s="5"/>
    </row>
    <row r="97678" spans="26:26" x14ac:dyDescent="0.2">
      <c r="Z97678" s="5"/>
    </row>
    <row r="97679" spans="26:26" x14ac:dyDescent="0.2">
      <c r="Z97679" s="5"/>
    </row>
    <row r="97680" spans="26:26" x14ac:dyDescent="0.2">
      <c r="Z97680" s="5"/>
    </row>
    <row r="97681" spans="26:26" x14ac:dyDescent="0.2">
      <c r="Z97681" s="5"/>
    </row>
    <row r="97682" spans="26:26" x14ac:dyDescent="0.2">
      <c r="Z97682" s="5"/>
    </row>
    <row r="97683" spans="26:26" x14ac:dyDescent="0.2">
      <c r="Z97683" s="5"/>
    </row>
    <row r="97684" spans="26:26" x14ac:dyDescent="0.2">
      <c r="Z97684" s="5"/>
    </row>
    <row r="97685" spans="26:26" x14ac:dyDescent="0.2">
      <c r="Z97685" s="5"/>
    </row>
    <row r="97686" spans="26:26" x14ac:dyDescent="0.2">
      <c r="Z97686" s="5"/>
    </row>
    <row r="97687" spans="26:26" x14ac:dyDescent="0.2">
      <c r="Z97687" s="5"/>
    </row>
    <row r="97688" spans="26:26" x14ac:dyDescent="0.2">
      <c r="Z97688" s="5"/>
    </row>
    <row r="97689" spans="26:26" x14ac:dyDescent="0.2">
      <c r="Z97689" s="5"/>
    </row>
    <row r="97690" spans="26:26" x14ac:dyDescent="0.2">
      <c r="Z97690" s="5"/>
    </row>
    <row r="97691" spans="26:26" x14ac:dyDescent="0.2">
      <c r="Z97691" s="5"/>
    </row>
    <row r="97692" spans="26:26" x14ac:dyDescent="0.2">
      <c r="Z97692" s="5"/>
    </row>
    <row r="97693" spans="26:26" x14ac:dyDescent="0.2">
      <c r="Z97693" s="5"/>
    </row>
    <row r="97694" spans="26:26" x14ac:dyDescent="0.2">
      <c r="Z97694" s="5"/>
    </row>
    <row r="97695" spans="26:26" x14ac:dyDescent="0.2">
      <c r="Z97695" s="5"/>
    </row>
    <row r="97696" spans="26:26" x14ac:dyDescent="0.2">
      <c r="Z97696" s="5"/>
    </row>
    <row r="97697" spans="26:26" x14ac:dyDescent="0.2">
      <c r="Z97697" s="5"/>
    </row>
    <row r="97698" spans="26:26" x14ac:dyDescent="0.2">
      <c r="Z97698" s="5"/>
    </row>
    <row r="97699" spans="26:26" x14ac:dyDescent="0.2">
      <c r="Z97699" s="5"/>
    </row>
    <row r="97700" spans="26:26" x14ac:dyDescent="0.2">
      <c r="Z97700" s="5"/>
    </row>
    <row r="97701" spans="26:26" x14ac:dyDescent="0.2">
      <c r="Z97701" s="5"/>
    </row>
    <row r="97702" spans="26:26" x14ac:dyDescent="0.2">
      <c r="Z97702" s="5"/>
    </row>
    <row r="97703" spans="26:26" x14ac:dyDescent="0.2">
      <c r="Z97703" s="5"/>
    </row>
    <row r="97704" spans="26:26" x14ac:dyDescent="0.2">
      <c r="Z97704" s="5"/>
    </row>
    <row r="97705" spans="26:26" x14ac:dyDescent="0.2">
      <c r="Z97705" s="5"/>
    </row>
    <row r="97706" spans="26:26" x14ac:dyDescent="0.2">
      <c r="Z97706" s="5"/>
    </row>
    <row r="97707" spans="26:26" x14ac:dyDescent="0.2">
      <c r="Z97707" s="5"/>
    </row>
    <row r="97708" spans="26:26" x14ac:dyDescent="0.2">
      <c r="Z97708" s="5"/>
    </row>
    <row r="97709" spans="26:26" x14ac:dyDescent="0.2">
      <c r="Z97709" s="5"/>
    </row>
    <row r="97710" spans="26:26" x14ac:dyDescent="0.2">
      <c r="Z97710" s="5"/>
    </row>
    <row r="97711" spans="26:26" x14ac:dyDescent="0.2">
      <c r="Z97711" s="5"/>
    </row>
    <row r="97712" spans="26:26" x14ac:dyDescent="0.2">
      <c r="Z97712" s="5"/>
    </row>
    <row r="97713" spans="26:26" x14ac:dyDescent="0.2">
      <c r="Z97713" s="5"/>
    </row>
    <row r="97714" spans="26:26" x14ac:dyDescent="0.2">
      <c r="Z97714" s="5"/>
    </row>
    <row r="97715" spans="26:26" x14ac:dyDescent="0.2">
      <c r="Z97715" s="5"/>
    </row>
    <row r="97716" spans="26:26" x14ac:dyDescent="0.2">
      <c r="Z97716" s="5"/>
    </row>
    <row r="97717" spans="26:26" x14ac:dyDescent="0.2">
      <c r="Z97717" s="5"/>
    </row>
    <row r="97718" spans="26:26" x14ac:dyDescent="0.2">
      <c r="Z97718" s="5"/>
    </row>
    <row r="97719" spans="26:26" x14ac:dyDescent="0.2">
      <c r="Z97719" s="5"/>
    </row>
    <row r="97720" spans="26:26" x14ac:dyDescent="0.2">
      <c r="Z97720" s="5"/>
    </row>
    <row r="97721" spans="26:26" x14ac:dyDescent="0.2">
      <c r="Z97721" s="5"/>
    </row>
    <row r="97722" spans="26:26" x14ac:dyDescent="0.2">
      <c r="Z97722" s="5"/>
    </row>
    <row r="97723" spans="26:26" x14ac:dyDescent="0.2">
      <c r="Z97723" s="5"/>
    </row>
    <row r="97724" spans="26:26" x14ac:dyDescent="0.2">
      <c r="Z97724" s="5"/>
    </row>
    <row r="97725" spans="26:26" x14ac:dyDescent="0.2">
      <c r="Z97725" s="5"/>
    </row>
    <row r="97726" spans="26:26" x14ac:dyDescent="0.2">
      <c r="Z97726" s="5"/>
    </row>
    <row r="97727" spans="26:26" x14ac:dyDescent="0.2">
      <c r="Z97727" s="5"/>
    </row>
    <row r="97728" spans="26:26" x14ac:dyDescent="0.2">
      <c r="Z97728" s="5"/>
    </row>
    <row r="97729" spans="26:26" x14ac:dyDescent="0.2">
      <c r="Z97729" s="5"/>
    </row>
    <row r="97730" spans="26:26" x14ac:dyDescent="0.2">
      <c r="Z97730" s="5"/>
    </row>
    <row r="97731" spans="26:26" x14ac:dyDescent="0.2">
      <c r="Z97731" s="5"/>
    </row>
    <row r="97732" spans="26:26" x14ac:dyDescent="0.2">
      <c r="Z97732" s="5"/>
    </row>
    <row r="97733" spans="26:26" x14ac:dyDescent="0.2">
      <c r="Z97733" s="5"/>
    </row>
    <row r="97734" spans="26:26" x14ac:dyDescent="0.2">
      <c r="Z97734" s="5"/>
    </row>
    <row r="97735" spans="26:26" x14ac:dyDescent="0.2">
      <c r="Z97735" s="5"/>
    </row>
    <row r="97736" spans="26:26" x14ac:dyDescent="0.2">
      <c r="Z97736" s="5"/>
    </row>
    <row r="97737" spans="26:26" x14ac:dyDescent="0.2">
      <c r="Z97737" s="5"/>
    </row>
    <row r="97738" spans="26:26" x14ac:dyDescent="0.2">
      <c r="Z97738" s="5"/>
    </row>
    <row r="97739" spans="26:26" x14ac:dyDescent="0.2">
      <c r="Z97739" s="5"/>
    </row>
    <row r="97740" spans="26:26" x14ac:dyDescent="0.2">
      <c r="Z97740" s="5"/>
    </row>
    <row r="97741" spans="26:26" x14ac:dyDescent="0.2">
      <c r="Z97741" s="5"/>
    </row>
    <row r="97742" spans="26:26" x14ac:dyDescent="0.2">
      <c r="Z97742" s="5"/>
    </row>
    <row r="97743" spans="26:26" x14ac:dyDescent="0.2">
      <c r="Z97743" s="5"/>
    </row>
    <row r="97744" spans="26:26" x14ac:dyDescent="0.2">
      <c r="Z97744" s="5"/>
    </row>
    <row r="97745" spans="26:26" x14ac:dyDescent="0.2">
      <c r="Z97745" s="5"/>
    </row>
    <row r="97746" spans="26:26" x14ac:dyDescent="0.2">
      <c r="Z97746" s="5"/>
    </row>
    <row r="97747" spans="26:26" x14ac:dyDescent="0.2">
      <c r="Z97747" s="5"/>
    </row>
    <row r="97748" spans="26:26" x14ac:dyDescent="0.2">
      <c r="Z97748" s="5"/>
    </row>
    <row r="97749" spans="26:26" x14ac:dyDescent="0.2">
      <c r="Z97749" s="5"/>
    </row>
    <row r="97750" spans="26:26" x14ac:dyDescent="0.2">
      <c r="Z97750" s="5"/>
    </row>
    <row r="97751" spans="26:26" x14ac:dyDescent="0.2">
      <c r="Z97751" s="5"/>
    </row>
    <row r="97752" spans="26:26" x14ac:dyDescent="0.2">
      <c r="Z97752" s="5"/>
    </row>
    <row r="97753" spans="26:26" x14ac:dyDescent="0.2">
      <c r="Z97753" s="5"/>
    </row>
    <row r="97754" spans="26:26" x14ac:dyDescent="0.2">
      <c r="Z97754" s="5"/>
    </row>
    <row r="97755" spans="26:26" x14ac:dyDescent="0.2">
      <c r="Z97755" s="5"/>
    </row>
    <row r="97756" spans="26:26" x14ac:dyDescent="0.2">
      <c r="Z97756" s="5"/>
    </row>
    <row r="97757" spans="26:26" x14ac:dyDescent="0.2">
      <c r="Z97757" s="5"/>
    </row>
    <row r="97758" spans="26:26" x14ac:dyDescent="0.2">
      <c r="Z97758" s="5"/>
    </row>
    <row r="97759" spans="26:26" x14ac:dyDescent="0.2">
      <c r="Z97759" s="5"/>
    </row>
    <row r="97760" spans="26:26" x14ac:dyDescent="0.2">
      <c r="Z97760" s="5"/>
    </row>
    <row r="97761" spans="26:26" x14ac:dyDescent="0.2">
      <c r="Z97761" s="5"/>
    </row>
    <row r="97762" spans="26:26" x14ac:dyDescent="0.2">
      <c r="Z97762" s="5"/>
    </row>
    <row r="97763" spans="26:26" x14ac:dyDescent="0.2">
      <c r="Z97763" s="5"/>
    </row>
    <row r="97764" spans="26:26" x14ac:dyDescent="0.2">
      <c r="Z97764" s="5"/>
    </row>
    <row r="97765" spans="26:26" x14ac:dyDescent="0.2">
      <c r="Z97765" s="5"/>
    </row>
    <row r="97766" spans="26:26" x14ac:dyDescent="0.2">
      <c r="Z97766" s="5"/>
    </row>
    <row r="97767" spans="26:26" x14ac:dyDescent="0.2">
      <c r="Z97767" s="5"/>
    </row>
    <row r="97768" spans="26:26" x14ac:dyDescent="0.2">
      <c r="Z97768" s="5"/>
    </row>
    <row r="97769" spans="26:26" x14ac:dyDescent="0.2">
      <c r="Z97769" s="5"/>
    </row>
    <row r="97770" spans="26:26" x14ac:dyDescent="0.2">
      <c r="Z97770" s="5"/>
    </row>
    <row r="97771" spans="26:26" x14ac:dyDescent="0.2">
      <c r="Z97771" s="5"/>
    </row>
    <row r="97772" spans="26:26" x14ac:dyDescent="0.2">
      <c r="Z97772" s="5"/>
    </row>
    <row r="97773" spans="26:26" x14ac:dyDescent="0.2">
      <c r="Z97773" s="5"/>
    </row>
    <row r="97774" spans="26:26" x14ac:dyDescent="0.2">
      <c r="Z97774" s="5"/>
    </row>
    <row r="97775" spans="26:26" x14ac:dyDescent="0.2">
      <c r="Z97775" s="5"/>
    </row>
    <row r="97776" spans="26:26" x14ac:dyDescent="0.2">
      <c r="Z97776" s="5"/>
    </row>
    <row r="97777" spans="26:26" x14ac:dyDescent="0.2">
      <c r="Z97777" s="5"/>
    </row>
    <row r="97778" spans="26:26" x14ac:dyDescent="0.2">
      <c r="Z97778" s="5"/>
    </row>
    <row r="97779" spans="26:26" x14ac:dyDescent="0.2">
      <c r="Z97779" s="5"/>
    </row>
    <row r="97780" spans="26:26" x14ac:dyDescent="0.2">
      <c r="Z97780" s="5"/>
    </row>
    <row r="97781" spans="26:26" x14ac:dyDescent="0.2">
      <c r="Z97781" s="5"/>
    </row>
    <row r="97782" spans="26:26" x14ac:dyDescent="0.2">
      <c r="Z97782" s="5"/>
    </row>
    <row r="97783" spans="26:26" x14ac:dyDescent="0.2">
      <c r="Z97783" s="5"/>
    </row>
    <row r="97784" spans="26:26" x14ac:dyDescent="0.2">
      <c r="Z97784" s="5"/>
    </row>
    <row r="97785" spans="26:26" x14ac:dyDescent="0.2">
      <c r="Z97785" s="5"/>
    </row>
    <row r="97786" spans="26:26" x14ac:dyDescent="0.2">
      <c r="Z97786" s="5"/>
    </row>
    <row r="97787" spans="26:26" x14ac:dyDescent="0.2">
      <c r="Z97787" s="5"/>
    </row>
    <row r="97788" spans="26:26" x14ac:dyDescent="0.2">
      <c r="Z97788" s="5"/>
    </row>
    <row r="97789" spans="26:26" x14ac:dyDescent="0.2">
      <c r="Z97789" s="5"/>
    </row>
    <row r="97790" spans="26:26" x14ac:dyDescent="0.2">
      <c r="Z97790" s="5"/>
    </row>
    <row r="97791" spans="26:26" x14ac:dyDescent="0.2">
      <c r="Z97791" s="5"/>
    </row>
    <row r="97792" spans="26:26" x14ac:dyDescent="0.2">
      <c r="Z97792" s="5"/>
    </row>
    <row r="97793" spans="26:26" x14ac:dyDescent="0.2">
      <c r="Z97793" s="5"/>
    </row>
    <row r="97794" spans="26:26" x14ac:dyDescent="0.2">
      <c r="Z97794" s="5"/>
    </row>
    <row r="97795" spans="26:26" x14ac:dyDescent="0.2">
      <c r="Z97795" s="5"/>
    </row>
    <row r="97796" spans="26:26" x14ac:dyDescent="0.2">
      <c r="Z97796" s="5"/>
    </row>
    <row r="97797" spans="26:26" x14ac:dyDescent="0.2">
      <c r="Z97797" s="5"/>
    </row>
    <row r="97798" spans="26:26" x14ac:dyDescent="0.2">
      <c r="Z97798" s="5"/>
    </row>
    <row r="97799" spans="26:26" x14ac:dyDescent="0.2">
      <c r="Z97799" s="5"/>
    </row>
    <row r="97800" spans="26:26" x14ac:dyDescent="0.2">
      <c r="Z97800" s="5"/>
    </row>
    <row r="97801" spans="26:26" x14ac:dyDescent="0.2">
      <c r="Z97801" s="5"/>
    </row>
    <row r="97802" spans="26:26" x14ac:dyDescent="0.2">
      <c r="Z97802" s="5"/>
    </row>
    <row r="97803" spans="26:26" x14ac:dyDescent="0.2">
      <c r="Z97803" s="5"/>
    </row>
    <row r="97804" spans="26:26" x14ac:dyDescent="0.2">
      <c r="Z97804" s="5"/>
    </row>
    <row r="97805" spans="26:26" x14ac:dyDescent="0.2">
      <c r="Z97805" s="5"/>
    </row>
    <row r="97806" spans="26:26" x14ac:dyDescent="0.2">
      <c r="Z97806" s="5"/>
    </row>
    <row r="97807" spans="26:26" x14ac:dyDescent="0.2">
      <c r="Z97807" s="5"/>
    </row>
    <row r="97808" spans="26:26" x14ac:dyDescent="0.2">
      <c r="Z97808" s="5"/>
    </row>
    <row r="97809" spans="26:26" x14ac:dyDescent="0.2">
      <c r="Z97809" s="5"/>
    </row>
    <row r="97810" spans="26:26" x14ac:dyDescent="0.2">
      <c r="Z97810" s="5"/>
    </row>
    <row r="97811" spans="26:26" x14ac:dyDescent="0.2">
      <c r="Z97811" s="5"/>
    </row>
    <row r="97812" spans="26:26" x14ac:dyDescent="0.2">
      <c r="Z97812" s="5"/>
    </row>
    <row r="97813" spans="26:26" x14ac:dyDescent="0.2">
      <c r="Z97813" s="5"/>
    </row>
    <row r="97814" spans="26:26" x14ac:dyDescent="0.2">
      <c r="Z97814" s="5"/>
    </row>
    <row r="97815" spans="26:26" x14ac:dyDescent="0.2">
      <c r="Z97815" s="5"/>
    </row>
    <row r="97816" spans="26:26" x14ac:dyDescent="0.2">
      <c r="Z97816" s="5"/>
    </row>
    <row r="97817" spans="26:26" x14ac:dyDescent="0.2">
      <c r="Z97817" s="5"/>
    </row>
    <row r="97818" spans="26:26" x14ac:dyDescent="0.2">
      <c r="Z97818" s="5"/>
    </row>
    <row r="97819" spans="26:26" x14ac:dyDescent="0.2">
      <c r="Z97819" s="5"/>
    </row>
    <row r="97820" spans="26:26" x14ac:dyDescent="0.2">
      <c r="Z97820" s="5"/>
    </row>
    <row r="97821" spans="26:26" x14ac:dyDescent="0.2">
      <c r="Z97821" s="5"/>
    </row>
    <row r="97822" spans="26:26" x14ac:dyDescent="0.2">
      <c r="Z97822" s="5"/>
    </row>
    <row r="97823" spans="26:26" x14ac:dyDescent="0.2">
      <c r="Z97823" s="5"/>
    </row>
    <row r="97824" spans="26:26" x14ac:dyDescent="0.2">
      <c r="Z97824" s="5"/>
    </row>
    <row r="97825" spans="26:26" x14ac:dyDescent="0.2">
      <c r="Z97825" s="5"/>
    </row>
    <row r="97826" spans="26:26" x14ac:dyDescent="0.2">
      <c r="Z97826" s="5"/>
    </row>
    <row r="97827" spans="26:26" x14ac:dyDescent="0.2">
      <c r="Z97827" s="5"/>
    </row>
    <row r="97828" spans="26:26" x14ac:dyDescent="0.2">
      <c r="Z97828" s="5"/>
    </row>
    <row r="97829" spans="26:26" x14ac:dyDescent="0.2">
      <c r="Z97829" s="5"/>
    </row>
    <row r="97830" spans="26:26" x14ac:dyDescent="0.2">
      <c r="Z97830" s="5"/>
    </row>
    <row r="97831" spans="26:26" x14ac:dyDescent="0.2">
      <c r="Z97831" s="5"/>
    </row>
    <row r="97832" spans="26:26" x14ac:dyDescent="0.2">
      <c r="Z97832" s="5"/>
    </row>
    <row r="97833" spans="26:26" x14ac:dyDescent="0.2">
      <c r="Z97833" s="5"/>
    </row>
    <row r="97834" spans="26:26" x14ac:dyDescent="0.2">
      <c r="Z97834" s="5"/>
    </row>
    <row r="97835" spans="26:26" x14ac:dyDescent="0.2">
      <c r="Z97835" s="5"/>
    </row>
    <row r="97836" spans="26:26" x14ac:dyDescent="0.2">
      <c r="Z97836" s="5"/>
    </row>
    <row r="97837" spans="26:26" x14ac:dyDescent="0.2">
      <c r="Z97837" s="5"/>
    </row>
    <row r="97838" spans="26:26" x14ac:dyDescent="0.2">
      <c r="Z97838" s="5"/>
    </row>
    <row r="97839" spans="26:26" x14ac:dyDescent="0.2">
      <c r="Z97839" s="5"/>
    </row>
    <row r="97840" spans="26:26" x14ac:dyDescent="0.2">
      <c r="Z97840" s="5"/>
    </row>
    <row r="97841" spans="26:26" x14ac:dyDescent="0.2">
      <c r="Z97841" s="5"/>
    </row>
    <row r="97842" spans="26:26" x14ac:dyDescent="0.2">
      <c r="Z97842" s="5"/>
    </row>
    <row r="97843" spans="26:26" x14ac:dyDescent="0.2">
      <c r="Z97843" s="5"/>
    </row>
    <row r="97844" spans="26:26" x14ac:dyDescent="0.2">
      <c r="Z97844" s="5"/>
    </row>
    <row r="97845" spans="26:26" x14ac:dyDescent="0.2">
      <c r="Z97845" s="5"/>
    </row>
    <row r="97846" spans="26:26" x14ac:dyDescent="0.2">
      <c r="Z97846" s="5"/>
    </row>
    <row r="97847" spans="26:26" x14ac:dyDescent="0.2">
      <c r="Z97847" s="5"/>
    </row>
    <row r="97848" spans="26:26" x14ac:dyDescent="0.2">
      <c r="Z97848" s="5"/>
    </row>
    <row r="97849" spans="26:26" x14ac:dyDescent="0.2">
      <c r="Z97849" s="5"/>
    </row>
    <row r="97850" spans="26:26" x14ac:dyDescent="0.2">
      <c r="Z97850" s="5"/>
    </row>
    <row r="97851" spans="26:26" x14ac:dyDescent="0.2">
      <c r="Z97851" s="5"/>
    </row>
    <row r="97852" spans="26:26" x14ac:dyDescent="0.2">
      <c r="Z97852" s="5"/>
    </row>
    <row r="97853" spans="26:26" x14ac:dyDescent="0.2">
      <c r="Z97853" s="5"/>
    </row>
    <row r="97854" spans="26:26" x14ac:dyDescent="0.2">
      <c r="Z97854" s="5"/>
    </row>
    <row r="97855" spans="26:26" x14ac:dyDescent="0.2">
      <c r="Z97855" s="5"/>
    </row>
    <row r="97856" spans="26:26" x14ac:dyDescent="0.2">
      <c r="Z97856" s="5"/>
    </row>
    <row r="97857" spans="26:26" x14ac:dyDescent="0.2">
      <c r="Z97857" s="5"/>
    </row>
    <row r="97858" spans="26:26" x14ac:dyDescent="0.2">
      <c r="Z97858" s="5"/>
    </row>
    <row r="97859" spans="26:26" x14ac:dyDescent="0.2">
      <c r="Z97859" s="5"/>
    </row>
    <row r="97860" spans="26:26" x14ac:dyDescent="0.2">
      <c r="Z97860" s="5"/>
    </row>
    <row r="97861" spans="26:26" x14ac:dyDescent="0.2">
      <c r="Z97861" s="5"/>
    </row>
    <row r="97862" spans="26:26" x14ac:dyDescent="0.2">
      <c r="Z97862" s="5"/>
    </row>
    <row r="97863" spans="26:26" x14ac:dyDescent="0.2">
      <c r="Z97863" s="5"/>
    </row>
    <row r="97864" spans="26:26" x14ac:dyDescent="0.2">
      <c r="Z97864" s="5"/>
    </row>
    <row r="97865" spans="26:26" x14ac:dyDescent="0.2">
      <c r="Z97865" s="5"/>
    </row>
    <row r="97866" spans="26:26" x14ac:dyDescent="0.2">
      <c r="Z97866" s="5"/>
    </row>
    <row r="97867" spans="26:26" x14ac:dyDescent="0.2">
      <c r="Z97867" s="5"/>
    </row>
    <row r="97868" spans="26:26" x14ac:dyDescent="0.2">
      <c r="Z97868" s="5"/>
    </row>
    <row r="97869" spans="26:26" x14ac:dyDescent="0.2">
      <c r="Z97869" s="5"/>
    </row>
    <row r="97870" spans="26:26" x14ac:dyDescent="0.2">
      <c r="Z97870" s="5"/>
    </row>
    <row r="97871" spans="26:26" x14ac:dyDescent="0.2">
      <c r="Z97871" s="5"/>
    </row>
    <row r="97872" spans="26:26" x14ac:dyDescent="0.2">
      <c r="Z97872" s="5"/>
    </row>
    <row r="97873" spans="26:26" x14ac:dyDescent="0.2">
      <c r="Z97873" s="5"/>
    </row>
    <row r="97874" spans="26:26" x14ac:dyDescent="0.2">
      <c r="Z97874" s="5"/>
    </row>
    <row r="97875" spans="26:26" x14ac:dyDescent="0.2">
      <c r="Z97875" s="5"/>
    </row>
    <row r="97876" spans="26:26" x14ac:dyDescent="0.2">
      <c r="Z97876" s="5"/>
    </row>
    <row r="97877" spans="26:26" x14ac:dyDescent="0.2">
      <c r="Z97877" s="5"/>
    </row>
    <row r="97878" spans="26:26" x14ac:dyDescent="0.2">
      <c r="Z97878" s="5"/>
    </row>
    <row r="97879" spans="26:26" x14ac:dyDescent="0.2">
      <c r="Z97879" s="5"/>
    </row>
    <row r="97880" spans="26:26" x14ac:dyDescent="0.2">
      <c r="Z97880" s="5"/>
    </row>
    <row r="97881" spans="26:26" x14ac:dyDescent="0.2">
      <c r="Z97881" s="5"/>
    </row>
    <row r="97882" spans="26:26" x14ac:dyDescent="0.2">
      <c r="Z97882" s="5"/>
    </row>
    <row r="97883" spans="26:26" x14ac:dyDescent="0.2">
      <c r="Z97883" s="5"/>
    </row>
    <row r="97884" spans="26:26" x14ac:dyDescent="0.2">
      <c r="Z97884" s="5"/>
    </row>
    <row r="97885" spans="26:26" x14ac:dyDescent="0.2">
      <c r="Z97885" s="5"/>
    </row>
    <row r="97886" spans="26:26" x14ac:dyDescent="0.2">
      <c r="Z97886" s="5"/>
    </row>
    <row r="97887" spans="26:26" x14ac:dyDescent="0.2">
      <c r="Z97887" s="5"/>
    </row>
    <row r="97888" spans="26:26" x14ac:dyDescent="0.2">
      <c r="Z97888" s="5"/>
    </row>
    <row r="97889" spans="26:26" x14ac:dyDescent="0.2">
      <c r="Z97889" s="5"/>
    </row>
    <row r="97890" spans="26:26" x14ac:dyDescent="0.2">
      <c r="Z97890" s="5"/>
    </row>
    <row r="97891" spans="26:26" x14ac:dyDescent="0.2">
      <c r="Z97891" s="5"/>
    </row>
    <row r="97892" spans="26:26" x14ac:dyDescent="0.2">
      <c r="Z97892" s="5"/>
    </row>
    <row r="97893" spans="26:26" x14ac:dyDescent="0.2">
      <c r="Z97893" s="5"/>
    </row>
    <row r="97894" spans="26:26" x14ac:dyDescent="0.2">
      <c r="Z97894" s="5"/>
    </row>
    <row r="97895" spans="26:26" x14ac:dyDescent="0.2">
      <c r="Z97895" s="5"/>
    </row>
    <row r="97896" spans="26:26" x14ac:dyDescent="0.2">
      <c r="Z97896" s="5"/>
    </row>
    <row r="97897" spans="26:26" x14ac:dyDescent="0.2">
      <c r="Z97897" s="5"/>
    </row>
    <row r="97898" spans="26:26" x14ac:dyDescent="0.2">
      <c r="Z97898" s="5"/>
    </row>
    <row r="97899" spans="26:26" x14ac:dyDescent="0.2">
      <c r="Z97899" s="5"/>
    </row>
    <row r="97900" spans="26:26" x14ac:dyDescent="0.2">
      <c r="Z97900" s="5"/>
    </row>
    <row r="97901" spans="26:26" x14ac:dyDescent="0.2">
      <c r="Z97901" s="5"/>
    </row>
    <row r="97902" spans="26:26" x14ac:dyDescent="0.2">
      <c r="Z97902" s="5"/>
    </row>
    <row r="97903" spans="26:26" x14ac:dyDescent="0.2">
      <c r="Z97903" s="5"/>
    </row>
    <row r="97904" spans="26:26" x14ac:dyDescent="0.2">
      <c r="Z97904" s="5"/>
    </row>
    <row r="97905" spans="26:26" x14ac:dyDescent="0.2">
      <c r="Z97905" s="5"/>
    </row>
    <row r="97906" spans="26:26" x14ac:dyDescent="0.2">
      <c r="Z97906" s="5"/>
    </row>
    <row r="97907" spans="26:26" x14ac:dyDescent="0.2">
      <c r="Z97907" s="5"/>
    </row>
    <row r="97908" spans="26:26" x14ac:dyDescent="0.2">
      <c r="Z97908" s="5"/>
    </row>
    <row r="97909" spans="26:26" x14ac:dyDescent="0.2">
      <c r="Z97909" s="5"/>
    </row>
    <row r="97910" spans="26:26" x14ac:dyDescent="0.2">
      <c r="Z97910" s="5"/>
    </row>
    <row r="97911" spans="26:26" x14ac:dyDescent="0.2">
      <c r="Z97911" s="5"/>
    </row>
    <row r="97912" spans="26:26" x14ac:dyDescent="0.2">
      <c r="Z97912" s="5"/>
    </row>
    <row r="97913" spans="26:26" x14ac:dyDescent="0.2">
      <c r="Z97913" s="5"/>
    </row>
    <row r="97914" spans="26:26" x14ac:dyDescent="0.2">
      <c r="Z97914" s="5"/>
    </row>
    <row r="97915" spans="26:26" x14ac:dyDescent="0.2">
      <c r="Z97915" s="5"/>
    </row>
    <row r="97916" spans="26:26" x14ac:dyDescent="0.2">
      <c r="Z97916" s="5"/>
    </row>
    <row r="97917" spans="26:26" x14ac:dyDescent="0.2">
      <c r="Z97917" s="5"/>
    </row>
    <row r="97918" spans="26:26" x14ac:dyDescent="0.2">
      <c r="Z97918" s="5"/>
    </row>
    <row r="97919" spans="26:26" x14ac:dyDescent="0.2">
      <c r="Z97919" s="5"/>
    </row>
    <row r="97920" spans="26:26" x14ac:dyDescent="0.2">
      <c r="Z97920" s="5"/>
    </row>
    <row r="97921" spans="26:26" x14ac:dyDescent="0.2">
      <c r="Z97921" s="5"/>
    </row>
    <row r="97922" spans="26:26" x14ac:dyDescent="0.2">
      <c r="Z97922" s="5"/>
    </row>
    <row r="97923" spans="26:26" x14ac:dyDescent="0.2">
      <c r="Z97923" s="5"/>
    </row>
    <row r="97924" spans="26:26" x14ac:dyDescent="0.2">
      <c r="Z97924" s="5"/>
    </row>
    <row r="97925" spans="26:26" x14ac:dyDescent="0.2">
      <c r="Z97925" s="5"/>
    </row>
    <row r="97926" spans="26:26" x14ac:dyDescent="0.2">
      <c r="Z97926" s="5"/>
    </row>
    <row r="97927" spans="26:26" x14ac:dyDescent="0.2">
      <c r="Z97927" s="5"/>
    </row>
    <row r="97928" spans="26:26" x14ac:dyDescent="0.2">
      <c r="Z97928" s="5"/>
    </row>
    <row r="97929" spans="26:26" x14ac:dyDescent="0.2">
      <c r="Z97929" s="5"/>
    </row>
    <row r="97930" spans="26:26" x14ac:dyDescent="0.2">
      <c r="Z97930" s="5"/>
    </row>
    <row r="97931" spans="26:26" x14ac:dyDescent="0.2">
      <c r="Z97931" s="5"/>
    </row>
    <row r="97932" spans="26:26" x14ac:dyDescent="0.2">
      <c r="Z97932" s="5"/>
    </row>
    <row r="97933" spans="26:26" x14ac:dyDescent="0.2">
      <c r="Z97933" s="5"/>
    </row>
    <row r="97934" spans="26:26" x14ac:dyDescent="0.2">
      <c r="Z97934" s="5"/>
    </row>
    <row r="97935" spans="26:26" x14ac:dyDescent="0.2">
      <c r="Z97935" s="5"/>
    </row>
    <row r="97936" spans="26:26" x14ac:dyDescent="0.2">
      <c r="Z97936" s="5"/>
    </row>
    <row r="97937" spans="26:26" x14ac:dyDescent="0.2">
      <c r="Z97937" s="5"/>
    </row>
    <row r="97938" spans="26:26" x14ac:dyDescent="0.2">
      <c r="Z97938" s="5"/>
    </row>
    <row r="97939" spans="26:26" x14ac:dyDescent="0.2">
      <c r="Z97939" s="5"/>
    </row>
    <row r="97940" spans="26:26" x14ac:dyDescent="0.2">
      <c r="Z97940" s="5"/>
    </row>
    <row r="97941" spans="26:26" x14ac:dyDescent="0.2">
      <c r="Z97941" s="5"/>
    </row>
    <row r="97942" spans="26:26" x14ac:dyDescent="0.2">
      <c r="Z97942" s="5"/>
    </row>
    <row r="97943" spans="26:26" x14ac:dyDescent="0.2">
      <c r="Z97943" s="5"/>
    </row>
    <row r="97944" spans="26:26" x14ac:dyDescent="0.2">
      <c r="Z97944" s="5"/>
    </row>
    <row r="97945" spans="26:26" x14ac:dyDescent="0.2">
      <c r="Z97945" s="5"/>
    </row>
    <row r="97946" spans="26:26" x14ac:dyDescent="0.2">
      <c r="Z97946" s="5"/>
    </row>
    <row r="97947" spans="26:26" x14ac:dyDescent="0.2">
      <c r="Z97947" s="5"/>
    </row>
    <row r="97948" spans="26:26" x14ac:dyDescent="0.2">
      <c r="Z97948" s="5"/>
    </row>
    <row r="97949" spans="26:26" x14ac:dyDescent="0.2">
      <c r="Z97949" s="5"/>
    </row>
    <row r="97950" spans="26:26" x14ac:dyDescent="0.2">
      <c r="Z97950" s="5"/>
    </row>
    <row r="97951" spans="26:26" x14ac:dyDescent="0.2">
      <c r="Z97951" s="5"/>
    </row>
    <row r="97952" spans="26:26" x14ac:dyDescent="0.2">
      <c r="Z97952" s="5"/>
    </row>
    <row r="97953" spans="26:26" x14ac:dyDescent="0.2">
      <c r="Z97953" s="5"/>
    </row>
    <row r="97954" spans="26:26" x14ac:dyDescent="0.2">
      <c r="Z97954" s="5"/>
    </row>
    <row r="97955" spans="26:26" x14ac:dyDescent="0.2">
      <c r="Z97955" s="5"/>
    </row>
    <row r="97956" spans="26:26" x14ac:dyDescent="0.2">
      <c r="Z97956" s="5"/>
    </row>
    <row r="97957" spans="26:26" x14ac:dyDescent="0.2">
      <c r="Z97957" s="5"/>
    </row>
    <row r="97958" spans="26:26" x14ac:dyDescent="0.2">
      <c r="Z97958" s="5"/>
    </row>
    <row r="97959" spans="26:26" x14ac:dyDescent="0.2">
      <c r="Z97959" s="5"/>
    </row>
    <row r="97960" spans="26:26" x14ac:dyDescent="0.2">
      <c r="Z97960" s="5"/>
    </row>
    <row r="97961" spans="26:26" x14ac:dyDescent="0.2">
      <c r="Z97961" s="5"/>
    </row>
    <row r="97962" spans="26:26" x14ac:dyDescent="0.2">
      <c r="Z97962" s="5"/>
    </row>
    <row r="97963" spans="26:26" x14ac:dyDescent="0.2">
      <c r="Z97963" s="5"/>
    </row>
    <row r="97964" spans="26:26" x14ac:dyDescent="0.2">
      <c r="Z97964" s="5"/>
    </row>
    <row r="97965" spans="26:26" x14ac:dyDescent="0.2">
      <c r="Z97965" s="5"/>
    </row>
    <row r="97966" spans="26:26" x14ac:dyDescent="0.2">
      <c r="Z97966" s="5"/>
    </row>
    <row r="97967" spans="26:26" x14ac:dyDescent="0.2">
      <c r="Z97967" s="5"/>
    </row>
    <row r="97968" spans="26:26" x14ac:dyDescent="0.2">
      <c r="Z97968" s="5"/>
    </row>
    <row r="97969" spans="26:26" x14ac:dyDescent="0.2">
      <c r="Z97969" s="5"/>
    </row>
    <row r="97970" spans="26:26" x14ac:dyDescent="0.2">
      <c r="Z97970" s="5"/>
    </row>
    <row r="97971" spans="26:26" x14ac:dyDescent="0.2">
      <c r="Z97971" s="5"/>
    </row>
    <row r="97972" spans="26:26" x14ac:dyDescent="0.2">
      <c r="Z97972" s="5"/>
    </row>
    <row r="97973" spans="26:26" x14ac:dyDescent="0.2">
      <c r="Z97973" s="5"/>
    </row>
    <row r="97974" spans="26:26" x14ac:dyDescent="0.2">
      <c r="Z97974" s="5"/>
    </row>
    <row r="97975" spans="26:26" x14ac:dyDescent="0.2">
      <c r="Z97975" s="5"/>
    </row>
    <row r="97976" spans="26:26" x14ac:dyDescent="0.2">
      <c r="Z97976" s="5"/>
    </row>
    <row r="97977" spans="26:26" x14ac:dyDescent="0.2">
      <c r="Z97977" s="5"/>
    </row>
    <row r="97978" spans="26:26" x14ac:dyDescent="0.2">
      <c r="Z97978" s="5"/>
    </row>
    <row r="97979" spans="26:26" x14ac:dyDescent="0.2">
      <c r="Z97979" s="5"/>
    </row>
    <row r="97980" spans="26:26" x14ac:dyDescent="0.2">
      <c r="Z97980" s="5"/>
    </row>
    <row r="97981" spans="26:26" x14ac:dyDescent="0.2">
      <c r="Z97981" s="5"/>
    </row>
    <row r="97982" spans="26:26" x14ac:dyDescent="0.2">
      <c r="Z97982" s="5"/>
    </row>
    <row r="97983" spans="26:26" x14ac:dyDescent="0.2">
      <c r="Z97983" s="5"/>
    </row>
    <row r="97984" spans="26:26" x14ac:dyDescent="0.2">
      <c r="Z97984" s="5"/>
    </row>
    <row r="97985" spans="26:26" x14ac:dyDescent="0.2">
      <c r="Z97985" s="5"/>
    </row>
    <row r="97986" spans="26:26" x14ac:dyDescent="0.2">
      <c r="Z97986" s="5"/>
    </row>
    <row r="97987" spans="26:26" x14ac:dyDescent="0.2">
      <c r="Z97987" s="5"/>
    </row>
    <row r="97988" spans="26:26" x14ac:dyDescent="0.2">
      <c r="Z97988" s="5"/>
    </row>
    <row r="97989" spans="26:26" x14ac:dyDescent="0.2">
      <c r="Z97989" s="5"/>
    </row>
    <row r="97990" spans="26:26" x14ac:dyDescent="0.2">
      <c r="Z97990" s="5"/>
    </row>
    <row r="97991" spans="26:26" x14ac:dyDescent="0.2">
      <c r="Z97991" s="5"/>
    </row>
    <row r="97992" spans="26:26" x14ac:dyDescent="0.2">
      <c r="Z97992" s="5"/>
    </row>
    <row r="97993" spans="26:26" x14ac:dyDescent="0.2">
      <c r="Z97993" s="5"/>
    </row>
    <row r="97994" spans="26:26" x14ac:dyDescent="0.2">
      <c r="Z97994" s="5"/>
    </row>
    <row r="97995" spans="26:26" x14ac:dyDescent="0.2">
      <c r="Z97995" s="5"/>
    </row>
    <row r="97996" spans="26:26" x14ac:dyDescent="0.2">
      <c r="Z97996" s="5"/>
    </row>
    <row r="97997" spans="26:26" x14ac:dyDescent="0.2">
      <c r="Z97997" s="5"/>
    </row>
    <row r="97998" spans="26:26" x14ac:dyDescent="0.2">
      <c r="Z97998" s="5"/>
    </row>
    <row r="97999" spans="26:26" x14ac:dyDescent="0.2">
      <c r="Z97999" s="5"/>
    </row>
    <row r="98000" spans="26:26" x14ac:dyDescent="0.2">
      <c r="Z98000" s="5"/>
    </row>
    <row r="98001" spans="26:26" x14ac:dyDescent="0.2">
      <c r="Z98001" s="5"/>
    </row>
    <row r="98002" spans="26:26" x14ac:dyDescent="0.2">
      <c r="Z98002" s="5"/>
    </row>
    <row r="98003" spans="26:26" x14ac:dyDescent="0.2">
      <c r="Z98003" s="5"/>
    </row>
    <row r="98004" spans="26:26" x14ac:dyDescent="0.2">
      <c r="Z98004" s="5"/>
    </row>
    <row r="98005" spans="26:26" x14ac:dyDescent="0.2">
      <c r="Z98005" s="5"/>
    </row>
    <row r="98006" spans="26:26" x14ac:dyDescent="0.2">
      <c r="Z98006" s="5"/>
    </row>
    <row r="98007" spans="26:26" x14ac:dyDescent="0.2">
      <c r="Z98007" s="5"/>
    </row>
    <row r="98008" spans="26:26" x14ac:dyDescent="0.2">
      <c r="Z98008" s="5"/>
    </row>
    <row r="98009" spans="26:26" x14ac:dyDescent="0.2">
      <c r="Z98009" s="5"/>
    </row>
    <row r="98010" spans="26:26" x14ac:dyDescent="0.2">
      <c r="Z98010" s="5"/>
    </row>
    <row r="98011" spans="26:26" x14ac:dyDescent="0.2">
      <c r="Z98011" s="5"/>
    </row>
    <row r="98012" spans="26:26" x14ac:dyDescent="0.2">
      <c r="Z98012" s="5"/>
    </row>
    <row r="98013" spans="26:26" x14ac:dyDescent="0.2">
      <c r="Z98013" s="5"/>
    </row>
    <row r="98014" spans="26:26" x14ac:dyDescent="0.2">
      <c r="Z98014" s="5"/>
    </row>
    <row r="98015" spans="26:26" x14ac:dyDescent="0.2">
      <c r="Z98015" s="5"/>
    </row>
    <row r="98016" spans="26:26" x14ac:dyDescent="0.2">
      <c r="Z98016" s="5"/>
    </row>
    <row r="98017" spans="26:26" x14ac:dyDescent="0.2">
      <c r="Z98017" s="5"/>
    </row>
    <row r="98018" spans="26:26" x14ac:dyDescent="0.2">
      <c r="Z98018" s="5"/>
    </row>
    <row r="98019" spans="26:26" x14ac:dyDescent="0.2">
      <c r="Z98019" s="5"/>
    </row>
    <row r="98020" spans="26:26" x14ac:dyDescent="0.2">
      <c r="Z98020" s="5"/>
    </row>
    <row r="98021" spans="26:26" x14ac:dyDescent="0.2">
      <c r="Z98021" s="5"/>
    </row>
    <row r="98022" spans="26:26" x14ac:dyDescent="0.2">
      <c r="Z98022" s="5"/>
    </row>
    <row r="98023" spans="26:26" x14ac:dyDescent="0.2">
      <c r="Z98023" s="5"/>
    </row>
    <row r="98024" spans="26:26" x14ac:dyDescent="0.2">
      <c r="Z98024" s="5"/>
    </row>
    <row r="98025" spans="26:26" x14ac:dyDescent="0.2">
      <c r="Z98025" s="5"/>
    </row>
    <row r="98026" spans="26:26" x14ac:dyDescent="0.2">
      <c r="Z98026" s="5"/>
    </row>
    <row r="98027" spans="26:26" x14ac:dyDescent="0.2">
      <c r="Z98027" s="5"/>
    </row>
    <row r="98028" spans="26:26" x14ac:dyDescent="0.2">
      <c r="Z98028" s="5"/>
    </row>
    <row r="98029" spans="26:26" x14ac:dyDescent="0.2">
      <c r="Z98029" s="5"/>
    </row>
    <row r="98030" spans="26:26" x14ac:dyDescent="0.2">
      <c r="Z98030" s="5"/>
    </row>
    <row r="98031" spans="26:26" x14ac:dyDescent="0.2">
      <c r="Z98031" s="5"/>
    </row>
    <row r="98032" spans="26:26" x14ac:dyDescent="0.2">
      <c r="Z98032" s="5"/>
    </row>
    <row r="98033" spans="26:26" x14ac:dyDescent="0.2">
      <c r="Z98033" s="5"/>
    </row>
    <row r="98034" spans="26:26" x14ac:dyDescent="0.2">
      <c r="Z98034" s="5"/>
    </row>
    <row r="98035" spans="26:26" x14ac:dyDescent="0.2">
      <c r="Z98035" s="5"/>
    </row>
    <row r="98036" spans="26:26" x14ac:dyDescent="0.2">
      <c r="Z98036" s="5"/>
    </row>
    <row r="98037" spans="26:26" x14ac:dyDescent="0.2">
      <c r="Z98037" s="5"/>
    </row>
    <row r="98038" spans="26:26" x14ac:dyDescent="0.2">
      <c r="Z98038" s="5"/>
    </row>
    <row r="98039" spans="26:26" x14ac:dyDescent="0.2">
      <c r="Z98039" s="5"/>
    </row>
    <row r="98040" spans="26:26" x14ac:dyDescent="0.2">
      <c r="Z98040" s="5"/>
    </row>
    <row r="98041" spans="26:26" x14ac:dyDescent="0.2">
      <c r="Z98041" s="5"/>
    </row>
    <row r="98042" spans="26:26" x14ac:dyDescent="0.2">
      <c r="Z98042" s="5"/>
    </row>
    <row r="98043" spans="26:26" x14ac:dyDescent="0.2">
      <c r="Z98043" s="5"/>
    </row>
    <row r="98044" spans="26:26" x14ac:dyDescent="0.2">
      <c r="Z98044" s="5"/>
    </row>
    <row r="98045" spans="26:26" x14ac:dyDescent="0.2">
      <c r="Z98045" s="5"/>
    </row>
    <row r="98046" spans="26:26" x14ac:dyDescent="0.2">
      <c r="Z98046" s="5"/>
    </row>
    <row r="98047" spans="26:26" x14ac:dyDescent="0.2">
      <c r="Z98047" s="5"/>
    </row>
    <row r="98048" spans="26:26" x14ac:dyDescent="0.2">
      <c r="Z98048" s="5"/>
    </row>
    <row r="98049" spans="26:26" x14ac:dyDescent="0.2">
      <c r="Z98049" s="5"/>
    </row>
    <row r="98050" spans="26:26" x14ac:dyDescent="0.2">
      <c r="Z98050" s="5"/>
    </row>
    <row r="98051" spans="26:26" x14ac:dyDescent="0.2">
      <c r="Z98051" s="5"/>
    </row>
    <row r="98052" spans="26:26" x14ac:dyDescent="0.2">
      <c r="Z98052" s="5"/>
    </row>
    <row r="98053" spans="26:26" x14ac:dyDescent="0.2">
      <c r="Z98053" s="5"/>
    </row>
    <row r="98054" spans="26:26" x14ac:dyDescent="0.2">
      <c r="Z98054" s="5"/>
    </row>
    <row r="98055" spans="26:26" x14ac:dyDescent="0.2">
      <c r="Z98055" s="5"/>
    </row>
    <row r="98056" spans="26:26" x14ac:dyDescent="0.2">
      <c r="Z98056" s="5"/>
    </row>
    <row r="98057" spans="26:26" x14ac:dyDescent="0.2">
      <c r="Z98057" s="5"/>
    </row>
    <row r="98058" spans="26:26" x14ac:dyDescent="0.2">
      <c r="Z98058" s="5"/>
    </row>
    <row r="98059" spans="26:26" x14ac:dyDescent="0.2">
      <c r="Z98059" s="5"/>
    </row>
    <row r="98060" spans="26:26" x14ac:dyDescent="0.2">
      <c r="Z98060" s="5"/>
    </row>
    <row r="98061" spans="26:26" x14ac:dyDescent="0.2">
      <c r="Z98061" s="5"/>
    </row>
    <row r="98062" spans="26:26" x14ac:dyDescent="0.2">
      <c r="Z98062" s="5"/>
    </row>
    <row r="98063" spans="26:26" x14ac:dyDescent="0.2">
      <c r="Z98063" s="5"/>
    </row>
    <row r="98064" spans="26:26" x14ac:dyDescent="0.2">
      <c r="Z98064" s="5"/>
    </row>
    <row r="98065" spans="26:26" x14ac:dyDescent="0.2">
      <c r="Z98065" s="5"/>
    </row>
    <row r="98066" spans="26:26" x14ac:dyDescent="0.2">
      <c r="Z98066" s="5"/>
    </row>
    <row r="98067" spans="26:26" x14ac:dyDescent="0.2">
      <c r="Z98067" s="5"/>
    </row>
    <row r="98068" spans="26:26" x14ac:dyDescent="0.2">
      <c r="Z98068" s="5"/>
    </row>
    <row r="98069" spans="26:26" x14ac:dyDescent="0.2">
      <c r="Z98069" s="5"/>
    </row>
    <row r="98070" spans="26:26" x14ac:dyDescent="0.2">
      <c r="Z98070" s="5"/>
    </row>
    <row r="98071" spans="26:26" x14ac:dyDescent="0.2">
      <c r="Z98071" s="5"/>
    </row>
    <row r="98072" spans="26:26" x14ac:dyDescent="0.2">
      <c r="Z98072" s="5"/>
    </row>
    <row r="98073" spans="26:26" x14ac:dyDescent="0.2">
      <c r="Z98073" s="5"/>
    </row>
    <row r="98074" spans="26:26" x14ac:dyDescent="0.2">
      <c r="Z98074" s="5"/>
    </row>
    <row r="98075" spans="26:26" x14ac:dyDescent="0.2">
      <c r="Z98075" s="5"/>
    </row>
    <row r="98076" spans="26:26" x14ac:dyDescent="0.2">
      <c r="Z98076" s="5"/>
    </row>
    <row r="98077" spans="26:26" x14ac:dyDescent="0.2">
      <c r="Z98077" s="5"/>
    </row>
    <row r="98078" spans="26:26" x14ac:dyDescent="0.2">
      <c r="Z98078" s="5"/>
    </row>
    <row r="98079" spans="26:26" x14ac:dyDescent="0.2">
      <c r="Z98079" s="5"/>
    </row>
    <row r="98080" spans="26:26" x14ac:dyDescent="0.2">
      <c r="Z98080" s="5"/>
    </row>
    <row r="98081" spans="26:26" x14ac:dyDescent="0.2">
      <c r="Z98081" s="5"/>
    </row>
    <row r="98082" spans="26:26" x14ac:dyDescent="0.2">
      <c r="Z98082" s="5"/>
    </row>
    <row r="98083" spans="26:26" x14ac:dyDescent="0.2">
      <c r="Z98083" s="5"/>
    </row>
    <row r="98084" spans="26:26" x14ac:dyDescent="0.2">
      <c r="Z98084" s="5"/>
    </row>
    <row r="98085" spans="26:26" x14ac:dyDescent="0.2">
      <c r="Z98085" s="5"/>
    </row>
    <row r="98086" spans="26:26" x14ac:dyDescent="0.2">
      <c r="Z98086" s="5"/>
    </row>
    <row r="98087" spans="26:26" x14ac:dyDescent="0.2">
      <c r="Z98087" s="5"/>
    </row>
    <row r="98088" spans="26:26" x14ac:dyDescent="0.2">
      <c r="Z98088" s="5"/>
    </row>
    <row r="98089" spans="26:26" x14ac:dyDescent="0.2">
      <c r="Z98089" s="5"/>
    </row>
    <row r="98090" spans="26:26" x14ac:dyDescent="0.2">
      <c r="Z98090" s="5"/>
    </row>
    <row r="98091" spans="26:26" x14ac:dyDescent="0.2">
      <c r="Z98091" s="5"/>
    </row>
    <row r="98092" spans="26:26" x14ac:dyDescent="0.2">
      <c r="Z98092" s="5"/>
    </row>
    <row r="98093" spans="26:26" x14ac:dyDescent="0.2">
      <c r="Z98093" s="5"/>
    </row>
    <row r="98094" spans="26:26" x14ac:dyDescent="0.2">
      <c r="Z98094" s="5"/>
    </row>
    <row r="98095" spans="26:26" x14ac:dyDescent="0.2">
      <c r="Z98095" s="5"/>
    </row>
    <row r="98096" spans="26:26" x14ac:dyDescent="0.2">
      <c r="Z98096" s="5"/>
    </row>
    <row r="98097" spans="26:26" x14ac:dyDescent="0.2">
      <c r="Z98097" s="5"/>
    </row>
    <row r="98098" spans="26:26" x14ac:dyDescent="0.2">
      <c r="Z98098" s="5"/>
    </row>
    <row r="98099" spans="26:26" x14ac:dyDescent="0.2">
      <c r="Z98099" s="5"/>
    </row>
    <row r="98100" spans="26:26" x14ac:dyDescent="0.2">
      <c r="Z98100" s="5"/>
    </row>
    <row r="98101" spans="26:26" x14ac:dyDescent="0.2">
      <c r="Z98101" s="5"/>
    </row>
    <row r="98102" spans="26:26" x14ac:dyDescent="0.2">
      <c r="Z98102" s="5"/>
    </row>
    <row r="98103" spans="26:26" x14ac:dyDescent="0.2">
      <c r="Z98103" s="5"/>
    </row>
    <row r="98104" spans="26:26" x14ac:dyDescent="0.2">
      <c r="Z98104" s="5"/>
    </row>
    <row r="98105" spans="26:26" x14ac:dyDescent="0.2">
      <c r="Z98105" s="5"/>
    </row>
    <row r="98106" spans="26:26" x14ac:dyDescent="0.2">
      <c r="Z98106" s="5"/>
    </row>
    <row r="98107" spans="26:26" x14ac:dyDescent="0.2">
      <c r="Z98107" s="5"/>
    </row>
    <row r="98108" spans="26:26" x14ac:dyDescent="0.2">
      <c r="Z98108" s="5"/>
    </row>
    <row r="98109" spans="26:26" x14ac:dyDescent="0.2">
      <c r="Z98109" s="5"/>
    </row>
    <row r="98110" spans="26:26" x14ac:dyDescent="0.2">
      <c r="Z98110" s="5"/>
    </row>
    <row r="98111" spans="26:26" x14ac:dyDescent="0.2">
      <c r="Z98111" s="5"/>
    </row>
    <row r="98112" spans="26:26" x14ac:dyDescent="0.2">
      <c r="Z98112" s="5"/>
    </row>
    <row r="98113" spans="26:26" x14ac:dyDescent="0.2">
      <c r="Z98113" s="5"/>
    </row>
    <row r="98114" spans="26:26" x14ac:dyDescent="0.2">
      <c r="Z98114" s="5"/>
    </row>
    <row r="98115" spans="26:26" x14ac:dyDescent="0.2">
      <c r="Z98115" s="5"/>
    </row>
    <row r="98116" spans="26:26" x14ac:dyDescent="0.2">
      <c r="Z98116" s="5"/>
    </row>
    <row r="98117" spans="26:26" x14ac:dyDescent="0.2">
      <c r="Z98117" s="5"/>
    </row>
    <row r="98118" spans="26:26" x14ac:dyDescent="0.2">
      <c r="Z98118" s="5"/>
    </row>
    <row r="98119" spans="26:26" x14ac:dyDescent="0.2">
      <c r="Z98119" s="5"/>
    </row>
    <row r="98120" spans="26:26" x14ac:dyDescent="0.2">
      <c r="Z98120" s="5"/>
    </row>
    <row r="98121" spans="26:26" x14ac:dyDescent="0.2">
      <c r="Z98121" s="5"/>
    </row>
    <row r="98122" spans="26:26" x14ac:dyDescent="0.2">
      <c r="Z98122" s="5"/>
    </row>
    <row r="98123" spans="26:26" x14ac:dyDescent="0.2">
      <c r="Z98123" s="5"/>
    </row>
    <row r="98124" spans="26:26" x14ac:dyDescent="0.2">
      <c r="Z98124" s="5"/>
    </row>
    <row r="98125" spans="26:26" x14ac:dyDescent="0.2">
      <c r="Z98125" s="5"/>
    </row>
    <row r="98126" spans="26:26" x14ac:dyDescent="0.2">
      <c r="Z98126" s="5"/>
    </row>
    <row r="98127" spans="26:26" x14ac:dyDescent="0.2">
      <c r="Z98127" s="5"/>
    </row>
    <row r="98128" spans="26:26" x14ac:dyDescent="0.2">
      <c r="Z98128" s="5"/>
    </row>
    <row r="98129" spans="26:26" x14ac:dyDescent="0.2">
      <c r="Z98129" s="5"/>
    </row>
    <row r="98130" spans="26:26" x14ac:dyDescent="0.2">
      <c r="Z98130" s="5"/>
    </row>
    <row r="98131" spans="26:26" x14ac:dyDescent="0.2">
      <c r="Z98131" s="5"/>
    </row>
    <row r="98132" spans="26:26" x14ac:dyDescent="0.2">
      <c r="Z98132" s="5"/>
    </row>
    <row r="98133" spans="26:26" x14ac:dyDescent="0.2">
      <c r="Z98133" s="5"/>
    </row>
    <row r="98134" spans="26:26" x14ac:dyDescent="0.2">
      <c r="Z98134" s="5"/>
    </row>
    <row r="98135" spans="26:26" x14ac:dyDescent="0.2">
      <c r="Z98135" s="5"/>
    </row>
    <row r="98136" spans="26:26" x14ac:dyDescent="0.2">
      <c r="Z98136" s="5"/>
    </row>
    <row r="98137" spans="26:26" x14ac:dyDescent="0.2">
      <c r="Z98137" s="5"/>
    </row>
    <row r="98138" spans="26:26" x14ac:dyDescent="0.2">
      <c r="Z98138" s="5"/>
    </row>
    <row r="98139" spans="26:26" x14ac:dyDescent="0.2">
      <c r="Z98139" s="5"/>
    </row>
    <row r="98140" spans="26:26" x14ac:dyDescent="0.2">
      <c r="Z98140" s="5"/>
    </row>
    <row r="98141" spans="26:26" x14ac:dyDescent="0.2">
      <c r="Z98141" s="5"/>
    </row>
    <row r="98142" spans="26:26" x14ac:dyDescent="0.2">
      <c r="Z98142" s="5"/>
    </row>
    <row r="98143" spans="26:26" x14ac:dyDescent="0.2">
      <c r="Z98143" s="5"/>
    </row>
    <row r="98144" spans="26:26" x14ac:dyDescent="0.2">
      <c r="Z98144" s="5"/>
    </row>
    <row r="98145" spans="26:26" x14ac:dyDescent="0.2">
      <c r="Z98145" s="5"/>
    </row>
    <row r="98146" spans="26:26" x14ac:dyDescent="0.2">
      <c r="Z98146" s="5"/>
    </row>
    <row r="98147" spans="26:26" x14ac:dyDescent="0.2">
      <c r="Z98147" s="5"/>
    </row>
    <row r="98148" spans="26:26" x14ac:dyDescent="0.2">
      <c r="Z98148" s="5"/>
    </row>
    <row r="98149" spans="26:26" x14ac:dyDescent="0.2">
      <c r="Z98149" s="5"/>
    </row>
    <row r="98150" spans="26:26" x14ac:dyDescent="0.2">
      <c r="Z98150" s="5"/>
    </row>
    <row r="98151" spans="26:26" x14ac:dyDescent="0.2">
      <c r="Z98151" s="5"/>
    </row>
    <row r="98152" spans="26:26" x14ac:dyDescent="0.2">
      <c r="Z98152" s="5"/>
    </row>
    <row r="98153" spans="26:26" x14ac:dyDescent="0.2">
      <c r="Z98153" s="5"/>
    </row>
    <row r="98154" spans="26:26" x14ac:dyDescent="0.2">
      <c r="Z98154" s="5"/>
    </row>
    <row r="98155" spans="26:26" x14ac:dyDescent="0.2">
      <c r="Z98155" s="5"/>
    </row>
    <row r="98156" spans="26:26" x14ac:dyDescent="0.2">
      <c r="Z98156" s="5"/>
    </row>
    <row r="98157" spans="26:26" x14ac:dyDescent="0.2">
      <c r="Z98157" s="5"/>
    </row>
    <row r="98158" spans="26:26" x14ac:dyDescent="0.2">
      <c r="Z98158" s="5"/>
    </row>
    <row r="98159" spans="26:26" x14ac:dyDescent="0.2">
      <c r="Z98159" s="5"/>
    </row>
    <row r="98160" spans="26:26" x14ac:dyDescent="0.2">
      <c r="Z98160" s="5"/>
    </row>
    <row r="98161" spans="26:26" x14ac:dyDescent="0.2">
      <c r="Z98161" s="5"/>
    </row>
    <row r="98162" spans="26:26" x14ac:dyDescent="0.2">
      <c r="Z98162" s="5"/>
    </row>
    <row r="98163" spans="26:26" x14ac:dyDescent="0.2">
      <c r="Z98163" s="5"/>
    </row>
    <row r="98164" spans="26:26" x14ac:dyDescent="0.2">
      <c r="Z98164" s="5"/>
    </row>
    <row r="98165" spans="26:26" x14ac:dyDescent="0.2">
      <c r="Z98165" s="5"/>
    </row>
    <row r="98166" spans="26:26" x14ac:dyDescent="0.2">
      <c r="Z98166" s="5"/>
    </row>
    <row r="98167" spans="26:26" x14ac:dyDescent="0.2">
      <c r="Z98167" s="5"/>
    </row>
    <row r="98168" spans="26:26" x14ac:dyDescent="0.2">
      <c r="Z98168" s="5"/>
    </row>
    <row r="98169" spans="26:26" x14ac:dyDescent="0.2">
      <c r="Z98169" s="5"/>
    </row>
    <row r="98170" spans="26:26" x14ac:dyDescent="0.2">
      <c r="Z98170" s="5"/>
    </row>
    <row r="98171" spans="26:26" x14ac:dyDescent="0.2">
      <c r="Z98171" s="5"/>
    </row>
    <row r="98172" spans="26:26" x14ac:dyDescent="0.2">
      <c r="Z98172" s="5"/>
    </row>
    <row r="98173" spans="26:26" x14ac:dyDescent="0.2">
      <c r="Z98173" s="5"/>
    </row>
    <row r="98174" spans="26:26" x14ac:dyDescent="0.2">
      <c r="Z98174" s="5"/>
    </row>
    <row r="98175" spans="26:26" x14ac:dyDescent="0.2">
      <c r="Z98175" s="5"/>
    </row>
    <row r="98176" spans="26:26" x14ac:dyDescent="0.2">
      <c r="Z98176" s="5"/>
    </row>
    <row r="98177" spans="26:26" x14ac:dyDescent="0.2">
      <c r="Z98177" s="5"/>
    </row>
    <row r="98178" spans="26:26" x14ac:dyDescent="0.2">
      <c r="Z98178" s="5"/>
    </row>
    <row r="98179" spans="26:26" x14ac:dyDescent="0.2">
      <c r="Z98179" s="5"/>
    </row>
    <row r="98180" spans="26:26" x14ac:dyDescent="0.2">
      <c r="Z98180" s="5"/>
    </row>
    <row r="98181" spans="26:26" x14ac:dyDescent="0.2">
      <c r="Z98181" s="5"/>
    </row>
    <row r="98182" spans="26:26" x14ac:dyDescent="0.2">
      <c r="Z98182" s="5"/>
    </row>
    <row r="98183" spans="26:26" x14ac:dyDescent="0.2">
      <c r="Z98183" s="5"/>
    </row>
    <row r="98184" spans="26:26" x14ac:dyDescent="0.2">
      <c r="Z98184" s="5"/>
    </row>
    <row r="98185" spans="26:26" x14ac:dyDescent="0.2">
      <c r="Z98185" s="5"/>
    </row>
    <row r="98186" spans="26:26" x14ac:dyDescent="0.2">
      <c r="Z98186" s="5"/>
    </row>
    <row r="98187" spans="26:26" x14ac:dyDescent="0.2">
      <c r="Z98187" s="5"/>
    </row>
    <row r="98188" spans="26:26" x14ac:dyDescent="0.2">
      <c r="Z98188" s="5"/>
    </row>
    <row r="98189" spans="26:26" x14ac:dyDescent="0.2">
      <c r="Z98189" s="5"/>
    </row>
    <row r="98190" spans="26:26" x14ac:dyDescent="0.2">
      <c r="Z98190" s="5"/>
    </row>
    <row r="98191" spans="26:26" x14ac:dyDescent="0.2">
      <c r="Z98191" s="5"/>
    </row>
    <row r="98192" spans="26:26" x14ac:dyDescent="0.2">
      <c r="Z98192" s="5"/>
    </row>
    <row r="98193" spans="26:26" x14ac:dyDescent="0.2">
      <c r="Z98193" s="5"/>
    </row>
    <row r="98194" spans="26:26" x14ac:dyDescent="0.2">
      <c r="Z98194" s="5"/>
    </row>
    <row r="98195" spans="26:26" x14ac:dyDescent="0.2">
      <c r="Z98195" s="5"/>
    </row>
    <row r="98196" spans="26:26" x14ac:dyDescent="0.2">
      <c r="Z98196" s="5"/>
    </row>
    <row r="98197" spans="26:26" x14ac:dyDescent="0.2">
      <c r="Z98197" s="5"/>
    </row>
    <row r="98198" spans="26:26" x14ac:dyDescent="0.2">
      <c r="Z98198" s="5"/>
    </row>
    <row r="98199" spans="26:26" x14ac:dyDescent="0.2">
      <c r="Z98199" s="5"/>
    </row>
    <row r="98200" spans="26:26" x14ac:dyDescent="0.2">
      <c r="Z98200" s="5"/>
    </row>
    <row r="98201" spans="26:26" x14ac:dyDescent="0.2">
      <c r="Z98201" s="5"/>
    </row>
    <row r="98202" spans="26:26" x14ac:dyDescent="0.2">
      <c r="Z98202" s="5"/>
    </row>
    <row r="98203" spans="26:26" x14ac:dyDescent="0.2">
      <c r="Z98203" s="5"/>
    </row>
    <row r="98204" spans="26:26" x14ac:dyDescent="0.2">
      <c r="Z98204" s="5"/>
    </row>
    <row r="98205" spans="26:26" x14ac:dyDescent="0.2">
      <c r="Z98205" s="5"/>
    </row>
    <row r="98206" spans="26:26" x14ac:dyDescent="0.2">
      <c r="Z98206" s="5"/>
    </row>
    <row r="98207" spans="26:26" x14ac:dyDescent="0.2">
      <c r="Z98207" s="5"/>
    </row>
    <row r="98208" spans="26:26" x14ac:dyDescent="0.2">
      <c r="Z98208" s="5"/>
    </row>
    <row r="98209" spans="26:26" x14ac:dyDescent="0.2">
      <c r="Z98209" s="5"/>
    </row>
    <row r="98210" spans="26:26" x14ac:dyDescent="0.2">
      <c r="Z98210" s="5"/>
    </row>
    <row r="98211" spans="26:26" x14ac:dyDescent="0.2">
      <c r="Z98211" s="5"/>
    </row>
    <row r="98212" spans="26:26" x14ac:dyDescent="0.2">
      <c r="Z98212" s="5"/>
    </row>
    <row r="98213" spans="26:26" x14ac:dyDescent="0.2">
      <c r="Z98213" s="5"/>
    </row>
    <row r="98214" spans="26:26" x14ac:dyDescent="0.2">
      <c r="Z98214" s="5"/>
    </row>
    <row r="98215" spans="26:26" x14ac:dyDescent="0.2">
      <c r="Z98215" s="5"/>
    </row>
    <row r="98216" spans="26:26" x14ac:dyDescent="0.2">
      <c r="Z98216" s="5"/>
    </row>
    <row r="98217" spans="26:26" x14ac:dyDescent="0.2">
      <c r="Z98217" s="5"/>
    </row>
    <row r="98218" spans="26:26" x14ac:dyDescent="0.2">
      <c r="Z98218" s="5"/>
    </row>
    <row r="98219" spans="26:26" x14ac:dyDescent="0.2">
      <c r="Z98219" s="5"/>
    </row>
    <row r="98220" spans="26:26" x14ac:dyDescent="0.2">
      <c r="Z98220" s="5"/>
    </row>
    <row r="98221" spans="26:26" x14ac:dyDescent="0.2">
      <c r="Z98221" s="5"/>
    </row>
    <row r="98222" spans="26:26" x14ac:dyDescent="0.2">
      <c r="Z98222" s="5"/>
    </row>
    <row r="98223" spans="26:26" x14ac:dyDescent="0.2">
      <c r="Z98223" s="5"/>
    </row>
    <row r="98224" spans="26:26" x14ac:dyDescent="0.2">
      <c r="Z98224" s="5"/>
    </row>
    <row r="98225" spans="26:26" x14ac:dyDescent="0.2">
      <c r="Z98225" s="5"/>
    </row>
    <row r="98226" spans="26:26" x14ac:dyDescent="0.2">
      <c r="Z98226" s="5"/>
    </row>
    <row r="98227" spans="26:26" x14ac:dyDescent="0.2">
      <c r="Z98227" s="5"/>
    </row>
    <row r="98228" spans="26:26" x14ac:dyDescent="0.2">
      <c r="Z98228" s="5"/>
    </row>
    <row r="98229" spans="26:26" x14ac:dyDescent="0.2">
      <c r="Z98229" s="5"/>
    </row>
    <row r="98230" spans="26:26" x14ac:dyDescent="0.2">
      <c r="Z98230" s="5"/>
    </row>
    <row r="98231" spans="26:26" x14ac:dyDescent="0.2">
      <c r="Z98231" s="5"/>
    </row>
    <row r="98232" spans="26:26" x14ac:dyDescent="0.2">
      <c r="Z98232" s="5"/>
    </row>
    <row r="98233" spans="26:26" x14ac:dyDescent="0.2">
      <c r="Z98233" s="5"/>
    </row>
    <row r="98234" spans="26:26" x14ac:dyDescent="0.2">
      <c r="Z98234" s="5"/>
    </row>
    <row r="98235" spans="26:26" x14ac:dyDescent="0.2">
      <c r="Z98235" s="5"/>
    </row>
    <row r="98236" spans="26:26" x14ac:dyDescent="0.2">
      <c r="Z98236" s="5"/>
    </row>
    <row r="98237" spans="26:26" x14ac:dyDescent="0.2">
      <c r="Z98237" s="5"/>
    </row>
    <row r="98238" spans="26:26" x14ac:dyDescent="0.2">
      <c r="Z98238" s="5"/>
    </row>
    <row r="98239" spans="26:26" x14ac:dyDescent="0.2">
      <c r="Z98239" s="5"/>
    </row>
    <row r="98240" spans="26:26" x14ac:dyDescent="0.2">
      <c r="Z98240" s="5"/>
    </row>
    <row r="98241" spans="26:26" x14ac:dyDescent="0.2">
      <c r="Z98241" s="5"/>
    </row>
    <row r="98242" spans="26:26" x14ac:dyDescent="0.2">
      <c r="Z98242" s="5"/>
    </row>
    <row r="98243" spans="26:26" x14ac:dyDescent="0.2">
      <c r="Z98243" s="5"/>
    </row>
    <row r="98244" spans="26:26" x14ac:dyDescent="0.2">
      <c r="Z98244" s="5"/>
    </row>
    <row r="98245" spans="26:26" x14ac:dyDescent="0.2">
      <c r="Z98245" s="5"/>
    </row>
    <row r="98246" spans="26:26" x14ac:dyDescent="0.2">
      <c r="Z98246" s="5"/>
    </row>
    <row r="98247" spans="26:26" x14ac:dyDescent="0.2">
      <c r="Z98247" s="5"/>
    </row>
    <row r="98248" spans="26:26" x14ac:dyDescent="0.2">
      <c r="Z98248" s="5"/>
    </row>
    <row r="98249" spans="26:26" x14ac:dyDescent="0.2">
      <c r="Z98249" s="5"/>
    </row>
    <row r="98250" spans="26:26" x14ac:dyDescent="0.2">
      <c r="Z98250" s="5"/>
    </row>
    <row r="98251" spans="26:26" x14ac:dyDescent="0.2">
      <c r="Z98251" s="5"/>
    </row>
    <row r="98252" spans="26:26" x14ac:dyDescent="0.2">
      <c r="Z98252" s="5"/>
    </row>
    <row r="98253" spans="26:26" x14ac:dyDescent="0.2">
      <c r="Z98253" s="5"/>
    </row>
    <row r="98254" spans="26:26" x14ac:dyDescent="0.2">
      <c r="Z98254" s="5"/>
    </row>
    <row r="98255" spans="26:26" x14ac:dyDescent="0.2">
      <c r="Z98255" s="5"/>
    </row>
    <row r="98256" spans="26:26" x14ac:dyDescent="0.2">
      <c r="Z98256" s="5"/>
    </row>
    <row r="98257" spans="26:26" x14ac:dyDescent="0.2">
      <c r="Z98257" s="5"/>
    </row>
    <row r="98258" spans="26:26" x14ac:dyDescent="0.2">
      <c r="Z98258" s="5"/>
    </row>
    <row r="98259" spans="26:26" x14ac:dyDescent="0.2">
      <c r="Z98259" s="5"/>
    </row>
    <row r="98260" spans="26:26" x14ac:dyDescent="0.2">
      <c r="Z98260" s="5"/>
    </row>
    <row r="98261" spans="26:26" x14ac:dyDescent="0.2">
      <c r="Z98261" s="5"/>
    </row>
    <row r="98262" spans="26:26" x14ac:dyDescent="0.2">
      <c r="Z98262" s="5"/>
    </row>
    <row r="98263" spans="26:26" x14ac:dyDescent="0.2">
      <c r="Z98263" s="5"/>
    </row>
    <row r="98264" spans="26:26" x14ac:dyDescent="0.2">
      <c r="Z98264" s="5"/>
    </row>
    <row r="98265" spans="26:26" x14ac:dyDescent="0.2">
      <c r="Z98265" s="5"/>
    </row>
    <row r="98266" spans="26:26" x14ac:dyDescent="0.2">
      <c r="Z98266" s="5"/>
    </row>
    <row r="98267" spans="26:26" x14ac:dyDescent="0.2">
      <c r="Z98267" s="5"/>
    </row>
    <row r="98268" spans="26:26" x14ac:dyDescent="0.2">
      <c r="Z98268" s="5"/>
    </row>
    <row r="98269" spans="26:26" x14ac:dyDescent="0.2">
      <c r="Z98269" s="5"/>
    </row>
    <row r="98270" spans="26:26" x14ac:dyDescent="0.2">
      <c r="Z98270" s="5"/>
    </row>
    <row r="98271" spans="26:26" x14ac:dyDescent="0.2">
      <c r="Z98271" s="5"/>
    </row>
    <row r="98272" spans="26:26" x14ac:dyDescent="0.2">
      <c r="Z98272" s="5"/>
    </row>
    <row r="98273" spans="26:26" x14ac:dyDescent="0.2">
      <c r="Z98273" s="5"/>
    </row>
    <row r="98274" spans="26:26" x14ac:dyDescent="0.2">
      <c r="Z98274" s="5"/>
    </row>
    <row r="98275" spans="26:26" x14ac:dyDescent="0.2">
      <c r="Z98275" s="5"/>
    </row>
    <row r="98276" spans="26:26" x14ac:dyDescent="0.2">
      <c r="Z98276" s="5"/>
    </row>
    <row r="98277" spans="26:26" x14ac:dyDescent="0.2">
      <c r="Z98277" s="5"/>
    </row>
    <row r="98278" spans="26:26" x14ac:dyDescent="0.2">
      <c r="Z98278" s="5"/>
    </row>
    <row r="98279" spans="26:26" x14ac:dyDescent="0.2">
      <c r="Z98279" s="5"/>
    </row>
    <row r="98280" spans="26:26" x14ac:dyDescent="0.2">
      <c r="Z98280" s="5"/>
    </row>
    <row r="98281" spans="26:26" x14ac:dyDescent="0.2">
      <c r="Z98281" s="5"/>
    </row>
    <row r="98282" spans="26:26" x14ac:dyDescent="0.2">
      <c r="Z98282" s="5"/>
    </row>
    <row r="98283" spans="26:26" x14ac:dyDescent="0.2">
      <c r="Z98283" s="5"/>
    </row>
    <row r="98284" spans="26:26" x14ac:dyDescent="0.2">
      <c r="Z98284" s="5"/>
    </row>
    <row r="98285" spans="26:26" x14ac:dyDescent="0.2">
      <c r="Z98285" s="5"/>
    </row>
    <row r="98286" spans="26:26" x14ac:dyDescent="0.2">
      <c r="Z98286" s="5"/>
    </row>
    <row r="98287" spans="26:26" x14ac:dyDescent="0.2">
      <c r="Z98287" s="5"/>
    </row>
    <row r="98288" spans="26:26" x14ac:dyDescent="0.2">
      <c r="Z98288" s="5"/>
    </row>
    <row r="98289" spans="26:26" x14ac:dyDescent="0.2">
      <c r="Z98289" s="5"/>
    </row>
    <row r="98290" spans="26:26" x14ac:dyDescent="0.2">
      <c r="Z98290" s="5"/>
    </row>
    <row r="98291" spans="26:26" x14ac:dyDescent="0.2">
      <c r="Z98291" s="5"/>
    </row>
    <row r="98292" spans="26:26" x14ac:dyDescent="0.2">
      <c r="Z98292" s="5"/>
    </row>
    <row r="98293" spans="26:26" x14ac:dyDescent="0.2">
      <c r="Z98293" s="5"/>
    </row>
    <row r="98294" spans="26:26" x14ac:dyDescent="0.2">
      <c r="Z98294" s="5"/>
    </row>
    <row r="98295" spans="26:26" x14ac:dyDescent="0.2">
      <c r="Z98295" s="5"/>
    </row>
    <row r="98296" spans="26:26" x14ac:dyDescent="0.2">
      <c r="Z98296" s="5"/>
    </row>
    <row r="98297" spans="26:26" x14ac:dyDescent="0.2">
      <c r="Z98297" s="5"/>
    </row>
    <row r="98298" spans="26:26" x14ac:dyDescent="0.2">
      <c r="Z98298" s="5"/>
    </row>
    <row r="98299" spans="26:26" x14ac:dyDescent="0.2">
      <c r="Z98299" s="5"/>
    </row>
    <row r="98300" spans="26:26" x14ac:dyDescent="0.2">
      <c r="Z98300" s="5"/>
    </row>
    <row r="98301" spans="26:26" x14ac:dyDescent="0.2">
      <c r="Z98301" s="5"/>
    </row>
    <row r="98302" spans="26:26" x14ac:dyDescent="0.2">
      <c r="Z98302" s="5"/>
    </row>
    <row r="98303" spans="26:26" x14ac:dyDescent="0.2">
      <c r="Z98303" s="5"/>
    </row>
    <row r="98304" spans="26:26" x14ac:dyDescent="0.2">
      <c r="Z98304" s="5"/>
    </row>
    <row r="98305" spans="26:26" x14ac:dyDescent="0.2">
      <c r="Z98305" s="5"/>
    </row>
    <row r="98306" spans="26:26" x14ac:dyDescent="0.2">
      <c r="Z98306" s="5"/>
    </row>
    <row r="98307" spans="26:26" x14ac:dyDescent="0.2">
      <c r="Z98307" s="5"/>
    </row>
    <row r="98308" spans="26:26" x14ac:dyDescent="0.2">
      <c r="Z98308" s="5"/>
    </row>
    <row r="98309" spans="26:26" x14ac:dyDescent="0.2">
      <c r="Z98309" s="5"/>
    </row>
    <row r="98310" spans="26:26" x14ac:dyDescent="0.2">
      <c r="Z98310" s="5"/>
    </row>
    <row r="98311" spans="26:26" x14ac:dyDescent="0.2">
      <c r="Z98311" s="5"/>
    </row>
    <row r="98312" spans="26:26" x14ac:dyDescent="0.2">
      <c r="Z98312" s="5"/>
    </row>
    <row r="98313" spans="26:26" x14ac:dyDescent="0.2">
      <c r="Z98313" s="5"/>
    </row>
    <row r="98314" spans="26:26" x14ac:dyDescent="0.2">
      <c r="Z98314" s="5"/>
    </row>
    <row r="98315" spans="26:26" x14ac:dyDescent="0.2">
      <c r="Z98315" s="5"/>
    </row>
    <row r="98316" spans="26:26" x14ac:dyDescent="0.2">
      <c r="Z98316" s="5"/>
    </row>
    <row r="98317" spans="26:26" x14ac:dyDescent="0.2">
      <c r="Z98317" s="5"/>
    </row>
    <row r="98318" spans="26:26" x14ac:dyDescent="0.2">
      <c r="Z98318" s="5"/>
    </row>
    <row r="98319" spans="26:26" x14ac:dyDescent="0.2">
      <c r="Z98319" s="5"/>
    </row>
    <row r="98320" spans="26:26" x14ac:dyDescent="0.2">
      <c r="Z98320" s="5"/>
    </row>
    <row r="98321" spans="26:26" x14ac:dyDescent="0.2">
      <c r="Z98321" s="5"/>
    </row>
    <row r="98322" spans="26:26" x14ac:dyDescent="0.2">
      <c r="Z98322" s="5"/>
    </row>
    <row r="98323" spans="26:26" x14ac:dyDescent="0.2">
      <c r="Z98323" s="5"/>
    </row>
    <row r="98324" spans="26:26" x14ac:dyDescent="0.2">
      <c r="Z98324" s="5"/>
    </row>
    <row r="98325" spans="26:26" x14ac:dyDescent="0.2">
      <c r="Z98325" s="5"/>
    </row>
    <row r="98326" spans="26:26" x14ac:dyDescent="0.2">
      <c r="Z98326" s="5"/>
    </row>
    <row r="98327" spans="26:26" x14ac:dyDescent="0.2">
      <c r="Z98327" s="5"/>
    </row>
    <row r="98328" spans="26:26" x14ac:dyDescent="0.2">
      <c r="Z98328" s="5"/>
    </row>
    <row r="98329" spans="26:26" x14ac:dyDescent="0.2">
      <c r="Z98329" s="5"/>
    </row>
    <row r="98330" spans="26:26" x14ac:dyDescent="0.2">
      <c r="Z98330" s="5"/>
    </row>
    <row r="98331" spans="26:26" x14ac:dyDescent="0.2">
      <c r="Z98331" s="5"/>
    </row>
    <row r="98332" spans="26:26" x14ac:dyDescent="0.2">
      <c r="Z98332" s="5"/>
    </row>
    <row r="98333" spans="26:26" x14ac:dyDescent="0.2">
      <c r="Z98333" s="5"/>
    </row>
    <row r="98334" spans="26:26" x14ac:dyDescent="0.2">
      <c r="Z98334" s="5"/>
    </row>
    <row r="98335" spans="26:26" x14ac:dyDescent="0.2">
      <c r="Z98335" s="5"/>
    </row>
    <row r="98336" spans="26:26" x14ac:dyDescent="0.2">
      <c r="Z98336" s="5"/>
    </row>
    <row r="98337" spans="26:26" x14ac:dyDescent="0.2">
      <c r="Z98337" s="5"/>
    </row>
    <row r="98338" spans="26:26" x14ac:dyDescent="0.2">
      <c r="Z98338" s="5"/>
    </row>
    <row r="98339" spans="26:26" x14ac:dyDescent="0.2">
      <c r="Z98339" s="5"/>
    </row>
    <row r="98340" spans="26:26" x14ac:dyDescent="0.2">
      <c r="Z98340" s="5"/>
    </row>
    <row r="98341" spans="26:26" x14ac:dyDescent="0.2">
      <c r="Z98341" s="5"/>
    </row>
    <row r="98342" spans="26:26" x14ac:dyDescent="0.2">
      <c r="Z98342" s="5"/>
    </row>
    <row r="98343" spans="26:26" x14ac:dyDescent="0.2">
      <c r="Z98343" s="5"/>
    </row>
    <row r="98344" spans="26:26" x14ac:dyDescent="0.2">
      <c r="Z98344" s="5"/>
    </row>
    <row r="98345" spans="26:26" x14ac:dyDescent="0.2">
      <c r="Z98345" s="5"/>
    </row>
    <row r="98346" spans="26:26" x14ac:dyDescent="0.2">
      <c r="Z98346" s="5"/>
    </row>
    <row r="98347" spans="26:26" x14ac:dyDescent="0.2">
      <c r="Z98347" s="5"/>
    </row>
    <row r="98348" spans="26:26" x14ac:dyDescent="0.2">
      <c r="Z98348" s="5"/>
    </row>
    <row r="98349" spans="26:26" x14ac:dyDescent="0.2">
      <c r="Z98349" s="5"/>
    </row>
    <row r="98350" spans="26:26" x14ac:dyDescent="0.2">
      <c r="Z98350" s="5"/>
    </row>
    <row r="98351" spans="26:26" x14ac:dyDescent="0.2">
      <c r="Z98351" s="5"/>
    </row>
    <row r="98352" spans="26:26" x14ac:dyDescent="0.2">
      <c r="Z98352" s="5"/>
    </row>
    <row r="98353" spans="26:26" x14ac:dyDescent="0.2">
      <c r="Z98353" s="5"/>
    </row>
    <row r="98354" spans="26:26" x14ac:dyDescent="0.2">
      <c r="Z98354" s="5"/>
    </row>
    <row r="98355" spans="26:26" x14ac:dyDescent="0.2">
      <c r="Z98355" s="5"/>
    </row>
    <row r="98356" spans="26:26" x14ac:dyDescent="0.2">
      <c r="Z98356" s="5"/>
    </row>
    <row r="98357" spans="26:26" x14ac:dyDescent="0.2">
      <c r="Z98357" s="5"/>
    </row>
    <row r="98358" spans="26:26" x14ac:dyDescent="0.2">
      <c r="Z98358" s="5"/>
    </row>
    <row r="98359" spans="26:26" x14ac:dyDescent="0.2">
      <c r="Z98359" s="5"/>
    </row>
    <row r="98360" spans="26:26" x14ac:dyDescent="0.2">
      <c r="Z98360" s="5"/>
    </row>
    <row r="98361" spans="26:26" x14ac:dyDescent="0.2">
      <c r="Z98361" s="5"/>
    </row>
    <row r="98362" spans="26:26" x14ac:dyDescent="0.2">
      <c r="Z98362" s="5"/>
    </row>
    <row r="98363" spans="26:26" x14ac:dyDescent="0.2">
      <c r="Z98363" s="5"/>
    </row>
    <row r="98364" spans="26:26" x14ac:dyDescent="0.2">
      <c r="Z98364" s="5"/>
    </row>
    <row r="98365" spans="26:26" x14ac:dyDescent="0.2">
      <c r="Z98365" s="5"/>
    </row>
    <row r="98366" spans="26:26" x14ac:dyDescent="0.2">
      <c r="Z98366" s="5"/>
    </row>
    <row r="98367" spans="26:26" x14ac:dyDescent="0.2">
      <c r="Z98367" s="5"/>
    </row>
    <row r="98368" spans="26:26" x14ac:dyDescent="0.2">
      <c r="Z98368" s="5"/>
    </row>
    <row r="98369" spans="26:26" x14ac:dyDescent="0.2">
      <c r="Z98369" s="5"/>
    </row>
    <row r="98370" spans="26:26" x14ac:dyDescent="0.2">
      <c r="Z98370" s="5"/>
    </row>
    <row r="98371" spans="26:26" x14ac:dyDescent="0.2">
      <c r="Z98371" s="5"/>
    </row>
    <row r="98372" spans="26:26" x14ac:dyDescent="0.2">
      <c r="Z98372" s="5"/>
    </row>
    <row r="98373" spans="26:26" x14ac:dyDescent="0.2">
      <c r="Z98373" s="5"/>
    </row>
    <row r="98374" spans="26:26" x14ac:dyDescent="0.2">
      <c r="Z98374" s="5"/>
    </row>
    <row r="98375" spans="26:26" x14ac:dyDescent="0.2">
      <c r="Z98375" s="5"/>
    </row>
    <row r="98376" spans="26:26" x14ac:dyDescent="0.2">
      <c r="Z98376" s="5"/>
    </row>
    <row r="98377" spans="26:26" x14ac:dyDescent="0.2">
      <c r="Z98377" s="5"/>
    </row>
    <row r="98378" spans="26:26" x14ac:dyDescent="0.2">
      <c r="Z98378" s="5"/>
    </row>
    <row r="98379" spans="26:26" x14ac:dyDescent="0.2">
      <c r="Z98379" s="5"/>
    </row>
    <row r="98380" spans="26:26" x14ac:dyDescent="0.2">
      <c r="Z98380" s="5"/>
    </row>
    <row r="98381" spans="26:26" x14ac:dyDescent="0.2">
      <c r="Z98381" s="5"/>
    </row>
    <row r="98382" spans="26:26" x14ac:dyDescent="0.2">
      <c r="Z98382" s="5"/>
    </row>
    <row r="98383" spans="26:26" x14ac:dyDescent="0.2">
      <c r="Z98383" s="5"/>
    </row>
    <row r="98384" spans="26:26" x14ac:dyDescent="0.2">
      <c r="Z98384" s="5"/>
    </row>
    <row r="98385" spans="26:26" x14ac:dyDescent="0.2">
      <c r="Z98385" s="5"/>
    </row>
    <row r="98386" spans="26:26" x14ac:dyDescent="0.2">
      <c r="Z98386" s="5"/>
    </row>
    <row r="98387" spans="26:26" x14ac:dyDescent="0.2">
      <c r="Z98387" s="5"/>
    </row>
    <row r="98388" spans="26:26" x14ac:dyDescent="0.2">
      <c r="Z98388" s="5"/>
    </row>
    <row r="98389" spans="26:26" x14ac:dyDescent="0.2">
      <c r="Z98389" s="5"/>
    </row>
    <row r="98390" spans="26:26" x14ac:dyDescent="0.2">
      <c r="Z98390" s="5"/>
    </row>
    <row r="98391" spans="26:26" x14ac:dyDescent="0.2">
      <c r="Z98391" s="5"/>
    </row>
    <row r="98392" spans="26:26" x14ac:dyDescent="0.2">
      <c r="Z98392" s="5"/>
    </row>
    <row r="98393" spans="26:26" x14ac:dyDescent="0.2">
      <c r="Z98393" s="5"/>
    </row>
    <row r="98394" spans="26:26" x14ac:dyDescent="0.2">
      <c r="Z98394" s="5"/>
    </row>
    <row r="98395" spans="26:26" x14ac:dyDescent="0.2">
      <c r="Z98395" s="5"/>
    </row>
    <row r="98396" spans="26:26" x14ac:dyDescent="0.2">
      <c r="Z98396" s="5"/>
    </row>
    <row r="98397" spans="26:26" x14ac:dyDescent="0.2">
      <c r="Z98397" s="5"/>
    </row>
    <row r="98398" spans="26:26" x14ac:dyDescent="0.2">
      <c r="Z98398" s="5"/>
    </row>
    <row r="98399" spans="26:26" x14ac:dyDescent="0.2">
      <c r="Z98399" s="5"/>
    </row>
    <row r="98400" spans="26:26" x14ac:dyDescent="0.2">
      <c r="Z98400" s="5"/>
    </row>
    <row r="98401" spans="26:26" x14ac:dyDescent="0.2">
      <c r="Z98401" s="5"/>
    </row>
    <row r="98402" spans="26:26" x14ac:dyDescent="0.2">
      <c r="Z98402" s="5"/>
    </row>
    <row r="98403" spans="26:26" x14ac:dyDescent="0.2">
      <c r="Z98403" s="5"/>
    </row>
    <row r="98404" spans="26:26" x14ac:dyDescent="0.2">
      <c r="Z98404" s="5"/>
    </row>
    <row r="98405" spans="26:26" x14ac:dyDescent="0.2">
      <c r="Z98405" s="5"/>
    </row>
    <row r="98406" spans="26:26" x14ac:dyDescent="0.2">
      <c r="Z98406" s="5"/>
    </row>
    <row r="98407" spans="26:26" x14ac:dyDescent="0.2">
      <c r="Z98407" s="5"/>
    </row>
    <row r="98408" spans="26:26" x14ac:dyDescent="0.2">
      <c r="Z98408" s="5"/>
    </row>
    <row r="98409" spans="26:26" x14ac:dyDescent="0.2">
      <c r="Z98409" s="5"/>
    </row>
    <row r="98410" spans="26:26" x14ac:dyDescent="0.2">
      <c r="Z98410" s="5"/>
    </row>
    <row r="98411" spans="26:26" x14ac:dyDescent="0.2">
      <c r="Z98411" s="5"/>
    </row>
    <row r="98412" spans="26:26" x14ac:dyDescent="0.2">
      <c r="Z98412" s="5"/>
    </row>
    <row r="98413" spans="26:26" x14ac:dyDescent="0.2">
      <c r="Z98413" s="5"/>
    </row>
    <row r="98414" spans="26:26" x14ac:dyDescent="0.2">
      <c r="Z98414" s="5"/>
    </row>
    <row r="98415" spans="26:26" x14ac:dyDescent="0.2">
      <c r="Z98415" s="5"/>
    </row>
    <row r="98416" spans="26:26" x14ac:dyDescent="0.2">
      <c r="Z98416" s="5"/>
    </row>
    <row r="98417" spans="26:26" x14ac:dyDescent="0.2">
      <c r="Z98417" s="5"/>
    </row>
    <row r="98418" spans="26:26" x14ac:dyDescent="0.2">
      <c r="Z98418" s="5"/>
    </row>
    <row r="98419" spans="26:26" x14ac:dyDescent="0.2">
      <c r="Z98419" s="5"/>
    </row>
    <row r="98420" spans="26:26" x14ac:dyDescent="0.2">
      <c r="Z98420" s="5"/>
    </row>
    <row r="98421" spans="26:26" x14ac:dyDescent="0.2">
      <c r="Z98421" s="5"/>
    </row>
    <row r="98422" spans="26:26" x14ac:dyDescent="0.2">
      <c r="Z98422" s="5"/>
    </row>
    <row r="98423" spans="26:26" x14ac:dyDescent="0.2">
      <c r="Z98423" s="5"/>
    </row>
    <row r="98424" spans="26:26" x14ac:dyDescent="0.2">
      <c r="Z98424" s="5"/>
    </row>
    <row r="98425" spans="26:26" x14ac:dyDescent="0.2">
      <c r="Z98425" s="5"/>
    </row>
    <row r="98426" spans="26:26" x14ac:dyDescent="0.2">
      <c r="Z98426" s="5"/>
    </row>
    <row r="98427" spans="26:26" x14ac:dyDescent="0.2">
      <c r="Z98427" s="5"/>
    </row>
    <row r="98428" spans="26:26" x14ac:dyDescent="0.2">
      <c r="Z98428" s="5"/>
    </row>
    <row r="98429" spans="26:26" x14ac:dyDescent="0.2">
      <c r="Z98429" s="5"/>
    </row>
    <row r="98430" spans="26:26" x14ac:dyDescent="0.2">
      <c r="Z98430" s="5"/>
    </row>
    <row r="98431" spans="26:26" x14ac:dyDescent="0.2">
      <c r="Z98431" s="5"/>
    </row>
    <row r="98432" spans="26:26" x14ac:dyDescent="0.2">
      <c r="Z98432" s="5"/>
    </row>
    <row r="98433" spans="26:26" x14ac:dyDescent="0.2">
      <c r="Z98433" s="5"/>
    </row>
    <row r="98434" spans="26:26" x14ac:dyDescent="0.2">
      <c r="Z98434" s="5"/>
    </row>
    <row r="98435" spans="26:26" x14ac:dyDescent="0.2">
      <c r="Z98435" s="5"/>
    </row>
    <row r="98436" spans="26:26" x14ac:dyDescent="0.2">
      <c r="Z98436" s="5"/>
    </row>
    <row r="98437" spans="26:26" x14ac:dyDescent="0.2">
      <c r="Z98437" s="5"/>
    </row>
    <row r="98438" spans="26:26" x14ac:dyDescent="0.2">
      <c r="Z98438" s="5"/>
    </row>
    <row r="98439" spans="26:26" x14ac:dyDescent="0.2">
      <c r="Z98439" s="5"/>
    </row>
    <row r="98440" spans="26:26" x14ac:dyDescent="0.2">
      <c r="Z98440" s="5"/>
    </row>
    <row r="98441" spans="26:26" x14ac:dyDescent="0.2">
      <c r="Z98441" s="5"/>
    </row>
    <row r="98442" spans="26:26" x14ac:dyDescent="0.2">
      <c r="Z98442" s="5"/>
    </row>
    <row r="98443" spans="26:26" x14ac:dyDescent="0.2">
      <c r="Z98443" s="5"/>
    </row>
    <row r="98444" spans="26:26" x14ac:dyDescent="0.2">
      <c r="Z98444" s="5"/>
    </row>
    <row r="98445" spans="26:26" x14ac:dyDescent="0.2">
      <c r="Z98445" s="5"/>
    </row>
    <row r="98446" spans="26:26" x14ac:dyDescent="0.2">
      <c r="Z98446" s="5"/>
    </row>
    <row r="98447" spans="26:26" x14ac:dyDescent="0.2">
      <c r="Z98447" s="5"/>
    </row>
    <row r="98448" spans="26:26" x14ac:dyDescent="0.2">
      <c r="Z98448" s="5"/>
    </row>
    <row r="98449" spans="26:26" x14ac:dyDescent="0.2">
      <c r="Z98449" s="5"/>
    </row>
    <row r="98450" spans="26:26" x14ac:dyDescent="0.2">
      <c r="Z98450" s="5"/>
    </row>
    <row r="98451" spans="26:26" x14ac:dyDescent="0.2">
      <c r="Z98451" s="5"/>
    </row>
    <row r="98452" spans="26:26" x14ac:dyDescent="0.2">
      <c r="Z98452" s="5"/>
    </row>
    <row r="98453" spans="26:26" x14ac:dyDescent="0.2">
      <c r="Z98453" s="5"/>
    </row>
    <row r="98454" spans="26:26" x14ac:dyDescent="0.2">
      <c r="Z98454" s="5"/>
    </row>
    <row r="98455" spans="26:26" x14ac:dyDescent="0.2">
      <c r="Z98455" s="5"/>
    </row>
    <row r="98456" spans="26:26" x14ac:dyDescent="0.2">
      <c r="Z98456" s="5"/>
    </row>
    <row r="98457" spans="26:26" x14ac:dyDescent="0.2">
      <c r="Z98457" s="5"/>
    </row>
    <row r="98458" spans="26:26" x14ac:dyDescent="0.2">
      <c r="Z98458" s="5"/>
    </row>
    <row r="98459" spans="26:26" x14ac:dyDescent="0.2">
      <c r="Z98459" s="5"/>
    </row>
    <row r="98460" spans="26:26" x14ac:dyDescent="0.2">
      <c r="Z98460" s="5"/>
    </row>
    <row r="98461" spans="26:26" x14ac:dyDescent="0.2">
      <c r="Z98461" s="5"/>
    </row>
    <row r="98462" spans="26:26" x14ac:dyDescent="0.2">
      <c r="Z98462" s="5"/>
    </row>
    <row r="98463" spans="26:26" x14ac:dyDescent="0.2">
      <c r="Z98463" s="5"/>
    </row>
    <row r="98464" spans="26:26" x14ac:dyDescent="0.2">
      <c r="Z98464" s="5"/>
    </row>
    <row r="98465" spans="26:26" x14ac:dyDescent="0.2">
      <c r="Z98465" s="5"/>
    </row>
    <row r="98466" spans="26:26" x14ac:dyDescent="0.2">
      <c r="Z98466" s="5"/>
    </row>
    <row r="98467" spans="26:26" x14ac:dyDescent="0.2">
      <c r="Z98467" s="5"/>
    </row>
    <row r="98468" spans="26:26" x14ac:dyDescent="0.2">
      <c r="Z98468" s="5"/>
    </row>
    <row r="98469" spans="26:26" x14ac:dyDescent="0.2">
      <c r="Z98469" s="5"/>
    </row>
    <row r="98470" spans="26:26" x14ac:dyDescent="0.2">
      <c r="Z98470" s="5"/>
    </row>
    <row r="98471" spans="26:26" x14ac:dyDescent="0.2">
      <c r="Z98471" s="5"/>
    </row>
    <row r="98472" spans="26:26" x14ac:dyDescent="0.2">
      <c r="Z98472" s="5"/>
    </row>
    <row r="98473" spans="26:26" x14ac:dyDescent="0.2">
      <c r="Z98473" s="5"/>
    </row>
    <row r="98474" spans="26:26" x14ac:dyDescent="0.2">
      <c r="Z98474" s="5"/>
    </row>
    <row r="98475" spans="26:26" x14ac:dyDescent="0.2">
      <c r="Z98475" s="5"/>
    </row>
    <row r="98476" spans="26:26" x14ac:dyDescent="0.2">
      <c r="Z98476" s="5"/>
    </row>
    <row r="98477" spans="26:26" x14ac:dyDescent="0.2">
      <c r="Z98477" s="5"/>
    </row>
    <row r="98478" spans="26:26" x14ac:dyDescent="0.2">
      <c r="Z98478" s="5"/>
    </row>
    <row r="98479" spans="26:26" x14ac:dyDescent="0.2">
      <c r="Z98479" s="5"/>
    </row>
    <row r="98480" spans="26:26" x14ac:dyDescent="0.2">
      <c r="Z98480" s="5"/>
    </row>
    <row r="98481" spans="26:26" x14ac:dyDescent="0.2">
      <c r="Z98481" s="5"/>
    </row>
    <row r="98482" spans="26:26" x14ac:dyDescent="0.2">
      <c r="Z98482" s="5"/>
    </row>
    <row r="98483" spans="26:26" x14ac:dyDescent="0.2">
      <c r="Z98483" s="5"/>
    </row>
    <row r="98484" spans="26:26" x14ac:dyDescent="0.2">
      <c r="Z98484" s="5"/>
    </row>
    <row r="98485" spans="26:26" x14ac:dyDescent="0.2">
      <c r="Z98485" s="5"/>
    </row>
    <row r="98486" spans="26:26" x14ac:dyDescent="0.2">
      <c r="Z98486" s="5"/>
    </row>
    <row r="98487" spans="26:26" x14ac:dyDescent="0.2">
      <c r="Z98487" s="5"/>
    </row>
    <row r="98488" spans="26:26" x14ac:dyDescent="0.2">
      <c r="Z98488" s="5"/>
    </row>
    <row r="98489" spans="26:26" x14ac:dyDescent="0.2">
      <c r="Z98489" s="5"/>
    </row>
    <row r="98490" spans="26:26" x14ac:dyDescent="0.2">
      <c r="Z98490" s="5"/>
    </row>
    <row r="98491" spans="26:26" x14ac:dyDescent="0.2">
      <c r="Z98491" s="5"/>
    </row>
    <row r="98492" spans="26:26" x14ac:dyDescent="0.2">
      <c r="Z98492" s="5"/>
    </row>
    <row r="98493" spans="26:26" x14ac:dyDescent="0.2">
      <c r="Z98493" s="5"/>
    </row>
    <row r="98494" spans="26:26" x14ac:dyDescent="0.2">
      <c r="Z98494" s="5"/>
    </row>
    <row r="98495" spans="26:26" x14ac:dyDescent="0.2">
      <c r="Z98495" s="5"/>
    </row>
    <row r="98496" spans="26:26" x14ac:dyDescent="0.2">
      <c r="Z98496" s="5"/>
    </row>
    <row r="98497" spans="26:26" x14ac:dyDescent="0.2">
      <c r="Z98497" s="5"/>
    </row>
    <row r="98498" spans="26:26" x14ac:dyDescent="0.2">
      <c r="Z98498" s="5"/>
    </row>
    <row r="98499" spans="26:26" x14ac:dyDescent="0.2">
      <c r="Z98499" s="5"/>
    </row>
    <row r="98500" spans="26:26" x14ac:dyDescent="0.2">
      <c r="Z98500" s="5"/>
    </row>
    <row r="98501" spans="26:26" x14ac:dyDescent="0.2">
      <c r="Z98501" s="5"/>
    </row>
    <row r="98502" spans="26:26" x14ac:dyDescent="0.2">
      <c r="Z98502" s="5"/>
    </row>
    <row r="98503" spans="26:26" x14ac:dyDescent="0.2">
      <c r="Z98503" s="5"/>
    </row>
    <row r="98504" spans="26:26" x14ac:dyDescent="0.2">
      <c r="Z98504" s="5"/>
    </row>
    <row r="98505" spans="26:26" x14ac:dyDescent="0.2">
      <c r="Z98505" s="5"/>
    </row>
    <row r="98506" spans="26:26" x14ac:dyDescent="0.2">
      <c r="Z98506" s="5"/>
    </row>
    <row r="98507" spans="26:26" x14ac:dyDescent="0.2">
      <c r="Z98507" s="5"/>
    </row>
    <row r="98508" spans="26:26" x14ac:dyDescent="0.2">
      <c r="Z98508" s="5"/>
    </row>
    <row r="98509" spans="26:26" x14ac:dyDescent="0.2">
      <c r="Z98509" s="5"/>
    </row>
    <row r="98510" spans="26:26" x14ac:dyDescent="0.2">
      <c r="Z98510" s="5"/>
    </row>
    <row r="98511" spans="26:26" x14ac:dyDescent="0.2">
      <c r="Z98511" s="5"/>
    </row>
    <row r="98512" spans="26:26" x14ac:dyDescent="0.2">
      <c r="Z98512" s="5"/>
    </row>
    <row r="98513" spans="26:26" x14ac:dyDescent="0.2">
      <c r="Z98513" s="5"/>
    </row>
    <row r="98514" spans="26:26" x14ac:dyDescent="0.2">
      <c r="Z98514" s="5"/>
    </row>
    <row r="98515" spans="26:26" x14ac:dyDescent="0.2">
      <c r="Z98515" s="5"/>
    </row>
    <row r="98516" spans="26:26" x14ac:dyDescent="0.2">
      <c r="Z98516" s="5"/>
    </row>
    <row r="98517" spans="26:26" x14ac:dyDescent="0.2">
      <c r="Z98517" s="5"/>
    </row>
    <row r="98518" spans="26:26" x14ac:dyDescent="0.2">
      <c r="Z98518" s="5"/>
    </row>
    <row r="98519" spans="26:26" x14ac:dyDescent="0.2">
      <c r="Z98519" s="5"/>
    </row>
    <row r="98520" spans="26:26" x14ac:dyDescent="0.2">
      <c r="Z98520" s="5"/>
    </row>
    <row r="98521" spans="26:26" x14ac:dyDescent="0.2">
      <c r="Z98521" s="5"/>
    </row>
    <row r="98522" spans="26:26" x14ac:dyDescent="0.2">
      <c r="Z98522" s="5"/>
    </row>
    <row r="98523" spans="26:26" x14ac:dyDescent="0.2">
      <c r="Z98523" s="5"/>
    </row>
    <row r="98524" spans="26:26" x14ac:dyDescent="0.2">
      <c r="Z98524" s="5"/>
    </row>
    <row r="98525" spans="26:26" x14ac:dyDescent="0.2">
      <c r="Z98525" s="5"/>
    </row>
    <row r="98526" spans="26:26" x14ac:dyDescent="0.2">
      <c r="Z98526" s="5"/>
    </row>
    <row r="98527" spans="26:26" x14ac:dyDescent="0.2">
      <c r="Z98527" s="5"/>
    </row>
    <row r="98528" spans="26:26" x14ac:dyDescent="0.2">
      <c r="Z98528" s="5"/>
    </row>
    <row r="98529" spans="26:26" x14ac:dyDescent="0.2">
      <c r="Z98529" s="5"/>
    </row>
    <row r="98530" spans="26:26" x14ac:dyDescent="0.2">
      <c r="Z98530" s="5"/>
    </row>
    <row r="98531" spans="26:26" x14ac:dyDescent="0.2">
      <c r="Z98531" s="5"/>
    </row>
    <row r="98532" spans="26:26" x14ac:dyDescent="0.2">
      <c r="Z98532" s="5"/>
    </row>
    <row r="98533" spans="26:26" x14ac:dyDescent="0.2">
      <c r="Z98533" s="5"/>
    </row>
    <row r="98534" spans="26:26" x14ac:dyDescent="0.2">
      <c r="Z98534" s="5"/>
    </row>
    <row r="98535" spans="26:26" x14ac:dyDescent="0.2">
      <c r="Z98535" s="5"/>
    </row>
    <row r="98536" spans="26:26" x14ac:dyDescent="0.2">
      <c r="Z98536" s="5"/>
    </row>
    <row r="98537" spans="26:26" x14ac:dyDescent="0.2">
      <c r="Z98537" s="5"/>
    </row>
    <row r="98538" spans="26:26" x14ac:dyDescent="0.2">
      <c r="Z98538" s="5"/>
    </row>
    <row r="98539" spans="26:26" x14ac:dyDescent="0.2">
      <c r="Z98539" s="5"/>
    </row>
    <row r="98540" spans="26:26" x14ac:dyDescent="0.2">
      <c r="Z98540" s="5"/>
    </row>
    <row r="98541" spans="26:26" x14ac:dyDescent="0.2">
      <c r="Z98541" s="5"/>
    </row>
    <row r="98542" spans="26:26" x14ac:dyDescent="0.2">
      <c r="Z98542" s="5"/>
    </row>
    <row r="98543" spans="26:26" x14ac:dyDescent="0.2">
      <c r="Z98543" s="5"/>
    </row>
    <row r="98544" spans="26:26" x14ac:dyDescent="0.2">
      <c r="Z98544" s="5"/>
    </row>
    <row r="98545" spans="26:26" x14ac:dyDescent="0.2">
      <c r="Z98545" s="5"/>
    </row>
    <row r="98546" spans="26:26" x14ac:dyDescent="0.2">
      <c r="Z98546" s="5"/>
    </row>
    <row r="98547" spans="26:26" x14ac:dyDescent="0.2">
      <c r="Z98547" s="5"/>
    </row>
    <row r="98548" spans="26:26" x14ac:dyDescent="0.2">
      <c r="Z98548" s="5"/>
    </row>
    <row r="98549" spans="26:26" x14ac:dyDescent="0.2">
      <c r="Z98549" s="5"/>
    </row>
    <row r="98550" spans="26:26" x14ac:dyDescent="0.2">
      <c r="Z98550" s="5"/>
    </row>
    <row r="98551" spans="26:26" x14ac:dyDescent="0.2">
      <c r="Z98551" s="5"/>
    </row>
    <row r="98552" spans="26:26" x14ac:dyDescent="0.2">
      <c r="Z98552" s="5"/>
    </row>
    <row r="98553" spans="26:26" x14ac:dyDescent="0.2">
      <c r="Z98553" s="5"/>
    </row>
    <row r="98554" spans="26:26" x14ac:dyDescent="0.2">
      <c r="Z98554" s="5"/>
    </row>
    <row r="98555" spans="26:26" x14ac:dyDescent="0.2">
      <c r="Z98555" s="5"/>
    </row>
    <row r="98556" spans="26:26" x14ac:dyDescent="0.2">
      <c r="Z98556" s="5"/>
    </row>
    <row r="98557" spans="26:26" x14ac:dyDescent="0.2">
      <c r="Z98557" s="5"/>
    </row>
    <row r="98558" spans="26:26" x14ac:dyDescent="0.2">
      <c r="Z98558" s="5"/>
    </row>
    <row r="98559" spans="26:26" x14ac:dyDescent="0.2">
      <c r="Z98559" s="5"/>
    </row>
    <row r="98560" spans="26:26" x14ac:dyDescent="0.2">
      <c r="Z98560" s="5"/>
    </row>
    <row r="98561" spans="26:26" x14ac:dyDescent="0.2">
      <c r="Z98561" s="5"/>
    </row>
    <row r="98562" spans="26:26" x14ac:dyDescent="0.2">
      <c r="Z98562" s="5"/>
    </row>
    <row r="98563" spans="26:26" x14ac:dyDescent="0.2">
      <c r="Z98563" s="5"/>
    </row>
    <row r="98564" spans="26:26" x14ac:dyDescent="0.2">
      <c r="Z98564" s="5"/>
    </row>
    <row r="98565" spans="26:26" x14ac:dyDescent="0.2">
      <c r="Z98565" s="5"/>
    </row>
    <row r="98566" spans="26:26" x14ac:dyDescent="0.2">
      <c r="Z98566" s="5"/>
    </row>
    <row r="98567" spans="26:26" x14ac:dyDescent="0.2">
      <c r="Z98567" s="5"/>
    </row>
    <row r="98568" spans="26:26" x14ac:dyDescent="0.2">
      <c r="Z98568" s="5"/>
    </row>
    <row r="98569" spans="26:26" x14ac:dyDescent="0.2">
      <c r="Z98569" s="5"/>
    </row>
    <row r="98570" spans="26:26" x14ac:dyDescent="0.2">
      <c r="Z98570" s="5"/>
    </row>
    <row r="98571" spans="26:26" x14ac:dyDescent="0.2">
      <c r="Z98571" s="5"/>
    </row>
    <row r="98572" spans="26:26" x14ac:dyDescent="0.2">
      <c r="Z98572" s="5"/>
    </row>
    <row r="98573" spans="26:26" x14ac:dyDescent="0.2">
      <c r="Z98573" s="5"/>
    </row>
    <row r="98574" spans="26:26" x14ac:dyDescent="0.2">
      <c r="Z98574" s="5"/>
    </row>
    <row r="98575" spans="26:26" x14ac:dyDescent="0.2">
      <c r="Z98575" s="5"/>
    </row>
    <row r="98576" spans="26:26" x14ac:dyDescent="0.2">
      <c r="Z98576" s="5"/>
    </row>
    <row r="98577" spans="26:26" x14ac:dyDescent="0.2">
      <c r="Z98577" s="5"/>
    </row>
    <row r="98578" spans="26:26" x14ac:dyDescent="0.2">
      <c r="Z98578" s="5"/>
    </row>
    <row r="98579" spans="26:26" x14ac:dyDescent="0.2">
      <c r="Z98579" s="5"/>
    </row>
    <row r="98580" spans="26:26" x14ac:dyDescent="0.2">
      <c r="Z98580" s="5"/>
    </row>
    <row r="98581" spans="26:26" x14ac:dyDescent="0.2">
      <c r="Z98581" s="5"/>
    </row>
    <row r="98582" spans="26:26" x14ac:dyDescent="0.2">
      <c r="Z98582" s="5"/>
    </row>
    <row r="98583" spans="26:26" x14ac:dyDescent="0.2">
      <c r="Z98583" s="5"/>
    </row>
    <row r="98584" spans="26:26" x14ac:dyDescent="0.2">
      <c r="Z98584" s="5"/>
    </row>
    <row r="98585" spans="26:26" x14ac:dyDescent="0.2">
      <c r="Z98585" s="5"/>
    </row>
    <row r="98586" spans="26:26" x14ac:dyDescent="0.2">
      <c r="Z98586" s="5"/>
    </row>
    <row r="98587" spans="26:26" x14ac:dyDescent="0.2">
      <c r="Z98587" s="5"/>
    </row>
    <row r="98588" spans="26:26" x14ac:dyDescent="0.2">
      <c r="Z98588" s="5"/>
    </row>
    <row r="98589" spans="26:26" x14ac:dyDescent="0.2">
      <c r="Z98589" s="5"/>
    </row>
    <row r="98590" spans="26:26" x14ac:dyDescent="0.2">
      <c r="Z98590" s="5"/>
    </row>
    <row r="98591" spans="26:26" x14ac:dyDescent="0.2">
      <c r="Z98591" s="5"/>
    </row>
    <row r="98592" spans="26:26" x14ac:dyDescent="0.2">
      <c r="Z98592" s="5"/>
    </row>
    <row r="98593" spans="26:26" x14ac:dyDescent="0.2">
      <c r="Z98593" s="5"/>
    </row>
    <row r="98594" spans="26:26" x14ac:dyDescent="0.2">
      <c r="Z98594" s="5"/>
    </row>
    <row r="98595" spans="26:26" x14ac:dyDescent="0.2">
      <c r="Z98595" s="5"/>
    </row>
    <row r="98596" spans="26:26" x14ac:dyDescent="0.2">
      <c r="Z98596" s="5"/>
    </row>
    <row r="98597" spans="26:26" x14ac:dyDescent="0.2">
      <c r="Z98597" s="5"/>
    </row>
    <row r="98598" spans="26:26" x14ac:dyDescent="0.2">
      <c r="Z98598" s="5"/>
    </row>
    <row r="98599" spans="26:26" x14ac:dyDescent="0.2">
      <c r="Z98599" s="5"/>
    </row>
    <row r="98600" spans="26:26" x14ac:dyDescent="0.2">
      <c r="Z98600" s="5"/>
    </row>
    <row r="98601" spans="26:26" x14ac:dyDescent="0.2">
      <c r="Z98601" s="5"/>
    </row>
    <row r="98602" spans="26:26" x14ac:dyDescent="0.2">
      <c r="Z98602" s="5"/>
    </row>
    <row r="98603" spans="26:26" x14ac:dyDescent="0.2">
      <c r="Z98603" s="5"/>
    </row>
    <row r="98604" spans="26:26" x14ac:dyDescent="0.2">
      <c r="Z98604" s="5"/>
    </row>
    <row r="98605" spans="26:26" x14ac:dyDescent="0.2">
      <c r="Z98605" s="5"/>
    </row>
    <row r="98606" spans="26:26" x14ac:dyDescent="0.2">
      <c r="Z98606" s="5"/>
    </row>
    <row r="98607" spans="26:26" x14ac:dyDescent="0.2">
      <c r="Z98607" s="5"/>
    </row>
    <row r="98608" spans="26:26" x14ac:dyDescent="0.2">
      <c r="Z98608" s="5"/>
    </row>
    <row r="98609" spans="26:26" x14ac:dyDescent="0.2">
      <c r="Z98609" s="5"/>
    </row>
    <row r="98610" spans="26:26" x14ac:dyDescent="0.2">
      <c r="Z98610" s="5"/>
    </row>
    <row r="98611" spans="26:26" x14ac:dyDescent="0.2">
      <c r="Z98611" s="5"/>
    </row>
    <row r="98612" spans="26:26" x14ac:dyDescent="0.2">
      <c r="Z98612" s="5"/>
    </row>
    <row r="98613" spans="26:26" x14ac:dyDescent="0.2">
      <c r="Z98613" s="5"/>
    </row>
    <row r="98614" spans="26:26" x14ac:dyDescent="0.2">
      <c r="Z98614" s="5"/>
    </row>
    <row r="98615" spans="26:26" x14ac:dyDescent="0.2">
      <c r="Z98615" s="5"/>
    </row>
    <row r="98616" spans="26:26" x14ac:dyDescent="0.2">
      <c r="Z98616" s="5"/>
    </row>
    <row r="98617" spans="26:26" x14ac:dyDescent="0.2">
      <c r="Z98617" s="5"/>
    </row>
    <row r="98618" spans="26:26" x14ac:dyDescent="0.2">
      <c r="Z98618" s="5"/>
    </row>
    <row r="98619" spans="26:26" x14ac:dyDescent="0.2">
      <c r="Z98619" s="5"/>
    </row>
    <row r="98620" spans="26:26" x14ac:dyDescent="0.2">
      <c r="Z98620" s="5"/>
    </row>
    <row r="98621" spans="26:26" x14ac:dyDescent="0.2">
      <c r="Z98621" s="5"/>
    </row>
    <row r="98622" spans="26:26" x14ac:dyDescent="0.2">
      <c r="Z98622" s="5"/>
    </row>
    <row r="98623" spans="26:26" x14ac:dyDescent="0.2">
      <c r="Z98623" s="5"/>
    </row>
    <row r="98624" spans="26:26" x14ac:dyDescent="0.2">
      <c r="Z98624" s="5"/>
    </row>
    <row r="98625" spans="26:26" x14ac:dyDescent="0.2">
      <c r="Z98625" s="5"/>
    </row>
    <row r="98626" spans="26:26" x14ac:dyDescent="0.2">
      <c r="Z98626" s="5"/>
    </row>
    <row r="98627" spans="26:26" x14ac:dyDescent="0.2">
      <c r="Z98627" s="5"/>
    </row>
    <row r="98628" spans="26:26" x14ac:dyDescent="0.2">
      <c r="Z98628" s="5"/>
    </row>
    <row r="98629" spans="26:26" x14ac:dyDescent="0.2">
      <c r="Z98629" s="5"/>
    </row>
    <row r="98630" spans="26:26" x14ac:dyDescent="0.2">
      <c r="Z98630" s="5"/>
    </row>
    <row r="98631" spans="26:26" x14ac:dyDescent="0.2">
      <c r="Z98631" s="5"/>
    </row>
    <row r="98632" spans="26:26" x14ac:dyDescent="0.2">
      <c r="Z98632" s="5"/>
    </row>
    <row r="98633" spans="26:26" x14ac:dyDescent="0.2">
      <c r="Z98633" s="5"/>
    </row>
    <row r="98634" spans="26:26" x14ac:dyDescent="0.2">
      <c r="Z98634" s="5"/>
    </row>
    <row r="98635" spans="26:26" x14ac:dyDescent="0.2">
      <c r="Z98635" s="5"/>
    </row>
    <row r="98636" spans="26:26" x14ac:dyDescent="0.2">
      <c r="Z98636" s="5"/>
    </row>
    <row r="98637" spans="26:26" x14ac:dyDescent="0.2">
      <c r="Z98637" s="5"/>
    </row>
    <row r="98638" spans="26:26" x14ac:dyDescent="0.2">
      <c r="Z98638" s="5"/>
    </row>
    <row r="98639" spans="26:26" x14ac:dyDescent="0.2">
      <c r="Z98639" s="5"/>
    </row>
    <row r="98640" spans="26:26" x14ac:dyDescent="0.2">
      <c r="Z98640" s="5"/>
    </row>
    <row r="98641" spans="26:26" x14ac:dyDescent="0.2">
      <c r="Z98641" s="5"/>
    </row>
    <row r="98642" spans="26:26" x14ac:dyDescent="0.2">
      <c r="Z98642" s="5"/>
    </row>
    <row r="98643" spans="26:26" x14ac:dyDescent="0.2">
      <c r="Z98643" s="5"/>
    </row>
    <row r="98644" spans="26:26" x14ac:dyDescent="0.2">
      <c r="Z98644" s="5"/>
    </row>
    <row r="98645" spans="26:26" x14ac:dyDescent="0.2">
      <c r="Z98645" s="5"/>
    </row>
    <row r="98646" spans="26:26" x14ac:dyDescent="0.2">
      <c r="Z98646" s="5"/>
    </row>
    <row r="98647" spans="26:26" x14ac:dyDescent="0.2">
      <c r="Z98647" s="5"/>
    </row>
    <row r="98648" spans="26:26" x14ac:dyDescent="0.2">
      <c r="Z98648" s="5"/>
    </row>
    <row r="98649" spans="26:26" x14ac:dyDescent="0.2">
      <c r="Z98649" s="5"/>
    </row>
    <row r="98650" spans="26:26" x14ac:dyDescent="0.2">
      <c r="Z98650" s="5"/>
    </row>
    <row r="98651" spans="26:26" x14ac:dyDescent="0.2">
      <c r="Z98651" s="5"/>
    </row>
    <row r="98652" spans="26:26" x14ac:dyDescent="0.2">
      <c r="Z98652" s="5"/>
    </row>
    <row r="98653" spans="26:26" x14ac:dyDescent="0.2">
      <c r="Z98653" s="5"/>
    </row>
    <row r="98654" spans="26:26" x14ac:dyDescent="0.2">
      <c r="Z98654" s="5"/>
    </row>
    <row r="98655" spans="26:26" x14ac:dyDescent="0.2">
      <c r="Z98655" s="5"/>
    </row>
    <row r="98656" spans="26:26" x14ac:dyDescent="0.2">
      <c r="Z98656" s="5"/>
    </row>
    <row r="98657" spans="26:26" x14ac:dyDescent="0.2">
      <c r="Z98657" s="5"/>
    </row>
    <row r="98658" spans="26:26" x14ac:dyDescent="0.2">
      <c r="Z98658" s="5"/>
    </row>
    <row r="98659" spans="26:26" x14ac:dyDescent="0.2">
      <c r="Z98659" s="5"/>
    </row>
    <row r="98660" spans="26:26" x14ac:dyDescent="0.2">
      <c r="Z98660" s="5"/>
    </row>
    <row r="98661" spans="26:26" x14ac:dyDescent="0.2">
      <c r="Z98661" s="5"/>
    </row>
    <row r="98662" spans="26:26" x14ac:dyDescent="0.2">
      <c r="Z98662" s="5"/>
    </row>
    <row r="98663" spans="26:26" x14ac:dyDescent="0.2">
      <c r="Z98663" s="5"/>
    </row>
    <row r="98664" spans="26:26" x14ac:dyDescent="0.2">
      <c r="Z98664" s="5"/>
    </row>
    <row r="98665" spans="26:26" x14ac:dyDescent="0.2">
      <c r="Z98665" s="5"/>
    </row>
    <row r="98666" spans="26:26" x14ac:dyDescent="0.2">
      <c r="Z98666" s="5"/>
    </row>
    <row r="98667" spans="26:26" x14ac:dyDescent="0.2">
      <c r="Z98667" s="5"/>
    </row>
    <row r="98668" spans="26:26" x14ac:dyDescent="0.2">
      <c r="Z98668" s="5"/>
    </row>
    <row r="98669" spans="26:26" x14ac:dyDescent="0.2">
      <c r="Z98669" s="5"/>
    </row>
    <row r="98670" spans="26:26" x14ac:dyDescent="0.2">
      <c r="Z98670" s="5"/>
    </row>
    <row r="98671" spans="26:26" x14ac:dyDescent="0.2">
      <c r="Z98671" s="5"/>
    </row>
    <row r="98672" spans="26:26" x14ac:dyDescent="0.2">
      <c r="Z98672" s="5"/>
    </row>
    <row r="98673" spans="26:26" x14ac:dyDescent="0.2">
      <c r="Z98673" s="5"/>
    </row>
    <row r="98674" spans="26:26" x14ac:dyDescent="0.2">
      <c r="Z98674" s="5"/>
    </row>
    <row r="98675" spans="26:26" x14ac:dyDescent="0.2">
      <c r="Z98675" s="5"/>
    </row>
    <row r="98676" spans="26:26" x14ac:dyDescent="0.2">
      <c r="Z98676" s="5"/>
    </row>
    <row r="98677" spans="26:26" x14ac:dyDescent="0.2">
      <c r="Z98677" s="5"/>
    </row>
    <row r="98678" spans="26:26" x14ac:dyDescent="0.2">
      <c r="Z98678" s="5"/>
    </row>
    <row r="98679" spans="26:26" x14ac:dyDescent="0.2">
      <c r="Z98679" s="5"/>
    </row>
    <row r="98680" spans="26:26" x14ac:dyDescent="0.2">
      <c r="Z98680" s="5"/>
    </row>
    <row r="98681" spans="26:26" x14ac:dyDescent="0.2">
      <c r="Z98681" s="5"/>
    </row>
    <row r="98682" spans="26:26" x14ac:dyDescent="0.2">
      <c r="Z98682" s="5"/>
    </row>
    <row r="98683" spans="26:26" x14ac:dyDescent="0.2">
      <c r="Z98683" s="5"/>
    </row>
    <row r="98684" spans="26:26" x14ac:dyDescent="0.2">
      <c r="Z98684" s="5"/>
    </row>
    <row r="98685" spans="26:26" x14ac:dyDescent="0.2">
      <c r="Z98685" s="5"/>
    </row>
    <row r="98686" spans="26:26" x14ac:dyDescent="0.2">
      <c r="Z98686" s="5"/>
    </row>
    <row r="98687" spans="26:26" x14ac:dyDescent="0.2">
      <c r="Z98687" s="5"/>
    </row>
    <row r="98688" spans="26:26" x14ac:dyDescent="0.2">
      <c r="Z98688" s="5"/>
    </row>
    <row r="98689" spans="26:26" x14ac:dyDescent="0.2">
      <c r="Z98689" s="5"/>
    </row>
    <row r="98690" spans="26:26" x14ac:dyDescent="0.2">
      <c r="Z98690" s="5"/>
    </row>
    <row r="98691" spans="26:26" x14ac:dyDescent="0.2">
      <c r="Z98691" s="5"/>
    </row>
    <row r="98692" spans="26:26" x14ac:dyDescent="0.2">
      <c r="Z98692" s="5"/>
    </row>
    <row r="98693" spans="26:26" x14ac:dyDescent="0.2">
      <c r="Z98693" s="5"/>
    </row>
    <row r="98694" spans="26:26" x14ac:dyDescent="0.2">
      <c r="Z98694" s="5"/>
    </row>
    <row r="98695" spans="26:26" x14ac:dyDescent="0.2">
      <c r="Z98695" s="5"/>
    </row>
    <row r="98696" spans="26:26" x14ac:dyDescent="0.2">
      <c r="Z98696" s="5"/>
    </row>
    <row r="98697" spans="26:26" x14ac:dyDescent="0.2">
      <c r="Z98697" s="5"/>
    </row>
    <row r="98698" spans="26:26" x14ac:dyDescent="0.2">
      <c r="Z98698" s="5"/>
    </row>
    <row r="98699" spans="26:26" x14ac:dyDescent="0.2">
      <c r="Z98699" s="5"/>
    </row>
    <row r="98700" spans="26:26" x14ac:dyDescent="0.2">
      <c r="Z98700" s="5"/>
    </row>
    <row r="98701" spans="26:26" x14ac:dyDescent="0.2">
      <c r="Z98701" s="5"/>
    </row>
    <row r="98702" spans="26:26" x14ac:dyDescent="0.2">
      <c r="Z98702" s="5"/>
    </row>
    <row r="98703" spans="26:26" x14ac:dyDescent="0.2">
      <c r="Z98703" s="5"/>
    </row>
    <row r="98704" spans="26:26" x14ac:dyDescent="0.2">
      <c r="Z98704" s="5"/>
    </row>
    <row r="98705" spans="26:26" x14ac:dyDescent="0.2">
      <c r="Z98705" s="5"/>
    </row>
    <row r="98706" spans="26:26" x14ac:dyDescent="0.2">
      <c r="Z98706" s="5"/>
    </row>
    <row r="98707" spans="26:26" x14ac:dyDescent="0.2">
      <c r="Z98707" s="5"/>
    </row>
    <row r="98708" spans="26:26" x14ac:dyDescent="0.2">
      <c r="Z98708" s="5"/>
    </row>
    <row r="98709" spans="26:26" x14ac:dyDescent="0.2">
      <c r="Z98709" s="5"/>
    </row>
    <row r="98710" spans="26:26" x14ac:dyDescent="0.2">
      <c r="Z98710" s="5"/>
    </row>
    <row r="98711" spans="26:26" x14ac:dyDescent="0.2">
      <c r="Z98711" s="5"/>
    </row>
    <row r="98712" spans="26:26" x14ac:dyDescent="0.2">
      <c r="Z98712" s="5"/>
    </row>
    <row r="98713" spans="26:26" x14ac:dyDescent="0.2">
      <c r="Z98713" s="5"/>
    </row>
    <row r="98714" spans="26:26" x14ac:dyDescent="0.2">
      <c r="Z98714" s="5"/>
    </row>
    <row r="98715" spans="26:26" x14ac:dyDescent="0.2">
      <c r="Z98715" s="5"/>
    </row>
    <row r="98716" spans="26:26" x14ac:dyDescent="0.2">
      <c r="Z98716" s="5"/>
    </row>
    <row r="98717" spans="26:26" x14ac:dyDescent="0.2">
      <c r="Z98717" s="5"/>
    </row>
    <row r="98718" spans="26:26" x14ac:dyDescent="0.2">
      <c r="Z98718" s="5"/>
    </row>
    <row r="98719" spans="26:26" x14ac:dyDescent="0.2">
      <c r="Z98719" s="5"/>
    </row>
    <row r="98720" spans="26:26" x14ac:dyDescent="0.2">
      <c r="Z98720" s="5"/>
    </row>
    <row r="98721" spans="26:26" x14ac:dyDescent="0.2">
      <c r="Z98721" s="5"/>
    </row>
    <row r="98722" spans="26:26" x14ac:dyDescent="0.2">
      <c r="Z98722" s="5"/>
    </row>
    <row r="98723" spans="26:26" x14ac:dyDescent="0.2">
      <c r="Z98723" s="5"/>
    </row>
    <row r="98724" spans="26:26" x14ac:dyDescent="0.2">
      <c r="Z98724" s="5"/>
    </row>
    <row r="98725" spans="26:26" x14ac:dyDescent="0.2">
      <c r="Z98725" s="5"/>
    </row>
    <row r="98726" spans="26:26" x14ac:dyDescent="0.2">
      <c r="Z98726" s="5"/>
    </row>
    <row r="98727" spans="26:26" x14ac:dyDescent="0.2">
      <c r="Z98727" s="5"/>
    </row>
    <row r="98728" spans="26:26" x14ac:dyDescent="0.2">
      <c r="Z98728" s="5"/>
    </row>
    <row r="98729" spans="26:26" x14ac:dyDescent="0.2">
      <c r="Z98729" s="5"/>
    </row>
    <row r="98730" spans="26:26" x14ac:dyDescent="0.2">
      <c r="Z98730" s="5"/>
    </row>
    <row r="98731" spans="26:26" x14ac:dyDescent="0.2">
      <c r="Z98731" s="5"/>
    </row>
    <row r="98732" spans="26:26" x14ac:dyDescent="0.2">
      <c r="Z98732" s="5"/>
    </row>
    <row r="98733" spans="26:26" x14ac:dyDescent="0.2">
      <c r="Z98733" s="5"/>
    </row>
    <row r="98734" spans="26:26" x14ac:dyDescent="0.2">
      <c r="Z98734" s="5"/>
    </row>
    <row r="98735" spans="26:26" x14ac:dyDescent="0.2">
      <c r="Z98735" s="5"/>
    </row>
    <row r="98736" spans="26:26" x14ac:dyDescent="0.2">
      <c r="Z98736" s="5"/>
    </row>
    <row r="98737" spans="26:26" x14ac:dyDescent="0.2">
      <c r="Z98737" s="5"/>
    </row>
    <row r="98738" spans="26:26" x14ac:dyDescent="0.2">
      <c r="Z98738" s="5"/>
    </row>
    <row r="98739" spans="26:26" x14ac:dyDescent="0.2">
      <c r="Z98739" s="5"/>
    </row>
    <row r="98740" spans="26:26" x14ac:dyDescent="0.2">
      <c r="Z98740" s="5"/>
    </row>
    <row r="98741" spans="26:26" x14ac:dyDescent="0.2">
      <c r="Z98741" s="5"/>
    </row>
    <row r="98742" spans="26:26" x14ac:dyDescent="0.2">
      <c r="Z98742" s="5"/>
    </row>
    <row r="98743" spans="26:26" x14ac:dyDescent="0.2">
      <c r="Z98743" s="5"/>
    </row>
    <row r="98744" spans="26:26" x14ac:dyDescent="0.2">
      <c r="Z98744" s="5"/>
    </row>
    <row r="98745" spans="26:26" x14ac:dyDescent="0.2">
      <c r="Z98745" s="5"/>
    </row>
    <row r="98746" spans="26:26" x14ac:dyDescent="0.2">
      <c r="Z98746" s="5"/>
    </row>
    <row r="98747" spans="26:26" x14ac:dyDescent="0.2">
      <c r="Z98747" s="5"/>
    </row>
    <row r="98748" spans="26:26" x14ac:dyDescent="0.2">
      <c r="Z98748" s="5"/>
    </row>
    <row r="98749" spans="26:26" x14ac:dyDescent="0.2">
      <c r="Z98749" s="5"/>
    </row>
    <row r="98750" spans="26:26" x14ac:dyDescent="0.2">
      <c r="Z98750" s="5"/>
    </row>
    <row r="98751" spans="26:26" x14ac:dyDescent="0.2">
      <c r="Z98751" s="5"/>
    </row>
    <row r="98752" spans="26:26" x14ac:dyDescent="0.2">
      <c r="Z98752" s="5"/>
    </row>
    <row r="98753" spans="26:26" x14ac:dyDescent="0.2">
      <c r="Z98753" s="5"/>
    </row>
    <row r="98754" spans="26:26" x14ac:dyDescent="0.2">
      <c r="Z98754" s="5"/>
    </row>
    <row r="98755" spans="26:26" x14ac:dyDescent="0.2">
      <c r="Z98755" s="5"/>
    </row>
    <row r="98756" spans="26:26" x14ac:dyDescent="0.2">
      <c r="Z98756" s="5"/>
    </row>
    <row r="98757" spans="26:26" x14ac:dyDescent="0.2">
      <c r="Z98757" s="5"/>
    </row>
    <row r="98758" spans="26:26" x14ac:dyDescent="0.2">
      <c r="Z98758" s="5"/>
    </row>
    <row r="98759" spans="26:26" x14ac:dyDescent="0.2">
      <c r="Z98759" s="5"/>
    </row>
    <row r="98760" spans="26:26" x14ac:dyDescent="0.2">
      <c r="Z98760" s="5"/>
    </row>
    <row r="98761" spans="26:26" x14ac:dyDescent="0.2">
      <c r="Z98761" s="5"/>
    </row>
    <row r="98762" spans="26:26" x14ac:dyDescent="0.2">
      <c r="Z98762" s="5"/>
    </row>
    <row r="98763" spans="26:26" x14ac:dyDescent="0.2">
      <c r="Z98763" s="5"/>
    </row>
    <row r="98764" spans="26:26" x14ac:dyDescent="0.2">
      <c r="Z98764" s="5"/>
    </row>
    <row r="98765" spans="26:26" x14ac:dyDescent="0.2">
      <c r="Z98765" s="5"/>
    </row>
    <row r="98766" spans="26:26" x14ac:dyDescent="0.2">
      <c r="Z98766" s="5"/>
    </row>
    <row r="98767" spans="26:26" x14ac:dyDescent="0.2">
      <c r="Z98767" s="5"/>
    </row>
    <row r="98768" spans="26:26" x14ac:dyDescent="0.2">
      <c r="Z98768" s="5"/>
    </row>
    <row r="98769" spans="26:26" x14ac:dyDescent="0.2">
      <c r="Z98769" s="5"/>
    </row>
    <row r="98770" spans="26:26" x14ac:dyDescent="0.2">
      <c r="Z98770" s="5"/>
    </row>
    <row r="98771" spans="26:26" x14ac:dyDescent="0.2">
      <c r="Z98771" s="5"/>
    </row>
    <row r="98772" spans="26:26" x14ac:dyDescent="0.2">
      <c r="Z98772" s="5"/>
    </row>
    <row r="98773" spans="26:26" x14ac:dyDescent="0.2">
      <c r="Z98773" s="5"/>
    </row>
    <row r="98774" spans="26:26" x14ac:dyDescent="0.2">
      <c r="Z98774" s="5"/>
    </row>
    <row r="98775" spans="26:26" x14ac:dyDescent="0.2">
      <c r="Z98775" s="5"/>
    </row>
    <row r="98776" spans="26:26" x14ac:dyDescent="0.2">
      <c r="Z98776" s="5"/>
    </row>
    <row r="98777" spans="26:26" x14ac:dyDescent="0.2">
      <c r="Z98777" s="5"/>
    </row>
    <row r="98778" spans="26:26" x14ac:dyDescent="0.2">
      <c r="Z98778" s="5"/>
    </row>
    <row r="98779" spans="26:26" x14ac:dyDescent="0.2">
      <c r="Z98779" s="5"/>
    </row>
    <row r="98780" spans="26:26" x14ac:dyDescent="0.2">
      <c r="Z98780" s="5"/>
    </row>
    <row r="98781" spans="26:26" x14ac:dyDescent="0.2">
      <c r="Z98781" s="5"/>
    </row>
    <row r="98782" spans="26:26" x14ac:dyDescent="0.2">
      <c r="Z98782" s="5"/>
    </row>
    <row r="98783" spans="26:26" x14ac:dyDescent="0.2">
      <c r="Z98783" s="5"/>
    </row>
    <row r="98784" spans="26:26" x14ac:dyDescent="0.2">
      <c r="Z98784" s="5"/>
    </row>
    <row r="98785" spans="26:26" x14ac:dyDescent="0.2">
      <c r="Z98785" s="5"/>
    </row>
    <row r="98786" spans="26:26" x14ac:dyDescent="0.2">
      <c r="Z98786" s="5"/>
    </row>
    <row r="98787" spans="26:26" x14ac:dyDescent="0.2">
      <c r="Z98787" s="5"/>
    </row>
    <row r="98788" spans="26:26" x14ac:dyDescent="0.2">
      <c r="Z98788" s="5"/>
    </row>
    <row r="98789" spans="26:26" x14ac:dyDescent="0.2">
      <c r="Z98789" s="5"/>
    </row>
    <row r="98790" spans="26:26" x14ac:dyDescent="0.2">
      <c r="Z98790" s="5"/>
    </row>
    <row r="98791" spans="26:26" x14ac:dyDescent="0.2">
      <c r="Z98791" s="5"/>
    </row>
    <row r="98792" spans="26:26" x14ac:dyDescent="0.2">
      <c r="Z98792" s="5"/>
    </row>
    <row r="98793" spans="26:26" x14ac:dyDescent="0.2">
      <c r="Z98793" s="5"/>
    </row>
    <row r="98794" spans="26:26" x14ac:dyDescent="0.2">
      <c r="Z98794" s="5"/>
    </row>
    <row r="98795" spans="26:26" x14ac:dyDescent="0.2">
      <c r="Z98795" s="5"/>
    </row>
    <row r="98796" spans="26:26" x14ac:dyDescent="0.2">
      <c r="Z98796" s="5"/>
    </row>
    <row r="98797" spans="26:26" x14ac:dyDescent="0.2">
      <c r="Z98797" s="5"/>
    </row>
    <row r="98798" spans="26:26" x14ac:dyDescent="0.2">
      <c r="Z98798" s="5"/>
    </row>
    <row r="98799" spans="26:26" x14ac:dyDescent="0.2">
      <c r="Z98799" s="5"/>
    </row>
    <row r="98800" spans="26:26" x14ac:dyDescent="0.2">
      <c r="Z98800" s="5"/>
    </row>
    <row r="98801" spans="26:26" x14ac:dyDescent="0.2">
      <c r="Z98801" s="5"/>
    </row>
    <row r="98802" spans="26:26" x14ac:dyDescent="0.2">
      <c r="Z98802" s="5"/>
    </row>
    <row r="98803" spans="26:26" x14ac:dyDescent="0.2">
      <c r="Z98803" s="5"/>
    </row>
    <row r="98804" spans="26:26" x14ac:dyDescent="0.2">
      <c r="Z98804" s="5"/>
    </row>
    <row r="98805" spans="26:26" x14ac:dyDescent="0.2">
      <c r="Z98805" s="5"/>
    </row>
    <row r="98806" spans="26:26" x14ac:dyDescent="0.2">
      <c r="Z98806" s="5"/>
    </row>
    <row r="98807" spans="26:26" x14ac:dyDescent="0.2">
      <c r="Z98807" s="5"/>
    </row>
    <row r="98808" spans="26:26" x14ac:dyDescent="0.2">
      <c r="Z98808" s="5"/>
    </row>
    <row r="98809" spans="26:26" x14ac:dyDescent="0.2">
      <c r="Z98809" s="5"/>
    </row>
    <row r="98810" spans="26:26" x14ac:dyDescent="0.2">
      <c r="Z98810" s="5"/>
    </row>
    <row r="98811" spans="26:26" x14ac:dyDescent="0.2">
      <c r="Z98811" s="5"/>
    </row>
    <row r="98812" spans="26:26" x14ac:dyDescent="0.2">
      <c r="Z98812" s="5"/>
    </row>
    <row r="98813" spans="26:26" x14ac:dyDescent="0.2">
      <c r="Z98813" s="5"/>
    </row>
    <row r="98814" spans="26:26" x14ac:dyDescent="0.2">
      <c r="Z98814" s="5"/>
    </row>
    <row r="98815" spans="26:26" x14ac:dyDescent="0.2">
      <c r="Z98815" s="5"/>
    </row>
    <row r="98816" spans="26:26" x14ac:dyDescent="0.2">
      <c r="Z98816" s="5"/>
    </row>
    <row r="98817" spans="26:26" x14ac:dyDescent="0.2">
      <c r="Z98817" s="5"/>
    </row>
    <row r="98818" spans="26:26" x14ac:dyDescent="0.2">
      <c r="Z98818" s="5"/>
    </row>
    <row r="98819" spans="26:26" x14ac:dyDescent="0.2">
      <c r="Z98819" s="5"/>
    </row>
    <row r="98820" spans="26:26" x14ac:dyDescent="0.2">
      <c r="Z98820" s="5"/>
    </row>
    <row r="98821" spans="26:26" x14ac:dyDescent="0.2">
      <c r="Z98821" s="5"/>
    </row>
    <row r="98822" spans="26:26" x14ac:dyDescent="0.2">
      <c r="Z98822" s="5"/>
    </row>
    <row r="98823" spans="26:26" x14ac:dyDescent="0.2">
      <c r="Z98823" s="5"/>
    </row>
    <row r="98824" spans="26:26" x14ac:dyDescent="0.2">
      <c r="Z98824" s="5"/>
    </row>
    <row r="98825" spans="26:26" x14ac:dyDescent="0.2">
      <c r="Z98825" s="5"/>
    </row>
    <row r="98826" spans="26:26" x14ac:dyDescent="0.2">
      <c r="Z98826" s="5"/>
    </row>
    <row r="98827" spans="26:26" x14ac:dyDescent="0.2">
      <c r="Z98827" s="5"/>
    </row>
    <row r="98828" spans="26:26" x14ac:dyDescent="0.2">
      <c r="Z98828" s="5"/>
    </row>
    <row r="98829" spans="26:26" x14ac:dyDescent="0.2">
      <c r="Z98829" s="5"/>
    </row>
    <row r="98830" spans="26:26" x14ac:dyDescent="0.2">
      <c r="Z98830" s="5"/>
    </row>
    <row r="98831" spans="26:26" x14ac:dyDescent="0.2">
      <c r="Z98831" s="5"/>
    </row>
    <row r="98832" spans="26:26" x14ac:dyDescent="0.2">
      <c r="Z98832" s="5"/>
    </row>
    <row r="98833" spans="26:26" x14ac:dyDescent="0.2">
      <c r="Z98833" s="5"/>
    </row>
    <row r="98834" spans="26:26" x14ac:dyDescent="0.2">
      <c r="Z98834" s="5"/>
    </row>
    <row r="98835" spans="26:26" x14ac:dyDescent="0.2">
      <c r="Z98835" s="5"/>
    </row>
    <row r="98836" spans="26:26" x14ac:dyDescent="0.2">
      <c r="Z98836" s="5"/>
    </row>
    <row r="98837" spans="26:26" x14ac:dyDescent="0.2">
      <c r="Z98837" s="5"/>
    </row>
    <row r="98838" spans="26:26" x14ac:dyDescent="0.2">
      <c r="Z98838" s="5"/>
    </row>
    <row r="98839" spans="26:26" x14ac:dyDescent="0.2">
      <c r="Z98839" s="5"/>
    </row>
    <row r="98840" spans="26:26" x14ac:dyDescent="0.2">
      <c r="Z98840" s="5"/>
    </row>
    <row r="98841" spans="26:26" x14ac:dyDescent="0.2">
      <c r="Z98841" s="5"/>
    </row>
    <row r="98842" spans="26:26" x14ac:dyDescent="0.2">
      <c r="Z98842" s="5"/>
    </row>
    <row r="98843" spans="26:26" x14ac:dyDescent="0.2">
      <c r="Z98843" s="5"/>
    </row>
    <row r="98844" spans="26:26" x14ac:dyDescent="0.2">
      <c r="Z98844" s="5"/>
    </row>
    <row r="98845" spans="26:26" x14ac:dyDescent="0.2">
      <c r="Z98845" s="5"/>
    </row>
    <row r="98846" spans="26:26" x14ac:dyDescent="0.2">
      <c r="Z98846" s="5"/>
    </row>
    <row r="98847" spans="26:26" x14ac:dyDescent="0.2">
      <c r="Z98847" s="5"/>
    </row>
    <row r="98848" spans="26:26" x14ac:dyDescent="0.2">
      <c r="Z98848" s="5"/>
    </row>
    <row r="98849" spans="26:26" x14ac:dyDescent="0.2">
      <c r="Z98849" s="5"/>
    </row>
    <row r="98850" spans="26:26" x14ac:dyDescent="0.2">
      <c r="Z98850" s="5"/>
    </row>
    <row r="98851" spans="26:26" x14ac:dyDescent="0.2">
      <c r="Z98851" s="5"/>
    </row>
    <row r="98852" spans="26:26" x14ac:dyDescent="0.2">
      <c r="Z98852" s="5"/>
    </row>
    <row r="98853" spans="26:26" x14ac:dyDescent="0.2">
      <c r="Z98853" s="5"/>
    </row>
    <row r="98854" spans="26:26" x14ac:dyDescent="0.2">
      <c r="Z98854" s="5"/>
    </row>
    <row r="98855" spans="26:26" x14ac:dyDescent="0.2">
      <c r="Z98855" s="5"/>
    </row>
    <row r="98856" spans="26:26" x14ac:dyDescent="0.2">
      <c r="Z98856" s="5"/>
    </row>
    <row r="98857" spans="26:26" x14ac:dyDescent="0.2">
      <c r="Z98857" s="5"/>
    </row>
    <row r="98858" spans="26:26" x14ac:dyDescent="0.2">
      <c r="Z98858" s="5"/>
    </row>
    <row r="98859" spans="26:26" x14ac:dyDescent="0.2">
      <c r="Z98859" s="5"/>
    </row>
    <row r="98860" spans="26:26" x14ac:dyDescent="0.2">
      <c r="Z98860" s="5"/>
    </row>
    <row r="98861" spans="26:26" x14ac:dyDescent="0.2">
      <c r="Z98861" s="5"/>
    </row>
    <row r="98862" spans="26:26" x14ac:dyDescent="0.2">
      <c r="Z98862" s="5"/>
    </row>
    <row r="98863" spans="26:26" x14ac:dyDescent="0.2">
      <c r="Z98863" s="5"/>
    </row>
    <row r="98864" spans="26:26" x14ac:dyDescent="0.2">
      <c r="Z98864" s="5"/>
    </row>
    <row r="98865" spans="26:26" x14ac:dyDescent="0.2">
      <c r="Z98865" s="5"/>
    </row>
    <row r="98866" spans="26:26" x14ac:dyDescent="0.2">
      <c r="Z98866" s="5"/>
    </row>
    <row r="98867" spans="26:26" x14ac:dyDescent="0.2">
      <c r="Z98867" s="5"/>
    </row>
    <row r="98868" spans="26:26" x14ac:dyDescent="0.2">
      <c r="Z98868" s="5"/>
    </row>
    <row r="98869" spans="26:26" x14ac:dyDescent="0.2">
      <c r="Z98869" s="5"/>
    </row>
    <row r="98870" spans="26:26" x14ac:dyDescent="0.2">
      <c r="Z98870" s="5"/>
    </row>
    <row r="98871" spans="26:26" x14ac:dyDescent="0.2">
      <c r="Z98871" s="5"/>
    </row>
    <row r="98872" spans="26:26" x14ac:dyDescent="0.2">
      <c r="Z98872" s="5"/>
    </row>
    <row r="98873" spans="26:26" x14ac:dyDescent="0.2">
      <c r="Z98873" s="5"/>
    </row>
    <row r="98874" spans="26:26" x14ac:dyDescent="0.2">
      <c r="Z98874" s="5"/>
    </row>
    <row r="98875" spans="26:26" x14ac:dyDescent="0.2">
      <c r="Z98875" s="5"/>
    </row>
    <row r="98876" spans="26:26" x14ac:dyDescent="0.2">
      <c r="Z98876" s="5"/>
    </row>
    <row r="98877" spans="26:26" x14ac:dyDescent="0.2">
      <c r="Z98877" s="5"/>
    </row>
    <row r="98878" spans="26:26" x14ac:dyDescent="0.2">
      <c r="Z98878" s="5"/>
    </row>
    <row r="98879" spans="26:26" x14ac:dyDescent="0.2">
      <c r="Z98879" s="5"/>
    </row>
    <row r="98880" spans="26:26" x14ac:dyDescent="0.2">
      <c r="Z98880" s="5"/>
    </row>
    <row r="98881" spans="26:26" x14ac:dyDescent="0.2">
      <c r="Z98881" s="5"/>
    </row>
    <row r="98882" spans="26:26" x14ac:dyDescent="0.2">
      <c r="Z98882" s="5"/>
    </row>
    <row r="98883" spans="26:26" x14ac:dyDescent="0.2">
      <c r="Z98883" s="5"/>
    </row>
    <row r="98884" spans="26:26" x14ac:dyDescent="0.2">
      <c r="Z98884" s="5"/>
    </row>
    <row r="98885" spans="26:26" x14ac:dyDescent="0.2">
      <c r="Z98885" s="5"/>
    </row>
    <row r="98886" spans="26:26" x14ac:dyDescent="0.2">
      <c r="Z98886" s="5"/>
    </row>
    <row r="98887" spans="26:26" x14ac:dyDescent="0.2">
      <c r="Z98887" s="5"/>
    </row>
    <row r="98888" spans="26:26" x14ac:dyDescent="0.2">
      <c r="Z98888" s="5"/>
    </row>
    <row r="98889" spans="26:26" x14ac:dyDescent="0.2">
      <c r="Z98889" s="5"/>
    </row>
    <row r="98890" spans="26:26" x14ac:dyDescent="0.2">
      <c r="Z98890" s="5"/>
    </row>
    <row r="98891" spans="26:26" x14ac:dyDescent="0.2">
      <c r="Z98891" s="5"/>
    </row>
    <row r="98892" spans="26:26" x14ac:dyDescent="0.2">
      <c r="Z98892" s="5"/>
    </row>
    <row r="98893" spans="26:26" x14ac:dyDescent="0.2">
      <c r="Z98893" s="5"/>
    </row>
    <row r="98894" spans="26:26" x14ac:dyDescent="0.2">
      <c r="Z98894" s="5"/>
    </row>
    <row r="98895" spans="26:26" x14ac:dyDescent="0.2">
      <c r="Z98895" s="5"/>
    </row>
    <row r="98896" spans="26:26" x14ac:dyDescent="0.2">
      <c r="Z98896" s="5"/>
    </row>
    <row r="98897" spans="26:26" x14ac:dyDescent="0.2">
      <c r="Z98897" s="5"/>
    </row>
    <row r="98898" spans="26:26" x14ac:dyDescent="0.2">
      <c r="Z98898" s="5"/>
    </row>
    <row r="98899" spans="26:26" x14ac:dyDescent="0.2">
      <c r="Z98899" s="5"/>
    </row>
    <row r="98900" spans="26:26" x14ac:dyDescent="0.2">
      <c r="Z98900" s="5"/>
    </row>
    <row r="98901" spans="26:26" x14ac:dyDescent="0.2">
      <c r="Z98901" s="5"/>
    </row>
    <row r="98902" spans="26:26" x14ac:dyDescent="0.2">
      <c r="Z98902" s="5"/>
    </row>
    <row r="98903" spans="26:26" x14ac:dyDescent="0.2">
      <c r="Z98903" s="5"/>
    </row>
    <row r="98904" spans="26:26" x14ac:dyDescent="0.2">
      <c r="Z98904" s="5"/>
    </row>
    <row r="98905" spans="26:26" x14ac:dyDescent="0.2">
      <c r="Z98905" s="5"/>
    </row>
    <row r="98906" spans="26:26" x14ac:dyDescent="0.2">
      <c r="Z98906" s="5"/>
    </row>
    <row r="98907" spans="26:26" x14ac:dyDescent="0.2">
      <c r="Z98907" s="5"/>
    </row>
    <row r="98908" spans="26:26" x14ac:dyDescent="0.2">
      <c r="Z98908" s="5"/>
    </row>
    <row r="98909" spans="26:26" x14ac:dyDescent="0.2">
      <c r="Z98909" s="5"/>
    </row>
    <row r="98910" spans="26:26" x14ac:dyDescent="0.2">
      <c r="Z98910" s="5"/>
    </row>
    <row r="98911" spans="26:26" x14ac:dyDescent="0.2">
      <c r="Z98911" s="5"/>
    </row>
    <row r="98912" spans="26:26" x14ac:dyDescent="0.2">
      <c r="Z98912" s="5"/>
    </row>
    <row r="98913" spans="26:26" x14ac:dyDescent="0.2">
      <c r="Z98913" s="5"/>
    </row>
    <row r="98914" spans="26:26" x14ac:dyDescent="0.2">
      <c r="Z98914" s="5"/>
    </row>
    <row r="98915" spans="26:26" x14ac:dyDescent="0.2">
      <c r="Z98915" s="5"/>
    </row>
    <row r="98916" spans="26:26" x14ac:dyDescent="0.2">
      <c r="Z98916" s="5"/>
    </row>
    <row r="98917" spans="26:26" x14ac:dyDescent="0.2">
      <c r="Z98917" s="5"/>
    </row>
    <row r="98918" spans="26:26" x14ac:dyDescent="0.2">
      <c r="Z98918" s="5"/>
    </row>
    <row r="98919" spans="26:26" x14ac:dyDescent="0.2">
      <c r="Z98919" s="5"/>
    </row>
    <row r="98920" spans="26:26" x14ac:dyDescent="0.2">
      <c r="Z98920" s="5"/>
    </row>
    <row r="98921" spans="26:26" x14ac:dyDescent="0.2">
      <c r="Z98921" s="5"/>
    </row>
    <row r="98922" spans="26:26" x14ac:dyDescent="0.2">
      <c r="Z98922" s="5"/>
    </row>
    <row r="98923" spans="26:26" x14ac:dyDescent="0.2">
      <c r="Z98923" s="5"/>
    </row>
    <row r="98924" spans="26:26" x14ac:dyDescent="0.2">
      <c r="Z98924" s="5"/>
    </row>
    <row r="98925" spans="26:26" x14ac:dyDescent="0.2">
      <c r="Z98925" s="5"/>
    </row>
    <row r="98926" spans="26:26" x14ac:dyDescent="0.2">
      <c r="Z98926" s="5"/>
    </row>
    <row r="98927" spans="26:26" x14ac:dyDescent="0.2">
      <c r="Z98927" s="5"/>
    </row>
    <row r="98928" spans="26:26" x14ac:dyDescent="0.2">
      <c r="Z98928" s="5"/>
    </row>
    <row r="98929" spans="26:26" x14ac:dyDescent="0.2">
      <c r="Z98929" s="5"/>
    </row>
    <row r="98930" spans="26:26" x14ac:dyDescent="0.2">
      <c r="Z98930" s="5"/>
    </row>
    <row r="98931" spans="26:26" x14ac:dyDescent="0.2">
      <c r="Z98931" s="5"/>
    </row>
    <row r="98932" spans="26:26" x14ac:dyDescent="0.2">
      <c r="Z98932" s="5"/>
    </row>
    <row r="98933" spans="26:26" x14ac:dyDescent="0.2">
      <c r="Z98933" s="5"/>
    </row>
    <row r="98934" spans="26:26" x14ac:dyDescent="0.2">
      <c r="Z98934" s="5"/>
    </row>
    <row r="98935" spans="26:26" x14ac:dyDescent="0.2">
      <c r="Z98935" s="5"/>
    </row>
    <row r="98936" spans="26:26" x14ac:dyDescent="0.2">
      <c r="Z98936" s="5"/>
    </row>
    <row r="98937" spans="26:26" x14ac:dyDescent="0.2">
      <c r="Z98937" s="5"/>
    </row>
    <row r="98938" spans="26:26" x14ac:dyDescent="0.2">
      <c r="Z98938" s="5"/>
    </row>
    <row r="98939" spans="26:26" x14ac:dyDescent="0.2">
      <c r="Z98939" s="5"/>
    </row>
    <row r="98940" spans="26:26" x14ac:dyDescent="0.2">
      <c r="Z98940" s="5"/>
    </row>
    <row r="98941" spans="26:26" x14ac:dyDescent="0.2">
      <c r="Z98941" s="5"/>
    </row>
    <row r="98942" spans="26:26" x14ac:dyDescent="0.2">
      <c r="Z98942" s="5"/>
    </row>
    <row r="98943" spans="26:26" x14ac:dyDescent="0.2">
      <c r="Z98943" s="5"/>
    </row>
    <row r="98944" spans="26:26" x14ac:dyDescent="0.2">
      <c r="Z98944" s="5"/>
    </row>
    <row r="98945" spans="26:26" x14ac:dyDescent="0.2">
      <c r="Z98945" s="5"/>
    </row>
    <row r="98946" spans="26:26" x14ac:dyDescent="0.2">
      <c r="Z98946" s="5"/>
    </row>
    <row r="98947" spans="26:26" x14ac:dyDescent="0.2">
      <c r="Z98947" s="5"/>
    </row>
    <row r="98948" spans="26:26" x14ac:dyDescent="0.2">
      <c r="Z98948" s="5"/>
    </row>
    <row r="98949" spans="26:26" x14ac:dyDescent="0.2">
      <c r="Z98949" s="5"/>
    </row>
    <row r="98950" spans="26:26" x14ac:dyDescent="0.2">
      <c r="Z98950" s="5"/>
    </row>
    <row r="98951" spans="26:26" x14ac:dyDescent="0.2">
      <c r="Z98951" s="5"/>
    </row>
    <row r="98952" spans="26:26" x14ac:dyDescent="0.2">
      <c r="Z98952" s="5"/>
    </row>
    <row r="98953" spans="26:26" x14ac:dyDescent="0.2">
      <c r="Z98953" s="5"/>
    </row>
    <row r="98954" spans="26:26" x14ac:dyDescent="0.2">
      <c r="Z98954" s="5"/>
    </row>
    <row r="98955" spans="26:26" x14ac:dyDescent="0.2">
      <c r="Z98955" s="5"/>
    </row>
    <row r="98956" spans="26:26" x14ac:dyDescent="0.2">
      <c r="Z98956" s="5"/>
    </row>
    <row r="98957" spans="26:26" x14ac:dyDescent="0.2">
      <c r="Z98957" s="5"/>
    </row>
    <row r="98958" spans="26:26" x14ac:dyDescent="0.2">
      <c r="Z98958" s="5"/>
    </row>
    <row r="98959" spans="26:26" x14ac:dyDescent="0.2">
      <c r="Z98959" s="5"/>
    </row>
    <row r="98960" spans="26:26" x14ac:dyDescent="0.2">
      <c r="Z98960" s="5"/>
    </row>
    <row r="98961" spans="26:26" x14ac:dyDescent="0.2">
      <c r="Z98961" s="5"/>
    </row>
    <row r="98962" spans="26:26" x14ac:dyDescent="0.2">
      <c r="Z98962" s="5"/>
    </row>
    <row r="98963" spans="26:26" x14ac:dyDescent="0.2">
      <c r="Z98963" s="5"/>
    </row>
    <row r="98964" spans="26:26" x14ac:dyDescent="0.2">
      <c r="Z98964" s="5"/>
    </row>
    <row r="98965" spans="26:26" x14ac:dyDescent="0.2">
      <c r="Z98965" s="5"/>
    </row>
    <row r="98966" spans="26:26" x14ac:dyDescent="0.2">
      <c r="Z98966" s="5"/>
    </row>
    <row r="98967" spans="26:26" x14ac:dyDescent="0.2">
      <c r="Z98967" s="5"/>
    </row>
    <row r="98968" spans="26:26" x14ac:dyDescent="0.2">
      <c r="Z98968" s="5"/>
    </row>
    <row r="98969" spans="26:26" x14ac:dyDescent="0.2">
      <c r="Z98969" s="5"/>
    </row>
    <row r="98970" spans="26:26" x14ac:dyDescent="0.2">
      <c r="Z98970" s="5"/>
    </row>
    <row r="98971" spans="26:26" x14ac:dyDescent="0.2">
      <c r="Z98971" s="5"/>
    </row>
    <row r="98972" spans="26:26" x14ac:dyDescent="0.2">
      <c r="Z98972" s="5"/>
    </row>
    <row r="98973" spans="26:26" x14ac:dyDescent="0.2">
      <c r="Z98973" s="5"/>
    </row>
    <row r="98974" spans="26:26" x14ac:dyDescent="0.2">
      <c r="Z98974" s="5"/>
    </row>
    <row r="98975" spans="26:26" x14ac:dyDescent="0.2">
      <c r="Z98975" s="5"/>
    </row>
    <row r="98976" spans="26:26" x14ac:dyDescent="0.2">
      <c r="Z98976" s="5"/>
    </row>
    <row r="98977" spans="26:26" x14ac:dyDescent="0.2">
      <c r="Z98977" s="5"/>
    </row>
    <row r="98978" spans="26:26" x14ac:dyDescent="0.2">
      <c r="Z98978" s="5"/>
    </row>
    <row r="98979" spans="26:26" x14ac:dyDescent="0.2">
      <c r="Z98979" s="5"/>
    </row>
    <row r="98980" spans="26:26" x14ac:dyDescent="0.2">
      <c r="Z98980" s="5"/>
    </row>
    <row r="98981" spans="26:26" x14ac:dyDescent="0.2">
      <c r="Z98981" s="5"/>
    </row>
    <row r="98982" spans="26:26" x14ac:dyDescent="0.2">
      <c r="Z98982" s="5"/>
    </row>
    <row r="98983" spans="26:26" x14ac:dyDescent="0.2">
      <c r="Z98983" s="5"/>
    </row>
    <row r="98984" spans="26:26" x14ac:dyDescent="0.2">
      <c r="Z98984" s="5"/>
    </row>
    <row r="98985" spans="26:26" x14ac:dyDescent="0.2">
      <c r="Z98985" s="5"/>
    </row>
    <row r="98986" spans="26:26" x14ac:dyDescent="0.2">
      <c r="Z98986" s="5"/>
    </row>
    <row r="98987" spans="26:26" x14ac:dyDescent="0.2">
      <c r="Z98987" s="5"/>
    </row>
    <row r="98988" spans="26:26" x14ac:dyDescent="0.2">
      <c r="Z98988" s="5"/>
    </row>
    <row r="98989" spans="26:26" x14ac:dyDescent="0.2">
      <c r="Z98989" s="5"/>
    </row>
    <row r="98990" spans="26:26" x14ac:dyDescent="0.2">
      <c r="Z98990" s="5"/>
    </row>
    <row r="98991" spans="26:26" x14ac:dyDescent="0.2">
      <c r="Z98991" s="5"/>
    </row>
    <row r="98992" spans="26:26" x14ac:dyDescent="0.2">
      <c r="Z98992" s="5"/>
    </row>
    <row r="98993" spans="26:26" x14ac:dyDescent="0.2">
      <c r="Z98993" s="5"/>
    </row>
    <row r="98994" spans="26:26" x14ac:dyDescent="0.2">
      <c r="Z98994" s="5"/>
    </row>
    <row r="98995" spans="26:26" x14ac:dyDescent="0.2">
      <c r="Z98995" s="5"/>
    </row>
    <row r="98996" spans="26:26" x14ac:dyDescent="0.2">
      <c r="Z98996" s="5"/>
    </row>
    <row r="98997" spans="26:26" x14ac:dyDescent="0.2">
      <c r="Z98997" s="5"/>
    </row>
    <row r="98998" spans="26:26" x14ac:dyDescent="0.2">
      <c r="Z98998" s="5"/>
    </row>
    <row r="98999" spans="26:26" x14ac:dyDescent="0.2">
      <c r="Z98999" s="5"/>
    </row>
    <row r="99000" spans="26:26" x14ac:dyDescent="0.2">
      <c r="Z99000" s="5"/>
    </row>
    <row r="99001" spans="26:26" x14ac:dyDescent="0.2">
      <c r="Z99001" s="5"/>
    </row>
    <row r="99002" spans="26:26" x14ac:dyDescent="0.2">
      <c r="Z99002" s="5"/>
    </row>
    <row r="99003" spans="26:26" x14ac:dyDescent="0.2">
      <c r="Z99003" s="5"/>
    </row>
    <row r="99004" spans="26:26" x14ac:dyDescent="0.2">
      <c r="Z99004" s="5"/>
    </row>
    <row r="99005" spans="26:26" x14ac:dyDescent="0.2">
      <c r="Z99005" s="5"/>
    </row>
    <row r="99006" spans="26:26" x14ac:dyDescent="0.2">
      <c r="Z99006" s="5"/>
    </row>
    <row r="99007" spans="26:26" x14ac:dyDescent="0.2">
      <c r="Z99007" s="5"/>
    </row>
    <row r="99008" spans="26:26" x14ac:dyDescent="0.2">
      <c r="Z99008" s="5"/>
    </row>
    <row r="99009" spans="26:26" x14ac:dyDescent="0.2">
      <c r="Z99009" s="5"/>
    </row>
    <row r="99010" spans="26:26" x14ac:dyDescent="0.2">
      <c r="Z99010" s="5"/>
    </row>
    <row r="99011" spans="26:26" x14ac:dyDescent="0.2">
      <c r="Z99011" s="5"/>
    </row>
    <row r="99012" spans="26:26" x14ac:dyDescent="0.2">
      <c r="Z99012" s="5"/>
    </row>
    <row r="99013" spans="26:26" x14ac:dyDescent="0.2">
      <c r="Z99013" s="5"/>
    </row>
    <row r="99014" spans="26:26" x14ac:dyDescent="0.2">
      <c r="Z99014" s="5"/>
    </row>
    <row r="99015" spans="26:26" x14ac:dyDescent="0.2">
      <c r="Z99015" s="5"/>
    </row>
    <row r="99016" spans="26:26" x14ac:dyDescent="0.2">
      <c r="Z99016" s="5"/>
    </row>
    <row r="99017" spans="26:26" x14ac:dyDescent="0.2">
      <c r="Z99017" s="5"/>
    </row>
    <row r="99018" spans="26:26" x14ac:dyDescent="0.2">
      <c r="Z99018" s="5"/>
    </row>
    <row r="99019" spans="26:26" x14ac:dyDescent="0.2">
      <c r="Z99019" s="5"/>
    </row>
    <row r="99020" spans="26:26" x14ac:dyDescent="0.2">
      <c r="Z99020" s="5"/>
    </row>
    <row r="99021" spans="26:26" x14ac:dyDescent="0.2">
      <c r="Z99021" s="5"/>
    </row>
    <row r="99022" spans="26:26" x14ac:dyDescent="0.2">
      <c r="Z99022" s="5"/>
    </row>
    <row r="99023" spans="26:26" x14ac:dyDescent="0.2">
      <c r="Z99023" s="5"/>
    </row>
    <row r="99024" spans="26:26" x14ac:dyDescent="0.2">
      <c r="Z99024" s="5"/>
    </row>
    <row r="99025" spans="26:26" x14ac:dyDescent="0.2">
      <c r="Z99025" s="5"/>
    </row>
    <row r="99026" spans="26:26" x14ac:dyDescent="0.2">
      <c r="Z99026" s="5"/>
    </row>
    <row r="99027" spans="26:26" x14ac:dyDescent="0.2">
      <c r="Z99027" s="5"/>
    </row>
    <row r="99028" spans="26:26" x14ac:dyDescent="0.2">
      <c r="Z99028" s="5"/>
    </row>
    <row r="99029" spans="26:26" x14ac:dyDescent="0.2">
      <c r="Z99029" s="5"/>
    </row>
    <row r="99030" spans="26:26" x14ac:dyDescent="0.2">
      <c r="Z99030" s="5"/>
    </row>
    <row r="99031" spans="26:26" x14ac:dyDescent="0.2">
      <c r="Z99031" s="5"/>
    </row>
    <row r="99032" spans="26:26" x14ac:dyDescent="0.2">
      <c r="Z99032" s="5"/>
    </row>
    <row r="99033" spans="26:26" x14ac:dyDescent="0.2">
      <c r="Z99033" s="5"/>
    </row>
    <row r="99034" spans="26:26" x14ac:dyDescent="0.2">
      <c r="Z99034" s="5"/>
    </row>
    <row r="99035" spans="26:26" x14ac:dyDescent="0.2">
      <c r="Z99035" s="5"/>
    </row>
    <row r="99036" spans="26:26" x14ac:dyDescent="0.2">
      <c r="Z99036" s="5"/>
    </row>
    <row r="99037" spans="26:26" x14ac:dyDescent="0.2">
      <c r="Z99037" s="5"/>
    </row>
    <row r="99038" spans="26:26" x14ac:dyDescent="0.2">
      <c r="Z99038" s="5"/>
    </row>
    <row r="99039" spans="26:26" x14ac:dyDescent="0.2">
      <c r="Z99039" s="5"/>
    </row>
    <row r="99040" spans="26:26" x14ac:dyDescent="0.2">
      <c r="Z99040" s="5"/>
    </row>
    <row r="99041" spans="26:26" x14ac:dyDescent="0.2">
      <c r="Z99041" s="5"/>
    </row>
    <row r="99042" spans="26:26" x14ac:dyDescent="0.2">
      <c r="Z99042" s="5"/>
    </row>
    <row r="99043" spans="26:26" x14ac:dyDescent="0.2">
      <c r="Z99043" s="5"/>
    </row>
    <row r="99044" spans="26:26" x14ac:dyDescent="0.2">
      <c r="Z99044" s="5"/>
    </row>
    <row r="99045" spans="26:26" x14ac:dyDescent="0.2">
      <c r="Z99045" s="5"/>
    </row>
    <row r="99046" spans="26:26" x14ac:dyDescent="0.2">
      <c r="Z99046" s="5"/>
    </row>
    <row r="99047" spans="26:26" x14ac:dyDescent="0.2">
      <c r="Z99047" s="5"/>
    </row>
    <row r="99048" spans="26:26" x14ac:dyDescent="0.2">
      <c r="Z99048" s="5"/>
    </row>
    <row r="99049" spans="26:26" x14ac:dyDescent="0.2">
      <c r="Z99049" s="5"/>
    </row>
    <row r="99050" spans="26:26" x14ac:dyDescent="0.2">
      <c r="Z99050" s="5"/>
    </row>
    <row r="99051" spans="26:26" x14ac:dyDescent="0.2">
      <c r="Z99051" s="5"/>
    </row>
    <row r="99052" spans="26:26" x14ac:dyDescent="0.2">
      <c r="Z99052" s="5"/>
    </row>
    <row r="99053" spans="26:26" x14ac:dyDescent="0.2">
      <c r="Z99053" s="5"/>
    </row>
    <row r="99054" spans="26:26" x14ac:dyDescent="0.2">
      <c r="Z99054" s="5"/>
    </row>
    <row r="99055" spans="26:26" x14ac:dyDescent="0.2">
      <c r="Z99055" s="5"/>
    </row>
    <row r="99056" spans="26:26" x14ac:dyDescent="0.2">
      <c r="Z99056" s="5"/>
    </row>
    <row r="99057" spans="26:26" x14ac:dyDescent="0.2">
      <c r="Z99057" s="5"/>
    </row>
    <row r="99058" spans="26:26" x14ac:dyDescent="0.2">
      <c r="Z99058" s="5"/>
    </row>
    <row r="99059" spans="26:26" x14ac:dyDescent="0.2">
      <c r="Z99059" s="5"/>
    </row>
    <row r="99060" spans="26:26" x14ac:dyDescent="0.2">
      <c r="Z99060" s="5"/>
    </row>
    <row r="99061" spans="26:26" x14ac:dyDescent="0.2">
      <c r="Z99061" s="5"/>
    </row>
    <row r="99062" spans="26:26" x14ac:dyDescent="0.2">
      <c r="Z99062" s="5"/>
    </row>
    <row r="99063" spans="26:26" x14ac:dyDescent="0.2">
      <c r="Z99063" s="5"/>
    </row>
    <row r="99064" spans="26:26" x14ac:dyDescent="0.2">
      <c r="Z99064" s="5"/>
    </row>
    <row r="99065" spans="26:26" x14ac:dyDescent="0.2">
      <c r="Z99065" s="5"/>
    </row>
    <row r="99066" spans="26:26" x14ac:dyDescent="0.2">
      <c r="Z99066" s="5"/>
    </row>
    <row r="99067" spans="26:26" x14ac:dyDescent="0.2">
      <c r="Z99067" s="5"/>
    </row>
    <row r="99068" spans="26:26" x14ac:dyDescent="0.2">
      <c r="Z99068" s="5"/>
    </row>
    <row r="99069" spans="26:26" x14ac:dyDescent="0.2">
      <c r="Z99069" s="5"/>
    </row>
    <row r="99070" spans="26:26" x14ac:dyDescent="0.2">
      <c r="Z99070" s="5"/>
    </row>
    <row r="99071" spans="26:26" x14ac:dyDescent="0.2">
      <c r="Z99071" s="5"/>
    </row>
    <row r="99072" spans="26:26" x14ac:dyDescent="0.2">
      <c r="Z99072" s="5"/>
    </row>
    <row r="99073" spans="26:26" x14ac:dyDescent="0.2">
      <c r="Z99073" s="5"/>
    </row>
    <row r="99074" spans="26:26" x14ac:dyDescent="0.2">
      <c r="Z99074" s="5"/>
    </row>
    <row r="99075" spans="26:26" x14ac:dyDescent="0.2">
      <c r="Z99075" s="5"/>
    </row>
    <row r="99076" spans="26:26" x14ac:dyDescent="0.2">
      <c r="Z99076" s="5"/>
    </row>
    <row r="99077" spans="26:26" x14ac:dyDescent="0.2">
      <c r="Z99077" s="5"/>
    </row>
    <row r="99078" spans="26:26" x14ac:dyDescent="0.2">
      <c r="Z99078" s="5"/>
    </row>
    <row r="99079" spans="26:26" x14ac:dyDescent="0.2">
      <c r="Z99079" s="5"/>
    </row>
    <row r="99080" spans="26:26" x14ac:dyDescent="0.2">
      <c r="Z99080" s="5"/>
    </row>
    <row r="99081" spans="26:26" x14ac:dyDescent="0.2">
      <c r="Z99081" s="5"/>
    </row>
    <row r="99082" spans="26:26" x14ac:dyDescent="0.2">
      <c r="Z99082" s="5"/>
    </row>
    <row r="99083" spans="26:26" x14ac:dyDescent="0.2">
      <c r="Z99083" s="5"/>
    </row>
    <row r="99084" spans="26:26" x14ac:dyDescent="0.2">
      <c r="Z99084" s="5"/>
    </row>
    <row r="99085" spans="26:26" x14ac:dyDescent="0.2">
      <c r="Z99085" s="5"/>
    </row>
    <row r="99086" spans="26:26" x14ac:dyDescent="0.2">
      <c r="Z99086" s="5"/>
    </row>
    <row r="99087" spans="26:26" x14ac:dyDescent="0.2">
      <c r="Z99087" s="5"/>
    </row>
    <row r="99088" spans="26:26" x14ac:dyDescent="0.2">
      <c r="Z99088" s="5"/>
    </row>
    <row r="99089" spans="26:26" x14ac:dyDescent="0.2">
      <c r="Z99089" s="5"/>
    </row>
    <row r="99090" spans="26:26" x14ac:dyDescent="0.2">
      <c r="Z99090" s="5"/>
    </row>
    <row r="99091" spans="26:26" x14ac:dyDescent="0.2">
      <c r="Z99091" s="5"/>
    </row>
    <row r="99092" spans="26:26" x14ac:dyDescent="0.2">
      <c r="Z99092" s="5"/>
    </row>
    <row r="99093" spans="26:26" x14ac:dyDescent="0.2">
      <c r="Z99093" s="5"/>
    </row>
    <row r="99094" spans="26:26" x14ac:dyDescent="0.2">
      <c r="Z99094" s="5"/>
    </row>
    <row r="99095" spans="26:26" x14ac:dyDescent="0.2">
      <c r="Z99095" s="5"/>
    </row>
    <row r="99096" spans="26:26" x14ac:dyDescent="0.2">
      <c r="Z99096" s="5"/>
    </row>
    <row r="99097" spans="26:26" x14ac:dyDescent="0.2">
      <c r="Z99097" s="5"/>
    </row>
    <row r="99098" spans="26:26" x14ac:dyDescent="0.2">
      <c r="Z99098" s="5"/>
    </row>
    <row r="99099" spans="26:26" x14ac:dyDescent="0.2">
      <c r="Z99099" s="5"/>
    </row>
    <row r="99100" spans="26:26" x14ac:dyDescent="0.2">
      <c r="Z99100" s="5"/>
    </row>
    <row r="99101" spans="26:26" x14ac:dyDescent="0.2">
      <c r="Z99101" s="5"/>
    </row>
    <row r="99102" spans="26:26" x14ac:dyDescent="0.2">
      <c r="Z99102" s="5"/>
    </row>
    <row r="99103" spans="26:26" x14ac:dyDescent="0.2">
      <c r="Z99103" s="5"/>
    </row>
    <row r="99104" spans="26:26" x14ac:dyDescent="0.2">
      <c r="Z99104" s="5"/>
    </row>
    <row r="99105" spans="26:26" x14ac:dyDescent="0.2">
      <c r="Z99105" s="5"/>
    </row>
    <row r="99106" spans="26:26" x14ac:dyDescent="0.2">
      <c r="Z99106" s="5"/>
    </row>
    <row r="99107" spans="26:26" x14ac:dyDescent="0.2">
      <c r="Z99107" s="5"/>
    </row>
    <row r="99108" spans="26:26" x14ac:dyDescent="0.2">
      <c r="Z99108" s="5"/>
    </row>
    <row r="99109" spans="26:26" x14ac:dyDescent="0.2">
      <c r="Z99109" s="5"/>
    </row>
    <row r="99110" spans="26:26" x14ac:dyDescent="0.2">
      <c r="Z99110" s="5"/>
    </row>
    <row r="99111" spans="26:26" x14ac:dyDescent="0.2">
      <c r="Z99111" s="5"/>
    </row>
    <row r="99112" spans="26:26" x14ac:dyDescent="0.2">
      <c r="Z99112" s="5"/>
    </row>
    <row r="99113" spans="26:26" x14ac:dyDescent="0.2">
      <c r="Z99113" s="5"/>
    </row>
    <row r="99114" spans="26:26" x14ac:dyDescent="0.2">
      <c r="Z99114" s="5"/>
    </row>
    <row r="99115" spans="26:26" x14ac:dyDescent="0.2">
      <c r="Z99115" s="5"/>
    </row>
    <row r="99116" spans="26:26" x14ac:dyDescent="0.2">
      <c r="Z99116" s="5"/>
    </row>
    <row r="99117" spans="26:26" x14ac:dyDescent="0.2">
      <c r="Z99117" s="5"/>
    </row>
    <row r="99118" spans="26:26" x14ac:dyDescent="0.2">
      <c r="Z99118" s="5"/>
    </row>
    <row r="99119" spans="26:26" x14ac:dyDescent="0.2">
      <c r="Z99119" s="5"/>
    </row>
    <row r="99120" spans="26:26" x14ac:dyDescent="0.2">
      <c r="Z99120" s="5"/>
    </row>
    <row r="99121" spans="26:26" x14ac:dyDescent="0.2">
      <c r="Z99121" s="5"/>
    </row>
    <row r="99122" spans="26:26" x14ac:dyDescent="0.2">
      <c r="Z99122" s="5"/>
    </row>
    <row r="99123" spans="26:26" x14ac:dyDescent="0.2">
      <c r="Z99123" s="5"/>
    </row>
    <row r="99124" spans="26:26" x14ac:dyDescent="0.2">
      <c r="Z99124" s="5"/>
    </row>
    <row r="99125" spans="26:26" x14ac:dyDescent="0.2">
      <c r="Z99125" s="5"/>
    </row>
    <row r="99126" spans="26:26" x14ac:dyDescent="0.2">
      <c r="Z99126" s="5"/>
    </row>
    <row r="99127" spans="26:26" x14ac:dyDescent="0.2">
      <c r="Z99127" s="5"/>
    </row>
    <row r="99128" spans="26:26" x14ac:dyDescent="0.2">
      <c r="Z99128" s="5"/>
    </row>
    <row r="99129" spans="26:26" x14ac:dyDescent="0.2">
      <c r="Z99129" s="5"/>
    </row>
    <row r="99130" spans="26:26" x14ac:dyDescent="0.2">
      <c r="Z99130" s="5"/>
    </row>
    <row r="99131" spans="26:26" x14ac:dyDescent="0.2">
      <c r="Z99131" s="5"/>
    </row>
    <row r="99132" spans="26:26" x14ac:dyDescent="0.2">
      <c r="Z99132" s="5"/>
    </row>
    <row r="99133" spans="26:26" x14ac:dyDescent="0.2">
      <c r="Z99133" s="5"/>
    </row>
    <row r="99134" spans="26:26" x14ac:dyDescent="0.2">
      <c r="Z99134" s="5"/>
    </row>
    <row r="99135" spans="26:26" x14ac:dyDescent="0.2">
      <c r="Z99135" s="5"/>
    </row>
    <row r="99136" spans="26:26" x14ac:dyDescent="0.2">
      <c r="Z99136" s="5"/>
    </row>
    <row r="99137" spans="26:26" x14ac:dyDescent="0.2">
      <c r="Z99137" s="5"/>
    </row>
    <row r="99138" spans="26:26" x14ac:dyDescent="0.2">
      <c r="Z99138" s="5"/>
    </row>
    <row r="99139" spans="26:26" x14ac:dyDescent="0.2">
      <c r="Z99139" s="5"/>
    </row>
    <row r="99140" spans="26:26" x14ac:dyDescent="0.2">
      <c r="Z99140" s="5"/>
    </row>
    <row r="99141" spans="26:26" x14ac:dyDescent="0.2">
      <c r="Z99141" s="5"/>
    </row>
    <row r="99142" spans="26:26" x14ac:dyDescent="0.2">
      <c r="Z99142" s="5"/>
    </row>
    <row r="99143" spans="26:26" x14ac:dyDescent="0.2">
      <c r="Z99143" s="5"/>
    </row>
    <row r="99144" spans="26:26" x14ac:dyDescent="0.2">
      <c r="Z99144" s="5"/>
    </row>
    <row r="99145" spans="26:26" x14ac:dyDescent="0.2">
      <c r="Z99145" s="5"/>
    </row>
    <row r="99146" spans="26:26" x14ac:dyDescent="0.2">
      <c r="Z99146" s="5"/>
    </row>
    <row r="99147" spans="26:26" x14ac:dyDescent="0.2">
      <c r="Z99147" s="5"/>
    </row>
    <row r="99148" spans="26:26" x14ac:dyDescent="0.2">
      <c r="Z99148" s="5"/>
    </row>
    <row r="99149" spans="26:26" x14ac:dyDescent="0.2">
      <c r="Z99149" s="5"/>
    </row>
    <row r="99150" spans="26:26" x14ac:dyDescent="0.2">
      <c r="Z99150" s="5"/>
    </row>
    <row r="99151" spans="26:26" x14ac:dyDescent="0.2">
      <c r="Z99151" s="5"/>
    </row>
    <row r="99152" spans="26:26" x14ac:dyDescent="0.2">
      <c r="Z99152" s="5"/>
    </row>
    <row r="99153" spans="26:26" x14ac:dyDescent="0.2">
      <c r="Z99153" s="5"/>
    </row>
    <row r="99154" spans="26:26" x14ac:dyDescent="0.2">
      <c r="Z99154" s="5"/>
    </row>
    <row r="99155" spans="26:26" x14ac:dyDescent="0.2">
      <c r="Z99155" s="5"/>
    </row>
    <row r="99156" spans="26:26" x14ac:dyDescent="0.2">
      <c r="Z99156" s="5"/>
    </row>
    <row r="99157" spans="26:26" x14ac:dyDescent="0.2">
      <c r="Z99157" s="5"/>
    </row>
    <row r="99158" spans="26:26" x14ac:dyDescent="0.2">
      <c r="Z99158" s="5"/>
    </row>
    <row r="99159" spans="26:26" x14ac:dyDescent="0.2">
      <c r="Z99159" s="5"/>
    </row>
    <row r="99160" spans="26:26" x14ac:dyDescent="0.2">
      <c r="Z99160" s="5"/>
    </row>
    <row r="99161" spans="26:26" x14ac:dyDescent="0.2">
      <c r="Z99161" s="5"/>
    </row>
    <row r="99162" spans="26:26" x14ac:dyDescent="0.2">
      <c r="Z99162" s="5"/>
    </row>
    <row r="99163" spans="26:26" x14ac:dyDescent="0.2">
      <c r="Z99163" s="5"/>
    </row>
    <row r="99164" spans="26:26" x14ac:dyDescent="0.2">
      <c r="Z99164" s="5"/>
    </row>
    <row r="99165" spans="26:26" x14ac:dyDescent="0.2">
      <c r="Z99165" s="5"/>
    </row>
    <row r="99166" spans="26:26" x14ac:dyDescent="0.2">
      <c r="Z99166" s="5"/>
    </row>
    <row r="99167" spans="26:26" x14ac:dyDescent="0.2">
      <c r="Z99167" s="5"/>
    </row>
    <row r="99168" spans="26:26" x14ac:dyDescent="0.2">
      <c r="Z99168" s="5"/>
    </row>
    <row r="99169" spans="26:26" x14ac:dyDescent="0.2">
      <c r="Z99169" s="5"/>
    </row>
    <row r="99170" spans="26:26" x14ac:dyDescent="0.2">
      <c r="Z99170" s="5"/>
    </row>
    <row r="99171" spans="26:26" x14ac:dyDescent="0.2">
      <c r="Z99171" s="5"/>
    </row>
    <row r="99172" spans="26:26" x14ac:dyDescent="0.2">
      <c r="Z99172" s="5"/>
    </row>
    <row r="99173" spans="26:26" x14ac:dyDescent="0.2">
      <c r="Z99173" s="5"/>
    </row>
    <row r="99174" spans="26:26" x14ac:dyDescent="0.2">
      <c r="Z99174" s="5"/>
    </row>
    <row r="99175" spans="26:26" x14ac:dyDescent="0.2">
      <c r="Z99175" s="5"/>
    </row>
    <row r="99176" spans="26:26" x14ac:dyDescent="0.2">
      <c r="Z99176" s="5"/>
    </row>
    <row r="99177" spans="26:26" x14ac:dyDescent="0.2">
      <c r="Z99177" s="5"/>
    </row>
    <row r="99178" spans="26:26" x14ac:dyDescent="0.2">
      <c r="Z99178" s="5"/>
    </row>
    <row r="99179" spans="26:26" x14ac:dyDescent="0.2">
      <c r="Z99179" s="5"/>
    </row>
    <row r="99180" spans="26:26" x14ac:dyDescent="0.2">
      <c r="Z99180" s="5"/>
    </row>
    <row r="99181" spans="26:26" x14ac:dyDescent="0.2">
      <c r="Z99181" s="5"/>
    </row>
    <row r="99182" spans="26:26" x14ac:dyDescent="0.2">
      <c r="Z99182" s="5"/>
    </row>
    <row r="99183" spans="26:26" x14ac:dyDescent="0.2">
      <c r="Z99183" s="5"/>
    </row>
    <row r="99184" spans="26:26" x14ac:dyDescent="0.2">
      <c r="Z99184" s="5"/>
    </row>
    <row r="99185" spans="26:26" x14ac:dyDescent="0.2">
      <c r="Z99185" s="5"/>
    </row>
    <row r="99186" spans="26:26" x14ac:dyDescent="0.2">
      <c r="Z99186" s="5"/>
    </row>
    <row r="99187" spans="26:26" x14ac:dyDescent="0.2">
      <c r="Z99187" s="5"/>
    </row>
    <row r="99188" spans="26:26" x14ac:dyDescent="0.2">
      <c r="Z99188" s="5"/>
    </row>
    <row r="99189" spans="26:26" x14ac:dyDescent="0.2">
      <c r="Z99189" s="5"/>
    </row>
    <row r="99190" spans="26:26" x14ac:dyDescent="0.2">
      <c r="Z99190" s="5"/>
    </row>
    <row r="99191" spans="26:26" x14ac:dyDescent="0.2">
      <c r="Z99191" s="5"/>
    </row>
    <row r="99192" spans="26:26" x14ac:dyDescent="0.2">
      <c r="Z99192" s="5"/>
    </row>
    <row r="99193" spans="26:26" x14ac:dyDescent="0.2">
      <c r="Z99193" s="5"/>
    </row>
    <row r="99194" spans="26:26" x14ac:dyDescent="0.2">
      <c r="Z99194" s="5"/>
    </row>
    <row r="99195" spans="26:26" x14ac:dyDescent="0.2">
      <c r="Z99195" s="5"/>
    </row>
    <row r="99196" spans="26:26" x14ac:dyDescent="0.2">
      <c r="Z99196" s="5"/>
    </row>
    <row r="99197" spans="26:26" x14ac:dyDescent="0.2">
      <c r="Z99197" s="5"/>
    </row>
    <row r="99198" spans="26:26" x14ac:dyDescent="0.2">
      <c r="Z99198" s="5"/>
    </row>
    <row r="99199" spans="26:26" x14ac:dyDescent="0.2">
      <c r="Z99199" s="5"/>
    </row>
    <row r="99200" spans="26:26" x14ac:dyDescent="0.2">
      <c r="Z99200" s="5"/>
    </row>
    <row r="99201" spans="26:26" x14ac:dyDescent="0.2">
      <c r="Z99201" s="5"/>
    </row>
    <row r="99202" spans="26:26" x14ac:dyDescent="0.2">
      <c r="Z99202" s="5"/>
    </row>
    <row r="99203" spans="26:26" x14ac:dyDescent="0.2">
      <c r="Z99203" s="5"/>
    </row>
    <row r="99204" spans="26:26" x14ac:dyDescent="0.2">
      <c r="Z99204" s="5"/>
    </row>
    <row r="99205" spans="26:26" x14ac:dyDescent="0.2">
      <c r="Z99205" s="5"/>
    </row>
    <row r="99206" spans="26:26" x14ac:dyDescent="0.2">
      <c r="Z99206" s="5"/>
    </row>
    <row r="99207" spans="26:26" x14ac:dyDescent="0.2">
      <c r="Z99207" s="5"/>
    </row>
    <row r="99208" spans="26:26" x14ac:dyDescent="0.2">
      <c r="Z99208" s="5"/>
    </row>
    <row r="99209" spans="26:26" x14ac:dyDescent="0.2">
      <c r="Z99209" s="5"/>
    </row>
    <row r="99210" spans="26:26" x14ac:dyDescent="0.2">
      <c r="Z99210" s="5"/>
    </row>
    <row r="99211" spans="26:26" x14ac:dyDescent="0.2">
      <c r="Z99211" s="5"/>
    </row>
    <row r="99212" spans="26:26" x14ac:dyDescent="0.2">
      <c r="Z99212" s="5"/>
    </row>
    <row r="99213" spans="26:26" x14ac:dyDescent="0.2">
      <c r="Z99213" s="5"/>
    </row>
    <row r="99214" spans="26:26" x14ac:dyDescent="0.2">
      <c r="Z99214" s="5"/>
    </row>
    <row r="99215" spans="26:26" x14ac:dyDescent="0.2">
      <c r="Z99215" s="5"/>
    </row>
    <row r="99216" spans="26:26" x14ac:dyDescent="0.2">
      <c r="Z99216" s="5"/>
    </row>
    <row r="99217" spans="26:26" x14ac:dyDescent="0.2">
      <c r="Z99217" s="5"/>
    </row>
    <row r="99218" spans="26:26" x14ac:dyDescent="0.2">
      <c r="Z99218" s="5"/>
    </row>
    <row r="99219" spans="26:26" x14ac:dyDescent="0.2">
      <c r="Z99219" s="5"/>
    </row>
    <row r="99220" spans="26:26" x14ac:dyDescent="0.2">
      <c r="Z99220" s="5"/>
    </row>
    <row r="99221" spans="26:26" x14ac:dyDescent="0.2">
      <c r="Z99221" s="5"/>
    </row>
    <row r="99222" spans="26:26" x14ac:dyDescent="0.2">
      <c r="Z99222" s="5"/>
    </row>
    <row r="99223" spans="26:26" x14ac:dyDescent="0.2">
      <c r="Z99223" s="5"/>
    </row>
    <row r="99224" spans="26:26" x14ac:dyDescent="0.2">
      <c r="Z99224" s="5"/>
    </row>
    <row r="99225" spans="26:26" x14ac:dyDescent="0.2">
      <c r="Z99225" s="5"/>
    </row>
    <row r="99226" spans="26:26" x14ac:dyDescent="0.2">
      <c r="Z99226" s="5"/>
    </row>
    <row r="99227" spans="26:26" x14ac:dyDescent="0.2">
      <c r="Z99227" s="5"/>
    </row>
    <row r="99228" spans="26:26" x14ac:dyDescent="0.2">
      <c r="Z99228" s="5"/>
    </row>
    <row r="99229" spans="26:26" x14ac:dyDescent="0.2">
      <c r="Z99229" s="5"/>
    </row>
    <row r="99230" spans="26:26" x14ac:dyDescent="0.2">
      <c r="Z99230" s="5"/>
    </row>
    <row r="99231" spans="26:26" x14ac:dyDescent="0.2">
      <c r="Z99231" s="5"/>
    </row>
    <row r="99232" spans="26:26" x14ac:dyDescent="0.2">
      <c r="Z99232" s="5"/>
    </row>
    <row r="99233" spans="26:26" x14ac:dyDescent="0.2">
      <c r="Z99233" s="5"/>
    </row>
    <row r="99234" spans="26:26" x14ac:dyDescent="0.2">
      <c r="Z99234" s="5"/>
    </row>
    <row r="99235" spans="26:26" x14ac:dyDescent="0.2">
      <c r="Z99235" s="5"/>
    </row>
    <row r="99236" spans="26:26" x14ac:dyDescent="0.2">
      <c r="Z99236" s="5"/>
    </row>
    <row r="99237" spans="26:26" x14ac:dyDescent="0.2">
      <c r="Z99237" s="5"/>
    </row>
    <row r="99238" spans="26:26" x14ac:dyDescent="0.2">
      <c r="Z99238" s="5"/>
    </row>
    <row r="99239" spans="26:26" x14ac:dyDescent="0.2">
      <c r="Z99239" s="5"/>
    </row>
    <row r="99240" spans="26:26" x14ac:dyDescent="0.2">
      <c r="Z99240" s="5"/>
    </row>
    <row r="99241" spans="26:26" x14ac:dyDescent="0.2">
      <c r="Z99241" s="5"/>
    </row>
    <row r="99242" spans="26:26" x14ac:dyDescent="0.2">
      <c r="Z99242" s="5"/>
    </row>
    <row r="99243" spans="26:26" x14ac:dyDescent="0.2">
      <c r="Z99243" s="5"/>
    </row>
    <row r="99244" spans="26:26" x14ac:dyDescent="0.2">
      <c r="Z99244" s="5"/>
    </row>
    <row r="99245" spans="26:26" x14ac:dyDescent="0.2">
      <c r="Z99245" s="5"/>
    </row>
    <row r="99246" spans="26:26" x14ac:dyDescent="0.2">
      <c r="Z99246" s="5"/>
    </row>
    <row r="99247" spans="26:26" x14ac:dyDescent="0.2">
      <c r="Z99247" s="5"/>
    </row>
    <row r="99248" spans="26:26" x14ac:dyDescent="0.2">
      <c r="Z99248" s="5"/>
    </row>
    <row r="99249" spans="26:26" x14ac:dyDescent="0.2">
      <c r="Z99249" s="5"/>
    </row>
    <row r="99250" spans="26:26" x14ac:dyDescent="0.2">
      <c r="Z99250" s="5"/>
    </row>
    <row r="99251" spans="26:26" x14ac:dyDescent="0.2">
      <c r="Z99251" s="5"/>
    </row>
    <row r="99252" spans="26:26" x14ac:dyDescent="0.2">
      <c r="Z99252" s="5"/>
    </row>
    <row r="99253" spans="26:26" x14ac:dyDescent="0.2">
      <c r="Z99253" s="5"/>
    </row>
    <row r="99254" spans="26:26" x14ac:dyDescent="0.2">
      <c r="Z99254" s="5"/>
    </row>
    <row r="99255" spans="26:26" x14ac:dyDescent="0.2">
      <c r="Z99255" s="5"/>
    </row>
    <row r="99256" spans="26:26" x14ac:dyDescent="0.2">
      <c r="Z99256" s="5"/>
    </row>
    <row r="99257" spans="26:26" x14ac:dyDescent="0.2">
      <c r="Z99257" s="5"/>
    </row>
    <row r="99258" spans="26:26" x14ac:dyDescent="0.2">
      <c r="Z99258" s="5"/>
    </row>
    <row r="99259" spans="26:26" x14ac:dyDescent="0.2">
      <c r="Z99259" s="5"/>
    </row>
    <row r="99260" spans="26:26" x14ac:dyDescent="0.2">
      <c r="Z99260" s="5"/>
    </row>
    <row r="99261" spans="26:26" x14ac:dyDescent="0.2">
      <c r="Z99261" s="5"/>
    </row>
    <row r="99262" spans="26:26" x14ac:dyDescent="0.2">
      <c r="Z99262" s="5"/>
    </row>
    <row r="99263" spans="26:26" x14ac:dyDescent="0.2">
      <c r="Z99263" s="5"/>
    </row>
    <row r="99264" spans="26:26" x14ac:dyDescent="0.2">
      <c r="Z99264" s="5"/>
    </row>
    <row r="99265" spans="26:26" x14ac:dyDescent="0.2">
      <c r="Z99265" s="5"/>
    </row>
    <row r="99266" spans="26:26" x14ac:dyDescent="0.2">
      <c r="Z99266" s="5"/>
    </row>
    <row r="99267" spans="26:26" x14ac:dyDescent="0.2">
      <c r="Z99267" s="5"/>
    </row>
    <row r="99268" spans="26:26" x14ac:dyDescent="0.2">
      <c r="Z99268" s="5"/>
    </row>
    <row r="99269" spans="26:26" x14ac:dyDescent="0.2">
      <c r="Z99269" s="5"/>
    </row>
    <row r="99270" spans="26:26" x14ac:dyDescent="0.2">
      <c r="Z99270" s="5"/>
    </row>
    <row r="99271" spans="26:26" x14ac:dyDescent="0.2">
      <c r="Z99271" s="5"/>
    </row>
    <row r="99272" spans="26:26" x14ac:dyDescent="0.2">
      <c r="Z99272" s="5"/>
    </row>
    <row r="99273" spans="26:26" x14ac:dyDescent="0.2">
      <c r="Z99273" s="5"/>
    </row>
    <row r="99274" spans="26:26" x14ac:dyDescent="0.2">
      <c r="Z99274" s="5"/>
    </row>
    <row r="99275" spans="26:26" x14ac:dyDescent="0.2">
      <c r="Z99275" s="5"/>
    </row>
    <row r="99276" spans="26:26" x14ac:dyDescent="0.2">
      <c r="Z99276" s="5"/>
    </row>
    <row r="99277" spans="26:26" x14ac:dyDescent="0.2">
      <c r="Z99277" s="5"/>
    </row>
    <row r="99278" spans="26:26" x14ac:dyDescent="0.2">
      <c r="Z99278" s="5"/>
    </row>
    <row r="99279" spans="26:26" x14ac:dyDescent="0.2">
      <c r="Z99279" s="5"/>
    </row>
    <row r="99280" spans="26:26" x14ac:dyDescent="0.2">
      <c r="Z99280" s="5"/>
    </row>
    <row r="99281" spans="26:26" x14ac:dyDescent="0.2">
      <c r="Z99281" s="5"/>
    </row>
    <row r="99282" spans="26:26" x14ac:dyDescent="0.2">
      <c r="Z99282" s="5"/>
    </row>
    <row r="99283" spans="26:26" x14ac:dyDescent="0.2">
      <c r="Z99283" s="5"/>
    </row>
    <row r="99284" spans="26:26" x14ac:dyDescent="0.2">
      <c r="Z99284" s="5"/>
    </row>
    <row r="99285" spans="26:26" x14ac:dyDescent="0.2">
      <c r="Z99285" s="5"/>
    </row>
    <row r="99286" spans="26:26" x14ac:dyDescent="0.2">
      <c r="Z99286" s="5"/>
    </row>
    <row r="99287" spans="26:26" x14ac:dyDescent="0.2">
      <c r="Z99287" s="5"/>
    </row>
    <row r="99288" spans="26:26" x14ac:dyDescent="0.2">
      <c r="Z99288" s="5"/>
    </row>
    <row r="99289" spans="26:26" x14ac:dyDescent="0.2">
      <c r="Z99289" s="5"/>
    </row>
    <row r="99290" spans="26:26" x14ac:dyDescent="0.2">
      <c r="Z99290" s="5"/>
    </row>
    <row r="99291" spans="26:26" x14ac:dyDescent="0.2">
      <c r="Z99291" s="5"/>
    </row>
    <row r="99292" spans="26:26" x14ac:dyDescent="0.2">
      <c r="Z99292" s="5"/>
    </row>
    <row r="99293" spans="26:26" x14ac:dyDescent="0.2">
      <c r="Z99293" s="5"/>
    </row>
    <row r="99294" spans="26:26" x14ac:dyDescent="0.2">
      <c r="Z99294" s="5"/>
    </row>
    <row r="99295" spans="26:26" x14ac:dyDescent="0.2">
      <c r="Z99295" s="5"/>
    </row>
    <row r="99296" spans="26:26" x14ac:dyDescent="0.2">
      <c r="Z99296" s="5"/>
    </row>
    <row r="99297" spans="26:26" x14ac:dyDescent="0.2">
      <c r="Z99297" s="5"/>
    </row>
    <row r="99298" spans="26:26" x14ac:dyDescent="0.2">
      <c r="Z99298" s="5"/>
    </row>
    <row r="99299" spans="26:26" x14ac:dyDescent="0.2">
      <c r="Z99299" s="5"/>
    </row>
    <row r="99300" spans="26:26" x14ac:dyDescent="0.2">
      <c r="Z99300" s="5"/>
    </row>
    <row r="99301" spans="26:26" x14ac:dyDescent="0.2">
      <c r="Z99301" s="5"/>
    </row>
    <row r="99302" spans="26:26" x14ac:dyDescent="0.2">
      <c r="Z99302" s="5"/>
    </row>
    <row r="99303" spans="26:26" x14ac:dyDescent="0.2">
      <c r="Z99303" s="5"/>
    </row>
    <row r="99304" spans="26:26" x14ac:dyDescent="0.2">
      <c r="Z99304" s="5"/>
    </row>
    <row r="99305" spans="26:26" x14ac:dyDescent="0.2">
      <c r="Z99305" s="5"/>
    </row>
    <row r="99306" spans="26:26" x14ac:dyDescent="0.2">
      <c r="Z99306" s="5"/>
    </row>
    <row r="99307" spans="26:26" x14ac:dyDescent="0.2">
      <c r="Z99307" s="5"/>
    </row>
    <row r="99308" spans="26:26" x14ac:dyDescent="0.2">
      <c r="Z99308" s="5"/>
    </row>
    <row r="99309" spans="26:26" x14ac:dyDescent="0.2">
      <c r="Z99309" s="5"/>
    </row>
    <row r="99310" spans="26:26" x14ac:dyDescent="0.2">
      <c r="Z99310" s="5"/>
    </row>
    <row r="99311" spans="26:26" x14ac:dyDescent="0.2">
      <c r="Z99311" s="5"/>
    </row>
    <row r="99312" spans="26:26" x14ac:dyDescent="0.2">
      <c r="Z99312" s="5"/>
    </row>
    <row r="99313" spans="26:26" x14ac:dyDescent="0.2">
      <c r="Z99313" s="5"/>
    </row>
    <row r="99314" spans="26:26" x14ac:dyDescent="0.2">
      <c r="Z99314" s="5"/>
    </row>
    <row r="99315" spans="26:26" x14ac:dyDescent="0.2">
      <c r="Z99315" s="5"/>
    </row>
    <row r="99316" spans="26:26" x14ac:dyDescent="0.2">
      <c r="Z99316" s="5"/>
    </row>
    <row r="99317" spans="26:26" x14ac:dyDescent="0.2">
      <c r="Z99317" s="5"/>
    </row>
    <row r="99318" spans="26:26" x14ac:dyDescent="0.2">
      <c r="Z99318" s="5"/>
    </row>
    <row r="99319" spans="26:26" x14ac:dyDescent="0.2">
      <c r="Z99319" s="5"/>
    </row>
    <row r="99320" spans="26:26" x14ac:dyDescent="0.2">
      <c r="Z99320" s="5"/>
    </row>
    <row r="99321" spans="26:26" x14ac:dyDescent="0.2">
      <c r="Z99321" s="5"/>
    </row>
    <row r="99322" spans="26:26" x14ac:dyDescent="0.2">
      <c r="Z99322" s="5"/>
    </row>
    <row r="99323" spans="26:26" x14ac:dyDescent="0.2">
      <c r="Z99323" s="5"/>
    </row>
    <row r="99324" spans="26:26" x14ac:dyDescent="0.2">
      <c r="Z99324" s="5"/>
    </row>
    <row r="99325" spans="26:26" x14ac:dyDescent="0.2">
      <c r="Z99325" s="5"/>
    </row>
    <row r="99326" spans="26:26" x14ac:dyDescent="0.2">
      <c r="Z99326" s="5"/>
    </row>
    <row r="99327" spans="26:26" x14ac:dyDescent="0.2">
      <c r="Z99327" s="5"/>
    </row>
    <row r="99328" spans="26:26" x14ac:dyDescent="0.2">
      <c r="Z99328" s="5"/>
    </row>
    <row r="99329" spans="26:26" x14ac:dyDescent="0.2">
      <c r="Z99329" s="5"/>
    </row>
    <row r="99330" spans="26:26" x14ac:dyDescent="0.2">
      <c r="Z99330" s="5"/>
    </row>
    <row r="99331" spans="26:26" x14ac:dyDescent="0.2">
      <c r="Z99331" s="5"/>
    </row>
    <row r="99332" spans="26:26" x14ac:dyDescent="0.2">
      <c r="Z99332" s="5"/>
    </row>
    <row r="99333" spans="26:26" x14ac:dyDescent="0.2">
      <c r="Z99333" s="5"/>
    </row>
    <row r="99334" spans="26:26" x14ac:dyDescent="0.2">
      <c r="Z99334" s="5"/>
    </row>
    <row r="99335" spans="26:26" x14ac:dyDescent="0.2">
      <c r="Z99335" s="5"/>
    </row>
    <row r="99336" spans="26:26" x14ac:dyDescent="0.2">
      <c r="Z99336" s="5"/>
    </row>
    <row r="99337" spans="26:26" x14ac:dyDescent="0.2">
      <c r="Z99337" s="5"/>
    </row>
    <row r="99338" spans="26:26" x14ac:dyDescent="0.2">
      <c r="Z99338" s="5"/>
    </row>
    <row r="99339" spans="26:26" x14ac:dyDescent="0.2">
      <c r="Z99339" s="5"/>
    </row>
    <row r="99340" spans="26:26" x14ac:dyDescent="0.2">
      <c r="Z99340" s="5"/>
    </row>
    <row r="99341" spans="26:26" x14ac:dyDescent="0.2">
      <c r="Z99341" s="5"/>
    </row>
    <row r="99342" spans="26:26" x14ac:dyDescent="0.2">
      <c r="Z99342" s="5"/>
    </row>
    <row r="99343" spans="26:26" x14ac:dyDescent="0.2">
      <c r="Z99343" s="5"/>
    </row>
    <row r="99344" spans="26:26" x14ac:dyDescent="0.2">
      <c r="Z99344" s="5"/>
    </row>
    <row r="99345" spans="26:26" x14ac:dyDescent="0.2">
      <c r="Z99345" s="5"/>
    </row>
    <row r="99346" spans="26:26" x14ac:dyDescent="0.2">
      <c r="Z99346" s="5"/>
    </row>
    <row r="99347" spans="26:26" x14ac:dyDescent="0.2">
      <c r="Z99347" s="5"/>
    </row>
    <row r="99348" spans="26:26" x14ac:dyDescent="0.2">
      <c r="Z99348" s="5"/>
    </row>
    <row r="99349" spans="26:26" x14ac:dyDescent="0.2">
      <c r="Z99349" s="5"/>
    </row>
    <row r="99350" spans="26:26" x14ac:dyDescent="0.2">
      <c r="Z99350" s="5"/>
    </row>
    <row r="99351" spans="26:26" x14ac:dyDescent="0.2">
      <c r="Z99351" s="5"/>
    </row>
    <row r="99352" spans="26:26" x14ac:dyDescent="0.2">
      <c r="Z99352" s="5"/>
    </row>
    <row r="99353" spans="26:26" x14ac:dyDescent="0.2">
      <c r="Z99353" s="5"/>
    </row>
    <row r="99354" spans="26:26" x14ac:dyDescent="0.2">
      <c r="Z99354" s="5"/>
    </row>
    <row r="99355" spans="26:26" x14ac:dyDescent="0.2">
      <c r="Z99355" s="5"/>
    </row>
    <row r="99356" spans="26:26" x14ac:dyDescent="0.2">
      <c r="Z99356" s="5"/>
    </row>
    <row r="99357" spans="26:26" x14ac:dyDescent="0.2">
      <c r="Z99357" s="5"/>
    </row>
    <row r="99358" spans="26:26" x14ac:dyDescent="0.2">
      <c r="Z99358" s="5"/>
    </row>
    <row r="99359" spans="26:26" x14ac:dyDescent="0.2">
      <c r="Z99359" s="5"/>
    </row>
    <row r="99360" spans="26:26" x14ac:dyDescent="0.2">
      <c r="Z99360" s="5"/>
    </row>
    <row r="99361" spans="26:26" x14ac:dyDescent="0.2">
      <c r="Z99361" s="5"/>
    </row>
    <row r="99362" spans="26:26" x14ac:dyDescent="0.2">
      <c r="Z99362" s="5"/>
    </row>
    <row r="99363" spans="26:26" x14ac:dyDescent="0.2">
      <c r="Z99363" s="5"/>
    </row>
    <row r="99364" spans="26:26" x14ac:dyDescent="0.2">
      <c r="Z99364" s="5"/>
    </row>
    <row r="99365" spans="26:26" x14ac:dyDescent="0.2">
      <c r="Z99365" s="5"/>
    </row>
    <row r="99366" spans="26:26" x14ac:dyDescent="0.2">
      <c r="Z99366" s="5"/>
    </row>
    <row r="99367" spans="26:26" x14ac:dyDescent="0.2">
      <c r="Z99367" s="5"/>
    </row>
    <row r="99368" spans="26:26" x14ac:dyDescent="0.2">
      <c r="Z99368" s="5"/>
    </row>
    <row r="99369" spans="26:26" x14ac:dyDescent="0.2">
      <c r="Z99369" s="5"/>
    </row>
    <row r="99370" spans="26:26" x14ac:dyDescent="0.2">
      <c r="Z99370" s="5"/>
    </row>
    <row r="99371" spans="26:26" x14ac:dyDescent="0.2">
      <c r="Z99371" s="5"/>
    </row>
    <row r="99372" spans="26:26" x14ac:dyDescent="0.2">
      <c r="Z99372" s="5"/>
    </row>
    <row r="99373" spans="26:26" x14ac:dyDescent="0.2">
      <c r="Z99373" s="5"/>
    </row>
    <row r="99374" spans="26:26" x14ac:dyDescent="0.2">
      <c r="Z99374" s="5"/>
    </row>
    <row r="99375" spans="26:26" x14ac:dyDescent="0.2">
      <c r="Z99375" s="5"/>
    </row>
    <row r="99376" spans="26:26" x14ac:dyDescent="0.2">
      <c r="Z99376" s="5"/>
    </row>
    <row r="99377" spans="26:26" x14ac:dyDescent="0.2">
      <c r="Z99377" s="5"/>
    </row>
    <row r="99378" spans="26:26" x14ac:dyDescent="0.2">
      <c r="Z99378" s="5"/>
    </row>
    <row r="99379" spans="26:26" x14ac:dyDescent="0.2">
      <c r="Z99379" s="5"/>
    </row>
    <row r="99380" spans="26:26" x14ac:dyDescent="0.2">
      <c r="Z99380" s="5"/>
    </row>
    <row r="99381" spans="26:26" x14ac:dyDescent="0.2">
      <c r="Z99381" s="5"/>
    </row>
    <row r="99382" spans="26:26" x14ac:dyDescent="0.2">
      <c r="Z99382" s="5"/>
    </row>
    <row r="99383" spans="26:26" x14ac:dyDescent="0.2">
      <c r="Z99383" s="5"/>
    </row>
    <row r="99384" spans="26:26" x14ac:dyDescent="0.2">
      <c r="Z99384" s="5"/>
    </row>
    <row r="99385" spans="26:26" x14ac:dyDescent="0.2">
      <c r="Z99385" s="5"/>
    </row>
    <row r="99386" spans="26:26" x14ac:dyDescent="0.2">
      <c r="Z99386" s="5"/>
    </row>
    <row r="99387" spans="26:26" x14ac:dyDescent="0.2">
      <c r="Z99387" s="5"/>
    </row>
    <row r="99388" spans="26:26" x14ac:dyDescent="0.2">
      <c r="Z99388" s="5"/>
    </row>
    <row r="99389" spans="26:26" x14ac:dyDescent="0.2">
      <c r="Z99389" s="5"/>
    </row>
    <row r="99390" spans="26:26" x14ac:dyDescent="0.2">
      <c r="Z99390" s="5"/>
    </row>
    <row r="99391" spans="26:26" x14ac:dyDescent="0.2">
      <c r="Z99391" s="5"/>
    </row>
    <row r="99392" spans="26:26" x14ac:dyDescent="0.2">
      <c r="Z99392" s="5"/>
    </row>
    <row r="99393" spans="26:26" x14ac:dyDescent="0.2">
      <c r="Z99393" s="5"/>
    </row>
    <row r="99394" spans="26:26" x14ac:dyDescent="0.2">
      <c r="Z99394" s="5"/>
    </row>
    <row r="99395" spans="26:26" x14ac:dyDescent="0.2">
      <c r="Z99395" s="5"/>
    </row>
    <row r="99396" spans="26:26" x14ac:dyDescent="0.2">
      <c r="Z99396" s="5"/>
    </row>
    <row r="99397" spans="26:26" x14ac:dyDescent="0.2">
      <c r="Z99397" s="5"/>
    </row>
    <row r="99398" spans="26:26" x14ac:dyDescent="0.2">
      <c r="Z99398" s="5"/>
    </row>
    <row r="99399" spans="26:26" x14ac:dyDescent="0.2">
      <c r="Z99399" s="5"/>
    </row>
    <row r="99400" spans="26:26" x14ac:dyDescent="0.2">
      <c r="Z99400" s="5"/>
    </row>
    <row r="99401" spans="26:26" x14ac:dyDescent="0.2">
      <c r="Z99401" s="5"/>
    </row>
    <row r="99402" spans="26:26" x14ac:dyDescent="0.2">
      <c r="Z99402" s="5"/>
    </row>
    <row r="99403" spans="26:26" x14ac:dyDescent="0.2">
      <c r="Z99403" s="5"/>
    </row>
    <row r="99404" spans="26:26" x14ac:dyDescent="0.2">
      <c r="Z99404" s="5"/>
    </row>
    <row r="99405" spans="26:26" x14ac:dyDescent="0.2">
      <c r="Z99405" s="5"/>
    </row>
    <row r="99406" spans="26:26" x14ac:dyDescent="0.2">
      <c r="Z99406" s="5"/>
    </row>
    <row r="99407" spans="26:26" x14ac:dyDescent="0.2">
      <c r="Z99407" s="5"/>
    </row>
    <row r="99408" spans="26:26" x14ac:dyDescent="0.2">
      <c r="Z99408" s="5"/>
    </row>
    <row r="99409" spans="26:26" x14ac:dyDescent="0.2">
      <c r="Z99409" s="5"/>
    </row>
    <row r="99410" spans="26:26" x14ac:dyDescent="0.2">
      <c r="Z99410" s="5"/>
    </row>
    <row r="99411" spans="26:26" x14ac:dyDescent="0.2">
      <c r="Z99411" s="5"/>
    </row>
    <row r="99412" spans="26:26" x14ac:dyDescent="0.2">
      <c r="Z99412" s="5"/>
    </row>
    <row r="99413" spans="26:26" x14ac:dyDescent="0.2">
      <c r="Z99413" s="5"/>
    </row>
    <row r="99414" spans="26:26" x14ac:dyDescent="0.2">
      <c r="Z99414" s="5"/>
    </row>
    <row r="99415" spans="26:26" x14ac:dyDescent="0.2">
      <c r="Z99415" s="5"/>
    </row>
    <row r="99416" spans="26:26" x14ac:dyDescent="0.2">
      <c r="Z99416" s="5"/>
    </row>
    <row r="99417" spans="26:26" x14ac:dyDescent="0.2">
      <c r="Z99417" s="5"/>
    </row>
    <row r="99418" spans="26:26" x14ac:dyDescent="0.2">
      <c r="Z99418" s="5"/>
    </row>
    <row r="99419" spans="26:26" x14ac:dyDescent="0.2">
      <c r="Z99419" s="5"/>
    </row>
    <row r="99420" spans="26:26" x14ac:dyDescent="0.2">
      <c r="Z99420" s="5"/>
    </row>
    <row r="99421" spans="26:26" x14ac:dyDescent="0.2">
      <c r="Z99421" s="5"/>
    </row>
    <row r="99422" spans="26:26" x14ac:dyDescent="0.2">
      <c r="Z99422" s="5"/>
    </row>
    <row r="99423" spans="26:26" x14ac:dyDescent="0.2">
      <c r="Z99423" s="5"/>
    </row>
    <row r="99424" spans="26:26" x14ac:dyDescent="0.2">
      <c r="Z99424" s="5"/>
    </row>
    <row r="99425" spans="26:26" x14ac:dyDescent="0.2">
      <c r="Z99425" s="5"/>
    </row>
    <row r="99426" spans="26:26" x14ac:dyDescent="0.2">
      <c r="Z99426" s="5"/>
    </row>
    <row r="99427" spans="26:26" x14ac:dyDescent="0.2">
      <c r="Z99427" s="5"/>
    </row>
    <row r="99428" spans="26:26" x14ac:dyDescent="0.2">
      <c r="Z99428" s="5"/>
    </row>
    <row r="99429" spans="26:26" x14ac:dyDescent="0.2">
      <c r="Z99429" s="5"/>
    </row>
    <row r="99430" spans="26:26" x14ac:dyDescent="0.2">
      <c r="Z99430" s="5"/>
    </row>
    <row r="99431" spans="26:26" x14ac:dyDescent="0.2">
      <c r="Z99431" s="5"/>
    </row>
    <row r="99432" spans="26:26" x14ac:dyDescent="0.2">
      <c r="Z99432" s="5"/>
    </row>
    <row r="99433" spans="26:26" x14ac:dyDescent="0.2">
      <c r="Z99433" s="5"/>
    </row>
    <row r="99434" spans="26:26" x14ac:dyDescent="0.2">
      <c r="Z99434" s="5"/>
    </row>
    <row r="99435" spans="26:26" x14ac:dyDescent="0.2">
      <c r="Z99435" s="5"/>
    </row>
    <row r="99436" spans="26:26" x14ac:dyDescent="0.2">
      <c r="Z99436" s="5"/>
    </row>
    <row r="99437" spans="26:26" x14ac:dyDescent="0.2">
      <c r="Z99437" s="5"/>
    </row>
    <row r="99438" spans="26:26" x14ac:dyDescent="0.2">
      <c r="Z99438" s="5"/>
    </row>
    <row r="99439" spans="26:26" x14ac:dyDescent="0.2">
      <c r="Z99439" s="5"/>
    </row>
    <row r="99440" spans="26:26" x14ac:dyDescent="0.2">
      <c r="Z99440" s="5"/>
    </row>
    <row r="99441" spans="26:26" x14ac:dyDescent="0.2">
      <c r="Z99441" s="5"/>
    </row>
    <row r="99442" spans="26:26" x14ac:dyDescent="0.2">
      <c r="Z99442" s="5"/>
    </row>
    <row r="99443" spans="26:26" x14ac:dyDescent="0.2">
      <c r="Z99443" s="5"/>
    </row>
    <row r="99444" spans="26:26" x14ac:dyDescent="0.2">
      <c r="Z99444" s="5"/>
    </row>
    <row r="99445" spans="26:26" x14ac:dyDescent="0.2">
      <c r="Z99445" s="5"/>
    </row>
    <row r="99446" spans="26:26" x14ac:dyDescent="0.2">
      <c r="Z99446" s="5"/>
    </row>
    <row r="99447" spans="26:26" x14ac:dyDescent="0.2">
      <c r="Z99447" s="5"/>
    </row>
    <row r="99448" spans="26:26" x14ac:dyDescent="0.2">
      <c r="Z99448" s="5"/>
    </row>
    <row r="99449" spans="26:26" x14ac:dyDescent="0.2">
      <c r="Z99449" s="5"/>
    </row>
    <row r="99450" spans="26:26" x14ac:dyDescent="0.2">
      <c r="Z99450" s="5"/>
    </row>
    <row r="99451" spans="26:26" x14ac:dyDescent="0.2">
      <c r="Z99451" s="5"/>
    </row>
    <row r="99452" spans="26:26" x14ac:dyDescent="0.2">
      <c r="Z99452" s="5"/>
    </row>
    <row r="99453" spans="26:26" x14ac:dyDescent="0.2">
      <c r="Z99453" s="5"/>
    </row>
    <row r="99454" spans="26:26" x14ac:dyDescent="0.2">
      <c r="Z99454" s="5"/>
    </row>
    <row r="99455" spans="26:26" x14ac:dyDescent="0.2">
      <c r="Z99455" s="5"/>
    </row>
    <row r="99456" spans="26:26" x14ac:dyDescent="0.2">
      <c r="Z99456" s="5"/>
    </row>
    <row r="99457" spans="26:26" x14ac:dyDescent="0.2">
      <c r="Z99457" s="5"/>
    </row>
    <row r="99458" spans="26:26" x14ac:dyDescent="0.2">
      <c r="Z99458" s="5"/>
    </row>
    <row r="99459" spans="26:26" x14ac:dyDescent="0.2">
      <c r="Z99459" s="5"/>
    </row>
    <row r="99460" spans="26:26" x14ac:dyDescent="0.2">
      <c r="Z99460" s="5"/>
    </row>
    <row r="99461" spans="26:26" x14ac:dyDescent="0.2">
      <c r="Z99461" s="5"/>
    </row>
    <row r="99462" spans="26:26" x14ac:dyDescent="0.2">
      <c r="Z99462" s="5"/>
    </row>
    <row r="99463" spans="26:26" x14ac:dyDescent="0.2">
      <c r="Z99463" s="5"/>
    </row>
    <row r="99464" spans="26:26" x14ac:dyDescent="0.2">
      <c r="Z99464" s="5"/>
    </row>
    <row r="99465" spans="26:26" x14ac:dyDescent="0.2">
      <c r="Z99465" s="5"/>
    </row>
    <row r="99466" spans="26:26" x14ac:dyDescent="0.2">
      <c r="Z99466" s="5"/>
    </row>
    <row r="99467" spans="26:26" x14ac:dyDescent="0.2">
      <c r="Z99467" s="5"/>
    </row>
    <row r="99468" spans="26:26" x14ac:dyDescent="0.2">
      <c r="Z99468" s="5"/>
    </row>
    <row r="99469" spans="26:26" x14ac:dyDescent="0.2">
      <c r="Z99469" s="5"/>
    </row>
    <row r="99470" spans="26:26" x14ac:dyDescent="0.2">
      <c r="Z99470" s="5"/>
    </row>
    <row r="99471" spans="26:26" x14ac:dyDescent="0.2">
      <c r="Z99471" s="5"/>
    </row>
    <row r="99472" spans="26:26" x14ac:dyDescent="0.2">
      <c r="Z99472" s="5"/>
    </row>
    <row r="99473" spans="26:26" x14ac:dyDescent="0.2">
      <c r="Z99473" s="5"/>
    </row>
    <row r="99474" spans="26:26" x14ac:dyDescent="0.2">
      <c r="Z99474" s="5"/>
    </row>
    <row r="99475" spans="26:26" x14ac:dyDescent="0.2">
      <c r="Z99475" s="5"/>
    </row>
    <row r="99476" spans="26:26" x14ac:dyDescent="0.2">
      <c r="Z99476" s="5"/>
    </row>
    <row r="99477" spans="26:26" x14ac:dyDescent="0.2">
      <c r="Z99477" s="5"/>
    </row>
    <row r="99478" spans="26:26" x14ac:dyDescent="0.2">
      <c r="Z99478" s="5"/>
    </row>
    <row r="99479" spans="26:26" x14ac:dyDescent="0.2">
      <c r="Z99479" s="5"/>
    </row>
    <row r="99480" spans="26:26" x14ac:dyDescent="0.2">
      <c r="Z99480" s="5"/>
    </row>
    <row r="99481" spans="26:26" x14ac:dyDescent="0.2">
      <c r="Z99481" s="5"/>
    </row>
    <row r="99482" spans="26:26" x14ac:dyDescent="0.2">
      <c r="Z99482" s="5"/>
    </row>
    <row r="99483" spans="26:26" x14ac:dyDescent="0.2">
      <c r="Z99483" s="5"/>
    </row>
    <row r="99484" spans="26:26" x14ac:dyDescent="0.2">
      <c r="Z99484" s="5"/>
    </row>
    <row r="99485" spans="26:26" x14ac:dyDescent="0.2">
      <c r="Z99485" s="5"/>
    </row>
    <row r="99486" spans="26:26" x14ac:dyDescent="0.2">
      <c r="Z99486" s="5"/>
    </row>
    <row r="99487" spans="26:26" x14ac:dyDescent="0.2">
      <c r="Z99487" s="5"/>
    </row>
    <row r="99488" spans="26:26" x14ac:dyDescent="0.2">
      <c r="Z99488" s="5"/>
    </row>
    <row r="99489" spans="26:26" x14ac:dyDescent="0.2">
      <c r="Z99489" s="5"/>
    </row>
    <row r="99490" spans="26:26" x14ac:dyDescent="0.2">
      <c r="Z99490" s="5"/>
    </row>
    <row r="99491" spans="26:26" x14ac:dyDescent="0.2">
      <c r="Z99491" s="5"/>
    </row>
    <row r="99492" spans="26:26" x14ac:dyDescent="0.2">
      <c r="Z99492" s="5"/>
    </row>
    <row r="99493" spans="26:26" x14ac:dyDescent="0.2">
      <c r="Z99493" s="5"/>
    </row>
    <row r="99494" spans="26:26" x14ac:dyDescent="0.2">
      <c r="Z99494" s="5"/>
    </row>
    <row r="99495" spans="26:26" x14ac:dyDescent="0.2">
      <c r="Z99495" s="5"/>
    </row>
    <row r="99496" spans="26:26" x14ac:dyDescent="0.2">
      <c r="Z99496" s="5"/>
    </row>
    <row r="99497" spans="26:26" x14ac:dyDescent="0.2">
      <c r="Z99497" s="5"/>
    </row>
    <row r="99498" spans="26:26" x14ac:dyDescent="0.2">
      <c r="Z99498" s="5"/>
    </row>
    <row r="99499" spans="26:26" x14ac:dyDescent="0.2">
      <c r="Z99499" s="5"/>
    </row>
    <row r="99500" spans="26:26" x14ac:dyDescent="0.2">
      <c r="Z99500" s="5"/>
    </row>
    <row r="99501" spans="26:26" x14ac:dyDescent="0.2">
      <c r="Z99501" s="5"/>
    </row>
    <row r="99502" spans="26:26" x14ac:dyDescent="0.2">
      <c r="Z99502" s="5"/>
    </row>
    <row r="99503" spans="26:26" x14ac:dyDescent="0.2">
      <c r="Z99503" s="5"/>
    </row>
    <row r="99504" spans="26:26" x14ac:dyDescent="0.2">
      <c r="Z99504" s="5"/>
    </row>
    <row r="99505" spans="26:26" x14ac:dyDescent="0.2">
      <c r="Z99505" s="5"/>
    </row>
    <row r="99506" spans="26:26" x14ac:dyDescent="0.2">
      <c r="Z99506" s="5"/>
    </row>
    <row r="99507" spans="26:26" x14ac:dyDescent="0.2">
      <c r="Z99507" s="5"/>
    </row>
    <row r="99508" spans="26:26" x14ac:dyDescent="0.2">
      <c r="Z99508" s="5"/>
    </row>
    <row r="99509" spans="26:26" x14ac:dyDescent="0.2">
      <c r="Z99509" s="5"/>
    </row>
    <row r="99510" spans="26:26" x14ac:dyDescent="0.2">
      <c r="Z99510" s="5"/>
    </row>
    <row r="99511" spans="26:26" x14ac:dyDescent="0.2">
      <c r="Z99511" s="5"/>
    </row>
    <row r="99512" spans="26:26" x14ac:dyDescent="0.2">
      <c r="Z99512" s="5"/>
    </row>
    <row r="99513" spans="26:26" x14ac:dyDescent="0.2">
      <c r="Z99513" s="5"/>
    </row>
    <row r="99514" spans="26:26" x14ac:dyDescent="0.2">
      <c r="Z99514" s="5"/>
    </row>
    <row r="99515" spans="26:26" x14ac:dyDescent="0.2">
      <c r="Z99515" s="5"/>
    </row>
    <row r="99516" spans="26:26" x14ac:dyDescent="0.2">
      <c r="Z99516" s="5"/>
    </row>
    <row r="99517" spans="26:26" x14ac:dyDescent="0.2">
      <c r="Z99517" s="5"/>
    </row>
    <row r="99518" spans="26:26" x14ac:dyDescent="0.2">
      <c r="Z99518" s="5"/>
    </row>
    <row r="99519" spans="26:26" x14ac:dyDescent="0.2">
      <c r="Z99519" s="5"/>
    </row>
    <row r="99520" spans="26:26" x14ac:dyDescent="0.2">
      <c r="Z99520" s="5"/>
    </row>
    <row r="99521" spans="26:26" x14ac:dyDescent="0.2">
      <c r="Z99521" s="5"/>
    </row>
    <row r="99522" spans="26:26" x14ac:dyDescent="0.2">
      <c r="Z99522" s="5"/>
    </row>
    <row r="99523" spans="26:26" x14ac:dyDescent="0.2">
      <c r="Z99523" s="5"/>
    </row>
    <row r="99524" spans="26:26" x14ac:dyDescent="0.2">
      <c r="Z99524" s="5"/>
    </row>
    <row r="99525" spans="26:26" x14ac:dyDescent="0.2">
      <c r="Z99525" s="5"/>
    </row>
    <row r="99526" spans="26:26" x14ac:dyDescent="0.2">
      <c r="Z99526" s="5"/>
    </row>
    <row r="99527" spans="26:26" x14ac:dyDescent="0.2">
      <c r="Z99527" s="5"/>
    </row>
    <row r="99528" spans="26:26" x14ac:dyDescent="0.2">
      <c r="Z99528" s="5"/>
    </row>
    <row r="99529" spans="26:26" x14ac:dyDescent="0.2">
      <c r="Z99529" s="5"/>
    </row>
    <row r="99530" spans="26:26" x14ac:dyDescent="0.2">
      <c r="Z99530" s="5"/>
    </row>
    <row r="99531" spans="26:26" x14ac:dyDescent="0.2">
      <c r="Z99531" s="5"/>
    </row>
    <row r="99532" spans="26:26" x14ac:dyDescent="0.2">
      <c r="Z99532" s="5"/>
    </row>
    <row r="99533" spans="26:26" x14ac:dyDescent="0.2">
      <c r="Z99533" s="5"/>
    </row>
    <row r="99534" spans="26:26" x14ac:dyDescent="0.2">
      <c r="Z99534" s="5"/>
    </row>
    <row r="99535" spans="26:26" x14ac:dyDescent="0.2">
      <c r="Z99535" s="5"/>
    </row>
    <row r="99536" spans="26:26" x14ac:dyDescent="0.2">
      <c r="Z99536" s="5"/>
    </row>
    <row r="99537" spans="26:26" x14ac:dyDescent="0.2">
      <c r="Z99537" s="5"/>
    </row>
    <row r="99538" spans="26:26" x14ac:dyDescent="0.2">
      <c r="Z99538" s="5"/>
    </row>
    <row r="99539" spans="26:26" x14ac:dyDescent="0.2">
      <c r="Z99539" s="5"/>
    </row>
    <row r="99540" spans="26:26" x14ac:dyDescent="0.2">
      <c r="Z99540" s="5"/>
    </row>
    <row r="99541" spans="26:26" x14ac:dyDescent="0.2">
      <c r="Z99541" s="5"/>
    </row>
    <row r="99542" spans="26:26" x14ac:dyDescent="0.2">
      <c r="Z99542" s="5"/>
    </row>
    <row r="99543" spans="26:26" x14ac:dyDescent="0.2">
      <c r="Z99543" s="5"/>
    </row>
    <row r="99544" spans="26:26" x14ac:dyDescent="0.2">
      <c r="Z99544" s="5"/>
    </row>
    <row r="99545" spans="26:26" x14ac:dyDescent="0.2">
      <c r="Z99545" s="5"/>
    </row>
    <row r="99546" spans="26:26" x14ac:dyDescent="0.2">
      <c r="Z99546" s="5"/>
    </row>
    <row r="99547" spans="26:26" x14ac:dyDescent="0.2">
      <c r="Z99547" s="5"/>
    </row>
    <row r="99548" spans="26:26" x14ac:dyDescent="0.2">
      <c r="Z99548" s="5"/>
    </row>
    <row r="99549" spans="26:26" x14ac:dyDescent="0.2">
      <c r="Z99549" s="5"/>
    </row>
    <row r="99550" spans="26:26" x14ac:dyDescent="0.2">
      <c r="Z99550" s="5"/>
    </row>
    <row r="99551" spans="26:26" x14ac:dyDescent="0.2">
      <c r="Z99551" s="5"/>
    </row>
    <row r="99552" spans="26:26" x14ac:dyDescent="0.2">
      <c r="Z99552" s="5"/>
    </row>
    <row r="99553" spans="26:26" x14ac:dyDescent="0.2">
      <c r="Z99553" s="5"/>
    </row>
    <row r="99554" spans="26:26" x14ac:dyDescent="0.2">
      <c r="Z99554" s="5"/>
    </row>
    <row r="99555" spans="26:26" x14ac:dyDescent="0.2">
      <c r="Z99555" s="5"/>
    </row>
    <row r="99556" spans="26:26" x14ac:dyDescent="0.2">
      <c r="Z99556" s="5"/>
    </row>
    <row r="99557" spans="26:26" x14ac:dyDescent="0.2">
      <c r="Z99557" s="5"/>
    </row>
    <row r="99558" spans="26:26" x14ac:dyDescent="0.2">
      <c r="Z99558" s="5"/>
    </row>
    <row r="99559" spans="26:26" x14ac:dyDescent="0.2">
      <c r="Z99559" s="5"/>
    </row>
    <row r="99560" spans="26:26" x14ac:dyDescent="0.2">
      <c r="Z99560" s="5"/>
    </row>
    <row r="99561" spans="26:26" x14ac:dyDescent="0.2">
      <c r="Z99561" s="5"/>
    </row>
    <row r="99562" spans="26:26" x14ac:dyDescent="0.2">
      <c r="Z99562" s="5"/>
    </row>
    <row r="99563" spans="26:26" x14ac:dyDescent="0.2">
      <c r="Z99563" s="5"/>
    </row>
    <row r="99564" spans="26:26" x14ac:dyDescent="0.2">
      <c r="Z99564" s="5"/>
    </row>
    <row r="99565" spans="26:26" x14ac:dyDescent="0.2">
      <c r="Z99565" s="5"/>
    </row>
    <row r="99566" spans="26:26" x14ac:dyDescent="0.2">
      <c r="Z99566" s="5"/>
    </row>
    <row r="99567" spans="26:26" x14ac:dyDescent="0.2">
      <c r="Z99567" s="5"/>
    </row>
    <row r="99568" spans="26:26" x14ac:dyDescent="0.2">
      <c r="Z99568" s="5"/>
    </row>
    <row r="99569" spans="26:26" x14ac:dyDescent="0.2">
      <c r="Z99569" s="5"/>
    </row>
    <row r="99570" spans="26:26" x14ac:dyDescent="0.2">
      <c r="Z99570" s="5"/>
    </row>
    <row r="99571" spans="26:26" x14ac:dyDescent="0.2">
      <c r="Z99571" s="5"/>
    </row>
    <row r="99572" spans="26:26" x14ac:dyDescent="0.2">
      <c r="Z99572" s="5"/>
    </row>
    <row r="99573" spans="26:26" x14ac:dyDescent="0.2">
      <c r="Z99573" s="5"/>
    </row>
    <row r="99574" spans="26:26" x14ac:dyDescent="0.2">
      <c r="Z99574" s="5"/>
    </row>
    <row r="99575" spans="26:26" x14ac:dyDescent="0.2">
      <c r="Z99575" s="5"/>
    </row>
    <row r="99576" spans="26:26" x14ac:dyDescent="0.2">
      <c r="Z99576" s="5"/>
    </row>
    <row r="99577" spans="26:26" x14ac:dyDescent="0.2">
      <c r="Z99577" s="5"/>
    </row>
    <row r="99578" spans="26:26" x14ac:dyDescent="0.2">
      <c r="Z99578" s="5"/>
    </row>
    <row r="99579" spans="26:26" x14ac:dyDescent="0.2">
      <c r="Z99579" s="5"/>
    </row>
    <row r="99580" spans="26:26" x14ac:dyDescent="0.2">
      <c r="Z99580" s="5"/>
    </row>
    <row r="99581" spans="26:26" x14ac:dyDescent="0.2">
      <c r="Z99581" s="5"/>
    </row>
    <row r="99582" spans="26:26" x14ac:dyDescent="0.2">
      <c r="Z99582" s="5"/>
    </row>
    <row r="99583" spans="26:26" x14ac:dyDescent="0.2">
      <c r="Z99583" s="5"/>
    </row>
    <row r="99584" spans="26:26" x14ac:dyDescent="0.2">
      <c r="Z99584" s="5"/>
    </row>
    <row r="99585" spans="26:26" x14ac:dyDescent="0.2">
      <c r="Z99585" s="5"/>
    </row>
    <row r="99586" spans="26:26" x14ac:dyDescent="0.2">
      <c r="Z99586" s="5"/>
    </row>
    <row r="99587" spans="26:26" x14ac:dyDescent="0.2">
      <c r="Z99587" s="5"/>
    </row>
    <row r="99588" spans="26:26" x14ac:dyDescent="0.2">
      <c r="Z99588" s="5"/>
    </row>
    <row r="99589" spans="26:26" x14ac:dyDescent="0.2">
      <c r="Z99589" s="5"/>
    </row>
    <row r="99590" spans="26:26" x14ac:dyDescent="0.2">
      <c r="Z99590" s="5"/>
    </row>
    <row r="99591" spans="26:26" x14ac:dyDescent="0.2">
      <c r="Z99591" s="5"/>
    </row>
    <row r="99592" spans="26:26" x14ac:dyDescent="0.2">
      <c r="Z99592" s="5"/>
    </row>
    <row r="99593" spans="26:26" x14ac:dyDescent="0.2">
      <c r="Z99593" s="5"/>
    </row>
    <row r="99594" spans="26:26" x14ac:dyDescent="0.2">
      <c r="Z99594" s="5"/>
    </row>
    <row r="99595" spans="26:26" x14ac:dyDescent="0.2">
      <c r="Z99595" s="5"/>
    </row>
    <row r="99596" spans="26:26" x14ac:dyDescent="0.2">
      <c r="Z99596" s="5"/>
    </row>
    <row r="99597" spans="26:26" x14ac:dyDescent="0.2">
      <c r="Z99597" s="5"/>
    </row>
    <row r="99598" spans="26:26" x14ac:dyDescent="0.2">
      <c r="Z99598" s="5"/>
    </row>
    <row r="99599" spans="26:26" x14ac:dyDescent="0.2">
      <c r="Z99599" s="5"/>
    </row>
    <row r="99600" spans="26:26" x14ac:dyDescent="0.2">
      <c r="Z99600" s="5"/>
    </row>
    <row r="99601" spans="26:26" x14ac:dyDescent="0.2">
      <c r="Z99601" s="5"/>
    </row>
    <row r="99602" spans="26:26" x14ac:dyDescent="0.2">
      <c r="Z99602" s="5"/>
    </row>
    <row r="99603" spans="26:26" x14ac:dyDescent="0.2">
      <c r="Z99603" s="5"/>
    </row>
    <row r="99604" spans="26:26" x14ac:dyDescent="0.2">
      <c r="Z99604" s="5"/>
    </row>
    <row r="99605" spans="26:26" x14ac:dyDescent="0.2">
      <c r="Z99605" s="5"/>
    </row>
    <row r="99606" spans="26:26" x14ac:dyDescent="0.2">
      <c r="Z99606" s="5"/>
    </row>
    <row r="99607" spans="26:26" x14ac:dyDescent="0.2">
      <c r="Z99607" s="5"/>
    </row>
    <row r="99608" spans="26:26" x14ac:dyDescent="0.2">
      <c r="Z99608" s="5"/>
    </row>
    <row r="99609" spans="26:26" x14ac:dyDescent="0.2">
      <c r="Z99609" s="5"/>
    </row>
    <row r="99610" spans="26:26" x14ac:dyDescent="0.2">
      <c r="Z99610" s="5"/>
    </row>
    <row r="99611" spans="26:26" x14ac:dyDescent="0.2">
      <c r="Z99611" s="5"/>
    </row>
    <row r="99612" spans="26:26" x14ac:dyDescent="0.2">
      <c r="Z99612" s="5"/>
    </row>
    <row r="99613" spans="26:26" x14ac:dyDescent="0.2">
      <c r="Z99613" s="5"/>
    </row>
    <row r="99614" spans="26:26" x14ac:dyDescent="0.2">
      <c r="Z99614" s="5"/>
    </row>
    <row r="99615" spans="26:26" x14ac:dyDescent="0.2">
      <c r="Z99615" s="5"/>
    </row>
    <row r="99616" spans="26:26" x14ac:dyDescent="0.2">
      <c r="Z99616" s="5"/>
    </row>
    <row r="99617" spans="26:26" x14ac:dyDescent="0.2">
      <c r="Z99617" s="5"/>
    </row>
    <row r="99618" spans="26:26" x14ac:dyDescent="0.2">
      <c r="Z99618" s="5"/>
    </row>
    <row r="99619" spans="26:26" x14ac:dyDescent="0.2">
      <c r="Z99619" s="5"/>
    </row>
    <row r="99620" spans="26:26" x14ac:dyDescent="0.2">
      <c r="Z99620" s="5"/>
    </row>
    <row r="99621" spans="26:26" x14ac:dyDescent="0.2">
      <c r="Z99621" s="5"/>
    </row>
    <row r="99622" spans="26:26" x14ac:dyDescent="0.2">
      <c r="Z99622" s="5"/>
    </row>
    <row r="99623" spans="26:26" x14ac:dyDescent="0.2">
      <c r="Z99623" s="5"/>
    </row>
    <row r="99624" spans="26:26" x14ac:dyDescent="0.2">
      <c r="Z99624" s="5"/>
    </row>
    <row r="99625" spans="26:26" x14ac:dyDescent="0.2">
      <c r="Z99625" s="5"/>
    </row>
    <row r="99626" spans="26:26" x14ac:dyDescent="0.2">
      <c r="Z99626" s="5"/>
    </row>
    <row r="99627" spans="26:26" x14ac:dyDescent="0.2">
      <c r="Z99627" s="5"/>
    </row>
    <row r="99628" spans="26:26" x14ac:dyDescent="0.2">
      <c r="Z99628" s="5"/>
    </row>
    <row r="99629" spans="26:26" x14ac:dyDescent="0.2">
      <c r="Z99629" s="5"/>
    </row>
    <row r="99630" spans="26:26" x14ac:dyDescent="0.2">
      <c r="Z99630" s="5"/>
    </row>
    <row r="99631" spans="26:26" x14ac:dyDescent="0.2">
      <c r="Z99631" s="5"/>
    </row>
    <row r="99632" spans="26:26" x14ac:dyDescent="0.2">
      <c r="Z99632" s="5"/>
    </row>
    <row r="99633" spans="26:26" x14ac:dyDescent="0.2">
      <c r="Z99633" s="5"/>
    </row>
    <row r="99634" spans="26:26" x14ac:dyDescent="0.2">
      <c r="Z99634" s="5"/>
    </row>
    <row r="99635" spans="26:26" x14ac:dyDescent="0.2">
      <c r="Z99635" s="5"/>
    </row>
    <row r="99636" spans="26:26" x14ac:dyDescent="0.2">
      <c r="Z99636" s="5"/>
    </row>
    <row r="99637" spans="26:26" x14ac:dyDescent="0.2">
      <c r="Z99637" s="5"/>
    </row>
    <row r="99638" spans="26:26" x14ac:dyDescent="0.2">
      <c r="Z99638" s="5"/>
    </row>
    <row r="99639" spans="26:26" x14ac:dyDescent="0.2">
      <c r="Z99639" s="5"/>
    </row>
    <row r="99640" spans="26:26" x14ac:dyDescent="0.2">
      <c r="Z99640" s="5"/>
    </row>
    <row r="99641" spans="26:26" x14ac:dyDescent="0.2">
      <c r="Z99641" s="5"/>
    </row>
    <row r="99642" spans="26:26" x14ac:dyDescent="0.2">
      <c r="Z99642" s="5"/>
    </row>
    <row r="99643" spans="26:26" x14ac:dyDescent="0.2">
      <c r="Z99643" s="5"/>
    </row>
    <row r="99644" spans="26:26" x14ac:dyDescent="0.2">
      <c r="Z99644" s="5"/>
    </row>
    <row r="99645" spans="26:26" x14ac:dyDescent="0.2">
      <c r="Z99645" s="5"/>
    </row>
    <row r="99646" spans="26:26" x14ac:dyDescent="0.2">
      <c r="Z99646" s="5"/>
    </row>
    <row r="99647" spans="26:26" x14ac:dyDescent="0.2">
      <c r="Z99647" s="5"/>
    </row>
    <row r="99648" spans="26:26" x14ac:dyDescent="0.2">
      <c r="Z99648" s="5"/>
    </row>
    <row r="99649" spans="26:26" x14ac:dyDescent="0.2">
      <c r="Z99649" s="5"/>
    </row>
    <row r="99650" spans="26:26" x14ac:dyDescent="0.2">
      <c r="Z99650" s="5"/>
    </row>
    <row r="99651" spans="26:26" x14ac:dyDescent="0.2">
      <c r="Z99651" s="5"/>
    </row>
    <row r="99652" spans="26:26" x14ac:dyDescent="0.2">
      <c r="Z99652" s="5"/>
    </row>
    <row r="99653" spans="26:26" x14ac:dyDescent="0.2">
      <c r="Z99653" s="5"/>
    </row>
    <row r="99654" spans="26:26" x14ac:dyDescent="0.2">
      <c r="Z99654" s="5"/>
    </row>
    <row r="99655" spans="26:26" x14ac:dyDescent="0.2">
      <c r="Z99655" s="5"/>
    </row>
    <row r="99656" spans="26:26" x14ac:dyDescent="0.2">
      <c r="Z99656" s="5"/>
    </row>
    <row r="99657" spans="26:26" x14ac:dyDescent="0.2">
      <c r="Z99657" s="5"/>
    </row>
    <row r="99658" spans="26:26" x14ac:dyDescent="0.2">
      <c r="Z99658" s="5"/>
    </row>
    <row r="99659" spans="26:26" x14ac:dyDescent="0.2">
      <c r="Z99659" s="5"/>
    </row>
    <row r="99660" spans="26:26" x14ac:dyDescent="0.2">
      <c r="Z99660" s="5"/>
    </row>
    <row r="99661" spans="26:26" x14ac:dyDescent="0.2">
      <c r="Z99661" s="5"/>
    </row>
    <row r="99662" spans="26:26" x14ac:dyDescent="0.2">
      <c r="Z99662" s="5"/>
    </row>
    <row r="99663" spans="26:26" x14ac:dyDescent="0.2">
      <c r="Z99663" s="5"/>
    </row>
    <row r="99664" spans="26:26" x14ac:dyDescent="0.2">
      <c r="Z99664" s="5"/>
    </row>
    <row r="99665" spans="26:26" x14ac:dyDescent="0.2">
      <c r="Z99665" s="5"/>
    </row>
    <row r="99666" spans="26:26" x14ac:dyDescent="0.2">
      <c r="Z99666" s="5"/>
    </row>
    <row r="99667" spans="26:26" x14ac:dyDescent="0.2">
      <c r="Z99667" s="5"/>
    </row>
    <row r="99668" spans="26:26" x14ac:dyDescent="0.2">
      <c r="Z99668" s="5"/>
    </row>
    <row r="99669" spans="26:26" x14ac:dyDescent="0.2">
      <c r="Z99669" s="5"/>
    </row>
    <row r="99670" spans="26:26" x14ac:dyDescent="0.2">
      <c r="Z99670" s="5"/>
    </row>
    <row r="99671" spans="26:26" x14ac:dyDescent="0.2">
      <c r="Z99671" s="5"/>
    </row>
    <row r="99672" spans="26:26" x14ac:dyDescent="0.2">
      <c r="Z99672" s="5"/>
    </row>
    <row r="99673" spans="26:26" x14ac:dyDescent="0.2">
      <c r="Z99673" s="5"/>
    </row>
    <row r="99674" spans="26:26" x14ac:dyDescent="0.2">
      <c r="Z99674" s="5"/>
    </row>
    <row r="99675" spans="26:26" x14ac:dyDescent="0.2">
      <c r="Z99675" s="5"/>
    </row>
    <row r="99676" spans="26:26" x14ac:dyDescent="0.2">
      <c r="Z99676" s="5"/>
    </row>
    <row r="99677" spans="26:26" x14ac:dyDescent="0.2">
      <c r="Z99677" s="5"/>
    </row>
    <row r="99678" spans="26:26" x14ac:dyDescent="0.2">
      <c r="Z99678" s="5"/>
    </row>
    <row r="99679" spans="26:26" x14ac:dyDescent="0.2">
      <c r="Z99679" s="5"/>
    </row>
    <row r="99680" spans="26:26" x14ac:dyDescent="0.2">
      <c r="Z99680" s="5"/>
    </row>
    <row r="99681" spans="26:26" x14ac:dyDescent="0.2">
      <c r="Z99681" s="5"/>
    </row>
    <row r="99682" spans="26:26" x14ac:dyDescent="0.2">
      <c r="Z99682" s="5"/>
    </row>
    <row r="99683" spans="26:26" x14ac:dyDescent="0.2">
      <c r="Z99683" s="5"/>
    </row>
    <row r="99684" spans="26:26" x14ac:dyDescent="0.2">
      <c r="Z99684" s="5"/>
    </row>
    <row r="99685" spans="26:26" x14ac:dyDescent="0.2">
      <c r="Z99685" s="5"/>
    </row>
    <row r="99686" spans="26:26" x14ac:dyDescent="0.2">
      <c r="Z99686" s="5"/>
    </row>
    <row r="99687" spans="26:26" x14ac:dyDescent="0.2">
      <c r="Z99687" s="5"/>
    </row>
    <row r="99688" spans="26:26" x14ac:dyDescent="0.2">
      <c r="Z99688" s="5"/>
    </row>
    <row r="99689" spans="26:26" x14ac:dyDescent="0.2">
      <c r="Z99689" s="5"/>
    </row>
    <row r="99690" spans="26:26" x14ac:dyDescent="0.2">
      <c r="Z99690" s="5"/>
    </row>
    <row r="99691" spans="26:26" x14ac:dyDescent="0.2">
      <c r="Z99691" s="5"/>
    </row>
    <row r="99692" spans="26:26" x14ac:dyDescent="0.2">
      <c r="Z99692" s="5"/>
    </row>
    <row r="99693" spans="26:26" x14ac:dyDescent="0.2">
      <c r="Z99693" s="5"/>
    </row>
    <row r="99694" spans="26:26" x14ac:dyDescent="0.2">
      <c r="Z99694" s="5"/>
    </row>
    <row r="99695" spans="26:26" x14ac:dyDescent="0.2">
      <c r="Z99695" s="5"/>
    </row>
    <row r="99696" spans="26:26" x14ac:dyDescent="0.2">
      <c r="Z99696" s="5"/>
    </row>
    <row r="99697" spans="26:26" x14ac:dyDescent="0.2">
      <c r="Z99697" s="5"/>
    </row>
    <row r="99698" spans="26:26" x14ac:dyDescent="0.2">
      <c r="Z99698" s="5"/>
    </row>
    <row r="99699" spans="26:26" x14ac:dyDescent="0.2">
      <c r="Z99699" s="5"/>
    </row>
    <row r="99700" spans="26:26" x14ac:dyDescent="0.2">
      <c r="Z99700" s="5"/>
    </row>
    <row r="99701" spans="26:26" x14ac:dyDescent="0.2">
      <c r="Z99701" s="5"/>
    </row>
    <row r="99702" spans="26:26" x14ac:dyDescent="0.2">
      <c r="Z99702" s="5"/>
    </row>
    <row r="99703" spans="26:26" x14ac:dyDescent="0.2">
      <c r="Z99703" s="5"/>
    </row>
    <row r="99704" spans="26:26" x14ac:dyDescent="0.2">
      <c r="Z99704" s="5"/>
    </row>
    <row r="99705" spans="26:26" x14ac:dyDescent="0.2">
      <c r="Z99705" s="5"/>
    </row>
    <row r="99706" spans="26:26" x14ac:dyDescent="0.2">
      <c r="Z99706" s="5"/>
    </row>
    <row r="99707" spans="26:26" x14ac:dyDescent="0.2">
      <c r="Z99707" s="5"/>
    </row>
    <row r="99708" spans="26:26" x14ac:dyDescent="0.2">
      <c r="Z99708" s="5"/>
    </row>
    <row r="99709" spans="26:26" x14ac:dyDescent="0.2">
      <c r="Z99709" s="5"/>
    </row>
    <row r="99710" spans="26:26" x14ac:dyDescent="0.2">
      <c r="Z99710" s="5"/>
    </row>
    <row r="99711" spans="26:26" x14ac:dyDescent="0.2">
      <c r="Z99711" s="5"/>
    </row>
    <row r="99712" spans="26:26" x14ac:dyDescent="0.2">
      <c r="Z99712" s="5"/>
    </row>
    <row r="99713" spans="26:26" x14ac:dyDescent="0.2">
      <c r="Z99713" s="5"/>
    </row>
    <row r="99714" spans="26:26" x14ac:dyDescent="0.2">
      <c r="Z99714" s="5"/>
    </row>
    <row r="99715" spans="26:26" x14ac:dyDescent="0.2">
      <c r="Z99715" s="5"/>
    </row>
    <row r="99716" spans="26:26" x14ac:dyDescent="0.2">
      <c r="Z99716" s="5"/>
    </row>
    <row r="99717" spans="26:26" x14ac:dyDescent="0.2">
      <c r="Z99717" s="5"/>
    </row>
    <row r="99718" spans="26:26" x14ac:dyDescent="0.2">
      <c r="Z99718" s="5"/>
    </row>
    <row r="99719" spans="26:26" x14ac:dyDescent="0.2">
      <c r="Z99719" s="5"/>
    </row>
    <row r="99720" spans="26:26" x14ac:dyDescent="0.2">
      <c r="Z99720" s="5"/>
    </row>
    <row r="99721" spans="26:26" x14ac:dyDescent="0.2">
      <c r="Z99721" s="5"/>
    </row>
    <row r="99722" spans="26:26" x14ac:dyDescent="0.2">
      <c r="Z99722" s="5"/>
    </row>
    <row r="99723" spans="26:26" x14ac:dyDescent="0.2">
      <c r="Z99723" s="5"/>
    </row>
    <row r="99724" spans="26:26" x14ac:dyDescent="0.2">
      <c r="Z99724" s="5"/>
    </row>
    <row r="99725" spans="26:26" x14ac:dyDescent="0.2">
      <c r="Z99725" s="5"/>
    </row>
    <row r="99726" spans="26:26" x14ac:dyDescent="0.2">
      <c r="Z99726" s="5"/>
    </row>
    <row r="99727" spans="26:26" x14ac:dyDescent="0.2">
      <c r="Z99727" s="5"/>
    </row>
    <row r="99728" spans="26:26" x14ac:dyDescent="0.2">
      <c r="Z99728" s="5"/>
    </row>
    <row r="99729" spans="26:26" x14ac:dyDescent="0.2">
      <c r="Z99729" s="5"/>
    </row>
    <row r="99730" spans="26:26" x14ac:dyDescent="0.2">
      <c r="Z99730" s="5"/>
    </row>
    <row r="99731" spans="26:26" x14ac:dyDescent="0.2">
      <c r="Z99731" s="5"/>
    </row>
    <row r="99732" spans="26:26" x14ac:dyDescent="0.2">
      <c r="Z99732" s="5"/>
    </row>
    <row r="99733" spans="26:26" x14ac:dyDescent="0.2">
      <c r="Z99733" s="5"/>
    </row>
    <row r="99734" spans="26:26" x14ac:dyDescent="0.2">
      <c r="Z99734" s="5"/>
    </row>
    <row r="99735" spans="26:26" x14ac:dyDescent="0.2">
      <c r="Z99735" s="5"/>
    </row>
    <row r="99736" spans="26:26" x14ac:dyDescent="0.2">
      <c r="Z99736" s="5"/>
    </row>
    <row r="99737" spans="26:26" x14ac:dyDescent="0.2">
      <c r="Z99737" s="5"/>
    </row>
    <row r="99738" spans="26:26" x14ac:dyDescent="0.2">
      <c r="Z99738" s="5"/>
    </row>
    <row r="99739" spans="26:26" x14ac:dyDescent="0.2">
      <c r="Z99739" s="5"/>
    </row>
    <row r="99740" spans="26:26" x14ac:dyDescent="0.2">
      <c r="Z99740" s="5"/>
    </row>
    <row r="99741" spans="26:26" x14ac:dyDescent="0.2">
      <c r="Z99741" s="5"/>
    </row>
    <row r="99742" spans="26:26" x14ac:dyDescent="0.2">
      <c r="Z99742" s="5"/>
    </row>
    <row r="99743" spans="26:26" x14ac:dyDescent="0.2">
      <c r="Z99743" s="5"/>
    </row>
    <row r="99744" spans="26:26" x14ac:dyDescent="0.2">
      <c r="Z99744" s="5"/>
    </row>
    <row r="99745" spans="26:26" x14ac:dyDescent="0.2">
      <c r="Z99745" s="5"/>
    </row>
    <row r="99746" spans="26:26" x14ac:dyDescent="0.2">
      <c r="Z99746" s="5"/>
    </row>
    <row r="99747" spans="26:26" x14ac:dyDescent="0.2">
      <c r="Z99747" s="5"/>
    </row>
    <row r="99748" spans="26:26" x14ac:dyDescent="0.2">
      <c r="Z99748" s="5"/>
    </row>
    <row r="99749" spans="26:26" x14ac:dyDescent="0.2">
      <c r="Z99749" s="5"/>
    </row>
    <row r="99750" spans="26:26" x14ac:dyDescent="0.2">
      <c r="Z99750" s="5"/>
    </row>
    <row r="99751" spans="26:26" x14ac:dyDescent="0.2">
      <c r="Z99751" s="5"/>
    </row>
    <row r="99752" spans="26:26" x14ac:dyDescent="0.2">
      <c r="Z99752" s="5"/>
    </row>
    <row r="99753" spans="26:26" x14ac:dyDescent="0.2">
      <c r="Z99753" s="5"/>
    </row>
    <row r="99754" spans="26:26" x14ac:dyDescent="0.2">
      <c r="Z99754" s="5"/>
    </row>
    <row r="99755" spans="26:26" x14ac:dyDescent="0.2">
      <c r="Z99755" s="5"/>
    </row>
    <row r="99756" spans="26:26" x14ac:dyDescent="0.2">
      <c r="Z99756" s="5"/>
    </row>
    <row r="99757" spans="26:26" x14ac:dyDescent="0.2">
      <c r="Z99757" s="5"/>
    </row>
    <row r="99758" spans="26:26" x14ac:dyDescent="0.2">
      <c r="Z99758" s="5"/>
    </row>
    <row r="99759" spans="26:26" x14ac:dyDescent="0.2">
      <c r="Z99759" s="5"/>
    </row>
    <row r="99760" spans="26:26" x14ac:dyDescent="0.2">
      <c r="Z99760" s="5"/>
    </row>
    <row r="99761" spans="26:26" x14ac:dyDescent="0.2">
      <c r="Z99761" s="5"/>
    </row>
    <row r="99762" spans="26:26" x14ac:dyDescent="0.2">
      <c r="Z99762" s="5"/>
    </row>
    <row r="99763" spans="26:26" x14ac:dyDescent="0.2">
      <c r="Z99763" s="5"/>
    </row>
    <row r="99764" spans="26:26" x14ac:dyDescent="0.2">
      <c r="Z99764" s="5"/>
    </row>
    <row r="99765" spans="26:26" x14ac:dyDescent="0.2">
      <c r="Z99765" s="5"/>
    </row>
    <row r="99766" spans="26:26" x14ac:dyDescent="0.2">
      <c r="Z99766" s="5"/>
    </row>
    <row r="99767" spans="26:26" x14ac:dyDescent="0.2">
      <c r="Z99767" s="5"/>
    </row>
    <row r="99768" spans="26:26" x14ac:dyDescent="0.2">
      <c r="Z99768" s="5"/>
    </row>
    <row r="99769" spans="26:26" x14ac:dyDescent="0.2">
      <c r="Z99769" s="5"/>
    </row>
    <row r="99770" spans="26:26" x14ac:dyDescent="0.2">
      <c r="Z99770" s="5"/>
    </row>
    <row r="99771" spans="26:26" x14ac:dyDescent="0.2">
      <c r="Z99771" s="5"/>
    </row>
    <row r="99772" spans="26:26" x14ac:dyDescent="0.2">
      <c r="Z99772" s="5"/>
    </row>
    <row r="99773" spans="26:26" x14ac:dyDescent="0.2">
      <c r="Z99773" s="5"/>
    </row>
    <row r="99774" spans="26:26" x14ac:dyDescent="0.2">
      <c r="Z99774" s="5"/>
    </row>
    <row r="99775" spans="26:26" x14ac:dyDescent="0.2">
      <c r="Z99775" s="5"/>
    </row>
    <row r="99776" spans="26:26" x14ac:dyDescent="0.2">
      <c r="Z99776" s="5"/>
    </row>
    <row r="99777" spans="26:26" x14ac:dyDescent="0.2">
      <c r="Z99777" s="5"/>
    </row>
    <row r="99778" spans="26:26" x14ac:dyDescent="0.2">
      <c r="Z99778" s="5"/>
    </row>
    <row r="99779" spans="26:26" x14ac:dyDescent="0.2">
      <c r="Z99779" s="5"/>
    </row>
    <row r="99780" spans="26:26" x14ac:dyDescent="0.2">
      <c r="Z99780" s="5"/>
    </row>
    <row r="99781" spans="26:26" x14ac:dyDescent="0.2">
      <c r="Z99781" s="5"/>
    </row>
    <row r="99782" spans="26:26" x14ac:dyDescent="0.2">
      <c r="Z99782" s="5"/>
    </row>
    <row r="99783" spans="26:26" x14ac:dyDescent="0.2">
      <c r="Z99783" s="5"/>
    </row>
    <row r="99784" spans="26:26" x14ac:dyDescent="0.2">
      <c r="Z99784" s="5"/>
    </row>
    <row r="99785" spans="26:26" x14ac:dyDescent="0.2">
      <c r="Z99785" s="5"/>
    </row>
    <row r="99786" spans="26:26" x14ac:dyDescent="0.2">
      <c r="Z99786" s="5"/>
    </row>
    <row r="99787" spans="26:26" x14ac:dyDescent="0.2">
      <c r="Z99787" s="5"/>
    </row>
    <row r="99788" spans="26:26" x14ac:dyDescent="0.2">
      <c r="Z99788" s="5"/>
    </row>
    <row r="99789" spans="26:26" x14ac:dyDescent="0.2">
      <c r="Z99789" s="5"/>
    </row>
    <row r="99790" spans="26:26" x14ac:dyDescent="0.2">
      <c r="Z99790" s="5"/>
    </row>
    <row r="99791" spans="26:26" x14ac:dyDescent="0.2">
      <c r="Z99791" s="5"/>
    </row>
    <row r="99792" spans="26:26" x14ac:dyDescent="0.2">
      <c r="Z99792" s="5"/>
    </row>
    <row r="99793" spans="26:26" x14ac:dyDescent="0.2">
      <c r="Z99793" s="5"/>
    </row>
    <row r="99794" spans="26:26" x14ac:dyDescent="0.2">
      <c r="Z99794" s="5"/>
    </row>
    <row r="99795" spans="26:26" x14ac:dyDescent="0.2">
      <c r="Z99795" s="5"/>
    </row>
    <row r="99796" spans="26:26" x14ac:dyDescent="0.2">
      <c r="Z99796" s="5"/>
    </row>
    <row r="99797" spans="26:26" x14ac:dyDescent="0.2">
      <c r="Z99797" s="5"/>
    </row>
    <row r="99798" spans="26:26" x14ac:dyDescent="0.2">
      <c r="Z99798" s="5"/>
    </row>
    <row r="99799" spans="26:26" x14ac:dyDescent="0.2">
      <c r="Z99799" s="5"/>
    </row>
    <row r="99800" spans="26:26" x14ac:dyDescent="0.2">
      <c r="Z99800" s="5"/>
    </row>
    <row r="99801" spans="26:26" x14ac:dyDescent="0.2">
      <c r="Z99801" s="5"/>
    </row>
    <row r="99802" spans="26:26" x14ac:dyDescent="0.2">
      <c r="Z99802" s="5"/>
    </row>
    <row r="99803" spans="26:26" x14ac:dyDescent="0.2">
      <c r="Z99803" s="5"/>
    </row>
    <row r="99804" spans="26:26" x14ac:dyDescent="0.2">
      <c r="Z99804" s="5"/>
    </row>
    <row r="99805" spans="26:26" x14ac:dyDescent="0.2">
      <c r="Z99805" s="5"/>
    </row>
    <row r="99806" spans="26:26" x14ac:dyDescent="0.2">
      <c r="Z99806" s="5"/>
    </row>
    <row r="99807" spans="26:26" x14ac:dyDescent="0.2">
      <c r="Z99807" s="5"/>
    </row>
    <row r="99808" spans="26:26" x14ac:dyDescent="0.2">
      <c r="Z99808" s="5"/>
    </row>
    <row r="99809" spans="26:26" x14ac:dyDescent="0.2">
      <c r="Z99809" s="5"/>
    </row>
    <row r="99810" spans="26:26" x14ac:dyDescent="0.2">
      <c r="Z99810" s="5"/>
    </row>
    <row r="99811" spans="26:26" x14ac:dyDescent="0.2">
      <c r="Z99811" s="5"/>
    </row>
    <row r="99812" spans="26:26" x14ac:dyDescent="0.2">
      <c r="Z99812" s="5"/>
    </row>
    <row r="99813" spans="26:26" x14ac:dyDescent="0.2">
      <c r="Z99813" s="5"/>
    </row>
    <row r="99814" spans="26:26" x14ac:dyDescent="0.2">
      <c r="Z99814" s="5"/>
    </row>
    <row r="99815" spans="26:26" x14ac:dyDescent="0.2">
      <c r="Z99815" s="5"/>
    </row>
    <row r="99816" spans="26:26" x14ac:dyDescent="0.2">
      <c r="Z99816" s="5"/>
    </row>
    <row r="99817" spans="26:26" x14ac:dyDescent="0.2">
      <c r="Z99817" s="5"/>
    </row>
    <row r="99818" spans="26:26" x14ac:dyDescent="0.2">
      <c r="Z99818" s="5"/>
    </row>
    <row r="99819" spans="26:26" x14ac:dyDescent="0.2">
      <c r="Z99819" s="5"/>
    </row>
    <row r="99820" spans="26:26" x14ac:dyDescent="0.2">
      <c r="Z99820" s="5"/>
    </row>
    <row r="99821" spans="26:26" x14ac:dyDescent="0.2">
      <c r="Z99821" s="5"/>
    </row>
    <row r="99822" spans="26:26" x14ac:dyDescent="0.2">
      <c r="Z99822" s="5"/>
    </row>
    <row r="99823" spans="26:26" x14ac:dyDescent="0.2">
      <c r="Z99823" s="5"/>
    </row>
    <row r="99824" spans="26:26" x14ac:dyDescent="0.2">
      <c r="Z99824" s="5"/>
    </row>
    <row r="99825" spans="26:26" x14ac:dyDescent="0.2">
      <c r="Z99825" s="5"/>
    </row>
    <row r="99826" spans="26:26" x14ac:dyDescent="0.2">
      <c r="Z99826" s="5"/>
    </row>
    <row r="99827" spans="26:26" x14ac:dyDescent="0.2">
      <c r="Z99827" s="5"/>
    </row>
    <row r="99828" spans="26:26" x14ac:dyDescent="0.2">
      <c r="Z99828" s="5"/>
    </row>
    <row r="99829" spans="26:26" x14ac:dyDescent="0.2">
      <c r="Z99829" s="5"/>
    </row>
    <row r="99830" spans="26:26" x14ac:dyDescent="0.2">
      <c r="Z99830" s="5"/>
    </row>
    <row r="99831" spans="26:26" x14ac:dyDescent="0.2">
      <c r="Z99831" s="5"/>
    </row>
    <row r="99832" spans="26:26" x14ac:dyDescent="0.2">
      <c r="Z99832" s="5"/>
    </row>
    <row r="99833" spans="26:26" x14ac:dyDescent="0.2">
      <c r="Z99833" s="5"/>
    </row>
    <row r="99834" spans="26:26" x14ac:dyDescent="0.2">
      <c r="Z99834" s="5"/>
    </row>
    <row r="99835" spans="26:26" x14ac:dyDescent="0.2">
      <c r="Z99835" s="5"/>
    </row>
    <row r="99836" spans="26:26" x14ac:dyDescent="0.2">
      <c r="Z99836" s="5"/>
    </row>
    <row r="99837" spans="26:26" x14ac:dyDescent="0.2">
      <c r="Z99837" s="5"/>
    </row>
    <row r="99838" spans="26:26" x14ac:dyDescent="0.2">
      <c r="Z99838" s="5"/>
    </row>
    <row r="99839" spans="26:26" x14ac:dyDescent="0.2">
      <c r="Z99839" s="5"/>
    </row>
    <row r="99840" spans="26:26" x14ac:dyDescent="0.2">
      <c r="Z99840" s="5"/>
    </row>
    <row r="99841" spans="26:26" x14ac:dyDescent="0.2">
      <c r="Z99841" s="5"/>
    </row>
    <row r="99842" spans="26:26" x14ac:dyDescent="0.2">
      <c r="Z99842" s="5"/>
    </row>
    <row r="99843" spans="26:26" x14ac:dyDescent="0.2">
      <c r="Z99843" s="5"/>
    </row>
    <row r="99844" spans="26:26" x14ac:dyDescent="0.2">
      <c r="Z99844" s="5"/>
    </row>
    <row r="99845" spans="26:26" x14ac:dyDescent="0.2">
      <c r="Z99845" s="5"/>
    </row>
    <row r="99846" spans="26:26" x14ac:dyDescent="0.2">
      <c r="Z99846" s="5"/>
    </row>
    <row r="99847" spans="26:26" x14ac:dyDescent="0.2">
      <c r="Z99847" s="5"/>
    </row>
    <row r="99848" spans="26:26" x14ac:dyDescent="0.2">
      <c r="Z99848" s="5"/>
    </row>
    <row r="99849" spans="26:26" x14ac:dyDescent="0.2">
      <c r="Z99849" s="5"/>
    </row>
    <row r="99850" spans="26:26" x14ac:dyDescent="0.2">
      <c r="Z99850" s="5"/>
    </row>
    <row r="99851" spans="26:26" x14ac:dyDescent="0.2">
      <c r="Z99851" s="5"/>
    </row>
    <row r="99852" spans="26:26" x14ac:dyDescent="0.2">
      <c r="Z99852" s="5"/>
    </row>
    <row r="99853" spans="26:26" x14ac:dyDescent="0.2">
      <c r="Z99853" s="5"/>
    </row>
    <row r="99854" spans="26:26" x14ac:dyDescent="0.2">
      <c r="Z99854" s="5"/>
    </row>
    <row r="99855" spans="26:26" x14ac:dyDescent="0.2">
      <c r="Z99855" s="5"/>
    </row>
    <row r="99856" spans="26:26" x14ac:dyDescent="0.2">
      <c r="Z99856" s="5"/>
    </row>
    <row r="99857" spans="26:26" x14ac:dyDescent="0.2">
      <c r="Z99857" s="5"/>
    </row>
    <row r="99858" spans="26:26" x14ac:dyDescent="0.2">
      <c r="Z99858" s="5"/>
    </row>
    <row r="99859" spans="26:26" x14ac:dyDescent="0.2">
      <c r="Z99859" s="5"/>
    </row>
    <row r="99860" spans="26:26" x14ac:dyDescent="0.2">
      <c r="Z99860" s="5"/>
    </row>
    <row r="99861" spans="26:26" x14ac:dyDescent="0.2">
      <c r="Z99861" s="5"/>
    </row>
    <row r="99862" spans="26:26" x14ac:dyDescent="0.2">
      <c r="Z99862" s="5"/>
    </row>
    <row r="99863" spans="26:26" x14ac:dyDescent="0.2">
      <c r="Z99863" s="5"/>
    </row>
    <row r="99864" spans="26:26" x14ac:dyDescent="0.2">
      <c r="Z99864" s="5"/>
    </row>
    <row r="99865" spans="26:26" x14ac:dyDescent="0.2">
      <c r="Z99865" s="5"/>
    </row>
    <row r="99866" spans="26:26" x14ac:dyDescent="0.2">
      <c r="Z99866" s="5"/>
    </row>
    <row r="99867" spans="26:26" x14ac:dyDescent="0.2">
      <c r="Z99867" s="5"/>
    </row>
    <row r="99868" spans="26:26" x14ac:dyDescent="0.2">
      <c r="Z99868" s="5"/>
    </row>
    <row r="99869" spans="26:26" x14ac:dyDescent="0.2">
      <c r="Z99869" s="5"/>
    </row>
    <row r="99870" spans="26:26" x14ac:dyDescent="0.2">
      <c r="Z99870" s="5"/>
    </row>
    <row r="99871" spans="26:26" x14ac:dyDescent="0.2">
      <c r="Z99871" s="5"/>
    </row>
    <row r="99872" spans="26:26" x14ac:dyDescent="0.2">
      <c r="Z99872" s="5"/>
    </row>
    <row r="99873" spans="26:26" x14ac:dyDescent="0.2">
      <c r="Z99873" s="5"/>
    </row>
    <row r="99874" spans="26:26" x14ac:dyDescent="0.2">
      <c r="Z99874" s="5"/>
    </row>
    <row r="99875" spans="26:26" x14ac:dyDescent="0.2">
      <c r="Z99875" s="5"/>
    </row>
    <row r="99876" spans="26:26" x14ac:dyDescent="0.2">
      <c r="Z99876" s="5"/>
    </row>
    <row r="99877" spans="26:26" x14ac:dyDescent="0.2">
      <c r="Z99877" s="5"/>
    </row>
    <row r="99878" spans="26:26" x14ac:dyDescent="0.2">
      <c r="Z99878" s="5"/>
    </row>
    <row r="99879" spans="26:26" x14ac:dyDescent="0.2">
      <c r="Z99879" s="5"/>
    </row>
    <row r="99880" spans="26:26" x14ac:dyDescent="0.2">
      <c r="Z99880" s="5"/>
    </row>
    <row r="99881" spans="26:26" x14ac:dyDescent="0.2">
      <c r="Z99881" s="5"/>
    </row>
    <row r="99882" spans="26:26" x14ac:dyDescent="0.2">
      <c r="Z99882" s="5"/>
    </row>
    <row r="99883" spans="26:26" x14ac:dyDescent="0.2">
      <c r="Z99883" s="5"/>
    </row>
    <row r="99884" spans="26:26" x14ac:dyDescent="0.2">
      <c r="Z99884" s="5"/>
    </row>
    <row r="99885" spans="26:26" x14ac:dyDescent="0.2">
      <c r="Z99885" s="5"/>
    </row>
    <row r="99886" spans="26:26" x14ac:dyDescent="0.2">
      <c r="Z99886" s="5"/>
    </row>
    <row r="99887" spans="26:26" x14ac:dyDescent="0.2">
      <c r="Z99887" s="5"/>
    </row>
    <row r="99888" spans="26:26" x14ac:dyDescent="0.2">
      <c r="Z99888" s="5"/>
    </row>
    <row r="99889" spans="26:26" x14ac:dyDescent="0.2">
      <c r="Z99889" s="5"/>
    </row>
    <row r="99890" spans="26:26" x14ac:dyDescent="0.2">
      <c r="Z99890" s="5"/>
    </row>
    <row r="99891" spans="26:26" x14ac:dyDescent="0.2">
      <c r="Z99891" s="5"/>
    </row>
    <row r="99892" spans="26:26" x14ac:dyDescent="0.2">
      <c r="Z99892" s="5"/>
    </row>
    <row r="99893" spans="26:26" x14ac:dyDescent="0.2">
      <c r="Z99893" s="5"/>
    </row>
    <row r="99894" spans="26:26" x14ac:dyDescent="0.2">
      <c r="Z99894" s="5"/>
    </row>
    <row r="99895" spans="26:26" x14ac:dyDescent="0.2">
      <c r="Z99895" s="5"/>
    </row>
    <row r="99896" spans="26:26" x14ac:dyDescent="0.2">
      <c r="Z99896" s="5"/>
    </row>
    <row r="99897" spans="26:26" x14ac:dyDescent="0.2">
      <c r="Z99897" s="5"/>
    </row>
    <row r="99898" spans="26:26" x14ac:dyDescent="0.2">
      <c r="Z99898" s="5"/>
    </row>
    <row r="99899" spans="26:26" x14ac:dyDescent="0.2">
      <c r="Z99899" s="5"/>
    </row>
    <row r="99900" spans="26:26" x14ac:dyDescent="0.2">
      <c r="Z99900" s="5"/>
    </row>
    <row r="99901" spans="26:26" x14ac:dyDescent="0.2">
      <c r="Z99901" s="5"/>
    </row>
    <row r="99902" spans="26:26" x14ac:dyDescent="0.2">
      <c r="Z99902" s="5"/>
    </row>
    <row r="99903" spans="26:26" x14ac:dyDescent="0.2">
      <c r="Z99903" s="5"/>
    </row>
    <row r="99904" spans="26:26" x14ac:dyDescent="0.2">
      <c r="Z99904" s="5"/>
    </row>
    <row r="99905" spans="26:26" x14ac:dyDescent="0.2">
      <c r="Z99905" s="5"/>
    </row>
    <row r="99906" spans="26:26" x14ac:dyDescent="0.2">
      <c r="Z99906" s="5"/>
    </row>
    <row r="99907" spans="26:26" x14ac:dyDescent="0.2">
      <c r="Z99907" s="5"/>
    </row>
    <row r="99908" spans="26:26" x14ac:dyDescent="0.2">
      <c r="Z99908" s="5"/>
    </row>
    <row r="99909" spans="26:26" x14ac:dyDescent="0.2">
      <c r="Z99909" s="5"/>
    </row>
    <row r="99910" spans="26:26" x14ac:dyDescent="0.2">
      <c r="Z99910" s="5"/>
    </row>
    <row r="99911" spans="26:26" x14ac:dyDescent="0.2">
      <c r="Z99911" s="5"/>
    </row>
    <row r="99912" spans="26:26" x14ac:dyDescent="0.2">
      <c r="Z99912" s="5"/>
    </row>
    <row r="99913" spans="26:26" x14ac:dyDescent="0.2">
      <c r="Z99913" s="5"/>
    </row>
    <row r="99914" spans="26:26" x14ac:dyDescent="0.2">
      <c r="Z99914" s="5"/>
    </row>
    <row r="99915" spans="26:26" x14ac:dyDescent="0.2">
      <c r="Z99915" s="5"/>
    </row>
    <row r="99916" spans="26:26" x14ac:dyDescent="0.2">
      <c r="Z99916" s="5"/>
    </row>
    <row r="99917" spans="26:26" x14ac:dyDescent="0.2">
      <c r="Z99917" s="5"/>
    </row>
    <row r="99918" spans="26:26" x14ac:dyDescent="0.2">
      <c r="Z99918" s="5"/>
    </row>
    <row r="99919" spans="26:26" x14ac:dyDescent="0.2">
      <c r="Z99919" s="5"/>
    </row>
    <row r="99920" spans="26:26" x14ac:dyDescent="0.2">
      <c r="Z99920" s="5"/>
    </row>
    <row r="99921" spans="26:26" x14ac:dyDescent="0.2">
      <c r="Z99921" s="5"/>
    </row>
    <row r="99922" spans="26:26" x14ac:dyDescent="0.2">
      <c r="Z99922" s="5"/>
    </row>
    <row r="99923" spans="26:26" x14ac:dyDescent="0.2">
      <c r="Z99923" s="5"/>
    </row>
    <row r="99924" spans="26:26" x14ac:dyDescent="0.2">
      <c r="Z99924" s="5"/>
    </row>
    <row r="99925" spans="26:26" x14ac:dyDescent="0.2">
      <c r="Z99925" s="5"/>
    </row>
    <row r="99926" spans="26:26" x14ac:dyDescent="0.2">
      <c r="Z99926" s="5"/>
    </row>
    <row r="99927" spans="26:26" x14ac:dyDescent="0.2">
      <c r="Z99927" s="5"/>
    </row>
    <row r="99928" spans="26:26" x14ac:dyDescent="0.2">
      <c r="Z99928" s="5"/>
    </row>
    <row r="99929" spans="26:26" x14ac:dyDescent="0.2">
      <c r="Z99929" s="5"/>
    </row>
    <row r="99930" spans="26:26" x14ac:dyDescent="0.2">
      <c r="Z99930" s="5"/>
    </row>
    <row r="99931" spans="26:26" x14ac:dyDescent="0.2">
      <c r="Z99931" s="5"/>
    </row>
    <row r="99932" spans="26:26" x14ac:dyDescent="0.2">
      <c r="Z99932" s="5"/>
    </row>
    <row r="99933" spans="26:26" x14ac:dyDescent="0.2">
      <c r="Z99933" s="5"/>
    </row>
    <row r="99934" spans="26:26" x14ac:dyDescent="0.2">
      <c r="Z99934" s="5"/>
    </row>
    <row r="99935" spans="26:26" x14ac:dyDescent="0.2">
      <c r="Z99935" s="5"/>
    </row>
    <row r="99936" spans="26:26" x14ac:dyDescent="0.2">
      <c r="Z99936" s="5"/>
    </row>
    <row r="99937" spans="26:26" x14ac:dyDescent="0.2">
      <c r="Z99937" s="5"/>
    </row>
    <row r="99938" spans="26:26" x14ac:dyDescent="0.2">
      <c r="Z99938" s="5"/>
    </row>
    <row r="99939" spans="26:26" x14ac:dyDescent="0.2">
      <c r="Z99939" s="5"/>
    </row>
    <row r="99940" spans="26:26" x14ac:dyDescent="0.2">
      <c r="Z99940" s="5"/>
    </row>
    <row r="99941" spans="26:26" x14ac:dyDescent="0.2">
      <c r="Z99941" s="5"/>
    </row>
    <row r="99942" spans="26:26" x14ac:dyDescent="0.2">
      <c r="Z99942" s="5"/>
    </row>
    <row r="99943" spans="26:26" x14ac:dyDescent="0.2">
      <c r="Z99943" s="5"/>
    </row>
    <row r="99944" spans="26:26" x14ac:dyDescent="0.2">
      <c r="Z99944" s="5"/>
    </row>
    <row r="99945" spans="26:26" x14ac:dyDescent="0.2">
      <c r="Z99945" s="5"/>
    </row>
    <row r="99946" spans="26:26" x14ac:dyDescent="0.2">
      <c r="Z99946" s="5"/>
    </row>
    <row r="99947" spans="26:26" x14ac:dyDescent="0.2">
      <c r="Z99947" s="5"/>
    </row>
    <row r="99948" spans="26:26" x14ac:dyDescent="0.2">
      <c r="Z99948" s="5"/>
    </row>
    <row r="99949" spans="26:26" x14ac:dyDescent="0.2">
      <c r="Z99949" s="5"/>
    </row>
    <row r="99950" spans="26:26" x14ac:dyDescent="0.2">
      <c r="Z99950" s="5"/>
    </row>
    <row r="99951" spans="26:26" x14ac:dyDescent="0.2">
      <c r="Z99951" s="5"/>
    </row>
    <row r="99952" spans="26:26" x14ac:dyDescent="0.2">
      <c r="Z99952" s="5"/>
    </row>
    <row r="99953" spans="26:26" x14ac:dyDescent="0.2">
      <c r="Z99953" s="5"/>
    </row>
    <row r="99954" spans="26:26" x14ac:dyDescent="0.2">
      <c r="Z99954" s="5"/>
    </row>
    <row r="99955" spans="26:26" x14ac:dyDescent="0.2">
      <c r="Z99955" s="5"/>
    </row>
    <row r="99956" spans="26:26" x14ac:dyDescent="0.2">
      <c r="Z99956" s="5"/>
    </row>
    <row r="99957" spans="26:26" x14ac:dyDescent="0.2">
      <c r="Z99957" s="5"/>
    </row>
    <row r="99958" spans="26:26" x14ac:dyDescent="0.2">
      <c r="Z99958" s="5"/>
    </row>
    <row r="99959" spans="26:26" x14ac:dyDescent="0.2">
      <c r="Z99959" s="5"/>
    </row>
    <row r="99960" spans="26:26" x14ac:dyDescent="0.2">
      <c r="Z99960" s="5"/>
    </row>
    <row r="99961" spans="26:26" x14ac:dyDescent="0.2">
      <c r="Z99961" s="5"/>
    </row>
    <row r="99962" spans="26:26" x14ac:dyDescent="0.2">
      <c r="Z99962" s="5"/>
    </row>
    <row r="99963" spans="26:26" x14ac:dyDescent="0.2">
      <c r="Z99963" s="5"/>
    </row>
    <row r="99964" spans="26:26" x14ac:dyDescent="0.2">
      <c r="Z99964" s="5"/>
    </row>
    <row r="99965" spans="26:26" x14ac:dyDescent="0.2">
      <c r="Z99965" s="5"/>
    </row>
    <row r="99966" spans="26:26" x14ac:dyDescent="0.2">
      <c r="Z99966" s="5"/>
    </row>
    <row r="99967" spans="26:26" x14ac:dyDescent="0.2">
      <c r="Z99967" s="5"/>
    </row>
    <row r="99968" spans="26:26" x14ac:dyDescent="0.2">
      <c r="Z99968" s="5"/>
    </row>
    <row r="99969" spans="26:26" x14ac:dyDescent="0.2">
      <c r="Z99969" s="5"/>
    </row>
    <row r="99970" spans="26:26" x14ac:dyDescent="0.2">
      <c r="Z99970" s="5"/>
    </row>
    <row r="99971" spans="26:26" x14ac:dyDescent="0.2">
      <c r="Z99971" s="5"/>
    </row>
    <row r="99972" spans="26:26" x14ac:dyDescent="0.2">
      <c r="Z99972" s="5"/>
    </row>
    <row r="99973" spans="26:26" x14ac:dyDescent="0.2">
      <c r="Z99973" s="5"/>
    </row>
    <row r="99974" spans="26:26" x14ac:dyDescent="0.2">
      <c r="Z99974" s="5"/>
    </row>
    <row r="99975" spans="26:26" x14ac:dyDescent="0.2">
      <c r="Z99975" s="5"/>
    </row>
    <row r="99976" spans="26:26" x14ac:dyDescent="0.2">
      <c r="Z99976" s="5"/>
    </row>
    <row r="99977" spans="26:26" x14ac:dyDescent="0.2">
      <c r="Z99977" s="5"/>
    </row>
    <row r="99978" spans="26:26" x14ac:dyDescent="0.2">
      <c r="Z99978" s="5"/>
    </row>
    <row r="99979" spans="26:26" x14ac:dyDescent="0.2">
      <c r="Z99979" s="5"/>
    </row>
    <row r="99980" spans="26:26" x14ac:dyDescent="0.2">
      <c r="Z99980" s="5"/>
    </row>
    <row r="99981" spans="26:26" x14ac:dyDescent="0.2">
      <c r="Z99981" s="5"/>
    </row>
    <row r="99982" spans="26:26" x14ac:dyDescent="0.2">
      <c r="Z99982" s="5"/>
    </row>
    <row r="99983" spans="26:26" x14ac:dyDescent="0.2">
      <c r="Z99983" s="5"/>
    </row>
    <row r="99984" spans="26:26" x14ac:dyDescent="0.2">
      <c r="Z99984" s="5"/>
    </row>
    <row r="99985" spans="26:26" x14ac:dyDescent="0.2">
      <c r="Z99985" s="5"/>
    </row>
    <row r="99986" spans="26:26" x14ac:dyDescent="0.2">
      <c r="Z99986" s="5"/>
    </row>
    <row r="99987" spans="26:26" x14ac:dyDescent="0.2">
      <c r="Z99987" s="5"/>
    </row>
    <row r="99988" spans="26:26" x14ac:dyDescent="0.2">
      <c r="Z99988" s="5"/>
    </row>
    <row r="99989" spans="26:26" x14ac:dyDescent="0.2">
      <c r="Z99989" s="5"/>
    </row>
    <row r="99990" spans="26:26" x14ac:dyDescent="0.2">
      <c r="Z99990" s="5"/>
    </row>
    <row r="99991" spans="26:26" x14ac:dyDescent="0.2">
      <c r="Z99991" s="5"/>
    </row>
    <row r="99992" spans="26:26" x14ac:dyDescent="0.2">
      <c r="Z99992" s="5"/>
    </row>
    <row r="99993" spans="26:26" x14ac:dyDescent="0.2">
      <c r="Z99993" s="5"/>
    </row>
    <row r="99994" spans="26:26" x14ac:dyDescent="0.2">
      <c r="Z99994" s="5"/>
    </row>
    <row r="99995" spans="26:26" x14ac:dyDescent="0.2">
      <c r="Z99995" s="5"/>
    </row>
    <row r="99996" spans="26:26" x14ac:dyDescent="0.2">
      <c r="Z99996" s="5"/>
    </row>
    <row r="99997" spans="26:26" x14ac:dyDescent="0.2">
      <c r="Z99997" s="5"/>
    </row>
    <row r="99998" spans="26:26" x14ac:dyDescent="0.2">
      <c r="Z99998" s="5"/>
    </row>
    <row r="99999" spans="26:26" x14ac:dyDescent="0.2">
      <c r="Z99999" s="5"/>
    </row>
    <row r="100000" spans="26:26" x14ac:dyDescent="0.2">
      <c r="Z100000" s="5"/>
    </row>
    <row r="100001" spans="26:26" x14ac:dyDescent="0.2">
      <c r="Z100001" s="5"/>
    </row>
    <row r="100002" spans="26:26" x14ac:dyDescent="0.2">
      <c r="Z100002" s="5"/>
    </row>
    <row r="100003" spans="26:26" x14ac:dyDescent="0.2">
      <c r="Z100003" s="5"/>
    </row>
    <row r="100004" spans="26:26" x14ac:dyDescent="0.2">
      <c r="Z100004" s="5"/>
    </row>
    <row r="100005" spans="26:26" x14ac:dyDescent="0.2">
      <c r="Z100005" s="5"/>
    </row>
    <row r="100006" spans="26:26" x14ac:dyDescent="0.2">
      <c r="Z100006" s="5"/>
    </row>
    <row r="100007" spans="26:26" x14ac:dyDescent="0.2">
      <c r="Z100007" s="5"/>
    </row>
    <row r="100008" spans="26:26" x14ac:dyDescent="0.2">
      <c r="Z100008" s="5"/>
    </row>
    <row r="100009" spans="26:26" x14ac:dyDescent="0.2">
      <c r="Z100009" s="5"/>
    </row>
    <row r="100010" spans="26:26" x14ac:dyDescent="0.2">
      <c r="Z100010" s="5"/>
    </row>
    <row r="100011" spans="26:26" x14ac:dyDescent="0.2">
      <c r="Z100011" s="5"/>
    </row>
    <row r="100012" spans="26:26" x14ac:dyDescent="0.2">
      <c r="Z100012" s="5"/>
    </row>
    <row r="100013" spans="26:26" x14ac:dyDescent="0.2">
      <c r="Z100013" s="5"/>
    </row>
    <row r="100014" spans="26:26" x14ac:dyDescent="0.2">
      <c r="Z100014" s="5"/>
    </row>
    <row r="100015" spans="26:26" x14ac:dyDescent="0.2">
      <c r="Z100015" s="5"/>
    </row>
    <row r="100016" spans="26:26" x14ac:dyDescent="0.2">
      <c r="Z100016" s="5"/>
    </row>
    <row r="100017" spans="26:26" x14ac:dyDescent="0.2">
      <c r="Z100017" s="5"/>
    </row>
    <row r="100018" spans="26:26" x14ac:dyDescent="0.2">
      <c r="Z100018" s="5"/>
    </row>
    <row r="100019" spans="26:26" x14ac:dyDescent="0.2">
      <c r="Z100019" s="5"/>
    </row>
    <row r="100020" spans="26:26" x14ac:dyDescent="0.2">
      <c r="Z100020" s="5"/>
    </row>
    <row r="100021" spans="26:26" x14ac:dyDescent="0.2">
      <c r="Z100021" s="5"/>
    </row>
    <row r="100022" spans="26:26" x14ac:dyDescent="0.2">
      <c r="Z100022" s="5"/>
    </row>
    <row r="100023" spans="26:26" x14ac:dyDescent="0.2">
      <c r="Z100023" s="5"/>
    </row>
    <row r="100024" spans="26:26" x14ac:dyDescent="0.2">
      <c r="Z100024" s="5"/>
    </row>
    <row r="100025" spans="26:26" x14ac:dyDescent="0.2">
      <c r="Z100025" s="5"/>
    </row>
    <row r="100026" spans="26:26" x14ac:dyDescent="0.2">
      <c r="Z100026" s="5"/>
    </row>
    <row r="100027" spans="26:26" x14ac:dyDescent="0.2">
      <c r="Z100027" s="5"/>
    </row>
    <row r="100028" spans="26:26" x14ac:dyDescent="0.2">
      <c r="Z100028" s="5"/>
    </row>
    <row r="100029" spans="26:26" x14ac:dyDescent="0.2">
      <c r="Z100029" s="5"/>
    </row>
    <row r="100030" spans="26:26" x14ac:dyDescent="0.2">
      <c r="Z100030" s="5"/>
    </row>
    <row r="100031" spans="26:26" x14ac:dyDescent="0.2">
      <c r="Z100031" s="5"/>
    </row>
    <row r="100032" spans="26:26" x14ac:dyDescent="0.2">
      <c r="Z100032" s="5"/>
    </row>
    <row r="100033" spans="26:26" x14ac:dyDescent="0.2">
      <c r="Z100033" s="5"/>
    </row>
    <row r="100034" spans="26:26" x14ac:dyDescent="0.2">
      <c r="Z100034" s="5"/>
    </row>
    <row r="100035" spans="26:26" x14ac:dyDescent="0.2">
      <c r="Z100035" s="5"/>
    </row>
    <row r="100036" spans="26:26" x14ac:dyDescent="0.2">
      <c r="Z100036" s="5"/>
    </row>
    <row r="100037" spans="26:26" x14ac:dyDescent="0.2">
      <c r="Z100037" s="5"/>
    </row>
    <row r="100038" spans="26:26" x14ac:dyDescent="0.2">
      <c r="Z100038" s="5"/>
    </row>
    <row r="100039" spans="26:26" x14ac:dyDescent="0.2">
      <c r="Z100039" s="5"/>
    </row>
    <row r="100040" spans="26:26" x14ac:dyDescent="0.2">
      <c r="Z100040" s="5"/>
    </row>
    <row r="100041" spans="26:26" x14ac:dyDescent="0.2">
      <c r="Z100041" s="5"/>
    </row>
    <row r="100042" spans="26:26" x14ac:dyDescent="0.2">
      <c r="Z100042" s="5"/>
    </row>
    <row r="100043" spans="26:26" x14ac:dyDescent="0.2">
      <c r="Z100043" s="5"/>
    </row>
    <row r="100044" spans="26:26" x14ac:dyDescent="0.2">
      <c r="Z100044" s="5"/>
    </row>
    <row r="100045" spans="26:26" x14ac:dyDescent="0.2">
      <c r="Z100045" s="5"/>
    </row>
    <row r="100046" spans="26:26" x14ac:dyDescent="0.2">
      <c r="Z100046" s="5"/>
    </row>
    <row r="100047" spans="26:26" x14ac:dyDescent="0.2">
      <c r="Z100047" s="5"/>
    </row>
    <row r="100048" spans="26:26" x14ac:dyDescent="0.2">
      <c r="Z100048" s="5"/>
    </row>
    <row r="100049" spans="26:26" x14ac:dyDescent="0.2">
      <c r="Z100049" s="5"/>
    </row>
    <row r="100050" spans="26:26" x14ac:dyDescent="0.2">
      <c r="Z100050" s="5"/>
    </row>
    <row r="100051" spans="26:26" x14ac:dyDescent="0.2">
      <c r="Z100051" s="5"/>
    </row>
    <row r="100052" spans="26:26" x14ac:dyDescent="0.2">
      <c r="Z100052" s="5"/>
    </row>
    <row r="100053" spans="26:26" x14ac:dyDescent="0.2">
      <c r="Z100053" s="5"/>
    </row>
    <row r="100054" spans="26:26" x14ac:dyDescent="0.2">
      <c r="Z100054" s="5"/>
    </row>
    <row r="100055" spans="26:26" x14ac:dyDescent="0.2">
      <c r="Z100055" s="5"/>
    </row>
    <row r="100056" spans="26:26" x14ac:dyDescent="0.2">
      <c r="Z100056" s="5"/>
    </row>
    <row r="100057" spans="26:26" x14ac:dyDescent="0.2">
      <c r="Z100057" s="5"/>
    </row>
    <row r="100058" spans="26:26" x14ac:dyDescent="0.2">
      <c r="Z100058" s="5"/>
    </row>
    <row r="100059" spans="26:26" x14ac:dyDescent="0.2">
      <c r="Z100059" s="5"/>
    </row>
    <row r="100060" spans="26:26" x14ac:dyDescent="0.2">
      <c r="Z100060" s="5"/>
    </row>
    <row r="100061" spans="26:26" x14ac:dyDescent="0.2">
      <c r="Z100061" s="5"/>
    </row>
    <row r="100062" spans="26:26" x14ac:dyDescent="0.2">
      <c r="Z100062" s="5"/>
    </row>
    <row r="100063" spans="26:26" x14ac:dyDescent="0.2">
      <c r="Z100063" s="5"/>
    </row>
    <row r="100064" spans="26:26" x14ac:dyDescent="0.2">
      <c r="Z100064" s="5"/>
    </row>
    <row r="100065" spans="26:26" x14ac:dyDescent="0.2">
      <c r="Z100065" s="5"/>
    </row>
    <row r="100066" spans="26:26" x14ac:dyDescent="0.2">
      <c r="Z100066" s="5"/>
    </row>
    <row r="100067" spans="26:26" x14ac:dyDescent="0.2">
      <c r="Z100067" s="5"/>
    </row>
    <row r="100068" spans="26:26" x14ac:dyDescent="0.2">
      <c r="Z100068" s="5"/>
    </row>
    <row r="100069" spans="26:26" x14ac:dyDescent="0.2">
      <c r="Z100069" s="5"/>
    </row>
    <row r="100070" spans="26:26" x14ac:dyDescent="0.2">
      <c r="Z100070" s="5"/>
    </row>
    <row r="100071" spans="26:26" x14ac:dyDescent="0.2">
      <c r="Z100071" s="5"/>
    </row>
    <row r="100072" spans="26:26" x14ac:dyDescent="0.2">
      <c r="Z100072" s="5"/>
    </row>
    <row r="100073" spans="26:26" x14ac:dyDescent="0.2">
      <c r="Z100073" s="5"/>
    </row>
    <row r="100074" spans="26:26" x14ac:dyDescent="0.2">
      <c r="Z100074" s="5"/>
    </row>
    <row r="100075" spans="26:26" x14ac:dyDescent="0.2">
      <c r="Z100075" s="5"/>
    </row>
    <row r="100076" spans="26:26" x14ac:dyDescent="0.2">
      <c r="Z100076" s="5"/>
    </row>
    <row r="100077" spans="26:26" x14ac:dyDescent="0.2">
      <c r="Z100077" s="5"/>
    </row>
    <row r="100078" spans="26:26" x14ac:dyDescent="0.2">
      <c r="Z100078" s="5"/>
    </row>
    <row r="100079" spans="26:26" x14ac:dyDescent="0.2">
      <c r="Z100079" s="5"/>
    </row>
    <row r="100080" spans="26:26" x14ac:dyDescent="0.2">
      <c r="Z100080" s="5"/>
    </row>
    <row r="100081" spans="26:26" x14ac:dyDescent="0.2">
      <c r="Z100081" s="5"/>
    </row>
    <row r="100082" spans="26:26" x14ac:dyDescent="0.2">
      <c r="Z100082" s="5"/>
    </row>
    <row r="100083" spans="26:26" x14ac:dyDescent="0.2">
      <c r="Z100083" s="5"/>
    </row>
    <row r="100084" spans="26:26" x14ac:dyDescent="0.2">
      <c r="Z100084" s="5"/>
    </row>
    <row r="100085" spans="26:26" x14ac:dyDescent="0.2">
      <c r="Z100085" s="5"/>
    </row>
    <row r="100086" spans="26:26" x14ac:dyDescent="0.2">
      <c r="Z100086" s="5"/>
    </row>
    <row r="100087" spans="26:26" x14ac:dyDescent="0.2">
      <c r="Z100087" s="5"/>
    </row>
    <row r="100088" spans="26:26" x14ac:dyDescent="0.2">
      <c r="Z100088" s="5"/>
    </row>
    <row r="100089" spans="26:26" x14ac:dyDescent="0.2">
      <c r="Z100089" s="5"/>
    </row>
    <row r="100090" spans="26:26" x14ac:dyDescent="0.2">
      <c r="Z100090" s="5"/>
    </row>
    <row r="100091" spans="26:26" x14ac:dyDescent="0.2">
      <c r="Z100091" s="5"/>
    </row>
    <row r="100092" spans="26:26" x14ac:dyDescent="0.2">
      <c r="Z100092" s="5"/>
    </row>
    <row r="100093" spans="26:26" x14ac:dyDescent="0.2">
      <c r="Z100093" s="5"/>
    </row>
    <row r="100094" spans="26:26" x14ac:dyDescent="0.2">
      <c r="Z100094" s="5"/>
    </row>
    <row r="100095" spans="26:26" x14ac:dyDescent="0.2">
      <c r="Z100095" s="5"/>
    </row>
    <row r="100096" spans="26:26" x14ac:dyDescent="0.2">
      <c r="Z100096" s="5"/>
    </row>
    <row r="100097" spans="26:26" x14ac:dyDescent="0.2">
      <c r="Z100097" s="5"/>
    </row>
    <row r="100098" spans="26:26" x14ac:dyDescent="0.2">
      <c r="Z100098" s="5"/>
    </row>
    <row r="100099" spans="26:26" x14ac:dyDescent="0.2">
      <c r="Z100099" s="5"/>
    </row>
    <row r="100100" spans="26:26" x14ac:dyDescent="0.2">
      <c r="Z100100" s="5"/>
    </row>
    <row r="100101" spans="26:26" x14ac:dyDescent="0.2">
      <c r="Z100101" s="5"/>
    </row>
    <row r="100102" spans="26:26" x14ac:dyDescent="0.2">
      <c r="Z100102" s="5"/>
    </row>
    <row r="100103" spans="26:26" x14ac:dyDescent="0.2">
      <c r="Z100103" s="5"/>
    </row>
    <row r="100104" spans="26:26" x14ac:dyDescent="0.2">
      <c r="Z100104" s="5"/>
    </row>
    <row r="100105" spans="26:26" x14ac:dyDescent="0.2">
      <c r="Z100105" s="5"/>
    </row>
    <row r="100106" spans="26:26" x14ac:dyDescent="0.2">
      <c r="Z100106" s="5"/>
    </row>
    <row r="100107" spans="26:26" x14ac:dyDescent="0.2">
      <c r="Z100107" s="5"/>
    </row>
    <row r="100108" spans="26:26" x14ac:dyDescent="0.2">
      <c r="Z100108" s="5"/>
    </row>
    <row r="100109" spans="26:26" x14ac:dyDescent="0.2">
      <c r="Z100109" s="5"/>
    </row>
    <row r="100110" spans="26:26" x14ac:dyDescent="0.2">
      <c r="Z100110" s="5"/>
    </row>
    <row r="100111" spans="26:26" x14ac:dyDescent="0.2">
      <c r="Z100111" s="5"/>
    </row>
    <row r="100112" spans="26:26" x14ac:dyDescent="0.2">
      <c r="Z100112" s="5"/>
    </row>
    <row r="100113" spans="26:26" x14ac:dyDescent="0.2">
      <c r="Z100113" s="5"/>
    </row>
    <row r="100114" spans="26:26" x14ac:dyDescent="0.2">
      <c r="Z100114" s="5"/>
    </row>
    <row r="100115" spans="26:26" x14ac:dyDescent="0.2">
      <c r="Z100115" s="5"/>
    </row>
    <row r="100116" spans="26:26" x14ac:dyDescent="0.2">
      <c r="Z100116" s="5"/>
    </row>
    <row r="100117" spans="26:26" x14ac:dyDescent="0.2">
      <c r="Z100117" s="5"/>
    </row>
    <row r="100118" spans="26:26" x14ac:dyDescent="0.2">
      <c r="Z100118" s="5"/>
    </row>
    <row r="100119" spans="26:26" x14ac:dyDescent="0.2">
      <c r="Z100119" s="5"/>
    </row>
    <row r="100120" spans="26:26" x14ac:dyDescent="0.2">
      <c r="Z100120" s="5"/>
    </row>
    <row r="100121" spans="26:26" x14ac:dyDescent="0.2">
      <c r="Z100121" s="5"/>
    </row>
    <row r="100122" spans="26:26" x14ac:dyDescent="0.2">
      <c r="Z100122" s="5"/>
    </row>
    <row r="100123" spans="26:26" x14ac:dyDescent="0.2">
      <c r="Z100123" s="5"/>
    </row>
    <row r="100124" spans="26:26" x14ac:dyDescent="0.2">
      <c r="Z100124" s="5"/>
    </row>
    <row r="100125" spans="26:26" x14ac:dyDescent="0.2">
      <c r="Z100125" s="5"/>
    </row>
    <row r="100126" spans="26:26" x14ac:dyDescent="0.2">
      <c r="Z100126" s="5"/>
    </row>
    <row r="100127" spans="26:26" x14ac:dyDescent="0.2">
      <c r="Z100127" s="5"/>
    </row>
    <row r="100128" spans="26:26" x14ac:dyDescent="0.2">
      <c r="Z100128" s="5"/>
    </row>
    <row r="100129" spans="26:26" x14ac:dyDescent="0.2">
      <c r="Z100129" s="5"/>
    </row>
    <row r="100130" spans="26:26" x14ac:dyDescent="0.2">
      <c r="Z100130" s="5"/>
    </row>
    <row r="100131" spans="26:26" x14ac:dyDescent="0.2">
      <c r="Z100131" s="5"/>
    </row>
    <row r="100132" spans="26:26" x14ac:dyDescent="0.2">
      <c r="Z100132" s="5"/>
    </row>
    <row r="100133" spans="26:26" x14ac:dyDescent="0.2">
      <c r="Z100133" s="5"/>
    </row>
    <row r="100134" spans="26:26" x14ac:dyDescent="0.2">
      <c r="Z100134" s="5"/>
    </row>
    <row r="100135" spans="26:26" x14ac:dyDescent="0.2">
      <c r="Z100135" s="5"/>
    </row>
    <row r="100136" spans="26:26" x14ac:dyDescent="0.2">
      <c r="Z100136" s="5"/>
    </row>
    <row r="100137" spans="26:26" x14ac:dyDescent="0.2">
      <c r="Z100137" s="5"/>
    </row>
    <row r="100138" spans="26:26" x14ac:dyDescent="0.2">
      <c r="Z100138" s="5"/>
    </row>
    <row r="100139" spans="26:26" x14ac:dyDescent="0.2">
      <c r="Z100139" s="5"/>
    </row>
    <row r="100140" spans="26:26" x14ac:dyDescent="0.2">
      <c r="Z100140" s="5"/>
    </row>
    <row r="100141" spans="26:26" x14ac:dyDescent="0.2">
      <c r="Z100141" s="5"/>
    </row>
    <row r="100142" spans="26:26" x14ac:dyDescent="0.2">
      <c r="Z100142" s="5"/>
    </row>
    <row r="100143" spans="26:26" x14ac:dyDescent="0.2">
      <c r="Z100143" s="5"/>
    </row>
    <row r="100144" spans="26:26" x14ac:dyDescent="0.2">
      <c r="Z100144" s="5"/>
    </row>
    <row r="100145" spans="26:26" x14ac:dyDescent="0.2">
      <c r="Z100145" s="5"/>
    </row>
    <row r="100146" spans="26:26" x14ac:dyDescent="0.2">
      <c r="Z100146" s="5"/>
    </row>
    <row r="100147" spans="26:26" x14ac:dyDescent="0.2">
      <c r="Z100147" s="5"/>
    </row>
    <row r="100148" spans="26:26" x14ac:dyDescent="0.2">
      <c r="Z100148" s="5"/>
    </row>
    <row r="100149" spans="26:26" x14ac:dyDescent="0.2">
      <c r="Z100149" s="5"/>
    </row>
    <row r="100150" spans="26:26" x14ac:dyDescent="0.2">
      <c r="Z100150" s="5"/>
    </row>
    <row r="100151" spans="26:26" x14ac:dyDescent="0.2">
      <c r="Z100151" s="5"/>
    </row>
    <row r="100152" spans="26:26" x14ac:dyDescent="0.2">
      <c r="Z100152" s="5"/>
    </row>
    <row r="100153" spans="26:26" x14ac:dyDescent="0.2">
      <c r="Z100153" s="5"/>
    </row>
    <row r="100154" spans="26:26" x14ac:dyDescent="0.2">
      <c r="Z100154" s="5"/>
    </row>
    <row r="100155" spans="26:26" x14ac:dyDescent="0.2">
      <c r="Z100155" s="5"/>
    </row>
    <row r="100156" spans="26:26" x14ac:dyDescent="0.2">
      <c r="Z100156" s="5"/>
    </row>
    <row r="100157" spans="26:26" x14ac:dyDescent="0.2">
      <c r="Z100157" s="5"/>
    </row>
    <row r="100158" spans="26:26" x14ac:dyDescent="0.2">
      <c r="Z100158" s="5"/>
    </row>
    <row r="100159" spans="26:26" x14ac:dyDescent="0.2">
      <c r="Z100159" s="5"/>
    </row>
    <row r="100160" spans="26:26" x14ac:dyDescent="0.2">
      <c r="Z100160" s="5"/>
    </row>
    <row r="100161" spans="26:26" x14ac:dyDescent="0.2">
      <c r="Z100161" s="5"/>
    </row>
    <row r="100162" spans="26:26" x14ac:dyDescent="0.2">
      <c r="Z100162" s="5"/>
    </row>
    <row r="100163" spans="26:26" x14ac:dyDescent="0.2">
      <c r="Z100163" s="5"/>
    </row>
    <row r="100164" spans="26:26" x14ac:dyDescent="0.2">
      <c r="Z100164" s="5"/>
    </row>
    <row r="100165" spans="26:26" x14ac:dyDescent="0.2">
      <c r="Z100165" s="5"/>
    </row>
    <row r="100166" spans="26:26" x14ac:dyDescent="0.2">
      <c r="Z100166" s="5"/>
    </row>
    <row r="100167" spans="26:26" x14ac:dyDescent="0.2">
      <c r="Z100167" s="5"/>
    </row>
    <row r="100168" spans="26:26" x14ac:dyDescent="0.2">
      <c r="Z100168" s="5"/>
    </row>
    <row r="100169" spans="26:26" x14ac:dyDescent="0.2">
      <c r="Z100169" s="5"/>
    </row>
    <row r="100170" spans="26:26" x14ac:dyDescent="0.2">
      <c r="Z100170" s="5"/>
    </row>
    <row r="100171" spans="26:26" x14ac:dyDescent="0.2">
      <c r="Z100171" s="5"/>
    </row>
    <row r="100172" spans="26:26" x14ac:dyDescent="0.2">
      <c r="Z100172" s="5"/>
    </row>
    <row r="100173" spans="26:26" x14ac:dyDescent="0.2">
      <c r="Z100173" s="5"/>
    </row>
    <row r="100174" spans="26:26" x14ac:dyDescent="0.2">
      <c r="Z100174" s="5"/>
    </row>
    <row r="100175" spans="26:26" x14ac:dyDescent="0.2">
      <c r="Z100175" s="5"/>
    </row>
    <row r="100176" spans="26:26" x14ac:dyDescent="0.2">
      <c r="Z100176" s="5"/>
    </row>
    <row r="100177" spans="26:26" x14ac:dyDescent="0.2">
      <c r="Z100177" s="5"/>
    </row>
    <row r="100178" spans="26:26" x14ac:dyDescent="0.2">
      <c r="Z100178" s="5"/>
    </row>
    <row r="100179" spans="26:26" x14ac:dyDescent="0.2">
      <c r="Z100179" s="5"/>
    </row>
    <row r="100180" spans="26:26" x14ac:dyDescent="0.2">
      <c r="Z100180" s="5"/>
    </row>
    <row r="100181" spans="26:26" x14ac:dyDescent="0.2">
      <c r="Z100181" s="5"/>
    </row>
    <row r="100182" spans="26:26" x14ac:dyDescent="0.2">
      <c r="Z100182" s="5"/>
    </row>
    <row r="100183" spans="26:26" x14ac:dyDescent="0.2">
      <c r="Z100183" s="5"/>
    </row>
    <row r="100184" spans="26:26" x14ac:dyDescent="0.2">
      <c r="Z100184" s="5"/>
    </row>
    <row r="100185" spans="26:26" x14ac:dyDescent="0.2">
      <c r="Z100185" s="5"/>
    </row>
    <row r="100186" spans="26:26" x14ac:dyDescent="0.2">
      <c r="Z100186" s="5"/>
    </row>
    <row r="100187" spans="26:26" x14ac:dyDescent="0.2">
      <c r="Z100187" s="5"/>
    </row>
    <row r="100188" spans="26:26" x14ac:dyDescent="0.2">
      <c r="Z100188" s="5"/>
    </row>
    <row r="100189" spans="26:26" x14ac:dyDescent="0.2">
      <c r="Z100189" s="5"/>
    </row>
    <row r="100190" spans="26:26" x14ac:dyDescent="0.2">
      <c r="Z100190" s="5"/>
    </row>
    <row r="100191" spans="26:26" x14ac:dyDescent="0.2">
      <c r="Z100191" s="5"/>
    </row>
    <row r="100192" spans="26:26" x14ac:dyDescent="0.2">
      <c r="Z100192" s="5"/>
    </row>
    <row r="100193" spans="26:26" x14ac:dyDescent="0.2">
      <c r="Z100193" s="5"/>
    </row>
    <row r="100194" spans="26:26" x14ac:dyDescent="0.2">
      <c r="Z100194" s="5"/>
    </row>
    <row r="100195" spans="26:26" x14ac:dyDescent="0.2">
      <c r="Z100195" s="5"/>
    </row>
    <row r="100196" spans="26:26" x14ac:dyDescent="0.2">
      <c r="Z100196" s="5"/>
    </row>
    <row r="100197" spans="26:26" x14ac:dyDescent="0.2">
      <c r="Z100197" s="5"/>
    </row>
    <row r="100198" spans="26:26" x14ac:dyDescent="0.2">
      <c r="Z100198" s="5"/>
    </row>
    <row r="100199" spans="26:26" x14ac:dyDescent="0.2">
      <c r="Z100199" s="5"/>
    </row>
    <row r="100200" spans="26:26" x14ac:dyDescent="0.2">
      <c r="Z100200" s="5"/>
    </row>
    <row r="100201" spans="26:26" x14ac:dyDescent="0.2">
      <c r="Z100201" s="5"/>
    </row>
    <row r="100202" spans="26:26" x14ac:dyDescent="0.2">
      <c r="Z100202" s="5"/>
    </row>
    <row r="100203" spans="26:26" x14ac:dyDescent="0.2">
      <c r="Z100203" s="5"/>
    </row>
    <row r="100204" spans="26:26" x14ac:dyDescent="0.2">
      <c r="Z100204" s="5"/>
    </row>
    <row r="100205" spans="26:26" x14ac:dyDescent="0.2">
      <c r="Z100205" s="5"/>
    </row>
    <row r="100206" spans="26:26" x14ac:dyDescent="0.2">
      <c r="Z100206" s="5"/>
    </row>
    <row r="100207" spans="26:26" x14ac:dyDescent="0.2">
      <c r="Z100207" s="5"/>
    </row>
    <row r="100208" spans="26:26" x14ac:dyDescent="0.2">
      <c r="Z100208" s="5"/>
    </row>
    <row r="100209" spans="26:26" x14ac:dyDescent="0.2">
      <c r="Z100209" s="5"/>
    </row>
    <row r="100210" spans="26:26" x14ac:dyDescent="0.2">
      <c r="Z100210" s="5"/>
    </row>
    <row r="100211" spans="26:26" x14ac:dyDescent="0.2">
      <c r="Z100211" s="5"/>
    </row>
    <row r="100212" spans="26:26" x14ac:dyDescent="0.2">
      <c r="Z100212" s="5"/>
    </row>
    <row r="100213" spans="26:26" x14ac:dyDescent="0.2">
      <c r="Z100213" s="5"/>
    </row>
    <row r="100214" spans="26:26" x14ac:dyDescent="0.2">
      <c r="Z100214" s="5"/>
    </row>
    <row r="100215" spans="26:26" x14ac:dyDescent="0.2">
      <c r="Z100215" s="5"/>
    </row>
    <row r="100216" spans="26:26" x14ac:dyDescent="0.2">
      <c r="Z100216" s="5"/>
    </row>
    <row r="100217" spans="26:26" x14ac:dyDescent="0.2">
      <c r="Z100217" s="5"/>
    </row>
    <row r="100218" spans="26:26" x14ac:dyDescent="0.2">
      <c r="Z100218" s="5"/>
    </row>
    <row r="100219" spans="26:26" x14ac:dyDescent="0.2">
      <c r="Z100219" s="5"/>
    </row>
    <row r="100220" spans="26:26" x14ac:dyDescent="0.2">
      <c r="Z100220" s="5"/>
    </row>
    <row r="100221" spans="26:26" x14ac:dyDescent="0.2">
      <c r="Z100221" s="5"/>
    </row>
    <row r="100222" spans="26:26" x14ac:dyDescent="0.2">
      <c r="Z100222" s="5"/>
    </row>
    <row r="100223" spans="26:26" x14ac:dyDescent="0.2">
      <c r="Z100223" s="5"/>
    </row>
    <row r="100224" spans="26:26" x14ac:dyDescent="0.2">
      <c r="Z100224" s="5"/>
    </row>
    <row r="100225" spans="26:26" x14ac:dyDescent="0.2">
      <c r="Z100225" s="5"/>
    </row>
    <row r="100226" spans="26:26" x14ac:dyDescent="0.2">
      <c r="Z100226" s="5"/>
    </row>
    <row r="100227" spans="26:26" x14ac:dyDescent="0.2">
      <c r="Z100227" s="5"/>
    </row>
    <row r="100228" spans="26:26" x14ac:dyDescent="0.2">
      <c r="Z100228" s="5"/>
    </row>
    <row r="100229" spans="26:26" x14ac:dyDescent="0.2">
      <c r="Z100229" s="5"/>
    </row>
    <row r="100230" spans="26:26" x14ac:dyDescent="0.2">
      <c r="Z100230" s="5"/>
    </row>
    <row r="100231" spans="26:26" x14ac:dyDescent="0.2">
      <c r="Z100231" s="5"/>
    </row>
    <row r="100232" spans="26:26" x14ac:dyDescent="0.2">
      <c r="Z100232" s="5"/>
    </row>
    <row r="100233" spans="26:26" x14ac:dyDescent="0.2">
      <c r="Z100233" s="5"/>
    </row>
    <row r="100234" spans="26:26" x14ac:dyDescent="0.2">
      <c r="Z100234" s="5"/>
    </row>
    <row r="100235" spans="26:26" x14ac:dyDescent="0.2">
      <c r="Z100235" s="5"/>
    </row>
    <row r="100236" spans="26:26" x14ac:dyDescent="0.2">
      <c r="Z100236" s="5"/>
    </row>
    <row r="100237" spans="26:26" x14ac:dyDescent="0.2">
      <c r="Z100237" s="5"/>
    </row>
    <row r="100238" spans="26:26" x14ac:dyDescent="0.2">
      <c r="Z100238" s="5"/>
    </row>
    <row r="100239" spans="26:26" x14ac:dyDescent="0.2">
      <c r="Z100239" s="5"/>
    </row>
    <row r="100240" spans="26:26" x14ac:dyDescent="0.2">
      <c r="Z100240" s="5"/>
    </row>
    <row r="100241" spans="26:26" x14ac:dyDescent="0.2">
      <c r="Z100241" s="5"/>
    </row>
    <row r="100242" spans="26:26" x14ac:dyDescent="0.2">
      <c r="Z100242" s="5"/>
    </row>
    <row r="100243" spans="26:26" x14ac:dyDescent="0.2">
      <c r="Z100243" s="5"/>
    </row>
    <row r="100244" spans="26:26" x14ac:dyDescent="0.2">
      <c r="Z100244" s="5"/>
    </row>
    <row r="100245" spans="26:26" x14ac:dyDescent="0.2">
      <c r="Z100245" s="5"/>
    </row>
    <row r="100246" spans="26:26" x14ac:dyDescent="0.2">
      <c r="Z100246" s="5"/>
    </row>
    <row r="100247" spans="26:26" x14ac:dyDescent="0.2">
      <c r="Z100247" s="5"/>
    </row>
    <row r="100248" spans="26:26" x14ac:dyDescent="0.2">
      <c r="Z100248" s="5"/>
    </row>
    <row r="100249" spans="26:26" x14ac:dyDescent="0.2">
      <c r="Z100249" s="5"/>
    </row>
    <row r="100250" spans="26:26" x14ac:dyDescent="0.2">
      <c r="Z100250" s="5"/>
    </row>
    <row r="100251" spans="26:26" x14ac:dyDescent="0.2">
      <c r="Z100251" s="5"/>
    </row>
    <row r="100252" spans="26:26" x14ac:dyDescent="0.2">
      <c r="Z100252" s="5"/>
    </row>
    <row r="100253" spans="26:26" x14ac:dyDescent="0.2">
      <c r="Z100253" s="5"/>
    </row>
    <row r="100254" spans="26:26" x14ac:dyDescent="0.2">
      <c r="Z100254" s="5"/>
    </row>
    <row r="100255" spans="26:26" x14ac:dyDescent="0.2">
      <c r="Z100255" s="5"/>
    </row>
    <row r="100256" spans="26:26" x14ac:dyDescent="0.2">
      <c r="Z100256" s="5"/>
    </row>
    <row r="100257" spans="26:26" x14ac:dyDescent="0.2">
      <c r="Z100257" s="5"/>
    </row>
    <row r="100258" spans="26:26" x14ac:dyDescent="0.2">
      <c r="Z100258" s="5"/>
    </row>
    <row r="100259" spans="26:26" x14ac:dyDescent="0.2">
      <c r="Z100259" s="5"/>
    </row>
    <row r="100260" spans="26:26" x14ac:dyDescent="0.2">
      <c r="Z100260" s="5"/>
    </row>
    <row r="100261" spans="26:26" x14ac:dyDescent="0.2">
      <c r="Z100261" s="5"/>
    </row>
    <row r="100262" spans="26:26" x14ac:dyDescent="0.2">
      <c r="Z100262" s="5"/>
    </row>
    <row r="100263" spans="26:26" x14ac:dyDescent="0.2">
      <c r="Z100263" s="5"/>
    </row>
    <row r="100264" spans="26:26" x14ac:dyDescent="0.2">
      <c r="Z100264" s="5"/>
    </row>
    <row r="100265" spans="26:26" x14ac:dyDescent="0.2">
      <c r="Z100265" s="5"/>
    </row>
    <row r="100266" spans="26:26" x14ac:dyDescent="0.2">
      <c r="Z100266" s="5"/>
    </row>
    <row r="100267" spans="26:26" x14ac:dyDescent="0.2">
      <c r="Z100267" s="5"/>
    </row>
    <row r="100268" spans="26:26" x14ac:dyDescent="0.2">
      <c r="Z100268" s="5"/>
    </row>
    <row r="100269" spans="26:26" x14ac:dyDescent="0.2">
      <c r="Z100269" s="5"/>
    </row>
    <row r="100270" spans="26:26" x14ac:dyDescent="0.2">
      <c r="Z100270" s="5"/>
    </row>
    <row r="100271" spans="26:26" x14ac:dyDescent="0.2">
      <c r="Z100271" s="5"/>
    </row>
    <row r="100272" spans="26:26" x14ac:dyDescent="0.2">
      <c r="Z100272" s="5"/>
    </row>
    <row r="100273" spans="26:26" x14ac:dyDescent="0.2">
      <c r="Z100273" s="5"/>
    </row>
    <row r="100274" spans="26:26" x14ac:dyDescent="0.2">
      <c r="Z100274" s="5"/>
    </row>
    <row r="100275" spans="26:26" x14ac:dyDescent="0.2">
      <c r="Z100275" s="5"/>
    </row>
    <row r="100276" spans="26:26" x14ac:dyDescent="0.2">
      <c r="Z100276" s="5"/>
    </row>
    <row r="100277" spans="26:26" x14ac:dyDescent="0.2">
      <c r="Z100277" s="5"/>
    </row>
    <row r="100278" spans="26:26" x14ac:dyDescent="0.2">
      <c r="Z100278" s="5"/>
    </row>
    <row r="100279" spans="26:26" x14ac:dyDescent="0.2">
      <c r="Z100279" s="5"/>
    </row>
    <row r="100280" spans="26:26" x14ac:dyDescent="0.2">
      <c r="Z100280" s="5"/>
    </row>
    <row r="100281" spans="26:26" x14ac:dyDescent="0.2">
      <c r="Z100281" s="5"/>
    </row>
    <row r="100282" spans="26:26" x14ac:dyDescent="0.2">
      <c r="Z100282" s="5"/>
    </row>
    <row r="100283" spans="26:26" x14ac:dyDescent="0.2">
      <c r="Z100283" s="5"/>
    </row>
    <row r="100284" spans="26:26" x14ac:dyDescent="0.2">
      <c r="Z100284" s="5"/>
    </row>
    <row r="100285" spans="26:26" x14ac:dyDescent="0.2">
      <c r="Z100285" s="5"/>
    </row>
    <row r="100286" spans="26:26" x14ac:dyDescent="0.2">
      <c r="Z100286" s="5"/>
    </row>
    <row r="100287" spans="26:26" x14ac:dyDescent="0.2">
      <c r="Z100287" s="5"/>
    </row>
    <row r="100288" spans="26:26" x14ac:dyDescent="0.2">
      <c r="Z100288" s="5"/>
    </row>
    <row r="100289" spans="26:26" x14ac:dyDescent="0.2">
      <c r="Z100289" s="5"/>
    </row>
    <row r="100290" spans="26:26" x14ac:dyDescent="0.2">
      <c r="Z100290" s="5"/>
    </row>
    <row r="100291" spans="26:26" x14ac:dyDescent="0.2">
      <c r="Z100291" s="5"/>
    </row>
    <row r="100292" spans="26:26" x14ac:dyDescent="0.2">
      <c r="Z100292" s="5"/>
    </row>
    <row r="100293" spans="26:26" x14ac:dyDescent="0.2">
      <c r="Z100293" s="5"/>
    </row>
    <row r="100294" spans="26:26" x14ac:dyDescent="0.2">
      <c r="Z100294" s="5"/>
    </row>
    <row r="100295" spans="26:26" x14ac:dyDescent="0.2">
      <c r="Z100295" s="5"/>
    </row>
    <row r="100296" spans="26:26" x14ac:dyDescent="0.2">
      <c r="Z100296" s="5"/>
    </row>
    <row r="100297" spans="26:26" x14ac:dyDescent="0.2">
      <c r="Z100297" s="5"/>
    </row>
    <row r="100298" spans="26:26" x14ac:dyDescent="0.2">
      <c r="Z100298" s="5"/>
    </row>
    <row r="100299" spans="26:26" x14ac:dyDescent="0.2">
      <c r="Z100299" s="5"/>
    </row>
    <row r="100300" spans="26:26" x14ac:dyDescent="0.2">
      <c r="Z100300" s="5"/>
    </row>
    <row r="100301" spans="26:26" x14ac:dyDescent="0.2">
      <c r="Z100301" s="5"/>
    </row>
    <row r="100302" spans="26:26" x14ac:dyDescent="0.2">
      <c r="Z100302" s="5"/>
    </row>
    <row r="100303" spans="26:26" x14ac:dyDescent="0.2">
      <c r="Z100303" s="5"/>
    </row>
    <row r="100304" spans="26:26" x14ac:dyDescent="0.2">
      <c r="Z100304" s="5"/>
    </row>
    <row r="100305" spans="26:26" x14ac:dyDescent="0.2">
      <c r="Z100305" s="5"/>
    </row>
    <row r="100306" spans="26:26" x14ac:dyDescent="0.2">
      <c r="Z100306" s="5"/>
    </row>
    <row r="100307" spans="26:26" x14ac:dyDescent="0.2">
      <c r="Z100307" s="5"/>
    </row>
    <row r="100308" spans="26:26" x14ac:dyDescent="0.2">
      <c r="Z100308" s="5"/>
    </row>
    <row r="100309" spans="26:26" x14ac:dyDescent="0.2">
      <c r="Z100309" s="5"/>
    </row>
    <row r="100310" spans="26:26" x14ac:dyDescent="0.2">
      <c r="Z100310" s="5"/>
    </row>
    <row r="100311" spans="26:26" x14ac:dyDescent="0.2">
      <c r="Z100311" s="5"/>
    </row>
    <row r="100312" spans="26:26" x14ac:dyDescent="0.2">
      <c r="Z100312" s="5"/>
    </row>
    <row r="100313" spans="26:26" x14ac:dyDescent="0.2">
      <c r="Z100313" s="5"/>
    </row>
    <row r="100314" spans="26:26" x14ac:dyDescent="0.2">
      <c r="Z100314" s="5"/>
    </row>
    <row r="100315" spans="26:26" x14ac:dyDescent="0.2">
      <c r="Z100315" s="5"/>
    </row>
    <row r="100316" spans="26:26" x14ac:dyDescent="0.2">
      <c r="Z100316" s="5"/>
    </row>
    <row r="100317" spans="26:26" x14ac:dyDescent="0.2">
      <c r="Z100317" s="5"/>
    </row>
    <row r="100318" spans="26:26" x14ac:dyDescent="0.2">
      <c r="Z100318" s="5"/>
    </row>
    <row r="100319" spans="26:26" x14ac:dyDescent="0.2">
      <c r="Z100319" s="5"/>
    </row>
    <row r="100320" spans="26:26" x14ac:dyDescent="0.2">
      <c r="Z100320" s="5"/>
    </row>
    <row r="100321" spans="26:26" x14ac:dyDescent="0.2">
      <c r="Z100321" s="5"/>
    </row>
    <row r="100322" spans="26:26" x14ac:dyDescent="0.2">
      <c r="Z100322" s="5"/>
    </row>
    <row r="100323" spans="26:26" x14ac:dyDescent="0.2">
      <c r="Z100323" s="5"/>
    </row>
    <row r="100324" spans="26:26" x14ac:dyDescent="0.2">
      <c r="Z100324" s="5"/>
    </row>
    <row r="100325" spans="26:26" x14ac:dyDescent="0.2">
      <c r="Z100325" s="5"/>
    </row>
    <row r="100326" spans="26:26" x14ac:dyDescent="0.2">
      <c r="Z100326" s="5"/>
    </row>
    <row r="100327" spans="26:26" x14ac:dyDescent="0.2">
      <c r="Z100327" s="5"/>
    </row>
    <row r="100328" spans="26:26" x14ac:dyDescent="0.2">
      <c r="Z100328" s="5"/>
    </row>
    <row r="100329" spans="26:26" x14ac:dyDescent="0.2">
      <c r="Z100329" s="5"/>
    </row>
    <row r="100330" spans="26:26" x14ac:dyDescent="0.2">
      <c r="Z100330" s="5"/>
    </row>
    <row r="100331" spans="26:26" x14ac:dyDescent="0.2">
      <c r="Z100331" s="5"/>
    </row>
    <row r="100332" spans="26:26" x14ac:dyDescent="0.2">
      <c r="Z100332" s="5"/>
    </row>
    <row r="100333" spans="26:26" x14ac:dyDescent="0.2">
      <c r="Z100333" s="5"/>
    </row>
    <row r="100334" spans="26:26" x14ac:dyDescent="0.2">
      <c r="Z100334" s="5"/>
    </row>
    <row r="100335" spans="26:26" x14ac:dyDescent="0.2">
      <c r="Z100335" s="5"/>
    </row>
    <row r="100336" spans="26:26" x14ac:dyDescent="0.2">
      <c r="Z100336" s="5"/>
    </row>
    <row r="100337" spans="26:26" x14ac:dyDescent="0.2">
      <c r="Z100337" s="5"/>
    </row>
    <row r="100338" spans="26:26" x14ac:dyDescent="0.2">
      <c r="Z100338" s="5"/>
    </row>
    <row r="100339" spans="26:26" x14ac:dyDescent="0.2">
      <c r="Z100339" s="5"/>
    </row>
    <row r="100340" spans="26:26" x14ac:dyDescent="0.2">
      <c r="Z100340" s="5"/>
    </row>
    <row r="100341" spans="26:26" x14ac:dyDescent="0.2">
      <c r="Z100341" s="5"/>
    </row>
    <row r="100342" spans="26:26" x14ac:dyDescent="0.2">
      <c r="Z100342" s="5"/>
    </row>
    <row r="100343" spans="26:26" x14ac:dyDescent="0.2">
      <c r="Z100343" s="5"/>
    </row>
    <row r="100344" spans="26:26" x14ac:dyDescent="0.2">
      <c r="Z100344" s="5"/>
    </row>
    <row r="100345" spans="26:26" x14ac:dyDescent="0.2">
      <c r="Z100345" s="5"/>
    </row>
    <row r="100346" spans="26:26" x14ac:dyDescent="0.2">
      <c r="Z100346" s="5"/>
    </row>
    <row r="100347" spans="26:26" x14ac:dyDescent="0.2">
      <c r="Z100347" s="5"/>
    </row>
    <row r="100348" spans="26:26" x14ac:dyDescent="0.2">
      <c r="Z100348" s="5"/>
    </row>
    <row r="100349" spans="26:26" x14ac:dyDescent="0.2">
      <c r="Z100349" s="5"/>
    </row>
    <row r="100350" spans="26:26" x14ac:dyDescent="0.2">
      <c r="Z100350" s="5"/>
    </row>
    <row r="100351" spans="26:26" x14ac:dyDescent="0.2">
      <c r="Z100351" s="5"/>
    </row>
    <row r="100352" spans="26:26" x14ac:dyDescent="0.2">
      <c r="Z100352" s="5"/>
    </row>
    <row r="100353" spans="26:26" x14ac:dyDescent="0.2">
      <c r="Z100353" s="5"/>
    </row>
    <row r="100354" spans="26:26" x14ac:dyDescent="0.2">
      <c r="Z100354" s="5"/>
    </row>
    <row r="100355" spans="26:26" x14ac:dyDescent="0.2">
      <c r="Z100355" s="5"/>
    </row>
    <row r="100356" spans="26:26" x14ac:dyDescent="0.2">
      <c r="Z100356" s="5"/>
    </row>
    <row r="100357" spans="26:26" x14ac:dyDescent="0.2">
      <c r="Z100357" s="5"/>
    </row>
    <row r="100358" spans="26:26" x14ac:dyDescent="0.2">
      <c r="Z100358" s="5"/>
    </row>
    <row r="100359" spans="26:26" x14ac:dyDescent="0.2">
      <c r="Z100359" s="5"/>
    </row>
    <row r="100360" spans="26:26" x14ac:dyDescent="0.2">
      <c r="Z100360" s="5"/>
    </row>
    <row r="100361" spans="26:26" x14ac:dyDescent="0.2">
      <c r="Z100361" s="5"/>
    </row>
    <row r="100362" spans="26:26" x14ac:dyDescent="0.2">
      <c r="Z100362" s="5"/>
    </row>
    <row r="100363" spans="26:26" x14ac:dyDescent="0.2">
      <c r="Z100363" s="5"/>
    </row>
    <row r="100364" spans="26:26" x14ac:dyDescent="0.2">
      <c r="Z100364" s="5"/>
    </row>
    <row r="100365" spans="26:26" x14ac:dyDescent="0.2">
      <c r="Z100365" s="5"/>
    </row>
    <row r="100366" spans="26:26" x14ac:dyDescent="0.2">
      <c r="Z100366" s="5"/>
    </row>
    <row r="100367" spans="26:26" x14ac:dyDescent="0.2">
      <c r="Z100367" s="5"/>
    </row>
    <row r="100368" spans="26:26" x14ac:dyDescent="0.2">
      <c r="Z100368" s="5"/>
    </row>
    <row r="100369" spans="26:26" x14ac:dyDescent="0.2">
      <c r="Z100369" s="5"/>
    </row>
    <row r="100370" spans="26:26" x14ac:dyDescent="0.2">
      <c r="Z100370" s="5"/>
    </row>
    <row r="100371" spans="26:26" x14ac:dyDescent="0.2">
      <c r="Z100371" s="5"/>
    </row>
    <row r="100372" spans="26:26" x14ac:dyDescent="0.2">
      <c r="Z100372" s="5"/>
    </row>
    <row r="100373" spans="26:26" x14ac:dyDescent="0.2">
      <c r="Z100373" s="5"/>
    </row>
    <row r="100374" spans="26:26" x14ac:dyDescent="0.2">
      <c r="Z100374" s="5"/>
    </row>
    <row r="100375" spans="26:26" x14ac:dyDescent="0.2">
      <c r="Z100375" s="5"/>
    </row>
    <row r="100376" spans="26:26" x14ac:dyDescent="0.2">
      <c r="Z100376" s="5"/>
    </row>
    <row r="100377" spans="26:26" x14ac:dyDescent="0.2">
      <c r="Z100377" s="5"/>
    </row>
    <row r="100378" spans="26:26" x14ac:dyDescent="0.2">
      <c r="Z100378" s="5"/>
    </row>
    <row r="100379" spans="26:26" x14ac:dyDescent="0.2">
      <c r="Z100379" s="5"/>
    </row>
    <row r="100380" spans="26:26" x14ac:dyDescent="0.2">
      <c r="Z100380" s="5"/>
    </row>
    <row r="100381" spans="26:26" x14ac:dyDescent="0.2">
      <c r="Z100381" s="5"/>
    </row>
    <row r="100382" spans="26:26" x14ac:dyDescent="0.2">
      <c r="Z100382" s="5"/>
    </row>
    <row r="100383" spans="26:26" x14ac:dyDescent="0.2">
      <c r="Z100383" s="5"/>
    </row>
    <row r="100384" spans="26:26" x14ac:dyDescent="0.2">
      <c r="Z100384" s="5"/>
    </row>
    <row r="100385" spans="26:26" x14ac:dyDescent="0.2">
      <c r="Z100385" s="5"/>
    </row>
    <row r="100386" spans="26:26" x14ac:dyDescent="0.2">
      <c r="Z100386" s="5"/>
    </row>
    <row r="100387" spans="26:26" x14ac:dyDescent="0.2">
      <c r="Z100387" s="5"/>
    </row>
    <row r="100388" spans="26:26" x14ac:dyDescent="0.2">
      <c r="Z100388" s="5"/>
    </row>
    <row r="100389" spans="26:26" x14ac:dyDescent="0.2">
      <c r="Z100389" s="5"/>
    </row>
    <row r="100390" spans="26:26" x14ac:dyDescent="0.2">
      <c r="Z100390" s="5"/>
    </row>
    <row r="100391" spans="26:26" x14ac:dyDescent="0.2">
      <c r="Z100391" s="5"/>
    </row>
    <row r="100392" spans="26:26" x14ac:dyDescent="0.2">
      <c r="Z100392" s="5"/>
    </row>
    <row r="100393" spans="26:26" x14ac:dyDescent="0.2">
      <c r="Z100393" s="5"/>
    </row>
    <row r="100394" spans="26:26" x14ac:dyDescent="0.2">
      <c r="Z100394" s="5"/>
    </row>
    <row r="100395" spans="26:26" x14ac:dyDescent="0.2">
      <c r="Z100395" s="5"/>
    </row>
    <row r="100396" spans="26:26" x14ac:dyDescent="0.2">
      <c r="Z100396" s="5"/>
    </row>
    <row r="100397" spans="26:26" x14ac:dyDescent="0.2">
      <c r="Z100397" s="5"/>
    </row>
    <row r="100398" spans="26:26" x14ac:dyDescent="0.2">
      <c r="Z100398" s="5"/>
    </row>
    <row r="100399" spans="26:26" x14ac:dyDescent="0.2">
      <c r="Z100399" s="5"/>
    </row>
    <row r="100400" spans="26:26" x14ac:dyDescent="0.2">
      <c r="Z100400" s="5"/>
    </row>
    <row r="100401" spans="26:26" x14ac:dyDescent="0.2">
      <c r="Z100401" s="5"/>
    </row>
    <row r="100402" spans="26:26" x14ac:dyDescent="0.2">
      <c r="Z100402" s="5"/>
    </row>
    <row r="100403" spans="26:26" x14ac:dyDescent="0.2">
      <c r="Z100403" s="5"/>
    </row>
    <row r="100404" spans="26:26" x14ac:dyDescent="0.2">
      <c r="Z100404" s="5"/>
    </row>
    <row r="100405" spans="26:26" x14ac:dyDescent="0.2">
      <c r="Z100405" s="5"/>
    </row>
    <row r="100406" spans="26:26" x14ac:dyDescent="0.2">
      <c r="Z100406" s="5"/>
    </row>
    <row r="100407" spans="26:26" x14ac:dyDescent="0.2">
      <c r="Z100407" s="5"/>
    </row>
    <row r="100408" spans="26:26" x14ac:dyDescent="0.2">
      <c r="Z100408" s="5"/>
    </row>
    <row r="100409" spans="26:26" x14ac:dyDescent="0.2">
      <c r="Z100409" s="5"/>
    </row>
    <row r="100410" spans="26:26" x14ac:dyDescent="0.2">
      <c r="Z100410" s="5"/>
    </row>
    <row r="100411" spans="26:26" x14ac:dyDescent="0.2">
      <c r="Z100411" s="5"/>
    </row>
    <row r="100412" spans="26:26" x14ac:dyDescent="0.2">
      <c r="Z100412" s="5"/>
    </row>
    <row r="100413" spans="26:26" x14ac:dyDescent="0.2">
      <c r="Z100413" s="5"/>
    </row>
    <row r="100414" spans="26:26" x14ac:dyDescent="0.2">
      <c r="Z100414" s="5"/>
    </row>
    <row r="100415" spans="26:26" x14ac:dyDescent="0.2">
      <c r="Z100415" s="5"/>
    </row>
    <row r="100416" spans="26:26" x14ac:dyDescent="0.2">
      <c r="Z100416" s="5"/>
    </row>
    <row r="100417" spans="26:26" x14ac:dyDescent="0.2">
      <c r="Z100417" s="5"/>
    </row>
    <row r="100418" spans="26:26" x14ac:dyDescent="0.2">
      <c r="Z100418" s="5"/>
    </row>
    <row r="100419" spans="26:26" x14ac:dyDescent="0.2">
      <c r="Z100419" s="5"/>
    </row>
    <row r="100420" spans="26:26" x14ac:dyDescent="0.2">
      <c r="Z100420" s="5"/>
    </row>
    <row r="100421" spans="26:26" x14ac:dyDescent="0.2">
      <c r="Z100421" s="5"/>
    </row>
    <row r="100422" spans="26:26" x14ac:dyDescent="0.2">
      <c r="Z100422" s="5"/>
    </row>
    <row r="100423" spans="26:26" x14ac:dyDescent="0.2">
      <c r="Z100423" s="5"/>
    </row>
    <row r="100424" spans="26:26" x14ac:dyDescent="0.2">
      <c r="Z100424" s="5"/>
    </row>
    <row r="100425" spans="26:26" x14ac:dyDescent="0.2">
      <c r="Z100425" s="5"/>
    </row>
    <row r="100426" spans="26:26" x14ac:dyDescent="0.2">
      <c r="Z100426" s="5"/>
    </row>
    <row r="100427" spans="26:26" x14ac:dyDescent="0.2">
      <c r="Z100427" s="5"/>
    </row>
    <row r="100428" spans="26:26" x14ac:dyDescent="0.2">
      <c r="Z100428" s="5"/>
    </row>
    <row r="100429" spans="26:26" x14ac:dyDescent="0.2">
      <c r="Z100429" s="5"/>
    </row>
    <row r="100430" spans="26:26" x14ac:dyDescent="0.2">
      <c r="Z100430" s="5"/>
    </row>
    <row r="100431" spans="26:26" x14ac:dyDescent="0.2">
      <c r="Z100431" s="5"/>
    </row>
    <row r="100432" spans="26:26" x14ac:dyDescent="0.2">
      <c r="Z100432" s="5"/>
    </row>
    <row r="100433" spans="26:26" x14ac:dyDescent="0.2">
      <c r="Z100433" s="5"/>
    </row>
    <row r="100434" spans="26:26" x14ac:dyDescent="0.2">
      <c r="Z100434" s="5"/>
    </row>
    <row r="100435" spans="26:26" x14ac:dyDescent="0.2">
      <c r="Z100435" s="5"/>
    </row>
    <row r="100436" spans="26:26" x14ac:dyDescent="0.2">
      <c r="Z100436" s="5"/>
    </row>
    <row r="100437" spans="26:26" x14ac:dyDescent="0.2">
      <c r="Z100437" s="5"/>
    </row>
    <row r="100438" spans="26:26" x14ac:dyDescent="0.2">
      <c r="Z100438" s="5"/>
    </row>
    <row r="100439" spans="26:26" x14ac:dyDescent="0.2">
      <c r="Z100439" s="5"/>
    </row>
    <row r="100440" spans="26:26" x14ac:dyDescent="0.2">
      <c r="Z100440" s="5"/>
    </row>
    <row r="100441" spans="26:26" x14ac:dyDescent="0.2">
      <c r="Z100441" s="5"/>
    </row>
    <row r="100442" spans="26:26" x14ac:dyDescent="0.2">
      <c r="Z100442" s="5"/>
    </row>
    <row r="100443" spans="26:26" x14ac:dyDescent="0.2">
      <c r="Z100443" s="5"/>
    </row>
    <row r="100444" spans="26:26" x14ac:dyDescent="0.2">
      <c r="Z100444" s="5"/>
    </row>
    <row r="100445" spans="26:26" x14ac:dyDescent="0.2">
      <c r="Z100445" s="5"/>
    </row>
    <row r="100446" spans="26:26" x14ac:dyDescent="0.2">
      <c r="Z100446" s="5"/>
    </row>
    <row r="100447" spans="26:26" x14ac:dyDescent="0.2">
      <c r="Z100447" s="5"/>
    </row>
    <row r="100448" spans="26:26" x14ac:dyDescent="0.2">
      <c r="Z100448" s="5"/>
    </row>
    <row r="100449" spans="26:26" x14ac:dyDescent="0.2">
      <c r="Z100449" s="5"/>
    </row>
    <row r="100450" spans="26:26" x14ac:dyDescent="0.2">
      <c r="Z100450" s="5"/>
    </row>
    <row r="100451" spans="26:26" x14ac:dyDescent="0.2">
      <c r="Z100451" s="5"/>
    </row>
    <row r="100452" spans="26:26" x14ac:dyDescent="0.2">
      <c r="Z100452" s="5"/>
    </row>
    <row r="100453" spans="26:26" x14ac:dyDescent="0.2">
      <c r="Z100453" s="5"/>
    </row>
    <row r="100454" spans="26:26" x14ac:dyDescent="0.2">
      <c r="Z100454" s="5"/>
    </row>
    <row r="100455" spans="26:26" x14ac:dyDescent="0.2">
      <c r="Z100455" s="5"/>
    </row>
    <row r="100456" spans="26:26" x14ac:dyDescent="0.2">
      <c r="Z100456" s="5"/>
    </row>
    <row r="100457" spans="26:26" x14ac:dyDescent="0.2">
      <c r="Z100457" s="5"/>
    </row>
    <row r="100458" spans="26:26" x14ac:dyDescent="0.2">
      <c r="Z100458" s="5"/>
    </row>
    <row r="100459" spans="26:26" x14ac:dyDescent="0.2">
      <c r="Z100459" s="5"/>
    </row>
    <row r="100460" spans="26:26" x14ac:dyDescent="0.2">
      <c r="Z100460" s="5"/>
    </row>
    <row r="100461" spans="26:26" x14ac:dyDescent="0.2">
      <c r="Z100461" s="5"/>
    </row>
    <row r="100462" spans="26:26" x14ac:dyDescent="0.2">
      <c r="Z100462" s="5"/>
    </row>
    <row r="100463" spans="26:26" x14ac:dyDescent="0.2">
      <c r="Z100463" s="5"/>
    </row>
    <row r="100464" spans="26:26" x14ac:dyDescent="0.2">
      <c r="Z100464" s="5"/>
    </row>
    <row r="100465" spans="26:26" x14ac:dyDescent="0.2">
      <c r="Z100465" s="5"/>
    </row>
    <row r="100466" spans="26:26" x14ac:dyDescent="0.2">
      <c r="Z100466" s="5"/>
    </row>
    <row r="100467" spans="26:26" x14ac:dyDescent="0.2">
      <c r="Z100467" s="5"/>
    </row>
    <row r="100468" spans="26:26" x14ac:dyDescent="0.2">
      <c r="Z100468" s="5"/>
    </row>
    <row r="100469" spans="26:26" x14ac:dyDescent="0.2">
      <c r="Z100469" s="5"/>
    </row>
    <row r="100470" spans="26:26" x14ac:dyDescent="0.2">
      <c r="Z100470" s="5"/>
    </row>
    <row r="100471" spans="26:26" x14ac:dyDescent="0.2">
      <c r="Z100471" s="5"/>
    </row>
    <row r="100472" spans="26:26" x14ac:dyDescent="0.2">
      <c r="Z100472" s="5"/>
    </row>
    <row r="100473" spans="26:26" x14ac:dyDescent="0.2">
      <c r="Z100473" s="5"/>
    </row>
    <row r="100474" spans="26:26" x14ac:dyDescent="0.2">
      <c r="Z100474" s="5"/>
    </row>
    <row r="100475" spans="26:26" x14ac:dyDescent="0.2">
      <c r="Z100475" s="5"/>
    </row>
    <row r="100476" spans="26:26" x14ac:dyDescent="0.2">
      <c r="Z100476" s="5"/>
    </row>
    <row r="100477" spans="26:26" x14ac:dyDescent="0.2">
      <c r="Z100477" s="5"/>
    </row>
    <row r="100478" spans="26:26" x14ac:dyDescent="0.2">
      <c r="Z100478" s="5"/>
    </row>
    <row r="100479" spans="26:26" x14ac:dyDescent="0.2">
      <c r="Z100479" s="5"/>
    </row>
    <row r="100480" spans="26:26" x14ac:dyDescent="0.2">
      <c r="Z100480" s="5"/>
    </row>
    <row r="100481" spans="26:26" x14ac:dyDescent="0.2">
      <c r="Z100481" s="5"/>
    </row>
    <row r="100482" spans="26:26" x14ac:dyDescent="0.2">
      <c r="Z100482" s="5"/>
    </row>
    <row r="100483" spans="26:26" x14ac:dyDescent="0.2">
      <c r="Z100483" s="5"/>
    </row>
    <row r="100484" spans="26:26" x14ac:dyDescent="0.2">
      <c r="Z100484" s="5"/>
    </row>
    <row r="100485" spans="26:26" x14ac:dyDescent="0.2">
      <c r="Z100485" s="5"/>
    </row>
    <row r="100486" spans="26:26" x14ac:dyDescent="0.2">
      <c r="Z100486" s="5"/>
    </row>
    <row r="100487" spans="26:26" x14ac:dyDescent="0.2">
      <c r="Z100487" s="5"/>
    </row>
    <row r="100488" spans="26:26" x14ac:dyDescent="0.2">
      <c r="Z100488" s="5"/>
    </row>
    <row r="100489" spans="26:26" x14ac:dyDescent="0.2">
      <c r="Z100489" s="5"/>
    </row>
    <row r="100490" spans="26:26" x14ac:dyDescent="0.2">
      <c r="Z100490" s="5"/>
    </row>
    <row r="100491" spans="26:26" x14ac:dyDescent="0.2">
      <c r="Z100491" s="5"/>
    </row>
    <row r="100492" spans="26:26" x14ac:dyDescent="0.2">
      <c r="Z100492" s="5"/>
    </row>
    <row r="100493" spans="26:26" x14ac:dyDescent="0.2">
      <c r="Z100493" s="5"/>
    </row>
    <row r="100494" spans="26:26" x14ac:dyDescent="0.2">
      <c r="Z100494" s="5"/>
    </row>
    <row r="100495" spans="26:26" x14ac:dyDescent="0.2">
      <c r="Z100495" s="5"/>
    </row>
    <row r="100496" spans="26:26" x14ac:dyDescent="0.2">
      <c r="Z100496" s="5"/>
    </row>
    <row r="100497" spans="26:26" x14ac:dyDescent="0.2">
      <c r="Z100497" s="5"/>
    </row>
    <row r="100498" spans="26:26" x14ac:dyDescent="0.2">
      <c r="Z100498" s="5"/>
    </row>
    <row r="100499" spans="26:26" x14ac:dyDescent="0.2">
      <c r="Z100499" s="5"/>
    </row>
    <row r="100500" spans="26:26" x14ac:dyDescent="0.2">
      <c r="Z100500" s="5"/>
    </row>
    <row r="100501" spans="26:26" x14ac:dyDescent="0.2">
      <c r="Z100501" s="5"/>
    </row>
    <row r="100502" spans="26:26" x14ac:dyDescent="0.2">
      <c r="Z100502" s="5"/>
    </row>
    <row r="100503" spans="26:26" x14ac:dyDescent="0.2">
      <c r="Z100503" s="5"/>
    </row>
    <row r="100504" spans="26:26" x14ac:dyDescent="0.2">
      <c r="Z100504" s="5"/>
    </row>
    <row r="100505" spans="26:26" x14ac:dyDescent="0.2">
      <c r="Z100505" s="5"/>
    </row>
    <row r="100506" spans="26:26" x14ac:dyDescent="0.2">
      <c r="Z100506" s="5"/>
    </row>
    <row r="100507" spans="26:26" x14ac:dyDescent="0.2">
      <c r="Z100507" s="5"/>
    </row>
    <row r="100508" spans="26:26" x14ac:dyDescent="0.2">
      <c r="Z100508" s="5"/>
    </row>
    <row r="100509" spans="26:26" x14ac:dyDescent="0.2">
      <c r="Z100509" s="5"/>
    </row>
    <row r="100510" spans="26:26" x14ac:dyDescent="0.2">
      <c r="Z100510" s="5"/>
    </row>
    <row r="100511" spans="26:26" x14ac:dyDescent="0.2">
      <c r="Z100511" s="5"/>
    </row>
    <row r="100512" spans="26:26" x14ac:dyDescent="0.2">
      <c r="Z100512" s="5"/>
    </row>
    <row r="100513" spans="26:26" x14ac:dyDescent="0.2">
      <c r="Z100513" s="5"/>
    </row>
    <row r="100514" spans="26:26" x14ac:dyDescent="0.2">
      <c r="Z100514" s="5"/>
    </row>
    <row r="100515" spans="26:26" x14ac:dyDescent="0.2">
      <c r="Z100515" s="5"/>
    </row>
    <row r="100516" spans="26:26" x14ac:dyDescent="0.2">
      <c r="Z100516" s="5"/>
    </row>
    <row r="100517" spans="26:26" x14ac:dyDescent="0.2">
      <c r="Z100517" s="5"/>
    </row>
    <row r="100518" spans="26:26" x14ac:dyDescent="0.2">
      <c r="Z100518" s="5"/>
    </row>
    <row r="100519" spans="26:26" x14ac:dyDescent="0.2">
      <c r="Z100519" s="5"/>
    </row>
    <row r="100520" spans="26:26" x14ac:dyDescent="0.2">
      <c r="Z100520" s="5"/>
    </row>
    <row r="100521" spans="26:26" x14ac:dyDescent="0.2">
      <c r="Z100521" s="5"/>
    </row>
    <row r="100522" spans="26:26" x14ac:dyDescent="0.2">
      <c r="Z100522" s="5"/>
    </row>
    <row r="100523" spans="26:26" x14ac:dyDescent="0.2">
      <c r="Z100523" s="5"/>
    </row>
    <row r="100524" spans="26:26" x14ac:dyDescent="0.2">
      <c r="Z100524" s="5"/>
    </row>
    <row r="100525" spans="26:26" x14ac:dyDescent="0.2">
      <c r="Z100525" s="5"/>
    </row>
    <row r="100526" spans="26:26" x14ac:dyDescent="0.2">
      <c r="Z100526" s="5"/>
    </row>
    <row r="100527" spans="26:26" x14ac:dyDescent="0.2">
      <c r="Z100527" s="5"/>
    </row>
    <row r="100528" spans="26:26" x14ac:dyDescent="0.2">
      <c r="Z100528" s="5"/>
    </row>
    <row r="100529" spans="26:26" x14ac:dyDescent="0.2">
      <c r="Z100529" s="5"/>
    </row>
    <row r="100530" spans="26:26" x14ac:dyDescent="0.2">
      <c r="Z100530" s="5"/>
    </row>
    <row r="100531" spans="26:26" x14ac:dyDescent="0.2">
      <c r="Z100531" s="5"/>
    </row>
    <row r="100532" spans="26:26" x14ac:dyDescent="0.2">
      <c r="Z100532" s="5"/>
    </row>
    <row r="100533" spans="26:26" x14ac:dyDescent="0.2">
      <c r="Z100533" s="5"/>
    </row>
    <row r="100534" spans="26:26" x14ac:dyDescent="0.2">
      <c r="Z100534" s="5"/>
    </row>
    <row r="100535" spans="26:26" x14ac:dyDescent="0.2">
      <c r="Z100535" s="5"/>
    </row>
    <row r="100536" spans="26:26" x14ac:dyDescent="0.2">
      <c r="Z100536" s="5"/>
    </row>
    <row r="100537" spans="26:26" x14ac:dyDescent="0.2">
      <c r="Z100537" s="5"/>
    </row>
    <row r="100538" spans="26:26" x14ac:dyDescent="0.2">
      <c r="Z100538" s="5"/>
    </row>
    <row r="100539" spans="26:26" x14ac:dyDescent="0.2">
      <c r="Z100539" s="5"/>
    </row>
    <row r="100540" spans="26:26" x14ac:dyDescent="0.2">
      <c r="Z100540" s="5"/>
    </row>
    <row r="100541" spans="26:26" x14ac:dyDescent="0.2">
      <c r="Z100541" s="5"/>
    </row>
    <row r="100542" spans="26:26" x14ac:dyDescent="0.2">
      <c r="Z100542" s="5"/>
    </row>
    <row r="100543" spans="26:26" x14ac:dyDescent="0.2">
      <c r="Z100543" s="5"/>
    </row>
    <row r="100544" spans="26:26" x14ac:dyDescent="0.2">
      <c r="Z100544" s="5"/>
    </row>
    <row r="100545" spans="26:26" x14ac:dyDescent="0.2">
      <c r="Z100545" s="5"/>
    </row>
    <row r="100546" spans="26:26" x14ac:dyDescent="0.2">
      <c r="Z100546" s="5"/>
    </row>
    <row r="100547" spans="26:26" x14ac:dyDescent="0.2">
      <c r="Z100547" s="5"/>
    </row>
    <row r="100548" spans="26:26" x14ac:dyDescent="0.2">
      <c r="Z100548" s="5"/>
    </row>
    <row r="100549" spans="26:26" x14ac:dyDescent="0.2">
      <c r="Z100549" s="5"/>
    </row>
    <row r="100550" spans="26:26" x14ac:dyDescent="0.2">
      <c r="Z100550" s="5"/>
    </row>
    <row r="100551" spans="26:26" x14ac:dyDescent="0.2">
      <c r="Z100551" s="5"/>
    </row>
    <row r="100552" spans="26:26" x14ac:dyDescent="0.2">
      <c r="Z100552" s="5"/>
    </row>
    <row r="100553" spans="26:26" x14ac:dyDescent="0.2">
      <c r="Z100553" s="5"/>
    </row>
    <row r="100554" spans="26:26" x14ac:dyDescent="0.2">
      <c r="Z100554" s="5"/>
    </row>
    <row r="100555" spans="26:26" x14ac:dyDescent="0.2">
      <c r="Z100555" s="5"/>
    </row>
    <row r="100556" spans="26:26" x14ac:dyDescent="0.2">
      <c r="Z100556" s="5"/>
    </row>
    <row r="100557" spans="26:26" x14ac:dyDescent="0.2">
      <c r="Z100557" s="5"/>
    </row>
    <row r="100558" spans="26:26" x14ac:dyDescent="0.2">
      <c r="Z100558" s="5"/>
    </row>
    <row r="100559" spans="26:26" x14ac:dyDescent="0.2">
      <c r="Z100559" s="5"/>
    </row>
    <row r="100560" spans="26:26" x14ac:dyDescent="0.2">
      <c r="Z100560" s="5"/>
    </row>
    <row r="100561" spans="26:26" x14ac:dyDescent="0.2">
      <c r="Z100561" s="5"/>
    </row>
    <row r="100562" spans="26:26" x14ac:dyDescent="0.2">
      <c r="Z100562" s="5"/>
    </row>
    <row r="100563" spans="26:26" x14ac:dyDescent="0.2">
      <c r="Z100563" s="5"/>
    </row>
    <row r="100564" spans="26:26" x14ac:dyDescent="0.2">
      <c r="Z100564" s="5"/>
    </row>
    <row r="100565" spans="26:26" x14ac:dyDescent="0.2">
      <c r="Z100565" s="5"/>
    </row>
    <row r="100566" spans="26:26" x14ac:dyDescent="0.2">
      <c r="Z100566" s="5"/>
    </row>
    <row r="100567" spans="26:26" x14ac:dyDescent="0.2">
      <c r="Z100567" s="5"/>
    </row>
    <row r="100568" spans="26:26" x14ac:dyDescent="0.2">
      <c r="Z100568" s="5"/>
    </row>
    <row r="100569" spans="26:26" x14ac:dyDescent="0.2">
      <c r="Z100569" s="5"/>
    </row>
    <row r="100570" spans="26:26" x14ac:dyDescent="0.2">
      <c r="Z100570" s="5"/>
    </row>
    <row r="100571" spans="26:26" x14ac:dyDescent="0.2">
      <c r="Z100571" s="5"/>
    </row>
    <row r="100572" spans="26:26" x14ac:dyDescent="0.2">
      <c r="Z100572" s="5"/>
    </row>
    <row r="100573" spans="26:26" x14ac:dyDescent="0.2">
      <c r="Z100573" s="5"/>
    </row>
    <row r="100574" spans="26:26" x14ac:dyDescent="0.2">
      <c r="Z100574" s="5"/>
    </row>
    <row r="100575" spans="26:26" x14ac:dyDescent="0.2">
      <c r="Z100575" s="5"/>
    </row>
    <row r="100576" spans="26:26" x14ac:dyDescent="0.2">
      <c r="Z100576" s="5"/>
    </row>
    <row r="100577" spans="26:26" x14ac:dyDescent="0.2">
      <c r="Z100577" s="5"/>
    </row>
    <row r="100578" spans="26:26" x14ac:dyDescent="0.2">
      <c r="Z100578" s="5"/>
    </row>
    <row r="100579" spans="26:26" x14ac:dyDescent="0.2">
      <c r="Z100579" s="5"/>
    </row>
    <row r="100580" spans="26:26" x14ac:dyDescent="0.2">
      <c r="Z100580" s="5"/>
    </row>
    <row r="100581" spans="26:26" x14ac:dyDescent="0.2">
      <c r="Z100581" s="5"/>
    </row>
    <row r="100582" spans="26:26" x14ac:dyDescent="0.2">
      <c r="Z100582" s="5"/>
    </row>
    <row r="100583" spans="26:26" x14ac:dyDescent="0.2">
      <c r="Z100583" s="5"/>
    </row>
    <row r="100584" spans="26:26" x14ac:dyDescent="0.2">
      <c r="Z100584" s="5"/>
    </row>
    <row r="100585" spans="26:26" x14ac:dyDescent="0.2">
      <c r="Z100585" s="5"/>
    </row>
    <row r="100586" spans="26:26" x14ac:dyDescent="0.2">
      <c r="Z100586" s="5"/>
    </row>
    <row r="100587" spans="26:26" x14ac:dyDescent="0.2">
      <c r="Z100587" s="5"/>
    </row>
    <row r="100588" spans="26:26" x14ac:dyDescent="0.2">
      <c r="Z100588" s="5"/>
    </row>
    <row r="100589" spans="26:26" x14ac:dyDescent="0.2">
      <c r="Z100589" s="5"/>
    </row>
    <row r="100590" spans="26:26" x14ac:dyDescent="0.2">
      <c r="Z100590" s="5"/>
    </row>
    <row r="100591" spans="26:26" x14ac:dyDescent="0.2">
      <c r="Z100591" s="5"/>
    </row>
    <row r="100592" spans="26:26" x14ac:dyDescent="0.2">
      <c r="Z100592" s="5"/>
    </row>
    <row r="100593" spans="26:26" x14ac:dyDescent="0.2">
      <c r="Z100593" s="5"/>
    </row>
    <row r="100594" spans="26:26" x14ac:dyDescent="0.2">
      <c r="Z100594" s="5"/>
    </row>
    <row r="100595" spans="26:26" x14ac:dyDescent="0.2">
      <c r="Z100595" s="5"/>
    </row>
    <row r="100596" spans="26:26" x14ac:dyDescent="0.2">
      <c r="Z100596" s="5"/>
    </row>
    <row r="100597" spans="26:26" x14ac:dyDescent="0.2">
      <c r="Z100597" s="5"/>
    </row>
    <row r="100598" spans="26:26" x14ac:dyDescent="0.2">
      <c r="Z100598" s="5"/>
    </row>
    <row r="100599" spans="26:26" x14ac:dyDescent="0.2">
      <c r="Z100599" s="5"/>
    </row>
    <row r="100600" spans="26:26" x14ac:dyDescent="0.2">
      <c r="Z100600" s="5"/>
    </row>
    <row r="100601" spans="26:26" x14ac:dyDescent="0.2">
      <c r="Z100601" s="5"/>
    </row>
    <row r="100602" spans="26:26" x14ac:dyDescent="0.2">
      <c r="Z100602" s="5"/>
    </row>
    <row r="100603" spans="26:26" x14ac:dyDescent="0.2">
      <c r="Z100603" s="5"/>
    </row>
    <row r="100604" spans="26:26" x14ac:dyDescent="0.2">
      <c r="Z100604" s="5"/>
    </row>
    <row r="100605" spans="26:26" x14ac:dyDescent="0.2">
      <c r="Z100605" s="5"/>
    </row>
    <row r="100606" spans="26:26" x14ac:dyDescent="0.2">
      <c r="Z100606" s="5"/>
    </row>
    <row r="100607" spans="26:26" x14ac:dyDescent="0.2">
      <c r="Z100607" s="5"/>
    </row>
    <row r="100608" spans="26:26" x14ac:dyDescent="0.2">
      <c r="Z100608" s="5"/>
    </row>
    <row r="100609" spans="26:26" x14ac:dyDescent="0.2">
      <c r="Z100609" s="5"/>
    </row>
    <row r="100610" spans="26:26" x14ac:dyDescent="0.2">
      <c r="Z100610" s="5"/>
    </row>
    <row r="100611" spans="26:26" x14ac:dyDescent="0.2">
      <c r="Z100611" s="5"/>
    </row>
    <row r="100612" spans="26:26" x14ac:dyDescent="0.2">
      <c r="Z100612" s="5"/>
    </row>
    <row r="100613" spans="26:26" x14ac:dyDescent="0.2">
      <c r="Z100613" s="5"/>
    </row>
    <row r="100614" spans="26:26" x14ac:dyDescent="0.2">
      <c r="Z100614" s="5"/>
    </row>
    <row r="100615" spans="26:26" x14ac:dyDescent="0.2">
      <c r="Z100615" s="5"/>
    </row>
    <row r="100616" spans="26:26" x14ac:dyDescent="0.2">
      <c r="Z100616" s="5"/>
    </row>
    <row r="100617" spans="26:26" x14ac:dyDescent="0.2">
      <c r="Z100617" s="5"/>
    </row>
    <row r="100618" spans="26:26" x14ac:dyDescent="0.2">
      <c r="Z100618" s="5"/>
    </row>
    <row r="100619" spans="26:26" x14ac:dyDescent="0.2">
      <c r="Z100619" s="5"/>
    </row>
    <row r="100620" spans="26:26" x14ac:dyDescent="0.2">
      <c r="Z100620" s="5"/>
    </row>
    <row r="100621" spans="26:26" x14ac:dyDescent="0.2">
      <c r="Z100621" s="5"/>
    </row>
    <row r="100622" spans="26:26" x14ac:dyDescent="0.2">
      <c r="Z100622" s="5"/>
    </row>
    <row r="100623" spans="26:26" x14ac:dyDescent="0.2">
      <c r="Z100623" s="5"/>
    </row>
    <row r="100624" spans="26:26" x14ac:dyDescent="0.2">
      <c r="Z100624" s="5"/>
    </row>
    <row r="100625" spans="26:26" x14ac:dyDescent="0.2">
      <c r="Z100625" s="5"/>
    </row>
    <row r="100626" spans="26:26" x14ac:dyDescent="0.2">
      <c r="Z100626" s="5"/>
    </row>
    <row r="100627" spans="26:26" x14ac:dyDescent="0.2">
      <c r="Z100627" s="5"/>
    </row>
    <row r="100628" spans="26:26" x14ac:dyDescent="0.2">
      <c r="Z100628" s="5"/>
    </row>
    <row r="100629" spans="26:26" x14ac:dyDescent="0.2">
      <c r="Z100629" s="5"/>
    </row>
    <row r="100630" spans="26:26" x14ac:dyDescent="0.2">
      <c r="Z100630" s="5"/>
    </row>
    <row r="100631" spans="26:26" x14ac:dyDescent="0.2">
      <c r="Z100631" s="5"/>
    </row>
    <row r="100632" spans="26:26" x14ac:dyDescent="0.2">
      <c r="Z100632" s="5"/>
    </row>
    <row r="100633" spans="26:26" x14ac:dyDescent="0.2">
      <c r="Z100633" s="5"/>
    </row>
    <row r="100634" spans="26:26" x14ac:dyDescent="0.2">
      <c r="Z100634" s="5"/>
    </row>
    <row r="100635" spans="26:26" x14ac:dyDescent="0.2">
      <c r="Z100635" s="5"/>
    </row>
    <row r="100636" spans="26:26" x14ac:dyDescent="0.2">
      <c r="Z100636" s="5"/>
    </row>
    <row r="100637" spans="26:26" x14ac:dyDescent="0.2">
      <c r="Z100637" s="5"/>
    </row>
    <row r="100638" spans="26:26" x14ac:dyDescent="0.2">
      <c r="Z100638" s="5"/>
    </row>
    <row r="100639" spans="26:26" x14ac:dyDescent="0.2">
      <c r="Z100639" s="5"/>
    </row>
    <row r="100640" spans="26:26" x14ac:dyDescent="0.2">
      <c r="Z100640" s="5"/>
    </row>
    <row r="100641" spans="26:26" x14ac:dyDescent="0.2">
      <c r="Z100641" s="5"/>
    </row>
    <row r="100642" spans="26:26" x14ac:dyDescent="0.2">
      <c r="Z100642" s="5"/>
    </row>
    <row r="100643" spans="26:26" x14ac:dyDescent="0.2">
      <c r="Z100643" s="5"/>
    </row>
    <row r="100644" spans="26:26" x14ac:dyDescent="0.2">
      <c r="Z100644" s="5"/>
    </row>
    <row r="100645" spans="26:26" x14ac:dyDescent="0.2">
      <c r="Z100645" s="5"/>
    </row>
    <row r="100646" spans="26:26" x14ac:dyDescent="0.2">
      <c r="Z100646" s="5"/>
    </row>
    <row r="100647" spans="26:26" x14ac:dyDescent="0.2">
      <c r="Z100647" s="5"/>
    </row>
    <row r="100648" spans="26:26" x14ac:dyDescent="0.2">
      <c r="Z100648" s="5"/>
    </row>
    <row r="100649" spans="26:26" x14ac:dyDescent="0.2">
      <c r="Z100649" s="5"/>
    </row>
    <row r="100650" spans="26:26" x14ac:dyDescent="0.2">
      <c r="Z100650" s="5"/>
    </row>
    <row r="100651" spans="26:26" x14ac:dyDescent="0.2">
      <c r="Z100651" s="5"/>
    </row>
    <row r="100652" spans="26:26" x14ac:dyDescent="0.2">
      <c r="Z100652" s="5"/>
    </row>
    <row r="100653" spans="26:26" x14ac:dyDescent="0.2">
      <c r="Z100653" s="5"/>
    </row>
    <row r="100654" spans="26:26" x14ac:dyDescent="0.2">
      <c r="Z100654" s="5"/>
    </row>
    <row r="100655" spans="26:26" x14ac:dyDescent="0.2">
      <c r="Z100655" s="5"/>
    </row>
    <row r="100656" spans="26:26" x14ac:dyDescent="0.2">
      <c r="Z100656" s="5"/>
    </row>
    <row r="100657" spans="26:26" x14ac:dyDescent="0.2">
      <c r="Z100657" s="5"/>
    </row>
    <row r="100658" spans="26:26" x14ac:dyDescent="0.2">
      <c r="Z100658" s="5"/>
    </row>
    <row r="100659" spans="26:26" x14ac:dyDescent="0.2">
      <c r="Z100659" s="5"/>
    </row>
    <row r="100660" spans="26:26" x14ac:dyDescent="0.2">
      <c r="Z100660" s="5"/>
    </row>
    <row r="100661" spans="26:26" x14ac:dyDescent="0.2">
      <c r="Z100661" s="5"/>
    </row>
    <row r="100662" spans="26:26" x14ac:dyDescent="0.2">
      <c r="Z100662" s="5"/>
    </row>
    <row r="100663" spans="26:26" x14ac:dyDescent="0.2">
      <c r="Z100663" s="5"/>
    </row>
    <row r="100664" spans="26:26" x14ac:dyDescent="0.2">
      <c r="Z100664" s="5"/>
    </row>
    <row r="100665" spans="26:26" x14ac:dyDescent="0.2">
      <c r="Z100665" s="5"/>
    </row>
    <row r="100666" spans="26:26" x14ac:dyDescent="0.2">
      <c r="Z100666" s="5"/>
    </row>
    <row r="100667" spans="26:26" x14ac:dyDescent="0.2">
      <c r="Z100667" s="5"/>
    </row>
    <row r="100668" spans="26:26" x14ac:dyDescent="0.2">
      <c r="Z100668" s="5"/>
    </row>
    <row r="100669" spans="26:26" x14ac:dyDescent="0.2">
      <c r="Z100669" s="5"/>
    </row>
    <row r="100670" spans="26:26" x14ac:dyDescent="0.2">
      <c r="Z100670" s="5"/>
    </row>
    <row r="100671" spans="26:26" x14ac:dyDescent="0.2">
      <c r="Z100671" s="5"/>
    </row>
    <row r="100672" spans="26:26" x14ac:dyDescent="0.2">
      <c r="Z100672" s="5"/>
    </row>
    <row r="100673" spans="26:26" x14ac:dyDescent="0.2">
      <c r="Z100673" s="5"/>
    </row>
    <row r="100674" spans="26:26" x14ac:dyDescent="0.2">
      <c r="Z100674" s="5"/>
    </row>
    <row r="100675" spans="26:26" x14ac:dyDescent="0.2">
      <c r="Z100675" s="5"/>
    </row>
    <row r="100676" spans="26:26" x14ac:dyDescent="0.2">
      <c r="Z100676" s="5"/>
    </row>
    <row r="100677" spans="26:26" x14ac:dyDescent="0.2">
      <c r="Z100677" s="5"/>
    </row>
    <row r="100678" spans="26:26" x14ac:dyDescent="0.2">
      <c r="Z100678" s="5"/>
    </row>
    <row r="100679" spans="26:26" x14ac:dyDescent="0.2">
      <c r="Z100679" s="5"/>
    </row>
    <row r="100680" spans="26:26" x14ac:dyDescent="0.2">
      <c r="Z100680" s="5"/>
    </row>
    <row r="100681" spans="26:26" x14ac:dyDescent="0.2">
      <c r="Z100681" s="5"/>
    </row>
    <row r="100682" spans="26:26" x14ac:dyDescent="0.2">
      <c r="Z100682" s="5"/>
    </row>
    <row r="100683" spans="26:26" x14ac:dyDescent="0.2">
      <c r="Z100683" s="5"/>
    </row>
    <row r="100684" spans="26:26" x14ac:dyDescent="0.2">
      <c r="Z100684" s="5"/>
    </row>
    <row r="100685" spans="26:26" x14ac:dyDescent="0.2">
      <c r="Z100685" s="5"/>
    </row>
    <row r="100686" spans="26:26" x14ac:dyDescent="0.2">
      <c r="Z100686" s="5"/>
    </row>
    <row r="100687" spans="26:26" x14ac:dyDescent="0.2">
      <c r="Z100687" s="5"/>
    </row>
    <row r="100688" spans="26:26" x14ac:dyDescent="0.2">
      <c r="Z100688" s="5"/>
    </row>
    <row r="100689" spans="26:26" x14ac:dyDescent="0.2">
      <c r="Z100689" s="5"/>
    </row>
    <row r="100690" spans="26:26" x14ac:dyDescent="0.2">
      <c r="Z100690" s="5"/>
    </row>
    <row r="100691" spans="26:26" x14ac:dyDescent="0.2">
      <c r="Z100691" s="5"/>
    </row>
    <row r="100692" spans="26:26" x14ac:dyDescent="0.2">
      <c r="Z100692" s="5"/>
    </row>
    <row r="100693" spans="26:26" x14ac:dyDescent="0.2">
      <c r="Z100693" s="5"/>
    </row>
    <row r="100694" spans="26:26" x14ac:dyDescent="0.2">
      <c r="Z100694" s="5"/>
    </row>
    <row r="100695" spans="26:26" x14ac:dyDescent="0.2">
      <c r="Z100695" s="5"/>
    </row>
    <row r="100696" spans="26:26" x14ac:dyDescent="0.2">
      <c r="Z100696" s="5"/>
    </row>
    <row r="100697" spans="26:26" x14ac:dyDescent="0.2">
      <c r="Z100697" s="5"/>
    </row>
    <row r="100698" spans="26:26" x14ac:dyDescent="0.2">
      <c r="Z100698" s="5"/>
    </row>
    <row r="100699" spans="26:26" x14ac:dyDescent="0.2">
      <c r="Z100699" s="5"/>
    </row>
    <row r="100700" spans="26:26" x14ac:dyDescent="0.2">
      <c r="Z100700" s="5"/>
    </row>
    <row r="100701" spans="26:26" x14ac:dyDescent="0.2">
      <c r="Z100701" s="5"/>
    </row>
    <row r="100702" spans="26:26" x14ac:dyDescent="0.2">
      <c r="Z100702" s="5"/>
    </row>
    <row r="100703" spans="26:26" x14ac:dyDescent="0.2">
      <c r="Z100703" s="5"/>
    </row>
    <row r="100704" spans="26:26" x14ac:dyDescent="0.2">
      <c r="Z100704" s="5"/>
    </row>
    <row r="100705" spans="26:26" x14ac:dyDescent="0.2">
      <c r="Z100705" s="5"/>
    </row>
    <row r="100706" spans="26:26" x14ac:dyDescent="0.2">
      <c r="Z100706" s="5"/>
    </row>
    <row r="100707" spans="26:26" x14ac:dyDescent="0.2">
      <c r="Z100707" s="5"/>
    </row>
    <row r="100708" spans="26:26" x14ac:dyDescent="0.2">
      <c r="Z100708" s="5"/>
    </row>
    <row r="100709" spans="26:26" x14ac:dyDescent="0.2">
      <c r="Z100709" s="5"/>
    </row>
    <row r="100710" spans="26:26" x14ac:dyDescent="0.2">
      <c r="Z100710" s="5"/>
    </row>
    <row r="100711" spans="26:26" x14ac:dyDescent="0.2">
      <c r="Z100711" s="5"/>
    </row>
    <row r="100712" spans="26:26" x14ac:dyDescent="0.2">
      <c r="Z100712" s="5"/>
    </row>
    <row r="100713" spans="26:26" x14ac:dyDescent="0.2">
      <c r="Z100713" s="5"/>
    </row>
    <row r="100714" spans="26:26" x14ac:dyDescent="0.2">
      <c r="Z100714" s="5"/>
    </row>
    <row r="100715" spans="26:26" x14ac:dyDescent="0.2">
      <c r="Z100715" s="5"/>
    </row>
    <row r="100716" spans="26:26" x14ac:dyDescent="0.2">
      <c r="Z100716" s="5"/>
    </row>
    <row r="100717" spans="26:26" x14ac:dyDescent="0.2">
      <c r="Z100717" s="5"/>
    </row>
    <row r="100718" spans="26:26" x14ac:dyDescent="0.2">
      <c r="Z100718" s="5"/>
    </row>
    <row r="100719" spans="26:26" x14ac:dyDescent="0.2">
      <c r="Z100719" s="5"/>
    </row>
    <row r="100720" spans="26:26" x14ac:dyDescent="0.2">
      <c r="Z100720" s="5"/>
    </row>
    <row r="100721" spans="26:26" x14ac:dyDescent="0.2">
      <c r="Z100721" s="5"/>
    </row>
    <row r="100722" spans="26:26" x14ac:dyDescent="0.2">
      <c r="Z100722" s="5"/>
    </row>
    <row r="100723" spans="26:26" x14ac:dyDescent="0.2">
      <c r="Z100723" s="5"/>
    </row>
    <row r="100724" spans="26:26" x14ac:dyDescent="0.2">
      <c r="Z100724" s="5"/>
    </row>
    <row r="100725" spans="26:26" x14ac:dyDescent="0.2">
      <c r="Z100725" s="5"/>
    </row>
    <row r="100726" spans="26:26" x14ac:dyDescent="0.2">
      <c r="Z100726" s="5"/>
    </row>
    <row r="100727" spans="26:26" x14ac:dyDescent="0.2">
      <c r="Z100727" s="5"/>
    </row>
    <row r="100728" spans="26:26" x14ac:dyDescent="0.2">
      <c r="Z100728" s="5"/>
    </row>
    <row r="100729" spans="26:26" x14ac:dyDescent="0.2">
      <c r="Z100729" s="5"/>
    </row>
    <row r="100730" spans="26:26" x14ac:dyDescent="0.2">
      <c r="Z100730" s="5"/>
    </row>
    <row r="100731" spans="26:26" x14ac:dyDescent="0.2">
      <c r="Z100731" s="5"/>
    </row>
    <row r="100732" spans="26:26" x14ac:dyDescent="0.2">
      <c r="Z100732" s="5"/>
    </row>
    <row r="100733" spans="26:26" x14ac:dyDescent="0.2">
      <c r="Z100733" s="5"/>
    </row>
    <row r="100734" spans="26:26" x14ac:dyDescent="0.2">
      <c r="Z100734" s="5"/>
    </row>
    <row r="100735" spans="26:26" x14ac:dyDescent="0.2">
      <c r="Z100735" s="5"/>
    </row>
    <row r="100736" spans="26:26" x14ac:dyDescent="0.2">
      <c r="Z100736" s="5"/>
    </row>
    <row r="100737" spans="26:26" x14ac:dyDescent="0.2">
      <c r="Z100737" s="5"/>
    </row>
    <row r="100738" spans="26:26" x14ac:dyDescent="0.2">
      <c r="Z100738" s="5"/>
    </row>
    <row r="100739" spans="26:26" x14ac:dyDescent="0.2">
      <c r="Z100739" s="5"/>
    </row>
    <row r="100740" spans="26:26" x14ac:dyDescent="0.2">
      <c r="Z100740" s="5"/>
    </row>
    <row r="100741" spans="26:26" x14ac:dyDescent="0.2">
      <c r="Z100741" s="5"/>
    </row>
    <row r="100742" spans="26:26" x14ac:dyDescent="0.2">
      <c r="Z100742" s="5"/>
    </row>
    <row r="100743" spans="26:26" x14ac:dyDescent="0.2">
      <c r="Z100743" s="5"/>
    </row>
    <row r="100744" spans="26:26" x14ac:dyDescent="0.2">
      <c r="Z100744" s="5"/>
    </row>
    <row r="100745" spans="26:26" x14ac:dyDescent="0.2">
      <c r="Z100745" s="5"/>
    </row>
    <row r="100746" spans="26:26" x14ac:dyDescent="0.2">
      <c r="Z100746" s="5"/>
    </row>
    <row r="100747" spans="26:26" x14ac:dyDescent="0.2">
      <c r="Z100747" s="5"/>
    </row>
    <row r="100748" spans="26:26" x14ac:dyDescent="0.2">
      <c r="Z100748" s="5"/>
    </row>
    <row r="100749" spans="26:26" x14ac:dyDescent="0.2">
      <c r="Z100749" s="5"/>
    </row>
    <row r="100750" spans="26:26" x14ac:dyDescent="0.2">
      <c r="Z100750" s="5"/>
    </row>
    <row r="100751" spans="26:26" x14ac:dyDescent="0.2">
      <c r="Z100751" s="5"/>
    </row>
    <row r="100752" spans="26:26" x14ac:dyDescent="0.2">
      <c r="Z100752" s="5"/>
    </row>
    <row r="100753" spans="26:26" x14ac:dyDescent="0.2">
      <c r="Z100753" s="5"/>
    </row>
    <row r="100754" spans="26:26" x14ac:dyDescent="0.2">
      <c r="Z100754" s="5"/>
    </row>
    <row r="100755" spans="26:26" x14ac:dyDescent="0.2">
      <c r="Z100755" s="5"/>
    </row>
    <row r="100756" spans="26:26" x14ac:dyDescent="0.2">
      <c r="Z100756" s="5"/>
    </row>
    <row r="100757" spans="26:26" x14ac:dyDescent="0.2">
      <c r="Z100757" s="5"/>
    </row>
    <row r="100758" spans="26:26" x14ac:dyDescent="0.2">
      <c r="Z100758" s="5"/>
    </row>
    <row r="100759" spans="26:26" x14ac:dyDescent="0.2">
      <c r="Z100759" s="5"/>
    </row>
    <row r="100760" spans="26:26" x14ac:dyDescent="0.2">
      <c r="Z100760" s="5"/>
    </row>
    <row r="100761" spans="26:26" x14ac:dyDescent="0.2">
      <c r="Z100761" s="5"/>
    </row>
    <row r="100762" spans="26:26" x14ac:dyDescent="0.2">
      <c r="Z100762" s="5"/>
    </row>
    <row r="100763" spans="26:26" x14ac:dyDescent="0.2">
      <c r="Z100763" s="5"/>
    </row>
    <row r="100764" spans="26:26" x14ac:dyDescent="0.2">
      <c r="Z100764" s="5"/>
    </row>
    <row r="100765" spans="26:26" x14ac:dyDescent="0.2">
      <c r="Z100765" s="5"/>
    </row>
    <row r="100766" spans="26:26" x14ac:dyDescent="0.2">
      <c r="Z100766" s="5"/>
    </row>
    <row r="100767" spans="26:26" x14ac:dyDescent="0.2">
      <c r="Z100767" s="5"/>
    </row>
    <row r="100768" spans="26:26" x14ac:dyDescent="0.2">
      <c r="Z100768" s="5"/>
    </row>
    <row r="100769" spans="26:26" x14ac:dyDescent="0.2">
      <c r="Z100769" s="5"/>
    </row>
    <row r="100770" spans="26:26" x14ac:dyDescent="0.2">
      <c r="Z100770" s="5"/>
    </row>
    <row r="100771" spans="26:26" x14ac:dyDescent="0.2">
      <c r="Z100771" s="5"/>
    </row>
    <row r="100772" spans="26:26" x14ac:dyDescent="0.2">
      <c r="Z100772" s="5"/>
    </row>
    <row r="100773" spans="26:26" x14ac:dyDescent="0.2">
      <c r="Z100773" s="5"/>
    </row>
    <row r="100774" spans="26:26" x14ac:dyDescent="0.2">
      <c r="Z100774" s="5"/>
    </row>
    <row r="100775" spans="26:26" x14ac:dyDescent="0.2">
      <c r="Z100775" s="5"/>
    </row>
    <row r="100776" spans="26:26" x14ac:dyDescent="0.2">
      <c r="Z100776" s="5"/>
    </row>
    <row r="100777" spans="26:26" x14ac:dyDescent="0.2">
      <c r="Z100777" s="5"/>
    </row>
    <row r="100778" spans="26:26" x14ac:dyDescent="0.2">
      <c r="Z100778" s="5"/>
    </row>
    <row r="100779" spans="26:26" x14ac:dyDescent="0.2">
      <c r="Z100779" s="5"/>
    </row>
    <row r="100780" spans="26:26" x14ac:dyDescent="0.2">
      <c r="Z100780" s="5"/>
    </row>
    <row r="100781" spans="26:26" x14ac:dyDescent="0.2">
      <c r="Z100781" s="5"/>
    </row>
    <row r="100782" spans="26:26" x14ac:dyDescent="0.2">
      <c r="Z100782" s="5"/>
    </row>
    <row r="100783" spans="26:26" x14ac:dyDescent="0.2">
      <c r="Z100783" s="5"/>
    </row>
    <row r="100784" spans="26:26" x14ac:dyDescent="0.2">
      <c r="Z100784" s="5"/>
    </row>
    <row r="100785" spans="26:26" x14ac:dyDescent="0.2">
      <c r="Z100785" s="5"/>
    </row>
    <row r="100786" spans="26:26" x14ac:dyDescent="0.2">
      <c r="Z100786" s="5"/>
    </row>
    <row r="100787" spans="26:26" x14ac:dyDescent="0.2">
      <c r="Z100787" s="5"/>
    </row>
    <row r="100788" spans="26:26" x14ac:dyDescent="0.2">
      <c r="Z100788" s="5"/>
    </row>
    <row r="100789" spans="26:26" x14ac:dyDescent="0.2">
      <c r="Z100789" s="5"/>
    </row>
    <row r="100790" spans="26:26" x14ac:dyDescent="0.2">
      <c r="Z100790" s="5"/>
    </row>
    <row r="100791" spans="26:26" x14ac:dyDescent="0.2">
      <c r="Z100791" s="5"/>
    </row>
    <row r="100792" spans="26:26" x14ac:dyDescent="0.2">
      <c r="Z100792" s="5"/>
    </row>
    <row r="100793" spans="26:26" x14ac:dyDescent="0.2">
      <c r="Z100793" s="5"/>
    </row>
    <row r="100794" spans="26:26" x14ac:dyDescent="0.2">
      <c r="Z100794" s="5"/>
    </row>
    <row r="100795" spans="26:26" x14ac:dyDescent="0.2">
      <c r="Z100795" s="5"/>
    </row>
    <row r="100796" spans="26:26" x14ac:dyDescent="0.2">
      <c r="Z100796" s="5"/>
    </row>
    <row r="100797" spans="26:26" x14ac:dyDescent="0.2">
      <c r="Z100797" s="5"/>
    </row>
    <row r="100798" spans="26:26" x14ac:dyDescent="0.2">
      <c r="Z100798" s="5"/>
    </row>
    <row r="100799" spans="26:26" x14ac:dyDescent="0.2">
      <c r="Z100799" s="5"/>
    </row>
    <row r="100800" spans="26:26" x14ac:dyDescent="0.2">
      <c r="Z100800" s="5"/>
    </row>
    <row r="100801" spans="26:26" x14ac:dyDescent="0.2">
      <c r="Z100801" s="5"/>
    </row>
    <row r="100802" spans="26:26" x14ac:dyDescent="0.2">
      <c r="Z100802" s="5"/>
    </row>
    <row r="100803" spans="26:26" x14ac:dyDescent="0.2">
      <c r="Z100803" s="5"/>
    </row>
    <row r="100804" spans="26:26" x14ac:dyDescent="0.2">
      <c r="Z100804" s="5"/>
    </row>
    <row r="100805" spans="26:26" x14ac:dyDescent="0.2">
      <c r="Z100805" s="5"/>
    </row>
    <row r="100806" spans="26:26" x14ac:dyDescent="0.2">
      <c r="Z100806" s="5"/>
    </row>
    <row r="100807" spans="26:26" x14ac:dyDescent="0.2">
      <c r="Z100807" s="5"/>
    </row>
    <row r="100808" spans="26:26" x14ac:dyDescent="0.2">
      <c r="Z100808" s="5"/>
    </row>
    <row r="100809" spans="26:26" x14ac:dyDescent="0.2">
      <c r="Z100809" s="5"/>
    </row>
    <row r="100810" spans="26:26" x14ac:dyDescent="0.2">
      <c r="Z100810" s="5"/>
    </row>
    <row r="100811" spans="26:26" x14ac:dyDescent="0.2">
      <c r="Z100811" s="5"/>
    </row>
    <row r="100812" spans="26:26" x14ac:dyDescent="0.2">
      <c r="Z100812" s="5"/>
    </row>
    <row r="100813" spans="26:26" x14ac:dyDescent="0.2">
      <c r="Z100813" s="5"/>
    </row>
    <row r="100814" spans="26:26" x14ac:dyDescent="0.2">
      <c r="Z100814" s="5"/>
    </row>
    <row r="100815" spans="26:26" x14ac:dyDescent="0.2">
      <c r="Z100815" s="5"/>
    </row>
    <row r="100816" spans="26:26" x14ac:dyDescent="0.2">
      <c r="Z100816" s="5"/>
    </row>
    <row r="100817" spans="26:26" x14ac:dyDescent="0.2">
      <c r="Z100817" s="5"/>
    </row>
    <row r="100818" spans="26:26" x14ac:dyDescent="0.2">
      <c r="Z100818" s="5"/>
    </row>
    <row r="100819" spans="26:26" x14ac:dyDescent="0.2">
      <c r="Z100819" s="5"/>
    </row>
    <row r="100820" spans="26:26" x14ac:dyDescent="0.2">
      <c r="Z100820" s="5"/>
    </row>
    <row r="100821" spans="26:26" x14ac:dyDescent="0.2">
      <c r="Z100821" s="5"/>
    </row>
    <row r="100822" spans="26:26" x14ac:dyDescent="0.2">
      <c r="Z100822" s="5"/>
    </row>
    <row r="100823" spans="26:26" x14ac:dyDescent="0.2">
      <c r="Z100823" s="5"/>
    </row>
    <row r="100824" spans="26:26" x14ac:dyDescent="0.2">
      <c r="Z100824" s="5"/>
    </row>
    <row r="100825" spans="26:26" x14ac:dyDescent="0.2">
      <c r="Z100825" s="5"/>
    </row>
    <row r="100826" spans="26:26" x14ac:dyDescent="0.2">
      <c r="Z100826" s="5"/>
    </row>
    <row r="100827" spans="26:26" x14ac:dyDescent="0.2">
      <c r="Z100827" s="5"/>
    </row>
    <row r="100828" spans="26:26" x14ac:dyDescent="0.2">
      <c r="Z100828" s="5"/>
    </row>
    <row r="100829" spans="26:26" x14ac:dyDescent="0.2">
      <c r="Z100829" s="5"/>
    </row>
    <row r="100830" spans="26:26" x14ac:dyDescent="0.2">
      <c r="Z100830" s="5"/>
    </row>
    <row r="100831" spans="26:26" x14ac:dyDescent="0.2">
      <c r="Z100831" s="5"/>
    </row>
    <row r="100832" spans="26:26" x14ac:dyDescent="0.2">
      <c r="Z100832" s="5"/>
    </row>
    <row r="100833" spans="26:26" x14ac:dyDescent="0.2">
      <c r="Z100833" s="5"/>
    </row>
    <row r="100834" spans="26:26" x14ac:dyDescent="0.2">
      <c r="Z100834" s="5"/>
    </row>
    <row r="100835" spans="26:26" x14ac:dyDescent="0.2">
      <c r="Z100835" s="5"/>
    </row>
    <row r="100836" spans="26:26" x14ac:dyDescent="0.2">
      <c r="Z100836" s="5"/>
    </row>
    <row r="100837" spans="26:26" x14ac:dyDescent="0.2">
      <c r="Z100837" s="5"/>
    </row>
    <row r="100838" spans="26:26" x14ac:dyDescent="0.2">
      <c r="Z100838" s="5"/>
    </row>
    <row r="100839" spans="26:26" x14ac:dyDescent="0.2">
      <c r="Z100839" s="5"/>
    </row>
    <row r="100840" spans="26:26" x14ac:dyDescent="0.2">
      <c r="Z100840" s="5"/>
    </row>
    <row r="100841" spans="26:26" x14ac:dyDescent="0.2">
      <c r="Z100841" s="5"/>
    </row>
    <row r="100842" spans="26:26" x14ac:dyDescent="0.2">
      <c r="Z100842" s="5"/>
    </row>
    <row r="100843" spans="26:26" x14ac:dyDescent="0.2">
      <c r="Z100843" s="5"/>
    </row>
    <row r="100844" spans="26:26" x14ac:dyDescent="0.2">
      <c r="Z100844" s="5"/>
    </row>
    <row r="100845" spans="26:26" x14ac:dyDescent="0.2">
      <c r="Z100845" s="5"/>
    </row>
    <row r="100846" spans="26:26" x14ac:dyDescent="0.2">
      <c r="Z100846" s="5"/>
    </row>
    <row r="100847" spans="26:26" x14ac:dyDescent="0.2">
      <c r="Z100847" s="5"/>
    </row>
    <row r="100848" spans="26:26" x14ac:dyDescent="0.2">
      <c r="Z100848" s="5"/>
    </row>
    <row r="100849" spans="26:26" x14ac:dyDescent="0.2">
      <c r="Z100849" s="5"/>
    </row>
    <row r="100850" spans="26:26" x14ac:dyDescent="0.2">
      <c r="Z100850" s="5"/>
    </row>
    <row r="100851" spans="26:26" x14ac:dyDescent="0.2">
      <c r="Z100851" s="5"/>
    </row>
    <row r="100852" spans="26:26" x14ac:dyDescent="0.2">
      <c r="Z100852" s="5"/>
    </row>
    <row r="100853" spans="26:26" x14ac:dyDescent="0.2">
      <c r="Z100853" s="5"/>
    </row>
    <row r="100854" spans="26:26" x14ac:dyDescent="0.2">
      <c r="Z100854" s="5"/>
    </row>
    <row r="100855" spans="26:26" x14ac:dyDescent="0.2">
      <c r="Z100855" s="5"/>
    </row>
    <row r="100856" spans="26:26" x14ac:dyDescent="0.2">
      <c r="Z100856" s="5"/>
    </row>
    <row r="100857" spans="26:26" x14ac:dyDescent="0.2">
      <c r="Z100857" s="5"/>
    </row>
    <row r="100858" spans="26:26" x14ac:dyDescent="0.2">
      <c r="Z100858" s="5"/>
    </row>
    <row r="100859" spans="26:26" x14ac:dyDescent="0.2">
      <c r="Z100859" s="5"/>
    </row>
    <row r="100860" spans="26:26" x14ac:dyDescent="0.2">
      <c r="Z100860" s="5"/>
    </row>
    <row r="100861" spans="26:26" x14ac:dyDescent="0.2">
      <c r="Z100861" s="5"/>
    </row>
    <row r="100862" spans="26:26" x14ac:dyDescent="0.2">
      <c r="Z100862" s="5"/>
    </row>
    <row r="100863" spans="26:26" x14ac:dyDescent="0.2">
      <c r="Z100863" s="5"/>
    </row>
    <row r="100864" spans="26:26" x14ac:dyDescent="0.2">
      <c r="Z100864" s="5"/>
    </row>
    <row r="100865" spans="26:26" x14ac:dyDescent="0.2">
      <c r="Z100865" s="5"/>
    </row>
    <row r="100866" spans="26:26" x14ac:dyDescent="0.2">
      <c r="Z100866" s="5"/>
    </row>
    <row r="100867" spans="26:26" x14ac:dyDescent="0.2">
      <c r="Z100867" s="5"/>
    </row>
    <row r="100868" spans="26:26" x14ac:dyDescent="0.2">
      <c r="Z100868" s="5"/>
    </row>
    <row r="100869" spans="26:26" x14ac:dyDescent="0.2">
      <c r="Z100869" s="5"/>
    </row>
    <row r="100870" spans="26:26" x14ac:dyDescent="0.2">
      <c r="Z100870" s="5"/>
    </row>
    <row r="100871" spans="26:26" x14ac:dyDescent="0.2">
      <c r="Z100871" s="5"/>
    </row>
    <row r="100872" spans="26:26" x14ac:dyDescent="0.2">
      <c r="Z100872" s="5"/>
    </row>
    <row r="100873" spans="26:26" x14ac:dyDescent="0.2">
      <c r="Z100873" s="5"/>
    </row>
    <row r="100874" spans="26:26" x14ac:dyDescent="0.2">
      <c r="Z100874" s="5"/>
    </row>
    <row r="100875" spans="26:26" x14ac:dyDescent="0.2">
      <c r="Z100875" s="5"/>
    </row>
    <row r="100876" spans="26:26" x14ac:dyDescent="0.2">
      <c r="Z100876" s="5"/>
    </row>
    <row r="100877" spans="26:26" x14ac:dyDescent="0.2">
      <c r="Z100877" s="5"/>
    </row>
    <row r="100878" spans="26:26" x14ac:dyDescent="0.2">
      <c r="Z100878" s="5"/>
    </row>
    <row r="100879" spans="26:26" x14ac:dyDescent="0.2">
      <c r="Z100879" s="5"/>
    </row>
    <row r="100880" spans="26:26" x14ac:dyDescent="0.2">
      <c r="Z100880" s="5"/>
    </row>
    <row r="100881" spans="26:26" x14ac:dyDescent="0.2">
      <c r="Z100881" s="5"/>
    </row>
    <row r="100882" spans="26:26" x14ac:dyDescent="0.2">
      <c r="Z100882" s="5"/>
    </row>
    <row r="100883" spans="26:26" x14ac:dyDescent="0.2">
      <c r="Z100883" s="5"/>
    </row>
    <row r="100884" spans="26:26" x14ac:dyDescent="0.2">
      <c r="Z100884" s="5"/>
    </row>
    <row r="100885" spans="26:26" x14ac:dyDescent="0.2">
      <c r="Z100885" s="5"/>
    </row>
    <row r="100886" spans="26:26" x14ac:dyDescent="0.2">
      <c r="Z100886" s="5"/>
    </row>
    <row r="100887" spans="26:26" x14ac:dyDescent="0.2">
      <c r="Z100887" s="5"/>
    </row>
    <row r="100888" spans="26:26" x14ac:dyDescent="0.2">
      <c r="Z100888" s="5"/>
    </row>
    <row r="100889" spans="26:26" x14ac:dyDescent="0.2">
      <c r="Z100889" s="5"/>
    </row>
    <row r="100890" spans="26:26" x14ac:dyDescent="0.2">
      <c r="Z100890" s="5"/>
    </row>
    <row r="100891" spans="26:26" x14ac:dyDescent="0.2">
      <c r="Z100891" s="5"/>
    </row>
    <row r="100892" spans="26:26" x14ac:dyDescent="0.2">
      <c r="Z100892" s="5"/>
    </row>
    <row r="100893" spans="26:26" x14ac:dyDescent="0.2">
      <c r="Z100893" s="5"/>
    </row>
    <row r="100894" spans="26:26" x14ac:dyDescent="0.2">
      <c r="Z100894" s="5"/>
    </row>
    <row r="100895" spans="26:26" x14ac:dyDescent="0.2">
      <c r="Z100895" s="5"/>
    </row>
    <row r="100896" spans="26:26" x14ac:dyDescent="0.2">
      <c r="Z100896" s="5"/>
    </row>
    <row r="100897" spans="26:26" x14ac:dyDescent="0.2">
      <c r="Z100897" s="5"/>
    </row>
    <row r="100898" spans="26:26" x14ac:dyDescent="0.2">
      <c r="Z100898" s="5"/>
    </row>
    <row r="100899" spans="26:26" x14ac:dyDescent="0.2">
      <c r="Z100899" s="5"/>
    </row>
    <row r="100900" spans="26:26" x14ac:dyDescent="0.2">
      <c r="Z100900" s="5"/>
    </row>
    <row r="100901" spans="26:26" x14ac:dyDescent="0.2">
      <c r="Z100901" s="5"/>
    </row>
    <row r="100902" spans="26:26" x14ac:dyDescent="0.2">
      <c r="Z100902" s="5"/>
    </row>
    <row r="100903" spans="26:26" x14ac:dyDescent="0.2">
      <c r="Z100903" s="5"/>
    </row>
    <row r="100904" spans="26:26" x14ac:dyDescent="0.2">
      <c r="Z100904" s="5"/>
    </row>
    <row r="100905" spans="26:26" x14ac:dyDescent="0.2">
      <c r="Z100905" s="5"/>
    </row>
    <row r="100906" spans="26:26" x14ac:dyDescent="0.2">
      <c r="Z100906" s="5"/>
    </row>
    <row r="100907" spans="26:26" x14ac:dyDescent="0.2">
      <c r="Z100907" s="5"/>
    </row>
    <row r="100908" spans="26:26" x14ac:dyDescent="0.2">
      <c r="Z100908" s="5"/>
    </row>
    <row r="100909" spans="26:26" x14ac:dyDescent="0.2">
      <c r="Z100909" s="5"/>
    </row>
    <row r="100910" spans="26:26" x14ac:dyDescent="0.2">
      <c r="Z100910" s="5"/>
    </row>
    <row r="100911" spans="26:26" x14ac:dyDescent="0.2">
      <c r="Z100911" s="5"/>
    </row>
    <row r="100912" spans="26:26" x14ac:dyDescent="0.2">
      <c r="Z100912" s="5"/>
    </row>
    <row r="100913" spans="26:26" x14ac:dyDescent="0.2">
      <c r="Z100913" s="5"/>
    </row>
    <row r="100914" spans="26:26" x14ac:dyDescent="0.2">
      <c r="Z100914" s="5"/>
    </row>
    <row r="100915" spans="26:26" x14ac:dyDescent="0.2">
      <c r="Z100915" s="5"/>
    </row>
    <row r="100916" spans="26:26" x14ac:dyDescent="0.2">
      <c r="Z100916" s="5"/>
    </row>
    <row r="100917" spans="26:26" x14ac:dyDescent="0.2">
      <c r="Z100917" s="5"/>
    </row>
    <row r="100918" spans="26:26" x14ac:dyDescent="0.2">
      <c r="Z100918" s="5"/>
    </row>
    <row r="100919" spans="26:26" x14ac:dyDescent="0.2">
      <c r="Z100919" s="5"/>
    </row>
    <row r="100920" spans="26:26" x14ac:dyDescent="0.2">
      <c r="Z100920" s="5"/>
    </row>
    <row r="100921" spans="26:26" x14ac:dyDescent="0.2">
      <c r="Z100921" s="5"/>
    </row>
    <row r="100922" spans="26:26" x14ac:dyDescent="0.2">
      <c r="Z100922" s="5"/>
    </row>
    <row r="100923" spans="26:26" x14ac:dyDescent="0.2">
      <c r="Z100923" s="5"/>
    </row>
    <row r="100924" spans="26:26" x14ac:dyDescent="0.2">
      <c r="Z100924" s="5"/>
    </row>
    <row r="100925" spans="26:26" x14ac:dyDescent="0.2">
      <c r="Z100925" s="5"/>
    </row>
    <row r="100926" spans="26:26" x14ac:dyDescent="0.2">
      <c r="Z100926" s="5"/>
    </row>
    <row r="100927" spans="26:26" x14ac:dyDescent="0.2">
      <c r="Z100927" s="5"/>
    </row>
    <row r="100928" spans="26:26" x14ac:dyDescent="0.2">
      <c r="Z100928" s="5"/>
    </row>
    <row r="100929" spans="26:26" x14ac:dyDescent="0.2">
      <c r="Z100929" s="5"/>
    </row>
    <row r="100930" spans="26:26" x14ac:dyDescent="0.2">
      <c r="Z100930" s="5"/>
    </row>
    <row r="100931" spans="26:26" x14ac:dyDescent="0.2">
      <c r="Z100931" s="5"/>
    </row>
    <row r="100932" spans="26:26" x14ac:dyDescent="0.2">
      <c r="Z100932" s="5"/>
    </row>
    <row r="100933" spans="26:26" x14ac:dyDescent="0.2">
      <c r="Z100933" s="5"/>
    </row>
    <row r="100934" spans="26:26" x14ac:dyDescent="0.2">
      <c r="Z100934" s="5"/>
    </row>
    <row r="100935" spans="26:26" x14ac:dyDescent="0.2">
      <c r="Z100935" s="5"/>
    </row>
    <row r="100936" spans="26:26" x14ac:dyDescent="0.2">
      <c r="Z100936" s="5"/>
    </row>
    <row r="100937" spans="26:26" x14ac:dyDescent="0.2">
      <c r="Z100937" s="5"/>
    </row>
    <row r="100938" spans="26:26" x14ac:dyDescent="0.2">
      <c r="Z100938" s="5"/>
    </row>
    <row r="100939" spans="26:26" x14ac:dyDescent="0.2">
      <c r="Z100939" s="5"/>
    </row>
    <row r="100940" spans="26:26" x14ac:dyDescent="0.2">
      <c r="Z100940" s="5"/>
    </row>
    <row r="100941" spans="26:26" x14ac:dyDescent="0.2">
      <c r="Z100941" s="5"/>
    </row>
    <row r="100942" spans="26:26" x14ac:dyDescent="0.2">
      <c r="Z100942" s="5"/>
    </row>
    <row r="100943" spans="26:26" x14ac:dyDescent="0.2">
      <c r="Z100943" s="5"/>
    </row>
    <row r="100944" spans="26:26" x14ac:dyDescent="0.2">
      <c r="Z100944" s="5"/>
    </row>
    <row r="100945" spans="26:26" x14ac:dyDescent="0.2">
      <c r="Z100945" s="5"/>
    </row>
    <row r="100946" spans="26:26" x14ac:dyDescent="0.2">
      <c r="Z100946" s="5"/>
    </row>
    <row r="100947" spans="26:26" x14ac:dyDescent="0.2">
      <c r="Z100947" s="5"/>
    </row>
    <row r="100948" spans="26:26" x14ac:dyDescent="0.2">
      <c r="Z100948" s="5"/>
    </row>
    <row r="100949" spans="26:26" x14ac:dyDescent="0.2">
      <c r="Z100949" s="5"/>
    </row>
    <row r="100950" spans="26:26" x14ac:dyDescent="0.2">
      <c r="Z100950" s="5"/>
    </row>
    <row r="100951" spans="26:26" x14ac:dyDescent="0.2">
      <c r="Z100951" s="5"/>
    </row>
    <row r="100952" spans="26:26" x14ac:dyDescent="0.2">
      <c r="Z100952" s="5"/>
    </row>
    <row r="100953" spans="26:26" x14ac:dyDescent="0.2">
      <c r="Z100953" s="5"/>
    </row>
    <row r="100954" spans="26:26" x14ac:dyDescent="0.2">
      <c r="Z100954" s="5"/>
    </row>
    <row r="100955" spans="26:26" x14ac:dyDescent="0.2">
      <c r="Z100955" s="5"/>
    </row>
    <row r="100956" spans="26:26" x14ac:dyDescent="0.2">
      <c r="Z100956" s="5"/>
    </row>
    <row r="100957" spans="26:26" x14ac:dyDescent="0.2">
      <c r="Z100957" s="5"/>
    </row>
    <row r="100958" spans="26:26" x14ac:dyDescent="0.2">
      <c r="Z100958" s="5"/>
    </row>
    <row r="100959" spans="26:26" x14ac:dyDescent="0.2">
      <c r="Z100959" s="5"/>
    </row>
    <row r="100960" spans="26:26" x14ac:dyDescent="0.2">
      <c r="Z100960" s="5"/>
    </row>
    <row r="100961" spans="26:26" x14ac:dyDescent="0.2">
      <c r="Z100961" s="5"/>
    </row>
    <row r="100962" spans="26:26" x14ac:dyDescent="0.2">
      <c r="Z100962" s="5"/>
    </row>
    <row r="100963" spans="26:26" x14ac:dyDescent="0.2">
      <c r="Z100963" s="5"/>
    </row>
    <row r="100964" spans="26:26" x14ac:dyDescent="0.2">
      <c r="Z100964" s="5"/>
    </row>
    <row r="100965" spans="26:26" x14ac:dyDescent="0.2">
      <c r="Z100965" s="5"/>
    </row>
    <row r="100966" spans="26:26" x14ac:dyDescent="0.2">
      <c r="Z100966" s="5"/>
    </row>
    <row r="100967" spans="26:26" x14ac:dyDescent="0.2">
      <c r="Z100967" s="5"/>
    </row>
    <row r="100968" spans="26:26" x14ac:dyDescent="0.2">
      <c r="Z100968" s="5"/>
    </row>
    <row r="100969" spans="26:26" x14ac:dyDescent="0.2">
      <c r="Z100969" s="5"/>
    </row>
    <row r="100970" spans="26:26" x14ac:dyDescent="0.2">
      <c r="Z100970" s="5"/>
    </row>
    <row r="100971" spans="26:26" x14ac:dyDescent="0.2">
      <c r="Z100971" s="5"/>
    </row>
    <row r="100972" spans="26:26" x14ac:dyDescent="0.2">
      <c r="Z100972" s="5"/>
    </row>
    <row r="100973" spans="26:26" x14ac:dyDescent="0.2">
      <c r="Z100973" s="5"/>
    </row>
    <row r="100974" spans="26:26" x14ac:dyDescent="0.2">
      <c r="Z100974" s="5"/>
    </row>
    <row r="100975" spans="26:26" x14ac:dyDescent="0.2">
      <c r="Z100975" s="5"/>
    </row>
    <row r="100976" spans="26:26" x14ac:dyDescent="0.2">
      <c r="Z100976" s="5"/>
    </row>
    <row r="100977" spans="26:26" x14ac:dyDescent="0.2">
      <c r="Z100977" s="5"/>
    </row>
    <row r="100978" spans="26:26" x14ac:dyDescent="0.2">
      <c r="Z100978" s="5"/>
    </row>
    <row r="100979" spans="26:26" x14ac:dyDescent="0.2">
      <c r="Z100979" s="5"/>
    </row>
    <row r="100980" spans="26:26" x14ac:dyDescent="0.2">
      <c r="Z100980" s="5"/>
    </row>
    <row r="100981" spans="26:26" x14ac:dyDescent="0.2">
      <c r="Z100981" s="5"/>
    </row>
    <row r="100982" spans="26:26" x14ac:dyDescent="0.2">
      <c r="Z100982" s="5"/>
    </row>
    <row r="100983" spans="26:26" x14ac:dyDescent="0.2">
      <c r="Z100983" s="5"/>
    </row>
    <row r="100984" spans="26:26" x14ac:dyDescent="0.2">
      <c r="Z100984" s="5"/>
    </row>
    <row r="100985" spans="26:26" x14ac:dyDescent="0.2">
      <c r="Z100985" s="5"/>
    </row>
    <row r="100986" spans="26:26" x14ac:dyDescent="0.2">
      <c r="Z100986" s="5"/>
    </row>
    <row r="100987" spans="26:26" x14ac:dyDescent="0.2">
      <c r="Z100987" s="5"/>
    </row>
    <row r="100988" spans="26:26" x14ac:dyDescent="0.2">
      <c r="Z100988" s="5"/>
    </row>
    <row r="100989" spans="26:26" x14ac:dyDescent="0.2">
      <c r="Z100989" s="5"/>
    </row>
    <row r="100990" spans="26:26" x14ac:dyDescent="0.2">
      <c r="Z100990" s="5"/>
    </row>
    <row r="100991" spans="26:26" x14ac:dyDescent="0.2">
      <c r="Z100991" s="5"/>
    </row>
    <row r="100992" spans="26:26" x14ac:dyDescent="0.2">
      <c r="Z100992" s="5"/>
    </row>
    <row r="100993" spans="26:26" x14ac:dyDescent="0.2">
      <c r="Z100993" s="5"/>
    </row>
    <row r="100994" spans="26:26" x14ac:dyDescent="0.2">
      <c r="Z100994" s="5"/>
    </row>
    <row r="100995" spans="26:26" x14ac:dyDescent="0.2">
      <c r="Z100995" s="5"/>
    </row>
    <row r="100996" spans="26:26" x14ac:dyDescent="0.2">
      <c r="Z100996" s="5"/>
    </row>
    <row r="100997" spans="26:26" x14ac:dyDescent="0.2">
      <c r="Z100997" s="5"/>
    </row>
    <row r="100998" spans="26:26" x14ac:dyDescent="0.2">
      <c r="Z100998" s="5"/>
    </row>
    <row r="100999" spans="26:26" x14ac:dyDescent="0.2">
      <c r="Z100999" s="5"/>
    </row>
    <row r="101000" spans="26:26" x14ac:dyDescent="0.2">
      <c r="Z101000" s="5"/>
    </row>
    <row r="101001" spans="26:26" x14ac:dyDescent="0.2">
      <c r="Z101001" s="5"/>
    </row>
    <row r="101002" spans="26:26" x14ac:dyDescent="0.2">
      <c r="Z101002" s="5"/>
    </row>
    <row r="101003" spans="26:26" x14ac:dyDescent="0.2">
      <c r="Z101003" s="5"/>
    </row>
    <row r="101004" spans="26:26" x14ac:dyDescent="0.2">
      <c r="Z101004" s="5"/>
    </row>
    <row r="101005" spans="26:26" x14ac:dyDescent="0.2">
      <c r="Z101005" s="5"/>
    </row>
    <row r="101006" spans="26:26" x14ac:dyDescent="0.2">
      <c r="Z101006" s="5"/>
    </row>
    <row r="101007" spans="26:26" x14ac:dyDescent="0.2">
      <c r="Z101007" s="5"/>
    </row>
    <row r="101008" spans="26:26" x14ac:dyDescent="0.2">
      <c r="Z101008" s="5"/>
    </row>
    <row r="101009" spans="26:26" x14ac:dyDescent="0.2">
      <c r="Z101009" s="5"/>
    </row>
    <row r="101010" spans="26:26" x14ac:dyDescent="0.2">
      <c r="Z101010" s="5"/>
    </row>
    <row r="101011" spans="26:26" x14ac:dyDescent="0.2">
      <c r="Z101011" s="5"/>
    </row>
    <row r="101012" spans="26:26" x14ac:dyDescent="0.2">
      <c r="Z101012" s="5"/>
    </row>
    <row r="101013" spans="26:26" x14ac:dyDescent="0.2">
      <c r="Z101013" s="5"/>
    </row>
    <row r="101014" spans="26:26" x14ac:dyDescent="0.2">
      <c r="Z101014" s="5"/>
    </row>
    <row r="101015" spans="26:26" x14ac:dyDescent="0.2">
      <c r="Z101015" s="5"/>
    </row>
    <row r="101016" spans="26:26" x14ac:dyDescent="0.2">
      <c r="Z101016" s="5"/>
    </row>
    <row r="101017" spans="26:26" x14ac:dyDescent="0.2">
      <c r="Z101017" s="5"/>
    </row>
    <row r="101018" spans="26:26" x14ac:dyDescent="0.2">
      <c r="Z101018" s="5"/>
    </row>
    <row r="101019" spans="26:26" x14ac:dyDescent="0.2">
      <c r="Z101019" s="5"/>
    </row>
    <row r="101020" spans="26:26" x14ac:dyDescent="0.2">
      <c r="Z101020" s="5"/>
    </row>
    <row r="101021" spans="26:26" x14ac:dyDescent="0.2">
      <c r="Z101021" s="5"/>
    </row>
    <row r="101022" spans="26:26" x14ac:dyDescent="0.2">
      <c r="Z101022" s="5"/>
    </row>
    <row r="101023" spans="26:26" x14ac:dyDescent="0.2">
      <c r="Z101023" s="5"/>
    </row>
    <row r="101024" spans="26:26" x14ac:dyDescent="0.2">
      <c r="Z101024" s="5"/>
    </row>
    <row r="101025" spans="26:26" x14ac:dyDescent="0.2">
      <c r="Z101025" s="5"/>
    </row>
    <row r="101026" spans="26:26" x14ac:dyDescent="0.2">
      <c r="Z101026" s="5"/>
    </row>
    <row r="101027" spans="26:26" x14ac:dyDescent="0.2">
      <c r="Z101027" s="5"/>
    </row>
    <row r="101028" spans="26:26" x14ac:dyDescent="0.2">
      <c r="Z101028" s="5"/>
    </row>
    <row r="101029" spans="26:26" x14ac:dyDescent="0.2">
      <c r="Z101029" s="5"/>
    </row>
    <row r="101030" spans="26:26" x14ac:dyDescent="0.2">
      <c r="Z101030" s="5"/>
    </row>
    <row r="101031" spans="26:26" x14ac:dyDescent="0.2">
      <c r="Z101031" s="5"/>
    </row>
    <row r="101032" spans="26:26" x14ac:dyDescent="0.2">
      <c r="Z101032" s="5"/>
    </row>
    <row r="101033" spans="26:26" x14ac:dyDescent="0.2">
      <c r="Z101033" s="5"/>
    </row>
    <row r="101034" spans="26:26" x14ac:dyDescent="0.2">
      <c r="Z101034" s="5"/>
    </row>
    <row r="101035" spans="26:26" x14ac:dyDescent="0.2">
      <c r="Z101035" s="5"/>
    </row>
    <row r="101036" spans="26:26" x14ac:dyDescent="0.2">
      <c r="Z101036" s="5"/>
    </row>
    <row r="101037" spans="26:26" x14ac:dyDescent="0.2">
      <c r="Z101037" s="5"/>
    </row>
    <row r="101038" spans="26:26" x14ac:dyDescent="0.2">
      <c r="Z101038" s="5"/>
    </row>
    <row r="101039" spans="26:26" x14ac:dyDescent="0.2">
      <c r="Z101039" s="5"/>
    </row>
    <row r="101040" spans="26:26" x14ac:dyDescent="0.2">
      <c r="Z101040" s="5"/>
    </row>
    <row r="101041" spans="26:26" x14ac:dyDescent="0.2">
      <c r="Z101041" s="5"/>
    </row>
    <row r="101042" spans="26:26" x14ac:dyDescent="0.2">
      <c r="Z101042" s="5"/>
    </row>
    <row r="101043" spans="26:26" x14ac:dyDescent="0.2">
      <c r="Z101043" s="5"/>
    </row>
    <row r="101044" spans="26:26" x14ac:dyDescent="0.2">
      <c r="Z101044" s="5"/>
    </row>
    <row r="101045" spans="26:26" x14ac:dyDescent="0.2">
      <c r="Z101045" s="5"/>
    </row>
    <row r="101046" spans="26:26" x14ac:dyDescent="0.2">
      <c r="Z101046" s="5"/>
    </row>
    <row r="101047" spans="26:26" x14ac:dyDescent="0.2">
      <c r="Z101047" s="5"/>
    </row>
    <row r="101048" spans="26:26" x14ac:dyDescent="0.2">
      <c r="Z101048" s="5"/>
    </row>
    <row r="101049" spans="26:26" x14ac:dyDescent="0.2">
      <c r="Z101049" s="5"/>
    </row>
    <row r="101050" spans="26:26" x14ac:dyDescent="0.2">
      <c r="Z101050" s="5"/>
    </row>
    <row r="101051" spans="26:26" x14ac:dyDescent="0.2">
      <c r="Z101051" s="5"/>
    </row>
    <row r="101052" spans="26:26" x14ac:dyDescent="0.2">
      <c r="Z101052" s="5"/>
    </row>
    <row r="101053" spans="26:26" x14ac:dyDescent="0.2">
      <c r="Z101053" s="5"/>
    </row>
    <row r="101054" spans="26:26" x14ac:dyDescent="0.2">
      <c r="Z101054" s="5"/>
    </row>
    <row r="101055" spans="26:26" x14ac:dyDescent="0.2">
      <c r="Z101055" s="5"/>
    </row>
    <row r="101056" spans="26:26" x14ac:dyDescent="0.2">
      <c r="Z101056" s="5"/>
    </row>
    <row r="101057" spans="26:26" x14ac:dyDescent="0.2">
      <c r="Z101057" s="5"/>
    </row>
    <row r="101058" spans="26:26" x14ac:dyDescent="0.2">
      <c r="Z101058" s="5"/>
    </row>
    <row r="101059" spans="26:26" x14ac:dyDescent="0.2">
      <c r="Z101059" s="5"/>
    </row>
    <row r="101060" spans="26:26" x14ac:dyDescent="0.2">
      <c r="Z101060" s="5"/>
    </row>
    <row r="101061" spans="26:26" x14ac:dyDescent="0.2">
      <c r="Z101061" s="5"/>
    </row>
    <row r="101062" spans="26:26" x14ac:dyDescent="0.2">
      <c r="Z101062" s="5"/>
    </row>
    <row r="101063" spans="26:26" x14ac:dyDescent="0.2">
      <c r="Z101063" s="5"/>
    </row>
    <row r="101064" spans="26:26" x14ac:dyDescent="0.2">
      <c r="Z101064" s="5"/>
    </row>
    <row r="101065" spans="26:26" x14ac:dyDescent="0.2">
      <c r="Z101065" s="5"/>
    </row>
    <row r="101066" spans="26:26" x14ac:dyDescent="0.2">
      <c r="Z101066" s="5"/>
    </row>
    <row r="101067" spans="26:26" x14ac:dyDescent="0.2">
      <c r="Z101067" s="5"/>
    </row>
    <row r="101068" spans="26:26" x14ac:dyDescent="0.2">
      <c r="Z101068" s="5"/>
    </row>
    <row r="101069" spans="26:26" x14ac:dyDescent="0.2">
      <c r="Z101069" s="5"/>
    </row>
    <row r="101070" spans="26:26" x14ac:dyDescent="0.2">
      <c r="Z101070" s="5"/>
    </row>
    <row r="101071" spans="26:26" x14ac:dyDescent="0.2">
      <c r="Z101071" s="5"/>
    </row>
    <row r="101072" spans="26:26" x14ac:dyDescent="0.2">
      <c r="Z101072" s="5"/>
    </row>
    <row r="101073" spans="26:26" x14ac:dyDescent="0.2">
      <c r="Z101073" s="5"/>
    </row>
    <row r="101074" spans="26:26" x14ac:dyDescent="0.2">
      <c r="Z101074" s="5"/>
    </row>
    <row r="101075" spans="26:26" x14ac:dyDescent="0.2">
      <c r="Z101075" s="5"/>
    </row>
    <row r="101076" spans="26:26" x14ac:dyDescent="0.2">
      <c r="Z101076" s="5"/>
    </row>
    <row r="101077" spans="26:26" x14ac:dyDescent="0.2">
      <c r="Z101077" s="5"/>
    </row>
    <row r="101078" spans="26:26" x14ac:dyDescent="0.2">
      <c r="Z101078" s="5"/>
    </row>
    <row r="101079" spans="26:26" x14ac:dyDescent="0.2">
      <c r="Z101079" s="5"/>
    </row>
    <row r="101080" spans="26:26" x14ac:dyDescent="0.2">
      <c r="Z101080" s="5"/>
    </row>
    <row r="101081" spans="26:26" x14ac:dyDescent="0.2">
      <c r="Z101081" s="5"/>
    </row>
    <row r="101082" spans="26:26" x14ac:dyDescent="0.2">
      <c r="Z101082" s="5"/>
    </row>
    <row r="101083" spans="26:26" x14ac:dyDescent="0.2">
      <c r="Z101083" s="5"/>
    </row>
    <row r="101084" spans="26:26" x14ac:dyDescent="0.2">
      <c r="Z101084" s="5"/>
    </row>
    <row r="101085" spans="26:26" x14ac:dyDescent="0.2">
      <c r="Z101085" s="5"/>
    </row>
    <row r="101086" spans="26:26" x14ac:dyDescent="0.2">
      <c r="Z101086" s="5"/>
    </row>
    <row r="101087" spans="26:26" x14ac:dyDescent="0.2">
      <c r="Z101087" s="5"/>
    </row>
    <row r="101088" spans="26:26" x14ac:dyDescent="0.2">
      <c r="Z101088" s="5"/>
    </row>
    <row r="101089" spans="26:26" x14ac:dyDescent="0.2">
      <c r="Z101089" s="5"/>
    </row>
    <row r="101090" spans="26:26" x14ac:dyDescent="0.2">
      <c r="Z101090" s="5"/>
    </row>
    <row r="101091" spans="26:26" x14ac:dyDescent="0.2">
      <c r="Z101091" s="5"/>
    </row>
    <row r="101092" spans="26:26" x14ac:dyDescent="0.2">
      <c r="Z101092" s="5"/>
    </row>
    <row r="101093" spans="26:26" x14ac:dyDescent="0.2">
      <c r="Z101093" s="5"/>
    </row>
    <row r="101094" spans="26:26" x14ac:dyDescent="0.2">
      <c r="Z101094" s="5"/>
    </row>
    <row r="101095" spans="26:26" x14ac:dyDescent="0.2">
      <c r="Z101095" s="5"/>
    </row>
    <row r="101096" spans="26:26" x14ac:dyDescent="0.2">
      <c r="Z101096" s="5"/>
    </row>
    <row r="101097" spans="26:26" x14ac:dyDescent="0.2">
      <c r="Z101097" s="5"/>
    </row>
    <row r="101098" spans="26:26" x14ac:dyDescent="0.2">
      <c r="Z101098" s="5"/>
    </row>
    <row r="101099" spans="26:26" x14ac:dyDescent="0.2">
      <c r="Z101099" s="5"/>
    </row>
    <row r="101100" spans="26:26" x14ac:dyDescent="0.2">
      <c r="Z101100" s="5"/>
    </row>
    <row r="101101" spans="26:26" x14ac:dyDescent="0.2">
      <c r="Z101101" s="5"/>
    </row>
    <row r="101102" spans="26:26" x14ac:dyDescent="0.2">
      <c r="Z101102" s="5"/>
    </row>
    <row r="101103" spans="26:26" x14ac:dyDescent="0.2">
      <c r="Z101103" s="5"/>
    </row>
    <row r="101104" spans="26:26" x14ac:dyDescent="0.2">
      <c r="Z101104" s="5"/>
    </row>
    <row r="101105" spans="26:26" x14ac:dyDescent="0.2">
      <c r="Z101105" s="5"/>
    </row>
    <row r="101106" spans="26:26" x14ac:dyDescent="0.2">
      <c r="Z101106" s="5"/>
    </row>
    <row r="101107" spans="26:26" x14ac:dyDescent="0.2">
      <c r="Z101107" s="5"/>
    </row>
    <row r="101108" spans="26:26" x14ac:dyDescent="0.2">
      <c r="Z101108" s="5"/>
    </row>
    <row r="101109" spans="26:26" x14ac:dyDescent="0.2">
      <c r="Z101109" s="5"/>
    </row>
    <row r="101110" spans="26:26" x14ac:dyDescent="0.2">
      <c r="Z101110" s="5"/>
    </row>
    <row r="101111" spans="26:26" x14ac:dyDescent="0.2">
      <c r="Z101111" s="5"/>
    </row>
    <row r="101112" spans="26:26" x14ac:dyDescent="0.2">
      <c r="Z101112" s="5"/>
    </row>
    <row r="101113" spans="26:26" x14ac:dyDescent="0.2">
      <c r="Z101113" s="5"/>
    </row>
    <row r="101114" spans="26:26" x14ac:dyDescent="0.2">
      <c r="Z101114" s="5"/>
    </row>
    <row r="101115" spans="26:26" x14ac:dyDescent="0.2">
      <c r="Z101115" s="5"/>
    </row>
    <row r="101116" spans="26:26" x14ac:dyDescent="0.2">
      <c r="Z101116" s="5"/>
    </row>
    <row r="101117" spans="26:26" x14ac:dyDescent="0.2">
      <c r="Z101117" s="5"/>
    </row>
    <row r="101118" spans="26:26" x14ac:dyDescent="0.2">
      <c r="Z101118" s="5"/>
    </row>
    <row r="101119" spans="26:26" x14ac:dyDescent="0.2">
      <c r="Z101119" s="5"/>
    </row>
    <row r="101120" spans="26:26" x14ac:dyDescent="0.2">
      <c r="Z101120" s="5"/>
    </row>
    <row r="101121" spans="26:26" x14ac:dyDescent="0.2">
      <c r="Z101121" s="5"/>
    </row>
    <row r="101122" spans="26:26" x14ac:dyDescent="0.2">
      <c r="Z101122" s="5"/>
    </row>
    <row r="101123" spans="26:26" x14ac:dyDescent="0.2">
      <c r="Z101123" s="5"/>
    </row>
    <row r="101124" spans="26:26" x14ac:dyDescent="0.2">
      <c r="Z101124" s="5"/>
    </row>
    <row r="101125" spans="26:26" x14ac:dyDescent="0.2">
      <c r="Z101125" s="5"/>
    </row>
    <row r="101126" spans="26:26" x14ac:dyDescent="0.2">
      <c r="Z101126" s="5"/>
    </row>
    <row r="101127" spans="26:26" x14ac:dyDescent="0.2">
      <c r="Z101127" s="5"/>
    </row>
    <row r="101128" spans="26:26" x14ac:dyDescent="0.2">
      <c r="Z101128" s="5"/>
    </row>
    <row r="101129" spans="26:26" x14ac:dyDescent="0.2">
      <c r="Z101129" s="5"/>
    </row>
    <row r="101130" spans="26:26" x14ac:dyDescent="0.2">
      <c r="Z101130" s="5"/>
    </row>
    <row r="101131" spans="26:26" x14ac:dyDescent="0.2">
      <c r="Z101131" s="5"/>
    </row>
    <row r="101132" spans="26:26" x14ac:dyDescent="0.2">
      <c r="Z101132" s="5"/>
    </row>
    <row r="101133" spans="26:26" x14ac:dyDescent="0.2">
      <c r="Z101133" s="5"/>
    </row>
    <row r="101134" spans="26:26" x14ac:dyDescent="0.2">
      <c r="Z101134" s="5"/>
    </row>
    <row r="101135" spans="26:26" x14ac:dyDescent="0.2">
      <c r="Z101135" s="5"/>
    </row>
    <row r="101136" spans="26:26" x14ac:dyDescent="0.2">
      <c r="Z101136" s="5"/>
    </row>
    <row r="101137" spans="26:26" x14ac:dyDescent="0.2">
      <c r="Z101137" s="5"/>
    </row>
    <row r="101138" spans="26:26" x14ac:dyDescent="0.2">
      <c r="Z101138" s="5"/>
    </row>
    <row r="101139" spans="26:26" x14ac:dyDescent="0.2">
      <c r="Z101139" s="5"/>
    </row>
    <row r="101140" spans="26:26" x14ac:dyDescent="0.2">
      <c r="Z101140" s="5"/>
    </row>
    <row r="101141" spans="26:26" x14ac:dyDescent="0.2">
      <c r="Z101141" s="5"/>
    </row>
    <row r="101142" spans="26:26" x14ac:dyDescent="0.2">
      <c r="Z101142" s="5"/>
    </row>
    <row r="101143" spans="26:26" x14ac:dyDescent="0.2">
      <c r="Z101143" s="5"/>
    </row>
    <row r="101144" spans="26:26" x14ac:dyDescent="0.2">
      <c r="Z101144" s="5"/>
    </row>
    <row r="101145" spans="26:26" x14ac:dyDescent="0.2">
      <c r="Z101145" s="5"/>
    </row>
    <row r="101146" spans="26:26" x14ac:dyDescent="0.2">
      <c r="Z101146" s="5"/>
    </row>
    <row r="101147" spans="26:26" x14ac:dyDescent="0.2">
      <c r="Z101147" s="5"/>
    </row>
    <row r="101148" spans="26:26" x14ac:dyDescent="0.2">
      <c r="Z101148" s="5"/>
    </row>
    <row r="101149" spans="26:26" x14ac:dyDescent="0.2">
      <c r="Z101149" s="5"/>
    </row>
    <row r="101150" spans="26:26" x14ac:dyDescent="0.2">
      <c r="Z101150" s="5"/>
    </row>
    <row r="101151" spans="26:26" x14ac:dyDescent="0.2">
      <c r="Z101151" s="5"/>
    </row>
    <row r="101152" spans="26:26" x14ac:dyDescent="0.2">
      <c r="Z101152" s="5"/>
    </row>
    <row r="101153" spans="26:26" x14ac:dyDescent="0.2">
      <c r="Z101153" s="5"/>
    </row>
    <row r="101154" spans="26:26" x14ac:dyDescent="0.2">
      <c r="Z101154" s="5"/>
    </row>
    <row r="101155" spans="26:26" x14ac:dyDescent="0.2">
      <c r="Z101155" s="5"/>
    </row>
    <row r="101156" spans="26:26" x14ac:dyDescent="0.2">
      <c r="Z101156" s="5"/>
    </row>
    <row r="101157" spans="26:26" x14ac:dyDescent="0.2">
      <c r="Z101157" s="5"/>
    </row>
    <row r="101158" spans="26:26" x14ac:dyDescent="0.2">
      <c r="Z101158" s="5"/>
    </row>
    <row r="101159" spans="26:26" x14ac:dyDescent="0.2">
      <c r="Z101159" s="5"/>
    </row>
    <row r="101160" spans="26:26" x14ac:dyDescent="0.2">
      <c r="Z101160" s="5"/>
    </row>
    <row r="101161" spans="26:26" x14ac:dyDescent="0.2">
      <c r="Z101161" s="5"/>
    </row>
    <row r="101162" spans="26:26" x14ac:dyDescent="0.2">
      <c r="Z101162" s="5"/>
    </row>
    <row r="101163" spans="26:26" x14ac:dyDescent="0.2">
      <c r="Z101163" s="5"/>
    </row>
    <row r="101164" spans="26:26" x14ac:dyDescent="0.2">
      <c r="Z101164" s="5"/>
    </row>
    <row r="101165" spans="26:26" x14ac:dyDescent="0.2">
      <c r="Z101165" s="5"/>
    </row>
    <row r="101166" spans="26:26" x14ac:dyDescent="0.2">
      <c r="Z101166" s="5"/>
    </row>
    <row r="101167" spans="26:26" x14ac:dyDescent="0.2">
      <c r="Z101167" s="5"/>
    </row>
    <row r="101168" spans="26:26" x14ac:dyDescent="0.2">
      <c r="Z101168" s="5"/>
    </row>
    <row r="101169" spans="26:26" x14ac:dyDescent="0.2">
      <c r="Z101169" s="5"/>
    </row>
    <row r="101170" spans="26:26" x14ac:dyDescent="0.2">
      <c r="Z101170" s="5"/>
    </row>
    <row r="101171" spans="26:26" x14ac:dyDescent="0.2">
      <c r="Z101171" s="5"/>
    </row>
    <row r="101172" spans="26:26" x14ac:dyDescent="0.2">
      <c r="Z101172" s="5"/>
    </row>
    <row r="101173" spans="26:26" x14ac:dyDescent="0.2">
      <c r="Z101173" s="5"/>
    </row>
    <row r="101174" spans="26:26" x14ac:dyDescent="0.2">
      <c r="Z101174" s="5"/>
    </row>
    <row r="101175" spans="26:26" x14ac:dyDescent="0.2">
      <c r="Z101175" s="5"/>
    </row>
    <row r="101176" spans="26:26" x14ac:dyDescent="0.2">
      <c r="Z101176" s="5"/>
    </row>
    <row r="101177" spans="26:26" x14ac:dyDescent="0.2">
      <c r="Z101177" s="5"/>
    </row>
    <row r="101178" spans="26:26" x14ac:dyDescent="0.2">
      <c r="Z101178" s="5"/>
    </row>
    <row r="101179" spans="26:26" x14ac:dyDescent="0.2">
      <c r="Z101179" s="5"/>
    </row>
    <row r="101180" spans="26:26" x14ac:dyDescent="0.2">
      <c r="Z101180" s="5"/>
    </row>
    <row r="101181" spans="26:26" x14ac:dyDescent="0.2">
      <c r="Z101181" s="5"/>
    </row>
    <row r="101182" spans="26:26" x14ac:dyDescent="0.2">
      <c r="Z101182" s="5"/>
    </row>
    <row r="101183" spans="26:26" x14ac:dyDescent="0.2">
      <c r="Z101183" s="5"/>
    </row>
    <row r="101184" spans="26:26" x14ac:dyDescent="0.2">
      <c r="Z101184" s="5"/>
    </row>
    <row r="101185" spans="26:26" x14ac:dyDescent="0.2">
      <c r="Z101185" s="5"/>
    </row>
    <row r="101186" spans="26:26" x14ac:dyDescent="0.2">
      <c r="Z101186" s="5"/>
    </row>
    <row r="101187" spans="26:26" x14ac:dyDescent="0.2">
      <c r="Z101187" s="5"/>
    </row>
    <row r="101188" spans="26:26" x14ac:dyDescent="0.2">
      <c r="Z101188" s="5"/>
    </row>
    <row r="101189" spans="26:26" x14ac:dyDescent="0.2">
      <c r="Z101189" s="5"/>
    </row>
    <row r="101190" spans="26:26" x14ac:dyDescent="0.2">
      <c r="Z101190" s="5"/>
    </row>
    <row r="101191" spans="26:26" x14ac:dyDescent="0.2">
      <c r="Z101191" s="5"/>
    </row>
    <row r="101192" spans="26:26" x14ac:dyDescent="0.2">
      <c r="Z101192" s="5"/>
    </row>
    <row r="101193" spans="26:26" x14ac:dyDescent="0.2">
      <c r="Z101193" s="5"/>
    </row>
    <row r="101194" spans="26:26" x14ac:dyDescent="0.2">
      <c r="Z101194" s="5"/>
    </row>
    <row r="101195" spans="26:26" x14ac:dyDescent="0.2">
      <c r="Z101195" s="5"/>
    </row>
    <row r="101196" spans="26:26" x14ac:dyDescent="0.2">
      <c r="Z101196" s="5"/>
    </row>
    <row r="101197" spans="26:26" x14ac:dyDescent="0.2">
      <c r="Z101197" s="5"/>
    </row>
    <row r="101198" spans="26:26" x14ac:dyDescent="0.2">
      <c r="Z101198" s="5"/>
    </row>
    <row r="101199" spans="26:26" x14ac:dyDescent="0.2">
      <c r="Z101199" s="5"/>
    </row>
    <row r="101200" spans="26:26" x14ac:dyDescent="0.2">
      <c r="Z101200" s="5"/>
    </row>
    <row r="101201" spans="26:26" x14ac:dyDescent="0.2">
      <c r="Z101201" s="5"/>
    </row>
    <row r="101202" spans="26:26" x14ac:dyDescent="0.2">
      <c r="Z101202" s="5"/>
    </row>
    <row r="101203" spans="26:26" x14ac:dyDescent="0.2">
      <c r="Z101203" s="5"/>
    </row>
    <row r="101204" spans="26:26" x14ac:dyDescent="0.2">
      <c r="Z101204" s="5"/>
    </row>
    <row r="101205" spans="26:26" x14ac:dyDescent="0.2">
      <c r="Z101205" s="5"/>
    </row>
    <row r="101206" spans="26:26" x14ac:dyDescent="0.2">
      <c r="Z101206" s="5"/>
    </row>
    <row r="101207" spans="26:26" x14ac:dyDescent="0.2">
      <c r="Z101207" s="5"/>
    </row>
    <row r="101208" spans="26:26" x14ac:dyDescent="0.2">
      <c r="Z101208" s="5"/>
    </row>
    <row r="101209" spans="26:26" x14ac:dyDescent="0.2">
      <c r="Z101209" s="5"/>
    </row>
    <row r="101210" spans="26:26" x14ac:dyDescent="0.2">
      <c r="Z101210" s="5"/>
    </row>
    <row r="101211" spans="26:26" x14ac:dyDescent="0.2">
      <c r="Z101211" s="5"/>
    </row>
    <row r="101212" spans="26:26" x14ac:dyDescent="0.2">
      <c r="Z101212" s="5"/>
    </row>
    <row r="101213" spans="26:26" x14ac:dyDescent="0.2">
      <c r="Z101213" s="5"/>
    </row>
    <row r="101214" spans="26:26" x14ac:dyDescent="0.2">
      <c r="Z101214" s="5"/>
    </row>
    <row r="101215" spans="26:26" x14ac:dyDescent="0.2">
      <c r="Z101215" s="5"/>
    </row>
    <row r="101216" spans="26:26" x14ac:dyDescent="0.2">
      <c r="Z101216" s="5"/>
    </row>
    <row r="101217" spans="26:26" x14ac:dyDescent="0.2">
      <c r="Z101217" s="5"/>
    </row>
    <row r="101218" spans="26:26" x14ac:dyDescent="0.2">
      <c r="Z101218" s="5"/>
    </row>
    <row r="101219" spans="26:26" x14ac:dyDescent="0.2">
      <c r="Z101219" s="5"/>
    </row>
    <row r="101220" spans="26:26" x14ac:dyDescent="0.2">
      <c r="Z101220" s="5"/>
    </row>
    <row r="101221" spans="26:26" x14ac:dyDescent="0.2">
      <c r="Z101221" s="5"/>
    </row>
    <row r="101222" spans="26:26" x14ac:dyDescent="0.2">
      <c r="Z101222" s="5"/>
    </row>
    <row r="101223" spans="26:26" x14ac:dyDescent="0.2">
      <c r="Z101223" s="5"/>
    </row>
    <row r="101224" spans="26:26" x14ac:dyDescent="0.2">
      <c r="Z101224" s="5"/>
    </row>
    <row r="101225" spans="26:26" x14ac:dyDescent="0.2">
      <c r="Z101225" s="5"/>
    </row>
    <row r="101226" spans="26:26" x14ac:dyDescent="0.2">
      <c r="Z101226" s="5"/>
    </row>
    <row r="101227" spans="26:26" x14ac:dyDescent="0.2">
      <c r="Z101227" s="5"/>
    </row>
    <row r="101228" spans="26:26" x14ac:dyDescent="0.2">
      <c r="Z101228" s="5"/>
    </row>
    <row r="101229" spans="26:26" x14ac:dyDescent="0.2">
      <c r="Z101229" s="5"/>
    </row>
    <row r="101230" spans="26:26" x14ac:dyDescent="0.2">
      <c r="Z101230" s="5"/>
    </row>
    <row r="101231" spans="26:26" x14ac:dyDescent="0.2">
      <c r="Z101231" s="5"/>
    </row>
    <row r="101232" spans="26:26" x14ac:dyDescent="0.2">
      <c r="Z101232" s="5"/>
    </row>
    <row r="101233" spans="26:26" x14ac:dyDescent="0.2">
      <c r="Z101233" s="5"/>
    </row>
    <row r="101234" spans="26:26" x14ac:dyDescent="0.2">
      <c r="Z101234" s="5"/>
    </row>
    <row r="101235" spans="26:26" x14ac:dyDescent="0.2">
      <c r="Z101235" s="5"/>
    </row>
    <row r="101236" spans="26:26" x14ac:dyDescent="0.2">
      <c r="Z101236" s="5"/>
    </row>
    <row r="101237" spans="26:26" x14ac:dyDescent="0.2">
      <c r="Z101237" s="5"/>
    </row>
    <row r="101238" spans="26:26" x14ac:dyDescent="0.2">
      <c r="Z101238" s="5"/>
    </row>
    <row r="101239" spans="26:26" x14ac:dyDescent="0.2">
      <c r="Z101239" s="5"/>
    </row>
    <row r="101240" spans="26:26" x14ac:dyDescent="0.2">
      <c r="Z101240" s="5"/>
    </row>
    <row r="101241" spans="26:26" x14ac:dyDescent="0.2">
      <c r="Z101241" s="5"/>
    </row>
    <row r="101242" spans="26:26" x14ac:dyDescent="0.2">
      <c r="Z101242" s="5"/>
    </row>
    <row r="101243" spans="26:26" x14ac:dyDescent="0.2">
      <c r="Z101243" s="5"/>
    </row>
    <row r="101244" spans="26:26" x14ac:dyDescent="0.2">
      <c r="Z101244" s="5"/>
    </row>
    <row r="101245" spans="26:26" x14ac:dyDescent="0.2">
      <c r="Z101245" s="5"/>
    </row>
    <row r="101246" spans="26:26" x14ac:dyDescent="0.2">
      <c r="Z101246" s="5"/>
    </row>
    <row r="101247" spans="26:26" x14ac:dyDescent="0.2">
      <c r="Z101247" s="5"/>
    </row>
    <row r="101248" spans="26:26" x14ac:dyDescent="0.2">
      <c r="Z101248" s="5"/>
    </row>
    <row r="101249" spans="26:26" x14ac:dyDescent="0.2">
      <c r="Z101249" s="5"/>
    </row>
    <row r="101250" spans="26:26" x14ac:dyDescent="0.2">
      <c r="Z101250" s="5"/>
    </row>
    <row r="101251" spans="26:26" x14ac:dyDescent="0.2">
      <c r="Z101251" s="5"/>
    </row>
    <row r="101252" spans="26:26" x14ac:dyDescent="0.2">
      <c r="Z101252" s="5"/>
    </row>
    <row r="101253" spans="26:26" x14ac:dyDescent="0.2">
      <c r="Z101253" s="5"/>
    </row>
    <row r="101254" spans="26:26" x14ac:dyDescent="0.2">
      <c r="Z101254" s="5"/>
    </row>
    <row r="101255" spans="26:26" x14ac:dyDescent="0.2">
      <c r="Z101255" s="5"/>
    </row>
    <row r="101256" spans="26:26" x14ac:dyDescent="0.2">
      <c r="Z101256" s="5"/>
    </row>
    <row r="101257" spans="26:26" x14ac:dyDescent="0.2">
      <c r="Z101257" s="5"/>
    </row>
    <row r="101258" spans="26:26" x14ac:dyDescent="0.2">
      <c r="Z101258" s="5"/>
    </row>
    <row r="101259" spans="26:26" x14ac:dyDescent="0.2">
      <c r="Z101259" s="5"/>
    </row>
    <row r="101260" spans="26:26" x14ac:dyDescent="0.2">
      <c r="Z101260" s="5"/>
    </row>
    <row r="101261" spans="26:26" x14ac:dyDescent="0.2">
      <c r="Z101261" s="5"/>
    </row>
    <row r="101262" spans="26:26" x14ac:dyDescent="0.2">
      <c r="Z101262" s="5"/>
    </row>
    <row r="101263" spans="26:26" x14ac:dyDescent="0.2">
      <c r="Z101263" s="5"/>
    </row>
    <row r="101264" spans="26:26" x14ac:dyDescent="0.2">
      <c r="Z101264" s="5"/>
    </row>
    <row r="101265" spans="26:26" x14ac:dyDescent="0.2">
      <c r="Z101265" s="5"/>
    </row>
    <row r="101266" spans="26:26" x14ac:dyDescent="0.2">
      <c r="Z101266" s="5"/>
    </row>
    <row r="101267" spans="26:26" x14ac:dyDescent="0.2">
      <c r="Z101267" s="5"/>
    </row>
    <row r="101268" spans="26:26" x14ac:dyDescent="0.2">
      <c r="Z101268" s="5"/>
    </row>
    <row r="101269" spans="26:26" x14ac:dyDescent="0.2">
      <c r="Z101269" s="5"/>
    </row>
    <row r="101270" spans="26:26" x14ac:dyDescent="0.2">
      <c r="Z101270" s="5"/>
    </row>
    <row r="101271" spans="26:26" x14ac:dyDescent="0.2">
      <c r="Z101271" s="5"/>
    </row>
    <row r="101272" spans="26:26" x14ac:dyDescent="0.2">
      <c r="Z101272" s="5"/>
    </row>
    <row r="101273" spans="26:26" x14ac:dyDescent="0.2">
      <c r="Z101273" s="5"/>
    </row>
    <row r="101274" spans="26:26" x14ac:dyDescent="0.2">
      <c r="Z101274" s="5"/>
    </row>
    <row r="101275" spans="26:26" x14ac:dyDescent="0.2">
      <c r="Z101275" s="5"/>
    </row>
    <row r="101276" spans="26:26" x14ac:dyDescent="0.2">
      <c r="Z101276" s="5"/>
    </row>
    <row r="101277" spans="26:26" x14ac:dyDescent="0.2">
      <c r="Z101277" s="5"/>
    </row>
    <row r="101278" spans="26:26" x14ac:dyDescent="0.2">
      <c r="Z101278" s="5"/>
    </row>
    <row r="101279" spans="26:26" x14ac:dyDescent="0.2">
      <c r="Z101279" s="5"/>
    </row>
    <row r="101280" spans="26:26" x14ac:dyDescent="0.2">
      <c r="Z101280" s="5"/>
    </row>
    <row r="101281" spans="26:26" x14ac:dyDescent="0.2">
      <c r="Z101281" s="5"/>
    </row>
    <row r="101282" spans="26:26" x14ac:dyDescent="0.2">
      <c r="Z101282" s="5"/>
    </row>
    <row r="101283" spans="26:26" x14ac:dyDescent="0.2">
      <c r="Z101283" s="5"/>
    </row>
    <row r="101284" spans="26:26" x14ac:dyDescent="0.2">
      <c r="Z101284" s="5"/>
    </row>
    <row r="101285" spans="26:26" x14ac:dyDescent="0.2">
      <c r="Z101285" s="5"/>
    </row>
    <row r="101286" spans="26:26" x14ac:dyDescent="0.2">
      <c r="Z101286" s="5"/>
    </row>
    <row r="101287" spans="26:26" x14ac:dyDescent="0.2">
      <c r="Z101287" s="5"/>
    </row>
    <row r="101288" spans="26:26" x14ac:dyDescent="0.2">
      <c r="Z101288" s="5"/>
    </row>
    <row r="101289" spans="26:26" x14ac:dyDescent="0.2">
      <c r="Z101289" s="5"/>
    </row>
    <row r="101290" spans="26:26" x14ac:dyDescent="0.2">
      <c r="Z101290" s="5"/>
    </row>
    <row r="101291" spans="26:26" x14ac:dyDescent="0.2">
      <c r="Z101291" s="5"/>
    </row>
    <row r="101292" spans="26:26" x14ac:dyDescent="0.2">
      <c r="Z101292" s="5"/>
    </row>
    <row r="101293" spans="26:26" x14ac:dyDescent="0.2">
      <c r="Z101293" s="5"/>
    </row>
    <row r="101294" spans="26:26" x14ac:dyDescent="0.2">
      <c r="Z101294" s="5"/>
    </row>
    <row r="101295" spans="26:26" x14ac:dyDescent="0.2">
      <c r="Z101295" s="5"/>
    </row>
    <row r="101296" spans="26:26" x14ac:dyDescent="0.2">
      <c r="Z101296" s="5"/>
    </row>
    <row r="101297" spans="26:26" x14ac:dyDescent="0.2">
      <c r="Z101297" s="5"/>
    </row>
    <row r="101298" spans="26:26" x14ac:dyDescent="0.2">
      <c r="Z101298" s="5"/>
    </row>
    <row r="101299" spans="26:26" x14ac:dyDescent="0.2">
      <c r="Z101299" s="5"/>
    </row>
    <row r="101300" spans="26:26" x14ac:dyDescent="0.2">
      <c r="Z101300" s="5"/>
    </row>
    <row r="101301" spans="26:26" x14ac:dyDescent="0.2">
      <c r="Z101301" s="5"/>
    </row>
    <row r="101302" spans="26:26" x14ac:dyDescent="0.2">
      <c r="Z101302" s="5"/>
    </row>
    <row r="101303" spans="26:26" x14ac:dyDescent="0.2">
      <c r="Z101303" s="5"/>
    </row>
    <row r="101304" spans="26:26" x14ac:dyDescent="0.2">
      <c r="Z101304" s="5"/>
    </row>
    <row r="101305" spans="26:26" x14ac:dyDescent="0.2">
      <c r="Z101305" s="5"/>
    </row>
    <row r="101306" spans="26:26" x14ac:dyDescent="0.2">
      <c r="Z101306" s="5"/>
    </row>
    <row r="101307" spans="26:26" x14ac:dyDescent="0.2">
      <c r="Z101307" s="5"/>
    </row>
    <row r="101308" spans="26:26" x14ac:dyDescent="0.2">
      <c r="Z101308" s="5"/>
    </row>
    <row r="101309" spans="26:26" x14ac:dyDescent="0.2">
      <c r="Z101309" s="5"/>
    </row>
    <row r="101310" spans="26:26" x14ac:dyDescent="0.2">
      <c r="Z101310" s="5"/>
    </row>
    <row r="101311" spans="26:26" x14ac:dyDescent="0.2">
      <c r="Z101311" s="5"/>
    </row>
    <row r="101312" spans="26:26" x14ac:dyDescent="0.2">
      <c r="Z101312" s="5"/>
    </row>
    <row r="101313" spans="26:26" x14ac:dyDescent="0.2">
      <c r="Z101313" s="5"/>
    </row>
    <row r="101314" spans="26:26" x14ac:dyDescent="0.2">
      <c r="Z101314" s="5"/>
    </row>
    <row r="101315" spans="26:26" x14ac:dyDescent="0.2">
      <c r="Z101315" s="5"/>
    </row>
    <row r="101316" spans="26:26" x14ac:dyDescent="0.2">
      <c r="Z101316" s="5"/>
    </row>
    <row r="101317" spans="26:26" x14ac:dyDescent="0.2">
      <c r="Z101317" s="5"/>
    </row>
    <row r="101318" spans="26:26" x14ac:dyDescent="0.2">
      <c r="Z101318" s="5"/>
    </row>
    <row r="101319" spans="26:26" x14ac:dyDescent="0.2">
      <c r="Z101319" s="5"/>
    </row>
    <row r="101320" spans="26:26" x14ac:dyDescent="0.2">
      <c r="Z101320" s="5"/>
    </row>
    <row r="101321" spans="26:26" x14ac:dyDescent="0.2">
      <c r="Z101321" s="5"/>
    </row>
    <row r="101322" spans="26:26" x14ac:dyDescent="0.2">
      <c r="Z101322" s="5"/>
    </row>
    <row r="101323" spans="26:26" x14ac:dyDescent="0.2">
      <c r="Z101323" s="5"/>
    </row>
    <row r="101324" spans="26:26" x14ac:dyDescent="0.2">
      <c r="Z101324" s="5"/>
    </row>
    <row r="101325" spans="26:26" x14ac:dyDescent="0.2">
      <c r="Z101325" s="5"/>
    </row>
    <row r="101326" spans="26:26" x14ac:dyDescent="0.2">
      <c r="Z101326" s="5"/>
    </row>
    <row r="101327" spans="26:26" x14ac:dyDescent="0.2">
      <c r="Z101327" s="5"/>
    </row>
    <row r="101328" spans="26:26" x14ac:dyDescent="0.2">
      <c r="Z101328" s="5"/>
    </row>
    <row r="101329" spans="26:26" x14ac:dyDescent="0.2">
      <c r="Z101329" s="5"/>
    </row>
    <row r="101330" spans="26:26" x14ac:dyDescent="0.2">
      <c r="Z101330" s="5"/>
    </row>
    <row r="101331" spans="26:26" x14ac:dyDescent="0.2">
      <c r="Z101331" s="5"/>
    </row>
    <row r="101332" spans="26:26" x14ac:dyDescent="0.2">
      <c r="Z101332" s="5"/>
    </row>
    <row r="101333" spans="26:26" x14ac:dyDescent="0.2">
      <c r="Z101333" s="5"/>
    </row>
    <row r="101334" spans="26:26" x14ac:dyDescent="0.2">
      <c r="Z101334" s="5"/>
    </row>
    <row r="101335" spans="26:26" x14ac:dyDescent="0.2">
      <c r="Z101335" s="5"/>
    </row>
    <row r="101336" spans="26:26" x14ac:dyDescent="0.2">
      <c r="Z101336" s="5"/>
    </row>
    <row r="101337" spans="26:26" x14ac:dyDescent="0.2">
      <c r="Z101337" s="5"/>
    </row>
    <row r="101338" spans="26:26" x14ac:dyDescent="0.2">
      <c r="Z101338" s="5"/>
    </row>
    <row r="101339" spans="26:26" x14ac:dyDescent="0.2">
      <c r="Z101339" s="5"/>
    </row>
    <row r="101340" spans="26:26" x14ac:dyDescent="0.2">
      <c r="Z101340" s="5"/>
    </row>
    <row r="101341" spans="26:26" x14ac:dyDescent="0.2">
      <c r="Z101341" s="5"/>
    </row>
    <row r="101342" spans="26:26" x14ac:dyDescent="0.2">
      <c r="Z101342" s="5"/>
    </row>
    <row r="101343" spans="26:26" x14ac:dyDescent="0.2">
      <c r="Z101343" s="5"/>
    </row>
    <row r="101344" spans="26:26" x14ac:dyDescent="0.2">
      <c r="Z101344" s="5"/>
    </row>
    <row r="101345" spans="26:26" x14ac:dyDescent="0.2">
      <c r="Z101345" s="5"/>
    </row>
    <row r="101346" spans="26:26" x14ac:dyDescent="0.2">
      <c r="Z101346" s="5"/>
    </row>
    <row r="101347" spans="26:26" x14ac:dyDescent="0.2">
      <c r="Z101347" s="5"/>
    </row>
    <row r="101348" spans="26:26" x14ac:dyDescent="0.2">
      <c r="Z101348" s="5"/>
    </row>
    <row r="101349" spans="26:26" x14ac:dyDescent="0.2">
      <c r="Z101349" s="5"/>
    </row>
    <row r="101350" spans="26:26" x14ac:dyDescent="0.2">
      <c r="Z101350" s="5"/>
    </row>
    <row r="101351" spans="26:26" x14ac:dyDescent="0.2">
      <c r="Z101351" s="5"/>
    </row>
    <row r="101352" spans="26:26" x14ac:dyDescent="0.2">
      <c r="Z101352" s="5"/>
    </row>
    <row r="101353" spans="26:26" x14ac:dyDescent="0.2">
      <c r="Z101353" s="5"/>
    </row>
    <row r="101354" spans="26:26" x14ac:dyDescent="0.2">
      <c r="Z101354" s="5"/>
    </row>
    <row r="101355" spans="26:26" x14ac:dyDescent="0.2">
      <c r="Z101355" s="5"/>
    </row>
    <row r="101356" spans="26:26" x14ac:dyDescent="0.2">
      <c r="Z101356" s="5"/>
    </row>
    <row r="101357" spans="26:26" x14ac:dyDescent="0.2">
      <c r="Z101357" s="5"/>
    </row>
    <row r="101358" spans="26:26" x14ac:dyDescent="0.2">
      <c r="Z101358" s="5"/>
    </row>
    <row r="101359" spans="26:26" x14ac:dyDescent="0.2">
      <c r="Z101359" s="5"/>
    </row>
    <row r="101360" spans="26:26" x14ac:dyDescent="0.2">
      <c r="Z101360" s="5"/>
    </row>
    <row r="101361" spans="26:26" x14ac:dyDescent="0.2">
      <c r="Z101361" s="5"/>
    </row>
    <row r="101362" spans="26:26" x14ac:dyDescent="0.2">
      <c r="Z101362" s="5"/>
    </row>
    <row r="101363" spans="26:26" x14ac:dyDescent="0.2">
      <c r="Z101363" s="5"/>
    </row>
    <row r="101364" spans="26:26" x14ac:dyDescent="0.2">
      <c r="Z101364" s="5"/>
    </row>
    <row r="101365" spans="26:26" x14ac:dyDescent="0.2">
      <c r="Z101365" s="5"/>
    </row>
    <row r="101366" spans="26:26" x14ac:dyDescent="0.2">
      <c r="Z101366" s="5"/>
    </row>
    <row r="101367" spans="26:26" x14ac:dyDescent="0.2">
      <c r="Z101367" s="5"/>
    </row>
    <row r="101368" spans="26:26" x14ac:dyDescent="0.2">
      <c r="Z101368" s="5"/>
    </row>
    <row r="101369" spans="26:26" x14ac:dyDescent="0.2">
      <c r="Z101369" s="5"/>
    </row>
    <row r="101370" spans="26:26" x14ac:dyDescent="0.2">
      <c r="Z101370" s="5"/>
    </row>
    <row r="101371" spans="26:26" x14ac:dyDescent="0.2">
      <c r="Z101371" s="5"/>
    </row>
    <row r="101372" spans="26:26" x14ac:dyDescent="0.2">
      <c r="Z101372" s="5"/>
    </row>
    <row r="101373" spans="26:26" x14ac:dyDescent="0.2">
      <c r="Z101373" s="5"/>
    </row>
    <row r="101374" spans="26:26" x14ac:dyDescent="0.2">
      <c r="Z101374" s="5"/>
    </row>
    <row r="101375" spans="26:26" x14ac:dyDescent="0.2">
      <c r="Z101375" s="5"/>
    </row>
    <row r="101376" spans="26:26" x14ac:dyDescent="0.2">
      <c r="Z101376" s="5"/>
    </row>
    <row r="101377" spans="26:26" x14ac:dyDescent="0.2">
      <c r="Z101377" s="5"/>
    </row>
    <row r="101378" spans="26:26" x14ac:dyDescent="0.2">
      <c r="Z101378" s="5"/>
    </row>
    <row r="101379" spans="26:26" x14ac:dyDescent="0.2">
      <c r="Z101379" s="5"/>
    </row>
    <row r="101380" spans="26:26" x14ac:dyDescent="0.2">
      <c r="Z101380" s="5"/>
    </row>
    <row r="101381" spans="26:26" x14ac:dyDescent="0.2">
      <c r="Z101381" s="5"/>
    </row>
    <row r="101382" spans="26:26" x14ac:dyDescent="0.2">
      <c r="Z101382" s="5"/>
    </row>
    <row r="101383" spans="26:26" x14ac:dyDescent="0.2">
      <c r="Z101383" s="5"/>
    </row>
    <row r="101384" spans="26:26" x14ac:dyDescent="0.2">
      <c r="Z101384" s="5"/>
    </row>
    <row r="101385" spans="26:26" x14ac:dyDescent="0.2">
      <c r="Z101385" s="5"/>
    </row>
    <row r="101386" spans="26:26" x14ac:dyDescent="0.2">
      <c r="Z101386" s="5"/>
    </row>
    <row r="101387" spans="26:26" x14ac:dyDescent="0.2">
      <c r="Z101387" s="5"/>
    </row>
    <row r="101388" spans="26:26" x14ac:dyDescent="0.2">
      <c r="Z101388" s="5"/>
    </row>
    <row r="101389" spans="26:26" x14ac:dyDescent="0.2">
      <c r="Z101389" s="5"/>
    </row>
    <row r="101390" spans="26:26" x14ac:dyDescent="0.2">
      <c r="Z101390" s="5"/>
    </row>
    <row r="101391" spans="26:26" x14ac:dyDescent="0.2">
      <c r="Z101391" s="5"/>
    </row>
    <row r="101392" spans="26:26" x14ac:dyDescent="0.2">
      <c r="Z101392" s="5"/>
    </row>
    <row r="101393" spans="26:26" x14ac:dyDescent="0.2">
      <c r="Z101393" s="5"/>
    </row>
    <row r="101394" spans="26:26" x14ac:dyDescent="0.2">
      <c r="Z101394" s="5"/>
    </row>
    <row r="101395" spans="26:26" x14ac:dyDescent="0.2">
      <c r="Z101395" s="5"/>
    </row>
    <row r="101396" spans="26:26" x14ac:dyDescent="0.2">
      <c r="Z101396" s="5"/>
    </row>
    <row r="101397" spans="26:26" x14ac:dyDescent="0.2">
      <c r="Z101397" s="5"/>
    </row>
    <row r="101398" spans="26:26" x14ac:dyDescent="0.2">
      <c r="Z101398" s="5"/>
    </row>
    <row r="101399" spans="26:26" x14ac:dyDescent="0.2">
      <c r="Z101399" s="5"/>
    </row>
    <row r="101400" spans="26:26" x14ac:dyDescent="0.2">
      <c r="Z101400" s="5"/>
    </row>
    <row r="101401" spans="26:26" x14ac:dyDescent="0.2">
      <c r="Z101401" s="5"/>
    </row>
    <row r="101402" spans="26:26" x14ac:dyDescent="0.2">
      <c r="Z101402" s="5"/>
    </row>
    <row r="101403" spans="26:26" x14ac:dyDescent="0.2">
      <c r="Z101403" s="5"/>
    </row>
    <row r="101404" spans="26:26" x14ac:dyDescent="0.2">
      <c r="Z101404" s="5"/>
    </row>
    <row r="101405" spans="26:26" x14ac:dyDescent="0.2">
      <c r="Z101405" s="5"/>
    </row>
    <row r="101406" spans="26:26" x14ac:dyDescent="0.2">
      <c r="Z101406" s="5"/>
    </row>
    <row r="101407" spans="26:26" x14ac:dyDescent="0.2">
      <c r="Z101407" s="5"/>
    </row>
    <row r="101408" spans="26:26" x14ac:dyDescent="0.2">
      <c r="Z101408" s="5"/>
    </row>
    <row r="101409" spans="26:26" x14ac:dyDescent="0.2">
      <c r="Z101409" s="5"/>
    </row>
    <row r="101410" spans="26:26" x14ac:dyDescent="0.2">
      <c r="Z101410" s="5"/>
    </row>
    <row r="101411" spans="26:26" x14ac:dyDescent="0.2">
      <c r="Z101411" s="5"/>
    </row>
    <row r="101412" spans="26:26" x14ac:dyDescent="0.2">
      <c r="Z101412" s="5"/>
    </row>
    <row r="101413" spans="26:26" x14ac:dyDescent="0.2">
      <c r="Z101413" s="5"/>
    </row>
    <row r="101414" spans="26:26" x14ac:dyDescent="0.2">
      <c r="Z101414" s="5"/>
    </row>
    <row r="101415" spans="26:26" x14ac:dyDescent="0.2">
      <c r="Z101415" s="5"/>
    </row>
    <row r="101416" spans="26:26" x14ac:dyDescent="0.2">
      <c r="Z101416" s="5"/>
    </row>
    <row r="101417" spans="26:26" x14ac:dyDescent="0.2">
      <c r="Z101417" s="5"/>
    </row>
    <row r="101418" spans="26:26" x14ac:dyDescent="0.2">
      <c r="Z101418" s="5"/>
    </row>
    <row r="101419" spans="26:26" x14ac:dyDescent="0.2">
      <c r="Z101419" s="5"/>
    </row>
    <row r="101420" spans="26:26" x14ac:dyDescent="0.2">
      <c r="Z101420" s="5"/>
    </row>
    <row r="101421" spans="26:26" x14ac:dyDescent="0.2">
      <c r="Z101421" s="5"/>
    </row>
    <row r="101422" spans="26:26" x14ac:dyDescent="0.2">
      <c r="Z101422" s="5"/>
    </row>
    <row r="101423" spans="26:26" x14ac:dyDescent="0.2">
      <c r="Z101423" s="5"/>
    </row>
    <row r="101424" spans="26:26" x14ac:dyDescent="0.2">
      <c r="Z101424" s="5"/>
    </row>
    <row r="101425" spans="26:26" x14ac:dyDescent="0.2">
      <c r="Z101425" s="5"/>
    </row>
    <row r="101426" spans="26:26" x14ac:dyDescent="0.2">
      <c r="Z101426" s="5"/>
    </row>
    <row r="101427" spans="26:26" x14ac:dyDescent="0.2">
      <c r="Z101427" s="5"/>
    </row>
    <row r="101428" spans="26:26" x14ac:dyDescent="0.2">
      <c r="Z101428" s="5"/>
    </row>
    <row r="101429" spans="26:26" x14ac:dyDescent="0.2">
      <c r="Z101429" s="5"/>
    </row>
    <row r="101430" spans="26:26" x14ac:dyDescent="0.2">
      <c r="Z101430" s="5"/>
    </row>
    <row r="101431" spans="26:26" x14ac:dyDescent="0.2">
      <c r="Z101431" s="5"/>
    </row>
    <row r="101432" spans="26:26" x14ac:dyDescent="0.2">
      <c r="Z101432" s="5"/>
    </row>
    <row r="101433" spans="26:26" x14ac:dyDescent="0.2">
      <c r="Z101433" s="5"/>
    </row>
    <row r="101434" spans="26:26" x14ac:dyDescent="0.2">
      <c r="Z101434" s="5"/>
    </row>
    <row r="101435" spans="26:26" x14ac:dyDescent="0.2">
      <c r="Z101435" s="5"/>
    </row>
    <row r="101436" spans="26:26" x14ac:dyDescent="0.2">
      <c r="Z101436" s="5"/>
    </row>
    <row r="101437" spans="26:26" x14ac:dyDescent="0.2">
      <c r="Z101437" s="5"/>
    </row>
    <row r="101438" spans="26:26" x14ac:dyDescent="0.2">
      <c r="Z101438" s="5"/>
    </row>
    <row r="101439" spans="26:26" x14ac:dyDescent="0.2">
      <c r="Z101439" s="5"/>
    </row>
    <row r="101440" spans="26:26" x14ac:dyDescent="0.2">
      <c r="Z101440" s="5"/>
    </row>
    <row r="101441" spans="26:26" x14ac:dyDescent="0.2">
      <c r="Z101441" s="5"/>
    </row>
    <row r="101442" spans="26:26" x14ac:dyDescent="0.2">
      <c r="Z101442" s="5"/>
    </row>
    <row r="101443" spans="26:26" x14ac:dyDescent="0.2">
      <c r="Z101443" s="5"/>
    </row>
    <row r="101444" spans="26:26" x14ac:dyDescent="0.2">
      <c r="Z101444" s="5"/>
    </row>
    <row r="101445" spans="26:26" x14ac:dyDescent="0.2">
      <c r="Z101445" s="5"/>
    </row>
    <row r="101446" spans="26:26" x14ac:dyDescent="0.2">
      <c r="Z101446" s="5"/>
    </row>
    <row r="101447" spans="26:26" x14ac:dyDescent="0.2">
      <c r="Z101447" s="5"/>
    </row>
    <row r="101448" spans="26:26" x14ac:dyDescent="0.2">
      <c r="Z101448" s="5"/>
    </row>
    <row r="101449" spans="26:26" x14ac:dyDescent="0.2">
      <c r="Z101449" s="5"/>
    </row>
    <row r="101450" spans="26:26" x14ac:dyDescent="0.2">
      <c r="Z101450" s="5"/>
    </row>
    <row r="101451" spans="26:26" x14ac:dyDescent="0.2">
      <c r="Z101451" s="5"/>
    </row>
    <row r="101452" spans="26:26" x14ac:dyDescent="0.2">
      <c r="Z101452" s="5"/>
    </row>
    <row r="101453" spans="26:26" x14ac:dyDescent="0.2">
      <c r="Z101453" s="5"/>
    </row>
    <row r="101454" spans="26:26" x14ac:dyDescent="0.2">
      <c r="Z101454" s="5"/>
    </row>
    <row r="101455" spans="26:26" x14ac:dyDescent="0.2">
      <c r="Z101455" s="5"/>
    </row>
    <row r="101456" spans="26:26" x14ac:dyDescent="0.2">
      <c r="Z101456" s="5"/>
    </row>
    <row r="101457" spans="26:26" x14ac:dyDescent="0.2">
      <c r="Z101457" s="5"/>
    </row>
    <row r="101458" spans="26:26" x14ac:dyDescent="0.2">
      <c r="Z101458" s="5"/>
    </row>
    <row r="101459" spans="26:26" x14ac:dyDescent="0.2">
      <c r="Z101459" s="5"/>
    </row>
    <row r="101460" spans="26:26" x14ac:dyDescent="0.2">
      <c r="Z101460" s="5"/>
    </row>
    <row r="101461" spans="26:26" x14ac:dyDescent="0.2">
      <c r="Z101461" s="5"/>
    </row>
    <row r="101462" spans="26:26" x14ac:dyDescent="0.2">
      <c r="Z101462" s="5"/>
    </row>
    <row r="101463" spans="26:26" x14ac:dyDescent="0.2">
      <c r="Z101463" s="5"/>
    </row>
    <row r="101464" spans="26:26" x14ac:dyDescent="0.2">
      <c r="Z101464" s="5"/>
    </row>
    <row r="101465" spans="26:26" x14ac:dyDescent="0.2">
      <c r="Z101465" s="5"/>
    </row>
    <row r="101466" spans="26:26" x14ac:dyDescent="0.2">
      <c r="Z101466" s="5"/>
    </row>
    <row r="101467" spans="26:26" x14ac:dyDescent="0.2">
      <c r="Z101467" s="5"/>
    </row>
    <row r="101468" spans="26:26" x14ac:dyDescent="0.2">
      <c r="Z101468" s="5"/>
    </row>
    <row r="101469" spans="26:26" x14ac:dyDescent="0.2">
      <c r="Z101469" s="5"/>
    </row>
    <row r="101470" spans="26:26" x14ac:dyDescent="0.2">
      <c r="Z101470" s="5"/>
    </row>
    <row r="101471" spans="26:26" x14ac:dyDescent="0.2">
      <c r="Z101471" s="5"/>
    </row>
    <row r="101472" spans="26:26" x14ac:dyDescent="0.2">
      <c r="Z101472" s="5"/>
    </row>
    <row r="101473" spans="26:26" x14ac:dyDescent="0.2">
      <c r="Z101473" s="5"/>
    </row>
    <row r="101474" spans="26:26" x14ac:dyDescent="0.2">
      <c r="Z101474" s="5"/>
    </row>
    <row r="101475" spans="26:26" x14ac:dyDescent="0.2">
      <c r="Z101475" s="5"/>
    </row>
    <row r="101476" spans="26:26" x14ac:dyDescent="0.2">
      <c r="Z101476" s="5"/>
    </row>
    <row r="101477" spans="26:26" x14ac:dyDescent="0.2">
      <c r="Z101477" s="5"/>
    </row>
    <row r="101478" spans="26:26" x14ac:dyDescent="0.2">
      <c r="Z101478" s="5"/>
    </row>
    <row r="101479" spans="26:26" x14ac:dyDescent="0.2">
      <c r="Z101479" s="5"/>
    </row>
    <row r="101480" spans="26:26" x14ac:dyDescent="0.2">
      <c r="Z101480" s="5"/>
    </row>
    <row r="101481" spans="26:26" x14ac:dyDescent="0.2">
      <c r="Z101481" s="5"/>
    </row>
    <row r="101482" spans="26:26" x14ac:dyDescent="0.2">
      <c r="Z101482" s="5"/>
    </row>
    <row r="101483" spans="26:26" x14ac:dyDescent="0.2">
      <c r="Z101483" s="5"/>
    </row>
    <row r="101484" spans="26:26" x14ac:dyDescent="0.2">
      <c r="Z101484" s="5"/>
    </row>
    <row r="101485" spans="26:26" x14ac:dyDescent="0.2">
      <c r="Z101485" s="5"/>
    </row>
    <row r="101486" spans="26:26" x14ac:dyDescent="0.2">
      <c r="Z101486" s="5"/>
    </row>
    <row r="101487" spans="26:26" x14ac:dyDescent="0.2">
      <c r="Z101487" s="5"/>
    </row>
    <row r="101488" spans="26:26" x14ac:dyDescent="0.2">
      <c r="Z101488" s="5"/>
    </row>
    <row r="101489" spans="26:26" x14ac:dyDescent="0.2">
      <c r="Z101489" s="5"/>
    </row>
    <row r="101490" spans="26:26" x14ac:dyDescent="0.2">
      <c r="Z101490" s="5"/>
    </row>
    <row r="101491" spans="26:26" x14ac:dyDescent="0.2">
      <c r="Z101491" s="5"/>
    </row>
    <row r="101492" spans="26:26" x14ac:dyDescent="0.2">
      <c r="Z101492" s="5"/>
    </row>
    <row r="101493" spans="26:26" x14ac:dyDescent="0.2">
      <c r="Z101493" s="5"/>
    </row>
    <row r="101494" spans="26:26" x14ac:dyDescent="0.2">
      <c r="Z101494" s="5"/>
    </row>
    <row r="101495" spans="26:26" x14ac:dyDescent="0.2">
      <c r="Z101495" s="5"/>
    </row>
    <row r="101496" spans="26:26" x14ac:dyDescent="0.2">
      <c r="Z101496" s="5"/>
    </row>
    <row r="101497" spans="26:26" x14ac:dyDescent="0.2">
      <c r="Z101497" s="5"/>
    </row>
    <row r="101498" spans="26:26" x14ac:dyDescent="0.2">
      <c r="Z101498" s="5"/>
    </row>
    <row r="101499" spans="26:26" x14ac:dyDescent="0.2">
      <c r="Z101499" s="5"/>
    </row>
    <row r="101500" spans="26:26" x14ac:dyDescent="0.2">
      <c r="Z101500" s="5"/>
    </row>
    <row r="101501" spans="26:26" x14ac:dyDescent="0.2">
      <c r="Z101501" s="5"/>
    </row>
    <row r="101502" spans="26:26" x14ac:dyDescent="0.2">
      <c r="Z101502" s="5"/>
    </row>
    <row r="101503" spans="26:26" x14ac:dyDescent="0.2">
      <c r="Z101503" s="5"/>
    </row>
    <row r="101504" spans="26:26" x14ac:dyDescent="0.2">
      <c r="Z101504" s="5"/>
    </row>
    <row r="101505" spans="26:26" x14ac:dyDescent="0.2">
      <c r="Z101505" s="5"/>
    </row>
    <row r="101506" spans="26:26" x14ac:dyDescent="0.2">
      <c r="Z101506" s="5"/>
    </row>
    <row r="101507" spans="26:26" x14ac:dyDescent="0.2">
      <c r="Z101507" s="5"/>
    </row>
    <row r="101508" spans="26:26" x14ac:dyDescent="0.2">
      <c r="Z101508" s="5"/>
    </row>
    <row r="101509" spans="26:26" x14ac:dyDescent="0.2">
      <c r="Z101509" s="5"/>
    </row>
    <row r="101510" spans="26:26" x14ac:dyDescent="0.2">
      <c r="Z101510" s="5"/>
    </row>
    <row r="101511" spans="26:26" x14ac:dyDescent="0.2">
      <c r="Z101511" s="5"/>
    </row>
    <row r="101512" spans="26:26" x14ac:dyDescent="0.2">
      <c r="Z101512" s="5"/>
    </row>
    <row r="101513" spans="26:26" x14ac:dyDescent="0.2">
      <c r="Z101513" s="5"/>
    </row>
    <row r="101514" spans="26:26" x14ac:dyDescent="0.2">
      <c r="Z101514" s="5"/>
    </row>
    <row r="101515" spans="26:26" x14ac:dyDescent="0.2">
      <c r="Z101515" s="5"/>
    </row>
    <row r="101516" spans="26:26" x14ac:dyDescent="0.2">
      <c r="Z101516" s="5"/>
    </row>
    <row r="101517" spans="26:26" x14ac:dyDescent="0.2">
      <c r="Z101517" s="5"/>
    </row>
    <row r="101518" spans="26:26" x14ac:dyDescent="0.2">
      <c r="Z101518" s="5"/>
    </row>
    <row r="101519" spans="26:26" x14ac:dyDescent="0.2">
      <c r="Z101519" s="5"/>
    </row>
    <row r="101520" spans="26:26" x14ac:dyDescent="0.2">
      <c r="Z101520" s="5"/>
    </row>
    <row r="101521" spans="26:26" x14ac:dyDescent="0.2">
      <c r="Z101521" s="5"/>
    </row>
    <row r="101522" spans="26:26" x14ac:dyDescent="0.2">
      <c r="Z101522" s="5"/>
    </row>
    <row r="101523" spans="26:26" x14ac:dyDescent="0.2">
      <c r="Z101523" s="5"/>
    </row>
    <row r="101524" spans="26:26" x14ac:dyDescent="0.2">
      <c r="Z101524" s="5"/>
    </row>
    <row r="101525" spans="26:26" x14ac:dyDescent="0.2">
      <c r="Z101525" s="5"/>
    </row>
    <row r="101526" spans="26:26" x14ac:dyDescent="0.2">
      <c r="Z101526" s="5"/>
    </row>
    <row r="101527" spans="26:26" x14ac:dyDescent="0.2">
      <c r="Z101527" s="5"/>
    </row>
    <row r="101528" spans="26:26" x14ac:dyDescent="0.2">
      <c r="Z101528" s="5"/>
    </row>
    <row r="101529" spans="26:26" x14ac:dyDescent="0.2">
      <c r="Z101529" s="5"/>
    </row>
    <row r="101530" spans="26:26" x14ac:dyDescent="0.2">
      <c r="Z101530" s="5"/>
    </row>
    <row r="101531" spans="26:26" x14ac:dyDescent="0.2">
      <c r="Z101531" s="5"/>
    </row>
    <row r="101532" spans="26:26" x14ac:dyDescent="0.2">
      <c r="Z101532" s="5"/>
    </row>
    <row r="101533" spans="26:26" x14ac:dyDescent="0.2">
      <c r="Z101533" s="5"/>
    </row>
    <row r="101534" spans="26:26" x14ac:dyDescent="0.2">
      <c r="Z101534" s="5"/>
    </row>
    <row r="101535" spans="26:26" x14ac:dyDescent="0.2">
      <c r="Z101535" s="5"/>
    </row>
    <row r="101536" spans="26:26" x14ac:dyDescent="0.2">
      <c r="Z101536" s="5"/>
    </row>
    <row r="101537" spans="26:26" x14ac:dyDescent="0.2">
      <c r="Z101537" s="5"/>
    </row>
    <row r="101538" spans="26:26" x14ac:dyDescent="0.2">
      <c r="Z101538" s="5"/>
    </row>
    <row r="101539" spans="26:26" x14ac:dyDescent="0.2">
      <c r="Z101539" s="5"/>
    </row>
    <row r="101540" spans="26:26" x14ac:dyDescent="0.2">
      <c r="Z101540" s="5"/>
    </row>
    <row r="101541" spans="26:26" x14ac:dyDescent="0.2">
      <c r="Z101541" s="5"/>
    </row>
    <row r="101542" spans="26:26" x14ac:dyDescent="0.2">
      <c r="Z101542" s="5"/>
    </row>
    <row r="101543" spans="26:26" x14ac:dyDescent="0.2">
      <c r="Z101543" s="5"/>
    </row>
    <row r="101544" spans="26:26" x14ac:dyDescent="0.2">
      <c r="Z101544" s="5"/>
    </row>
    <row r="101545" spans="26:26" x14ac:dyDescent="0.2">
      <c r="Z101545" s="5"/>
    </row>
    <row r="101546" spans="26:26" x14ac:dyDescent="0.2">
      <c r="Z101546" s="5"/>
    </row>
    <row r="101547" spans="26:26" x14ac:dyDescent="0.2">
      <c r="Z101547" s="5"/>
    </row>
    <row r="101548" spans="26:26" x14ac:dyDescent="0.2">
      <c r="Z101548" s="5"/>
    </row>
    <row r="101549" spans="26:26" x14ac:dyDescent="0.2">
      <c r="Z101549" s="5"/>
    </row>
    <row r="101550" spans="26:26" x14ac:dyDescent="0.2">
      <c r="Z101550" s="5"/>
    </row>
    <row r="101551" spans="26:26" x14ac:dyDescent="0.2">
      <c r="Z101551" s="5"/>
    </row>
    <row r="101552" spans="26:26" x14ac:dyDescent="0.2">
      <c r="Z101552" s="5"/>
    </row>
    <row r="101553" spans="26:26" x14ac:dyDescent="0.2">
      <c r="Z101553" s="5"/>
    </row>
    <row r="101554" spans="26:26" x14ac:dyDescent="0.2">
      <c r="Z101554" s="5"/>
    </row>
    <row r="101555" spans="26:26" x14ac:dyDescent="0.2">
      <c r="Z101555" s="5"/>
    </row>
    <row r="101556" spans="26:26" x14ac:dyDescent="0.2">
      <c r="Z101556" s="5"/>
    </row>
    <row r="101557" spans="26:26" x14ac:dyDescent="0.2">
      <c r="Z101557" s="5"/>
    </row>
    <row r="101558" spans="26:26" x14ac:dyDescent="0.2">
      <c r="Z101558" s="5"/>
    </row>
    <row r="101559" spans="26:26" x14ac:dyDescent="0.2">
      <c r="Z101559" s="5"/>
    </row>
    <row r="101560" spans="26:26" x14ac:dyDescent="0.2">
      <c r="Z101560" s="5"/>
    </row>
    <row r="101561" spans="26:26" x14ac:dyDescent="0.2">
      <c r="Z101561" s="5"/>
    </row>
    <row r="101562" spans="26:26" x14ac:dyDescent="0.2">
      <c r="Z101562" s="5"/>
    </row>
    <row r="101563" spans="26:26" x14ac:dyDescent="0.2">
      <c r="Z101563" s="5"/>
    </row>
    <row r="101564" spans="26:26" x14ac:dyDescent="0.2">
      <c r="Z101564" s="5"/>
    </row>
    <row r="101565" spans="26:26" x14ac:dyDescent="0.2">
      <c r="Z101565" s="5"/>
    </row>
    <row r="101566" spans="26:26" x14ac:dyDescent="0.2">
      <c r="Z101566" s="5"/>
    </row>
    <row r="101567" spans="26:26" x14ac:dyDescent="0.2">
      <c r="Z101567" s="5"/>
    </row>
    <row r="101568" spans="26:26" x14ac:dyDescent="0.2">
      <c r="Z101568" s="5"/>
    </row>
    <row r="101569" spans="26:26" x14ac:dyDescent="0.2">
      <c r="Z101569" s="5"/>
    </row>
    <row r="101570" spans="26:26" x14ac:dyDescent="0.2">
      <c r="Z101570" s="5"/>
    </row>
    <row r="101571" spans="26:26" x14ac:dyDescent="0.2">
      <c r="Z101571" s="5"/>
    </row>
    <row r="101572" spans="26:26" x14ac:dyDescent="0.2">
      <c r="Z101572" s="5"/>
    </row>
    <row r="101573" spans="26:26" x14ac:dyDescent="0.2">
      <c r="Z101573" s="5"/>
    </row>
    <row r="101574" spans="26:26" x14ac:dyDescent="0.2">
      <c r="Z101574" s="5"/>
    </row>
    <row r="101575" spans="26:26" x14ac:dyDescent="0.2">
      <c r="Z101575" s="5"/>
    </row>
    <row r="101576" spans="26:26" x14ac:dyDescent="0.2">
      <c r="Z101576" s="5"/>
    </row>
    <row r="101577" spans="26:26" x14ac:dyDescent="0.2">
      <c r="Z101577" s="5"/>
    </row>
    <row r="101578" spans="26:26" x14ac:dyDescent="0.2">
      <c r="Z101578" s="5"/>
    </row>
    <row r="101579" spans="26:26" x14ac:dyDescent="0.2">
      <c r="Z101579" s="5"/>
    </row>
    <row r="101580" spans="26:26" x14ac:dyDescent="0.2">
      <c r="Z101580" s="5"/>
    </row>
    <row r="101581" spans="26:26" x14ac:dyDescent="0.2">
      <c r="Z101581" s="5"/>
    </row>
    <row r="101582" spans="26:26" x14ac:dyDescent="0.2">
      <c r="Z101582" s="5"/>
    </row>
    <row r="101583" spans="26:26" x14ac:dyDescent="0.2">
      <c r="Z101583" s="5"/>
    </row>
    <row r="101584" spans="26:26" x14ac:dyDescent="0.2">
      <c r="Z101584" s="5"/>
    </row>
    <row r="101585" spans="26:26" x14ac:dyDescent="0.2">
      <c r="Z101585" s="5"/>
    </row>
    <row r="101586" spans="26:26" x14ac:dyDescent="0.2">
      <c r="Z101586" s="5"/>
    </row>
    <row r="101587" spans="26:26" x14ac:dyDescent="0.2">
      <c r="Z101587" s="5"/>
    </row>
    <row r="101588" spans="26:26" x14ac:dyDescent="0.2">
      <c r="Z101588" s="5"/>
    </row>
    <row r="101589" spans="26:26" x14ac:dyDescent="0.2">
      <c r="Z101589" s="5"/>
    </row>
    <row r="101590" spans="26:26" x14ac:dyDescent="0.2">
      <c r="Z101590" s="5"/>
    </row>
    <row r="101591" spans="26:26" x14ac:dyDescent="0.2">
      <c r="Z101591" s="5"/>
    </row>
    <row r="101592" spans="26:26" x14ac:dyDescent="0.2">
      <c r="Z101592" s="5"/>
    </row>
    <row r="101593" spans="26:26" x14ac:dyDescent="0.2">
      <c r="Z101593" s="5"/>
    </row>
    <row r="101594" spans="26:26" x14ac:dyDescent="0.2">
      <c r="Z101594" s="5"/>
    </row>
    <row r="101595" spans="26:26" x14ac:dyDescent="0.2">
      <c r="Z101595" s="5"/>
    </row>
    <row r="101596" spans="26:26" x14ac:dyDescent="0.2">
      <c r="Z101596" s="5"/>
    </row>
    <row r="101597" spans="26:26" x14ac:dyDescent="0.2">
      <c r="Z101597" s="5"/>
    </row>
    <row r="101598" spans="26:26" x14ac:dyDescent="0.2">
      <c r="Z101598" s="5"/>
    </row>
    <row r="101599" spans="26:26" x14ac:dyDescent="0.2">
      <c r="Z101599" s="5"/>
    </row>
    <row r="101600" spans="26:26" x14ac:dyDescent="0.2">
      <c r="Z101600" s="5"/>
    </row>
    <row r="101601" spans="26:26" x14ac:dyDescent="0.2">
      <c r="Z101601" s="5"/>
    </row>
    <row r="101602" spans="26:26" x14ac:dyDescent="0.2">
      <c r="Z101602" s="5"/>
    </row>
    <row r="101603" spans="26:26" x14ac:dyDescent="0.2">
      <c r="Z101603" s="5"/>
    </row>
    <row r="101604" spans="26:26" x14ac:dyDescent="0.2">
      <c r="Z101604" s="5"/>
    </row>
    <row r="101605" spans="26:26" x14ac:dyDescent="0.2">
      <c r="Z101605" s="5"/>
    </row>
    <row r="101606" spans="26:26" x14ac:dyDescent="0.2">
      <c r="Z101606" s="5"/>
    </row>
    <row r="101607" spans="26:26" x14ac:dyDescent="0.2">
      <c r="Z101607" s="5"/>
    </row>
    <row r="101608" spans="26:26" x14ac:dyDescent="0.2">
      <c r="Z101608" s="5"/>
    </row>
    <row r="101609" spans="26:26" x14ac:dyDescent="0.2">
      <c r="Z101609" s="5"/>
    </row>
    <row r="101610" spans="26:26" x14ac:dyDescent="0.2">
      <c r="Z101610" s="5"/>
    </row>
    <row r="101611" spans="26:26" x14ac:dyDescent="0.2">
      <c r="Z101611" s="5"/>
    </row>
    <row r="101612" spans="26:26" x14ac:dyDescent="0.2">
      <c r="Z101612" s="5"/>
    </row>
    <row r="101613" spans="26:26" x14ac:dyDescent="0.2">
      <c r="Z101613" s="5"/>
    </row>
    <row r="101614" spans="26:26" x14ac:dyDescent="0.2">
      <c r="Z101614" s="5"/>
    </row>
    <row r="101615" spans="26:26" x14ac:dyDescent="0.2">
      <c r="Z101615" s="5"/>
    </row>
    <row r="101616" spans="26:26" x14ac:dyDescent="0.2">
      <c r="Z101616" s="5"/>
    </row>
    <row r="101617" spans="26:26" x14ac:dyDescent="0.2">
      <c r="Z101617" s="5"/>
    </row>
    <row r="101618" spans="26:26" x14ac:dyDescent="0.2">
      <c r="Z101618" s="5"/>
    </row>
    <row r="101619" spans="26:26" x14ac:dyDescent="0.2">
      <c r="Z101619" s="5"/>
    </row>
    <row r="101620" spans="26:26" x14ac:dyDescent="0.2">
      <c r="Z101620" s="5"/>
    </row>
    <row r="101621" spans="26:26" x14ac:dyDescent="0.2">
      <c r="Z101621" s="5"/>
    </row>
    <row r="101622" spans="26:26" x14ac:dyDescent="0.2">
      <c r="Z101622" s="5"/>
    </row>
    <row r="101623" spans="26:26" x14ac:dyDescent="0.2">
      <c r="Z101623" s="5"/>
    </row>
    <row r="101624" spans="26:26" x14ac:dyDescent="0.2">
      <c r="Z101624" s="5"/>
    </row>
    <row r="101625" spans="26:26" x14ac:dyDescent="0.2">
      <c r="Z101625" s="5"/>
    </row>
    <row r="101626" spans="26:26" x14ac:dyDescent="0.2">
      <c r="Z101626" s="5"/>
    </row>
    <row r="101627" spans="26:26" x14ac:dyDescent="0.2">
      <c r="Z101627" s="5"/>
    </row>
    <row r="101628" spans="26:26" x14ac:dyDescent="0.2">
      <c r="Z101628" s="5"/>
    </row>
    <row r="101629" spans="26:26" x14ac:dyDescent="0.2">
      <c r="Z101629" s="5"/>
    </row>
    <row r="101630" spans="26:26" x14ac:dyDescent="0.2">
      <c r="Z101630" s="5"/>
    </row>
    <row r="101631" spans="26:26" x14ac:dyDescent="0.2">
      <c r="Z101631" s="5"/>
    </row>
    <row r="101632" spans="26:26" x14ac:dyDescent="0.2">
      <c r="Z101632" s="5"/>
    </row>
    <row r="101633" spans="26:26" x14ac:dyDescent="0.2">
      <c r="Z101633" s="5"/>
    </row>
    <row r="101634" spans="26:26" x14ac:dyDescent="0.2">
      <c r="Z101634" s="5"/>
    </row>
    <row r="101635" spans="26:26" x14ac:dyDescent="0.2">
      <c r="Z101635" s="5"/>
    </row>
    <row r="101636" spans="26:26" x14ac:dyDescent="0.2">
      <c r="Z101636" s="5"/>
    </row>
    <row r="101637" spans="26:26" x14ac:dyDescent="0.2">
      <c r="Z101637" s="5"/>
    </row>
    <row r="101638" spans="26:26" x14ac:dyDescent="0.2">
      <c r="Z101638" s="5"/>
    </row>
    <row r="101639" spans="26:26" x14ac:dyDescent="0.2">
      <c r="Z101639" s="5"/>
    </row>
    <row r="101640" spans="26:26" x14ac:dyDescent="0.2">
      <c r="Z101640" s="5"/>
    </row>
    <row r="101641" spans="26:26" x14ac:dyDescent="0.2">
      <c r="Z101641" s="5"/>
    </row>
    <row r="101642" spans="26:26" x14ac:dyDescent="0.2">
      <c r="Z101642" s="5"/>
    </row>
    <row r="101643" spans="26:26" x14ac:dyDescent="0.2">
      <c r="Z101643" s="5"/>
    </row>
    <row r="101644" spans="26:26" x14ac:dyDescent="0.2">
      <c r="Z101644" s="5"/>
    </row>
    <row r="101645" spans="26:26" x14ac:dyDescent="0.2">
      <c r="Z101645" s="5"/>
    </row>
    <row r="101646" spans="26:26" x14ac:dyDescent="0.2">
      <c r="Z101646" s="5"/>
    </row>
    <row r="101647" spans="26:26" x14ac:dyDescent="0.2">
      <c r="Z101647" s="5"/>
    </row>
    <row r="101648" spans="26:26" x14ac:dyDescent="0.2">
      <c r="Z101648" s="5"/>
    </row>
    <row r="101649" spans="26:26" x14ac:dyDescent="0.2">
      <c r="Z101649" s="5"/>
    </row>
    <row r="101650" spans="26:26" x14ac:dyDescent="0.2">
      <c r="Z101650" s="5"/>
    </row>
    <row r="101651" spans="26:26" x14ac:dyDescent="0.2">
      <c r="Z101651" s="5"/>
    </row>
    <row r="101652" spans="26:26" x14ac:dyDescent="0.2">
      <c r="Z101652" s="5"/>
    </row>
    <row r="101653" spans="26:26" x14ac:dyDescent="0.2">
      <c r="Z101653" s="5"/>
    </row>
    <row r="101654" spans="26:26" x14ac:dyDescent="0.2">
      <c r="Z101654" s="5"/>
    </row>
    <row r="101655" spans="26:26" x14ac:dyDescent="0.2">
      <c r="Z101655" s="5"/>
    </row>
    <row r="101656" spans="26:26" x14ac:dyDescent="0.2">
      <c r="Z101656" s="5"/>
    </row>
    <row r="101657" spans="26:26" x14ac:dyDescent="0.2">
      <c r="Z101657" s="5"/>
    </row>
    <row r="101658" spans="26:26" x14ac:dyDescent="0.2">
      <c r="Z101658" s="5"/>
    </row>
    <row r="101659" spans="26:26" x14ac:dyDescent="0.2">
      <c r="Z101659" s="5"/>
    </row>
    <row r="101660" spans="26:26" x14ac:dyDescent="0.2">
      <c r="Z101660" s="5"/>
    </row>
    <row r="101661" spans="26:26" x14ac:dyDescent="0.2">
      <c r="Z101661" s="5"/>
    </row>
    <row r="101662" spans="26:26" x14ac:dyDescent="0.2">
      <c r="Z101662" s="5"/>
    </row>
    <row r="101663" spans="26:26" x14ac:dyDescent="0.2">
      <c r="Z101663" s="5"/>
    </row>
    <row r="101664" spans="26:26" x14ac:dyDescent="0.2">
      <c r="Z101664" s="5"/>
    </row>
    <row r="101665" spans="26:26" x14ac:dyDescent="0.2">
      <c r="Z101665" s="5"/>
    </row>
    <row r="101666" spans="26:26" x14ac:dyDescent="0.2">
      <c r="Z101666" s="5"/>
    </row>
    <row r="101667" spans="26:26" x14ac:dyDescent="0.2">
      <c r="Z101667" s="5"/>
    </row>
    <row r="101668" spans="26:26" x14ac:dyDescent="0.2">
      <c r="Z101668" s="5"/>
    </row>
    <row r="101669" spans="26:26" x14ac:dyDescent="0.2">
      <c r="Z101669" s="5"/>
    </row>
    <row r="101670" spans="26:26" x14ac:dyDescent="0.2">
      <c r="Z101670" s="5"/>
    </row>
    <row r="101671" spans="26:26" x14ac:dyDescent="0.2">
      <c r="Z101671" s="5"/>
    </row>
    <row r="101672" spans="26:26" x14ac:dyDescent="0.2">
      <c r="Z101672" s="5"/>
    </row>
    <row r="101673" spans="26:26" x14ac:dyDescent="0.2">
      <c r="Z101673" s="5"/>
    </row>
    <row r="101674" spans="26:26" x14ac:dyDescent="0.2">
      <c r="Z101674" s="5"/>
    </row>
    <row r="101675" spans="26:26" x14ac:dyDescent="0.2">
      <c r="Z101675" s="5"/>
    </row>
    <row r="101676" spans="26:26" x14ac:dyDescent="0.2">
      <c r="Z101676" s="5"/>
    </row>
    <row r="101677" spans="26:26" x14ac:dyDescent="0.2">
      <c r="Z101677" s="5"/>
    </row>
    <row r="101678" spans="26:26" x14ac:dyDescent="0.2">
      <c r="Z101678" s="5"/>
    </row>
    <row r="101679" spans="26:26" x14ac:dyDescent="0.2">
      <c r="Z101679" s="5"/>
    </row>
    <row r="101680" spans="26:26" x14ac:dyDescent="0.2">
      <c r="Z101680" s="5"/>
    </row>
    <row r="101681" spans="26:26" x14ac:dyDescent="0.2">
      <c r="Z101681" s="5"/>
    </row>
    <row r="101682" spans="26:26" x14ac:dyDescent="0.2">
      <c r="Z101682" s="5"/>
    </row>
    <row r="101683" spans="26:26" x14ac:dyDescent="0.2">
      <c r="Z101683" s="5"/>
    </row>
    <row r="101684" spans="26:26" x14ac:dyDescent="0.2">
      <c r="Z101684" s="5"/>
    </row>
    <row r="101685" spans="26:26" x14ac:dyDescent="0.2">
      <c r="Z101685" s="5"/>
    </row>
    <row r="101686" spans="26:26" x14ac:dyDescent="0.2">
      <c r="Z101686" s="5"/>
    </row>
    <row r="101687" spans="26:26" x14ac:dyDescent="0.2">
      <c r="Z101687" s="5"/>
    </row>
    <row r="101688" spans="26:26" x14ac:dyDescent="0.2">
      <c r="Z101688" s="5"/>
    </row>
    <row r="101689" spans="26:26" x14ac:dyDescent="0.2">
      <c r="Z101689" s="5"/>
    </row>
    <row r="101690" spans="26:26" x14ac:dyDescent="0.2">
      <c r="Z101690" s="5"/>
    </row>
    <row r="101691" spans="26:26" x14ac:dyDescent="0.2">
      <c r="Z101691" s="5"/>
    </row>
    <row r="101692" spans="26:26" x14ac:dyDescent="0.2">
      <c r="Z101692" s="5"/>
    </row>
    <row r="101693" spans="26:26" x14ac:dyDescent="0.2">
      <c r="Z101693" s="5"/>
    </row>
    <row r="101694" spans="26:26" x14ac:dyDescent="0.2">
      <c r="Z101694" s="5"/>
    </row>
    <row r="101695" spans="26:26" x14ac:dyDescent="0.2">
      <c r="Z101695" s="5"/>
    </row>
    <row r="101696" spans="26:26" x14ac:dyDescent="0.2">
      <c r="Z101696" s="5"/>
    </row>
    <row r="101697" spans="26:26" x14ac:dyDescent="0.2">
      <c r="Z101697" s="5"/>
    </row>
    <row r="101698" spans="26:26" x14ac:dyDescent="0.2">
      <c r="Z101698" s="5"/>
    </row>
    <row r="101699" spans="26:26" x14ac:dyDescent="0.2">
      <c r="Z101699" s="5"/>
    </row>
    <row r="101700" spans="26:26" x14ac:dyDescent="0.2">
      <c r="Z101700" s="5"/>
    </row>
    <row r="101701" spans="26:26" x14ac:dyDescent="0.2">
      <c r="Z101701" s="5"/>
    </row>
    <row r="101702" spans="26:26" x14ac:dyDescent="0.2">
      <c r="Z101702" s="5"/>
    </row>
    <row r="101703" spans="26:26" x14ac:dyDescent="0.2">
      <c r="Z101703" s="5"/>
    </row>
    <row r="101704" spans="26:26" x14ac:dyDescent="0.2">
      <c r="Z101704" s="5"/>
    </row>
    <row r="101705" spans="26:26" x14ac:dyDescent="0.2">
      <c r="Z101705" s="5"/>
    </row>
    <row r="101706" spans="26:26" x14ac:dyDescent="0.2">
      <c r="Z101706" s="5"/>
    </row>
    <row r="101707" spans="26:26" x14ac:dyDescent="0.2">
      <c r="Z101707" s="5"/>
    </row>
    <row r="101708" spans="26:26" x14ac:dyDescent="0.2">
      <c r="Z101708" s="5"/>
    </row>
    <row r="101709" spans="26:26" x14ac:dyDescent="0.2">
      <c r="Z101709" s="5"/>
    </row>
    <row r="101710" spans="26:26" x14ac:dyDescent="0.2">
      <c r="Z101710" s="5"/>
    </row>
    <row r="101711" spans="26:26" x14ac:dyDescent="0.2">
      <c r="Z101711" s="5"/>
    </row>
    <row r="101712" spans="26:26" x14ac:dyDescent="0.2">
      <c r="Z101712" s="5"/>
    </row>
    <row r="101713" spans="26:26" x14ac:dyDescent="0.2">
      <c r="Z101713" s="5"/>
    </row>
    <row r="101714" spans="26:26" x14ac:dyDescent="0.2">
      <c r="Z101714" s="5"/>
    </row>
    <row r="101715" spans="26:26" x14ac:dyDescent="0.2">
      <c r="Z101715" s="5"/>
    </row>
    <row r="101716" spans="26:26" x14ac:dyDescent="0.2">
      <c r="Z101716" s="5"/>
    </row>
    <row r="101717" spans="26:26" x14ac:dyDescent="0.2">
      <c r="Z101717" s="5"/>
    </row>
    <row r="101718" spans="26:26" x14ac:dyDescent="0.2">
      <c r="Z101718" s="5"/>
    </row>
    <row r="101719" spans="26:26" x14ac:dyDescent="0.2">
      <c r="Z101719" s="5"/>
    </row>
    <row r="101720" spans="26:26" x14ac:dyDescent="0.2">
      <c r="Z101720" s="5"/>
    </row>
    <row r="101721" spans="26:26" x14ac:dyDescent="0.2">
      <c r="Z101721" s="5"/>
    </row>
    <row r="101722" spans="26:26" x14ac:dyDescent="0.2">
      <c r="Z101722" s="5"/>
    </row>
    <row r="101723" spans="26:26" x14ac:dyDescent="0.2">
      <c r="Z101723" s="5"/>
    </row>
    <row r="101724" spans="26:26" x14ac:dyDescent="0.2">
      <c r="Z101724" s="5"/>
    </row>
    <row r="101725" spans="26:26" x14ac:dyDescent="0.2">
      <c r="Z101725" s="5"/>
    </row>
    <row r="101726" spans="26:26" x14ac:dyDescent="0.2">
      <c r="Z101726" s="5"/>
    </row>
    <row r="101727" spans="26:26" x14ac:dyDescent="0.2">
      <c r="Z101727" s="5"/>
    </row>
    <row r="101728" spans="26:26" x14ac:dyDescent="0.2">
      <c r="Z101728" s="5"/>
    </row>
    <row r="101729" spans="26:26" x14ac:dyDescent="0.2">
      <c r="Z101729" s="5"/>
    </row>
    <row r="101730" spans="26:26" x14ac:dyDescent="0.2">
      <c r="Z101730" s="5"/>
    </row>
    <row r="101731" spans="26:26" x14ac:dyDescent="0.2">
      <c r="Z101731" s="5"/>
    </row>
    <row r="101732" spans="26:26" x14ac:dyDescent="0.2">
      <c r="Z101732" s="5"/>
    </row>
    <row r="101733" spans="26:26" x14ac:dyDescent="0.2">
      <c r="Z101733" s="5"/>
    </row>
    <row r="101734" spans="26:26" x14ac:dyDescent="0.2">
      <c r="Z101734" s="5"/>
    </row>
    <row r="101735" spans="26:26" x14ac:dyDescent="0.2">
      <c r="Z101735" s="5"/>
    </row>
    <row r="101736" spans="26:26" x14ac:dyDescent="0.2">
      <c r="Z101736" s="5"/>
    </row>
    <row r="101737" spans="26:26" x14ac:dyDescent="0.2">
      <c r="Z101737" s="5"/>
    </row>
    <row r="101738" spans="26:26" x14ac:dyDescent="0.2">
      <c r="Z101738" s="5"/>
    </row>
    <row r="101739" spans="26:26" x14ac:dyDescent="0.2">
      <c r="Z101739" s="5"/>
    </row>
    <row r="101740" spans="26:26" x14ac:dyDescent="0.2">
      <c r="Z101740" s="5"/>
    </row>
    <row r="101741" spans="26:26" x14ac:dyDescent="0.2">
      <c r="Z101741" s="5"/>
    </row>
    <row r="101742" spans="26:26" x14ac:dyDescent="0.2">
      <c r="Z101742" s="5"/>
    </row>
    <row r="101743" spans="26:26" x14ac:dyDescent="0.2">
      <c r="Z101743" s="5"/>
    </row>
    <row r="101744" spans="26:26" x14ac:dyDescent="0.2">
      <c r="Z101744" s="5"/>
    </row>
    <row r="101745" spans="26:26" x14ac:dyDescent="0.2">
      <c r="Z101745" s="5"/>
    </row>
    <row r="101746" spans="26:26" x14ac:dyDescent="0.2">
      <c r="Z101746" s="5"/>
    </row>
    <row r="101747" spans="26:26" x14ac:dyDescent="0.2">
      <c r="Z101747" s="5"/>
    </row>
    <row r="101748" spans="26:26" x14ac:dyDescent="0.2">
      <c r="Z101748" s="5"/>
    </row>
    <row r="101749" spans="26:26" x14ac:dyDescent="0.2">
      <c r="Z101749" s="5"/>
    </row>
    <row r="101750" spans="26:26" x14ac:dyDescent="0.2">
      <c r="Z101750" s="5"/>
    </row>
    <row r="101751" spans="26:26" x14ac:dyDescent="0.2">
      <c r="Z101751" s="5"/>
    </row>
    <row r="101752" spans="26:26" x14ac:dyDescent="0.2">
      <c r="Z101752" s="5"/>
    </row>
    <row r="101753" spans="26:26" x14ac:dyDescent="0.2">
      <c r="Z101753" s="5"/>
    </row>
    <row r="101754" spans="26:26" x14ac:dyDescent="0.2">
      <c r="Z101754" s="5"/>
    </row>
    <row r="101755" spans="26:26" x14ac:dyDescent="0.2">
      <c r="Z101755" s="5"/>
    </row>
    <row r="101756" spans="26:26" x14ac:dyDescent="0.2">
      <c r="Z101756" s="5"/>
    </row>
    <row r="101757" spans="26:26" x14ac:dyDescent="0.2">
      <c r="Z101757" s="5"/>
    </row>
    <row r="101758" spans="26:26" x14ac:dyDescent="0.2">
      <c r="Z101758" s="5"/>
    </row>
    <row r="101759" spans="26:26" x14ac:dyDescent="0.2">
      <c r="Z101759" s="5"/>
    </row>
    <row r="101760" spans="26:26" x14ac:dyDescent="0.2">
      <c r="Z101760" s="5"/>
    </row>
    <row r="101761" spans="26:26" x14ac:dyDescent="0.2">
      <c r="Z101761" s="5"/>
    </row>
    <row r="101762" spans="26:26" x14ac:dyDescent="0.2">
      <c r="Z101762" s="5"/>
    </row>
    <row r="101763" spans="26:26" x14ac:dyDescent="0.2">
      <c r="Z101763" s="5"/>
    </row>
    <row r="101764" spans="26:26" x14ac:dyDescent="0.2">
      <c r="Z101764" s="5"/>
    </row>
    <row r="101765" spans="26:26" x14ac:dyDescent="0.2">
      <c r="Z101765" s="5"/>
    </row>
    <row r="101766" spans="26:26" x14ac:dyDescent="0.2">
      <c r="Z101766" s="5"/>
    </row>
    <row r="101767" spans="26:26" x14ac:dyDescent="0.2">
      <c r="Z101767" s="5"/>
    </row>
    <row r="101768" spans="26:26" x14ac:dyDescent="0.2">
      <c r="Z101768" s="5"/>
    </row>
    <row r="101769" spans="26:26" x14ac:dyDescent="0.2">
      <c r="Z101769" s="5"/>
    </row>
    <row r="101770" spans="26:26" x14ac:dyDescent="0.2">
      <c r="Z101770" s="5"/>
    </row>
    <row r="101771" spans="26:26" x14ac:dyDescent="0.2">
      <c r="Z101771" s="5"/>
    </row>
    <row r="101772" spans="26:26" x14ac:dyDescent="0.2">
      <c r="Z101772" s="5"/>
    </row>
    <row r="101773" spans="26:26" x14ac:dyDescent="0.2">
      <c r="Z101773" s="5"/>
    </row>
    <row r="101774" spans="26:26" x14ac:dyDescent="0.2">
      <c r="Z101774" s="5"/>
    </row>
    <row r="101775" spans="26:26" x14ac:dyDescent="0.2">
      <c r="Z101775" s="5"/>
    </row>
    <row r="101776" spans="26:26" x14ac:dyDescent="0.2">
      <c r="Z101776" s="5"/>
    </row>
    <row r="101777" spans="26:26" x14ac:dyDescent="0.2">
      <c r="Z101777" s="5"/>
    </row>
    <row r="101778" spans="26:26" x14ac:dyDescent="0.2">
      <c r="Z101778" s="5"/>
    </row>
    <row r="101779" spans="26:26" x14ac:dyDescent="0.2">
      <c r="Z101779" s="5"/>
    </row>
    <row r="101780" spans="26:26" x14ac:dyDescent="0.2">
      <c r="Z101780" s="5"/>
    </row>
    <row r="101781" spans="26:26" x14ac:dyDescent="0.2">
      <c r="Z101781" s="5"/>
    </row>
    <row r="101782" spans="26:26" x14ac:dyDescent="0.2">
      <c r="Z101782" s="5"/>
    </row>
    <row r="101783" spans="26:26" x14ac:dyDescent="0.2">
      <c r="Z101783" s="5"/>
    </row>
    <row r="101784" spans="26:26" x14ac:dyDescent="0.2">
      <c r="Z101784" s="5"/>
    </row>
    <row r="101785" spans="26:26" x14ac:dyDescent="0.2">
      <c r="Z101785" s="5"/>
    </row>
    <row r="101786" spans="26:26" x14ac:dyDescent="0.2">
      <c r="Z101786" s="5"/>
    </row>
    <row r="101787" spans="26:26" x14ac:dyDescent="0.2">
      <c r="Z101787" s="5"/>
    </row>
    <row r="101788" spans="26:26" x14ac:dyDescent="0.2">
      <c r="Z101788" s="5"/>
    </row>
    <row r="101789" spans="26:26" x14ac:dyDescent="0.2">
      <c r="Z101789" s="5"/>
    </row>
    <row r="101790" spans="26:26" x14ac:dyDescent="0.2">
      <c r="Z101790" s="5"/>
    </row>
    <row r="101791" spans="26:26" x14ac:dyDescent="0.2">
      <c r="Z101791" s="5"/>
    </row>
    <row r="101792" spans="26:26" x14ac:dyDescent="0.2">
      <c r="Z101792" s="5"/>
    </row>
    <row r="101793" spans="26:26" x14ac:dyDescent="0.2">
      <c r="Z101793" s="5"/>
    </row>
    <row r="101794" spans="26:26" x14ac:dyDescent="0.2">
      <c r="Z101794" s="5"/>
    </row>
    <row r="101795" spans="26:26" x14ac:dyDescent="0.2">
      <c r="Z101795" s="5"/>
    </row>
    <row r="101796" spans="26:26" x14ac:dyDescent="0.2">
      <c r="Z101796" s="5"/>
    </row>
    <row r="101797" spans="26:26" x14ac:dyDescent="0.2">
      <c r="Z101797" s="5"/>
    </row>
    <row r="101798" spans="26:26" x14ac:dyDescent="0.2">
      <c r="Z101798" s="5"/>
    </row>
    <row r="101799" spans="26:26" x14ac:dyDescent="0.2">
      <c r="Z101799" s="5"/>
    </row>
    <row r="101800" spans="26:26" x14ac:dyDescent="0.2">
      <c r="Z101800" s="5"/>
    </row>
    <row r="101801" spans="26:26" x14ac:dyDescent="0.2">
      <c r="Z101801" s="5"/>
    </row>
    <row r="101802" spans="26:26" x14ac:dyDescent="0.2">
      <c r="Z101802" s="5"/>
    </row>
    <row r="101803" spans="26:26" x14ac:dyDescent="0.2">
      <c r="Z101803" s="5"/>
    </row>
    <row r="101804" spans="26:26" x14ac:dyDescent="0.2">
      <c r="Z101804" s="5"/>
    </row>
    <row r="101805" spans="26:26" x14ac:dyDescent="0.2">
      <c r="Z101805" s="5"/>
    </row>
    <row r="101806" spans="26:26" x14ac:dyDescent="0.2">
      <c r="Z101806" s="5"/>
    </row>
    <row r="101807" spans="26:26" x14ac:dyDescent="0.2">
      <c r="Z101807" s="5"/>
    </row>
    <row r="101808" spans="26:26" x14ac:dyDescent="0.2">
      <c r="Z101808" s="5"/>
    </row>
    <row r="101809" spans="26:26" x14ac:dyDescent="0.2">
      <c r="Z101809" s="5"/>
    </row>
    <row r="101810" spans="26:26" x14ac:dyDescent="0.2">
      <c r="Z101810" s="5"/>
    </row>
    <row r="101811" spans="26:26" x14ac:dyDescent="0.2">
      <c r="Z101811" s="5"/>
    </row>
    <row r="101812" spans="26:26" x14ac:dyDescent="0.2">
      <c r="Z101812" s="5"/>
    </row>
    <row r="101813" spans="26:26" x14ac:dyDescent="0.2">
      <c r="Z101813" s="5"/>
    </row>
    <row r="101814" spans="26:26" x14ac:dyDescent="0.2">
      <c r="Z101814" s="5"/>
    </row>
    <row r="101815" spans="26:26" x14ac:dyDescent="0.2">
      <c r="Z101815" s="5"/>
    </row>
    <row r="101816" spans="26:26" x14ac:dyDescent="0.2">
      <c r="Z101816" s="5"/>
    </row>
    <row r="101817" spans="26:26" x14ac:dyDescent="0.2">
      <c r="Z101817" s="5"/>
    </row>
    <row r="101818" spans="26:26" x14ac:dyDescent="0.2">
      <c r="Z101818" s="5"/>
    </row>
    <row r="101819" spans="26:26" x14ac:dyDescent="0.2">
      <c r="Z101819" s="5"/>
    </row>
    <row r="101820" spans="26:26" x14ac:dyDescent="0.2">
      <c r="Z101820" s="5"/>
    </row>
    <row r="101821" spans="26:26" x14ac:dyDescent="0.2">
      <c r="Z101821" s="5"/>
    </row>
    <row r="101822" spans="26:26" x14ac:dyDescent="0.2">
      <c r="Z101822" s="5"/>
    </row>
    <row r="101823" spans="26:26" x14ac:dyDescent="0.2">
      <c r="Z101823" s="5"/>
    </row>
    <row r="101824" spans="26:26" x14ac:dyDescent="0.2">
      <c r="Z101824" s="5"/>
    </row>
    <row r="101825" spans="26:26" x14ac:dyDescent="0.2">
      <c r="Z101825" s="5"/>
    </row>
    <row r="101826" spans="26:26" x14ac:dyDescent="0.2">
      <c r="Z101826" s="5"/>
    </row>
    <row r="101827" spans="26:26" x14ac:dyDescent="0.2">
      <c r="Z101827" s="5"/>
    </row>
    <row r="101828" spans="26:26" x14ac:dyDescent="0.2">
      <c r="Z101828" s="5"/>
    </row>
    <row r="101829" spans="26:26" x14ac:dyDescent="0.2">
      <c r="Z101829" s="5"/>
    </row>
    <row r="101830" spans="26:26" x14ac:dyDescent="0.2">
      <c r="Z101830" s="5"/>
    </row>
    <row r="101831" spans="26:26" x14ac:dyDescent="0.2">
      <c r="Z101831" s="5"/>
    </row>
    <row r="101832" spans="26:26" x14ac:dyDescent="0.2">
      <c r="Z101832" s="5"/>
    </row>
    <row r="101833" spans="26:26" x14ac:dyDescent="0.2">
      <c r="Z101833" s="5"/>
    </row>
    <row r="101834" spans="26:26" x14ac:dyDescent="0.2">
      <c r="Z101834" s="5"/>
    </row>
    <row r="101835" spans="26:26" x14ac:dyDescent="0.2">
      <c r="Z101835" s="5"/>
    </row>
    <row r="101836" spans="26:26" x14ac:dyDescent="0.2">
      <c r="Z101836" s="5"/>
    </row>
    <row r="101837" spans="26:26" x14ac:dyDescent="0.2">
      <c r="Z101837" s="5"/>
    </row>
    <row r="101838" spans="26:26" x14ac:dyDescent="0.2">
      <c r="Z101838" s="5"/>
    </row>
    <row r="101839" spans="26:26" x14ac:dyDescent="0.2">
      <c r="Z101839" s="5"/>
    </row>
    <row r="101840" spans="26:26" x14ac:dyDescent="0.2">
      <c r="Z101840" s="5"/>
    </row>
    <row r="101841" spans="26:26" x14ac:dyDescent="0.2">
      <c r="Z101841" s="5"/>
    </row>
    <row r="101842" spans="26:26" x14ac:dyDescent="0.2">
      <c r="Z101842" s="5"/>
    </row>
    <row r="101843" spans="26:26" x14ac:dyDescent="0.2">
      <c r="Z101843" s="5"/>
    </row>
    <row r="101844" spans="26:26" x14ac:dyDescent="0.2">
      <c r="Z101844" s="5"/>
    </row>
    <row r="101845" spans="26:26" x14ac:dyDescent="0.2">
      <c r="Z101845" s="5"/>
    </row>
    <row r="101846" spans="26:26" x14ac:dyDescent="0.2">
      <c r="Z101846" s="5"/>
    </row>
    <row r="101847" spans="26:26" x14ac:dyDescent="0.2">
      <c r="Z101847" s="5"/>
    </row>
    <row r="101848" spans="26:26" x14ac:dyDescent="0.2">
      <c r="Z101848" s="5"/>
    </row>
    <row r="101849" spans="26:26" x14ac:dyDescent="0.2">
      <c r="Z101849" s="5"/>
    </row>
    <row r="101850" spans="26:26" x14ac:dyDescent="0.2">
      <c r="Z101850" s="5"/>
    </row>
    <row r="101851" spans="26:26" x14ac:dyDescent="0.2">
      <c r="Z101851" s="5"/>
    </row>
    <row r="101852" spans="26:26" x14ac:dyDescent="0.2">
      <c r="Z101852" s="5"/>
    </row>
    <row r="101853" spans="26:26" x14ac:dyDescent="0.2">
      <c r="Z101853" s="5"/>
    </row>
    <row r="101854" spans="26:26" x14ac:dyDescent="0.2">
      <c r="Z101854" s="5"/>
    </row>
    <row r="101855" spans="26:26" x14ac:dyDescent="0.2">
      <c r="Z101855" s="5"/>
    </row>
    <row r="101856" spans="26:26" x14ac:dyDescent="0.2">
      <c r="Z101856" s="5"/>
    </row>
    <row r="101857" spans="26:26" x14ac:dyDescent="0.2">
      <c r="Z101857" s="5"/>
    </row>
    <row r="101858" spans="26:26" x14ac:dyDescent="0.2">
      <c r="Z101858" s="5"/>
    </row>
    <row r="101859" spans="26:26" x14ac:dyDescent="0.2">
      <c r="Z101859" s="5"/>
    </row>
    <row r="101860" spans="26:26" x14ac:dyDescent="0.2">
      <c r="Z101860" s="5"/>
    </row>
    <row r="101861" spans="26:26" x14ac:dyDescent="0.2">
      <c r="Z101861" s="5"/>
    </row>
    <row r="101862" spans="26:26" x14ac:dyDescent="0.2">
      <c r="Z101862" s="5"/>
    </row>
    <row r="101863" spans="26:26" x14ac:dyDescent="0.2">
      <c r="Z101863" s="5"/>
    </row>
    <row r="101864" spans="26:26" x14ac:dyDescent="0.2">
      <c r="Z101864" s="5"/>
    </row>
    <row r="101865" spans="26:26" x14ac:dyDescent="0.2">
      <c r="Z101865" s="5"/>
    </row>
    <row r="101866" spans="26:26" x14ac:dyDescent="0.2">
      <c r="Z101866" s="5"/>
    </row>
    <row r="101867" spans="26:26" x14ac:dyDescent="0.2">
      <c r="Z101867" s="5"/>
    </row>
    <row r="101868" spans="26:26" x14ac:dyDescent="0.2">
      <c r="Z101868" s="5"/>
    </row>
    <row r="101869" spans="26:26" x14ac:dyDescent="0.2">
      <c r="Z101869" s="5"/>
    </row>
    <row r="101870" spans="26:26" x14ac:dyDescent="0.2">
      <c r="Z101870" s="5"/>
    </row>
    <row r="101871" spans="26:26" x14ac:dyDescent="0.2">
      <c r="Z101871" s="5"/>
    </row>
    <row r="101872" spans="26:26" x14ac:dyDescent="0.2">
      <c r="Z101872" s="5"/>
    </row>
    <row r="101873" spans="26:26" x14ac:dyDescent="0.2">
      <c r="Z101873" s="5"/>
    </row>
    <row r="101874" spans="26:26" x14ac:dyDescent="0.2">
      <c r="Z101874" s="5"/>
    </row>
    <row r="101875" spans="26:26" x14ac:dyDescent="0.2">
      <c r="Z101875" s="5"/>
    </row>
    <row r="101876" spans="26:26" x14ac:dyDescent="0.2">
      <c r="Z101876" s="5"/>
    </row>
    <row r="101877" spans="26:26" x14ac:dyDescent="0.2">
      <c r="Z101877" s="5"/>
    </row>
    <row r="101878" spans="26:26" x14ac:dyDescent="0.2">
      <c r="Z101878" s="5"/>
    </row>
    <row r="101879" spans="26:26" x14ac:dyDescent="0.2">
      <c r="Z101879" s="5"/>
    </row>
    <row r="101880" spans="26:26" x14ac:dyDescent="0.2">
      <c r="Z101880" s="5"/>
    </row>
    <row r="101881" spans="26:26" x14ac:dyDescent="0.2">
      <c r="Z101881" s="5"/>
    </row>
    <row r="101882" spans="26:26" x14ac:dyDescent="0.2">
      <c r="Z101882" s="5"/>
    </row>
    <row r="101883" spans="26:26" x14ac:dyDescent="0.2">
      <c r="Z101883" s="5"/>
    </row>
    <row r="101884" spans="26:26" x14ac:dyDescent="0.2">
      <c r="Z101884" s="5"/>
    </row>
    <row r="101885" spans="26:26" x14ac:dyDescent="0.2">
      <c r="Z101885" s="5"/>
    </row>
    <row r="101886" spans="26:26" x14ac:dyDescent="0.2">
      <c r="Z101886" s="5"/>
    </row>
    <row r="101887" spans="26:26" x14ac:dyDescent="0.2">
      <c r="Z101887" s="5"/>
    </row>
    <row r="101888" spans="26:26" x14ac:dyDescent="0.2">
      <c r="Z101888" s="5"/>
    </row>
    <row r="101889" spans="26:26" x14ac:dyDescent="0.2">
      <c r="Z101889" s="5"/>
    </row>
    <row r="101890" spans="26:26" x14ac:dyDescent="0.2">
      <c r="Z101890" s="5"/>
    </row>
    <row r="101891" spans="26:26" x14ac:dyDescent="0.2">
      <c r="Z101891" s="5"/>
    </row>
    <row r="101892" spans="26:26" x14ac:dyDescent="0.2">
      <c r="Z101892" s="5"/>
    </row>
    <row r="101893" spans="26:26" x14ac:dyDescent="0.2">
      <c r="Z101893" s="5"/>
    </row>
    <row r="101894" spans="26:26" x14ac:dyDescent="0.2">
      <c r="Z101894" s="5"/>
    </row>
    <row r="101895" spans="26:26" x14ac:dyDescent="0.2">
      <c r="Z101895" s="5"/>
    </row>
    <row r="101896" spans="26:26" x14ac:dyDescent="0.2">
      <c r="Z101896" s="5"/>
    </row>
    <row r="101897" spans="26:26" x14ac:dyDescent="0.2">
      <c r="Z101897" s="5"/>
    </row>
    <row r="101898" spans="26:26" x14ac:dyDescent="0.2">
      <c r="Z101898" s="5"/>
    </row>
    <row r="101899" spans="26:26" x14ac:dyDescent="0.2">
      <c r="Z101899" s="5"/>
    </row>
    <row r="101900" spans="26:26" x14ac:dyDescent="0.2">
      <c r="Z101900" s="5"/>
    </row>
    <row r="101901" spans="26:26" x14ac:dyDescent="0.2">
      <c r="Z101901" s="5"/>
    </row>
    <row r="101902" spans="26:26" x14ac:dyDescent="0.2">
      <c r="Z101902" s="5"/>
    </row>
    <row r="101903" spans="26:26" x14ac:dyDescent="0.2">
      <c r="Z101903" s="5"/>
    </row>
    <row r="101904" spans="26:26" x14ac:dyDescent="0.2">
      <c r="Z101904" s="5"/>
    </row>
    <row r="101905" spans="26:26" x14ac:dyDescent="0.2">
      <c r="Z101905" s="5"/>
    </row>
    <row r="101906" spans="26:26" x14ac:dyDescent="0.2">
      <c r="Z101906" s="5"/>
    </row>
    <row r="101907" spans="26:26" x14ac:dyDescent="0.2">
      <c r="Z101907" s="5"/>
    </row>
    <row r="101908" spans="26:26" x14ac:dyDescent="0.2">
      <c r="Z101908" s="5"/>
    </row>
    <row r="101909" spans="26:26" x14ac:dyDescent="0.2">
      <c r="Z101909" s="5"/>
    </row>
    <row r="101910" spans="26:26" x14ac:dyDescent="0.2">
      <c r="Z101910" s="5"/>
    </row>
    <row r="101911" spans="26:26" x14ac:dyDescent="0.2">
      <c r="Z101911" s="5"/>
    </row>
    <row r="101912" spans="26:26" x14ac:dyDescent="0.2">
      <c r="Z101912" s="5"/>
    </row>
    <row r="101913" spans="26:26" x14ac:dyDescent="0.2">
      <c r="Z101913" s="5"/>
    </row>
    <row r="101914" spans="26:26" x14ac:dyDescent="0.2">
      <c r="Z101914" s="5"/>
    </row>
    <row r="101915" spans="26:26" x14ac:dyDescent="0.2">
      <c r="Z101915" s="5"/>
    </row>
    <row r="101916" spans="26:26" x14ac:dyDescent="0.2">
      <c r="Z101916" s="5"/>
    </row>
    <row r="101917" spans="26:26" x14ac:dyDescent="0.2">
      <c r="Z101917" s="5"/>
    </row>
    <row r="101918" spans="26:26" x14ac:dyDescent="0.2">
      <c r="Z101918" s="5"/>
    </row>
    <row r="101919" spans="26:26" x14ac:dyDescent="0.2">
      <c r="Z101919" s="5"/>
    </row>
    <row r="101920" spans="26:26" x14ac:dyDescent="0.2">
      <c r="Z101920" s="5"/>
    </row>
    <row r="101921" spans="26:26" x14ac:dyDescent="0.2">
      <c r="Z101921" s="5"/>
    </row>
    <row r="101922" spans="26:26" x14ac:dyDescent="0.2">
      <c r="Z101922" s="5"/>
    </row>
    <row r="101923" spans="26:26" x14ac:dyDescent="0.2">
      <c r="Z101923" s="5"/>
    </row>
    <row r="101924" spans="26:26" x14ac:dyDescent="0.2">
      <c r="Z101924" s="5"/>
    </row>
    <row r="101925" spans="26:26" x14ac:dyDescent="0.2">
      <c r="Z101925" s="5"/>
    </row>
    <row r="101926" spans="26:26" x14ac:dyDescent="0.2">
      <c r="Z101926" s="5"/>
    </row>
    <row r="101927" spans="26:26" x14ac:dyDescent="0.2">
      <c r="Z101927" s="5"/>
    </row>
    <row r="101928" spans="26:26" x14ac:dyDescent="0.2">
      <c r="Z101928" s="5"/>
    </row>
    <row r="101929" spans="26:26" x14ac:dyDescent="0.2">
      <c r="Z101929" s="5"/>
    </row>
    <row r="101930" spans="26:26" x14ac:dyDescent="0.2">
      <c r="Z101930" s="5"/>
    </row>
    <row r="101931" spans="26:26" x14ac:dyDescent="0.2">
      <c r="Z101931" s="5"/>
    </row>
    <row r="101932" spans="26:26" x14ac:dyDescent="0.2">
      <c r="Z101932" s="5"/>
    </row>
    <row r="101933" spans="26:26" x14ac:dyDescent="0.2">
      <c r="Z101933" s="5"/>
    </row>
    <row r="101934" spans="26:26" x14ac:dyDescent="0.2">
      <c r="Z101934" s="5"/>
    </row>
    <row r="101935" spans="26:26" x14ac:dyDescent="0.2">
      <c r="Z101935" s="5"/>
    </row>
    <row r="101936" spans="26:26" x14ac:dyDescent="0.2">
      <c r="Z101936" s="5"/>
    </row>
    <row r="101937" spans="26:26" x14ac:dyDescent="0.2">
      <c r="Z101937" s="5"/>
    </row>
    <row r="101938" spans="26:26" x14ac:dyDescent="0.2">
      <c r="Z101938" s="5"/>
    </row>
    <row r="101939" spans="26:26" x14ac:dyDescent="0.2">
      <c r="Z101939" s="5"/>
    </row>
    <row r="101940" spans="26:26" x14ac:dyDescent="0.2">
      <c r="Z101940" s="5"/>
    </row>
    <row r="101941" spans="26:26" x14ac:dyDescent="0.2">
      <c r="Z101941" s="5"/>
    </row>
    <row r="101942" spans="26:26" x14ac:dyDescent="0.2">
      <c r="Z101942" s="5"/>
    </row>
    <row r="101943" spans="26:26" x14ac:dyDescent="0.2">
      <c r="Z101943" s="5"/>
    </row>
    <row r="101944" spans="26:26" x14ac:dyDescent="0.2">
      <c r="Z101944" s="5"/>
    </row>
    <row r="101945" spans="26:26" x14ac:dyDescent="0.2">
      <c r="Z101945" s="5"/>
    </row>
    <row r="101946" spans="26:26" x14ac:dyDescent="0.2">
      <c r="Z101946" s="5"/>
    </row>
    <row r="101947" spans="26:26" x14ac:dyDescent="0.2">
      <c r="Z101947" s="5"/>
    </row>
    <row r="101948" spans="26:26" x14ac:dyDescent="0.2">
      <c r="Z101948" s="5"/>
    </row>
    <row r="101949" spans="26:26" x14ac:dyDescent="0.2">
      <c r="Z101949" s="5"/>
    </row>
    <row r="101950" spans="26:26" x14ac:dyDescent="0.2">
      <c r="Z101950" s="5"/>
    </row>
    <row r="101951" spans="26:26" x14ac:dyDescent="0.2">
      <c r="Z101951" s="5"/>
    </row>
    <row r="101952" spans="26:26" x14ac:dyDescent="0.2">
      <c r="Z101952" s="5"/>
    </row>
    <row r="101953" spans="26:26" x14ac:dyDescent="0.2">
      <c r="Z101953" s="5"/>
    </row>
    <row r="101954" spans="26:26" x14ac:dyDescent="0.2">
      <c r="Z101954" s="5"/>
    </row>
    <row r="101955" spans="26:26" x14ac:dyDescent="0.2">
      <c r="Z101955" s="5"/>
    </row>
    <row r="101956" spans="26:26" x14ac:dyDescent="0.2">
      <c r="Z101956" s="5"/>
    </row>
    <row r="101957" spans="26:26" x14ac:dyDescent="0.2">
      <c r="Z101957" s="5"/>
    </row>
    <row r="101958" spans="26:26" x14ac:dyDescent="0.2">
      <c r="Z101958" s="5"/>
    </row>
    <row r="101959" spans="26:26" x14ac:dyDescent="0.2">
      <c r="Z101959" s="5"/>
    </row>
    <row r="101960" spans="26:26" x14ac:dyDescent="0.2">
      <c r="Z101960" s="5"/>
    </row>
    <row r="101961" spans="26:26" x14ac:dyDescent="0.2">
      <c r="Z101961" s="5"/>
    </row>
    <row r="101962" spans="26:26" x14ac:dyDescent="0.2">
      <c r="Z101962" s="5"/>
    </row>
    <row r="101963" spans="26:26" x14ac:dyDescent="0.2">
      <c r="Z101963" s="5"/>
    </row>
    <row r="101964" spans="26:26" x14ac:dyDescent="0.2">
      <c r="Z101964" s="5"/>
    </row>
    <row r="101965" spans="26:26" x14ac:dyDescent="0.2">
      <c r="Z101965" s="5"/>
    </row>
    <row r="101966" spans="26:26" x14ac:dyDescent="0.2">
      <c r="Z101966" s="5"/>
    </row>
    <row r="101967" spans="26:26" x14ac:dyDescent="0.2">
      <c r="Z101967" s="5"/>
    </row>
    <row r="101968" spans="26:26" x14ac:dyDescent="0.2">
      <c r="Z101968" s="5"/>
    </row>
    <row r="101969" spans="26:26" x14ac:dyDescent="0.2">
      <c r="Z101969" s="5"/>
    </row>
    <row r="101970" spans="26:26" x14ac:dyDescent="0.2">
      <c r="Z101970" s="5"/>
    </row>
    <row r="101971" spans="26:26" x14ac:dyDescent="0.2">
      <c r="Z101971" s="5"/>
    </row>
    <row r="101972" spans="26:26" x14ac:dyDescent="0.2">
      <c r="Z101972" s="5"/>
    </row>
    <row r="101973" spans="26:26" x14ac:dyDescent="0.2">
      <c r="Z101973" s="5"/>
    </row>
    <row r="101974" spans="26:26" x14ac:dyDescent="0.2">
      <c r="Z101974" s="5"/>
    </row>
    <row r="101975" spans="26:26" x14ac:dyDescent="0.2">
      <c r="Z101975" s="5"/>
    </row>
    <row r="101976" spans="26:26" x14ac:dyDescent="0.2">
      <c r="Z101976" s="5"/>
    </row>
    <row r="101977" spans="26:26" x14ac:dyDescent="0.2">
      <c r="Z101977" s="5"/>
    </row>
    <row r="101978" spans="26:26" x14ac:dyDescent="0.2">
      <c r="Z101978" s="5"/>
    </row>
    <row r="101979" spans="26:26" x14ac:dyDescent="0.2">
      <c r="Z101979" s="5"/>
    </row>
    <row r="101980" spans="26:26" x14ac:dyDescent="0.2">
      <c r="Z101980" s="5"/>
    </row>
    <row r="101981" spans="26:26" x14ac:dyDescent="0.2">
      <c r="Z101981" s="5"/>
    </row>
    <row r="101982" spans="26:26" x14ac:dyDescent="0.2">
      <c r="Z101982" s="5"/>
    </row>
    <row r="101983" spans="26:26" x14ac:dyDescent="0.2">
      <c r="Z101983" s="5"/>
    </row>
    <row r="101984" spans="26:26" x14ac:dyDescent="0.2">
      <c r="Z101984" s="5"/>
    </row>
    <row r="101985" spans="26:26" x14ac:dyDescent="0.2">
      <c r="Z101985" s="5"/>
    </row>
    <row r="101986" spans="26:26" x14ac:dyDescent="0.2">
      <c r="Z101986" s="5"/>
    </row>
    <row r="101987" spans="26:26" x14ac:dyDescent="0.2">
      <c r="Z101987" s="5"/>
    </row>
    <row r="101988" spans="26:26" x14ac:dyDescent="0.2">
      <c r="Z101988" s="5"/>
    </row>
    <row r="101989" spans="26:26" x14ac:dyDescent="0.2">
      <c r="Z101989" s="5"/>
    </row>
    <row r="101990" spans="26:26" x14ac:dyDescent="0.2">
      <c r="Z101990" s="5"/>
    </row>
    <row r="101991" spans="26:26" x14ac:dyDescent="0.2">
      <c r="Z101991" s="5"/>
    </row>
    <row r="101992" spans="26:26" x14ac:dyDescent="0.2">
      <c r="Z101992" s="5"/>
    </row>
    <row r="101993" spans="26:26" x14ac:dyDescent="0.2">
      <c r="Z101993" s="5"/>
    </row>
    <row r="101994" spans="26:26" x14ac:dyDescent="0.2">
      <c r="Z101994" s="5"/>
    </row>
    <row r="101995" spans="26:26" x14ac:dyDescent="0.2">
      <c r="Z101995" s="5"/>
    </row>
    <row r="101996" spans="26:26" x14ac:dyDescent="0.2">
      <c r="Z101996" s="5"/>
    </row>
    <row r="101997" spans="26:26" x14ac:dyDescent="0.2">
      <c r="Z101997" s="5"/>
    </row>
    <row r="101998" spans="26:26" x14ac:dyDescent="0.2">
      <c r="Z101998" s="5"/>
    </row>
    <row r="101999" spans="26:26" x14ac:dyDescent="0.2">
      <c r="Z101999" s="5"/>
    </row>
    <row r="102000" spans="26:26" x14ac:dyDescent="0.2">
      <c r="Z102000" s="5"/>
    </row>
    <row r="102001" spans="26:26" x14ac:dyDescent="0.2">
      <c r="Z102001" s="5"/>
    </row>
    <row r="102002" spans="26:26" x14ac:dyDescent="0.2">
      <c r="Z102002" s="5"/>
    </row>
    <row r="102003" spans="26:26" x14ac:dyDescent="0.2">
      <c r="Z102003" s="5"/>
    </row>
    <row r="102004" spans="26:26" x14ac:dyDescent="0.2">
      <c r="Z102004" s="5"/>
    </row>
    <row r="102005" spans="26:26" x14ac:dyDescent="0.2">
      <c r="Z102005" s="5"/>
    </row>
    <row r="102006" spans="26:26" x14ac:dyDescent="0.2">
      <c r="Z102006" s="5"/>
    </row>
    <row r="102007" spans="26:26" x14ac:dyDescent="0.2">
      <c r="Z102007" s="5"/>
    </row>
    <row r="102008" spans="26:26" x14ac:dyDescent="0.2">
      <c r="Z102008" s="5"/>
    </row>
    <row r="102009" spans="26:26" x14ac:dyDescent="0.2">
      <c r="Z102009" s="5"/>
    </row>
    <row r="102010" spans="26:26" x14ac:dyDescent="0.2">
      <c r="Z102010" s="5"/>
    </row>
    <row r="102011" spans="26:26" x14ac:dyDescent="0.2">
      <c r="Z102011" s="5"/>
    </row>
    <row r="102012" spans="26:26" x14ac:dyDescent="0.2">
      <c r="Z102012" s="5"/>
    </row>
    <row r="102013" spans="26:26" x14ac:dyDescent="0.2">
      <c r="Z102013" s="5"/>
    </row>
    <row r="102014" spans="26:26" x14ac:dyDescent="0.2">
      <c r="Z102014" s="5"/>
    </row>
    <row r="102015" spans="26:26" x14ac:dyDescent="0.2">
      <c r="Z102015" s="5"/>
    </row>
    <row r="102016" spans="26:26" x14ac:dyDescent="0.2">
      <c r="Z102016" s="5"/>
    </row>
    <row r="102017" spans="26:26" x14ac:dyDescent="0.2">
      <c r="Z102017" s="5"/>
    </row>
    <row r="102018" spans="26:26" x14ac:dyDescent="0.2">
      <c r="Z102018" s="5"/>
    </row>
    <row r="102019" spans="26:26" x14ac:dyDescent="0.2">
      <c r="Z102019" s="5"/>
    </row>
    <row r="102020" spans="26:26" x14ac:dyDescent="0.2">
      <c r="Z102020" s="5"/>
    </row>
    <row r="102021" spans="26:26" x14ac:dyDescent="0.2">
      <c r="Z102021" s="5"/>
    </row>
    <row r="102022" spans="26:26" x14ac:dyDescent="0.2">
      <c r="Z102022" s="5"/>
    </row>
    <row r="102023" spans="26:26" x14ac:dyDescent="0.2">
      <c r="Z102023" s="5"/>
    </row>
    <row r="102024" spans="26:26" x14ac:dyDescent="0.2">
      <c r="Z102024" s="5"/>
    </row>
    <row r="102025" spans="26:26" x14ac:dyDescent="0.2">
      <c r="Z102025" s="5"/>
    </row>
    <row r="102026" spans="26:26" x14ac:dyDescent="0.2">
      <c r="Z102026" s="5"/>
    </row>
    <row r="102027" spans="26:26" x14ac:dyDescent="0.2">
      <c r="Z102027" s="5"/>
    </row>
    <row r="102028" spans="26:26" x14ac:dyDescent="0.2">
      <c r="Z102028" s="5"/>
    </row>
    <row r="102029" spans="26:26" x14ac:dyDescent="0.2">
      <c r="Z102029" s="5"/>
    </row>
    <row r="102030" spans="26:26" x14ac:dyDescent="0.2">
      <c r="Z102030" s="5"/>
    </row>
    <row r="102031" spans="26:26" x14ac:dyDescent="0.2">
      <c r="Z102031" s="5"/>
    </row>
    <row r="102032" spans="26:26" x14ac:dyDescent="0.2">
      <c r="Z102032" s="5"/>
    </row>
    <row r="102033" spans="26:26" x14ac:dyDescent="0.2">
      <c r="Z102033" s="5"/>
    </row>
    <row r="102034" spans="26:26" x14ac:dyDescent="0.2">
      <c r="Z102034" s="5"/>
    </row>
    <row r="102035" spans="26:26" x14ac:dyDescent="0.2">
      <c r="Z102035" s="5"/>
    </row>
    <row r="102036" spans="26:26" x14ac:dyDescent="0.2">
      <c r="Z102036" s="5"/>
    </row>
    <row r="102037" spans="26:26" x14ac:dyDescent="0.2">
      <c r="Z102037" s="5"/>
    </row>
    <row r="102038" spans="26:26" x14ac:dyDescent="0.2">
      <c r="Z102038" s="5"/>
    </row>
    <row r="102039" spans="26:26" x14ac:dyDescent="0.2">
      <c r="Z102039" s="5"/>
    </row>
    <row r="102040" spans="26:26" x14ac:dyDescent="0.2">
      <c r="Z102040" s="5"/>
    </row>
    <row r="102041" spans="26:26" x14ac:dyDescent="0.2">
      <c r="Z102041" s="5"/>
    </row>
    <row r="102042" spans="26:26" x14ac:dyDescent="0.2">
      <c r="Z102042" s="5"/>
    </row>
    <row r="102043" spans="26:26" x14ac:dyDescent="0.2">
      <c r="Z102043" s="5"/>
    </row>
    <row r="102044" spans="26:26" x14ac:dyDescent="0.2">
      <c r="Z102044" s="5"/>
    </row>
    <row r="102045" spans="26:26" x14ac:dyDescent="0.2">
      <c r="Z102045" s="5"/>
    </row>
    <row r="102046" spans="26:26" x14ac:dyDescent="0.2">
      <c r="Z102046" s="5"/>
    </row>
    <row r="102047" spans="26:26" x14ac:dyDescent="0.2">
      <c r="Z102047" s="5"/>
    </row>
    <row r="102048" spans="26:26" x14ac:dyDescent="0.2">
      <c r="Z102048" s="5"/>
    </row>
    <row r="102049" spans="26:26" x14ac:dyDescent="0.2">
      <c r="Z102049" s="5"/>
    </row>
    <row r="102050" spans="26:26" x14ac:dyDescent="0.2">
      <c r="Z102050" s="5"/>
    </row>
    <row r="102051" spans="26:26" x14ac:dyDescent="0.2">
      <c r="Z102051" s="5"/>
    </row>
    <row r="102052" spans="26:26" x14ac:dyDescent="0.2">
      <c r="Z102052" s="5"/>
    </row>
    <row r="102053" spans="26:26" x14ac:dyDescent="0.2">
      <c r="Z102053" s="5"/>
    </row>
    <row r="102054" spans="26:26" x14ac:dyDescent="0.2">
      <c r="Z102054" s="5"/>
    </row>
    <row r="102055" spans="26:26" x14ac:dyDescent="0.2">
      <c r="Z102055" s="5"/>
    </row>
    <row r="102056" spans="26:26" x14ac:dyDescent="0.2">
      <c r="Z102056" s="5"/>
    </row>
    <row r="102057" spans="26:26" x14ac:dyDescent="0.2">
      <c r="Z102057" s="5"/>
    </row>
    <row r="102058" spans="26:26" x14ac:dyDescent="0.2">
      <c r="Z102058" s="5"/>
    </row>
    <row r="102059" spans="26:26" x14ac:dyDescent="0.2">
      <c r="Z102059" s="5"/>
    </row>
    <row r="102060" spans="26:26" x14ac:dyDescent="0.2">
      <c r="Z102060" s="5"/>
    </row>
    <row r="102061" spans="26:26" x14ac:dyDescent="0.2">
      <c r="Z102061" s="5"/>
    </row>
    <row r="102062" spans="26:26" x14ac:dyDescent="0.2">
      <c r="Z102062" s="5"/>
    </row>
    <row r="102063" spans="26:26" x14ac:dyDescent="0.2">
      <c r="Z102063" s="5"/>
    </row>
    <row r="102064" spans="26:26" x14ac:dyDescent="0.2">
      <c r="Z102064" s="5"/>
    </row>
    <row r="102065" spans="26:26" x14ac:dyDescent="0.2">
      <c r="Z102065" s="5"/>
    </row>
    <row r="102066" spans="26:26" x14ac:dyDescent="0.2">
      <c r="Z102066" s="5"/>
    </row>
    <row r="102067" spans="26:26" x14ac:dyDescent="0.2">
      <c r="Z102067" s="5"/>
    </row>
    <row r="102068" spans="26:26" x14ac:dyDescent="0.2">
      <c r="Z102068" s="5"/>
    </row>
    <row r="102069" spans="26:26" x14ac:dyDescent="0.2">
      <c r="Z102069" s="5"/>
    </row>
    <row r="102070" spans="26:26" x14ac:dyDescent="0.2">
      <c r="Z102070" s="5"/>
    </row>
    <row r="102071" spans="26:26" x14ac:dyDescent="0.2">
      <c r="Z102071" s="5"/>
    </row>
    <row r="102072" spans="26:26" x14ac:dyDescent="0.2">
      <c r="Z102072" s="5"/>
    </row>
    <row r="102073" spans="26:26" x14ac:dyDescent="0.2">
      <c r="Z102073" s="5"/>
    </row>
    <row r="102074" spans="26:26" x14ac:dyDescent="0.2">
      <c r="Z102074" s="5"/>
    </row>
    <row r="102075" spans="26:26" x14ac:dyDescent="0.2">
      <c r="Z102075" s="5"/>
    </row>
    <row r="102076" spans="26:26" x14ac:dyDescent="0.2">
      <c r="Z102076" s="5"/>
    </row>
    <row r="102077" spans="26:26" x14ac:dyDescent="0.2">
      <c r="Z102077" s="5"/>
    </row>
    <row r="102078" spans="26:26" x14ac:dyDescent="0.2">
      <c r="Z102078" s="5"/>
    </row>
    <row r="102079" spans="26:26" x14ac:dyDescent="0.2">
      <c r="Z102079" s="5"/>
    </row>
    <row r="102080" spans="26:26" x14ac:dyDescent="0.2">
      <c r="Z102080" s="5"/>
    </row>
    <row r="102081" spans="26:26" x14ac:dyDescent="0.2">
      <c r="Z102081" s="5"/>
    </row>
    <row r="102082" spans="26:26" x14ac:dyDescent="0.2">
      <c r="Z102082" s="5"/>
    </row>
    <row r="102083" spans="26:26" x14ac:dyDescent="0.2">
      <c r="Z102083" s="5"/>
    </row>
    <row r="102084" spans="26:26" x14ac:dyDescent="0.2">
      <c r="Z102084" s="5"/>
    </row>
    <row r="102085" spans="26:26" x14ac:dyDescent="0.2">
      <c r="Z102085" s="5"/>
    </row>
    <row r="102086" spans="26:26" x14ac:dyDescent="0.2">
      <c r="Z102086" s="5"/>
    </row>
    <row r="102087" spans="26:26" x14ac:dyDescent="0.2">
      <c r="Z102087" s="5"/>
    </row>
    <row r="102088" spans="26:26" x14ac:dyDescent="0.2">
      <c r="Z102088" s="5"/>
    </row>
    <row r="102089" spans="26:26" x14ac:dyDescent="0.2">
      <c r="Z102089" s="5"/>
    </row>
    <row r="102090" spans="26:26" x14ac:dyDescent="0.2">
      <c r="Z102090" s="5"/>
    </row>
    <row r="102091" spans="26:26" x14ac:dyDescent="0.2">
      <c r="Z102091" s="5"/>
    </row>
    <row r="102092" spans="26:26" x14ac:dyDescent="0.2">
      <c r="Z102092" s="5"/>
    </row>
    <row r="102093" spans="26:26" x14ac:dyDescent="0.2">
      <c r="Z102093" s="5"/>
    </row>
    <row r="102094" spans="26:26" x14ac:dyDescent="0.2">
      <c r="Z102094" s="5"/>
    </row>
    <row r="102095" spans="26:26" x14ac:dyDescent="0.2">
      <c r="Z102095" s="5"/>
    </row>
    <row r="102096" spans="26:26" x14ac:dyDescent="0.2">
      <c r="Z102096" s="5"/>
    </row>
    <row r="102097" spans="26:26" x14ac:dyDescent="0.2">
      <c r="Z102097" s="5"/>
    </row>
    <row r="102098" spans="26:26" x14ac:dyDescent="0.2">
      <c r="Z102098" s="5"/>
    </row>
    <row r="102099" spans="26:26" x14ac:dyDescent="0.2">
      <c r="Z102099" s="5"/>
    </row>
    <row r="102100" spans="26:26" x14ac:dyDescent="0.2">
      <c r="Z102100" s="5"/>
    </row>
    <row r="102101" spans="26:26" x14ac:dyDescent="0.2">
      <c r="Z102101" s="5"/>
    </row>
    <row r="102102" spans="26:26" x14ac:dyDescent="0.2">
      <c r="Z102102" s="5"/>
    </row>
    <row r="102103" spans="26:26" x14ac:dyDescent="0.2">
      <c r="Z102103" s="5"/>
    </row>
    <row r="102104" spans="26:26" x14ac:dyDescent="0.2">
      <c r="Z102104" s="5"/>
    </row>
    <row r="102105" spans="26:26" x14ac:dyDescent="0.2">
      <c r="Z102105" s="5"/>
    </row>
    <row r="102106" spans="26:26" x14ac:dyDescent="0.2">
      <c r="Z102106" s="5"/>
    </row>
    <row r="102107" spans="26:26" x14ac:dyDescent="0.2">
      <c r="Z102107" s="5"/>
    </row>
    <row r="102108" spans="26:26" x14ac:dyDescent="0.2">
      <c r="Z102108" s="5"/>
    </row>
    <row r="102109" spans="26:26" x14ac:dyDescent="0.2">
      <c r="Z102109" s="5"/>
    </row>
    <row r="102110" spans="26:26" x14ac:dyDescent="0.2">
      <c r="Z102110" s="5"/>
    </row>
    <row r="102111" spans="26:26" x14ac:dyDescent="0.2">
      <c r="Z102111" s="5"/>
    </row>
    <row r="102112" spans="26:26" x14ac:dyDescent="0.2">
      <c r="Z102112" s="5"/>
    </row>
    <row r="102113" spans="26:26" x14ac:dyDescent="0.2">
      <c r="Z102113" s="5"/>
    </row>
    <row r="102114" spans="26:26" x14ac:dyDescent="0.2">
      <c r="Z102114" s="5"/>
    </row>
    <row r="102115" spans="26:26" x14ac:dyDescent="0.2">
      <c r="Z102115" s="5"/>
    </row>
    <row r="102116" spans="26:26" x14ac:dyDescent="0.2">
      <c r="Z102116" s="5"/>
    </row>
    <row r="102117" spans="26:26" x14ac:dyDescent="0.2">
      <c r="Z102117" s="5"/>
    </row>
    <row r="102118" spans="26:26" x14ac:dyDescent="0.2">
      <c r="Z102118" s="5"/>
    </row>
    <row r="102119" spans="26:26" x14ac:dyDescent="0.2">
      <c r="Z102119" s="5"/>
    </row>
    <row r="102120" spans="26:26" x14ac:dyDescent="0.2">
      <c r="Z102120" s="5"/>
    </row>
    <row r="102121" spans="26:26" x14ac:dyDescent="0.2">
      <c r="Z102121" s="5"/>
    </row>
    <row r="102122" spans="26:26" x14ac:dyDescent="0.2">
      <c r="Z102122" s="5"/>
    </row>
    <row r="102123" spans="26:26" x14ac:dyDescent="0.2">
      <c r="Z102123" s="5"/>
    </row>
    <row r="102124" spans="26:26" x14ac:dyDescent="0.2">
      <c r="Z102124" s="5"/>
    </row>
    <row r="102125" spans="26:26" x14ac:dyDescent="0.2">
      <c r="Z102125" s="5"/>
    </row>
    <row r="102126" spans="26:26" x14ac:dyDescent="0.2">
      <c r="Z102126" s="5"/>
    </row>
    <row r="102127" spans="26:26" x14ac:dyDescent="0.2">
      <c r="Z102127" s="5"/>
    </row>
    <row r="102128" spans="26:26" x14ac:dyDescent="0.2">
      <c r="Z102128" s="5"/>
    </row>
    <row r="102129" spans="26:26" x14ac:dyDescent="0.2">
      <c r="Z102129" s="5"/>
    </row>
    <row r="102130" spans="26:26" x14ac:dyDescent="0.2">
      <c r="Z102130" s="5"/>
    </row>
    <row r="102131" spans="26:26" x14ac:dyDescent="0.2">
      <c r="Z102131" s="5"/>
    </row>
    <row r="102132" spans="26:26" x14ac:dyDescent="0.2">
      <c r="Z102132" s="5"/>
    </row>
    <row r="102133" spans="26:26" x14ac:dyDescent="0.2">
      <c r="Z102133" s="5"/>
    </row>
    <row r="102134" spans="26:26" x14ac:dyDescent="0.2">
      <c r="Z102134" s="5"/>
    </row>
    <row r="102135" spans="26:26" x14ac:dyDescent="0.2">
      <c r="Z102135" s="5"/>
    </row>
    <row r="102136" spans="26:26" x14ac:dyDescent="0.2">
      <c r="Z102136" s="5"/>
    </row>
    <row r="102137" spans="26:26" x14ac:dyDescent="0.2">
      <c r="Z102137" s="5"/>
    </row>
    <row r="102138" spans="26:26" x14ac:dyDescent="0.2">
      <c r="Z102138" s="5"/>
    </row>
    <row r="102139" spans="26:26" x14ac:dyDescent="0.2">
      <c r="Z102139" s="5"/>
    </row>
    <row r="102140" spans="26:26" x14ac:dyDescent="0.2">
      <c r="Z102140" s="5"/>
    </row>
    <row r="102141" spans="26:26" x14ac:dyDescent="0.2">
      <c r="Z102141" s="5"/>
    </row>
    <row r="102142" spans="26:26" x14ac:dyDescent="0.2">
      <c r="Z102142" s="5"/>
    </row>
    <row r="102143" spans="26:26" x14ac:dyDescent="0.2">
      <c r="Z102143" s="5"/>
    </row>
    <row r="102144" spans="26:26" x14ac:dyDescent="0.2">
      <c r="Z102144" s="5"/>
    </row>
    <row r="102145" spans="26:26" x14ac:dyDescent="0.2">
      <c r="Z102145" s="5"/>
    </row>
    <row r="102146" spans="26:26" x14ac:dyDescent="0.2">
      <c r="Z102146" s="5"/>
    </row>
    <row r="102147" spans="26:26" x14ac:dyDescent="0.2">
      <c r="Z102147" s="5"/>
    </row>
    <row r="102148" spans="26:26" x14ac:dyDescent="0.2">
      <c r="Z102148" s="5"/>
    </row>
    <row r="102149" spans="26:26" x14ac:dyDescent="0.2">
      <c r="Z102149" s="5"/>
    </row>
    <row r="102150" spans="26:26" x14ac:dyDescent="0.2">
      <c r="Z102150" s="5"/>
    </row>
    <row r="102151" spans="26:26" x14ac:dyDescent="0.2">
      <c r="Z102151" s="5"/>
    </row>
    <row r="102152" spans="26:26" x14ac:dyDescent="0.2">
      <c r="Z102152" s="5"/>
    </row>
    <row r="102153" spans="26:26" x14ac:dyDescent="0.2">
      <c r="Z102153" s="5"/>
    </row>
    <row r="102154" spans="26:26" x14ac:dyDescent="0.2">
      <c r="Z102154" s="5"/>
    </row>
    <row r="102155" spans="26:26" x14ac:dyDescent="0.2">
      <c r="Z102155" s="5"/>
    </row>
    <row r="102156" spans="26:26" x14ac:dyDescent="0.2">
      <c r="Z102156" s="5"/>
    </row>
    <row r="102157" spans="26:26" x14ac:dyDescent="0.2">
      <c r="Z102157" s="5"/>
    </row>
    <row r="102158" spans="26:26" x14ac:dyDescent="0.2">
      <c r="Z102158" s="5"/>
    </row>
    <row r="102159" spans="26:26" x14ac:dyDescent="0.2">
      <c r="Z102159" s="5"/>
    </row>
    <row r="102160" spans="26:26" x14ac:dyDescent="0.2">
      <c r="Z102160" s="5"/>
    </row>
    <row r="102161" spans="26:26" x14ac:dyDescent="0.2">
      <c r="Z102161" s="5"/>
    </row>
    <row r="102162" spans="26:26" x14ac:dyDescent="0.2">
      <c r="Z102162" s="5"/>
    </row>
    <row r="102163" spans="26:26" x14ac:dyDescent="0.2">
      <c r="Z102163" s="5"/>
    </row>
    <row r="102164" spans="26:26" x14ac:dyDescent="0.2">
      <c r="Z102164" s="5"/>
    </row>
    <row r="102165" spans="26:26" x14ac:dyDescent="0.2">
      <c r="Z102165" s="5"/>
    </row>
    <row r="102166" spans="26:26" x14ac:dyDescent="0.2">
      <c r="Z102166" s="5"/>
    </row>
    <row r="102167" spans="26:26" x14ac:dyDescent="0.2">
      <c r="Z102167" s="5"/>
    </row>
    <row r="102168" spans="26:26" x14ac:dyDescent="0.2">
      <c r="Z102168" s="5"/>
    </row>
    <row r="102169" spans="26:26" x14ac:dyDescent="0.2">
      <c r="Z102169" s="5"/>
    </row>
    <row r="102170" spans="26:26" x14ac:dyDescent="0.2">
      <c r="Z102170" s="5"/>
    </row>
    <row r="102171" spans="26:26" x14ac:dyDescent="0.2">
      <c r="Z102171" s="5"/>
    </row>
    <row r="102172" spans="26:26" x14ac:dyDescent="0.2">
      <c r="Z102172" s="5"/>
    </row>
    <row r="102173" spans="26:26" x14ac:dyDescent="0.2">
      <c r="Z102173" s="5"/>
    </row>
    <row r="102174" spans="26:26" x14ac:dyDescent="0.2">
      <c r="Z102174" s="5"/>
    </row>
    <row r="102175" spans="26:26" x14ac:dyDescent="0.2">
      <c r="Z102175" s="5"/>
    </row>
    <row r="102176" spans="26:26" x14ac:dyDescent="0.2">
      <c r="Z102176" s="5"/>
    </row>
    <row r="102177" spans="26:26" x14ac:dyDescent="0.2">
      <c r="Z102177" s="5"/>
    </row>
    <row r="102178" spans="26:26" x14ac:dyDescent="0.2">
      <c r="Z102178" s="5"/>
    </row>
    <row r="102179" spans="26:26" x14ac:dyDescent="0.2">
      <c r="Z102179" s="5"/>
    </row>
    <row r="102180" spans="26:26" x14ac:dyDescent="0.2">
      <c r="Z102180" s="5"/>
    </row>
    <row r="102181" spans="26:26" x14ac:dyDescent="0.2">
      <c r="Z102181" s="5"/>
    </row>
    <row r="102182" spans="26:26" x14ac:dyDescent="0.2">
      <c r="Z102182" s="5"/>
    </row>
    <row r="102183" spans="26:26" x14ac:dyDescent="0.2">
      <c r="Z102183" s="5"/>
    </row>
    <row r="102184" spans="26:26" x14ac:dyDescent="0.2">
      <c r="Z102184" s="5"/>
    </row>
    <row r="102185" spans="26:26" x14ac:dyDescent="0.2">
      <c r="Z102185" s="5"/>
    </row>
    <row r="102186" spans="26:26" x14ac:dyDescent="0.2">
      <c r="Z102186" s="5"/>
    </row>
    <row r="102187" spans="26:26" x14ac:dyDescent="0.2">
      <c r="Z102187" s="5"/>
    </row>
    <row r="102188" spans="26:26" x14ac:dyDescent="0.2">
      <c r="Z102188" s="5"/>
    </row>
    <row r="102189" spans="26:26" x14ac:dyDescent="0.2">
      <c r="Z102189" s="5"/>
    </row>
    <row r="102190" spans="26:26" x14ac:dyDescent="0.2">
      <c r="Z102190" s="5"/>
    </row>
    <row r="102191" spans="26:26" x14ac:dyDescent="0.2">
      <c r="Z102191" s="5"/>
    </row>
    <row r="102192" spans="26:26" x14ac:dyDescent="0.2">
      <c r="Z102192" s="5"/>
    </row>
    <row r="102193" spans="26:26" x14ac:dyDescent="0.2">
      <c r="Z102193" s="5"/>
    </row>
    <row r="102194" spans="26:26" x14ac:dyDescent="0.2">
      <c r="Z102194" s="5"/>
    </row>
    <row r="102195" spans="26:26" x14ac:dyDescent="0.2">
      <c r="Z102195" s="5"/>
    </row>
    <row r="102196" spans="26:26" x14ac:dyDescent="0.2">
      <c r="Z102196" s="5"/>
    </row>
    <row r="102197" spans="26:26" x14ac:dyDescent="0.2">
      <c r="Z102197" s="5"/>
    </row>
    <row r="102198" spans="26:26" x14ac:dyDescent="0.2">
      <c r="Z102198" s="5"/>
    </row>
    <row r="102199" spans="26:26" x14ac:dyDescent="0.2">
      <c r="Z102199" s="5"/>
    </row>
    <row r="102200" spans="26:26" x14ac:dyDescent="0.2">
      <c r="Z102200" s="5"/>
    </row>
    <row r="102201" spans="26:26" x14ac:dyDescent="0.2">
      <c r="Z102201" s="5"/>
    </row>
    <row r="102202" spans="26:26" x14ac:dyDescent="0.2">
      <c r="Z102202" s="5"/>
    </row>
    <row r="102203" spans="26:26" x14ac:dyDescent="0.2">
      <c r="Z102203" s="5"/>
    </row>
    <row r="102204" spans="26:26" x14ac:dyDescent="0.2">
      <c r="Z102204" s="5"/>
    </row>
    <row r="102205" spans="26:26" x14ac:dyDescent="0.2">
      <c r="Z102205" s="5"/>
    </row>
    <row r="102206" spans="26:26" x14ac:dyDescent="0.2">
      <c r="Z102206" s="5"/>
    </row>
    <row r="102207" spans="26:26" x14ac:dyDescent="0.2">
      <c r="Z102207" s="5"/>
    </row>
    <row r="102208" spans="26:26" x14ac:dyDescent="0.2">
      <c r="Z102208" s="5"/>
    </row>
    <row r="102209" spans="26:26" x14ac:dyDescent="0.2">
      <c r="Z102209" s="5"/>
    </row>
    <row r="102210" spans="26:26" x14ac:dyDescent="0.2">
      <c r="Z102210" s="5"/>
    </row>
    <row r="102211" spans="26:26" x14ac:dyDescent="0.2">
      <c r="Z102211" s="5"/>
    </row>
    <row r="102212" spans="26:26" x14ac:dyDescent="0.2">
      <c r="Z102212" s="5"/>
    </row>
    <row r="102213" spans="26:26" x14ac:dyDescent="0.2">
      <c r="Z102213" s="5"/>
    </row>
    <row r="102214" spans="26:26" x14ac:dyDescent="0.2">
      <c r="Z102214" s="5"/>
    </row>
    <row r="102215" spans="26:26" x14ac:dyDescent="0.2">
      <c r="Z102215" s="5"/>
    </row>
    <row r="102216" spans="26:26" x14ac:dyDescent="0.2">
      <c r="Z102216" s="5"/>
    </row>
    <row r="102217" spans="26:26" x14ac:dyDescent="0.2">
      <c r="Z102217" s="5"/>
    </row>
    <row r="102218" spans="26:26" x14ac:dyDescent="0.2">
      <c r="Z102218" s="5"/>
    </row>
    <row r="102219" spans="26:26" x14ac:dyDescent="0.2">
      <c r="Z102219" s="5"/>
    </row>
    <row r="102220" spans="26:26" x14ac:dyDescent="0.2">
      <c r="Z102220" s="5"/>
    </row>
    <row r="102221" spans="26:26" x14ac:dyDescent="0.2">
      <c r="Z102221" s="5"/>
    </row>
    <row r="102222" spans="26:26" x14ac:dyDescent="0.2">
      <c r="Z102222" s="5"/>
    </row>
    <row r="102223" spans="26:26" x14ac:dyDescent="0.2">
      <c r="Z102223" s="5"/>
    </row>
    <row r="102224" spans="26:26" x14ac:dyDescent="0.2">
      <c r="Z102224" s="5"/>
    </row>
    <row r="102225" spans="26:26" x14ac:dyDescent="0.2">
      <c r="Z102225" s="5"/>
    </row>
    <row r="102226" spans="26:26" x14ac:dyDescent="0.2">
      <c r="Z102226" s="5"/>
    </row>
    <row r="102227" spans="26:26" x14ac:dyDescent="0.2">
      <c r="Z102227" s="5"/>
    </row>
    <row r="102228" spans="26:26" x14ac:dyDescent="0.2">
      <c r="Z102228" s="5"/>
    </row>
    <row r="102229" spans="26:26" x14ac:dyDescent="0.2">
      <c r="Z102229" s="5"/>
    </row>
    <row r="102230" spans="26:26" x14ac:dyDescent="0.2">
      <c r="Z102230" s="5"/>
    </row>
    <row r="102231" spans="26:26" x14ac:dyDescent="0.2">
      <c r="Z102231" s="5"/>
    </row>
    <row r="102232" spans="26:26" x14ac:dyDescent="0.2">
      <c r="Z102232" s="5"/>
    </row>
    <row r="102233" spans="26:26" x14ac:dyDescent="0.2">
      <c r="Z102233" s="5"/>
    </row>
    <row r="102234" spans="26:26" x14ac:dyDescent="0.2">
      <c r="Z102234" s="5"/>
    </row>
    <row r="102235" spans="26:26" x14ac:dyDescent="0.2">
      <c r="Z102235" s="5"/>
    </row>
    <row r="102236" spans="26:26" x14ac:dyDescent="0.2">
      <c r="Z102236" s="5"/>
    </row>
    <row r="102237" spans="26:26" x14ac:dyDescent="0.2">
      <c r="Z102237" s="5"/>
    </row>
    <row r="102238" spans="26:26" x14ac:dyDescent="0.2">
      <c r="Z102238" s="5"/>
    </row>
    <row r="102239" spans="26:26" x14ac:dyDescent="0.2">
      <c r="Z102239" s="5"/>
    </row>
    <row r="102240" spans="26:26" x14ac:dyDescent="0.2">
      <c r="Z102240" s="5"/>
    </row>
    <row r="102241" spans="26:26" x14ac:dyDescent="0.2">
      <c r="Z102241" s="5"/>
    </row>
    <row r="102242" spans="26:26" x14ac:dyDescent="0.2">
      <c r="Z102242" s="5"/>
    </row>
    <row r="102243" spans="26:26" x14ac:dyDescent="0.2">
      <c r="Z102243" s="5"/>
    </row>
    <row r="102244" spans="26:26" x14ac:dyDescent="0.2">
      <c r="Z102244" s="5"/>
    </row>
    <row r="102245" spans="26:26" x14ac:dyDescent="0.2">
      <c r="Z102245" s="5"/>
    </row>
    <row r="102246" spans="26:26" x14ac:dyDescent="0.2">
      <c r="Z102246" s="5"/>
    </row>
    <row r="102247" spans="26:26" x14ac:dyDescent="0.2">
      <c r="Z102247" s="5"/>
    </row>
    <row r="102248" spans="26:26" x14ac:dyDescent="0.2">
      <c r="Z102248" s="5"/>
    </row>
    <row r="102249" spans="26:26" x14ac:dyDescent="0.2">
      <c r="Z102249" s="5"/>
    </row>
    <row r="102250" spans="26:26" x14ac:dyDescent="0.2">
      <c r="Z102250" s="5"/>
    </row>
    <row r="102251" spans="26:26" x14ac:dyDescent="0.2">
      <c r="Z102251" s="5"/>
    </row>
    <row r="102252" spans="26:26" x14ac:dyDescent="0.2">
      <c r="Z102252" s="5"/>
    </row>
    <row r="102253" spans="26:26" x14ac:dyDescent="0.2">
      <c r="Z102253" s="5"/>
    </row>
    <row r="102254" spans="26:26" x14ac:dyDescent="0.2">
      <c r="Z102254" s="5"/>
    </row>
    <row r="102255" spans="26:26" x14ac:dyDescent="0.2">
      <c r="Z102255" s="5"/>
    </row>
    <row r="102256" spans="26:26" x14ac:dyDescent="0.2">
      <c r="Z102256" s="5"/>
    </row>
    <row r="102257" spans="26:26" x14ac:dyDescent="0.2">
      <c r="Z102257" s="5"/>
    </row>
    <row r="102258" spans="26:26" x14ac:dyDescent="0.2">
      <c r="Z102258" s="5"/>
    </row>
    <row r="102259" spans="26:26" x14ac:dyDescent="0.2">
      <c r="Z102259" s="5"/>
    </row>
    <row r="102260" spans="26:26" x14ac:dyDescent="0.2">
      <c r="Z102260" s="5"/>
    </row>
    <row r="102261" spans="26:26" x14ac:dyDescent="0.2">
      <c r="Z102261" s="5"/>
    </row>
    <row r="102262" spans="26:26" x14ac:dyDescent="0.2">
      <c r="Z102262" s="5"/>
    </row>
    <row r="102263" spans="26:26" x14ac:dyDescent="0.2">
      <c r="Z102263" s="5"/>
    </row>
    <row r="102264" spans="26:26" x14ac:dyDescent="0.2">
      <c r="Z102264" s="5"/>
    </row>
    <row r="102265" spans="26:26" x14ac:dyDescent="0.2">
      <c r="Z102265" s="5"/>
    </row>
    <row r="102266" spans="26:26" x14ac:dyDescent="0.2">
      <c r="Z102266" s="5"/>
    </row>
    <row r="102267" spans="26:26" x14ac:dyDescent="0.2">
      <c r="Z102267" s="5"/>
    </row>
    <row r="102268" spans="26:26" x14ac:dyDescent="0.2">
      <c r="Z102268" s="5"/>
    </row>
    <row r="102269" spans="26:26" x14ac:dyDescent="0.2">
      <c r="Z102269" s="5"/>
    </row>
    <row r="102270" spans="26:26" x14ac:dyDescent="0.2">
      <c r="Z102270" s="5"/>
    </row>
    <row r="102271" spans="26:26" x14ac:dyDescent="0.2">
      <c r="Z102271" s="5"/>
    </row>
    <row r="102272" spans="26:26" x14ac:dyDescent="0.2">
      <c r="Z102272" s="5"/>
    </row>
    <row r="102273" spans="26:26" x14ac:dyDescent="0.2">
      <c r="Z102273" s="5"/>
    </row>
    <row r="102274" spans="26:26" x14ac:dyDescent="0.2">
      <c r="Z102274" s="5"/>
    </row>
    <row r="102275" spans="26:26" x14ac:dyDescent="0.2">
      <c r="Z102275" s="5"/>
    </row>
    <row r="102276" spans="26:26" x14ac:dyDescent="0.2">
      <c r="Z102276" s="5"/>
    </row>
    <row r="102277" spans="26:26" x14ac:dyDescent="0.2">
      <c r="Z102277" s="5"/>
    </row>
    <row r="102278" spans="26:26" x14ac:dyDescent="0.2">
      <c r="Z102278" s="5"/>
    </row>
    <row r="102279" spans="26:26" x14ac:dyDescent="0.2">
      <c r="Z102279" s="5"/>
    </row>
    <row r="102280" spans="26:26" x14ac:dyDescent="0.2">
      <c r="Z102280" s="5"/>
    </row>
    <row r="102281" spans="26:26" x14ac:dyDescent="0.2">
      <c r="Z102281" s="5"/>
    </row>
    <row r="102282" spans="26:26" x14ac:dyDescent="0.2">
      <c r="Z102282" s="5"/>
    </row>
    <row r="102283" spans="26:26" x14ac:dyDescent="0.2">
      <c r="Z102283" s="5"/>
    </row>
    <row r="102284" spans="26:26" x14ac:dyDescent="0.2">
      <c r="Z102284" s="5"/>
    </row>
    <row r="102285" spans="26:26" x14ac:dyDescent="0.2">
      <c r="Z102285" s="5"/>
    </row>
    <row r="102286" spans="26:26" x14ac:dyDescent="0.2">
      <c r="Z102286" s="5"/>
    </row>
    <row r="102287" spans="26:26" x14ac:dyDescent="0.2">
      <c r="Z102287" s="5"/>
    </row>
    <row r="102288" spans="26:26" x14ac:dyDescent="0.2">
      <c r="Z102288" s="5"/>
    </row>
    <row r="102289" spans="26:26" x14ac:dyDescent="0.2">
      <c r="Z102289" s="5"/>
    </row>
    <row r="102290" spans="26:26" x14ac:dyDescent="0.2">
      <c r="Z102290" s="5"/>
    </row>
    <row r="102291" spans="26:26" x14ac:dyDescent="0.2">
      <c r="Z102291" s="5"/>
    </row>
    <row r="102292" spans="26:26" x14ac:dyDescent="0.2">
      <c r="Z102292" s="5"/>
    </row>
    <row r="102293" spans="26:26" x14ac:dyDescent="0.2">
      <c r="Z102293" s="5"/>
    </row>
    <row r="102294" spans="26:26" x14ac:dyDescent="0.2">
      <c r="Z102294" s="5"/>
    </row>
    <row r="102295" spans="26:26" x14ac:dyDescent="0.2">
      <c r="Z102295" s="5"/>
    </row>
    <row r="102296" spans="26:26" x14ac:dyDescent="0.2">
      <c r="Z102296" s="5"/>
    </row>
    <row r="102297" spans="26:26" x14ac:dyDescent="0.2">
      <c r="Z102297" s="5"/>
    </row>
    <row r="102298" spans="26:26" x14ac:dyDescent="0.2">
      <c r="Z102298" s="5"/>
    </row>
    <row r="102299" spans="26:26" x14ac:dyDescent="0.2">
      <c r="Z102299" s="5"/>
    </row>
    <row r="102300" spans="26:26" x14ac:dyDescent="0.2">
      <c r="Z102300" s="5"/>
    </row>
    <row r="102301" spans="26:26" x14ac:dyDescent="0.2">
      <c r="Z102301" s="5"/>
    </row>
    <row r="102302" spans="26:26" x14ac:dyDescent="0.2">
      <c r="Z102302" s="5"/>
    </row>
    <row r="102303" spans="26:26" x14ac:dyDescent="0.2">
      <c r="Z102303" s="5"/>
    </row>
    <row r="102304" spans="26:26" x14ac:dyDescent="0.2">
      <c r="Z102304" s="5"/>
    </row>
    <row r="102305" spans="26:26" x14ac:dyDescent="0.2">
      <c r="Z102305" s="5"/>
    </row>
    <row r="102306" spans="26:26" x14ac:dyDescent="0.2">
      <c r="Z102306" s="5"/>
    </row>
    <row r="102307" spans="26:26" x14ac:dyDescent="0.2">
      <c r="Z102307" s="5"/>
    </row>
    <row r="102308" spans="26:26" x14ac:dyDescent="0.2">
      <c r="Z102308" s="5"/>
    </row>
    <row r="102309" spans="26:26" x14ac:dyDescent="0.2">
      <c r="Z102309" s="5"/>
    </row>
    <row r="102310" spans="26:26" x14ac:dyDescent="0.2">
      <c r="Z102310" s="5"/>
    </row>
    <row r="102311" spans="26:26" x14ac:dyDescent="0.2">
      <c r="Z102311" s="5"/>
    </row>
    <row r="102312" spans="26:26" x14ac:dyDescent="0.2">
      <c r="Z102312" s="5"/>
    </row>
    <row r="102313" spans="26:26" x14ac:dyDescent="0.2">
      <c r="Z102313" s="5"/>
    </row>
    <row r="102314" spans="26:26" x14ac:dyDescent="0.2">
      <c r="Z102314" s="5"/>
    </row>
    <row r="102315" spans="26:26" x14ac:dyDescent="0.2">
      <c r="Z102315" s="5"/>
    </row>
    <row r="102316" spans="26:26" x14ac:dyDescent="0.2">
      <c r="Z102316" s="5"/>
    </row>
    <row r="102317" spans="26:26" x14ac:dyDescent="0.2">
      <c r="Z102317" s="5"/>
    </row>
    <row r="102318" spans="26:26" x14ac:dyDescent="0.2">
      <c r="Z102318" s="5"/>
    </row>
    <row r="102319" spans="26:26" x14ac:dyDescent="0.2">
      <c r="Z102319" s="5"/>
    </row>
    <row r="102320" spans="26:26" x14ac:dyDescent="0.2">
      <c r="Z102320" s="5"/>
    </row>
    <row r="102321" spans="26:26" x14ac:dyDescent="0.2">
      <c r="Z102321" s="5"/>
    </row>
    <row r="102322" spans="26:26" x14ac:dyDescent="0.2">
      <c r="Z102322" s="5"/>
    </row>
    <row r="102323" spans="26:26" x14ac:dyDescent="0.2">
      <c r="Z102323" s="5"/>
    </row>
    <row r="102324" spans="26:26" x14ac:dyDescent="0.2">
      <c r="Z102324" s="5"/>
    </row>
    <row r="102325" spans="26:26" x14ac:dyDescent="0.2">
      <c r="Z102325" s="5"/>
    </row>
    <row r="102326" spans="26:26" x14ac:dyDescent="0.2">
      <c r="Z102326" s="5"/>
    </row>
    <row r="102327" spans="26:26" x14ac:dyDescent="0.2">
      <c r="Z102327" s="5"/>
    </row>
    <row r="102328" spans="26:26" x14ac:dyDescent="0.2">
      <c r="Z102328" s="5"/>
    </row>
    <row r="102329" spans="26:26" x14ac:dyDescent="0.2">
      <c r="Z102329" s="5"/>
    </row>
    <row r="102330" spans="26:26" x14ac:dyDescent="0.2">
      <c r="Z102330" s="5"/>
    </row>
    <row r="102331" spans="26:26" x14ac:dyDescent="0.2">
      <c r="Z102331" s="5"/>
    </row>
    <row r="102332" spans="26:26" x14ac:dyDescent="0.2">
      <c r="Z102332" s="5"/>
    </row>
    <row r="102333" spans="26:26" x14ac:dyDescent="0.2">
      <c r="Z102333" s="5"/>
    </row>
    <row r="102334" spans="26:26" x14ac:dyDescent="0.2">
      <c r="Z102334" s="5"/>
    </row>
    <row r="102335" spans="26:26" x14ac:dyDescent="0.2">
      <c r="Z102335" s="5"/>
    </row>
    <row r="102336" spans="26:26" x14ac:dyDescent="0.2">
      <c r="Z102336" s="5"/>
    </row>
    <row r="102337" spans="26:26" x14ac:dyDescent="0.2">
      <c r="Z102337" s="5"/>
    </row>
    <row r="102338" spans="26:26" x14ac:dyDescent="0.2">
      <c r="Z102338" s="5"/>
    </row>
    <row r="102339" spans="26:26" x14ac:dyDescent="0.2">
      <c r="Z102339" s="5"/>
    </row>
    <row r="102340" spans="26:26" x14ac:dyDescent="0.2">
      <c r="Z102340" s="5"/>
    </row>
    <row r="102341" spans="26:26" x14ac:dyDescent="0.2">
      <c r="Z102341" s="5"/>
    </row>
    <row r="102342" spans="26:26" x14ac:dyDescent="0.2">
      <c r="Z102342" s="5"/>
    </row>
    <row r="102343" spans="26:26" x14ac:dyDescent="0.2">
      <c r="Z102343" s="5"/>
    </row>
    <row r="102344" spans="26:26" x14ac:dyDescent="0.2">
      <c r="Z102344" s="5"/>
    </row>
    <row r="102345" spans="26:26" x14ac:dyDescent="0.2">
      <c r="Z102345" s="5"/>
    </row>
    <row r="102346" spans="26:26" x14ac:dyDescent="0.2">
      <c r="Z102346" s="5"/>
    </row>
    <row r="102347" spans="26:26" x14ac:dyDescent="0.2">
      <c r="Z102347" s="5"/>
    </row>
    <row r="102348" spans="26:26" x14ac:dyDescent="0.2">
      <c r="Z102348" s="5"/>
    </row>
    <row r="102349" spans="26:26" x14ac:dyDescent="0.2">
      <c r="Z102349" s="5"/>
    </row>
    <row r="102350" spans="26:26" x14ac:dyDescent="0.2">
      <c r="Z102350" s="5"/>
    </row>
    <row r="102351" spans="26:26" x14ac:dyDescent="0.2">
      <c r="Z102351" s="5"/>
    </row>
    <row r="102352" spans="26:26" x14ac:dyDescent="0.2">
      <c r="Z102352" s="5"/>
    </row>
    <row r="102353" spans="26:26" x14ac:dyDescent="0.2">
      <c r="Z102353" s="5"/>
    </row>
    <row r="102354" spans="26:26" x14ac:dyDescent="0.2">
      <c r="Z102354" s="5"/>
    </row>
    <row r="102355" spans="26:26" x14ac:dyDescent="0.2">
      <c r="Z102355" s="5"/>
    </row>
    <row r="102356" spans="26:26" x14ac:dyDescent="0.2">
      <c r="Z102356" s="5"/>
    </row>
    <row r="102357" spans="26:26" x14ac:dyDescent="0.2">
      <c r="Z102357" s="5"/>
    </row>
    <row r="102358" spans="26:26" x14ac:dyDescent="0.2">
      <c r="Z102358" s="5"/>
    </row>
    <row r="102359" spans="26:26" x14ac:dyDescent="0.2">
      <c r="Z102359" s="5"/>
    </row>
    <row r="102360" spans="26:26" x14ac:dyDescent="0.2">
      <c r="Z102360" s="5"/>
    </row>
    <row r="102361" spans="26:26" x14ac:dyDescent="0.2">
      <c r="Z102361" s="5"/>
    </row>
    <row r="102362" spans="26:26" x14ac:dyDescent="0.2">
      <c r="Z102362" s="5"/>
    </row>
    <row r="102363" spans="26:26" x14ac:dyDescent="0.2">
      <c r="Z102363" s="5"/>
    </row>
    <row r="102364" spans="26:26" x14ac:dyDescent="0.2">
      <c r="Z102364" s="5"/>
    </row>
    <row r="102365" spans="26:26" x14ac:dyDescent="0.2">
      <c r="Z102365" s="5"/>
    </row>
    <row r="102366" spans="26:26" x14ac:dyDescent="0.2">
      <c r="Z102366" s="5"/>
    </row>
    <row r="102367" spans="26:26" x14ac:dyDescent="0.2">
      <c r="Z102367" s="5"/>
    </row>
    <row r="102368" spans="26:26" x14ac:dyDescent="0.2">
      <c r="Z102368" s="5"/>
    </row>
    <row r="102369" spans="26:26" x14ac:dyDescent="0.2">
      <c r="Z102369" s="5"/>
    </row>
    <row r="102370" spans="26:26" x14ac:dyDescent="0.2">
      <c r="Z102370" s="5"/>
    </row>
    <row r="102371" spans="26:26" x14ac:dyDescent="0.2">
      <c r="Z102371" s="5"/>
    </row>
    <row r="102372" spans="26:26" x14ac:dyDescent="0.2">
      <c r="Z102372" s="5"/>
    </row>
    <row r="102373" spans="26:26" x14ac:dyDescent="0.2">
      <c r="Z102373" s="5"/>
    </row>
    <row r="102374" spans="26:26" x14ac:dyDescent="0.2">
      <c r="Z102374" s="5"/>
    </row>
    <row r="102375" spans="26:26" x14ac:dyDescent="0.2">
      <c r="Z102375" s="5"/>
    </row>
    <row r="102376" spans="26:26" x14ac:dyDescent="0.2">
      <c r="Z102376" s="5"/>
    </row>
    <row r="102377" spans="26:26" x14ac:dyDescent="0.2">
      <c r="Z102377" s="5"/>
    </row>
    <row r="102378" spans="26:26" x14ac:dyDescent="0.2">
      <c r="Z102378" s="5"/>
    </row>
    <row r="102379" spans="26:26" x14ac:dyDescent="0.2">
      <c r="Z102379" s="5"/>
    </row>
    <row r="102380" spans="26:26" x14ac:dyDescent="0.2">
      <c r="Z102380" s="5"/>
    </row>
    <row r="102381" spans="26:26" x14ac:dyDescent="0.2">
      <c r="Z102381" s="5"/>
    </row>
    <row r="102382" spans="26:26" x14ac:dyDescent="0.2">
      <c r="Z102382" s="5"/>
    </row>
    <row r="102383" spans="26:26" x14ac:dyDescent="0.2">
      <c r="Z102383" s="5"/>
    </row>
    <row r="102384" spans="26:26" x14ac:dyDescent="0.2">
      <c r="Z102384" s="5"/>
    </row>
    <row r="102385" spans="26:26" x14ac:dyDescent="0.2">
      <c r="Z102385" s="5"/>
    </row>
    <row r="102386" spans="26:26" x14ac:dyDescent="0.2">
      <c r="Z102386" s="5"/>
    </row>
    <row r="102387" spans="26:26" x14ac:dyDescent="0.2">
      <c r="Z102387" s="5"/>
    </row>
    <row r="102388" spans="26:26" x14ac:dyDescent="0.2">
      <c r="Z102388" s="5"/>
    </row>
    <row r="102389" spans="26:26" x14ac:dyDescent="0.2">
      <c r="Z102389" s="5"/>
    </row>
    <row r="102390" spans="26:26" x14ac:dyDescent="0.2">
      <c r="Z102390" s="5"/>
    </row>
    <row r="102391" spans="26:26" x14ac:dyDescent="0.2">
      <c r="Z102391" s="5"/>
    </row>
    <row r="102392" spans="26:26" x14ac:dyDescent="0.2">
      <c r="Z102392" s="5"/>
    </row>
    <row r="102393" spans="26:26" x14ac:dyDescent="0.2">
      <c r="Z102393" s="5"/>
    </row>
    <row r="102394" spans="26:26" x14ac:dyDescent="0.2">
      <c r="Z102394" s="5"/>
    </row>
    <row r="102395" spans="26:26" x14ac:dyDescent="0.2">
      <c r="Z102395" s="5"/>
    </row>
    <row r="102396" spans="26:26" x14ac:dyDescent="0.2">
      <c r="Z102396" s="5"/>
    </row>
    <row r="102397" spans="26:26" x14ac:dyDescent="0.2">
      <c r="Z102397" s="5"/>
    </row>
    <row r="102398" spans="26:26" x14ac:dyDescent="0.2">
      <c r="Z102398" s="5"/>
    </row>
    <row r="102399" spans="26:26" x14ac:dyDescent="0.2">
      <c r="Z102399" s="5"/>
    </row>
    <row r="102400" spans="26:26" x14ac:dyDescent="0.2">
      <c r="Z102400" s="5"/>
    </row>
    <row r="102401" spans="26:26" x14ac:dyDescent="0.2">
      <c r="Z102401" s="5"/>
    </row>
    <row r="102402" spans="26:26" x14ac:dyDescent="0.2">
      <c r="Z102402" s="5"/>
    </row>
    <row r="102403" spans="26:26" x14ac:dyDescent="0.2">
      <c r="Z102403" s="5"/>
    </row>
    <row r="102404" spans="26:26" x14ac:dyDescent="0.2">
      <c r="Z102404" s="5"/>
    </row>
    <row r="102405" spans="26:26" x14ac:dyDescent="0.2">
      <c r="Z102405" s="5"/>
    </row>
    <row r="102406" spans="26:26" x14ac:dyDescent="0.2">
      <c r="Z102406" s="5"/>
    </row>
    <row r="102407" spans="26:26" x14ac:dyDescent="0.2">
      <c r="Z102407" s="5"/>
    </row>
    <row r="102408" spans="26:26" x14ac:dyDescent="0.2">
      <c r="Z102408" s="5"/>
    </row>
    <row r="102409" spans="26:26" x14ac:dyDescent="0.2">
      <c r="Z102409" s="5"/>
    </row>
    <row r="102410" spans="26:26" x14ac:dyDescent="0.2">
      <c r="Z102410" s="5"/>
    </row>
    <row r="102411" spans="26:26" x14ac:dyDescent="0.2">
      <c r="Z102411" s="5"/>
    </row>
    <row r="102412" spans="26:26" x14ac:dyDescent="0.2">
      <c r="Z102412" s="5"/>
    </row>
    <row r="102413" spans="26:26" x14ac:dyDescent="0.2">
      <c r="Z102413" s="5"/>
    </row>
    <row r="102414" spans="26:26" x14ac:dyDescent="0.2">
      <c r="Z102414" s="5"/>
    </row>
    <row r="102415" spans="26:26" x14ac:dyDescent="0.2">
      <c r="Z102415" s="5"/>
    </row>
    <row r="102416" spans="26:26" x14ac:dyDescent="0.2">
      <c r="Z102416" s="5"/>
    </row>
    <row r="102417" spans="26:26" x14ac:dyDescent="0.2">
      <c r="Z102417" s="5"/>
    </row>
    <row r="102418" spans="26:26" x14ac:dyDescent="0.2">
      <c r="Z102418" s="5"/>
    </row>
    <row r="102419" spans="26:26" x14ac:dyDescent="0.2">
      <c r="Z102419" s="5"/>
    </row>
    <row r="102420" spans="26:26" x14ac:dyDescent="0.2">
      <c r="Z102420" s="5"/>
    </row>
    <row r="102421" spans="26:26" x14ac:dyDescent="0.2">
      <c r="Z102421" s="5"/>
    </row>
    <row r="102422" spans="26:26" x14ac:dyDescent="0.2">
      <c r="Z102422" s="5"/>
    </row>
    <row r="102423" spans="26:26" x14ac:dyDescent="0.2">
      <c r="Z102423" s="5"/>
    </row>
    <row r="102424" spans="26:26" x14ac:dyDescent="0.2">
      <c r="Z102424" s="5"/>
    </row>
    <row r="102425" spans="26:26" x14ac:dyDescent="0.2">
      <c r="Z102425" s="5"/>
    </row>
    <row r="102426" spans="26:26" x14ac:dyDescent="0.2">
      <c r="Z102426" s="5"/>
    </row>
    <row r="102427" spans="26:26" x14ac:dyDescent="0.2">
      <c r="Z102427" s="5"/>
    </row>
    <row r="102428" spans="26:26" x14ac:dyDescent="0.2">
      <c r="Z102428" s="5"/>
    </row>
    <row r="102429" spans="26:26" x14ac:dyDescent="0.2">
      <c r="Z102429" s="5"/>
    </row>
    <row r="102430" spans="26:26" x14ac:dyDescent="0.2">
      <c r="Z102430" s="5"/>
    </row>
    <row r="102431" spans="26:26" x14ac:dyDescent="0.2">
      <c r="Z102431" s="5"/>
    </row>
    <row r="102432" spans="26:26" x14ac:dyDescent="0.2">
      <c r="Z102432" s="5"/>
    </row>
    <row r="102433" spans="26:26" x14ac:dyDescent="0.2">
      <c r="Z102433" s="5"/>
    </row>
    <row r="102434" spans="26:26" x14ac:dyDescent="0.2">
      <c r="Z102434" s="5"/>
    </row>
    <row r="102435" spans="26:26" x14ac:dyDescent="0.2">
      <c r="Z102435" s="5"/>
    </row>
    <row r="102436" spans="26:26" x14ac:dyDescent="0.2">
      <c r="Z102436" s="5"/>
    </row>
    <row r="102437" spans="26:26" x14ac:dyDescent="0.2">
      <c r="Z102437" s="5"/>
    </row>
    <row r="102438" spans="26:26" x14ac:dyDescent="0.2">
      <c r="Z102438" s="5"/>
    </row>
    <row r="102439" spans="26:26" x14ac:dyDescent="0.2">
      <c r="Z102439" s="5"/>
    </row>
    <row r="102440" spans="26:26" x14ac:dyDescent="0.2">
      <c r="Z102440" s="5"/>
    </row>
    <row r="102441" spans="26:26" x14ac:dyDescent="0.2">
      <c r="Z102441" s="5"/>
    </row>
    <row r="102442" spans="26:26" x14ac:dyDescent="0.2">
      <c r="Z102442" s="5"/>
    </row>
    <row r="102443" spans="26:26" x14ac:dyDescent="0.2">
      <c r="Z102443" s="5"/>
    </row>
    <row r="102444" spans="26:26" x14ac:dyDescent="0.2">
      <c r="Z102444" s="5"/>
    </row>
    <row r="102445" spans="26:26" x14ac:dyDescent="0.2">
      <c r="Z102445" s="5"/>
    </row>
    <row r="102446" spans="26:26" x14ac:dyDescent="0.2">
      <c r="Z102446" s="5"/>
    </row>
    <row r="102447" spans="26:26" x14ac:dyDescent="0.2">
      <c r="Z102447" s="5"/>
    </row>
    <row r="102448" spans="26:26" x14ac:dyDescent="0.2">
      <c r="Z102448" s="5"/>
    </row>
    <row r="102449" spans="26:26" x14ac:dyDescent="0.2">
      <c r="Z102449" s="5"/>
    </row>
    <row r="102450" spans="26:26" x14ac:dyDescent="0.2">
      <c r="Z102450" s="5"/>
    </row>
    <row r="102451" spans="26:26" x14ac:dyDescent="0.2">
      <c r="Z102451" s="5"/>
    </row>
    <row r="102452" spans="26:26" x14ac:dyDescent="0.2">
      <c r="Z102452" s="5"/>
    </row>
    <row r="102453" spans="26:26" x14ac:dyDescent="0.2">
      <c r="Z102453" s="5"/>
    </row>
    <row r="102454" spans="26:26" x14ac:dyDescent="0.2">
      <c r="Z102454" s="5"/>
    </row>
    <row r="102455" spans="26:26" x14ac:dyDescent="0.2">
      <c r="Z102455" s="5"/>
    </row>
    <row r="102456" spans="26:26" x14ac:dyDescent="0.2">
      <c r="Z102456" s="5"/>
    </row>
    <row r="102457" spans="26:26" x14ac:dyDescent="0.2">
      <c r="Z102457" s="5"/>
    </row>
    <row r="102458" spans="26:26" x14ac:dyDescent="0.2">
      <c r="Z102458" s="5"/>
    </row>
    <row r="102459" spans="26:26" x14ac:dyDescent="0.2">
      <c r="Z102459" s="5"/>
    </row>
    <row r="102460" spans="26:26" x14ac:dyDescent="0.2">
      <c r="Z102460" s="5"/>
    </row>
    <row r="102461" spans="26:26" x14ac:dyDescent="0.2">
      <c r="Z102461" s="5"/>
    </row>
    <row r="102462" spans="26:26" x14ac:dyDescent="0.2">
      <c r="Z102462" s="5"/>
    </row>
    <row r="102463" spans="26:26" x14ac:dyDescent="0.2">
      <c r="Z102463" s="5"/>
    </row>
    <row r="102464" spans="26:26" x14ac:dyDescent="0.2">
      <c r="Z102464" s="5"/>
    </row>
    <row r="102465" spans="26:26" x14ac:dyDescent="0.2">
      <c r="Z102465" s="5"/>
    </row>
    <row r="102466" spans="26:26" x14ac:dyDescent="0.2">
      <c r="Z102466" s="5"/>
    </row>
    <row r="102467" spans="26:26" x14ac:dyDescent="0.2">
      <c r="Z102467" s="5"/>
    </row>
    <row r="102468" spans="26:26" x14ac:dyDescent="0.2">
      <c r="Z102468" s="5"/>
    </row>
    <row r="102469" spans="26:26" x14ac:dyDescent="0.2">
      <c r="Z102469" s="5"/>
    </row>
    <row r="102470" spans="26:26" x14ac:dyDescent="0.2">
      <c r="Z102470" s="5"/>
    </row>
    <row r="102471" spans="26:26" x14ac:dyDescent="0.2">
      <c r="Z102471" s="5"/>
    </row>
    <row r="102472" spans="26:26" x14ac:dyDescent="0.2">
      <c r="Z102472" s="5"/>
    </row>
    <row r="102473" spans="26:26" x14ac:dyDescent="0.2">
      <c r="Z102473" s="5"/>
    </row>
    <row r="102474" spans="26:26" x14ac:dyDescent="0.2">
      <c r="Z102474" s="5"/>
    </row>
    <row r="102475" spans="26:26" x14ac:dyDescent="0.2">
      <c r="Z102475" s="5"/>
    </row>
    <row r="102476" spans="26:26" x14ac:dyDescent="0.2">
      <c r="Z102476" s="5"/>
    </row>
    <row r="102477" spans="26:26" x14ac:dyDescent="0.2">
      <c r="Z102477" s="5"/>
    </row>
    <row r="102478" spans="26:26" x14ac:dyDescent="0.2">
      <c r="Z102478" s="5"/>
    </row>
    <row r="102479" spans="26:26" x14ac:dyDescent="0.2">
      <c r="Z102479" s="5"/>
    </row>
    <row r="102480" spans="26:26" x14ac:dyDescent="0.2">
      <c r="Z102480" s="5"/>
    </row>
    <row r="102481" spans="26:26" x14ac:dyDescent="0.2">
      <c r="Z102481" s="5"/>
    </row>
    <row r="102482" spans="26:26" x14ac:dyDescent="0.2">
      <c r="Z102482" s="5"/>
    </row>
    <row r="102483" spans="26:26" x14ac:dyDescent="0.2">
      <c r="Z102483" s="5"/>
    </row>
    <row r="102484" spans="26:26" x14ac:dyDescent="0.2">
      <c r="Z102484" s="5"/>
    </row>
    <row r="102485" spans="26:26" x14ac:dyDescent="0.2">
      <c r="Z102485" s="5"/>
    </row>
    <row r="102486" spans="26:26" x14ac:dyDescent="0.2">
      <c r="Z102486" s="5"/>
    </row>
    <row r="102487" spans="26:26" x14ac:dyDescent="0.2">
      <c r="Z102487" s="5"/>
    </row>
    <row r="102488" spans="26:26" x14ac:dyDescent="0.2">
      <c r="Z102488" s="5"/>
    </row>
    <row r="102489" spans="26:26" x14ac:dyDescent="0.2">
      <c r="Z102489" s="5"/>
    </row>
    <row r="102490" spans="26:26" x14ac:dyDescent="0.2">
      <c r="Z102490" s="5"/>
    </row>
    <row r="102491" spans="26:26" x14ac:dyDescent="0.2">
      <c r="Z102491" s="5"/>
    </row>
    <row r="102492" spans="26:26" x14ac:dyDescent="0.2">
      <c r="Z102492" s="5"/>
    </row>
    <row r="102493" spans="26:26" x14ac:dyDescent="0.2">
      <c r="Z102493" s="5"/>
    </row>
    <row r="102494" spans="26:26" x14ac:dyDescent="0.2">
      <c r="Z102494" s="5"/>
    </row>
    <row r="102495" spans="26:26" x14ac:dyDescent="0.2">
      <c r="Z102495" s="5"/>
    </row>
    <row r="102496" spans="26:26" x14ac:dyDescent="0.2">
      <c r="Z102496" s="5"/>
    </row>
    <row r="102497" spans="26:26" x14ac:dyDescent="0.2">
      <c r="Z102497" s="5"/>
    </row>
    <row r="102498" spans="26:26" x14ac:dyDescent="0.2">
      <c r="Z102498" s="5"/>
    </row>
    <row r="102499" spans="26:26" x14ac:dyDescent="0.2">
      <c r="Z102499" s="5"/>
    </row>
    <row r="102500" spans="26:26" x14ac:dyDescent="0.2">
      <c r="Z102500" s="5"/>
    </row>
    <row r="102501" spans="26:26" x14ac:dyDescent="0.2">
      <c r="Z102501" s="5"/>
    </row>
    <row r="102502" spans="26:26" x14ac:dyDescent="0.2">
      <c r="Z102502" s="5"/>
    </row>
    <row r="102503" spans="26:26" x14ac:dyDescent="0.2">
      <c r="Z102503" s="5"/>
    </row>
    <row r="102504" spans="26:26" x14ac:dyDescent="0.2">
      <c r="Z102504" s="5"/>
    </row>
    <row r="102505" spans="26:26" x14ac:dyDescent="0.2">
      <c r="Z102505" s="5"/>
    </row>
    <row r="102506" spans="26:26" x14ac:dyDescent="0.2">
      <c r="Z102506" s="5"/>
    </row>
    <row r="102507" spans="26:26" x14ac:dyDescent="0.2">
      <c r="Z102507" s="5"/>
    </row>
    <row r="102508" spans="26:26" x14ac:dyDescent="0.2">
      <c r="Z102508" s="5"/>
    </row>
    <row r="102509" spans="26:26" x14ac:dyDescent="0.2">
      <c r="Z102509" s="5"/>
    </row>
    <row r="102510" spans="26:26" x14ac:dyDescent="0.2">
      <c r="Z102510" s="5"/>
    </row>
    <row r="102511" spans="26:26" x14ac:dyDescent="0.2">
      <c r="Z102511" s="5"/>
    </row>
    <row r="102512" spans="26:26" x14ac:dyDescent="0.2">
      <c r="Z102512" s="5"/>
    </row>
    <row r="102513" spans="26:26" x14ac:dyDescent="0.2">
      <c r="Z102513" s="5"/>
    </row>
    <row r="102514" spans="26:26" x14ac:dyDescent="0.2">
      <c r="Z102514" s="5"/>
    </row>
    <row r="102515" spans="26:26" x14ac:dyDescent="0.2">
      <c r="Z102515" s="5"/>
    </row>
    <row r="102516" spans="26:26" x14ac:dyDescent="0.2">
      <c r="Z102516" s="5"/>
    </row>
    <row r="102517" spans="26:26" x14ac:dyDescent="0.2">
      <c r="Z102517" s="5"/>
    </row>
    <row r="102518" spans="26:26" x14ac:dyDescent="0.2">
      <c r="Z102518" s="5"/>
    </row>
    <row r="102519" spans="26:26" x14ac:dyDescent="0.2">
      <c r="Z102519" s="5"/>
    </row>
    <row r="102520" spans="26:26" x14ac:dyDescent="0.2">
      <c r="Z102520" s="5"/>
    </row>
    <row r="102521" spans="26:26" x14ac:dyDescent="0.2">
      <c r="Z102521" s="5"/>
    </row>
    <row r="102522" spans="26:26" x14ac:dyDescent="0.2">
      <c r="Z102522" s="5"/>
    </row>
    <row r="102523" spans="26:26" x14ac:dyDescent="0.2">
      <c r="Z102523" s="5"/>
    </row>
    <row r="102524" spans="26:26" x14ac:dyDescent="0.2">
      <c r="Z102524" s="5"/>
    </row>
    <row r="102525" spans="26:26" x14ac:dyDescent="0.2">
      <c r="Z102525" s="5"/>
    </row>
    <row r="102526" spans="26:26" x14ac:dyDescent="0.2">
      <c r="Z102526" s="5"/>
    </row>
    <row r="102527" spans="26:26" x14ac:dyDescent="0.2">
      <c r="Z102527" s="5"/>
    </row>
    <row r="102528" spans="26:26" x14ac:dyDescent="0.2">
      <c r="Z102528" s="5"/>
    </row>
    <row r="102529" spans="26:26" x14ac:dyDescent="0.2">
      <c r="Z102529" s="5"/>
    </row>
    <row r="102530" spans="26:26" x14ac:dyDescent="0.2">
      <c r="Z102530" s="5"/>
    </row>
    <row r="102531" spans="26:26" x14ac:dyDescent="0.2">
      <c r="Z102531" s="5"/>
    </row>
    <row r="102532" spans="26:26" x14ac:dyDescent="0.2">
      <c r="Z102532" s="5"/>
    </row>
    <row r="102533" spans="26:26" x14ac:dyDescent="0.2">
      <c r="Z102533" s="5"/>
    </row>
    <row r="102534" spans="26:26" x14ac:dyDescent="0.2">
      <c r="Z102534" s="5"/>
    </row>
    <row r="102535" spans="26:26" x14ac:dyDescent="0.2">
      <c r="Z102535" s="5"/>
    </row>
    <row r="102536" spans="26:26" x14ac:dyDescent="0.2">
      <c r="Z102536" s="5"/>
    </row>
    <row r="102537" spans="26:26" x14ac:dyDescent="0.2">
      <c r="Z102537" s="5"/>
    </row>
    <row r="102538" spans="26:26" x14ac:dyDescent="0.2">
      <c r="Z102538" s="5"/>
    </row>
    <row r="102539" spans="26:26" x14ac:dyDescent="0.2">
      <c r="Z102539" s="5"/>
    </row>
    <row r="102540" spans="26:26" x14ac:dyDescent="0.2">
      <c r="Z102540" s="5"/>
    </row>
    <row r="102541" spans="26:26" x14ac:dyDescent="0.2">
      <c r="Z102541" s="5"/>
    </row>
    <row r="102542" spans="26:26" x14ac:dyDescent="0.2">
      <c r="Z102542" s="5"/>
    </row>
    <row r="102543" spans="26:26" x14ac:dyDescent="0.2">
      <c r="Z102543" s="5"/>
    </row>
    <row r="102544" spans="26:26" x14ac:dyDescent="0.2">
      <c r="Z102544" s="5"/>
    </row>
    <row r="102545" spans="26:26" x14ac:dyDescent="0.2">
      <c r="Z102545" s="5"/>
    </row>
    <row r="102546" spans="26:26" x14ac:dyDescent="0.2">
      <c r="Z102546" s="5"/>
    </row>
    <row r="102547" spans="26:26" x14ac:dyDescent="0.2">
      <c r="Z102547" s="5"/>
    </row>
    <row r="102548" spans="26:26" x14ac:dyDescent="0.2">
      <c r="Z102548" s="5"/>
    </row>
    <row r="102549" spans="26:26" x14ac:dyDescent="0.2">
      <c r="Z102549" s="5"/>
    </row>
    <row r="102550" spans="26:26" x14ac:dyDescent="0.2">
      <c r="Z102550" s="5"/>
    </row>
    <row r="102551" spans="26:26" x14ac:dyDescent="0.2">
      <c r="Z102551" s="5"/>
    </row>
    <row r="102552" spans="26:26" x14ac:dyDescent="0.2">
      <c r="Z102552" s="5"/>
    </row>
    <row r="102553" spans="26:26" x14ac:dyDescent="0.2">
      <c r="Z102553" s="5"/>
    </row>
    <row r="102554" spans="26:26" x14ac:dyDescent="0.2">
      <c r="Z102554" s="5"/>
    </row>
    <row r="102555" spans="26:26" x14ac:dyDescent="0.2">
      <c r="Z102555" s="5"/>
    </row>
    <row r="102556" spans="26:26" x14ac:dyDescent="0.2">
      <c r="Z102556" s="5"/>
    </row>
    <row r="102557" spans="26:26" x14ac:dyDescent="0.2">
      <c r="Z102557" s="5"/>
    </row>
    <row r="102558" spans="26:26" x14ac:dyDescent="0.2">
      <c r="Z102558" s="5"/>
    </row>
    <row r="102559" spans="26:26" x14ac:dyDescent="0.2">
      <c r="Z102559" s="5"/>
    </row>
    <row r="102560" spans="26:26" x14ac:dyDescent="0.2">
      <c r="Z102560" s="5"/>
    </row>
    <row r="102561" spans="26:26" x14ac:dyDescent="0.2">
      <c r="Z102561" s="5"/>
    </row>
    <row r="102562" spans="26:26" x14ac:dyDescent="0.2">
      <c r="Z102562" s="5"/>
    </row>
    <row r="102563" spans="26:26" x14ac:dyDescent="0.2">
      <c r="Z102563" s="5"/>
    </row>
    <row r="102564" spans="26:26" x14ac:dyDescent="0.2">
      <c r="Z102564" s="5"/>
    </row>
    <row r="102565" spans="26:26" x14ac:dyDescent="0.2">
      <c r="Z102565" s="5"/>
    </row>
    <row r="102566" spans="26:26" x14ac:dyDescent="0.2">
      <c r="Z102566" s="5"/>
    </row>
    <row r="102567" spans="26:26" x14ac:dyDescent="0.2">
      <c r="Z102567" s="5"/>
    </row>
    <row r="102568" spans="26:26" x14ac:dyDescent="0.2">
      <c r="Z102568" s="5"/>
    </row>
    <row r="102569" spans="26:26" x14ac:dyDescent="0.2">
      <c r="Z102569" s="5"/>
    </row>
    <row r="102570" spans="26:26" x14ac:dyDescent="0.2">
      <c r="Z102570" s="5"/>
    </row>
    <row r="102571" spans="26:26" x14ac:dyDescent="0.2">
      <c r="Z102571" s="5"/>
    </row>
    <row r="102572" spans="26:26" x14ac:dyDescent="0.2">
      <c r="Z102572" s="5"/>
    </row>
    <row r="102573" spans="26:26" x14ac:dyDescent="0.2">
      <c r="Z102573" s="5"/>
    </row>
    <row r="102574" spans="26:26" x14ac:dyDescent="0.2">
      <c r="Z102574" s="5"/>
    </row>
    <row r="102575" spans="26:26" x14ac:dyDescent="0.2">
      <c r="Z102575" s="5"/>
    </row>
    <row r="102576" spans="26:26" x14ac:dyDescent="0.2">
      <c r="Z102576" s="5"/>
    </row>
    <row r="102577" spans="26:26" x14ac:dyDescent="0.2">
      <c r="Z102577" s="5"/>
    </row>
    <row r="102578" spans="26:26" x14ac:dyDescent="0.2">
      <c r="Z102578" s="5"/>
    </row>
    <row r="102579" spans="26:26" x14ac:dyDescent="0.2">
      <c r="Z102579" s="5"/>
    </row>
    <row r="102580" spans="26:26" x14ac:dyDescent="0.2">
      <c r="Z102580" s="5"/>
    </row>
    <row r="102581" spans="26:26" x14ac:dyDescent="0.2">
      <c r="Z102581" s="5"/>
    </row>
    <row r="102582" spans="26:26" x14ac:dyDescent="0.2">
      <c r="Z102582" s="5"/>
    </row>
    <row r="102583" spans="26:26" x14ac:dyDescent="0.2">
      <c r="Z102583" s="5"/>
    </row>
    <row r="102584" spans="26:26" x14ac:dyDescent="0.2">
      <c r="Z102584" s="5"/>
    </row>
    <row r="102585" spans="26:26" x14ac:dyDescent="0.2">
      <c r="Z102585" s="5"/>
    </row>
    <row r="102586" spans="26:26" x14ac:dyDescent="0.2">
      <c r="Z102586" s="5"/>
    </row>
    <row r="102587" spans="26:26" x14ac:dyDescent="0.2">
      <c r="Z102587" s="5"/>
    </row>
    <row r="102588" spans="26:26" x14ac:dyDescent="0.2">
      <c r="Z102588" s="5"/>
    </row>
    <row r="102589" spans="26:26" x14ac:dyDescent="0.2">
      <c r="Z102589" s="5"/>
    </row>
    <row r="102590" spans="26:26" x14ac:dyDescent="0.2">
      <c r="Z102590" s="5"/>
    </row>
    <row r="102591" spans="26:26" x14ac:dyDescent="0.2">
      <c r="Z102591" s="5"/>
    </row>
    <row r="102592" spans="26:26" x14ac:dyDescent="0.2">
      <c r="Z102592" s="5"/>
    </row>
    <row r="102593" spans="26:26" x14ac:dyDescent="0.2">
      <c r="Z102593" s="5"/>
    </row>
    <row r="102594" spans="26:26" x14ac:dyDescent="0.2">
      <c r="Z102594" s="5"/>
    </row>
    <row r="102595" spans="26:26" x14ac:dyDescent="0.2">
      <c r="Z102595" s="5"/>
    </row>
    <row r="102596" spans="26:26" x14ac:dyDescent="0.2">
      <c r="Z102596" s="5"/>
    </row>
    <row r="102597" spans="26:26" x14ac:dyDescent="0.2">
      <c r="Z102597" s="5"/>
    </row>
    <row r="102598" spans="26:26" x14ac:dyDescent="0.2">
      <c r="Z102598" s="5"/>
    </row>
    <row r="102599" spans="26:26" x14ac:dyDescent="0.2">
      <c r="Z102599" s="5"/>
    </row>
    <row r="102600" spans="26:26" x14ac:dyDescent="0.2">
      <c r="Z102600" s="5"/>
    </row>
    <row r="102601" spans="26:26" x14ac:dyDescent="0.2">
      <c r="Z102601" s="5"/>
    </row>
    <row r="102602" spans="26:26" x14ac:dyDescent="0.2">
      <c r="Z102602" s="5"/>
    </row>
    <row r="102603" spans="26:26" x14ac:dyDescent="0.2">
      <c r="Z102603" s="5"/>
    </row>
    <row r="102604" spans="26:26" x14ac:dyDescent="0.2">
      <c r="Z102604" s="5"/>
    </row>
    <row r="102605" spans="26:26" x14ac:dyDescent="0.2">
      <c r="Z102605" s="5"/>
    </row>
    <row r="102606" spans="26:26" x14ac:dyDescent="0.2">
      <c r="Z102606" s="5"/>
    </row>
    <row r="102607" spans="26:26" x14ac:dyDescent="0.2">
      <c r="Z102607" s="5"/>
    </row>
    <row r="102608" spans="26:26" x14ac:dyDescent="0.2">
      <c r="Z102608" s="5"/>
    </row>
    <row r="102609" spans="26:26" x14ac:dyDescent="0.2">
      <c r="Z102609" s="5"/>
    </row>
    <row r="102610" spans="26:26" x14ac:dyDescent="0.2">
      <c r="Z102610" s="5"/>
    </row>
    <row r="102611" spans="26:26" x14ac:dyDescent="0.2">
      <c r="Z102611" s="5"/>
    </row>
    <row r="102612" spans="26:26" x14ac:dyDescent="0.2">
      <c r="Z102612" s="5"/>
    </row>
    <row r="102613" spans="26:26" x14ac:dyDescent="0.2">
      <c r="Z102613" s="5"/>
    </row>
    <row r="102614" spans="26:26" x14ac:dyDescent="0.2">
      <c r="Z102614" s="5"/>
    </row>
    <row r="102615" spans="26:26" x14ac:dyDescent="0.2">
      <c r="Z102615" s="5"/>
    </row>
    <row r="102616" spans="26:26" x14ac:dyDescent="0.2">
      <c r="Z102616" s="5"/>
    </row>
    <row r="102617" spans="26:26" x14ac:dyDescent="0.2">
      <c r="Z102617" s="5"/>
    </row>
    <row r="102618" spans="26:26" x14ac:dyDescent="0.2">
      <c r="Z102618" s="5"/>
    </row>
    <row r="102619" spans="26:26" x14ac:dyDescent="0.2">
      <c r="Z102619" s="5"/>
    </row>
    <row r="102620" spans="26:26" x14ac:dyDescent="0.2">
      <c r="Z102620" s="5"/>
    </row>
    <row r="102621" spans="26:26" x14ac:dyDescent="0.2">
      <c r="Z102621" s="5"/>
    </row>
    <row r="102622" spans="26:26" x14ac:dyDescent="0.2">
      <c r="Z102622" s="5"/>
    </row>
    <row r="102623" spans="26:26" x14ac:dyDescent="0.2">
      <c r="Z102623" s="5"/>
    </row>
    <row r="102624" spans="26:26" x14ac:dyDescent="0.2">
      <c r="Z102624" s="5"/>
    </row>
    <row r="102625" spans="26:26" x14ac:dyDescent="0.2">
      <c r="Z102625" s="5"/>
    </row>
    <row r="102626" spans="26:26" x14ac:dyDescent="0.2">
      <c r="Z102626" s="5"/>
    </row>
    <row r="102627" spans="26:26" x14ac:dyDescent="0.2">
      <c r="Z102627" s="5"/>
    </row>
    <row r="102628" spans="26:26" x14ac:dyDescent="0.2">
      <c r="Z102628" s="5"/>
    </row>
    <row r="102629" spans="26:26" x14ac:dyDescent="0.2">
      <c r="Z102629" s="5"/>
    </row>
    <row r="102630" spans="26:26" x14ac:dyDescent="0.2">
      <c r="Z102630" s="5"/>
    </row>
    <row r="102631" spans="26:26" x14ac:dyDescent="0.2">
      <c r="Z102631" s="5"/>
    </row>
    <row r="102632" spans="26:26" x14ac:dyDescent="0.2">
      <c r="Z102632" s="5"/>
    </row>
    <row r="102633" spans="26:26" x14ac:dyDescent="0.2">
      <c r="Z102633" s="5"/>
    </row>
    <row r="102634" spans="26:26" x14ac:dyDescent="0.2">
      <c r="Z102634" s="5"/>
    </row>
    <row r="102635" spans="26:26" x14ac:dyDescent="0.2">
      <c r="Z102635" s="5"/>
    </row>
    <row r="102636" spans="26:26" x14ac:dyDescent="0.2">
      <c r="Z102636" s="5"/>
    </row>
    <row r="102637" spans="26:26" x14ac:dyDescent="0.2">
      <c r="Z102637" s="5"/>
    </row>
    <row r="102638" spans="26:26" x14ac:dyDescent="0.2">
      <c r="Z102638" s="5"/>
    </row>
    <row r="102639" spans="26:26" x14ac:dyDescent="0.2">
      <c r="Z102639" s="5"/>
    </row>
    <row r="102640" spans="26:26" x14ac:dyDescent="0.2">
      <c r="Z102640" s="5"/>
    </row>
    <row r="102641" spans="26:26" x14ac:dyDescent="0.2">
      <c r="Z102641" s="5"/>
    </row>
    <row r="102642" spans="26:26" x14ac:dyDescent="0.2">
      <c r="Z102642" s="5"/>
    </row>
    <row r="102643" spans="26:26" x14ac:dyDescent="0.2">
      <c r="Z102643" s="5"/>
    </row>
    <row r="102644" spans="26:26" x14ac:dyDescent="0.2">
      <c r="Z102644" s="5"/>
    </row>
    <row r="102645" spans="26:26" x14ac:dyDescent="0.2">
      <c r="Z102645" s="5"/>
    </row>
    <row r="102646" spans="26:26" x14ac:dyDescent="0.2">
      <c r="Z102646" s="5"/>
    </row>
    <row r="102647" spans="26:26" x14ac:dyDescent="0.2">
      <c r="Z102647" s="5"/>
    </row>
    <row r="102648" spans="26:26" x14ac:dyDescent="0.2">
      <c r="Z102648" s="5"/>
    </row>
    <row r="102649" spans="26:26" x14ac:dyDescent="0.2">
      <c r="Z102649" s="5"/>
    </row>
    <row r="102650" spans="26:26" x14ac:dyDescent="0.2">
      <c r="Z102650" s="5"/>
    </row>
    <row r="102651" spans="26:26" x14ac:dyDescent="0.2">
      <c r="Z102651" s="5"/>
    </row>
    <row r="102652" spans="26:26" x14ac:dyDescent="0.2">
      <c r="Z102652" s="5"/>
    </row>
    <row r="102653" spans="26:26" x14ac:dyDescent="0.2">
      <c r="Z102653" s="5"/>
    </row>
    <row r="102654" spans="26:26" x14ac:dyDescent="0.2">
      <c r="Z102654" s="5"/>
    </row>
    <row r="102655" spans="26:26" x14ac:dyDescent="0.2">
      <c r="Z102655" s="5"/>
    </row>
    <row r="102656" spans="26:26" x14ac:dyDescent="0.2">
      <c r="Z102656" s="5"/>
    </row>
    <row r="102657" spans="26:26" x14ac:dyDescent="0.2">
      <c r="Z102657" s="5"/>
    </row>
    <row r="102658" spans="26:26" x14ac:dyDescent="0.2">
      <c r="Z102658" s="5"/>
    </row>
    <row r="102659" spans="26:26" x14ac:dyDescent="0.2">
      <c r="Z102659" s="5"/>
    </row>
    <row r="102660" spans="26:26" x14ac:dyDescent="0.2">
      <c r="Z102660" s="5"/>
    </row>
    <row r="102661" spans="26:26" x14ac:dyDescent="0.2">
      <c r="Z102661" s="5"/>
    </row>
    <row r="102662" spans="26:26" x14ac:dyDescent="0.2">
      <c r="Z102662" s="5"/>
    </row>
    <row r="102663" spans="26:26" x14ac:dyDescent="0.2">
      <c r="Z102663" s="5"/>
    </row>
    <row r="102664" spans="26:26" x14ac:dyDescent="0.2">
      <c r="Z102664" s="5"/>
    </row>
    <row r="102665" spans="26:26" x14ac:dyDescent="0.2">
      <c r="Z102665" s="5"/>
    </row>
    <row r="102666" spans="26:26" x14ac:dyDescent="0.2">
      <c r="Z102666" s="5"/>
    </row>
    <row r="102667" spans="26:26" x14ac:dyDescent="0.2">
      <c r="Z102667" s="5"/>
    </row>
    <row r="102668" spans="26:26" x14ac:dyDescent="0.2">
      <c r="Z102668" s="5"/>
    </row>
    <row r="102669" spans="26:26" x14ac:dyDescent="0.2">
      <c r="Z102669" s="5"/>
    </row>
    <row r="102670" spans="26:26" x14ac:dyDescent="0.2">
      <c r="Z102670" s="5"/>
    </row>
    <row r="102671" spans="26:26" x14ac:dyDescent="0.2">
      <c r="Z102671" s="5"/>
    </row>
    <row r="102672" spans="26:26" x14ac:dyDescent="0.2">
      <c r="Z102672" s="5"/>
    </row>
    <row r="102673" spans="26:26" x14ac:dyDescent="0.2">
      <c r="Z102673" s="5"/>
    </row>
    <row r="102674" spans="26:26" x14ac:dyDescent="0.2">
      <c r="Z102674" s="5"/>
    </row>
    <row r="102675" spans="26:26" x14ac:dyDescent="0.2">
      <c r="Z102675" s="5"/>
    </row>
    <row r="102676" spans="26:26" x14ac:dyDescent="0.2">
      <c r="Z102676" s="5"/>
    </row>
    <row r="102677" spans="26:26" x14ac:dyDescent="0.2">
      <c r="Z102677" s="5"/>
    </row>
    <row r="102678" spans="26:26" x14ac:dyDescent="0.2">
      <c r="Z102678" s="5"/>
    </row>
    <row r="102679" spans="26:26" x14ac:dyDescent="0.2">
      <c r="Z102679" s="5"/>
    </row>
    <row r="102680" spans="26:26" x14ac:dyDescent="0.2">
      <c r="Z102680" s="5"/>
    </row>
    <row r="102681" spans="26:26" x14ac:dyDescent="0.2">
      <c r="Z102681" s="5"/>
    </row>
    <row r="102682" spans="26:26" x14ac:dyDescent="0.2">
      <c r="Z102682" s="5"/>
    </row>
    <row r="102683" spans="26:26" x14ac:dyDescent="0.2">
      <c r="Z102683" s="5"/>
    </row>
    <row r="102684" spans="26:26" x14ac:dyDescent="0.2">
      <c r="Z102684" s="5"/>
    </row>
    <row r="102685" spans="26:26" x14ac:dyDescent="0.2">
      <c r="Z102685" s="5"/>
    </row>
    <row r="102686" spans="26:26" x14ac:dyDescent="0.2">
      <c r="Z102686" s="5"/>
    </row>
    <row r="102687" spans="26:26" x14ac:dyDescent="0.2">
      <c r="Z102687" s="5"/>
    </row>
    <row r="102688" spans="26:26" x14ac:dyDescent="0.2">
      <c r="Z102688" s="5"/>
    </row>
    <row r="102689" spans="26:26" x14ac:dyDescent="0.2">
      <c r="Z102689" s="5"/>
    </row>
    <row r="102690" spans="26:26" x14ac:dyDescent="0.2">
      <c r="Z102690" s="5"/>
    </row>
    <row r="102691" spans="26:26" x14ac:dyDescent="0.2">
      <c r="Z102691" s="5"/>
    </row>
    <row r="102692" spans="26:26" x14ac:dyDescent="0.2">
      <c r="Z102692" s="5"/>
    </row>
    <row r="102693" spans="26:26" x14ac:dyDescent="0.2">
      <c r="Z102693" s="5"/>
    </row>
    <row r="102694" spans="26:26" x14ac:dyDescent="0.2">
      <c r="Z102694" s="5"/>
    </row>
    <row r="102695" spans="26:26" x14ac:dyDescent="0.2">
      <c r="Z102695" s="5"/>
    </row>
    <row r="102696" spans="26:26" x14ac:dyDescent="0.2">
      <c r="Z102696" s="5"/>
    </row>
    <row r="102697" spans="26:26" x14ac:dyDescent="0.2">
      <c r="Z102697" s="5"/>
    </row>
    <row r="102698" spans="26:26" x14ac:dyDescent="0.2">
      <c r="Z102698" s="5"/>
    </row>
    <row r="102699" spans="26:26" x14ac:dyDescent="0.2">
      <c r="Z102699" s="5"/>
    </row>
    <row r="102700" spans="26:26" x14ac:dyDescent="0.2">
      <c r="Z102700" s="5"/>
    </row>
    <row r="102701" spans="26:26" x14ac:dyDescent="0.2">
      <c r="Z102701" s="5"/>
    </row>
    <row r="102702" spans="26:26" x14ac:dyDescent="0.2">
      <c r="Z102702" s="5"/>
    </row>
    <row r="102703" spans="26:26" x14ac:dyDescent="0.2">
      <c r="Z102703" s="5"/>
    </row>
    <row r="102704" spans="26:26" x14ac:dyDescent="0.2">
      <c r="Z102704" s="5"/>
    </row>
    <row r="102705" spans="26:26" x14ac:dyDescent="0.2">
      <c r="Z102705" s="5"/>
    </row>
    <row r="102706" spans="26:26" x14ac:dyDescent="0.2">
      <c r="Z102706" s="5"/>
    </row>
    <row r="102707" spans="26:26" x14ac:dyDescent="0.2">
      <c r="Z102707" s="5"/>
    </row>
    <row r="102708" spans="26:26" x14ac:dyDescent="0.2">
      <c r="Z102708" s="5"/>
    </row>
    <row r="102709" spans="26:26" x14ac:dyDescent="0.2">
      <c r="Z102709" s="5"/>
    </row>
    <row r="102710" spans="26:26" x14ac:dyDescent="0.2">
      <c r="Z102710" s="5"/>
    </row>
    <row r="102711" spans="26:26" x14ac:dyDescent="0.2">
      <c r="Z102711" s="5"/>
    </row>
    <row r="102712" spans="26:26" x14ac:dyDescent="0.2">
      <c r="Z102712" s="5"/>
    </row>
    <row r="102713" spans="26:26" x14ac:dyDescent="0.2">
      <c r="Z102713" s="5"/>
    </row>
    <row r="102714" spans="26:26" x14ac:dyDescent="0.2">
      <c r="Z102714" s="5"/>
    </row>
    <row r="102715" spans="26:26" x14ac:dyDescent="0.2">
      <c r="Z102715" s="5"/>
    </row>
    <row r="102716" spans="26:26" x14ac:dyDescent="0.2">
      <c r="Z102716" s="5"/>
    </row>
    <row r="102717" spans="26:26" x14ac:dyDescent="0.2">
      <c r="Z102717" s="5"/>
    </row>
    <row r="102718" spans="26:26" x14ac:dyDescent="0.2">
      <c r="Z102718" s="5"/>
    </row>
    <row r="102719" spans="26:26" x14ac:dyDescent="0.2">
      <c r="Z102719" s="5"/>
    </row>
    <row r="102720" spans="26:26" x14ac:dyDescent="0.2">
      <c r="Z102720" s="5"/>
    </row>
    <row r="102721" spans="26:26" x14ac:dyDescent="0.2">
      <c r="Z102721" s="5"/>
    </row>
    <row r="102722" spans="26:26" x14ac:dyDescent="0.2">
      <c r="Z102722" s="5"/>
    </row>
    <row r="102723" spans="26:26" x14ac:dyDescent="0.2">
      <c r="Z102723" s="5"/>
    </row>
    <row r="102724" spans="26:26" x14ac:dyDescent="0.2">
      <c r="Z102724" s="5"/>
    </row>
    <row r="102725" spans="26:26" x14ac:dyDescent="0.2">
      <c r="Z102725" s="5"/>
    </row>
    <row r="102726" spans="26:26" x14ac:dyDescent="0.2">
      <c r="Z102726" s="5"/>
    </row>
    <row r="102727" spans="26:26" x14ac:dyDescent="0.2">
      <c r="Z102727" s="5"/>
    </row>
    <row r="102728" spans="26:26" x14ac:dyDescent="0.2">
      <c r="Z102728" s="5"/>
    </row>
    <row r="102729" spans="26:26" x14ac:dyDescent="0.2">
      <c r="Z102729" s="5"/>
    </row>
    <row r="102730" spans="26:26" x14ac:dyDescent="0.2">
      <c r="Z102730" s="5"/>
    </row>
    <row r="102731" spans="26:26" x14ac:dyDescent="0.2">
      <c r="Z102731" s="5"/>
    </row>
    <row r="102732" spans="26:26" x14ac:dyDescent="0.2">
      <c r="Z102732" s="5"/>
    </row>
    <row r="102733" spans="26:26" x14ac:dyDescent="0.2">
      <c r="Z102733" s="5"/>
    </row>
    <row r="102734" spans="26:26" x14ac:dyDescent="0.2">
      <c r="Z102734" s="5"/>
    </row>
    <row r="102735" spans="26:26" x14ac:dyDescent="0.2">
      <c r="Z102735" s="5"/>
    </row>
    <row r="102736" spans="26:26" x14ac:dyDescent="0.2">
      <c r="Z102736" s="5"/>
    </row>
    <row r="102737" spans="26:26" x14ac:dyDescent="0.2">
      <c r="Z102737" s="5"/>
    </row>
    <row r="102738" spans="26:26" x14ac:dyDescent="0.2">
      <c r="Z102738" s="5"/>
    </row>
    <row r="102739" spans="26:26" x14ac:dyDescent="0.2">
      <c r="Z102739" s="5"/>
    </row>
    <row r="102740" spans="26:26" x14ac:dyDescent="0.2">
      <c r="Z102740" s="5"/>
    </row>
    <row r="102741" spans="26:26" x14ac:dyDescent="0.2">
      <c r="Z102741" s="5"/>
    </row>
    <row r="102742" spans="26:26" x14ac:dyDescent="0.2">
      <c r="Z102742" s="5"/>
    </row>
    <row r="102743" spans="26:26" x14ac:dyDescent="0.2">
      <c r="Z102743" s="5"/>
    </row>
    <row r="102744" spans="26:26" x14ac:dyDescent="0.2">
      <c r="Z102744" s="5"/>
    </row>
    <row r="102745" spans="26:26" x14ac:dyDescent="0.2">
      <c r="Z102745" s="5"/>
    </row>
    <row r="102746" spans="26:26" x14ac:dyDescent="0.2">
      <c r="Z102746" s="5"/>
    </row>
    <row r="102747" spans="26:26" x14ac:dyDescent="0.2">
      <c r="Z102747" s="5"/>
    </row>
    <row r="102748" spans="26:26" x14ac:dyDescent="0.2">
      <c r="Z102748" s="5"/>
    </row>
    <row r="102749" spans="26:26" x14ac:dyDescent="0.2">
      <c r="Z102749" s="5"/>
    </row>
    <row r="102750" spans="26:26" x14ac:dyDescent="0.2">
      <c r="Z102750" s="5"/>
    </row>
    <row r="102751" spans="26:26" x14ac:dyDescent="0.2">
      <c r="Z102751" s="5"/>
    </row>
    <row r="102752" spans="26:26" x14ac:dyDescent="0.2">
      <c r="Z102752" s="5"/>
    </row>
    <row r="102753" spans="26:26" x14ac:dyDescent="0.2">
      <c r="Z102753" s="5"/>
    </row>
    <row r="102754" spans="26:26" x14ac:dyDescent="0.2">
      <c r="Z102754" s="5"/>
    </row>
    <row r="102755" spans="26:26" x14ac:dyDescent="0.2">
      <c r="Z102755" s="5"/>
    </row>
    <row r="102756" spans="26:26" x14ac:dyDescent="0.2">
      <c r="Z102756" s="5"/>
    </row>
    <row r="102757" spans="26:26" x14ac:dyDescent="0.2">
      <c r="Z102757" s="5"/>
    </row>
    <row r="102758" spans="26:26" x14ac:dyDescent="0.2">
      <c r="Z102758" s="5"/>
    </row>
    <row r="102759" spans="26:26" x14ac:dyDescent="0.2">
      <c r="Z102759" s="5"/>
    </row>
    <row r="102760" spans="26:26" x14ac:dyDescent="0.2">
      <c r="Z102760" s="5"/>
    </row>
    <row r="102761" spans="26:26" x14ac:dyDescent="0.2">
      <c r="Z102761" s="5"/>
    </row>
    <row r="102762" spans="26:26" x14ac:dyDescent="0.2">
      <c r="Z102762" s="5"/>
    </row>
    <row r="102763" spans="26:26" x14ac:dyDescent="0.2">
      <c r="Z102763" s="5"/>
    </row>
    <row r="102764" spans="26:26" x14ac:dyDescent="0.2">
      <c r="Z102764" s="5"/>
    </row>
    <row r="102765" spans="26:26" x14ac:dyDescent="0.2">
      <c r="Z102765" s="5"/>
    </row>
    <row r="102766" spans="26:26" x14ac:dyDescent="0.2">
      <c r="Z102766" s="5"/>
    </row>
    <row r="102767" spans="26:26" x14ac:dyDescent="0.2">
      <c r="Z102767" s="5"/>
    </row>
    <row r="102768" spans="26:26" x14ac:dyDescent="0.2">
      <c r="Z102768" s="5"/>
    </row>
    <row r="102769" spans="26:26" x14ac:dyDescent="0.2">
      <c r="Z102769" s="5"/>
    </row>
    <row r="102770" spans="26:26" x14ac:dyDescent="0.2">
      <c r="Z102770" s="5"/>
    </row>
    <row r="102771" spans="26:26" x14ac:dyDescent="0.2">
      <c r="Z102771" s="5"/>
    </row>
    <row r="102772" spans="26:26" x14ac:dyDescent="0.2">
      <c r="Z102772" s="5"/>
    </row>
    <row r="102773" spans="26:26" x14ac:dyDescent="0.2">
      <c r="Z102773" s="5"/>
    </row>
    <row r="102774" spans="26:26" x14ac:dyDescent="0.2">
      <c r="Z102774" s="5"/>
    </row>
    <row r="102775" spans="26:26" x14ac:dyDescent="0.2">
      <c r="Z102775" s="5"/>
    </row>
    <row r="102776" spans="26:26" x14ac:dyDescent="0.2">
      <c r="Z102776" s="5"/>
    </row>
    <row r="102777" spans="26:26" x14ac:dyDescent="0.2">
      <c r="Z102777" s="5"/>
    </row>
    <row r="102778" spans="26:26" x14ac:dyDescent="0.2">
      <c r="Z102778" s="5"/>
    </row>
    <row r="102779" spans="26:26" x14ac:dyDescent="0.2">
      <c r="Z102779" s="5"/>
    </row>
    <row r="102780" spans="26:26" x14ac:dyDescent="0.2">
      <c r="Z102780" s="5"/>
    </row>
    <row r="102781" spans="26:26" x14ac:dyDescent="0.2">
      <c r="Z102781" s="5"/>
    </row>
    <row r="102782" spans="26:26" x14ac:dyDescent="0.2">
      <c r="Z102782" s="5"/>
    </row>
    <row r="102783" spans="26:26" x14ac:dyDescent="0.2">
      <c r="Z102783" s="5"/>
    </row>
    <row r="102784" spans="26:26" x14ac:dyDescent="0.2">
      <c r="Z102784" s="5"/>
    </row>
    <row r="102785" spans="26:26" x14ac:dyDescent="0.2">
      <c r="Z102785" s="5"/>
    </row>
    <row r="102786" spans="26:26" x14ac:dyDescent="0.2">
      <c r="Z102786" s="5"/>
    </row>
    <row r="102787" spans="26:26" x14ac:dyDescent="0.2">
      <c r="Z102787" s="5"/>
    </row>
    <row r="102788" spans="26:26" x14ac:dyDescent="0.2">
      <c r="Z102788" s="5"/>
    </row>
    <row r="102789" spans="26:26" x14ac:dyDescent="0.2">
      <c r="Z102789" s="5"/>
    </row>
    <row r="102790" spans="26:26" x14ac:dyDescent="0.2">
      <c r="Z102790" s="5"/>
    </row>
    <row r="102791" spans="26:26" x14ac:dyDescent="0.2">
      <c r="Z102791" s="5"/>
    </row>
    <row r="102792" spans="26:26" x14ac:dyDescent="0.2">
      <c r="Z102792" s="5"/>
    </row>
    <row r="102793" spans="26:26" x14ac:dyDescent="0.2">
      <c r="Z102793" s="5"/>
    </row>
    <row r="102794" spans="26:26" x14ac:dyDescent="0.2">
      <c r="Z102794" s="5"/>
    </row>
    <row r="102795" spans="26:26" x14ac:dyDescent="0.2">
      <c r="Z102795" s="5"/>
    </row>
    <row r="102796" spans="26:26" x14ac:dyDescent="0.2">
      <c r="Z102796" s="5"/>
    </row>
    <row r="102797" spans="26:26" x14ac:dyDescent="0.2">
      <c r="Z102797" s="5"/>
    </row>
    <row r="102798" spans="26:26" x14ac:dyDescent="0.2">
      <c r="Z102798" s="5"/>
    </row>
    <row r="102799" spans="26:26" x14ac:dyDescent="0.2">
      <c r="Z102799" s="5"/>
    </row>
    <row r="102800" spans="26:26" x14ac:dyDescent="0.2">
      <c r="Z102800" s="5"/>
    </row>
    <row r="102801" spans="26:26" x14ac:dyDescent="0.2">
      <c r="Z102801" s="5"/>
    </row>
    <row r="102802" spans="26:26" x14ac:dyDescent="0.2">
      <c r="Z102802" s="5"/>
    </row>
    <row r="102803" spans="26:26" x14ac:dyDescent="0.2">
      <c r="Z102803" s="5"/>
    </row>
    <row r="102804" spans="26:26" x14ac:dyDescent="0.2">
      <c r="Z102804" s="5"/>
    </row>
    <row r="102805" spans="26:26" x14ac:dyDescent="0.2">
      <c r="Z102805" s="5"/>
    </row>
    <row r="102806" spans="26:26" x14ac:dyDescent="0.2">
      <c r="Z102806" s="5"/>
    </row>
    <row r="102807" spans="26:26" x14ac:dyDescent="0.2">
      <c r="Z102807" s="5"/>
    </row>
    <row r="102808" spans="26:26" x14ac:dyDescent="0.2">
      <c r="Z102808" s="5"/>
    </row>
    <row r="102809" spans="26:26" x14ac:dyDescent="0.2">
      <c r="Z102809" s="5"/>
    </row>
    <row r="102810" spans="26:26" x14ac:dyDescent="0.2">
      <c r="Z102810" s="5"/>
    </row>
    <row r="102811" spans="26:26" x14ac:dyDescent="0.2">
      <c r="Z102811" s="5"/>
    </row>
    <row r="102812" spans="26:26" x14ac:dyDescent="0.2">
      <c r="Z102812" s="5"/>
    </row>
    <row r="102813" spans="26:26" x14ac:dyDescent="0.2">
      <c r="Z102813" s="5"/>
    </row>
    <row r="102814" spans="26:26" x14ac:dyDescent="0.2">
      <c r="Z102814" s="5"/>
    </row>
    <row r="102815" spans="26:26" x14ac:dyDescent="0.2">
      <c r="Z102815" s="5"/>
    </row>
    <row r="102816" spans="26:26" x14ac:dyDescent="0.2">
      <c r="Z102816" s="5"/>
    </row>
    <row r="102817" spans="26:26" x14ac:dyDescent="0.2">
      <c r="Z102817" s="5"/>
    </row>
    <row r="102818" spans="26:26" x14ac:dyDescent="0.2">
      <c r="Z102818" s="5"/>
    </row>
    <row r="102819" spans="26:26" x14ac:dyDescent="0.2">
      <c r="Z102819" s="5"/>
    </row>
    <row r="102820" spans="26:26" x14ac:dyDescent="0.2">
      <c r="Z102820" s="5"/>
    </row>
    <row r="102821" spans="26:26" x14ac:dyDescent="0.2">
      <c r="Z102821" s="5"/>
    </row>
    <row r="102822" spans="26:26" x14ac:dyDescent="0.2">
      <c r="Z102822" s="5"/>
    </row>
    <row r="102823" spans="26:26" x14ac:dyDescent="0.2">
      <c r="Z102823" s="5"/>
    </row>
    <row r="102824" spans="26:26" x14ac:dyDescent="0.2">
      <c r="Z102824" s="5"/>
    </row>
    <row r="102825" spans="26:26" x14ac:dyDescent="0.2">
      <c r="Z102825" s="5"/>
    </row>
    <row r="102826" spans="26:26" x14ac:dyDescent="0.2">
      <c r="Z102826" s="5"/>
    </row>
    <row r="102827" spans="26:26" x14ac:dyDescent="0.2">
      <c r="Z102827" s="5"/>
    </row>
    <row r="102828" spans="26:26" x14ac:dyDescent="0.2">
      <c r="Z102828" s="5"/>
    </row>
    <row r="102829" spans="26:26" x14ac:dyDescent="0.2">
      <c r="Z102829" s="5"/>
    </row>
    <row r="102830" spans="26:26" x14ac:dyDescent="0.2">
      <c r="Z102830" s="5"/>
    </row>
    <row r="102831" spans="26:26" x14ac:dyDescent="0.2">
      <c r="Z102831" s="5"/>
    </row>
    <row r="102832" spans="26:26" x14ac:dyDescent="0.2">
      <c r="Z102832" s="5"/>
    </row>
    <row r="102833" spans="26:26" x14ac:dyDescent="0.2">
      <c r="Z102833" s="5"/>
    </row>
    <row r="102834" spans="26:26" x14ac:dyDescent="0.2">
      <c r="Z102834" s="5"/>
    </row>
    <row r="102835" spans="26:26" x14ac:dyDescent="0.2">
      <c r="Z102835" s="5"/>
    </row>
    <row r="102836" spans="26:26" x14ac:dyDescent="0.2">
      <c r="Z102836" s="5"/>
    </row>
    <row r="102837" spans="26:26" x14ac:dyDescent="0.2">
      <c r="Z102837" s="5"/>
    </row>
    <row r="102838" spans="26:26" x14ac:dyDescent="0.2">
      <c r="Z102838" s="5"/>
    </row>
    <row r="102839" spans="26:26" x14ac:dyDescent="0.2">
      <c r="Z102839" s="5"/>
    </row>
    <row r="102840" spans="26:26" x14ac:dyDescent="0.2">
      <c r="Z102840" s="5"/>
    </row>
    <row r="102841" spans="26:26" x14ac:dyDescent="0.2">
      <c r="Z102841" s="5"/>
    </row>
    <row r="102842" spans="26:26" x14ac:dyDescent="0.2">
      <c r="Z102842" s="5"/>
    </row>
    <row r="102843" spans="26:26" x14ac:dyDescent="0.2">
      <c r="Z102843" s="5"/>
    </row>
    <row r="102844" spans="26:26" x14ac:dyDescent="0.2">
      <c r="Z102844" s="5"/>
    </row>
    <row r="102845" spans="26:26" x14ac:dyDescent="0.2">
      <c r="Z102845" s="5"/>
    </row>
    <row r="102846" spans="26:26" x14ac:dyDescent="0.2">
      <c r="Z102846" s="5"/>
    </row>
    <row r="102847" spans="26:26" x14ac:dyDescent="0.2">
      <c r="Z102847" s="5"/>
    </row>
    <row r="102848" spans="26:26" x14ac:dyDescent="0.2">
      <c r="Z102848" s="5"/>
    </row>
    <row r="102849" spans="26:26" x14ac:dyDescent="0.2">
      <c r="Z102849" s="5"/>
    </row>
    <row r="102850" spans="26:26" x14ac:dyDescent="0.2">
      <c r="Z102850" s="5"/>
    </row>
    <row r="102851" spans="26:26" x14ac:dyDescent="0.2">
      <c r="Z102851" s="5"/>
    </row>
    <row r="102852" spans="26:26" x14ac:dyDescent="0.2">
      <c r="Z102852" s="5"/>
    </row>
    <row r="102853" spans="26:26" x14ac:dyDescent="0.2">
      <c r="Z102853" s="5"/>
    </row>
    <row r="102854" spans="26:26" x14ac:dyDescent="0.2">
      <c r="Z102854" s="5"/>
    </row>
    <row r="102855" spans="26:26" x14ac:dyDescent="0.2">
      <c r="Z102855" s="5"/>
    </row>
    <row r="102856" spans="26:26" x14ac:dyDescent="0.2">
      <c r="Z102856" s="5"/>
    </row>
    <row r="102857" spans="26:26" x14ac:dyDescent="0.2">
      <c r="Z102857" s="5"/>
    </row>
    <row r="102858" spans="26:26" x14ac:dyDescent="0.2">
      <c r="Z102858" s="5"/>
    </row>
    <row r="102859" spans="26:26" x14ac:dyDescent="0.2">
      <c r="Z102859" s="5"/>
    </row>
    <row r="102860" spans="26:26" x14ac:dyDescent="0.2">
      <c r="Z102860" s="5"/>
    </row>
    <row r="102861" spans="26:26" x14ac:dyDescent="0.2">
      <c r="Z102861" s="5"/>
    </row>
    <row r="102862" spans="26:26" x14ac:dyDescent="0.2">
      <c r="Z102862" s="5"/>
    </row>
    <row r="102863" spans="26:26" x14ac:dyDescent="0.2">
      <c r="Z102863" s="5"/>
    </row>
    <row r="102864" spans="26:26" x14ac:dyDescent="0.2">
      <c r="Z102864" s="5"/>
    </row>
    <row r="102865" spans="26:26" x14ac:dyDescent="0.2">
      <c r="Z102865" s="5"/>
    </row>
    <row r="102866" spans="26:26" x14ac:dyDescent="0.2">
      <c r="Z102866" s="5"/>
    </row>
    <row r="102867" spans="26:26" x14ac:dyDescent="0.2">
      <c r="Z102867" s="5"/>
    </row>
    <row r="102868" spans="26:26" x14ac:dyDescent="0.2">
      <c r="Z102868" s="5"/>
    </row>
    <row r="102869" spans="26:26" x14ac:dyDescent="0.2">
      <c r="Z102869" s="5"/>
    </row>
    <row r="102870" spans="26:26" x14ac:dyDescent="0.2">
      <c r="Z102870" s="5"/>
    </row>
    <row r="102871" spans="26:26" x14ac:dyDescent="0.2">
      <c r="Z102871" s="5"/>
    </row>
    <row r="102872" spans="26:26" x14ac:dyDescent="0.2">
      <c r="Z102872" s="5"/>
    </row>
    <row r="102873" spans="26:26" x14ac:dyDescent="0.2">
      <c r="Z102873" s="5"/>
    </row>
    <row r="102874" spans="26:26" x14ac:dyDescent="0.2">
      <c r="Z102874" s="5"/>
    </row>
    <row r="102875" spans="26:26" x14ac:dyDescent="0.2">
      <c r="Z102875" s="5"/>
    </row>
    <row r="102876" spans="26:26" x14ac:dyDescent="0.2">
      <c r="Z102876" s="5"/>
    </row>
    <row r="102877" spans="26:26" x14ac:dyDescent="0.2">
      <c r="Z102877" s="5"/>
    </row>
    <row r="102878" spans="26:26" x14ac:dyDescent="0.2">
      <c r="Z102878" s="5"/>
    </row>
    <row r="102879" spans="26:26" x14ac:dyDescent="0.2">
      <c r="Z102879" s="5"/>
    </row>
    <row r="102880" spans="26:26" x14ac:dyDescent="0.2">
      <c r="Z102880" s="5"/>
    </row>
    <row r="102881" spans="26:26" x14ac:dyDescent="0.2">
      <c r="Z102881" s="5"/>
    </row>
    <row r="102882" spans="26:26" x14ac:dyDescent="0.2">
      <c r="Z102882" s="5"/>
    </row>
    <row r="102883" spans="26:26" x14ac:dyDescent="0.2">
      <c r="Z102883" s="5"/>
    </row>
    <row r="102884" spans="26:26" x14ac:dyDescent="0.2">
      <c r="Z102884" s="5"/>
    </row>
    <row r="102885" spans="26:26" x14ac:dyDescent="0.2">
      <c r="Z102885" s="5"/>
    </row>
    <row r="102886" spans="26:26" x14ac:dyDescent="0.2">
      <c r="Z102886" s="5"/>
    </row>
    <row r="102887" spans="26:26" x14ac:dyDescent="0.2">
      <c r="Z102887" s="5"/>
    </row>
    <row r="102888" spans="26:26" x14ac:dyDescent="0.2">
      <c r="Z102888" s="5"/>
    </row>
    <row r="102889" spans="26:26" x14ac:dyDescent="0.2">
      <c r="Z102889" s="5"/>
    </row>
    <row r="102890" spans="26:26" x14ac:dyDescent="0.2">
      <c r="Z102890" s="5"/>
    </row>
    <row r="102891" spans="26:26" x14ac:dyDescent="0.2">
      <c r="Z102891" s="5"/>
    </row>
    <row r="102892" spans="26:26" x14ac:dyDescent="0.2">
      <c r="Z102892" s="5"/>
    </row>
    <row r="102893" spans="26:26" x14ac:dyDescent="0.2">
      <c r="Z102893" s="5"/>
    </row>
    <row r="102894" spans="26:26" x14ac:dyDescent="0.2">
      <c r="Z102894" s="5"/>
    </row>
    <row r="102895" spans="26:26" x14ac:dyDescent="0.2">
      <c r="Z102895" s="5"/>
    </row>
    <row r="102896" spans="26:26" x14ac:dyDescent="0.2">
      <c r="Z102896" s="5"/>
    </row>
    <row r="102897" spans="26:26" x14ac:dyDescent="0.2">
      <c r="Z102897" s="5"/>
    </row>
    <row r="102898" spans="26:26" x14ac:dyDescent="0.2">
      <c r="Z102898" s="5"/>
    </row>
    <row r="102899" spans="26:26" x14ac:dyDescent="0.2">
      <c r="Z102899" s="5"/>
    </row>
    <row r="102900" spans="26:26" x14ac:dyDescent="0.2">
      <c r="Z102900" s="5"/>
    </row>
    <row r="102901" spans="26:26" x14ac:dyDescent="0.2">
      <c r="Z102901" s="5"/>
    </row>
    <row r="102902" spans="26:26" x14ac:dyDescent="0.2">
      <c r="Z102902" s="5"/>
    </row>
    <row r="102903" spans="26:26" x14ac:dyDescent="0.2">
      <c r="Z102903" s="5"/>
    </row>
    <row r="102904" spans="26:26" x14ac:dyDescent="0.2">
      <c r="Z102904" s="5"/>
    </row>
    <row r="102905" spans="26:26" x14ac:dyDescent="0.2">
      <c r="Z102905" s="5"/>
    </row>
    <row r="102906" spans="26:26" x14ac:dyDescent="0.2">
      <c r="Z102906" s="5"/>
    </row>
    <row r="102907" spans="26:26" x14ac:dyDescent="0.2">
      <c r="Z102907" s="5"/>
    </row>
    <row r="102908" spans="26:26" x14ac:dyDescent="0.2">
      <c r="Z102908" s="5"/>
    </row>
    <row r="102909" spans="26:26" x14ac:dyDescent="0.2">
      <c r="Z102909" s="5"/>
    </row>
    <row r="102910" spans="26:26" x14ac:dyDescent="0.2">
      <c r="Z102910" s="5"/>
    </row>
    <row r="102911" spans="26:26" x14ac:dyDescent="0.2">
      <c r="Z102911" s="5"/>
    </row>
    <row r="102912" spans="26:26" x14ac:dyDescent="0.2">
      <c r="Z102912" s="5"/>
    </row>
    <row r="102913" spans="26:26" x14ac:dyDescent="0.2">
      <c r="Z102913" s="5"/>
    </row>
    <row r="102914" spans="26:26" x14ac:dyDescent="0.2">
      <c r="Z102914" s="5"/>
    </row>
    <row r="102915" spans="26:26" x14ac:dyDescent="0.2">
      <c r="Z102915" s="5"/>
    </row>
    <row r="102916" spans="26:26" x14ac:dyDescent="0.2">
      <c r="Z102916" s="5"/>
    </row>
    <row r="102917" spans="26:26" x14ac:dyDescent="0.2">
      <c r="Z102917" s="5"/>
    </row>
    <row r="102918" spans="26:26" x14ac:dyDescent="0.2">
      <c r="Z102918" s="5"/>
    </row>
    <row r="102919" spans="26:26" x14ac:dyDescent="0.2">
      <c r="Z102919" s="5"/>
    </row>
    <row r="102920" spans="26:26" x14ac:dyDescent="0.2">
      <c r="Z102920" s="5"/>
    </row>
    <row r="102921" spans="26:26" x14ac:dyDescent="0.2">
      <c r="Z102921" s="5"/>
    </row>
    <row r="102922" spans="26:26" x14ac:dyDescent="0.2">
      <c r="Z102922" s="5"/>
    </row>
    <row r="102923" spans="26:26" x14ac:dyDescent="0.2">
      <c r="Z102923" s="5"/>
    </row>
    <row r="102924" spans="26:26" x14ac:dyDescent="0.2">
      <c r="Z102924" s="5"/>
    </row>
    <row r="102925" spans="26:26" x14ac:dyDescent="0.2">
      <c r="Z102925" s="5"/>
    </row>
    <row r="102926" spans="26:26" x14ac:dyDescent="0.2">
      <c r="Z102926" s="5"/>
    </row>
    <row r="102927" spans="26:26" x14ac:dyDescent="0.2">
      <c r="Z102927" s="5"/>
    </row>
    <row r="102928" spans="26:26" x14ac:dyDescent="0.2">
      <c r="Z102928" s="5"/>
    </row>
    <row r="102929" spans="26:26" x14ac:dyDescent="0.2">
      <c r="Z102929" s="5"/>
    </row>
    <row r="102930" spans="26:26" x14ac:dyDescent="0.2">
      <c r="Z102930" s="5"/>
    </row>
    <row r="102931" spans="26:26" x14ac:dyDescent="0.2">
      <c r="Z102931" s="5"/>
    </row>
    <row r="102932" spans="26:26" x14ac:dyDescent="0.2">
      <c r="Z102932" s="5"/>
    </row>
    <row r="102933" spans="26:26" x14ac:dyDescent="0.2">
      <c r="Z102933" s="5"/>
    </row>
    <row r="102934" spans="26:26" x14ac:dyDescent="0.2">
      <c r="Z102934" s="5"/>
    </row>
    <row r="102935" spans="26:26" x14ac:dyDescent="0.2">
      <c r="Z102935" s="5"/>
    </row>
    <row r="102936" spans="26:26" x14ac:dyDescent="0.2">
      <c r="Z102936" s="5"/>
    </row>
    <row r="102937" spans="26:26" x14ac:dyDescent="0.2">
      <c r="Z102937" s="5"/>
    </row>
    <row r="102938" spans="26:26" x14ac:dyDescent="0.2">
      <c r="Z102938" s="5"/>
    </row>
    <row r="102939" spans="26:26" x14ac:dyDescent="0.2">
      <c r="Z102939" s="5"/>
    </row>
    <row r="102940" spans="26:26" x14ac:dyDescent="0.2">
      <c r="Z102940" s="5"/>
    </row>
    <row r="102941" spans="26:26" x14ac:dyDescent="0.2">
      <c r="Z102941" s="5"/>
    </row>
    <row r="102942" spans="26:26" x14ac:dyDescent="0.2">
      <c r="Z102942" s="5"/>
    </row>
    <row r="102943" spans="26:26" x14ac:dyDescent="0.2">
      <c r="Z102943" s="5"/>
    </row>
    <row r="102944" spans="26:26" x14ac:dyDescent="0.2">
      <c r="Z102944" s="5"/>
    </row>
    <row r="102945" spans="26:26" x14ac:dyDescent="0.2">
      <c r="Z102945" s="5"/>
    </row>
    <row r="102946" spans="26:26" x14ac:dyDescent="0.2">
      <c r="Z102946" s="5"/>
    </row>
    <row r="102947" spans="26:26" x14ac:dyDescent="0.2">
      <c r="Z102947" s="5"/>
    </row>
    <row r="102948" spans="26:26" x14ac:dyDescent="0.2">
      <c r="Z102948" s="5"/>
    </row>
    <row r="102949" spans="26:26" x14ac:dyDescent="0.2">
      <c r="Z102949" s="5"/>
    </row>
    <row r="102950" spans="26:26" x14ac:dyDescent="0.2">
      <c r="Z102950" s="5"/>
    </row>
    <row r="102951" spans="26:26" x14ac:dyDescent="0.2">
      <c r="Z102951" s="5"/>
    </row>
    <row r="102952" spans="26:26" x14ac:dyDescent="0.2">
      <c r="Z102952" s="5"/>
    </row>
    <row r="102953" spans="26:26" x14ac:dyDescent="0.2">
      <c r="Z102953" s="5"/>
    </row>
    <row r="102954" spans="26:26" x14ac:dyDescent="0.2">
      <c r="Z102954" s="5"/>
    </row>
    <row r="102955" spans="26:26" x14ac:dyDescent="0.2">
      <c r="Z102955" s="5"/>
    </row>
    <row r="102956" spans="26:26" x14ac:dyDescent="0.2">
      <c r="Z102956" s="5"/>
    </row>
    <row r="102957" spans="26:26" x14ac:dyDescent="0.2">
      <c r="Z102957" s="5"/>
    </row>
    <row r="102958" spans="26:26" x14ac:dyDescent="0.2">
      <c r="Z102958" s="5"/>
    </row>
    <row r="102959" spans="26:26" x14ac:dyDescent="0.2">
      <c r="Z102959" s="5"/>
    </row>
    <row r="102960" spans="26:26" x14ac:dyDescent="0.2">
      <c r="Z102960" s="5"/>
    </row>
    <row r="102961" spans="26:26" x14ac:dyDescent="0.2">
      <c r="Z102961" s="5"/>
    </row>
    <row r="102962" spans="26:26" x14ac:dyDescent="0.2">
      <c r="Z102962" s="5"/>
    </row>
    <row r="102963" spans="26:26" x14ac:dyDescent="0.2">
      <c r="Z102963" s="5"/>
    </row>
    <row r="102964" spans="26:26" x14ac:dyDescent="0.2">
      <c r="Z102964" s="5"/>
    </row>
    <row r="102965" spans="26:26" x14ac:dyDescent="0.2">
      <c r="Z102965" s="5"/>
    </row>
    <row r="102966" spans="26:26" x14ac:dyDescent="0.2">
      <c r="Z102966" s="5"/>
    </row>
    <row r="102967" spans="26:26" x14ac:dyDescent="0.2">
      <c r="Z102967" s="5"/>
    </row>
    <row r="102968" spans="26:26" x14ac:dyDescent="0.2">
      <c r="Z102968" s="5"/>
    </row>
    <row r="102969" spans="26:26" x14ac:dyDescent="0.2">
      <c r="Z102969" s="5"/>
    </row>
    <row r="102970" spans="26:26" x14ac:dyDescent="0.2">
      <c r="Z102970" s="5"/>
    </row>
    <row r="102971" spans="26:26" x14ac:dyDescent="0.2">
      <c r="Z102971" s="5"/>
    </row>
    <row r="102972" spans="26:26" x14ac:dyDescent="0.2">
      <c r="Z102972" s="5"/>
    </row>
    <row r="102973" spans="26:26" x14ac:dyDescent="0.2">
      <c r="Z102973" s="5"/>
    </row>
    <row r="102974" spans="26:26" x14ac:dyDescent="0.2">
      <c r="Z102974" s="5"/>
    </row>
    <row r="102975" spans="26:26" x14ac:dyDescent="0.2">
      <c r="Z102975" s="5"/>
    </row>
    <row r="102976" spans="26:26" x14ac:dyDescent="0.2">
      <c r="Z102976" s="5"/>
    </row>
    <row r="102977" spans="26:26" x14ac:dyDescent="0.2">
      <c r="Z102977" s="5"/>
    </row>
    <row r="102978" spans="26:26" x14ac:dyDescent="0.2">
      <c r="Z102978" s="5"/>
    </row>
    <row r="102979" spans="26:26" x14ac:dyDescent="0.2">
      <c r="Z102979" s="5"/>
    </row>
    <row r="102980" spans="26:26" x14ac:dyDescent="0.2">
      <c r="Z102980" s="5"/>
    </row>
    <row r="102981" spans="26:26" x14ac:dyDescent="0.2">
      <c r="Z102981" s="5"/>
    </row>
    <row r="102982" spans="26:26" x14ac:dyDescent="0.2">
      <c r="Z102982" s="5"/>
    </row>
    <row r="102983" spans="26:26" x14ac:dyDescent="0.2">
      <c r="Z102983" s="5"/>
    </row>
    <row r="102984" spans="26:26" x14ac:dyDescent="0.2">
      <c r="Z102984" s="5"/>
    </row>
    <row r="102985" spans="26:26" x14ac:dyDescent="0.2">
      <c r="Z102985" s="5"/>
    </row>
    <row r="102986" spans="26:26" x14ac:dyDescent="0.2">
      <c r="Z102986" s="5"/>
    </row>
    <row r="102987" spans="26:26" x14ac:dyDescent="0.2">
      <c r="Z102987" s="5"/>
    </row>
    <row r="102988" spans="26:26" x14ac:dyDescent="0.2">
      <c r="Z102988" s="5"/>
    </row>
    <row r="102989" spans="26:26" x14ac:dyDescent="0.2">
      <c r="Z102989" s="5"/>
    </row>
    <row r="102990" spans="26:26" x14ac:dyDescent="0.2">
      <c r="Z102990" s="5"/>
    </row>
    <row r="102991" spans="26:26" x14ac:dyDescent="0.2">
      <c r="Z102991" s="5"/>
    </row>
    <row r="102992" spans="26:26" x14ac:dyDescent="0.2">
      <c r="Z102992" s="5"/>
    </row>
    <row r="102993" spans="26:26" x14ac:dyDescent="0.2">
      <c r="Z102993" s="5"/>
    </row>
    <row r="102994" spans="26:26" x14ac:dyDescent="0.2">
      <c r="Z102994" s="5"/>
    </row>
    <row r="102995" spans="26:26" x14ac:dyDescent="0.2">
      <c r="Z102995" s="5"/>
    </row>
    <row r="102996" spans="26:26" x14ac:dyDescent="0.2">
      <c r="Z102996" s="5"/>
    </row>
    <row r="102997" spans="26:26" x14ac:dyDescent="0.2">
      <c r="Z102997" s="5"/>
    </row>
    <row r="102998" spans="26:26" x14ac:dyDescent="0.2">
      <c r="Z102998" s="5"/>
    </row>
    <row r="102999" spans="26:26" x14ac:dyDescent="0.2">
      <c r="Z102999" s="5"/>
    </row>
    <row r="103000" spans="26:26" x14ac:dyDescent="0.2">
      <c r="Z103000" s="5"/>
    </row>
    <row r="103001" spans="26:26" x14ac:dyDescent="0.2">
      <c r="Z103001" s="5"/>
    </row>
    <row r="103002" spans="26:26" x14ac:dyDescent="0.2">
      <c r="Z103002" s="5"/>
    </row>
    <row r="103003" spans="26:26" x14ac:dyDescent="0.2">
      <c r="Z103003" s="5"/>
    </row>
    <row r="103004" spans="26:26" x14ac:dyDescent="0.2">
      <c r="Z103004" s="5"/>
    </row>
    <row r="103005" spans="26:26" x14ac:dyDescent="0.2">
      <c r="Z103005" s="5"/>
    </row>
    <row r="103006" spans="26:26" x14ac:dyDescent="0.2">
      <c r="Z103006" s="5"/>
    </row>
    <row r="103007" spans="26:26" x14ac:dyDescent="0.2">
      <c r="Z103007" s="5"/>
    </row>
    <row r="103008" spans="26:26" x14ac:dyDescent="0.2">
      <c r="Z103008" s="5"/>
    </row>
    <row r="103009" spans="26:26" x14ac:dyDescent="0.2">
      <c r="Z103009" s="5"/>
    </row>
    <row r="103010" spans="26:26" x14ac:dyDescent="0.2">
      <c r="Z103010" s="5"/>
    </row>
    <row r="103011" spans="26:26" x14ac:dyDescent="0.2">
      <c r="Z103011" s="5"/>
    </row>
    <row r="103012" spans="26:26" x14ac:dyDescent="0.2">
      <c r="Z103012" s="5"/>
    </row>
    <row r="103013" spans="26:26" x14ac:dyDescent="0.2">
      <c r="Z103013" s="5"/>
    </row>
    <row r="103014" spans="26:26" x14ac:dyDescent="0.2">
      <c r="Z103014" s="5"/>
    </row>
    <row r="103015" spans="26:26" x14ac:dyDescent="0.2">
      <c r="Z103015" s="5"/>
    </row>
    <row r="103016" spans="26:26" x14ac:dyDescent="0.2">
      <c r="Z103016" s="5"/>
    </row>
    <row r="103017" spans="26:26" x14ac:dyDescent="0.2">
      <c r="Z103017" s="5"/>
    </row>
    <row r="103018" spans="26:26" x14ac:dyDescent="0.2">
      <c r="Z103018" s="5"/>
    </row>
    <row r="103019" spans="26:26" x14ac:dyDescent="0.2">
      <c r="Z103019" s="5"/>
    </row>
    <row r="103020" spans="26:26" x14ac:dyDescent="0.2">
      <c r="Z103020" s="5"/>
    </row>
    <row r="103021" spans="26:26" x14ac:dyDescent="0.2">
      <c r="Z103021" s="5"/>
    </row>
    <row r="103022" spans="26:26" x14ac:dyDescent="0.2">
      <c r="Z103022" s="5"/>
    </row>
    <row r="103023" spans="26:26" x14ac:dyDescent="0.2">
      <c r="Z103023" s="5"/>
    </row>
    <row r="103024" spans="26:26" x14ac:dyDescent="0.2">
      <c r="Z103024" s="5"/>
    </row>
    <row r="103025" spans="26:26" x14ac:dyDescent="0.2">
      <c r="Z103025" s="5"/>
    </row>
    <row r="103026" spans="26:26" x14ac:dyDescent="0.2">
      <c r="Z103026" s="5"/>
    </row>
    <row r="103027" spans="26:26" x14ac:dyDescent="0.2">
      <c r="Z103027" s="5"/>
    </row>
    <row r="103028" spans="26:26" x14ac:dyDescent="0.2">
      <c r="Z103028" s="5"/>
    </row>
    <row r="103029" spans="26:26" x14ac:dyDescent="0.2">
      <c r="Z103029" s="5"/>
    </row>
    <row r="103030" spans="26:26" x14ac:dyDescent="0.2">
      <c r="Z103030" s="5"/>
    </row>
    <row r="103031" spans="26:26" x14ac:dyDescent="0.2">
      <c r="Z103031" s="5"/>
    </row>
    <row r="103032" spans="26:26" x14ac:dyDescent="0.2">
      <c r="Z103032" s="5"/>
    </row>
    <row r="103033" spans="26:26" x14ac:dyDescent="0.2">
      <c r="Z103033" s="5"/>
    </row>
    <row r="103034" spans="26:26" x14ac:dyDescent="0.2">
      <c r="Z103034" s="5"/>
    </row>
    <row r="103035" spans="26:26" x14ac:dyDescent="0.2">
      <c r="Z103035" s="5"/>
    </row>
    <row r="103036" spans="26:26" x14ac:dyDescent="0.2">
      <c r="Z103036" s="5"/>
    </row>
    <row r="103037" spans="26:26" x14ac:dyDescent="0.2">
      <c r="Z103037" s="5"/>
    </row>
    <row r="103038" spans="26:26" x14ac:dyDescent="0.2">
      <c r="Z103038" s="5"/>
    </row>
    <row r="103039" spans="26:26" x14ac:dyDescent="0.2">
      <c r="Z103039" s="5"/>
    </row>
    <row r="103040" spans="26:26" x14ac:dyDescent="0.2">
      <c r="Z103040" s="5"/>
    </row>
    <row r="103041" spans="26:26" x14ac:dyDescent="0.2">
      <c r="Z103041" s="5"/>
    </row>
    <row r="103042" spans="26:26" x14ac:dyDescent="0.2">
      <c r="Z103042" s="5"/>
    </row>
    <row r="103043" spans="26:26" x14ac:dyDescent="0.2">
      <c r="Z103043" s="5"/>
    </row>
    <row r="103044" spans="26:26" x14ac:dyDescent="0.2">
      <c r="Z103044" s="5"/>
    </row>
    <row r="103045" spans="26:26" x14ac:dyDescent="0.2">
      <c r="Z103045" s="5"/>
    </row>
    <row r="103046" spans="26:26" x14ac:dyDescent="0.2">
      <c r="Z103046" s="5"/>
    </row>
    <row r="103047" spans="26:26" x14ac:dyDescent="0.2">
      <c r="Z103047" s="5"/>
    </row>
    <row r="103048" spans="26:26" x14ac:dyDescent="0.2">
      <c r="Z103048" s="5"/>
    </row>
    <row r="103049" spans="26:26" x14ac:dyDescent="0.2">
      <c r="Z103049" s="5"/>
    </row>
    <row r="103050" spans="26:26" x14ac:dyDescent="0.2">
      <c r="Z103050" s="5"/>
    </row>
    <row r="103051" spans="26:26" x14ac:dyDescent="0.2">
      <c r="Z103051" s="5"/>
    </row>
    <row r="103052" spans="26:26" x14ac:dyDescent="0.2">
      <c r="Z103052" s="5"/>
    </row>
    <row r="103053" spans="26:26" x14ac:dyDescent="0.2">
      <c r="Z103053" s="5"/>
    </row>
    <row r="103054" spans="26:26" x14ac:dyDescent="0.2">
      <c r="Z103054" s="5"/>
    </row>
    <row r="103055" spans="26:26" x14ac:dyDescent="0.2">
      <c r="Z103055" s="5"/>
    </row>
    <row r="103056" spans="26:26" x14ac:dyDescent="0.2">
      <c r="Z103056" s="5"/>
    </row>
    <row r="103057" spans="26:26" x14ac:dyDescent="0.2">
      <c r="Z103057" s="5"/>
    </row>
    <row r="103058" spans="26:26" x14ac:dyDescent="0.2">
      <c r="Z103058" s="5"/>
    </row>
    <row r="103059" spans="26:26" x14ac:dyDescent="0.2">
      <c r="Z103059" s="5"/>
    </row>
    <row r="103060" spans="26:26" x14ac:dyDescent="0.2">
      <c r="Z103060" s="5"/>
    </row>
    <row r="103061" spans="26:26" x14ac:dyDescent="0.2">
      <c r="Z103061" s="5"/>
    </row>
    <row r="103062" spans="26:26" x14ac:dyDescent="0.2">
      <c r="Z103062" s="5"/>
    </row>
    <row r="103063" spans="26:26" x14ac:dyDescent="0.2">
      <c r="Z103063" s="5"/>
    </row>
    <row r="103064" spans="26:26" x14ac:dyDescent="0.2">
      <c r="Z103064" s="5"/>
    </row>
    <row r="103065" spans="26:26" x14ac:dyDescent="0.2">
      <c r="Z103065" s="5"/>
    </row>
    <row r="103066" spans="26:26" x14ac:dyDescent="0.2">
      <c r="Z103066" s="5"/>
    </row>
    <row r="103067" spans="26:26" x14ac:dyDescent="0.2">
      <c r="Z103067" s="5"/>
    </row>
    <row r="103068" spans="26:26" x14ac:dyDescent="0.2">
      <c r="Z103068" s="5"/>
    </row>
    <row r="103069" spans="26:26" x14ac:dyDescent="0.2">
      <c r="Z103069" s="5"/>
    </row>
    <row r="103070" spans="26:26" x14ac:dyDescent="0.2">
      <c r="Z103070" s="5"/>
    </row>
    <row r="103071" spans="26:26" x14ac:dyDescent="0.2">
      <c r="Z103071" s="5"/>
    </row>
    <row r="103072" spans="26:26" x14ac:dyDescent="0.2">
      <c r="Z103072" s="5"/>
    </row>
    <row r="103073" spans="26:26" x14ac:dyDescent="0.2">
      <c r="Z103073" s="5"/>
    </row>
    <row r="103074" spans="26:26" x14ac:dyDescent="0.2">
      <c r="Z103074" s="5"/>
    </row>
    <row r="103075" spans="26:26" x14ac:dyDescent="0.2">
      <c r="Z103075" s="5"/>
    </row>
    <row r="103076" spans="26:26" x14ac:dyDescent="0.2">
      <c r="Z103076" s="5"/>
    </row>
    <row r="103077" spans="26:26" x14ac:dyDescent="0.2">
      <c r="Z103077" s="5"/>
    </row>
    <row r="103078" spans="26:26" x14ac:dyDescent="0.2">
      <c r="Z103078" s="5"/>
    </row>
    <row r="103079" spans="26:26" x14ac:dyDescent="0.2">
      <c r="Z103079" s="5"/>
    </row>
    <row r="103080" spans="26:26" x14ac:dyDescent="0.2">
      <c r="Z103080" s="5"/>
    </row>
    <row r="103081" spans="26:26" x14ac:dyDescent="0.2">
      <c r="Z103081" s="5"/>
    </row>
    <row r="103082" spans="26:26" x14ac:dyDescent="0.2">
      <c r="Z103082" s="5"/>
    </row>
    <row r="103083" spans="26:26" x14ac:dyDescent="0.2">
      <c r="Z103083" s="5"/>
    </row>
    <row r="103084" spans="26:26" x14ac:dyDescent="0.2">
      <c r="Z103084" s="5"/>
    </row>
    <row r="103085" spans="26:26" x14ac:dyDescent="0.2">
      <c r="Z103085" s="5"/>
    </row>
    <row r="103086" spans="26:26" x14ac:dyDescent="0.2">
      <c r="Z103086" s="5"/>
    </row>
    <row r="103087" spans="26:26" x14ac:dyDescent="0.2">
      <c r="Z103087" s="5"/>
    </row>
    <row r="103088" spans="26:26" x14ac:dyDescent="0.2">
      <c r="Z103088" s="5"/>
    </row>
    <row r="103089" spans="26:26" x14ac:dyDescent="0.2">
      <c r="Z103089" s="5"/>
    </row>
    <row r="103090" spans="26:26" x14ac:dyDescent="0.2">
      <c r="Z103090" s="5"/>
    </row>
    <row r="103091" spans="26:26" x14ac:dyDescent="0.2">
      <c r="Z103091" s="5"/>
    </row>
    <row r="103092" spans="26:26" x14ac:dyDescent="0.2">
      <c r="Z103092" s="5"/>
    </row>
    <row r="103093" spans="26:26" x14ac:dyDescent="0.2">
      <c r="Z103093" s="5"/>
    </row>
    <row r="103094" spans="26:26" x14ac:dyDescent="0.2">
      <c r="Z103094" s="5"/>
    </row>
    <row r="103095" spans="26:26" x14ac:dyDescent="0.2">
      <c r="Z103095" s="5"/>
    </row>
    <row r="103096" spans="26:26" x14ac:dyDescent="0.2">
      <c r="Z103096" s="5"/>
    </row>
    <row r="103097" spans="26:26" x14ac:dyDescent="0.2">
      <c r="Z103097" s="5"/>
    </row>
    <row r="103098" spans="26:26" x14ac:dyDescent="0.2">
      <c r="Z103098" s="5"/>
    </row>
    <row r="103099" spans="26:26" x14ac:dyDescent="0.2">
      <c r="Z103099" s="5"/>
    </row>
    <row r="103100" spans="26:26" x14ac:dyDescent="0.2">
      <c r="Z103100" s="5"/>
    </row>
    <row r="103101" spans="26:26" x14ac:dyDescent="0.2">
      <c r="Z103101" s="5"/>
    </row>
    <row r="103102" spans="26:26" x14ac:dyDescent="0.2">
      <c r="Z103102" s="5"/>
    </row>
    <row r="103103" spans="26:26" x14ac:dyDescent="0.2">
      <c r="Z103103" s="5"/>
    </row>
    <row r="103104" spans="26:26" x14ac:dyDescent="0.2">
      <c r="Z103104" s="5"/>
    </row>
    <row r="103105" spans="26:26" x14ac:dyDescent="0.2">
      <c r="Z103105" s="5"/>
    </row>
    <row r="103106" spans="26:26" x14ac:dyDescent="0.2">
      <c r="Z103106" s="5"/>
    </row>
    <row r="103107" spans="26:26" x14ac:dyDescent="0.2">
      <c r="Z103107" s="5"/>
    </row>
    <row r="103108" spans="26:26" x14ac:dyDescent="0.2">
      <c r="Z103108" s="5"/>
    </row>
    <row r="103109" spans="26:26" x14ac:dyDescent="0.2">
      <c r="Z103109" s="5"/>
    </row>
    <row r="103110" spans="26:26" x14ac:dyDescent="0.2">
      <c r="Z103110" s="5"/>
    </row>
    <row r="103111" spans="26:26" x14ac:dyDescent="0.2">
      <c r="Z103111" s="5"/>
    </row>
    <row r="103112" spans="26:26" x14ac:dyDescent="0.2">
      <c r="Z103112" s="5"/>
    </row>
    <row r="103113" spans="26:26" x14ac:dyDescent="0.2">
      <c r="Z103113" s="5"/>
    </row>
    <row r="103114" spans="26:26" x14ac:dyDescent="0.2">
      <c r="Z103114" s="5"/>
    </row>
    <row r="103115" spans="26:26" x14ac:dyDescent="0.2">
      <c r="Z103115" s="5"/>
    </row>
    <row r="103116" spans="26:26" x14ac:dyDescent="0.2">
      <c r="Z103116" s="5"/>
    </row>
    <row r="103117" spans="26:26" x14ac:dyDescent="0.2">
      <c r="Z103117" s="5"/>
    </row>
    <row r="103118" spans="26:26" x14ac:dyDescent="0.2">
      <c r="Z103118" s="5"/>
    </row>
    <row r="103119" spans="26:26" x14ac:dyDescent="0.2">
      <c r="Z103119" s="5"/>
    </row>
    <row r="103120" spans="26:26" x14ac:dyDescent="0.2">
      <c r="Z103120" s="5"/>
    </row>
    <row r="103121" spans="26:26" x14ac:dyDescent="0.2">
      <c r="Z103121" s="5"/>
    </row>
    <row r="103122" spans="26:26" x14ac:dyDescent="0.2">
      <c r="Z103122" s="5"/>
    </row>
    <row r="103123" spans="26:26" x14ac:dyDescent="0.2">
      <c r="Z103123" s="5"/>
    </row>
    <row r="103124" spans="26:26" x14ac:dyDescent="0.2">
      <c r="Z103124" s="5"/>
    </row>
    <row r="103125" spans="26:26" x14ac:dyDescent="0.2">
      <c r="Z103125" s="5"/>
    </row>
    <row r="103126" spans="26:26" x14ac:dyDescent="0.2">
      <c r="Z103126" s="5"/>
    </row>
    <row r="103127" spans="26:26" x14ac:dyDescent="0.2">
      <c r="Z103127" s="5"/>
    </row>
    <row r="103128" spans="26:26" x14ac:dyDescent="0.2">
      <c r="Z103128" s="5"/>
    </row>
    <row r="103129" spans="26:26" x14ac:dyDescent="0.2">
      <c r="Z103129" s="5"/>
    </row>
    <row r="103130" spans="26:26" x14ac:dyDescent="0.2">
      <c r="Z103130" s="5"/>
    </row>
    <row r="103131" spans="26:26" x14ac:dyDescent="0.2">
      <c r="Z103131" s="5"/>
    </row>
    <row r="103132" spans="26:26" x14ac:dyDescent="0.2">
      <c r="Z103132" s="5"/>
    </row>
    <row r="103133" spans="26:26" x14ac:dyDescent="0.2">
      <c r="Z103133" s="5"/>
    </row>
    <row r="103134" spans="26:26" x14ac:dyDescent="0.2">
      <c r="Z103134" s="5"/>
    </row>
    <row r="103135" spans="26:26" x14ac:dyDescent="0.2">
      <c r="Z103135" s="5"/>
    </row>
    <row r="103136" spans="26:26" x14ac:dyDescent="0.2">
      <c r="Z103136" s="5"/>
    </row>
    <row r="103137" spans="26:26" x14ac:dyDescent="0.2">
      <c r="Z103137" s="5"/>
    </row>
    <row r="103138" spans="26:26" x14ac:dyDescent="0.2">
      <c r="Z103138" s="5"/>
    </row>
    <row r="103139" spans="26:26" x14ac:dyDescent="0.2">
      <c r="Z103139" s="5"/>
    </row>
    <row r="103140" spans="26:26" x14ac:dyDescent="0.2">
      <c r="Z103140" s="5"/>
    </row>
    <row r="103141" spans="26:26" x14ac:dyDescent="0.2">
      <c r="Z103141" s="5"/>
    </row>
    <row r="103142" spans="26:26" x14ac:dyDescent="0.2">
      <c r="Z103142" s="5"/>
    </row>
    <row r="103143" spans="26:26" x14ac:dyDescent="0.2">
      <c r="Z103143" s="5"/>
    </row>
    <row r="103144" spans="26:26" x14ac:dyDescent="0.2">
      <c r="Z103144" s="5"/>
    </row>
    <row r="103145" spans="26:26" x14ac:dyDescent="0.2">
      <c r="Z103145" s="5"/>
    </row>
    <row r="103146" spans="26:26" x14ac:dyDescent="0.2">
      <c r="Z103146" s="5"/>
    </row>
    <row r="103147" spans="26:26" x14ac:dyDescent="0.2">
      <c r="Z103147" s="5"/>
    </row>
    <row r="103148" spans="26:26" x14ac:dyDescent="0.2">
      <c r="Z103148" s="5"/>
    </row>
    <row r="103149" spans="26:26" x14ac:dyDescent="0.2">
      <c r="Z103149" s="5"/>
    </row>
    <row r="103150" spans="26:26" x14ac:dyDescent="0.2">
      <c r="Z103150" s="5"/>
    </row>
    <row r="103151" spans="26:26" x14ac:dyDescent="0.2">
      <c r="Z103151" s="5"/>
    </row>
    <row r="103152" spans="26:26" x14ac:dyDescent="0.2">
      <c r="Z103152" s="5"/>
    </row>
    <row r="103153" spans="26:26" x14ac:dyDescent="0.2">
      <c r="Z103153" s="5"/>
    </row>
    <row r="103154" spans="26:26" x14ac:dyDescent="0.2">
      <c r="Z103154" s="5"/>
    </row>
    <row r="103155" spans="26:26" x14ac:dyDescent="0.2">
      <c r="Z103155" s="5"/>
    </row>
    <row r="103156" spans="26:26" x14ac:dyDescent="0.2">
      <c r="Z103156" s="5"/>
    </row>
    <row r="103157" spans="26:26" x14ac:dyDescent="0.2">
      <c r="Z103157" s="5"/>
    </row>
    <row r="103158" spans="26:26" x14ac:dyDescent="0.2">
      <c r="Z103158" s="5"/>
    </row>
    <row r="103159" spans="26:26" x14ac:dyDescent="0.2">
      <c r="Z103159" s="5"/>
    </row>
    <row r="103160" spans="26:26" x14ac:dyDescent="0.2">
      <c r="Z103160" s="5"/>
    </row>
    <row r="103161" spans="26:26" x14ac:dyDescent="0.2">
      <c r="Z103161" s="5"/>
    </row>
    <row r="103162" spans="26:26" x14ac:dyDescent="0.2">
      <c r="Z103162" s="5"/>
    </row>
    <row r="103163" spans="26:26" x14ac:dyDescent="0.2">
      <c r="Z103163" s="5"/>
    </row>
    <row r="103164" spans="26:26" x14ac:dyDescent="0.2">
      <c r="Z103164" s="5"/>
    </row>
    <row r="103165" spans="26:26" x14ac:dyDescent="0.2">
      <c r="Z103165" s="5"/>
    </row>
    <row r="103166" spans="26:26" x14ac:dyDescent="0.2">
      <c r="Z103166" s="5"/>
    </row>
    <row r="103167" spans="26:26" x14ac:dyDescent="0.2">
      <c r="Z103167" s="5"/>
    </row>
    <row r="103168" spans="26:26" x14ac:dyDescent="0.2">
      <c r="Z103168" s="5"/>
    </row>
    <row r="103169" spans="26:26" x14ac:dyDescent="0.2">
      <c r="Z103169" s="5"/>
    </row>
    <row r="103170" spans="26:26" x14ac:dyDescent="0.2">
      <c r="Z103170" s="5"/>
    </row>
    <row r="103171" spans="26:26" x14ac:dyDescent="0.2">
      <c r="Z103171" s="5"/>
    </row>
    <row r="103172" spans="26:26" x14ac:dyDescent="0.2">
      <c r="Z103172" s="5"/>
    </row>
    <row r="103173" spans="26:26" x14ac:dyDescent="0.2">
      <c r="Z103173" s="5"/>
    </row>
    <row r="103174" spans="26:26" x14ac:dyDescent="0.2">
      <c r="Z103174" s="5"/>
    </row>
    <row r="103175" spans="26:26" x14ac:dyDescent="0.2">
      <c r="Z103175" s="5"/>
    </row>
    <row r="103176" spans="26:26" x14ac:dyDescent="0.2">
      <c r="Z103176" s="5"/>
    </row>
    <row r="103177" spans="26:26" x14ac:dyDescent="0.2">
      <c r="Z103177" s="5"/>
    </row>
    <row r="103178" spans="26:26" x14ac:dyDescent="0.2">
      <c r="Z103178" s="5"/>
    </row>
    <row r="103179" spans="26:26" x14ac:dyDescent="0.2">
      <c r="Z103179" s="5"/>
    </row>
    <row r="103180" spans="26:26" x14ac:dyDescent="0.2">
      <c r="Z103180" s="5"/>
    </row>
    <row r="103181" spans="26:26" x14ac:dyDescent="0.2">
      <c r="Z103181" s="5"/>
    </row>
    <row r="103182" spans="26:26" x14ac:dyDescent="0.2">
      <c r="Z103182" s="5"/>
    </row>
    <row r="103183" spans="26:26" x14ac:dyDescent="0.2">
      <c r="Z103183" s="5"/>
    </row>
    <row r="103184" spans="26:26" x14ac:dyDescent="0.2">
      <c r="Z103184" s="5"/>
    </row>
    <row r="103185" spans="26:26" x14ac:dyDescent="0.2">
      <c r="Z103185" s="5"/>
    </row>
    <row r="103186" spans="26:26" x14ac:dyDescent="0.2">
      <c r="Z103186" s="5"/>
    </row>
    <row r="103187" spans="26:26" x14ac:dyDescent="0.2">
      <c r="Z103187" s="5"/>
    </row>
    <row r="103188" spans="26:26" x14ac:dyDescent="0.2">
      <c r="Z103188" s="5"/>
    </row>
    <row r="103189" spans="26:26" x14ac:dyDescent="0.2">
      <c r="Z103189" s="5"/>
    </row>
    <row r="103190" spans="26:26" x14ac:dyDescent="0.2">
      <c r="Z103190" s="5"/>
    </row>
    <row r="103191" spans="26:26" x14ac:dyDescent="0.2">
      <c r="Z103191" s="5"/>
    </row>
    <row r="103192" spans="26:26" x14ac:dyDescent="0.2">
      <c r="Z103192" s="5"/>
    </row>
    <row r="103193" spans="26:26" x14ac:dyDescent="0.2">
      <c r="Z103193" s="5"/>
    </row>
    <row r="103194" spans="26:26" x14ac:dyDescent="0.2">
      <c r="Z103194" s="5"/>
    </row>
    <row r="103195" spans="26:26" x14ac:dyDescent="0.2">
      <c r="Z103195" s="5"/>
    </row>
    <row r="103196" spans="26:26" x14ac:dyDescent="0.2">
      <c r="Z103196" s="5"/>
    </row>
    <row r="103197" spans="26:26" x14ac:dyDescent="0.2">
      <c r="Z103197" s="5"/>
    </row>
    <row r="103198" spans="26:26" x14ac:dyDescent="0.2">
      <c r="Z103198" s="5"/>
    </row>
    <row r="103199" spans="26:26" x14ac:dyDescent="0.2">
      <c r="Z103199" s="5"/>
    </row>
    <row r="103200" spans="26:26" x14ac:dyDescent="0.2">
      <c r="Z103200" s="5"/>
    </row>
    <row r="103201" spans="26:26" x14ac:dyDescent="0.2">
      <c r="Z103201" s="5"/>
    </row>
    <row r="103202" spans="26:26" x14ac:dyDescent="0.2">
      <c r="Z103202" s="5"/>
    </row>
    <row r="103203" spans="26:26" x14ac:dyDescent="0.2">
      <c r="Z103203" s="5"/>
    </row>
    <row r="103204" spans="26:26" x14ac:dyDescent="0.2">
      <c r="Z103204" s="5"/>
    </row>
    <row r="103205" spans="26:26" x14ac:dyDescent="0.2">
      <c r="Z103205" s="5"/>
    </row>
    <row r="103206" spans="26:26" x14ac:dyDescent="0.2">
      <c r="Z103206" s="5"/>
    </row>
    <row r="103207" spans="26:26" x14ac:dyDescent="0.2">
      <c r="Z103207" s="5"/>
    </row>
    <row r="103208" spans="26:26" x14ac:dyDescent="0.2">
      <c r="Z103208" s="5"/>
    </row>
    <row r="103209" spans="26:26" x14ac:dyDescent="0.2">
      <c r="Z103209" s="5"/>
    </row>
    <row r="103210" spans="26:26" x14ac:dyDescent="0.2">
      <c r="Z103210" s="5"/>
    </row>
    <row r="103211" spans="26:26" x14ac:dyDescent="0.2">
      <c r="Z103211" s="5"/>
    </row>
    <row r="103212" spans="26:26" x14ac:dyDescent="0.2">
      <c r="Z103212" s="5"/>
    </row>
    <row r="103213" spans="26:26" x14ac:dyDescent="0.2">
      <c r="Z103213" s="5"/>
    </row>
    <row r="103214" spans="26:26" x14ac:dyDescent="0.2">
      <c r="Z103214" s="5"/>
    </row>
    <row r="103215" spans="26:26" x14ac:dyDescent="0.2">
      <c r="Z103215" s="5"/>
    </row>
    <row r="103216" spans="26:26" x14ac:dyDescent="0.2">
      <c r="Z103216" s="5"/>
    </row>
    <row r="103217" spans="26:26" x14ac:dyDescent="0.2">
      <c r="Z103217" s="5"/>
    </row>
    <row r="103218" spans="26:26" x14ac:dyDescent="0.2">
      <c r="Z103218" s="5"/>
    </row>
    <row r="103219" spans="26:26" x14ac:dyDescent="0.2">
      <c r="Z103219" s="5"/>
    </row>
    <row r="103220" spans="26:26" x14ac:dyDescent="0.2">
      <c r="Z103220" s="5"/>
    </row>
    <row r="103221" spans="26:26" x14ac:dyDescent="0.2">
      <c r="Z103221" s="5"/>
    </row>
    <row r="103222" spans="26:26" x14ac:dyDescent="0.2">
      <c r="Z103222" s="5"/>
    </row>
    <row r="103223" spans="26:26" x14ac:dyDescent="0.2">
      <c r="Z103223" s="5"/>
    </row>
    <row r="103224" spans="26:26" x14ac:dyDescent="0.2">
      <c r="Z103224" s="5"/>
    </row>
    <row r="103225" spans="26:26" x14ac:dyDescent="0.2">
      <c r="Z103225" s="5"/>
    </row>
    <row r="103226" spans="26:26" x14ac:dyDescent="0.2">
      <c r="Z103226" s="5"/>
    </row>
    <row r="103227" spans="26:26" x14ac:dyDescent="0.2">
      <c r="Z103227" s="5"/>
    </row>
    <row r="103228" spans="26:26" x14ac:dyDescent="0.2">
      <c r="Z103228" s="5"/>
    </row>
    <row r="103229" spans="26:26" x14ac:dyDescent="0.2">
      <c r="Z103229" s="5"/>
    </row>
    <row r="103230" spans="26:26" x14ac:dyDescent="0.2">
      <c r="Z103230" s="5"/>
    </row>
    <row r="103231" spans="26:26" x14ac:dyDescent="0.2">
      <c r="Z103231" s="5"/>
    </row>
    <row r="103232" spans="26:26" x14ac:dyDescent="0.2">
      <c r="Z103232" s="5"/>
    </row>
    <row r="103233" spans="26:26" x14ac:dyDescent="0.2">
      <c r="Z103233" s="5"/>
    </row>
    <row r="103234" spans="26:26" x14ac:dyDescent="0.2">
      <c r="Z103234" s="5"/>
    </row>
    <row r="103235" spans="26:26" x14ac:dyDescent="0.2">
      <c r="Z103235" s="5"/>
    </row>
    <row r="103236" spans="26:26" x14ac:dyDescent="0.2">
      <c r="Z103236" s="5"/>
    </row>
    <row r="103237" spans="26:26" x14ac:dyDescent="0.2">
      <c r="Z103237" s="5"/>
    </row>
    <row r="103238" spans="26:26" x14ac:dyDescent="0.2">
      <c r="Z103238" s="5"/>
    </row>
    <row r="103239" spans="26:26" x14ac:dyDescent="0.2">
      <c r="Z103239" s="5"/>
    </row>
    <row r="103240" spans="26:26" x14ac:dyDescent="0.2">
      <c r="Z103240" s="5"/>
    </row>
    <row r="103241" spans="26:26" x14ac:dyDescent="0.2">
      <c r="Z103241" s="5"/>
    </row>
    <row r="103242" spans="26:26" x14ac:dyDescent="0.2">
      <c r="Z103242" s="5"/>
    </row>
    <row r="103243" spans="26:26" x14ac:dyDescent="0.2">
      <c r="Z103243" s="5"/>
    </row>
    <row r="103244" spans="26:26" x14ac:dyDescent="0.2">
      <c r="Z103244" s="5"/>
    </row>
    <row r="103245" spans="26:26" x14ac:dyDescent="0.2">
      <c r="Z103245" s="5"/>
    </row>
    <row r="103246" spans="26:26" x14ac:dyDescent="0.2">
      <c r="Z103246" s="5"/>
    </row>
    <row r="103247" spans="26:26" x14ac:dyDescent="0.2">
      <c r="Z103247" s="5"/>
    </row>
    <row r="103248" spans="26:26" x14ac:dyDescent="0.2">
      <c r="Z103248" s="5"/>
    </row>
    <row r="103249" spans="26:26" x14ac:dyDescent="0.2">
      <c r="Z103249" s="5"/>
    </row>
    <row r="103250" spans="26:26" x14ac:dyDescent="0.2">
      <c r="Z103250" s="5"/>
    </row>
    <row r="103251" spans="26:26" x14ac:dyDescent="0.2">
      <c r="Z103251" s="5"/>
    </row>
    <row r="103252" spans="26:26" x14ac:dyDescent="0.2">
      <c r="Z103252" s="5"/>
    </row>
    <row r="103253" spans="26:26" x14ac:dyDescent="0.2">
      <c r="Z103253" s="5"/>
    </row>
    <row r="103254" spans="26:26" x14ac:dyDescent="0.2">
      <c r="Z103254" s="5"/>
    </row>
    <row r="103255" spans="26:26" x14ac:dyDescent="0.2">
      <c r="Z103255" s="5"/>
    </row>
    <row r="103256" spans="26:26" x14ac:dyDescent="0.2">
      <c r="Z103256" s="5"/>
    </row>
    <row r="103257" spans="26:26" x14ac:dyDescent="0.2">
      <c r="Z103257" s="5"/>
    </row>
    <row r="103258" spans="26:26" x14ac:dyDescent="0.2">
      <c r="Z103258" s="5"/>
    </row>
    <row r="103259" spans="26:26" x14ac:dyDescent="0.2">
      <c r="Z103259" s="5"/>
    </row>
    <row r="103260" spans="26:26" x14ac:dyDescent="0.2">
      <c r="Z103260" s="5"/>
    </row>
    <row r="103261" spans="26:26" x14ac:dyDescent="0.2">
      <c r="Z103261" s="5"/>
    </row>
    <row r="103262" spans="26:26" x14ac:dyDescent="0.2">
      <c r="Z103262" s="5"/>
    </row>
    <row r="103263" spans="26:26" x14ac:dyDescent="0.2">
      <c r="Z103263" s="5"/>
    </row>
    <row r="103264" spans="26:26" x14ac:dyDescent="0.2">
      <c r="Z103264" s="5"/>
    </row>
    <row r="103265" spans="26:26" x14ac:dyDescent="0.2">
      <c r="Z103265" s="5"/>
    </row>
    <row r="103266" spans="26:26" x14ac:dyDescent="0.2">
      <c r="Z103266" s="5"/>
    </row>
    <row r="103267" spans="26:26" x14ac:dyDescent="0.2">
      <c r="Z103267" s="5"/>
    </row>
    <row r="103268" spans="26:26" x14ac:dyDescent="0.2">
      <c r="Z103268" s="5"/>
    </row>
    <row r="103269" spans="26:26" x14ac:dyDescent="0.2">
      <c r="Z103269" s="5"/>
    </row>
    <row r="103270" spans="26:26" x14ac:dyDescent="0.2">
      <c r="Z103270" s="5"/>
    </row>
    <row r="103271" spans="26:26" x14ac:dyDescent="0.2">
      <c r="Z103271" s="5"/>
    </row>
    <row r="103272" spans="26:26" x14ac:dyDescent="0.2">
      <c r="Z103272" s="5"/>
    </row>
    <row r="103273" spans="26:26" x14ac:dyDescent="0.2">
      <c r="Z103273" s="5"/>
    </row>
    <row r="103274" spans="26:26" x14ac:dyDescent="0.2">
      <c r="Z103274" s="5"/>
    </row>
    <row r="103275" spans="26:26" x14ac:dyDescent="0.2">
      <c r="Z103275" s="5"/>
    </row>
    <row r="103276" spans="26:26" x14ac:dyDescent="0.2">
      <c r="Z103276" s="5"/>
    </row>
    <row r="103277" spans="26:26" x14ac:dyDescent="0.2">
      <c r="Z103277" s="5"/>
    </row>
    <row r="103278" spans="26:26" x14ac:dyDescent="0.2">
      <c r="Z103278" s="5"/>
    </row>
    <row r="103279" spans="26:26" x14ac:dyDescent="0.2">
      <c r="Z103279" s="5"/>
    </row>
    <row r="103280" spans="26:26" x14ac:dyDescent="0.2">
      <c r="Z103280" s="5"/>
    </row>
    <row r="103281" spans="26:26" x14ac:dyDescent="0.2">
      <c r="Z103281" s="5"/>
    </row>
    <row r="103282" spans="26:26" x14ac:dyDescent="0.2">
      <c r="Z103282" s="5"/>
    </row>
    <row r="103283" spans="26:26" x14ac:dyDescent="0.2">
      <c r="Z103283" s="5"/>
    </row>
    <row r="103284" spans="26:26" x14ac:dyDescent="0.2">
      <c r="Z103284" s="5"/>
    </row>
    <row r="103285" spans="26:26" x14ac:dyDescent="0.2">
      <c r="Z103285" s="5"/>
    </row>
    <row r="103286" spans="26:26" x14ac:dyDescent="0.2">
      <c r="Z103286" s="5"/>
    </row>
    <row r="103287" spans="26:26" x14ac:dyDescent="0.2">
      <c r="Z103287" s="5"/>
    </row>
    <row r="103288" spans="26:26" x14ac:dyDescent="0.2">
      <c r="Z103288" s="5"/>
    </row>
    <row r="103289" spans="26:26" x14ac:dyDescent="0.2">
      <c r="Z103289" s="5"/>
    </row>
    <row r="103290" spans="26:26" x14ac:dyDescent="0.2">
      <c r="Z103290" s="5"/>
    </row>
    <row r="103291" spans="26:26" x14ac:dyDescent="0.2">
      <c r="Z103291" s="5"/>
    </row>
    <row r="103292" spans="26:26" x14ac:dyDescent="0.2">
      <c r="Z103292" s="5"/>
    </row>
    <row r="103293" spans="26:26" x14ac:dyDescent="0.2">
      <c r="Z103293" s="5"/>
    </row>
    <row r="103294" spans="26:26" x14ac:dyDescent="0.2">
      <c r="Z103294" s="5"/>
    </row>
    <row r="103295" spans="26:26" x14ac:dyDescent="0.2">
      <c r="Z103295" s="5"/>
    </row>
    <row r="103296" spans="26:26" x14ac:dyDescent="0.2">
      <c r="Z103296" s="5"/>
    </row>
    <row r="103297" spans="26:26" x14ac:dyDescent="0.2">
      <c r="Z103297" s="5"/>
    </row>
    <row r="103298" spans="26:26" x14ac:dyDescent="0.2">
      <c r="Z103298" s="5"/>
    </row>
    <row r="103299" spans="26:26" x14ac:dyDescent="0.2">
      <c r="Z103299" s="5"/>
    </row>
    <row r="103300" spans="26:26" x14ac:dyDescent="0.2">
      <c r="Z103300" s="5"/>
    </row>
    <row r="103301" spans="26:26" x14ac:dyDescent="0.2">
      <c r="Z103301" s="5"/>
    </row>
    <row r="103302" spans="26:26" x14ac:dyDescent="0.2">
      <c r="Z103302" s="5"/>
    </row>
    <row r="103303" spans="26:26" x14ac:dyDescent="0.2">
      <c r="Z103303" s="5"/>
    </row>
    <row r="103304" spans="26:26" x14ac:dyDescent="0.2">
      <c r="Z103304" s="5"/>
    </row>
    <row r="103305" spans="26:26" x14ac:dyDescent="0.2">
      <c r="Z103305" s="5"/>
    </row>
    <row r="103306" spans="26:26" x14ac:dyDescent="0.2">
      <c r="Z103306" s="5"/>
    </row>
    <row r="103307" spans="26:26" x14ac:dyDescent="0.2">
      <c r="Z103307" s="5"/>
    </row>
    <row r="103308" spans="26:26" x14ac:dyDescent="0.2">
      <c r="Z103308" s="5"/>
    </row>
    <row r="103309" spans="26:26" x14ac:dyDescent="0.2">
      <c r="Z103309" s="5"/>
    </row>
    <row r="103310" spans="26:26" x14ac:dyDescent="0.2">
      <c r="Z103310" s="5"/>
    </row>
    <row r="103311" spans="26:26" x14ac:dyDescent="0.2">
      <c r="Z103311" s="5"/>
    </row>
    <row r="103312" spans="26:26" x14ac:dyDescent="0.2">
      <c r="Z103312" s="5"/>
    </row>
    <row r="103313" spans="26:26" x14ac:dyDescent="0.2">
      <c r="Z103313" s="5"/>
    </row>
    <row r="103314" spans="26:26" x14ac:dyDescent="0.2">
      <c r="Z103314" s="5"/>
    </row>
    <row r="103315" spans="26:26" x14ac:dyDescent="0.2">
      <c r="Z103315" s="5"/>
    </row>
    <row r="103316" spans="26:26" x14ac:dyDescent="0.2">
      <c r="Z103316" s="5"/>
    </row>
    <row r="103317" spans="26:26" x14ac:dyDescent="0.2">
      <c r="Z103317" s="5"/>
    </row>
    <row r="103318" spans="26:26" x14ac:dyDescent="0.2">
      <c r="Z103318" s="5"/>
    </row>
    <row r="103319" spans="26:26" x14ac:dyDescent="0.2">
      <c r="Z103319" s="5"/>
    </row>
    <row r="103320" spans="26:26" x14ac:dyDescent="0.2">
      <c r="Z103320" s="5"/>
    </row>
    <row r="103321" spans="26:26" x14ac:dyDescent="0.2">
      <c r="Z103321" s="5"/>
    </row>
    <row r="103322" spans="26:26" x14ac:dyDescent="0.2">
      <c r="Z103322" s="5"/>
    </row>
    <row r="103323" spans="26:26" x14ac:dyDescent="0.2">
      <c r="Z103323" s="5"/>
    </row>
    <row r="103324" spans="26:26" x14ac:dyDescent="0.2">
      <c r="Z103324" s="5"/>
    </row>
    <row r="103325" spans="26:26" x14ac:dyDescent="0.2">
      <c r="Z103325" s="5"/>
    </row>
    <row r="103326" spans="26:26" x14ac:dyDescent="0.2">
      <c r="Z103326" s="5"/>
    </row>
    <row r="103327" spans="26:26" x14ac:dyDescent="0.2">
      <c r="Z103327" s="5"/>
    </row>
    <row r="103328" spans="26:26" x14ac:dyDescent="0.2">
      <c r="Z103328" s="5"/>
    </row>
    <row r="103329" spans="26:26" x14ac:dyDescent="0.2">
      <c r="Z103329" s="5"/>
    </row>
    <row r="103330" spans="26:26" x14ac:dyDescent="0.2">
      <c r="Z103330" s="5"/>
    </row>
    <row r="103331" spans="26:26" x14ac:dyDescent="0.2">
      <c r="Z103331" s="5"/>
    </row>
    <row r="103332" spans="26:26" x14ac:dyDescent="0.2">
      <c r="Z103332" s="5"/>
    </row>
    <row r="103333" spans="26:26" x14ac:dyDescent="0.2">
      <c r="Z103333" s="5"/>
    </row>
    <row r="103334" spans="26:26" x14ac:dyDescent="0.2">
      <c r="Z103334" s="5"/>
    </row>
    <row r="103335" spans="26:26" x14ac:dyDescent="0.2">
      <c r="Z103335" s="5"/>
    </row>
    <row r="103336" spans="26:26" x14ac:dyDescent="0.2">
      <c r="Z103336" s="5"/>
    </row>
    <row r="103337" spans="26:26" x14ac:dyDescent="0.2">
      <c r="Z103337" s="5"/>
    </row>
    <row r="103338" spans="26:26" x14ac:dyDescent="0.2">
      <c r="Z103338" s="5"/>
    </row>
    <row r="103339" spans="26:26" x14ac:dyDescent="0.2">
      <c r="Z103339" s="5"/>
    </row>
    <row r="103340" spans="26:26" x14ac:dyDescent="0.2">
      <c r="Z103340" s="5"/>
    </row>
    <row r="103341" spans="26:26" x14ac:dyDescent="0.2">
      <c r="Z103341" s="5"/>
    </row>
    <row r="103342" spans="26:26" x14ac:dyDescent="0.2">
      <c r="Z103342" s="5"/>
    </row>
    <row r="103343" spans="26:26" x14ac:dyDescent="0.2">
      <c r="Z103343" s="5"/>
    </row>
    <row r="103344" spans="26:26" x14ac:dyDescent="0.2">
      <c r="Z103344" s="5"/>
    </row>
    <row r="103345" spans="26:26" x14ac:dyDescent="0.2">
      <c r="Z103345" s="5"/>
    </row>
    <row r="103346" spans="26:26" x14ac:dyDescent="0.2">
      <c r="Z103346" s="5"/>
    </row>
    <row r="103347" spans="26:26" x14ac:dyDescent="0.2">
      <c r="Z103347" s="5"/>
    </row>
    <row r="103348" spans="26:26" x14ac:dyDescent="0.2">
      <c r="Z103348" s="5"/>
    </row>
    <row r="103349" spans="26:26" x14ac:dyDescent="0.2">
      <c r="Z103349" s="5"/>
    </row>
    <row r="103350" spans="26:26" x14ac:dyDescent="0.2">
      <c r="Z103350" s="5"/>
    </row>
    <row r="103351" spans="26:26" x14ac:dyDescent="0.2">
      <c r="Z103351" s="5"/>
    </row>
    <row r="103352" spans="26:26" x14ac:dyDescent="0.2">
      <c r="Z103352" s="5"/>
    </row>
    <row r="103353" spans="26:26" x14ac:dyDescent="0.2">
      <c r="Z103353" s="5"/>
    </row>
    <row r="103354" spans="26:26" x14ac:dyDescent="0.2">
      <c r="Z103354" s="5"/>
    </row>
    <row r="103355" spans="26:26" x14ac:dyDescent="0.2">
      <c r="Z103355" s="5"/>
    </row>
    <row r="103356" spans="26:26" x14ac:dyDescent="0.2">
      <c r="Z103356" s="5"/>
    </row>
    <row r="103357" spans="26:26" x14ac:dyDescent="0.2">
      <c r="Z103357" s="5"/>
    </row>
    <row r="103358" spans="26:26" x14ac:dyDescent="0.2">
      <c r="Z103358" s="5"/>
    </row>
    <row r="103359" spans="26:26" x14ac:dyDescent="0.2">
      <c r="Z103359" s="5"/>
    </row>
    <row r="103360" spans="26:26" x14ac:dyDescent="0.2">
      <c r="Z103360" s="5"/>
    </row>
    <row r="103361" spans="26:26" x14ac:dyDescent="0.2">
      <c r="Z103361" s="5"/>
    </row>
    <row r="103362" spans="26:26" x14ac:dyDescent="0.2">
      <c r="Z103362" s="5"/>
    </row>
    <row r="103363" spans="26:26" x14ac:dyDescent="0.2">
      <c r="Z103363" s="5"/>
    </row>
    <row r="103364" spans="26:26" x14ac:dyDescent="0.2">
      <c r="Z103364" s="5"/>
    </row>
    <row r="103365" spans="26:26" x14ac:dyDescent="0.2">
      <c r="Z103365" s="5"/>
    </row>
    <row r="103366" spans="26:26" x14ac:dyDescent="0.2">
      <c r="Z103366" s="5"/>
    </row>
    <row r="103367" spans="26:26" x14ac:dyDescent="0.2">
      <c r="Z103367" s="5"/>
    </row>
    <row r="103368" spans="26:26" x14ac:dyDescent="0.2">
      <c r="Z103368" s="5"/>
    </row>
    <row r="103369" spans="26:26" x14ac:dyDescent="0.2">
      <c r="Z103369" s="5"/>
    </row>
    <row r="103370" spans="26:26" x14ac:dyDescent="0.2">
      <c r="Z103370" s="5"/>
    </row>
    <row r="103371" spans="26:26" x14ac:dyDescent="0.2">
      <c r="Z103371" s="5"/>
    </row>
    <row r="103372" spans="26:26" x14ac:dyDescent="0.2">
      <c r="Z103372" s="5"/>
    </row>
    <row r="103373" spans="26:26" x14ac:dyDescent="0.2">
      <c r="Z103373" s="5"/>
    </row>
    <row r="103374" spans="26:26" x14ac:dyDescent="0.2">
      <c r="Z103374" s="5"/>
    </row>
    <row r="103375" spans="26:26" x14ac:dyDescent="0.2">
      <c r="Z103375" s="5"/>
    </row>
    <row r="103376" spans="26:26" x14ac:dyDescent="0.2">
      <c r="Z103376" s="5"/>
    </row>
    <row r="103377" spans="26:26" x14ac:dyDescent="0.2">
      <c r="Z103377" s="5"/>
    </row>
    <row r="103378" spans="26:26" x14ac:dyDescent="0.2">
      <c r="Z103378" s="5"/>
    </row>
    <row r="103379" spans="26:26" x14ac:dyDescent="0.2">
      <c r="Z103379" s="5"/>
    </row>
    <row r="103380" spans="26:26" x14ac:dyDescent="0.2">
      <c r="Z103380" s="5"/>
    </row>
    <row r="103381" spans="26:26" x14ac:dyDescent="0.2">
      <c r="Z103381" s="5"/>
    </row>
    <row r="103382" spans="26:26" x14ac:dyDescent="0.2">
      <c r="Z103382" s="5"/>
    </row>
    <row r="103383" spans="26:26" x14ac:dyDescent="0.2">
      <c r="Z103383" s="5"/>
    </row>
    <row r="103384" spans="26:26" x14ac:dyDescent="0.2">
      <c r="Z103384" s="5"/>
    </row>
    <row r="103385" spans="26:26" x14ac:dyDescent="0.2">
      <c r="Z103385" s="5"/>
    </row>
    <row r="103386" spans="26:26" x14ac:dyDescent="0.2">
      <c r="Z103386" s="5"/>
    </row>
    <row r="103387" spans="26:26" x14ac:dyDescent="0.2">
      <c r="Z103387" s="5"/>
    </row>
    <row r="103388" spans="26:26" x14ac:dyDescent="0.2">
      <c r="Z103388" s="5"/>
    </row>
    <row r="103389" spans="26:26" x14ac:dyDescent="0.2">
      <c r="Z103389" s="5"/>
    </row>
    <row r="103390" spans="26:26" x14ac:dyDescent="0.2">
      <c r="Z103390" s="5"/>
    </row>
    <row r="103391" spans="26:26" x14ac:dyDescent="0.2">
      <c r="Z103391" s="5"/>
    </row>
    <row r="103392" spans="26:26" x14ac:dyDescent="0.2">
      <c r="Z103392" s="5"/>
    </row>
    <row r="103393" spans="26:26" x14ac:dyDescent="0.2">
      <c r="Z103393" s="5"/>
    </row>
    <row r="103394" spans="26:26" x14ac:dyDescent="0.2">
      <c r="Z103394" s="5"/>
    </row>
    <row r="103395" spans="26:26" x14ac:dyDescent="0.2">
      <c r="Z103395" s="5"/>
    </row>
    <row r="103396" spans="26:26" x14ac:dyDescent="0.2">
      <c r="Z103396" s="5"/>
    </row>
    <row r="103397" spans="26:26" x14ac:dyDescent="0.2">
      <c r="Z103397" s="5"/>
    </row>
    <row r="103398" spans="26:26" x14ac:dyDescent="0.2">
      <c r="Z103398" s="5"/>
    </row>
    <row r="103399" spans="26:26" x14ac:dyDescent="0.2">
      <c r="Z103399" s="5"/>
    </row>
    <row r="103400" spans="26:26" x14ac:dyDescent="0.2">
      <c r="Z103400" s="5"/>
    </row>
    <row r="103401" spans="26:26" x14ac:dyDescent="0.2">
      <c r="Z103401" s="5"/>
    </row>
    <row r="103402" spans="26:26" x14ac:dyDescent="0.2">
      <c r="Z103402" s="5"/>
    </row>
    <row r="103403" spans="26:26" x14ac:dyDescent="0.2">
      <c r="Z103403" s="5"/>
    </row>
    <row r="103404" spans="26:26" x14ac:dyDescent="0.2">
      <c r="Z103404" s="5"/>
    </row>
    <row r="103405" spans="26:26" x14ac:dyDescent="0.2">
      <c r="Z103405" s="5"/>
    </row>
    <row r="103406" spans="26:26" x14ac:dyDescent="0.2">
      <c r="Z103406" s="5"/>
    </row>
    <row r="103407" spans="26:26" x14ac:dyDescent="0.2">
      <c r="Z103407" s="5"/>
    </row>
    <row r="103408" spans="26:26" x14ac:dyDescent="0.2">
      <c r="Z103408" s="5"/>
    </row>
    <row r="103409" spans="26:26" x14ac:dyDescent="0.2">
      <c r="Z103409" s="5"/>
    </row>
    <row r="103410" spans="26:26" x14ac:dyDescent="0.2">
      <c r="Z103410" s="5"/>
    </row>
    <row r="103411" spans="26:26" x14ac:dyDescent="0.2">
      <c r="Z103411" s="5"/>
    </row>
    <row r="103412" spans="26:26" x14ac:dyDescent="0.2">
      <c r="Z103412" s="5"/>
    </row>
    <row r="103413" spans="26:26" x14ac:dyDescent="0.2">
      <c r="Z103413" s="5"/>
    </row>
    <row r="103414" spans="26:26" x14ac:dyDescent="0.2">
      <c r="Z103414" s="5"/>
    </row>
    <row r="103415" spans="26:26" x14ac:dyDescent="0.2">
      <c r="Z103415" s="5"/>
    </row>
    <row r="103416" spans="26:26" x14ac:dyDescent="0.2">
      <c r="Z103416" s="5"/>
    </row>
    <row r="103417" spans="26:26" x14ac:dyDescent="0.2">
      <c r="Z103417" s="5"/>
    </row>
    <row r="103418" spans="26:26" x14ac:dyDescent="0.2">
      <c r="Z103418" s="5"/>
    </row>
    <row r="103419" spans="26:26" x14ac:dyDescent="0.2">
      <c r="Z103419" s="5"/>
    </row>
    <row r="103420" spans="26:26" x14ac:dyDescent="0.2">
      <c r="Z103420" s="5"/>
    </row>
    <row r="103421" spans="26:26" x14ac:dyDescent="0.2">
      <c r="Z103421" s="5"/>
    </row>
    <row r="103422" spans="26:26" x14ac:dyDescent="0.2">
      <c r="Z103422" s="5"/>
    </row>
    <row r="103423" spans="26:26" x14ac:dyDescent="0.2">
      <c r="Z103423" s="5"/>
    </row>
    <row r="103424" spans="26:26" x14ac:dyDescent="0.2">
      <c r="Z103424" s="5"/>
    </row>
    <row r="103425" spans="26:26" x14ac:dyDescent="0.2">
      <c r="Z103425" s="5"/>
    </row>
    <row r="103426" spans="26:26" x14ac:dyDescent="0.2">
      <c r="Z103426" s="5"/>
    </row>
    <row r="103427" spans="26:26" x14ac:dyDescent="0.2">
      <c r="Z103427" s="5"/>
    </row>
    <row r="103428" spans="26:26" x14ac:dyDescent="0.2">
      <c r="Z103428" s="5"/>
    </row>
    <row r="103429" spans="26:26" x14ac:dyDescent="0.2">
      <c r="Z103429" s="5"/>
    </row>
    <row r="103430" spans="26:26" x14ac:dyDescent="0.2">
      <c r="Z103430" s="5"/>
    </row>
    <row r="103431" spans="26:26" x14ac:dyDescent="0.2">
      <c r="Z103431" s="5"/>
    </row>
    <row r="103432" spans="26:26" x14ac:dyDescent="0.2">
      <c r="Z103432" s="5"/>
    </row>
    <row r="103433" spans="26:26" x14ac:dyDescent="0.2">
      <c r="Z103433" s="5"/>
    </row>
    <row r="103434" spans="26:26" x14ac:dyDescent="0.2">
      <c r="Z103434" s="5"/>
    </row>
    <row r="103435" spans="26:26" x14ac:dyDescent="0.2">
      <c r="Z103435" s="5"/>
    </row>
    <row r="103436" spans="26:26" x14ac:dyDescent="0.2">
      <c r="Z103436" s="5"/>
    </row>
    <row r="103437" spans="26:26" x14ac:dyDescent="0.2">
      <c r="Z103437" s="5"/>
    </row>
    <row r="103438" spans="26:26" x14ac:dyDescent="0.2">
      <c r="Z103438" s="5"/>
    </row>
    <row r="103439" spans="26:26" x14ac:dyDescent="0.2">
      <c r="Z103439" s="5"/>
    </row>
    <row r="103440" spans="26:26" x14ac:dyDescent="0.2">
      <c r="Z103440" s="5"/>
    </row>
    <row r="103441" spans="26:26" x14ac:dyDescent="0.2">
      <c r="Z103441" s="5"/>
    </row>
    <row r="103442" spans="26:26" x14ac:dyDescent="0.2">
      <c r="Z103442" s="5"/>
    </row>
    <row r="103443" spans="26:26" x14ac:dyDescent="0.2">
      <c r="Z103443" s="5"/>
    </row>
    <row r="103444" spans="26:26" x14ac:dyDescent="0.2">
      <c r="Z103444" s="5"/>
    </row>
    <row r="103445" spans="26:26" x14ac:dyDescent="0.2">
      <c r="Z103445" s="5"/>
    </row>
    <row r="103446" spans="26:26" x14ac:dyDescent="0.2">
      <c r="Z103446" s="5"/>
    </row>
    <row r="103447" spans="26:26" x14ac:dyDescent="0.2">
      <c r="Z103447" s="5"/>
    </row>
    <row r="103448" spans="26:26" x14ac:dyDescent="0.2">
      <c r="Z103448" s="5"/>
    </row>
    <row r="103449" spans="26:26" x14ac:dyDescent="0.2">
      <c r="Z103449" s="5"/>
    </row>
    <row r="103450" spans="26:26" x14ac:dyDescent="0.2">
      <c r="Z103450" s="5"/>
    </row>
    <row r="103451" spans="26:26" x14ac:dyDescent="0.2">
      <c r="Z103451" s="5"/>
    </row>
    <row r="103452" spans="26:26" x14ac:dyDescent="0.2">
      <c r="Z103452" s="5"/>
    </row>
    <row r="103453" spans="26:26" x14ac:dyDescent="0.2">
      <c r="Z103453" s="5"/>
    </row>
    <row r="103454" spans="26:26" x14ac:dyDescent="0.2">
      <c r="Z103454" s="5"/>
    </row>
    <row r="103455" spans="26:26" x14ac:dyDescent="0.2">
      <c r="Z103455" s="5"/>
    </row>
    <row r="103456" spans="26:26" x14ac:dyDescent="0.2">
      <c r="Z103456" s="5"/>
    </row>
    <row r="103457" spans="26:26" x14ac:dyDescent="0.2">
      <c r="Z103457" s="5"/>
    </row>
    <row r="103458" spans="26:26" x14ac:dyDescent="0.2">
      <c r="Z103458" s="5"/>
    </row>
    <row r="103459" spans="26:26" x14ac:dyDescent="0.2">
      <c r="Z103459" s="5"/>
    </row>
    <row r="103460" spans="26:26" x14ac:dyDescent="0.2">
      <c r="Z103460" s="5"/>
    </row>
    <row r="103461" spans="26:26" x14ac:dyDescent="0.2">
      <c r="Z103461" s="5"/>
    </row>
    <row r="103462" spans="26:26" x14ac:dyDescent="0.2">
      <c r="Z103462" s="5"/>
    </row>
    <row r="103463" spans="26:26" x14ac:dyDescent="0.2">
      <c r="Z103463" s="5"/>
    </row>
    <row r="103464" spans="26:26" x14ac:dyDescent="0.2">
      <c r="Z103464" s="5"/>
    </row>
    <row r="103465" spans="26:26" x14ac:dyDescent="0.2">
      <c r="Z103465" s="5"/>
    </row>
    <row r="103466" spans="26:26" x14ac:dyDescent="0.2">
      <c r="Z103466" s="5"/>
    </row>
    <row r="103467" spans="26:26" x14ac:dyDescent="0.2">
      <c r="Z103467" s="5"/>
    </row>
    <row r="103468" spans="26:26" x14ac:dyDescent="0.2">
      <c r="Z103468" s="5"/>
    </row>
    <row r="103469" spans="26:26" x14ac:dyDescent="0.2">
      <c r="Z103469" s="5"/>
    </row>
    <row r="103470" spans="26:26" x14ac:dyDescent="0.2">
      <c r="Z103470" s="5"/>
    </row>
    <row r="103471" spans="26:26" x14ac:dyDescent="0.2">
      <c r="Z103471" s="5"/>
    </row>
    <row r="103472" spans="26:26" x14ac:dyDescent="0.2">
      <c r="Z103472" s="5"/>
    </row>
    <row r="103473" spans="26:26" x14ac:dyDescent="0.2">
      <c r="Z103473" s="5"/>
    </row>
    <row r="103474" spans="26:26" x14ac:dyDescent="0.2">
      <c r="Z103474" s="5"/>
    </row>
    <row r="103475" spans="26:26" x14ac:dyDescent="0.2">
      <c r="Z103475" s="5"/>
    </row>
    <row r="103476" spans="26:26" x14ac:dyDescent="0.2">
      <c r="Z103476" s="5"/>
    </row>
    <row r="103477" spans="26:26" x14ac:dyDescent="0.2">
      <c r="Z103477" s="5"/>
    </row>
    <row r="103478" spans="26:26" x14ac:dyDescent="0.2">
      <c r="Z103478" s="5"/>
    </row>
    <row r="103479" spans="26:26" x14ac:dyDescent="0.2">
      <c r="Z103479" s="5"/>
    </row>
    <row r="103480" spans="26:26" x14ac:dyDescent="0.2">
      <c r="Z103480" s="5"/>
    </row>
    <row r="103481" spans="26:26" x14ac:dyDescent="0.2">
      <c r="Z103481" s="5"/>
    </row>
    <row r="103482" spans="26:26" x14ac:dyDescent="0.2">
      <c r="Z103482" s="5"/>
    </row>
    <row r="103483" spans="26:26" x14ac:dyDescent="0.2">
      <c r="Z103483" s="5"/>
    </row>
    <row r="103484" spans="26:26" x14ac:dyDescent="0.2">
      <c r="Z103484" s="5"/>
    </row>
    <row r="103485" spans="26:26" x14ac:dyDescent="0.2">
      <c r="Z103485" s="5"/>
    </row>
    <row r="103486" spans="26:26" x14ac:dyDescent="0.2">
      <c r="Z103486" s="5"/>
    </row>
    <row r="103487" spans="26:26" x14ac:dyDescent="0.2">
      <c r="Z103487" s="5"/>
    </row>
    <row r="103488" spans="26:26" x14ac:dyDescent="0.2">
      <c r="Z103488" s="5"/>
    </row>
    <row r="103489" spans="26:26" x14ac:dyDescent="0.2">
      <c r="Z103489" s="5"/>
    </row>
    <row r="103490" spans="26:26" x14ac:dyDescent="0.2">
      <c r="Z103490" s="5"/>
    </row>
    <row r="103491" spans="26:26" x14ac:dyDescent="0.2">
      <c r="Z103491" s="5"/>
    </row>
    <row r="103492" spans="26:26" x14ac:dyDescent="0.2">
      <c r="Z103492" s="5"/>
    </row>
    <row r="103493" spans="26:26" x14ac:dyDescent="0.2">
      <c r="Z103493" s="5"/>
    </row>
    <row r="103494" spans="26:26" x14ac:dyDescent="0.2">
      <c r="Z103494" s="5"/>
    </row>
    <row r="103495" spans="26:26" x14ac:dyDescent="0.2">
      <c r="Z103495" s="5"/>
    </row>
    <row r="103496" spans="26:26" x14ac:dyDescent="0.2">
      <c r="Z103496" s="5"/>
    </row>
    <row r="103497" spans="26:26" x14ac:dyDescent="0.2">
      <c r="Z103497" s="5"/>
    </row>
    <row r="103498" spans="26:26" x14ac:dyDescent="0.2">
      <c r="Z103498" s="5"/>
    </row>
    <row r="103499" spans="26:26" x14ac:dyDescent="0.2">
      <c r="Z103499" s="5"/>
    </row>
    <row r="103500" spans="26:26" x14ac:dyDescent="0.2">
      <c r="Z103500" s="5"/>
    </row>
    <row r="103501" spans="26:26" x14ac:dyDescent="0.2">
      <c r="Z103501" s="5"/>
    </row>
    <row r="103502" spans="26:26" x14ac:dyDescent="0.2">
      <c r="Z103502" s="5"/>
    </row>
    <row r="103503" spans="26:26" x14ac:dyDescent="0.2">
      <c r="Z103503" s="5"/>
    </row>
    <row r="103504" spans="26:26" x14ac:dyDescent="0.2">
      <c r="Z103504" s="5"/>
    </row>
    <row r="103505" spans="26:26" x14ac:dyDescent="0.2">
      <c r="Z103505" s="5"/>
    </row>
    <row r="103506" spans="26:26" x14ac:dyDescent="0.2">
      <c r="Z103506" s="5"/>
    </row>
    <row r="103507" spans="26:26" x14ac:dyDescent="0.2">
      <c r="Z103507" s="5"/>
    </row>
    <row r="103508" spans="26:26" x14ac:dyDescent="0.2">
      <c r="Z103508" s="5"/>
    </row>
    <row r="103509" spans="26:26" x14ac:dyDescent="0.2">
      <c r="Z103509" s="5"/>
    </row>
    <row r="103510" spans="26:26" x14ac:dyDescent="0.2">
      <c r="Z103510" s="5"/>
    </row>
    <row r="103511" spans="26:26" x14ac:dyDescent="0.2">
      <c r="Z103511" s="5"/>
    </row>
    <row r="103512" spans="26:26" x14ac:dyDescent="0.2">
      <c r="Z103512" s="5"/>
    </row>
    <row r="103513" spans="26:26" x14ac:dyDescent="0.2">
      <c r="Z103513" s="5"/>
    </row>
    <row r="103514" spans="26:26" x14ac:dyDescent="0.2">
      <c r="Z103514" s="5"/>
    </row>
    <row r="103515" spans="26:26" x14ac:dyDescent="0.2">
      <c r="Z103515" s="5"/>
    </row>
    <row r="103516" spans="26:26" x14ac:dyDescent="0.2">
      <c r="Z103516" s="5"/>
    </row>
    <row r="103517" spans="26:26" x14ac:dyDescent="0.2">
      <c r="Z103517" s="5"/>
    </row>
    <row r="103518" spans="26:26" x14ac:dyDescent="0.2">
      <c r="Z103518" s="5"/>
    </row>
    <row r="103519" spans="26:26" x14ac:dyDescent="0.2">
      <c r="Z103519" s="5"/>
    </row>
    <row r="103520" spans="26:26" x14ac:dyDescent="0.2">
      <c r="Z103520" s="5"/>
    </row>
    <row r="103521" spans="26:26" x14ac:dyDescent="0.2">
      <c r="Z103521" s="5"/>
    </row>
    <row r="103522" spans="26:26" x14ac:dyDescent="0.2">
      <c r="Z103522" s="5"/>
    </row>
    <row r="103523" spans="26:26" x14ac:dyDescent="0.2">
      <c r="Z103523" s="5"/>
    </row>
    <row r="103524" spans="26:26" x14ac:dyDescent="0.2">
      <c r="Z103524" s="5"/>
    </row>
    <row r="103525" spans="26:26" x14ac:dyDescent="0.2">
      <c r="Z103525" s="5"/>
    </row>
    <row r="103526" spans="26:26" x14ac:dyDescent="0.2">
      <c r="Z103526" s="5"/>
    </row>
    <row r="103527" spans="26:26" x14ac:dyDescent="0.2">
      <c r="Z103527" s="5"/>
    </row>
    <row r="103528" spans="26:26" x14ac:dyDescent="0.2">
      <c r="Z103528" s="5"/>
    </row>
    <row r="103529" spans="26:26" x14ac:dyDescent="0.2">
      <c r="Z103529" s="5"/>
    </row>
    <row r="103530" spans="26:26" x14ac:dyDescent="0.2">
      <c r="Z103530" s="5"/>
    </row>
    <row r="103531" spans="26:26" x14ac:dyDescent="0.2">
      <c r="Z103531" s="5"/>
    </row>
    <row r="103532" spans="26:26" x14ac:dyDescent="0.2">
      <c r="Z103532" s="5"/>
    </row>
    <row r="103533" spans="26:26" x14ac:dyDescent="0.2">
      <c r="Z103533" s="5"/>
    </row>
    <row r="103534" spans="26:26" x14ac:dyDescent="0.2">
      <c r="Z103534" s="5"/>
    </row>
    <row r="103535" spans="26:26" x14ac:dyDescent="0.2">
      <c r="Z103535" s="5"/>
    </row>
    <row r="103536" spans="26:26" x14ac:dyDescent="0.2">
      <c r="Z103536" s="5"/>
    </row>
    <row r="103537" spans="26:26" x14ac:dyDescent="0.2">
      <c r="Z103537" s="5"/>
    </row>
    <row r="103538" spans="26:26" x14ac:dyDescent="0.2">
      <c r="Z103538" s="5"/>
    </row>
    <row r="103539" spans="26:26" x14ac:dyDescent="0.2">
      <c r="Z103539" s="5"/>
    </row>
    <row r="103540" spans="26:26" x14ac:dyDescent="0.2">
      <c r="Z103540" s="5"/>
    </row>
    <row r="103541" spans="26:26" x14ac:dyDescent="0.2">
      <c r="Z103541" s="5"/>
    </row>
    <row r="103542" spans="26:26" x14ac:dyDescent="0.2">
      <c r="Z103542" s="5"/>
    </row>
    <row r="103543" spans="26:26" x14ac:dyDescent="0.2">
      <c r="Z103543" s="5"/>
    </row>
    <row r="103544" spans="26:26" x14ac:dyDescent="0.2">
      <c r="Z103544" s="5"/>
    </row>
    <row r="103545" spans="26:26" x14ac:dyDescent="0.2">
      <c r="Z103545" s="5"/>
    </row>
    <row r="103546" spans="26:26" x14ac:dyDescent="0.2">
      <c r="Z103546" s="5"/>
    </row>
    <row r="103547" spans="26:26" x14ac:dyDescent="0.2">
      <c r="Z103547" s="5"/>
    </row>
    <row r="103548" spans="26:26" x14ac:dyDescent="0.2">
      <c r="Z103548" s="5"/>
    </row>
    <row r="103549" spans="26:26" x14ac:dyDescent="0.2">
      <c r="Z103549" s="5"/>
    </row>
    <row r="103550" spans="26:26" x14ac:dyDescent="0.2">
      <c r="Z103550" s="5"/>
    </row>
    <row r="103551" spans="26:26" x14ac:dyDescent="0.2">
      <c r="Z103551" s="5"/>
    </row>
    <row r="103552" spans="26:26" x14ac:dyDescent="0.2">
      <c r="Z103552" s="5"/>
    </row>
    <row r="103553" spans="26:26" x14ac:dyDescent="0.2">
      <c r="Z103553" s="5"/>
    </row>
    <row r="103554" spans="26:26" x14ac:dyDescent="0.2">
      <c r="Z103554" s="5"/>
    </row>
    <row r="103555" spans="26:26" x14ac:dyDescent="0.2">
      <c r="Z103555" s="5"/>
    </row>
    <row r="103556" spans="26:26" x14ac:dyDescent="0.2">
      <c r="Z103556" s="5"/>
    </row>
    <row r="103557" spans="26:26" x14ac:dyDescent="0.2">
      <c r="Z103557" s="5"/>
    </row>
    <row r="103558" spans="26:26" x14ac:dyDescent="0.2">
      <c r="Z103558" s="5"/>
    </row>
    <row r="103559" spans="26:26" x14ac:dyDescent="0.2">
      <c r="Z103559" s="5"/>
    </row>
    <row r="103560" spans="26:26" x14ac:dyDescent="0.2">
      <c r="Z103560" s="5"/>
    </row>
    <row r="103561" spans="26:26" x14ac:dyDescent="0.2">
      <c r="Z103561" s="5"/>
    </row>
    <row r="103562" spans="26:26" x14ac:dyDescent="0.2">
      <c r="Z103562" s="5"/>
    </row>
    <row r="103563" spans="26:26" x14ac:dyDescent="0.2">
      <c r="Z103563" s="5"/>
    </row>
    <row r="103564" spans="26:26" x14ac:dyDescent="0.2">
      <c r="Z103564" s="5"/>
    </row>
    <row r="103565" spans="26:26" x14ac:dyDescent="0.2">
      <c r="Z103565" s="5"/>
    </row>
    <row r="103566" spans="26:26" x14ac:dyDescent="0.2">
      <c r="Z103566" s="5"/>
    </row>
    <row r="103567" spans="26:26" x14ac:dyDescent="0.2">
      <c r="Z103567" s="5"/>
    </row>
    <row r="103568" spans="26:26" x14ac:dyDescent="0.2">
      <c r="Z103568" s="5"/>
    </row>
    <row r="103569" spans="26:26" x14ac:dyDescent="0.2">
      <c r="Z103569" s="5"/>
    </row>
    <row r="103570" spans="26:26" x14ac:dyDescent="0.2">
      <c r="Z103570" s="5"/>
    </row>
    <row r="103571" spans="26:26" x14ac:dyDescent="0.2">
      <c r="Z103571" s="5"/>
    </row>
    <row r="103572" spans="26:26" x14ac:dyDescent="0.2">
      <c r="Z103572" s="5"/>
    </row>
    <row r="103573" spans="26:26" x14ac:dyDescent="0.2">
      <c r="Z103573" s="5"/>
    </row>
    <row r="103574" spans="26:26" x14ac:dyDescent="0.2">
      <c r="Z103574" s="5"/>
    </row>
    <row r="103575" spans="26:26" x14ac:dyDescent="0.2">
      <c r="Z103575" s="5"/>
    </row>
    <row r="103576" spans="26:26" x14ac:dyDescent="0.2">
      <c r="Z103576" s="5"/>
    </row>
    <row r="103577" spans="26:26" x14ac:dyDescent="0.2">
      <c r="Z103577" s="5"/>
    </row>
    <row r="103578" spans="26:26" x14ac:dyDescent="0.2">
      <c r="Z103578" s="5"/>
    </row>
    <row r="103579" spans="26:26" x14ac:dyDescent="0.2">
      <c r="Z103579" s="5"/>
    </row>
    <row r="103580" spans="26:26" x14ac:dyDescent="0.2">
      <c r="Z103580" s="5"/>
    </row>
    <row r="103581" spans="26:26" x14ac:dyDescent="0.2">
      <c r="Z103581" s="5"/>
    </row>
    <row r="103582" spans="26:26" x14ac:dyDescent="0.2">
      <c r="Z103582" s="5"/>
    </row>
    <row r="103583" spans="26:26" x14ac:dyDescent="0.2">
      <c r="Z103583" s="5"/>
    </row>
    <row r="103584" spans="26:26" x14ac:dyDescent="0.2">
      <c r="Z103584" s="5"/>
    </row>
    <row r="103585" spans="26:26" x14ac:dyDescent="0.2">
      <c r="Z103585" s="5"/>
    </row>
    <row r="103586" spans="26:26" x14ac:dyDescent="0.2">
      <c r="Z103586" s="5"/>
    </row>
    <row r="103587" spans="26:26" x14ac:dyDescent="0.2">
      <c r="Z103587" s="5"/>
    </row>
    <row r="103588" spans="26:26" x14ac:dyDescent="0.2">
      <c r="Z103588" s="5"/>
    </row>
    <row r="103589" spans="26:26" x14ac:dyDescent="0.2">
      <c r="Z103589" s="5"/>
    </row>
    <row r="103590" spans="26:26" x14ac:dyDescent="0.2">
      <c r="Z103590" s="5"/>
    </row>
    <row r="103591" spans="26:26" x14ac:dyDescent="0.2">
      <c r="Z103591" s="5"/>
    </row>
    <row r="103592" spans="26:26" x14ac:dyDescent="0.2">
      <c r="Z103592" s="5"/>
    </row>
    <row r="103593" spans="26:26" x14ac:dyDescent="0.2">
      <c r="Z103593" s="5"/>
    </row>
    <row r="103594" spans="26:26" x14ac:dyDescent="0.2">
      <c r="Z103594" s="5"/>
    </row>
    <row r="103595" spans="26:26" x14ac:dyDescent="0.2">
      <c r="Z103595" s="5"/>
    </row>
    <row r="103596" spans="26:26" x14ac:dyDescent="0.2">
      <c r="Z103596" s="5"/>
    </row>
    <row r="103597" spans="26:26" x14ac:dyDescent="0.2">
      <c r="Z103597" s="5"/>
    </row>
    <row r="103598" spans="26:26" x14ac:dyDescent="0.2">
      <c r="Z103598" s="5"/>
    </row>
    <row r="103599" spans="26:26" x14ac:dyDescent="0.2">
      <c r="Z103599" s="5"/>
    </row>
    <row r="103600" spans="26:26" x14ac:dyDescent="0.2">
      <c r="Z103600" s="5"/>
    </row>
    <row r="103601" spans="26:26" x14ac:dyDescent="0.2">
      <c r="Z103601" s="5"/>
    </row>
    <row r="103602" spans="26:26" x14ac:dyDescent="0.2">
      <c r="Z103602" s="5"/>
    </row>
    <row r="103603" spans="26:26" x14ac:dyDescent="0.2">
      <c r="Z103603" s="5"/>
    </row>
    <row r="103604" spans="26:26" x14ac:dyDescent="0.2">
      <c r="Z103604" s="5"/>
    </row>
    <row r="103605" spans="26:26" x14ac:dyDescent="0.2">
      <c r="Z103605" s="5"/>
    </row>
    <row r="103606" spans="26:26" x14ac:dyDescent="0.2">
      <c r="Z103606" s="5"/>
    </row>
    <row r="103607" spans="26:26" x14ac:dyDescent="0.2">
      <c r="Z103607" s="5"/>
    </row>
    <row r="103608" spans="26:26" x14ac:dyDescent="0.2">
      <c r="Z103608" s="5"/>
    </row>
    <row r="103609" spans="26:26" x14ac:dyDescent="0.2">
      <c r="Z103609" s="5"/>
    </row>
    <row r="103610" spans="26:26" x14ac:dyDescent="0.2">
      <c r="Z103610" s="5"/>
    </row>
    <row r="103611" spans="26:26" x14ac:dyDescent="0.2">
      <c r="Z103611" s="5"/>
    </row>
    <row r="103612" spans="26:26" x14ac:dyDescent="0.2">
      <c r="Z103612" s="5"/>
    </row>
    <row r="103613" spans="26:26" x14ac:dyDescent="0.2">
      <c r="Z103613" s="5"/>
    </row>
    <row r="103614" spans="26:26" x14ac:dyDescent="0.2">
      <c r="Z103614" s="5"/>
    </row>
    <row r="103615" spans="26:26" x14ac:dyDescent="0.2">
      <c r="Z103615" s="5"/>
    </row>
    <row r="103616" spans="26:26" x14ac:dyDescent="0.2">
      <c r="Z103616" s="5"/>
    </row>
    <row r="103617" spans="26:26" x14ac:dyDescent="0.2">
      <c r="Z103617" s="5"/>
    </row>
    <row r="103618" spans="26:26" x14ac:dyDescent="0.2">
      <c r="Z103618" s="5"/>
    </row>
    <row r="103619" spans="26:26" x14ac:dyDescent="0.2">
      <c r="Z103619" s="5"/>
    </row>
    <row r="103620" spans="26:26" x14ac:dyDescent="0.2">
      <c r="Z103620" s="5"/>
    </row>
    <row r="103621" spans="26:26" x14ac:dyDescent="0.2">
      <c r="Z103621" s="5"/>
    </row>
    <row r="103622" spans="26:26" x14ac:dyDescent="0.2">
      <c r="Z103622" s="5"/>
    </row>
    <row r="103623" spans="26:26" x14ac:dyDescent="0.2">
      <c r="Z103623" s="5"/>
    </row>
    <row r="103624" spans="26:26" x14ac:dyDescent="0.2">
      <c r="Z103624" s="5"/>
    </row>
    <row r="103625" spans="26:26" x14ac:dyDescent="0.2">
      <c r="Z103625" s="5"/>
    </row>
    <row r="103626" spans="26:26" x14ac:dyDescent="0.2">
      <c r="Z103626" s="5"/>
    </row>
    <row r="103627" spans="26:26" x14ac:dyDescent="0.2">
      <c r="Z103627" s="5"/>
    </row>
    <row r="103628" spans="26:26" x14ac:dyDescent="0.2">
      <c r="Z103628" s="5"/>
    </row>
    <row r="103629" spans="26:26" x14ac:dyDescent="0.2">
      <c r="Z103629" s="5"/>
    </row>
    <row r="103630" spans="26:26" x14ac:dyDescent="0.2">
      <c r="Z103630" s="5"/>
    </row>
    <row r="103631" spans="26:26" x14ac:dyDescent="0.2">
      <c r="Z103631" s="5"/>
    </row>
    <row r="103632" spans="26:26" x14ac:dyDescent="0.2">
      <c r="Z103632" s="5"/>
    </row>
    <row r="103633" spans="26:26" x14ac:dyDescent="0.2">
      <c r="Z103633" s="5"/>
    </row>
    <row r="103634" spans="26:26" x14ac:dyDescent="0.2">
      <c r="Z103634" s="5"/>
    </row>
    <row r="103635" spans="26:26" x14ac:dyDescent="0.2">
      <c r="Z103635" s="5"/>
    </row>
    <row r="103636" spans="26:26" x14ac:dyDescent="0.2">
      <c r="Z103636" s="5"/>
    </row>
    <row r="103637" spans="26:26" x14ac:dyDescent="0.2">
      <c r="Z103637" s="5"/>
    </row>
    <row r="103638" spans="26:26" x14ac:dyDescent="0.2">
      <c r="Z103638" s="5"/>
    </row>
    <row r="103639" spans="26:26" x14ac:dyDescent="0.2">
      <c r="Z103639" s="5"/>
    </row>
    <row r="103640" spans="26:26" x14ac:dyDescent="0.2">
      <c r="Z103640" s="5"/>
    </row>
    <row r="103641" spans="26:26" x14ac:dyDescent="0.2">
      <c r="Z103641" s="5"/>
    </row>
    <row r="103642" spans="26:26" x14ac:dyDescent="0.2">
      <c r="Z103642" s="5"/>
    </row>
    <row r="103643" spans="26:26" x14ac:dyDescent="0.2">
      <c r="Z103643" s="5"/>
    </row>
    <row r="103644" spans="26:26" x14ac:dyDescent="0.2">
      <c r="Z103644" s="5"/>
    </row>
    <row r="103645" spans="26:26" x14ac:dyDescent="0.2">
      <c r="Z103645" s="5"/>
    </row>
    <row r="103646" spans="26:26" x14ac:dyDescent="0.2">
      <c r="Z103646" s="5"/>
    </row>
    <row r="103647" spans="26:26" x14ac:dyDescent="0.2">
      <c r="Z103647" s="5"/>
    </row>
    <row r="103648" spans="26:26" x14ac:dyDescent="0.2">
      <c r="Z103648" s="5"/>
    </row>
    <row r="103649" spans="26:26" x14ac:dyDescent="0.2">
      <c r="Z103649" s="5"/>
    </row>
    <row r="103650" spans="26:26" x14ac:dyDescent="0.2">
      <c r="Z103650" s="5"/>
    </row>
    <row r="103651" spans="26:26" x14ac:dyDescent="0.2">
      <c r="Z103651" s="5"/>
    </row>
    <row r="103652" spans="26:26" x14ac:dyDescent="0.2">
      <c r="Z103652" s="5"/>
    </row>
    <row r="103653" spans="26:26" x14ac:dyDescent="0.2">
      <c r="Z103653" s="5"/>
    </row>
    <row r="103654" spans="26:26" x14ac:dyDescent="0.2">
      <c r="Z103654" s="5"/>
    </row>
    <row r="103655" spans="26:26" x14ac:dyDescent="0.2">
      <c r="Z103655" s="5"/>
    </row>
    <row r="103656" spans="26:26" x14ac:dyDescent="0.2">
      <c r="Z103656" s="5"/>
    </row>
    <row r="103657" spans="26:26" x14ac:dyDescent="0.2">
      <c r="Z103657" s="5"/>
    </row>
    <row r="103658" spans="26:26" x14ac:dyDescent="0.2">
      <c r="Z103658" s="5"/>
    </row>
    <row r="103659" spans="26:26" x14ac:dyDescent="0.2">
      <c r="Z103659" s="5"/>
    </row>
    <row r="103660" spans="26:26" x14ac:dyDescent="0.2">
      <c r="Z103660" s="5"/>
    </row>
    <row r="103661" spans="26:26" x14ac:dyDescent="0.2">
      <c r="Z103661" s="5"/>
    </row>
    <row r="103662" spans="26:26" x14ac:dyDescent="0.2">
      <c r="Z103662" s="5"/>
    </row>
    <row r="103663" spans="26:26" x14ac:dyDescent="0.2">
      <c r="Z103663" s="5"/>
    </row>
    <row r="103664" spans="26:26" x14ac:dyDescent="0.2">
      <c r="Z103664" s="5"/>
    </row>
    <row r="103665" spans="26:26" x14ac:dyDescent="0.2">
      <c r="Z103665" s="5"/>
    </row>
    <row r="103666" spans="26:26" x14ac:dyDescent="0.2">
      <c r="Z103666" s="5"/>
    </row>
    <row r="103667" spans="26:26" x14ac:dyDescent="0.2">
      <c r="Z103667" s="5"/>
    </row>
    <row r="103668" spans="26:26" x14ac:dyDescent="0.2">
      <c r="Z103668" s="5"/>
    </row>
    <row r="103669" spans="26:26" x14ac:dyDescent="0.2">
      <c r="Z103669" s="5"/>
    </row>
    <row r="103670" spans="26:26" x14ac:dyDescent="0.2">
      <c r="Z103670" s="5"/>
    </row>
    <row r="103671" spans="26:26" x14ac:dyDescent="0.2">
      <c r="Z103671" s="5"/>
    </row>
    <row r="103672" spans="26:26" x14ac:dyDescent="0.2">
      <c r="Z103672" s="5"/>
    </row>
    <row r="103673" spans="26:26" x14ac:dyDescent="0.2">
      <c r="Z103673" s="5"/>
    </row>
    <row r="103674" spans="26:26" x14ac:dyDescent="0.2">
      <c r="Z103674" s="5"/>
    </row>
    <row r="103675" spans="26:26" x14ac:dyDescent="0.2">
      <c r="Z103675" s="5"/>
    </row>
    <row r="103676" spans="26:26" x14ac:dyDescent="0.2">
      <c r="Z103676" s="5"/>
    </row>
    <row r="103677" spans="26:26" x14ac:dyDescent="0.2">
      <c r="Z103677" s="5"/>
    </row>
    <row r="103678" spans="26:26" x14ac:dyDescent="0.2">
      <c r="Z103678" s="5"/>
    </row>
    <row r="103679" spans="26:26" x14ac:dyDescent="0.2">
      <c r="Z103679" s="5"/>
    </row>
    <row r="103680" spans="26:26" x14ac:dyDescent="0.2">
      <c r="Z103680" s="5"/>
    </row>
    <row r="103681" spans="26:26" x14ac:dyDescent="0.2">
      <c r="Z103681" s="5"/>
    </row>
    <row r="103682" spans="26:26" x14ac:dyDescent="0.2">
      <c r="Z103682" s="5"/>
    </row>
    <row r="103683" spans="26:26" x14ac:dyDescent="0.2">
      <c r="Z103683" s="5"/>
    </row>
    <row r="103684" spans="26:26" x14ac:dyDescent="0.2">
      <c r="Z103684" s="5"/>
    </row>
    <row r="103685" spans="26:26" x14ac:dyDescent="0.2">
      <c r="Z103685" s="5"/>
    </row>
    <row r="103686" spans="26:26" x14ac:dyDescent="0.2">
      <c r="Z103686" s="5"/>
    </row>
    <row r="103687" spans="26:26" x14ac:dyDescent="0.2">
      <c r="Z103687" s="5"/>
    </row>
    <row r="103688" spans="26:26" x14ac:dyDescent="0.2">
      <c r="Z103688" s="5"/>
    </row>
    <row r="103689" spans="26:26" x14ac:dyDescent="0.2">
      <c r="Z103689" s="5"/>
    </row>
    <row r="103690" spans="26:26" x14ac:dyDescent="0.2">
      <c r="Z103690" s="5"/>
    </row>
    <row r="103691" spans="26:26" x14ac:dyDescent="0.2">
      <c r="Z103691" s="5"/>
    </row>
    <row r="103692" spans="26:26" x14ac:dyDescent="0.2">
      <c r="Z103692" s="5"/>
    </row>
    <row r="103693" spans="26:26" x14ac:dyDescent="0.2">
      <c r="Z103693" s="5"/>
    </row>
    <row r="103694" spans="26:26" x14ac:dyDescent="0.2">
      <c r="Z103694" s="5"/>
    </row>
    <row r="103695" spans="26:26" x14ac:dyDescent="0.2">
      <c r="Z103695" s="5"/>
    </row>
    <row r="103696" spans="26:26" x14ac:dyDescent="0.2">
      <c r="Z103696" s="5"/>
    </row>
    <row r="103697" spans="26:26" x14ac:dyDescent="0.2">
      <c r="Z103697" s="5"/>
    </row>
    <row r="103698" spans="26:26" x14ac:dyDescent="0.2">
      <c r="Z103698" s="5"/>
    </row>
    <row r="103699" spans="26:26" x14ac:dyDescent="0.2">
      <c r="Z103699" s="5"/>
    </row>
    <row r="103700" spans="26:26" x14ac:dyDescent="0.2">
      <c r="Z103700" s="5"/>
    </row>
    <row r="103701" spans="26:26" x14ac:dyDescent="0.2">
      <c r="Z103701" s="5"/>
    </row>
    <row r="103702" spans="26:26" x14ac:dyDescent="0.2">
      <c r="Z103702" s="5"/>
    </row>
    <row r="103703" spans="26:26" x14ac:dyDescent="0.2">
      <c r="Z103703" s="5"/>
    </row>
    <row r="103704" spans="26:26" x14ac:dyDescent="0.2">
      <c r="Z103704" s="5"/>
    </row>
    <row r="103705" spans="26:26" x14ac:dyDescent="0.2">
      <c r="Z103705" s="5"/>
    </row>
    <row r="103706" spans="26:26" x14ac:dyDescent="0.2">
      <c r="Z103706" s="5"/>
    </row>
    <row r="103707" spans="26:26" x14ac:dyDescent="0.2">
      <c r="Z103707" s="5"/>
    </row>
    <row r="103708" spans="26:26" x14ac:dyDescent="0.2">
      <c r="Z103708" s="5"/>
    </row>
    <row r="103709" spans="26:26" x14ac:dyDescent="0.2">
      <c r="Z103709" s="5"/>
    </row>
    <row r="103710" spans="26:26" x14ac:dyDescent="0.2">
      <c r="Z103710" s="5"/>
    </row>
    <row r="103711" spans="26:26" x14ac:dyDescent="0.2">
      <c r="Z103711" s="5"/>
    </row>
    <row r="103712" spans="26:26" x14ac:dyDescent="0.2">
      <c r="Z103712" s="5"/>
    </row>
    <row r="103713" spans="26:26" x14ac:dyDescent="0.2">
      <c r="Z103713" s="5"/>
    </row>
    <row r="103714" spans="26:26" x14ac:dyDescent="0.2">
      <c r="Z103714" s="5"/>
    </row>
    <row r="103715" spans="26:26" x14ac:dyDescent="0.2">
      <c r="Z103715" s="5"/>
    </row>
    <row r="103716" spans="26:26" x14ac:dyDescent="0.2">
      <c r="Z103716" s="5"/>
    </row>
    <row r="103717" spans="26:26" x14ac:dyDescent="0.2">
      <c r="Z103717" s="5"/>
    </row>
    <row r="103718" spans="26:26" x14ac:dyDescent="0.2">
      <c r="Z103718" s="5"/>
    </row>
    <row r="103719" spans="26:26" x14ac:dyDescent="0.2">
      <c r="Z103719" s="5"/>
    </row>
    <row r="103720" spans="26:26" x14ac:dyDescent="0.2">
      <c r="Z103720" s="5"/>
    </row>
    <row r="103721" spans="26:26" x14ac:dyDescent="0.2">
      <c r="Z103721" s="5"/>
    </row>
    <row r="103722" spans="26:26" x14ac:dyDescent="0.2">
      <c r="Z103722" s="5"/>
    </row>
    <row r="103723" spans="26:26" x14ac:dyDescent="0.2">
      <c r="Z103723" s="5"/>
    </row>
    <row r="103724" spans="26:26" x14ac:dyDescent="0.2">
      <c r="Z103724" s="5"/>
    </row>
    <row r="103725" spans="26:26" x14ac:dyDescent="0.2">
      <c r="Z103725" s="5"/>
    </row>
    <row r="103726" spans="26:26" x14ac:dyDescent="0.2">
      <c r="Z103726" s="5"/>
    </row>
    <row r="103727" spans="26:26" x14ac:dyDescent="0.2">
      <c r="Z103727" s="5"/>
    </row>
    <row r="103728" spans="26:26" x14ac:dyDescent="0.2">
      <c r="Z103728" s="5"/>
    </row>
    <row r="103729" spans="26:26" x14ac:dyDescent="0.2">
      <c r="Z103729" s="5"/>
    </row>
    <row r="103730" spans="26:26" x14ac:dyDescent="0.2">
      <c r="Z103730" s="5"/>
    </row>
    <row r="103731" spans="26:26" x14ac:dyDescent="0.2">
      <c r="Z103731" s="5"/>
    </row>
    <row r="103732" spans="26:26" x14ac:dyDescent="0.2">
      <c r="Z103732" s="5"/>
    </row>
    <row r="103733" spans="26:26" x14ac:dyDescent="0.2">
      <c r="Z103733" s="5"/>
    </row>
    <row r="103734" spans="26:26" x14ac:dyDescent="0.2">
      <c r="Z103734" s="5"/>
    </row>
    <row r="103735" spans="26:26" x14ac:dyDescent="0.2">
      <c r="Z103735" s="5"/>
    </row>
    <row r="103736" spans="26:26" x14ac:dyDescent="0.2">
      <c r="Z103736" s="5"/>
    </row>
    <row r="103737" spans="26:26" x14ac:dyDescent="0.2">
      <c r="Z103737" s="5"/>
    </row>
    <row r="103738" spans="26:26" x14ac:dyDescent="0.2">
      <c r="Z103738" s="5"/>
    </row>
    <row r="103739" spans="26:26" x14ac:dyDescent="0.2">
      <c r="Z103739" s="5"/>
    </row>
    <row r="103740" spans="26:26" x14ac:dyDescent="0.2">
      <c r="Z103740" s="5"/>
    </row>
    <row r="103741" spans="26:26" x14ac:dyDescent="0.2">
      <c r="Z103741" s="5"/>
    </row>
    <row r="103742" spans="26:26" x14ac:dyDescent="0.2">
      <c r="Z103742" s="5"/>
    </row>
    <row r="103743" spans="26:26" x14ac:dyDescent="0.2">
      <c r="Z103743" s="5"/>
    </row>
    <row r="103744" spans="26:26" x14ac:dyDescent="0.2">
      <c r="Z103744" s="5"/>
    </row>
    <row r="103745" spans="26:26" x14ac:dyDescent="0.2">
      <c r="Z103745" s="5"/>
    </row>
    <row r="103746" spans="26:26" x14ac:dyDescent="0.2">
      <c r="Z103746" s="5"/>
    </row>
    <row r="103747" spans="26:26" x14ac:dyDescent="0.2">
      <c r="Z103747" s="5"/>
    </row>
    <row r="103748" spans="26:26" x14ac:dyDescent="0.2">
      <c r="Z103748" s="5"/>
    </row>
    <row r="103749" spans="26:26" x14ac:dyDescent="0.2">
      <c r="Z103749" s="5"/>
    </row>
    <row r="103750" spans="26:26" x14ac:dyDescent="0.2">
      <c r="Z103750" s="5"/>
    </row>
    <row r="103751" spans="26:26" x14ac:dyDescent="0.2">
      <c r="Z103751" s="5"/>
    </row>
    <row r="103752" spans="26:26" x14ac:dyDescent="0.2">
      <c r="Z103752" s="5"/>
    </row>
    <row r="103753" spans="26:26" x14ac:dyDescent="0.2">
      <c r="Z103753" s="5"/>
    </row>
    <row r="103754" spans="26:26" x14ac:dyDescent="0.2">
      <c r="Z103754" s="5"/>
    </row>
    <row r="103755" spans="26:26" x14ac:dyDescent="0.2">
      <c r="Z103755" s="5"/>
    </row>
    <row r="103756" spans="26:26" x14ac:dyDescent="0.2">
      <c r="Z103756" s="5"/>
    </row>
    <row r="103757" spans="26:26" x14ac:dyDescent="0.2">
      <c r="Z103757" s="5"/>
    </row>
    <row r="103758" spans="26:26" x14ac:dyDescent="0.2">
      <c r="Z103758" s="5"/>
    </row>
    <row r="103759" spans="26:26" x14ac:dyDescent="0.2">
      <c r="Z103759" s="5"/>
    </row>
    <row r="103760" spans="26:26" x14ac:dyDescent="0.2">
      <c r="Z103760" s="5"/>
    </row>
    <row r="103761" spans="26:26" x14ac:dyDescent="0.2">
      <c r="Z103761" s="5"/>
    </row>
    <row r="103762" spans="26:26" x14ac:dyDescent="0.2">
      <c r="Z103762" s="5"/>
    </row>
    <row r="103763" spans="26:26" x14ac:dyDescent="0.2">
      <c r="Z103763" s="5"/>
    </row>
    <row r="103764" spans="26:26" x14ac:dyDescent="0.2">
      <c r="Z103764" s="5"/>
    </row>
    <row r="103765" spans="26:26" x14ac:dyDescent="0.2">
      <c r="Z103765" s="5"/>
    </row>
    <row r="103766" spans="26:26" x14ac:dyDescent="0.2">
      <c r="Z103766" s="5"/>
    </row>
    <row r="103767" spans="26:26" x14ac:dyDescent="0.2">
      <c r="Z103767" s="5"/>
    </row>
    <row r="103768" spans="26:26" x14ac:dyDescent="0.2">
      <c r="Z103768" s="5"/>
    </row>
    <row r="103769" spans="26:26" x14ac:dyDescent="0.2">
      <c r="Z103769" s="5"/>
    </row>
    <row r="103770" spans="26:26" x14ac:dyDescent="0.2">
      <c r="Z103770" s="5"/>
    </row>
    <row r="103771" spans="26:26" x14ac:dyDescent="0.2">
      <c r="Z103771" s="5"/>
    </row>
    <row r="103772" spans="26:26" x14ac:dyDescent="0.2">
      <c r="Z103772" s="5"/>
    </row>
    <row r="103773" spans="26:26" x14ac:dyDescent="0.2">
      <c r="Z103773" s="5"/>
    </row>
    <row r="103774" spans="26:26" x14ac:dyDescent="0.2">
      <c r="Z103774" s="5"/>
    </row>
    <row r="103775" spans="26:26" x14ac:dyDescent="0.2">
      <c r="Z103775" s="5"/>
    </row>
    <row r="103776" spans="26:26" x14ac:dyDescent="0.2">
      <c r="Z103776" s="5"/>
    </row>
    <row r="103777" spans="26:26" x14ac:dyDescent="0.2">
      <c r="Z103777" s="5"/>
    </row>
    <row r="103778" spans="26:26" x14ac:dyDescent="0.2">
      <c r="Z103778" s="5"/>
    </row>
    <row r="103779" spans="26:26" x14ac:dyDescent="0.2">
      <c r="Z103779" s="5"/>
    </row>
    <row r="103780" spans="26:26" x14ac:dyDescent="0.2">
      <c r="Z103780" s="5"/>
    </row>
    <row r="103781" spans="26:26" x14ac:dyDescent="0.2">
      <c r="Z103781" s="5"/>
    </row>
    <row r="103782" spans="26:26" x14ac:dyDescent="0.2">
      <c r="Z103782" s="5"/>
    </row>
    <row r="103783" spans="26:26" x14ac:dyDescent="0.2">
      <c r="Z103783" s="5"/>
    </row>
    <row r="103784" spans="26:26" x14ac:dyDescent="0.2">
      <c r="Z103784" s="5"/>
    </row>
    <row r="103785" spans="26:26" x14ac:dyDescent="0.2">
      <c r="Z103785" s="5"/>
    </row>
    <row r="103786" spans="26:26" x14ac:dyDescent="0.2">
      <c r="Z103786" s="5"/>
    </row>
    <row r="103787" spans="26:26" x14ac:dyDescent="0.2">
      <c r="Z103787" s="5"/>
    </row>
    <row r="103788" spans="26:26" x14ac:dyDescent="0.2">
      <c r="Z103788" s="5"/>
    </row>
    <row r="103789" spans="26:26" x14ac:dyDescent="0.2">
      <c r="Z103789" s="5"/>
    </row>
    <row r="103790" spans="26:26" x14ac:dyDescent="0.2">
      <c r="Z103790" s="5"/>
    </row>
    <row r="103791" spans="26:26" x14ac:dyDescent="0.2">
      <c r="Z103791" s="5"/>
    </row>
    <row r="103792" spans="26:26" x14ac:dyDescent="0.2">
      <c r="Z103792" s="5"/>
    </row>
    <row r="103793" spans="26:26" x14ac:dyDescent="0.2">
      <c r="Z103793" s="5"/>
    </row>
    <row r="103794" spans="26:26" x14ac:dyDescent="0.2">
      <c r="Z103794" s="5"/>
    </row>
    <row r="103795" spans="26:26" x14ac:dyDescent="0.2">
      <c r="Z103795" s="5"/>
    </row>
    <row r="103796" spans="26:26" x14ac:dyDescent="0.2">
      <c r="Z103796" s="5"/>
    </row>
    <row r="103797" spans="26:26" x14ac:dyDescent="0.2">
      <c r="Z103797" s="5"/>
    </row>
    <row r="103798" spans="26:26" x14ac:dyDescent="0.2">
      <c r="Z103798" s="5"/>
    </row>
    <row r="103799" spans="26:26" x14ac:dyDescent="0.2">
      <c r="Z103799" s="5"/>
    </row>
    <row r="103800" spans="26:26" x14ac:dyDescent="0.2">
      <c r="Z103800" s="5"/>
    </row>
    <row r="103801" spans="26:26" x14ac:dyDescent="0.2">
      <c r="Z103801" s="5"/>
    </row>
    <row r="103802" spans="26:26" x14ac:dyDescent="0.2">
      <c r="Z103802" s="5"/>
    </row>
    <row r="103803" spans="26:26" x14ac:dyDescent="0.2">
      <c r="Z103803" s="5"/>
    </row>
    <row r="103804" spans="26:26" x14ac:dyDescent="0.2">
      <c r="Z103804" s="5"/>
    </row>
    <row r="103805" spans="26:26" x14ac:dyDescent="0.2">
      <c r="Z103805" s="5"/>
    </row>
    <row r="103806" spans="26:26" x14ac:dyDescent="0.2">
      <c r="Z103806" s="5"/>
    </row>
    <row r="103807" spans="26:26" x14ac:dyDescent="0.2">
      <c r="Z103807" s="5"/>
    </row>
    <row r="103808" spans="26:26" x14ac:dyDescent="0.2">
      <c r="Z103808" s="5"/>
    </row>
    <row r="103809" spans="26:26" x14ac:dyDescent="0.2">
      <c r="Z103809" s="5"/>
    </row>
    <row r="103810" spans="26:26" x14ac:dyDescent="0.2">
      <c r="Z103810" s="5"/>
    </row>
    <row r="103811" spans="26:26" x14ac:dyDescent="0.2">
      <c r="Z103811" s="5"/>
    </row>
    <row r="103812" spans="26:26" x14ac:dyDescent="0.2">
      <c r="Z103812" s="5"/>
    </row>
    <row r="103813" spans="26:26" x14ac:dyDescent="0.2">
      <c r="Z103813" s="5"/>
    </row>
    <row r="103814" spans="26:26" x14ac:dyDescent="0.2">
      <c r="Z103814" s="5"/>
    </row>
    <row r="103815" spans="26:26" x14ac:dyDescent="0.2">
      <c r="Z103815" s="5"/>
    </row>
    <row r="103816" spans="26:26" x14ac:dyDescent="0.2">
      <c r="Z103816" s="5"/>
    </row>
    <row r="103817" spans="26:26" x14ac:dyDescent="0.2">
      <c r="Z103817" s="5"/>
    </row>
    <row r="103818" spans="26:26" x14ac:dyDescent="0.2">
      <c r="Z103818" s="5"/>
    </row>
    <row r="103819" spans="26:26" x14ac:dyDescent="0.2">
      <c r="Z103819" s="5"/>
    </row>
    <row r="103820" spans="26:26" x14ac:dyDescent="0.2">
      <c r="Z103820" s="5"/>
    </row>
    <row r="103821" spans="26:26" x14ac:dyDescent="0.2">
      <c r="Z103821" s="5"/>
    </row>
    <row r="103822" spans="26:26" x14ac:dyDescent="0.2">
      <c r="Z103822" s="5"/>
    </row>
    <row r="103823" spans="26:26" x14ac:dyDescent="0.2">
      <c r="Z103823" s="5"/>
    </row>
    <row r="103824" spans="26:26" x14ac:dyDescent="0.2">
      <c r="Z103824" s="5"/>
    </row>
    <row r="103825" spans="26:26" x14ac:dyDescent="0.2">
      <c r="Z103825" s="5"/>
    </row>
    <row r="103826" spans="26:26" x14ac:dyDescent="0.2">
      <c r="Z103826" s="5"/>
    </row>
    <row r="103827" spans="26:26" x14ac:dyDescent="0.2">
      <c r="Z103827" s="5"/>
    </row>
    <row r="103828" spans="26:26" x14ac:dyDescent="0.2">
      <c r="Z103828" s="5"/>
    </row>
    <row r="103829" spans="26:26" x14ac:dyDescent="0.2">
      <c r="Z103829" s="5"/>
    </row>
    <row r="103830" spans="26:26" x14ac:dyDescent="0.2">
      <c r="Z103830" s="5"/>
    </row>
    <row r="103831" spans="26:26" x14ac:dyDescent="0.2">
      <c r="Z103831" s="5"/>
    </row>
    <row r="103832" spans="26:26" x14ac:dyDescent="0.2">
      <c r="Z103832" s="5"/>
    </row>
    <row r="103833" spans="26:26" x14ac:dyDescent="0.2">
      <c r="Z103833" s="5"/>
    </row>
    <row r="103834" spans="26:26" x14ac:dyDescent="0.2">
      <c r="Z103834" s="5"/>
    </row>
    <row r="103835" spans="26:26" x14ac:dyDescent="0.2">
      <c r="Z103835" s="5"/>
    </row>
    <row r="103836" spans="26:26" x14ac:dyDescent="0.2">
      <c r="Z103836" s="5"/>
    </row>
    <row r="103837" spans="26:26" x14ac:dyDescent="0.2">
      <c r="Z103837" s="5"/>
    </row>
    <row r="103838" spans="26:26" x14ac:dyDescent="0.2">
      <c r="Z103838" s="5"/>
    </row>
    <row r="103839" spans="26:26" x14ac:dyDescent="0.2">
      <c r="Z103839" s="5"/>
    </row>
    <row r="103840" spans="26:26" x14ac:dyDescent="0.2">
      <c r="Z103840" s="5"/>
    </row>
    <row r="103841" spans="26:26" x14ac:dyDescent="0.2">
      <c r="Z103841" s="5"/>
    </row>
    <row r="103842" spans="26:26" x14ac:dyDescent="0.2">
      <c r="Z103842" s="5"/>
    </row>
    <row r="103843" spans="26:26" x14ac:dyDescent="0.2">
      <c r="Z103843" s="5"/>
    </row>
    <row r="103844" spans="26:26" x14ac:dyDescent="0.2">
      <c r="Z103844" s="5"/>
    </row>
    <row r="103845" spans="26:26" x14ac:dyDescent="0.2">
      <c r="Z103845" s="5"/>
    </row>
    <row r="103846" spans="26:26" x14ac:dyDescent="0.2">
      <c r="Z103846" s="5"/>
    </row>
    <row r="103847" spans="26:26" x14ac:dyDescent="0.2">
      <c r="Z103847" s="5"/>
    </row>
    <row r="103848" spans="26:26" x14ac:dyDescent="0.2">
      <c r="Z103848" s="5"/>
    </row>
    <row r="103849" spans="26:26" x14ac:dyDescent="0.2">
      <c r="Z103849" s="5"/>
    </row>
    <row r="103850" spans="26:26" x14ac:dyDescent="0.2">
      <c r="Z103850" s="5"/>
    </row>
    <row r="103851" spans="26:26" x14ac:dyDescent="0.2">
      <c r="Z103851" s="5"/>
    </row>
    <row r="103852" spans="26:26" x14ac:dyDescent="0.2">
      <c r="Z103852" s="5"/>
    </row>
    <row r="103853" spans="26:26" x14ac:dyDescent="0.2">
      <c r="Z103853" s="5"/>
    </row>
    <row r="103854" spans="26:26" x14ac:dyDescent="0.2">
      <c r="Z103854" s="5"/>
    </row>
    <row r="103855" spans="26:26" x14ac:dyDescent="0.2">
      <c r="Z103855" s="5"/>
    </row>
    <row r="103856" spans="26:26" x14ac:dyDescent="0.2">
      <c r="Z103856" s="5"/>
    </row>
    <row r="103857" spans="26:26" x14ac:dyDescent="0.2">
      <c r="Z103857" s="5"/>
    </row>
    <row r="103858" spans="26:26" x14ac:dyDescent="0.2">
      <c r="Z103858" s="5"/>
    </row>
    <row r="103859" spans="26:26" x14ac:dyDescent="0.2">
      <c r="Z103859" s="5"/>
    </row>
    <row r="103860" spans="26:26" x14ac:dyDescent="0.2">
      <c r="Z103860" s="5"/>
    </row>
    <row r="103861" spans="26:26" x14ac:dyDescent="0.2">
      <c r="Z103861" s="5"/>
    </row>
    <row r="103862" spans="26:26" x14ac:dyDescent="0.2">
      <c r="Z103862" s="5"/>
    </row>
    <row r="103863" spans="26:26" x14ac:dyDescent="0.2">
      <c r="Z103863" s="5"/>
    </row>
    <row r="103864" spans="26:26" x14ac:dyDescent="0.2">
      <c r="Z103864" s="5"/>
    </row>
    <row r="103865" spans="26:26" x14ac:dyDescent="0.2">
      <c r="Z103865" s="5"/>
    </row>
    <row r="103866" spans="26:26" x14ac:dyDescent="0.2">
      <c r="Z103866" s="5"/>
    </row>
    <row r="103867" spans="26:26" x14ac:dyDescent="0.2">
      <c r="Z103867" s="5"/>
    </row>
    <row r="103868" spans="26:26" x14ac:dyDescent="0.2">
      <c r="Z103868" s="5"/>
    </row>
    <row r="103869" spans="26:26" x14ac:dyDescent="0.2">
      <c r="Z103869" s="5"/>
    </row>
    <row r="103870" spans="26:26" x14ac:dyDescent="0.2">
      <c r="Z103870" s="5"/>
    </row>
    <row r="103871" spans="26:26" x14ac:dyDescent="0.2">
      <c r="Z103871" s="5"/>
    </row>
    <row r="103872" spans="26:26" x14ac:dyDescent="0.2">
      <c r="Z103872" s="5"/>
    </row>
    <row r="103873" spans="26:26" x14ac:dyDescent="0.2">
      <c r="Z103873" s="5"/>
    </row>
    <row r="103874" spans="26:26" x14ac:dyDescent="0.2">
      <c r="Z103874" s="5"/>
    </row>
    <row r="103875" spans="26:26" x14ac:dyDescent="0.2">
      <c r="Z103875" s="5"/>
    </row>
    <row r="103876" spans="26:26" x14ac:dyDescent="0.2">
      <c r="Z103876" s="5"/>
    </row>
    <row r="103877" spans="26:26" x14ac:dyDescent="0.2">
      <c r="Z103877" s="5"/>
    </row>
    <row r="103878" spans="26:26" x14ac:dyDescent="0.2">
      <c r="Z103878" s="5"/>
    </row>
    <row r="103879" spans="26:26" x14ac:dyDescent="0.2">
      <c r="Z103879" s="5"/>
    </row>
    <row r="103880" spans="26:26" x14ac:dyDescent="0.2">
      <c r="Z103880" s="5"/>
    </row>
    <row r="103881" spans="26:26" x14ac:dyDescent="0.2">
      <c r="Z103881" s="5"/>
    </row>
    <row r="103882" spans="26:26" x14ac:dyDescent="0.2">
      <c r="Z103882" s="5"/>
    </row>
    <row r="103883" spans="26:26" x14ac:dyDescent="0.2">
      <c r="Z103883" s="5"/>
    </row>
    <row r="103884" spans="26:26" x14ac:dyDescent="0.2">
      <c r="Z103884" s="5"/>
    </row>
    <row r="103885" spans="26:26" x14ac:dyDescent="0.2">
      <c r="Z103885" s="5"/>
    </row>
    <row r="103886" spans="26:26" x14ac:dyDescent="0.2">
      <c r="Z103886" s="5"/>
    </row>
    <row r="103887" spans="26:26" x14ac:dyDescent="0.2">
      <c r="Z103887" s="5"/>
    </row>
    <row r="103888" spans="26:26" x14ac:dyDescent="0.2">
      <c r="Z103888" s="5"/>
    </row>
    <row r="103889" spans="26:26" x14ac:dyDescent="0.2">
      <c r="Z103889" s="5"/>
    </row>
    <row r="103890" spans="26:26" x14ac:dyDescent="0.2">
      <c r="Z103890" s="5"/>
    </row>
    <row r="103891" spans="26:26" x14ac:dyDescent="0.2">
      <c r="Z103891" s="5"/>
    </row>
    <row r="103892" spans="26:26" x14ac:dyDescent="0.2">
      <c r="Z103892" s="5"/>
    </row>
    <row r="103893" spans="26:26" x14ac:dyDescent="0.2">
      <c r="Z103893" s="5"/>
    </row>
    <row r="103894" spans="26:26" x14ac:dyDescent="0.2">
      <c r="Z103894" s="5"/>
    </row>
    <row r="103895" spans="26:26" x14ac:dyDescent="0.2">
      <c r="Z103895" s="5"/>
    </row>
    <row r="103896" spans="26:26" x14ac:dyDescent="0.2">
      <c r="Z103896" s="5"/>
    </row>
    <row r="103897" spans="26:26" x14ac:dyDescent="0.2">
      <c r="Z103897" s="5"/>
    </row>
    <row r="103898" spans="26:26" x14ac:dyDescent="0.2">
      <c r="Z103898" s="5"/>
    </row>
    <row r="103899" spans="26:26" x14ac:dyDescent="0.2">
      <c r="Z103899" s="5"/>
    </row>
    <row r="103900" spans="26:26" x14ac:dyDescent="0.2">
      <c r="Z103900" s="5"/>
    </row>
    <row r="103901" spans="26:26" x14ac:dyDescent="0.2">
      <c r="Z103901" s="5"/>
    </row>
    <row r="103902" spans="26:26" x14ac:dyDescent="0.2">
      <c r="Z103902" s="5"/>
    </row>
    <row r="103903" spans="26:26" x14ac:dyDescent="0.2">
      <c r="Z103903" s="5"/>
    </row>
    <row r="103904" spans="26:26" x14ac:dyDescent="0.2">
      <c r="Z103904" s="5"/>
    </row>
    <row r="103905" spans="26:26" x14ac:dyDescent="0.2">
      <c r="Z103905" s="5"/>
    </row>
    <row r="103906" spans="26:26" x14ac:dyDescent="0.2">
      <c r="Z103906" s="5"/>
    </row>
    <row r="103907" spans="26:26" x14ac:dyDescent="0.2">
      <c r="Z103907" s="5"/>
    </row>
    <row r="103908" spans="26:26" x14ac:dyDescent="0.2">
      <c r="Z103908" s="5"/>
    </row>
    <row r="103909" spans="26:26" x14ac:dyDescent="0.2">
      <c r="Z103909" s="5"/>
    </row>
    <row r="103910" spans="26:26" x14ac:dyDescent="0.2">
      <c r="Z103910" s="5"/>
    </row>
    <row r="103911" spans="26:26" x14ac:dyDescent="0.2">
      <c r="Z103911" s="5"/>
    </row>
    <row r="103912" spans="26:26" x14ac:dyDescent="0.2">
      <c r="Z103912" s="5"/>
    </row>
    <row r="103913" spans="26:26" x14ac:dyDescent="0.2">
      <c r="Z103913" s="5"/>
    </row>
    <row r="103914" spans="26:26" x14ac:dyDescent="0.2">
      <c r="Z103914" s="5"/>
    </row>
    <row r="103915" spans="26:26" x14ac:dyDescent="0.2">
      <c r="Z103915" s="5"/>
    </row>
    <row r="103916" spans="26:26" x14ac:dyDescent="0.2">
      <c r="Z103916" s="5"/>
    </row>
    <row r="103917" spans="26:26" x14ac:dyDescent="0.2">
      <c r="Z103917" s="5"/>
    </row>
    <row r="103918" spans="26:26" x14ac:dyDescent="0.2">
      <c r="Z103918" s="5"/>
    </row>
    <row r="103919" spans="26:26" x14ac:dyDescent="0.2">
      <c r="Z103919" s="5"/>
    </row>
    <row r="103920" spans="26:26" x14ac:dyDescent="0.2">
      <c r="Z103920" s="5"/>
    </row>
    <row r="103921" spans="26:26" x14ac:dyDescent="0.2">
      <c r="Z103921" s="5"/>
    </row>
    <row r="103922" spans="26:26" x14ac:dyDescent="0.2">
      <c r="Z103922" s="5"/>
    </row>
    <row r="103923" spans="26:26" x14ac:dyDescent="0.2">
      <c r="Z103923" s="5"/>
    </row>
    <row r="103924" spans="26:26" x14ac:dyDescent="0.2">
      <c r="Z103924" s="5"/>
    </row>
    <row r="103925" spans="26:26" x14ac:dyDescent="0.2">
      <c r="Z103925" s="5"/>
    </row>
    <row r="103926" spans="26:26" x14ac:dyDescent="0.2">
      <c r="Z103926" s="5"/>
    </row>
    <row r="103927" spans="26:26" x14ac:dyDescent="0.2">
      <c r="Z103927" s="5"/>
    </row>
    <row r="103928" spans="26:26" x14ac:dyDescent="0.2">
      <c r="Z103928" s="5"/>
    </row>
    <row r="103929" spans="26:26" x14ac:dyDescent="0.2">
      <c r="Z103929" s="5"/>
    </row>
    <row r="103930" spans="26:26" x14ac:dyDescent="0.2">
      <c r="Z103930" s="5"/>
    </row>
    <row r="103931" spans="26:26" x14ac:dyDescent="0.2">
      <c r="Z103931" s="5"/>
    </row>
    <row r="103932" spans="26:26" x14ac:dyDescent="0.2">
      <c r="Z103932" s="5"/>
    </row>
    <row r="103933" spans="26:26" x14ac:dyDescent="0.2">
      <c r="Z103933" s="5"/>
    </row>
    <row r="103934" spans="26:26" x14ac:dyDescent="0.2">
      <c r="Z103934" s="5"/>
    </row>
    <row r="103935" spans="26:26" x14ac:dyDescent="0.2">
      <c r="Z103935" s="5"/>
    </row>
    <row r="103936" spans="26:26" x14ac:dyDescent="0.2">
      <c r="Z103936" s="5"/>
    </row>
    <row r="103937" spans="26:26" x14ac:dyDescent="0.2">
      <c r="Z103937" s="5"/>
    </row>
    <row r="103938" spans="26:26" x14ac:dyDescent="0.2">
      <c r="Z103938" s="5"/>
    </row>
    <row r="103939" spans="26:26" x14ac:dyDescent="0.2">
      <c r="Z103939" s="5"/>
    </row>
    <row r="103940" spans="26:26" x14ac:dyDescent="0.2">
      <c r="Z103940" s="5"/>
    </row>
    <row r="103941" spans="26:26" x14ac:dyDescent="0.2">
      <c r="Z103941" s="5"/>
    </row>
    <row r="103942" spans="26:26" x14ac:dyDescent="0.2">
      <c r="Z103942" s="5"/>
    </row>
    <row r="103943" spans="26:26" x14ac:dyDescent="0.2">
      <c r="Z103943" s="5"/>
    </row>
    <row r="103944" spans="26:26" x14ac:dyDescent="0.2">
      <c r="Z103944" s="5"/>
    </row>
    <row r="103945" spans="26:26" x14ac:dyDescent="0.2">
      <c r="Z103945" s="5"/>
    </row>
    <row r="103946" spans="26:26" x14ac:dyDescent="0.2">
      <c r="Z103946" s="5"/>
    </row>
    <row r="103947" spans="26:26" x14ac:dyDescent="0.2">
      <c r="Z103947" s="5"/>
    </row>
    <row r="103948" spans="26:26" x14ac:dyDescent="0.2">
      <c r="Z103948" s="5"/>
    </row>
    <row r="103949" spans="26:26" x14ac:dyDescent="0.2">
      <c r="Z103949" s="5"/>
    </row>
    <row r="103950" spans="26:26" x14ac:dyDescent="0.2">
      <c r="Z103950" s="5"/>
    </row>
    <row r="103951" spans="26:26" x14ac:dyDescent="0.2">
      <c r="Z103951" s="5"/>
    </row>
    <row r="103952" spans="26:26" x14ac:dyDescent="0.2">
      <c r="Z103952" s="5"/>
    </row>
    <row r="103953" spans="26:26" x14ac:dyDescent="0.2">
      <c r="Z103953" s="5"/>
    </row>
    <row r="103954" spans="26:26" x14ac:dyDescent="0.2">
      <c r="Z103954" s="5"/>
    </row>
    <row r="103955" spans="26:26" x14ac:dyDescent="0.2">
      <c r="Z103955" s="5"/>
    </row>
    <row r="103956" spans="26:26" x14ac:dyDescent="0.2">
      <c r="Z103956" s="5"/>
    </row>
    <row r="103957" spans="26:26" x14ac:dyDescent="0.2">
      <c r="Z103957" s="5"/>
    </row>
    <row r="103958" spans="26:26" x14ac:dyDescent="0.2">
      <c r="Z103958" s="5"/>
    </row>
    <row r="103959" spans="26:26" x14ac:dyDescent="0.2">
      <c r="Z103959" s="5"/>
    </row>
    <row r="103960" spans="26:26" x14ac:dyDescent="0.2">
      <c r="Z103960" s="5"/>
    </row>
    <row r="103961" spans="26:26" x14ac:dyDescent="0.2">
      <c r="Z103961" s="5"/>
    </row>
    <row r="103962" spans="26:26" x14ac:dyDescent="0.2">
      <c r="Z103962" s="5"/>
    </row>
    <row r="103963" spans="26:26" x14ac:dyDescent="0.2">
      <c r="Z103963" s="5"/>
    </row>
    <row r="103964" spans="26:26" x14ac:dyDescent="0.2">
      <c r="Z103964" s="5"/>
    </row>
    <row r="103965" spans="26:26" x14ac:dyDescent="0.2">
      <c r="Z103965" s="5"/>
    </row>
    <row r="103966" spans="26:26" x14ac:dyDescent="0.2">
      <c r="Z103966" s="5"/>
    </row>
    <row r="103967" spans="26:26" x14ac:dyDescent="0.2">
      <c r="Z103967" s="5"/>
    </row>
    <row r="103968" spans="26:26" x14ac:dyDescent="0.2">
      <c r="Z103968" s="5"/>
    </row>
    <row r="103969" spans="26:26" x14ac:dyDescent="0.2">
      <c r="Z103969" s="5"/>
    </row>
    <row r="103970" spans="26:26" x14ac:dyDescent="0.2">
      <c r="Z103970" s="5"/>
    </row>
    <row r="103971" spans="26:26" x14ac:dyDescent="0.2">
      <c r="Z103971" s="5"/>
    </row>
    <row r="103972" spans="26:26" x14ac:dyDescent="0.2">
      <c r="Z103972" s="5"/>
    </row>
    <row r="103973" spans="26:26" x14ac:dyDescent="0.2">
      <c r="Z103973" s="5"/>
    </row>
    <row r="103974" spans="26:26" x14ac:dyDescent="0.2">
      <c r="Z103974" s="5"/>
    </row>
    <row r="103975" spans="26:26" x14ac:dyDescent="0.2">
      <c r="Z103975" s="5"/>
    </row>
    <row r="103976" spans="26:26" x14ac:dyDescent="0.2">
      <c r="Z103976" s="5"/>
    </row>
    <row r="103977" spans="26:26" x14ac:dyDescent="0.2">
      <c r="Z103977" s="5"/>
    </row>
    <row r="103978" spans="26:26" x14ac:dyDescent="0.2">
      <c r="Z103978" s="5"/>
    </row>
    <row r="103979" spans="26:26" x14ac:dyDescent="0.2">
      <c r="Z103979" s="5"/>
    </row>
    <row r="103980" spans="26:26" x14ac:dyDescent="0.2">
      <c r="Z103980" s="5"/>
    </row>
    <row r="103981" spans="26:26" x14ac:dyDescent="0.2">
      <c r="Z103981" s="5"/>
    </row>
    <row r="103982" spans="26:26" x14ac:dyDescent="0.2">
      <c r="Z103982" s="5"/>
    </row>
    <row r="103983" spans="26:26" x14ac:dyDescent="0.2">
      <c r="Z103983" s="5"/>
    </row>
    <row r="103984" spans="26:26" x14ac:dyDescent="0.2">
      <c r="Z103984" s="5"/>
    </row>
    <row r="103985" spans="26:26" x14ac:dyDescent="0.2">
      <c r="Z103985" s="5"/>
    </row>
    <row r="103986" spans="26:26" x14ac:dyDescent="0.2">
      <c r="Z103986" s="5"/>
    </row>
    <row r="103987" spans="26:26" x14ac:dyDescent="0.2">
      <c r="Z103987" s="5"/>
    </row>
    <row r="103988" spans="26:26" x14ac:dyDescent="0.2">
      <c r="Z103988" s="5"/>
    </row>
    <row r="103989" spans="26:26" x14ac:dyDescent="0.2">
      <c r="Z103989" s="5"/>
    </row>
    <row r="103990" spans="26:26" x14ac:dyDescent="0.2">
      <c r="Z103990" s="5"/>
    </row>
    <row r="103991" spans="26:26" x14ac:dyDescent="0.2">
      <c r="Z103991" s="5"/>
    </row>
    <row r="103992" spans="26:26" x14ac:dyDescent="0.2">
      <c r="Z103992" s="5"/>
    </row>
    <row r="103993" spans="26:26" x14ac:dyDescent="0.2">
      <c r="Z103993" s="5"/>
    </row>
    <row r="103994" spans="26:26" x14ac:dyDescent="0.2">
      <c r="Z103994" s="5"/>
    </row>
    <row r="103995" spans="26:26" x14ac:dyDescent="0.2">
      <c r="Z103995" s="5"/>
    </row>
    <row r="103996" spans="26:26" x14ac:dyDescent="0.2">
      <c r="Z103996" s="5"/>
    </row>
    <row r="103997" spans="26:26" x14ac:dyDescent="0.2">
      <c r="Z103997" s="5"/>
    </row>
    <row r="103998" spans="26:26" x14ac:dyDescent="0.2">
      <c r="Z103998" s="5"/>
    </row>
    <row r="103999" spans="26:26" x14ac:dyDescent="0.2">
      <c r="Z103999" s="5"/>
    </row>
    <row r="104000" spans="26:26" x14ac:dyDescent="0.2">
      <c r="Z104000" s="5"/>
    </row>
    <row r="104001" spans="26:26" x14ac:dyDescent="0.2">
      <c r="Z104001" s="5"/>
    </row>
    <row r="104002" spans="26:26" x14ac:dyDescent="0.2">
      <c r="Z104002" s="5"/>
    </row>
    <row r="104003" spans="26:26" x14ac:dyDescent="0.2">
      <c r="Z104003" s="5"/>
    </row>
    <row r="104004" spans="26:26" x14ac:dyDescent="0.2">
      <c r="Z104004" s="5"/>
    </row>
    <row r="104005" spans="26:26" x14ac:dyDescent="0.2">
      <c r="Z104005" s="5"/>
    </row>
    <row r="104006" spans="26:26" x14ac:dyDescent="0.2">
      <c r="Z104006" s="5"/>
    </row>
    <row r="104007" spans="26:26" x14ac:dyDescent="0.2">
      <c r="Z104007" s="5"/>
    </row>
    <row r="104008" spans="26:26" x14ac:dyDescent="0.2">
      <c r="Z104008" s="5"/>
    </row>
    <row r="104009" spans="26:26" x14ac:dyDescent="0.2">
      <c r="Z104009" s="5"/>
    </row>
    <row r="104010" spans="26:26" x14ac:dyDescent="0.2">
      <c r="Z104010" s="5"/>
    </row>
    <row r="104011" spans="26:26" x14ac:dyDescent="0.2">
      <c r="Z104011" s="5"/>
    </row>
    <row r="104012" spans="26:26" x14ac:dyDescent="0.2">
      <c r="Z104012" s="5"/>
    </row>
    <row r="104013" spans="26:26" x14ac:dyDescent="0.2">
      <c r="Z104013" s="5"/>
    </row>
    <row r="104014" spans="26:26" x14ac:dyDescent="0.2">
      <c r="Z104014" s="5"/>
    </row>
    <row r="104015" spans="26:26" x14ac:dyDescent="0.2">
      <c r="Z104015" s="5"/>
    </row>
    <row r="104016" spans="26:26" x14ac:dyDescent="0.2">
      <c r="Z104016" s="5"/>
    </row>
    <row r="104017" spans="26:26" x14ac:dyDescent="0.2">
      <c r="Z104017" s="5"/>
    </row>
    <row r="104018" spans="26:26" x14ac:dyDescent="0.2">
      <c r="Z104018" s="5"/>
    </row>
    <row r="104019" spans="26:26" x14ac:dyDescent="0.2">
      <c r="Z104019" s="5"/>
    </row>
    <row r="104020" spans="26:26" x14ac:dyDescent="0.2">
      <c r="Z104020" s="5"/>
    </row>
    <row r="104021" spans="26:26" x14ac:dyDescent="0.2">
      <c r="Z104021" s="5"/>
    </row>
    <row r="104022" spans="26:26" x14ac:dyDescent="0.2">
      <c r="Z104022" s="5"/>
    </row>
    <row r="104023" spans="26:26" x14ac:dyDescent="0.2">
      <c r="Z104023" s="5"/>
    </row>
    <row r="104024" spans="26:26" x14ac:dyDescent="0.2">
      <c r="Z104024" s="5"/>
    </row>
    <row r="104025" spans="26:26" x14ac:dyDescent="0.2">
      <c r="Z104025" s="5"/>
    </row>
    <row r="104026" spans="26:26" x14ac:dyDescent="0.2">
      <c r="Z104026" s="5"/>
    </row>
    <row r="104027" spans="26:26" x14ac:dyDescent="0.2">
      <c r="Z104027" s="5"/>
    </row>
    <row r="104028" spans="26:26" x14ac:dyDescent="0.2">
      <c r="Z104028" s="5"/>
    </row>
    <row r="104029" spans="26:26" x14ac:dyDescent="0.2">
      <c r="Z104029" s="5"/>
    </row>
    <row r="104030" spans="26:26" x14ac:dyDescent="0.2">
      <c r="Z104030" s="5"/>
    </row>
    <row r="104031" spans="26:26" x14ac:dyDescent="0.2">
      <c r="Z104031" s="5"/>
    </row>
    <row r="104032" spans="26:26" x14ac:dyDescent="0.2">
      <c r="Z104032" s="5"/>
    </row>
    <row r="104033" spans="26:26" x14ac:dyDescent="0.2">
      <c r="Z104033" s="5"/>
    </row>
    <row r="104034" spans="26:26" x14ac:dyDescent="0.2">
      <c r="Z104034" s="5"/>
    </row>
    <row r="104035" spans="26:26" x14ac:dyDescent="0.2">
      <c r="Z104035" s="5"/>
    </row>
    <row r="104036" spans="26:26" x14ac:dyDescent="0.2">
      <c r="Z104036" s="5"/>
    </row>
    <row r="104037" spans="26:26" x14ac:dyDescent="0.2">
      <c r="Z104037" s="5"/>
    </row>
    <row r="104038" spans="26:26" x14ac:dyDescent="0.2">
      <c r="Z104038" s="5"/>
    </row>
    <row r="104039" spans="26:26" x14ac:dyDescent="0.2">
      <c r="Z104039" s="5"/>
    </row>
    <row r="104040" spans="26:26" x14ac:dyDescent="0.2">
      <c r="Z104040" s="5"/>
    </row>
    <row r="104041" spans="26:26" x14ac:dyDescent="0.2">
      <c r="Z104041" s="5"/>
    </row>
    <row r="104042" spans="26:26" x14ac:dyDescent="0.2">
      <c r="Z104042" s="5"/>
    </row>
    <row r="104043" spans="26:26" x14ac:dyDescent="0.2">
      <c r="Z104043" s="5"/>
    </row>
    <row r="104044" spans="26:26" x14ac:dyDescent="0.2">
      <c r="Z104044" s="5"/>
    </row>
    <row r="104045" spans="26:26" x14ac:dyDescent="0.2">
      <c r="Z104045" s="5"/>
    </row>
    <row r="104046" spans="26:26" x14ac:dyDescent="0.2">
      <c r="Z104046" s="5"/>
    </row>
    <row r="104047" spans="26:26" x14ac:dyDescent="0.2">
      <c r="Z104047" s="5"/>
    </row>
    <row r="104048" spans="26:26" x14ac:dyDescent="0.2">
      <c r="Z104048" s="5"/>
    </row>
    <row r="104049" spans="26:26" x14ac:dyDescent="0.2">
      <c r="Z104049" s="5"/>
    </row>
    <row r="104050" spans="26:26" x14ac:dyDescent="0.2">
      <c r="Z104050" s="5"/>
    </row>
    <row r="104051" spans="26:26" x14ac:dyDescent="0.2">
      <c r="Z104051" s="5"/>
    </row>
    <row r="104052" spans="26:26" x14ac:dyDescent="0.2">
      <c r="Z104052" s="5"/>
    </row>
    <row r="104053" spans="26:26" x14ac:dyDescent="0.2">
      <c r="Z104053" s="5"/>
    </row>
    <row r="104054" spans="26:26" x14ac:dyDescent="0.2">
      <c r="Z104054" s="5"/>
    </row>
    <row r="104055" spans="26:26" x14ac:dyDescent="0.2">
      <c r="Z104055" s="5"/>
    </row>
    <row r="104056" spans="26:26" x14ac:dyDescent="0.2">
      <c r="Z104056" s="5"/>
    </row>
    <row r="104057" spans="26:26" x14ac:dyDescent="0.2">
      <c r="Z104057" s="5"/>
    </row>
    <row r="104058" spans="26:26" x14ac:dyDescent="0.2">
      <c r="Z104058" s="5"/>
    </row>
    <row r="104059" spans="26:26" x14ac:dyDescent="0.2">
      <c r="Z104059" s="5"/>
    </row>
    <row r="104060" spans="26:26" x14ac:dyDescent="0.2">
      <c r="Z104060" s="5"/>
    </row>
    <row r="104061" spans="26:26" x14ac:dyDescent="0.2">
      <c r="Z104061" s="5"/>
    </row>
    <row r="104062" spans="26:26" x14ac:dyDescent="0.2">
      <c r="Z104062" s="5"/>
    </row>
    <row r="104063" spans="26:26" x14ac:dyDescent="0.2">
      <c r="Z104063" s="5"/>
    </row>
    <row r="104064" spans="26:26" x14ac:dyDescent="0.2">
      <c r="Z104064" s="5"/>
    </row>
    <row r="104065" spans="26:26" x14ac:dyDescent="0.2">
      <c r="Z104065" s="5"/>
    </row>
    <row r="104066" spans="26:26" x14ac:dyDescent="0.2">
      <c r="Z104066" s="5"/>
    </row>
    <row r="104067" spans="26:26" x14ac:dyDescent="0.2">
      <c r="Z104067" s="5"/>
    </row>
    <row r="104068" spans="26:26" x14ac:dyDescent="0.2">
      <c r="Z104068" s="5"/>
    </row>
    <row r="104069" spans="26:26" x14ac:dyDescent="0.2">
      <c r="Z104069" s="5"/>
    </row>
    <row r="104070" spans="26:26" x14ac:dyDescent="0.2">
      <c r="Z104070" s="5"/>
    </row>
    <row r="104071" spans="26:26" x14ac:dyDescent="0.2">
      <c r="Z104071" s="5"/>
    </row>
    <row r="104072" spans="26:26" x14ac:dyDescent="0.2">
      <c r="Z104072" s="5"/>
    </row>
    <row r="104073" spans="26:26" x14ac:dyDescent="0.2">
      <c r="Z104073" s="5"/>
    </row>
    <row r="104074" spans="26:26" x14ac:dyDescent="0.2">
      <c r="Z104074" s="5"/>
    </row>
    <row r="104075" spans="26:26" x14ac:dyDescent="0.2">
      <c r="Z104075" s="5"/>
    </row>
    <row r="104076" spans="26:26" x14ac:dyDescent="0.2">
      <c r="Z104076" s="5"/>
    </row>
    <row r="104077" spans="26:26" x14ac:dyDescent="0.2">
      <c r="Z104077" s="5"/>
    </row>
    <row r="104078" spans="26:26" x14ac:dyDescent="0.2">
      <c r="Z104078" s="5"/>
    </row>
    <row r="104079" spans="26:26" x14ac:dyDescent="0.2">
      <c r="Z104079" s="5"/>
    </row>
    <row r="104080" spans="26:26" x14ac:dyDescent="0.2">
      <c r="Z104080" s="5"/>
    </row>
    <row r="104081" spans="26:26" x14ac:dyDescent="0.2">
      <c r="Z104081" s="5"/>
    </row>
    <row r="104082" spans="26:26" x14ac:dyDescent="0.2">
      <c r="Z104082" s="5"/>
    </row>
    <row r="104083" spans="26:26" x14ac:dyDescent="0.2">
      <c r="Z104083" s="5"/>
    </row>
    <row r="104084" spans="26:26" x14ac:dyDescent="0.2">
      <c r="Z104084" s="5"/>
    </row>
    <row r="104085" spans="26:26" x14ac:dyDescent="0.2">
      <c r="Z104085" s="5"/>
    </row>
    <row r="104086" spans="26:26" x14ac:dyDescent="0.2">
      <c r="Z104086" s="5"/>
    </row>
    <row r="104087" spans="26:26" x14ac:dyDescent="0.2">
      <c r="Z104087" s="5"/>
    </row>
    <row r="104088" spans="26:26" x14ac:dyDescent="0.2">
      <c r="Z104088" s="5"/>
    </row>
    <row r="104089" spans="26:26" x14ac:dyDescent="0.2">
      <c r="Z104089" s="5"/>
    </row>
    <row r="104090" spans="26:26" x14ac:dyDescent="0.2">
      <c r="Z104090" s="5"/>
    </row>
    <row r="104091" spans="26:26" x14ac:dyDescent="0.2">
      <c r="Z104091" s="5"/>
    </row>
    <row r="104092" spans="26:26" x14ac:dyDescent="0.2">
      <c r="Z104092" s="5"/>
    </row>
    <row r="104093" spans="26:26" x14ac:dyDescent="0.2">
      <c r="Z104093" s="5"/>
    </row>
    <row r="104094" spans="26:26" x14ac:dyDescent="0.2">
      <c r="Z104094" s="5"/>
    </row>
    <row r="104095" spans="26:26" x14ac:dyDescent="0.2">
      <c r="Z104095" s="5"/>
    </row>
    <row r="104096" spans="26:26" x14ac:dyDescent="0.2">
      <c r="Z104096" s="5"/>
    </row>
    <row r="104097" spans="26:26" x14ac:dyDescent="0.2">
      <c r="Z104097" s="5"/>
    </row>
    <row r="104098" spans="26:26" x14ac:dyDescent="0.2">
      <c r="Z104098" s="5"/>
    </row>
    <row r="104099" spans="26:26" x14ac:dyDescent="0.2">
      <c r="Z104099" s="5"/>
    </row>
    <row r="104100" spans="26:26" x14ac:dyDescent="0.2">
      <c r="Z104100" s="5"/>
    </row>
    <row r="104101" spans="26:26" x14ac:dyDescent="0.2">
      <c r="Z104101" s="5"/>
    </row>
    <row r="104102" spans="26:26" x14ac:dyDescent="0.2">
      <c r="Z104102" s="5"/>
    </row>
    <row r="104103" spans="26:26" x14ac:dyDescent="0.2">
      <c r="Z104103" s="5"/>
    </row>
    <row r="104104" spans="26:26" x14ac:dyDescent="0.2">
      <c r="Z104104" s="5"/>
    </row>
    <row r="104105" spans="26:26" x14ac:dyDescent="0.2">
      <c r="Z104105" s="5"/>
    </row>
    <row r="104106" spans="26:26" x14ac:dyDescent="0.2">
      <c r="Z104106" s="5"/>
    </row>
    <row r="104107" spans="26:26" x14ac:dyDescent="0.2">
      <c r="Z104107" s="5"/>
    </row>
    <row r="104108" spans="26:26" x14ac:dyDescent="0.2">
      <c r="Z104108" s="5"/>
    </row>
    <row r="104109" spans="26:26" x14ac:dyDescent="0.2">
      <c r="Z104109" s="5"/>
    </row>
    <row r="104110" spans="26:26" x14ac:dyDescent="0.2">
      <c r="Z104110" s="5"/>
    </row>
    <row r="104111" spans="26:26" x14ac:dyDescent="0.2">
      <c r="Z104111" s="5"/>
    </row>
    <row r="104112" spans="26:26" x14ac:dyDescent="0.2">
      <c r="Z104112" s="5"/>
    </row>
    <row r="104113" spans="26:26" x14ac:dyDescent="0.2">
      <c r="Z104113" s="5"/>
    </row>
    <row r="104114" spans="26:26" x14ac:dyDescent="0.2">
      <c r="Z104114" s="5"/>
    </row>
    <row r="104115" spans="26:26" x14ac:dyDescent="0.2">
      <c r="Z104115" s="5"/>
    </row>
    <row r="104116" spans="26:26" x14ac:dyDescent="0.2">
      <c r="Z104116" s="5"/>
    </row>
    <row r="104117" spans="26:26" x14ac:dyDescent="0.2">
      <c r="Z104117" s="5"/>
    </row>
    <row r="104118" spans="26:26" x14ac:dyDescent="0.2">
      <c r="Z104118" s="5"/>
    </row>
    <row r="104119" spans="26:26" x14ac:dyDescent="0.2">
      <c r="Z104119" s="5"/>
    </row>
    <row r="104120" spans="26:26" x14ac:dyDescent="0.2">
      <c r="Z104120" s="5"/>
    </row>
    <row r="104121" spans="26:26" x14ac:dyDescent="0.2">
      <c r="Z104121" s="5"/>
    </row>
    <row r="104122" spans="26:26" x14ac:dyDescent="0.2">
      <c r="Z104122" s="5"/>
    </row>
    <row r="104123" spans="26:26" x14ac:dyDescent="0.2">
      <c r="Z104123" s="5"/>
    </row>
    <row r="104124" spans="26:26" x14ac:dyDescent="0.2">
      <c r="Z104124" s="5"/>
    </row>
    <row r="104125" spans="26:26" x14ac:dyDescent="0.2">
      <c r="Z104125" s="5"/>
    </row>
    <row r="104126" spans="26:26" x14ac:dyDescent="0.2">
      <c r="Z104126" s="5"/>
    </row>
    <row r="104127" spans="26:26" x14ac:dyDescent="0.2">
      <c r="Z104127" s="5"/>
    </row>
    <row r="104128" spans="26:26" x14ac:dyDescent="0.2">
      <c r="Z104128" s="5"/>
    </row>
    <row r="104129" spans="26:26" x14ac:dyDescent="0.2">
      <c r="Z104129" s="5"/>
    </row>
    <row r="104130" spans="26:26" x14ac:dyDescent="0.2">
      <c r="Z104130" s="5"/>
    </row>
    <row r="104131" spans="26:26" x14ac:dyDescent="0.2">
      <c r="Z104131" s="5"/>
    </row>
    <row r="104132" spans="26:26" x14ac:dyDescent="0.2">
      <c r="Z104132" s="5"/>
    </row>
    <row r="104133" spans="26:26" x14ac:dyDescent="0.2">
      <c r="Z104133" s="5"/>
    </row>
    <row r="104134" spans="26:26" x14ac:dyDescent="0.2">
      <c r="Z104134" s="5"/>
    </row>
    <row r="104135" spans="26:26" x14ac:dyDescent="0.2">
      <c r="Z104135" s="5"/>
    </row>
    <row r="104136" spans="26:26" x14ac:dyDescent="0.2">
      <c r="Z104136" s="5"/>
    </row>
    <row r="104137" spans="26:26" x14ac:dyDescent="0.2">
      <c r="Z104137" s="5"/>
    </row>
    <row r="104138" spans="26:26" x14ac:dyDescent="0.2">
      <c r="Z104138" s="5"/>
    </row>
    <row r="104139" spans="26:26" x14ac:dyDescent="0.2">
      <c r="Z104139" s="5"/>
    </row>
    <row r="104140" spans="26:26" x14ac:dyDescent="0.2">
      <c r="Z104140" s="5"/>
    </row>
    <row r="104141" spans="26:26" x14ac:dyDescent="0.2">
      <c r="Z104141" s="5"/>
    </row>
    <row r="104142" spans="26:26" x14ac:dyDescent="0.2">
      <c r="Z104142" s="5"/>
    </row>
    <row r="104143" spans="26:26" x14ac:dyDescent="0.2">
      <c r="Z104143" s="5"/>
    </row>
    <row r="104144" spans="26:26" x14ac:dyDescent="0.2">
      <c r="Z104144" s="5"/>
    </row>
    <row r="104145" spans="26:26" x14ac:dyDescent="0.2">
      <c r="Z104145" s="5"/>
    </row>
    <row r="104146" spans="26:26" x14ac:dyDescent="0.2">
      <c r="Z104146" s="5"/>
    </row>
    <row r="104147" spans="26:26" x14ac:dyDescent="0.2">
      <c r="Z104147" s="5"/>
    </row>
    <row r="104148" spans="26:26" x14ac:dyDescent="0.2">
      <c r="Z104148" s="5"/>
    </row>
    <row r="104149" spans="26:26" x14ac:dyDescent="0.2">
      <c r="Z104149" s="5"/>
    </row>
    <row r="104150" spans="26:26" x14ac:dyDescent="0.2">
      <c r="Z104150" s="5"/>
    </row>
    <row r="104151" spans="26:26" x14ac:dyDescent="0.2">
      <c r="Z104151" s="5"/>
    </row>
    <row r="104152" spans="26:26" x14ac:dyDescent="0.2">
      <c r="Z104152" s="5"/>
    </row>
    <row r="104153" spans="26:26" x14ac:dyDescent="0.2">
      <c r="Z104153" s="5"/>
    </row>
    <row r="104154" spans="26:26" x14ac:dyDescent="0.2">
      <c r="Z104154" s="5"/>
    </row>
    <row r="104155" spans="26:26" x14ac:dyDescent="0.2">
      <c r="Z104155" s="5"/>
    </row>
    <row r="104156" spans="26:26" x14ac:dyDescent="0.2">
      <c r="Z104156" s="5"/>
    </row>
    <row r="104157" spans="26:26" x14ac:dyDescent="0.2">
      <c r="Z104157" s="5"/>
    </row>
    <row r="104158" spans="26:26" x14ac:dyDescent="0.2">
      <c r="Z104158" s="5"/>
    </row>
    <row r="104159" spans="26:26" x14ac:dyDescent="0.2">
      <c r="Z104159" s="5"/>
    </row>
    <row r="104160" spans="26:26" x14ac:dyDescent="0.2">
      <c r="Z104160" s="5"/>
    </row>
    <row r="104161" spans="26:26" x14ac:dyDescent="0.2">
      <c r="Z104161" s="5"/>
    </row>
    <row r="104162" spans="26:26" x14ac:dyDescent="0.2">
      <c r="Z104162" s="5"/>
    </row>
    <row r="104163" spans="26:26" x14ac:dyDescent="0.2">
      <c r="Z104163" s="5"/>
    </row>
    <row r="104164" spans="26:26" x14ac:dyDescent="0.2">
      <c r="Z104164" s="5"/>
    </row>
    <row r="104165" spans="26:26" x14ac:dyDescent="0.2">
      <c r="Z104165" s="5"/>
    </row>
    <row r="104166" spans="26:26" x14ac:dyDescent="0.2">
      <c r="Z104166" s="5"/>
    </row>
    <row r="104167" spans="26:26" x14ac:dyDescent="0.2">
      <c r="Z104167" s="5"/>
    </row>
    <row r="104168" spans="26:26" x14ac:dyDescent="0.2">
      <c r="Z104168" s="5"/>
    </row>
    <row r="104169" spans="26:26" x14ac:dyDescent="0.2">
      <c r="Z104169" s="5"/>
    </row>
    <row r="104170" spans="26:26" x14ac:dyDescent="0.2">
      <c r="Z104170" s="5"/>
    </row>
    <row r="104171" spans="26:26" x14ac:dyDescent="0.2">
      <c r="Z104171" s="5"/>
    </row>
    <row r="104172" spans="26:26" x14ac:dyDescent="0.2">
      <c r="Z104172" s="5"/>
    </row>
    <row r="104173" spans="26:26" x14ac:dyDescent="0.2">
      <c r="Z104173" s="5"/>
    </row>
    <row r="104174" spans="26:26" x14ac:dyDescent="0.2">
      <c r="Z104174" s="5"/>
    </row>
    <row r="104175" spans="26:26" x14ac:dyDescent="0.2">
      <c r="Z104175" s="5"/>
    </row>
    <row r="104176" spans="26:26" x14ac:dyDescent="0.2">
      <c r="Z104176" s="5"/>
    </row>
    <row r="104177" spans="26:26" x14ac:dyDescent="0.2">
      <c r="Z104177" s="5"/>
    </row>
    <row r="104178" spans="26:26" x14ac:dyDescent="0.2">
      <c r="Z104178" s="5"/>
    </row>
    <row r="104179" spans="26:26" x14ac:dyDescent="0.2">
      <c r="Z104179" s="5"/>
    </row>
    <row r="104180" spans="26:26" x14ac:dyDescent="0.2">
      <c r="Z104180" s="5"/>
    </row>
    <row r="104181" spans="26:26" x14ac:dyDescent="0.2">
      <c r="Z104181" s="5"/>
    </row>
    <row r="104182" spans="26:26" x14ac:dyDescent="0.2">
      <c r="Z104182" s="5"/>
    </row>
    <row r="104183" spans="26:26" x14ac:dyDescent="0.2">
      <c r="Z104183" s="5"/>
    </row>
    <row r="104184" spans="26:26" x14ac:dyDescent="0.2">
      <c r="Z104184" s="5"/>
    </row>
    <row r="104185" spans="26:26" x14ac:dyDescent="0.2">
      <c r="Z104185" s="5"/>
    </row>
    <row r="104186" spans="26:26" x14ac:dyDescent="0.2">
      <c r="Z104186" s="5"/>
    </row>
    <row r="104187" spans="26:26" x14ac:dyDescent="0.2">
      <c r="Z104187" s="5"/>
    </row>
    <row r="104188" spans="26:26" x14ac:dyDescent="0.2">
      <c r="Z104188" s="5"/>
    </row>
    <row r="104189" spans="26:26" x14ac:dyDescent="0.2">
      <c r="Z104189" s="5"/>
    </row>
    <row r="104190" spans="26:26" x14ac:dyDescent="0.2">
      <c r="Z104190" s="5"/>
    </row>
    <row r="104191" spans="26:26" x14ac:dyDescent="0.2">
      <c r="Z104191" s="5"/>
    </row>
    <row r="104192" spans="26:26" x14ac:dyDescent="0.2">
      <c r="Z104192" s="5"/>
    </row>
    <row r="104193" spans="26:26" x14ac:dyDescent="0.2">
      <c r="Z104193" s="5"/>
    </row>
    <row r="104194" spans="26:26" x14ac:dyDescent="0.2">
      <c r="Z104194" s="5"/>
    </row>
    <row r="104195" spans="26:26" x14ac:dyDescent="0.2">
      <c r="Z104195" s="5"/>
    </row>
    <row r="104196" spans="26:26" x14ac:dyDescent="0.2">
      <c r="Z104196" s="5"/>
    </row>
    <row r="104197" spans="26:26" x14ac:dyDescent="0.2">
      <c r="Z104197" s="5"/>
    </row>
    <row r="104198" spans="26:26" x14ac:dyDescent="0.2">
      <c r="Z104198" s="5"/>
    </row>
    <row r="104199" spans="26:26" x14ac:dyDescent="0.2">
      <c r="Z104199" s="5"/>
    </row>
    <row r="104200" spans="26:26" x14ac:dyDescent="0.2">
      <c r="Z104200" s="5"/>
    </row>
    <row r="104201" spans="26:26" x14ac:dyDescent="0.2">
      <c r="Z104201" s="5"/>
    </row>
    <row r="104202" spans="26:26" x14ac:dyDescent="0.2">
      <c r="Z104202" s="5"/>
    </row>
    <row r="104203" spans="26:26" x14ac:dyDescent="0.2">
      <c r="Z104203" s="5"/>
    </row>
    <row r="104204" spans="26:26" x14ac:dyDescent="0.2">
      <c r="Z104204" s="5"/>
    </row>
    <row r="104205" spans="26:26" x14ac:dyDescent="0.2">
      <c r="Z104205" s="5"/>
    </row>
    <row r="104206" spans="26:26" x14ac:dyDescent="0.2">
      <c r="Z104206" s="5"/>
    </row>
    <row r="104207" spans="26:26" x14ac:dyDescent="0.2">
      <c r="Z104207" s="5"/>
    </row>
    <row r="104208" spans="26:26" x14ac:dyDescent="0.2">
      <c r="Z104208" s="5"/>
    </row>
    <row r="104209" spans="26:26" x14ac:dyDescent="0.2">
      <c r="Z104209" s="5"/>
    </row>
    <row r="104210" spans="26:26" x14ac:dyDescent="0.2">
      <c r="Z104210" s="5"/>
    </row>
    <row r="104211" spans="26:26" x14ac:dyDescent="0.2">
      <c r="Z104211" s="5"/>
    </row>
    <row r="104212" spans="26:26" x14ac:dyDescent="0.2">
      <c r="Z104212" s="5"/>
    </row>
    <row r="104213" spans="26:26" x14ac:dyDescent="0.2">
      <c r="Z104213" s="5"/>
    </row>
    <row r="104214" spans="26:26" x14ac:dyDescent="0.2">
      <c r="Z104214" s="5"/>
    </row>
    <row r="104215" spans="26:26" x14ac:dyDescent="0.2">
      <c r="Z104215" s="5"/>
    </row>
    <row r="104216" spans="26:26" x14ac:dyDescent="0.2">
      <c r="Z104216" s="5"/>
    </row>
    <row r="104217" spans="26:26" x14ac:dyDescent="0.2">
      <c r="Z104217" s="5"/>
    </row>
    <row r="104218" spans="26:26" x14ac:dyDescent="0.2">
      <c r="Z104218" s="5"/>
    </row>
    <row r="104219" spans="26:26" x14ac:dyDescent="0.2">
      <c r="Z104219" s="5"/>
    </row>
    <row r="104220" spans="26:26" x14ac:dyDescent="0.2">
      <c r="Z104220" s="5"/>
    </row>
    <row r="104221" spans="26:26" x14ac:dyDescent="0.2">
      <c r="Z104221" s="5"/>
    </row>
    <row r="104222" spans="26:26" x14ac:dyDescent="0.2">
      <c r="Z104222" s="5"/>
    </row>
    <row r="104223" spans="26:26" x14ac:dyDescent="0.2">
      <c r="Z104223" s="5"/>
    </row>
    <row r="104224" spans="26:26" x14ac:dyDescent="0.2">
      <c r="Z104224" s="5"/>
    </row>
    <row r="104225" spans="26:26" x14ac:dyDescent="0.2">
      <c r="Z104225" s="5"/>
    </row>
    <row r="104226" spans="26:26" x14ac:dyDescent="0.2">
      <c r="Z104226" s="5"/>
    </row>
    <row r="104227" spans="26:26" x14ac:dyDescent="0.2">
      <c r="Z104227" s="5"/>
    </row>
    <row r="104228" spans="26:26" x14ac:dyDescent="0.2">
      <c r="Z104228" s="5"/>
    </row>
    <row r="104229" spans="26:26" x14ac:dyDescent="0.2">
      <c r="Z104229" s="5"/>
    </row>
    <row r="104230" spans="26:26" x14ac:dyDescent="0.2">
      <c r="Z104230" s="5"/>
    </row>
    <row r="104231" spans="26:26" x14ac:dyDescent="0.2">
      <c r="Z104231" s="5"/>
    </row>
    <row r="104232" spans="26:26" x14ac:dyDescent="0.2">
      <c r="Z104232" s="5"/>
    </row>
    <row r="104233" spans="26:26" x14ac:dyDescent="0.2">
      <c r="Z104233" s="5"/>
    </row>
    <row r="104234" spans="26:26" x14ac:dyDescent="0.2">
      <c r="Z104234" s="5"/>
    </row>
    <row r="104235" spans="26:26" x14ac:dyDescent="0.2">
      <c r="Z104235" s="5"/>
    </row>
    <row r="104236" spans="26:26" x14ac:dyDescent="0.2">
      <c r="Z104236" s="5"/>
    </row>
    <row r="104237" spans="26:26" x14ac:dyDescent="0.2">
      <c r="Z104237" s="5"/>
    </row>
    <row r="104238" spans="26:26" x14ac:dyDescent="0.2">
      <c r="Z104238" s="5"/>
    </row>
    <row r="104239" spans="26:26" x14ac:dyDescent="0.2">
      <c r="Z104239" s="5"/>
    </row>
    <row r="104240" spans="26:26" x14ac:dyDescent="0.2">
      <c r="Z104240" s="5"/>
    </row>
    <row r="104241" spans="26:26" x14ac:dyDescent="0.2">
      <c r="Z104241" s="5"/>
    </row>
    <row r="104242" spans="26:26" x14ac:dyDescent="0.2">
      <c r="Z104242" s="5"/>
    </row>
    <row r="104243" spans="26:26" x14ac:dyDescent="0.2">
      <c r="Z104243" s="5"/>
    </row>
    <row r="104244" spans="26:26" x14ac:dyDescent="0.2">
      <c r="Z104244" s="5"/>
    </row>
    <row r="104245" spans="26:26" x14ac:dyDescent="0.2">
      <c r="Z104245" s="5"/>
    </row>
    <row r="104246" spans="26:26" x14ac:dyDescent="0.2">
      <c r="Z104246" s="5"/>
    </row>
    <row r="104247" spans="26:26" x14ac:dyDescent="0.2">
      <c r="Z104247" s="5"/>
    </row>
    <row r="104248" spans="26:26" x14ac:dyDescent="0.2">
      <c r="Z104248" s="5"/>
    </row>
    <row r="104249" spans="26:26" x14ac:dyDescent="0.2">
      <c r="Z104249" s="5"/>
    </row>
    <row r="104250" spans="26:26" x14ac:dyDescent="0.2">
      <c r="Z104250" s="5"/>
    </row>
    <row r="104251" spans="26:26" x14ac:dyDescent="0.2">
      <c r="Z104251" s="5"/>
    </row>
    <row r="104252" spans="26:26" x14ac:dyDescent="0.2">
      <c r="Z104252" s="5"/>
    </row>
    <row r="104253" spans="26:26" x14ac:dyDescent="0.2">
      <c r="Z104253" s="5"/>
    </row>
    <row r="104254" spans="26:26" x14ac:dyDescent="0.2">
      <c r="Z104254" s="5"/>
    </row>
    <row r="104255" spans="26:26" x14ac:dyDescent="0.2">
      <c r="Z104255" s="5"/>
    </row>
    <row r="104256" spans="26:26" x14ac:dyDescent="0.2">
      <c r="Z104256" s="5"/>
    </row>
    <row r="104257" spans="26:26" x14ac:dyDescent="0.2">
      <c r="Z104257" s="5"/>
    </row>
    <row r="104258" spans="26:26" x14ac:dyDescent="0.2">
      <c r="Z104258" s="5"/>
    </row>
    <row r="104259" spans="26:26" x14ac:dyDescent="0.2">
      <c r="Z104259" s="5"/>
    </row>
    <row r="104260" spans="26:26" x14ac:dyDescent="0.2">
      <c r="Z104260" s="5"/>
    </row>
    <row r="104261" spans="26:26" x14ac:dyDescent="0.2">
      <c r="Z104261" s="5"/>
    </row>
    <row r="104262" spans="26:26" x14ac:dyDescent="0.2">
      <c r="Z104262" s="5"/>
    </row>
    <row r="104263" spans="26:26" x14ac:dyDescent="0.2">
      <c r="Z104263" s="5"/>
    </row>
    <row r="104264" spans="26:26" x14ac:dyDescent="0.2">
      <c r="Z104264" s="5"/>
    </row>
    <row r="104265" spans="26:26" x14ac:dyDescent="0.2">
      <c r="Z104265" s="5"/>
    </row>
    <row r="104266" spans="26:26" x14ac:dyDescent="0.2">
      <c r="Z104266" s="5"/>
    </row>
    <row r="104267" spans="26:26" x14ac:dyDescent="0.2">
      <c r="Z104267" s="5"/>
    </row>
    <row r="104268" spans="26:26" x14ac:dyDescent="0.2">
      <c r="Z104268" s="5"/>
    </row>
    <row r="104269" spans="26:26" x14ac:dyDescent="0.2">
      <c r="Z104269" s="5"/>
    </row>
    <row r="104270" spans="26:26" x14ac:dyDescent="0.2">
      <c r="Z104270" s="5"/>
    </row>
    <row r="104271" spans="26:26" x14ac:dyDescent="0.2">
      <c r="Z104271" s="5"/>
    </row>
    <row r="104272" spans="26:26" x14ac:dyDescent="0.2">
      <c r="Z104272" s="5"/>
    </row>
    <row r="104273" spans="26:26" x14ac:dyDescent="0.2">
      <c r="Z104273" s="5"/>
    </row>
    <row r="104274" spans="26:26" x14ac:dyDescent="0.2">
      <c r="Z104274" s="5"/>
    </row>
    <row r="104275" spans="26:26" x14ac:dyDescent="0.2">
      <c r="Z104275" s="5"/>
    </row>
    <row r="104276" spans="26:26" x14ac:dyDescent="0.2">
      <c r="Z104276" s="5"/>
    </row>
    <row r="104277" spans="26:26" x14ac:dyDescent="0.2">
      <c r="Z104277" s="5"/>
    </row>
    <row r="104278" spans="26:26" x14ac:dyDescent="0.2">
      <c r="Z104278" s="5"/>
    </row>
    <row r="104279" spans="26:26" x14ac:dyDescent="0.2">
      <c r="Z104279" s="5"/>
    </row>
    <row r="104280" spans="26:26" x14ac:dyDescent="0.2">
      <c r="Z104280" s="5"/>
    </row>
    <row r="104281" spans="26:26" x14ac:dyDescent="0.2">
      <c r="Z104281" s="5"/>
    </row>
    <row r="104282" spans="26:26" x14ac:dyDescent="0.2">
      <c r="Z104282" s="5"/>
    </row>
    <row r="104283" spans="26:26" x14ac:dyDescent="0.2">
      <c r="Z104283" s="5"/>
    </row>
    <row r="104284" spans="26:26" x14ac:dyDescent="0.2">
      <c r="Z104284" s="5"/>
    </row>
    <row r="104285" spans="26:26" x14ac:dyDescent="0.2">
      <c r="Z104285" s="5"/>
    </row>
    <row r="104286" spans="26:26" x14ac:dyDescent="0.2">
      <c r="Z104286" s="5"/>
    </row>
    <row r="104287" spans="26:26" x14ac:dyDescent="0.2">
      <c r="Z104287" s="5"/>
    </row>
    <row r="104288" spans="26:26" x14ac:dyDescent="0.2">
      <c r="Z104288" s="5"/>
    </row>
    <row r="104289" spans="26:26" x14ac:dyDescent="0.2">
      <c r="Z104289" s="5"/>
    </row>
    <row r="104290" spans="26:26" x14ac:dyDescent="0.2">
      <c r="Z104290" s="5"/>
    </row>
    <row r="104291" spans="26:26" x14ac:dyDescent="0.2">
      <c r="Z104291" s="5"/>
    </row>
    <row r="104292" spans="26:26" x14ac:dyDescent="0.2">
      <c r="Z104292" s="5"/>
    </row>
    <row r="104293" spans="26:26" x14ac:dyDescent="0.2">
      <c r="Z104293" s="5"/>
    </row>
    <row r="104294" spans="26:26" x14ac:dyDescent="0.2">
      <c r="Z104294" s="5"/>
    </row>
    <row r="104295" spans="26:26" x14ac:dyDescent="0.2">
      <c r="Z104295" s="5"/>
    </row>
    <row r="104296" spans="26:26" x14ac:dyDescent="0.2">
      <c r="Z104296" s="5"/>
    </row>
    <row r="104297" spans="26:26" x14ac:dyDescent="0.2">
      <c r="Z104297" s="5"/>
    </row>
    <row r="104298" spans="26:26" x14ac:dyDescent="0.2">
      <c r="Z104298" s="5"/>
    </row>
    <row r="104299" spans="26:26" x14ac:dyDescent="0.2">
      <c r="Z104299" s="5"/>
    </row>
    <row r="104300" spans="26:26" x14ac:dyDescent="0.2">
      <c r="Z104300" s="5"/>
    </row>
    <row r="104301" spans="26:26" x14ac:dyDescent="0.2">
      <c r="Z104301" s="5"/>
    </row>
    <row r="104302" spans="26:26" x14ac:dyDescent="0.2">
      <c r="Z104302" s="5"/>
    </row>
    <row r="104303" spans="26:26" x14ac:dyDescent="0.2">
      <c r="Z104303" s="5"/>
    </row>
    <row r="104304" spans="26:26" x14ac:dyDescent="0.2">
      <c r="Z104304" s="5"/>
    </row>
    <row r="104305" spans="26:26" x14ac:dyDescent="0.2">
      <c r="Z104305" s="5"/>
    </row>
    <row r="104306" spans="26:26" x14ac:dyDescent="0.2">
      <c r="Z104306" s="5"/>
    </row>
    <row r="104307" spans="26:26" x14ac:dyDescent="0.2">
      <c r="Z104307" s="5"/>
    </row>
    <row r="104308" spans="26:26" x14ac:dyDescent="0.2">
      <c r="Z104308" s="5"/>
    </row>
    <row r="104309" spans="26:26" x14ac:dyDescent="0.2">
      <c r="Z104309" s="5"/>
    </row>
    <row r="104310" spans="26:26" x14ac:dyDescent="0.2">
      <c r="Z104310" s="5"/>
    </row>
    <row r="104311" spans="26:26" x14ac:dyDescent="0.2">
      <c r="Z104311" s="5"/>
    </row>
    <row r="104312" spans="26:26" x14ac:dyDescent="0.2">
      <c r="Z104312" s="5"/>
    </row>
    <row r="104313" spans="26:26" x14ac:dyDescent="0.2">
      <c r="Z104313" s="5"/>
    </row>
    <row r="104314" spans="26:26" x14ac:dyDescent="0.2">
      <c r="Z104314" s="5"/>
    </row>
    <row r="104315" spans="26:26" x14ac:dyDescent="0.2">
      <c r="Z104315" s="5"/>
    </row>
    <row r="104316" spans="26:26" x14ac:dyDescent="0.2">
      <c r="Z104316" s="5"/>
    </row>
    <row r="104317" spans="26:26" x14ac:dyDescent="0.2">
      <c r="Z104317" s="5"/>
    </row>
    <row r="104318" spans="26:26" x14ac:dyDescent="0.2">
      <c r="Z104318" s="5"/>
    </row>
    <row r="104319" spans="26:26" x14ac:dyDescent="0.2">
      <c r="Z104319" s="5"/>
    </row>
    <row r="104320" spans="26:26" x14ac:dyDescent="0.2">
      <c r="Z104320" s="5"/>
    </row>
    <row r="104321" spans="26:26" x14ac:dyDescent="0.2">
      <c r="Z104321" s="5"/>
    </row>
    <row r="104322" spans="26:26" x14ac:dyDescent="0.2">
      <c r="Z104322" s="5"/>
    </row>
    <row r="104323" spans="26:26" x14ac:dyDescent="0.2">
      <c r="Z104323" s="5"/>
    </row>
    <row r="104324" spans="26:26" x14ac:dyDescent="0.2">
      <c r="Z104324" s="5"/>
    </row>
    <row r="104325" spans="26:26" x14ac:dyDescent="0.2">
      <c r="Z104325" s="5"/>
    </row>
    <row r="104326" spans="26:26" x14ac:dyDescent="0.2">
      <c r="Z104326" s="5"/>
    </row>
    <row r="104327" spans="26:26" x14ac:dyDescent="0.2">
      <c r="Z104327" s="5"/>
    </row>
    <row r="104328" spans="26:26" x14ac:dyDescent="0.2">
      <c r="Z104328" s="5"/>
    </row>
    <row r="104329" spans="26:26" x14ac:dyDescent="0.2">
      <c r="Z104329" s="5"/>
    </row>
    <row r="104330" spans="26:26" x14ac:dyDescent="0.2">
      <c r="Z104330" s="5"/>
    </row>
    <row r="104331" spans="26:26" x14ac:dyDescent="0.2">
      <c r="Z104331" s="5"/>
    </row>
    <row r="104332" spans="26:26" x14ac:dyDescent="0.2">
      <c r="Z104332" s="5"/>
    </row>
    <row r="104333" spans="26:26" x14ac:dyDescent="0.2">
      <c r="Z104333" s="5"/>
    </row>
    <row r="104334" spans="26:26" x14ac:dyDescent="0.2">
      <c r="Z104334" s="5"/>
    </row>
    <row r="104335" spans="26:26" x14ac:dyDescent="0.2">
      <c r="Z104335" s="5"/>
    </row>
    <row r="104336" spans="26:26" x14ac:dyDescent="0.2">
      <c r="Z104336" s="5"/>
    </row>
    <row r="104337" spans="26:26" x14ac:dyDescent="0.2">
      <c r="Z104337" s="5"/>
    </row>
    <row r="104338" spans="26:26" x14ac:dyDescent="0.2">
      <c r="Z104338" s="5"/>
    </row>
    <row r="104339" spans="26:26" x14ac:dyDescent="0.2">
      <c r="Z104339" s="5"/>
    </row>
    <row r="104340" spans="26:26" x14ac:dyDescent="0.2">
      <c r="Z104340" s="5"/>
    </row>
    <row r="104341" spans="26:26" x14ac:dyDescent="0.2">
      <c r="Z104341" s="5"/>
    </row>
    <row r="104342" spans="26:26" x14ac:dyDescent="0.2">
      <c r="Z104342" s="5"/>
    </row>
    <row r="104343" spans="26:26" x14ac:dyDescent="0.2">
      <c r="Z104343" s="5"/>
    </row>
    <row r="104344" spans="26:26" x14ac:dyDescent="0.2">
      <c r="Z104344" s="5"/>
    </row>
    <row r="104345" spans="26:26" x14ac:dyDescent="0.2">
      <c r="Z104345" s="5"/>
    </row>
    <row r="104346" spans="26:26" x14ac:dyDescent="0.2">
      <c r="Z104346" s="5"/>
    </row>
    <row r="104347" spans="26:26" x14ac:dyDescent="0.2">
      <c r="Z104347" s="5"/>
    </row>
    <row r="104348" spans="26:26" x14ac:dyDescent="0.2">
      <c r="Z104348" s="5"/>
    </row>
    <row r="104349" spans="26:26" x14ac:dyDescent="0.2">
      <c r="Z104349" s="5"/>
    </row>
    <row r="104350" spans="26:26" x14ac:dyDescent="0.2">
      <c r="Z104350" s="5"/>
    </row>
    <row r="104351" spans="26:26" x14ac:dyDescent="0.2">
      <c r="Z104351" s="5"/>
    </row>
    <row r="104352" spans="26:26" x14ac:dyDescent="0.2">
      <c r="Z104352" s="5"/>
    </row>
    <row r="104353" spans="26:26" x14ac:dyDescent="0.2">
      <c r="Z104353" s="5"/>
    </row>
    <row r="104354" spans="26:26" x14ac:dyDescent="0.2">
      <c r="Z104354" s="5"/>
    </row>
    <row r="104355" spans="26:26" x14ac:dyDescent="0.2">
      <c r="Z104355" s="5"/>
    </row>
    <row r="104356" spans="26:26" x14ac:dyDescent="0.2">
      <c r="Z104356" s="5"/>
    </row>
    <row r="104357" spans="26:26" x14ac:dyDescent="0.2">
      <c r="Z104357" s="5"/>
    </row>
    <row r="104358" spans="26:26" x14ac:dyDescent="0.2">
      <c r="Z104358" s="5"/>
    </row>
    <row r="104359" spans="26:26" x14ac:dyDescent="0.2">
      <c r="Z104359" s="5"/>
    </row>
    <row r="104360" spans="26:26" x14ac:dyDescent="0.2">
      <c r="Z104360" s="5"/>
    </row>
    <row r="104361" spans="26:26" x14ac:dyDescent="0.2">
      <c r="Z104361" s="5"/>
    </row>
    <row r="104362" spans="26:26" x14ac:dyDescent="0.2">
      <c r="Z104362" s="5"/>
    </row>
    <row r="104363" spans="26:26" x14ac:dyDescent="0.2">
      <c r="Z104363" s="5"/>
    </row>
    <row r="104364" spans="26:26" x14ac:dyDescent="0.2">
      <c r="Z104364" s="5"/>
    </row>
    <row r="104365" spans="26:26" x14ac:dyDescent="0.2">
      <c r="Z104365" s="5"/>
    </row>
    <row r="104366" spans="26:26" x14ac:dyDescent="0.2">
      <c r="Z104366" s="5"/>
    </row>
    <row r="104367" spans="26:26" x14ac:dyDescent="0.2">
      <c r="Z104367" s="5"/>
    </row>
    <row r="104368" spans="26:26" x14ac:dyDescent="0.2">
      <c r="Z104368" s="5"/>
    </row>
    <row r="104369" spans="26:26" x14ac:dyDescent="0.2">
      <c r="Z104369" s="5"/>
    </row>
    <row r="104370" spans="26:26" x14ac:dyDescent="0.2">
      <c r="Z104370" s="5"/>
    </row>
    <row r="104371" spans="26:26" x14ac:dyDescent="0.2">
      <c r="Z104371" s="5"/>
    </row>
    <row r="104372" spans="26:26" x14ac:dyDescent="0.2">
      <c r="Z104372" s="5"/>
    </row>
    <row r="104373" spans="26:26" x14ac:dyDescent="0.2">
      <c r="Z104373" s="5"/>
    </row>
    <row r="104374" spans="26:26" x14ac:dyDescent="0.2">
      <c r="Z104374" s="5"/>
    </row>
    <row r="104375" spans="26:26" x14ac:dyDescent="0.2">
      <c r="Z104375" s="5"/>
    </row>
    <row r="104376" spans="26:26" x14ac:dyDescent="0.2">
      <c r="Z104376" s="5"/>
    </row>
    <row r="104377" spans="26:26" x14ac:dyDescent="0.2">
      <c r="Z104377" s="5"/>
    </row>
    <row r="104378" spans="26:26" x14ac:dyDescent="0.2">
      <c r="Z104378" s="5"/>
    </row>
    <row r="104379" spans="26:26" x14ac:dyDescent="0.2">
      <c r="Z104379" s="5"/>
    </row>
    <row r="104380" spans="26:26" x14ac:dyDescent="0.2">
      <c r="Z104380" s="5"/>
    </row>
    <row r="104381" spans="26:26" x14ac:dyDescent="0.2">
      <c r="Z104381" s="5"/>
    </row>
    <row r="104382" spans="26:26" x14ac:dyDescent="0.2">
      <c r="Z104382" s="5"/>
    </row>
    <row r="104383" spans="26:26" x14ac:dyDescent="0.2">
      <c r="Z104383" s="5"/>
    </row>
    <row r="104384" spans="26:26" x14ac:dyDescent="0.2">
      <c r="Z104384" s="5"/>
    </row>
    <row r="104385" spans="26:26" x14ac:dyDescent="0.2">
      <c r="Z104385" s="5"/>
    </row>
    <row r="104386" spans="26:26" x14ac:dyDescent="0.2">
      <c r="Z104386" s="5"/>
    </row>
    <row r="104387" spans="26:26" x14ac:dyDescent="0.2">
      <c r="Z104387" s="5"/>
    </row>
    <row r="104388" spans="26:26" x14ac:dyDescent="0.2">
      <c r="Z104388" s="5"/>
    </row>
    <row r="104389" spans="26:26" x14ac:dyDescent="0.2">
      <c r="Z104389" s="5"/>
    </row>
    <row r="104390" spans="26:26" x14ac:dyDescent="0.2">
      <c r="Z104390" s="5"/>
    </row>
    <row r="104391" spans="26:26" x14ac:dyDescent="0.2">
      <c r="Z104391" s="5"/>
    </row>
    <row r="104392" spans="26:26" x14ac:dyDescent="0.2">
      <c r="Z104392" s="5"/>
    </row>
    <row r="104393" spans="26:26" x14ac:dyDescent="0.2">
      <c r="Z104393" s="5"/>
    </row>
    <row r="104394" spans="26:26" x14ac:dyDescent="0.2">
      <c r="Z104394" s="5"/>
    </row>
    <row r="104395" spans="26:26" x14ac:dyDescent="0.2">
      <c r="Z104395" s="5"/>
    </row>
    <row r="104396" spans="26:26" x14ac:dyDescent="0.2">
      <c r="Z104396" s="5"/>
    </row>
    <row r="104397" spans="26:26" x14ac:dyDescent="0.2">
      <c r="Z104397" s="5"/>
    </row>
    <row r="104398" spans="26:26" x14ac:dyDescent="0.2">
      <c r="Z104398" s="5"/>
    </row>
    <row r="104399" spans="26:26" x14ac:dyDescent="0.2">
      <c r="Z104399" s="5"/>
    </row>
    <row r="104400" spans="26:26" x14ac:dyDescent="0.2">
      <c r="Z104400" s="5"/>
    </row>
    <row r="104401" spans="26:26" x14ac:dyDescent="0.2">
      <c r="Z104401" s="5"/>
    </row>
    <row r="104402" spans="26:26" x14ac:dyDescent="0.2">
      <c r="Z104402" s="5"/>
    </row>
    <row r="104403" spans="26:26" x14ac:dyDescent="0.2">
      <c r="Z104403" s="5"/>
    </row>
    <row r="104404" spans="26:26" x14ac:dyDescent="0.2">
      <c r="Z104404" s="5"/>
    </row>
    <row r="104405" spans="26:26" x14ac:dyDescent="0.2">
      <c r="Z104405" s="5"/>
    </row>
    <row r="104406" spans="26:26" x14ac:dyDescent="0.2">
      <c r="Z104406" s="5"/>
    </row>
    <row r="104407" spans="26:26" x14ac:dyDescent="0.2">
      <c r="Z104407" s="5"/>
    </row>
    <row r="104408" spans="26:26" x14ac:dyDescent="0.2">
      <c r="Z104408" s="5"/>
    </row>
    <row r="104409" spans="26:26" x14ac:dyDescent="0.2">
      <c r="Z104409" s="5"/>
    </row>
    <row r="104410" spans="26:26" x14ac:dyDescent="0.2">
      <c r="Z104410" s="5"/>
    </row>
    <row r="104411" spans="26:26" x14ac:dyDescent="0.2">
      <c r="Z104411" s="5"/>
    </row>
    <row r="104412" spans="26:26" x14ac:dyDescent="0.2">
      <c r="Z104412" s="5"/>
    </row>
    <row r="104413" spans="26:26" x14ac:dyDescent="0.2">
      <c r="Z104413" s="5"/>
    </row>
    <row r="104414" spans="26:26" x14ac:dyDescent="0.2">
      <c r="Z104414" s="5"/>
    </row>
    <row r="104415" spans="26:26" x14ac:dyDescent="0.2">
      <c r="Z104415" s="5"/>
    </row>
    <row r="104416" spans="26:26" x14ac:dyDescent="0.2">
      <c r="Z104416" s="5"/>
    </row>
    <row r="104417" spans="26:26" x14ac:dyDescent="0.2">
      <c r="Z104417" s="5"/>
    </row>
    <row r="104418" spans="26:26" x14ac:dyDescent="0.2">
      <c r="Z104418" s="5"/>
    </row>
    <row r="104419" spans="26:26" x14ac:dyDescent="0.2">
      <c r="Z104419" s="5"/>
    </row>
    <row r="104420" spans="26:26" x14ac:dyDescent="0.2">
      <c r="Z104420" s="5"/>
    </row>
    <row r="104421" spans="26:26" x14ac:dyDescent="0.2">
      <c r="Z104421" s="5"/>
    </row>
    <row r="104422" spans="26:26" x14ac:dyDescent="0.2">
      <c r="Z104422" s="5"/>
    </row>
    <row r="104423" spans="26:26" x14ac:dyDescent="0.2">
      <c r="Z104423" s="5"/>
    </row>
    <row r="104424" spans="26:26" x14ac:dyDescent="0.2">
      <c r="Z104424" s="5"/>
    </row>
    <row r="104425" spans="26:26" x14ac:dyDescent="0.2">
      <c r="Z104425" s="5"/>
    </row>
    <row r="104426" spans="26:26" x14ac:dyDescent="0.2">
      <c r="Z104426" s="5"/>
    </row>
    <row r="104427" spans="26:26" x14ac:dyDescent="0.2">
      <c r="Z104427" s="5"/>
    </row>
    <row r="104428" spans="26:26" x14ac:dyDescent="0.2">
      <c r="Z104428" s="5"/>
    </row>
    <row r="104429" spans="26:26" x14ac:dyDescent="0.2">
      <c r="Z104429" s="5"/>
    </row>
    <row r="104430" spans="26:26" x14ac:dyDescent="0.2">
      <c r="Z104430" s="5"/>
    </row>
    <row r="104431" spans="26:26" x14ac:dyDescent="0.2">
      <c r="Z104431" s="5"/>
    </row>
    <row r="104432" spans="26:26" x14ac:dyDescent="0.2">
      <c r="Z104432" s="5"/>
    </row>
    <row r="104433" spans="26:26" x14ac:dyDescent="0.2">
      <c r="Z104433" s="5"/>
    </row>
    <row r="104434" spans="26:26" x14ac:dyDescent="0.2">
      <c r="Z104434" s="5"/>
    </row>
    <row r="104435" spans="26:26" x14ac:dyDescent="0.2">
      <c r="Z104435" s="5"/>
    </row>
    <row r="104436" spans="26:26" x14ac:dyDescent="0.2">
      <c r="Z104436" s="5"/>
    </row>
    <row r="104437" spans="26:26" x14ac:dyDescent="0.2">
      <c r="Z104437" s="5"/>
    </row>
    <row r="104438" spans="26:26" x14ac:dyDescent="0.2">
      <c r="Z104438" s="5"/>
    </row>
    <row r="104439" spans="26:26" x14ac:dyDescent="0.2">
      <c r="Z104439" s="5"/>
    </row>
    <row r="104440" spans="26:26" x14ac:dyDescent="0.2">
      <c r="Z104440" s="5"/>
    </row>
    <row r="104441" spans="26:26" x14ac:dyDescent="0.2">
      <c r="Z104441" s="5"/>
    </row>
    <row r="104442" spans="26:26" x14ac:dyDescent="0.2">
      <c r="Z104442" s="5"/>
    </row>
    <row r="104443" spans="26:26" x14ac:dyDescent="0.2">
      <c r="Z104443" s="5"/>
    </row>
    <row r="104444" spans="26:26" x14ac:dyDescent="0.2">
      <c r="Z104444" s="5"/>
    </row>
    <row r="104445" spans="26:26" x14ac:dyDescent="0.2">
      <c r="Z104445" s="5"/>
    </row>
    <row r="104446" spans="26:26" x14ac:dyDescent="0.2">
      <c r="Z104446" s="5"/>
    </row>
    <row r="104447" spans="26:26" x14ac:dyDescent="0.2">
      <c r="Z104447" s="5"/>
    </row>
    <row r="104448" spans="26:26" x14ac:dyDescent="0.2">
      <c r="Z104448" s="5"/>
    </row>
    <row r="104449" spans="26:26" x14ac:dyDescent="0.2">
      <c r="Z104449" s="5"/>
    </row>
    <row r="104450" spans="26:26" x14ac:dyDescent="0.2">
      <c r="Z104450" s="5"/>
    </row>
    <row r="104451" spans="26:26" x14ac:dyDescent="0.2">
      <c r="Z104451" s="5"/>
    </row>
    <row r="104452" spans="26:26" x14ac:dyDescent="0.2">
      <c r="Z104452" s="5"/>
    </row>
    <row r="104453" spans="26:26" x14ac:dyDescent="0.2">
      <c r="Z104453" s="5"/>
    </row>
    <row r="104454" spans="26:26" x14ac:dyDescent="0.2">
      <c r="Z104454" s="5"/>
    </row>
    <row r="104455" spans="26:26" x14ac:dyDescent="0.2">
      <c r="Z104455" s="5"/>
    </row>
    <row r="104456" spans="26:26" x14ac:dyDescent="0.2">
      <c r="Z104456" s="5"/>
    </row>
    <row r="104457" spans="26:26" x14ac:dyDescent="0.2">
      <c r="Z104457" s="5"/>
    </row>
    <row r="104458" spans="26:26" x14ac:dyDescent="0.2">
      <c r="Z104458" s="5"/>
    </row>
    <row r="104459" spans="26:26" x14ac:dyDescent="0.2">
      <c r="Z104459" s="5"/>
    </row>
    <row r="104460" spans="26:26" x14ac:dyDescent="0.2">
      <c r="Z104460" s="5"/>
    </row>
    <row r="104461" spans="26:26" x14ac:dyDescent="0.2">
      <c r="Z104461" s="5"/>
    </row>
    <row r="104462" spans="26:26" x14ac:dyDescent="0.2">
      <c r="Z104462" s="5"/>
    </row>
    <row r="104463" spans="26:26" x14ac:dyDescent="0.2">
      <c r="Z104463" s="5"/>
    </row>
    <row r="104464" spans="26:26" x14ac:dyDescent="0.2">
      <c r="Z104464" s="5"/>
    </row>
    <row r="104465" spans="26:26" x14ac:dyDescent="0.2">
      <c r="Z104465" s="5"/>
    </row>
    <row r="104466" spans="26:26" x14ac:dyDescent="0.2">
      <c r="Z104466" s="5"/>
    </row>
    <row r="104467" spans="26:26" x14ac:dyDescent="0.2">
      <c r="Z104467" s="5"/>
    </row>
    <row r="104468" spans="26:26" x14ac:dyDescent="0.2">
      <c r="Z104468" s="5"/>
    </row>
    <row r="104469" spans="26:26" x14ac:dyDescent="0.2">
      <c r="Z104469" s="5"/>
    </row>
    <row r="104470" spans="26:26" x14ac:dyDescent="0.2">
      <c r="Z104470" s="5"/>
    </row>
    <row r="104471" spans="26:26" x14ac:dyDescent="0.2">
      <c r="Z104471" s="5"/>
    </row>
    <row r="104472" spans="26:26" x14ac:dyDescent="0.2">
      <c r="Z104472" s="5"/>
    </row>
    <row r="104473" spans="26:26" x14ac:dyDescent="0.2">
      <c r="Z104473" s="5"/>
    </row>
    <row r="104474" spans="26:26" x14ac:dyDescent="0.2">
      <c r="Z104474" s="5"/>
    </row>
    <row r="104475" spans="26:26" x14ac:dyDescent="0.2">
      <c r="Z104475" s="5"/>
    </row>
    <row r="104476" spans="26:26" x14ac:dyDescent="0.2">
      <c r="Z104476" s="5"/>
    </row>
    <row r="104477" spans="26:26" x14ac:dyDescent="0.2">
      <c r="Z104477" s="5"/>
    </row>
    <row r="104478" spans="26:26" x14ac:dyDescent="0.2">
      <c r="Z104478" s="5"/>
    </row>
    <row r="104479" spans="26:26" x14ac:dyDescent="0.2">
      <c r="Z104479" s="5"/>
    </row>
    <row r="104480" spans="26:26" x14ac:dyDescent="0.2">
      <c r="Z104480" s="5"/>
    </row>
    <row r="104481" spans="26:26" x14ac:dyDescent="0.2">
      <c r="Z104481" s="5"/>
    </row>
    <row r="104482" spans="26:26" x14ac:dyDescent="0.2">
      <c r="Z104482" s="5"/>
    </row>
    <row r="104483" spans="26:26" x14ac:dyDescent="0.2">
      <c r="Z104483" s="5"/>
    </row>
    <row r="104484" spans="26:26" x14ac:dyDescent="0.2">
      <c r="Z104484" s="5"/>
    </row>
    <row r="104485" spans="26:26" x14ac:dyDescent="0.2">
      <c r="Z104485" s="5"/>
    </row>
    <row r="104486" spans="26:26" x14ac:dyDescent="0.2">
      <c r="Z104486" s="5"/>
    </row>
    <row r="104487" spans="26:26" x14ac:dyDescent="0.2">
      <c r="Z104487" s="5"/>
    </row>
    <row r="104488" spans="26:26" x14ac:dyDescent="0.2">
      <c r="Z104488" s="5"/>
    </row>
    <row r="104489" spans="26:26" x14ac:dyDescent="0.2">
      <c r="Z104489" s="5"/>
    </row>
    <row r="104490" spans="26:26" x14ac:dyDescent="0.2">
      <c r="Z104490" s="5"/>
    </row>
    <row r="104491" spans="26:26" x14ac:dyDescent="0.2">
      <c r="Z104491" s="5"/>
    </row>
    <row r="104492" spans="26:26" x14ac:dyDescent="0.2">
      <c r="Z104492" s="5"/>
    </row>
    <row r="104493" spans="26:26" x14ac:dyDescent="0.2">
      <c r="Z104493" s="5"/>
    </row>
    <row r="104494" spans="26:26" x14ac:dyDescent="0.2">
      <c r="Z104494" s="5"/>
    </row>
    <row r="104495" spans="26:26" x14ac:dyDescent="0.2">
      <c r="Z104495" s="5"/>
    </row>
    <row r="104496" spans="26:26" x14ac:dyDescent="0.2">
      <c r="Z104496" s="5"/>
    </row>
    <row r="104497" spans="26:26" x14ac:dyDescent="0.2">
      <c r="Z104497" s="5"/>
    </row>
    <row r="104498" spans="26:26" x14ac:dyDescent="0.2">
      <c r="Z104498" s="5"/>
    </row>
    <row r="104499" spans="26:26" x14ac:dyDescent="0.2">
      <c r="Z104499" s="5"/>
    </row>
    <row r="104500" spans="26:26" x14ac:dyDescent="0.2">
      <c r="Z104500" s="5"/>
    </row>
    <row r="104501" spans="26:26" x14ac:dyDescent="0.2">
      <c r="Z104501" s="5"/>
    </row>
    <row r="104502" spans="26:26" x14ac:dyDescent="0.2">
      <c r="Z104502" s="5"/>
    </row>
    <row r="104503" spans="26:26" x14ac:dyDescent="0.2">
      <c r="Z104503" s="5"/>
    </row>
    <row r="104504" spans="26:26" x14ac:dyDescent="0.2">
      <c r="Z104504" s="5"/>
    </row>
    <row r="104505" spans="26:26" x14ac:dyDescent="0.2">
      <c r="Z104505" s="5"/>
    </row>
    <row r="104506" spans="26:26" x14ac:dyDescent="0.2">
      <c r="Z104506" s="5"/>
    </row>
    <row r="104507" spans="26:26" x14ac:dyDescent="0.2">
      <c r="Z104507" s="5"/>
    </row>
    <row r="104508" spans="26:26" x14ac:dyDescent="0.2">
      <c r="Z104508" s="5"/>
    </row>
    <row r="104509" spans="26:26" x14ac:dyDescent="0.2">
      <c r="Z104509" s="5"/>
    </row>
    <row r="104510" spans="26:26" x14ac:dyDescent="0.2">
      <c r="Z104510" s="5"/>
    </row>
    <row r="104511" spans="26:26" x14ac:dyDescent="0.2">
      <c r="Z104511" s="5"/>
    </row>
    <row r="104512" spans="26:26" x14ac:dyDescent="0.2">
      <c r="Z104512" s="5"/>
    </row>
    <row r="104513" spans="26:26" x14ac:dyDescent="0.2">
      <c r="Z104513" s="5"/>
    </row>
    <row r="104514" spans="26:26" x14ac:dyDescent="0.2">
      <c r="Z104514" s="5"/>
    </row>
    <row r="104515" spans="26:26" x14ac:dyDescent="0.2">
      <c r="Z104515" s="5"/>
    </row>
    <row r="104516" spans="26:26" x14ac:dyDescent="0.2">
      <c r="Z104516" s="5"/>
    </row>
    <row r="104517" spans="26:26" x14ac:dyDescent="0.2">
      <c r="Z104517" s="5"/>
    </row>
    <row r="104518" spans="26:26" x14ac:dyDescent="0.2">
      <c r="Z104518" s="5"/>
    </row>
    <row r="104519" spans="26:26" x14ac:dyDescent="0.2">
      <c r="Z104519" s="5"/>
    </row>
    <row r="104520" spans="26:26" x14ac:dyDescent="0.2">
      <c r="Z104520" s="5"/>
    </row>
    <row r="104521" spans="26:26" x14ac:dyDescent="0.2">
      <c r="Z104521" s="5"/>
    </row>
    <row r="104522" spans="26:26" x14ac:dyDescent="0.2">
      <c r="Z104522" s="5"/>
    </row>
    <row r="104523" spans="26:26" x14ac:dyDescent="0.2">
      <c r="Z104523" s="5"/>
    </row>
    <row r="104524" spans="26:26" x14ac:dyDescent="0.2">
      <c r="Z104524" s="5"/>
    </row>
    <row r="104525" spans="26:26" x14ac:dyDescent="0.2">
      <c r="Z104525" s="5"/>
    </row>
    <row r="104526" spans="26:26" x14ac:dyDescent="0.2">
      <c r="Z104526" s="5"/>
    </row>
    <row r="104527" spans="26:26" x14ac:dyDescent="0.2">
      <c r="Z104527" s="5"/>
    </row>
    <row r="104528" spans="26:26" x14ac:dyDescent="0.2">
      <c r="Z104528" s="5"/>
    </row>
    <row r="104529" spans="26:26" x14ac:dyDescent="0.2">
      <c r="Z104529" s="5"/>
    </row>
    <row r="104530" spans="26:26" x14ac:dyDescent="0.2">
      <c r="Z104530" s="5"/>
    </row>
    <row r="104531" spans="26:26" x14ac:dyDescent="0.2">
      <c r="Z104531" s="5"/>
    </row>
    <row r="104532" spans="26:26" x14ac:dyDescent="0.2">
      <c r="Z104532" s="5"/>
    </row>
    <row r="104533" spans="26:26" x14ac:dyDescent="0.2">
      <c r="Z104533" s="5"/>
    </row>
    <row r="104534" spans="26:26" x14ac:dyDescent="0.2">
      <c r="Z104534" s="5"/>
    </row>
    <row r="104535" spans="26:26" x14ac:dyDescent="0.2">
      <c r="Z104535" s="5"/>
    </row>
    <row r="104536" spans="26:26" x14ac:dyDescent="0.2">
      <c r="Z104536" s="5"/>
    </row>
    <row r="104537" spans="26:26" x14ac:dyDescent="0.2">
      <c r="Z104537" s="5"/>
    </row>
    <row r="104538" spans="26:26" x14ac:dyDescent="0.2">
      <c r="Z104538" s="5"/>
    </row>
    <row r="104539" spans="26:26" x14ac:dyDescent="0.2">
      <c r="Z104539" s="5"/>
    </row>
    <row r="104540" spans="26:26" x14ac:dyDescent="0.2">
      <c r="Z104540" s="5"/>
    </row>
    <row r="104541" spans="26:26" x14ac:dyDescent="0.2">
      <c r="Z104541" s="5"/>
    </row>
    <row r="104542" spans="26:26" x14ac:dyDescent="0.2">
      <c r="Z104542" s="5"/>
    </row>
    <row r="104543" spans="26:26" x14ac:dyDescent="0.2">
      <c r="Z104543" s="5"/>
    </row>
    <row r="104544" spans="26:26" x14ac:dyDescent="0.2">
      <c r="Z104544" s="5"/>
    </row>
    <row r="104545" spans="26:26" x14ac:dyDescent="0.2">
      <c r="Z104545" s="5"/>
    </row>
    <row r="104546" spans="26:26" x14ac:dyDescent="0.2">
      <c r="Z104546" s="5"/>
    </row>
    <row r="104547" spans="26:26" x14ac:dyDescent="0.2">
      <c r="Z104547" s="5"/>
    </row>
    <row r="104548" spans="26:26" x14ac:dyDescent="0.2">
      <c r="Z104548" s="5"/>
    </row>
    <row r="104549" spans="26:26" x14ac:dyDescent="0.2">
      <c r="Z104549" s="5"/>
    </row>
    <row r="104550" spans="26:26" x14ac:dyDescent="0.2">
      <c r="Z104550" s="5"/>
    </row>
    <row r="104551" spans="26:26" x14ac:dyDescent="0.2">
      <c r="Z104551" s="5"/>
    </row>
    <row r="104552" spans="26:26" x14ac:dyDescent="0.2">
      <c r="Z104552" s="5"/>
    </row>
    <row r="104553" spans="26:26" x14ac:dyDescent="0.2">
      <c r="Z104553" s="5"/>
    </row>
    <row r="104554" spans="26:26" x14ac:dyDescent="0.2">
      <c r="Z104554" s="5"/>
    </row>
    <row r="104555" spans="26:26" x14ac:dyDescent="0.2">
      <c r="Z104555" s="5"/>
    </row>
    <row r="104556" spans="26:26" x14ac:dyDescent="0.2">
      <c r="Z104556" s="5"/>
    </row>
    <row r="104557" spans="26:26" x14ac:dyDescent="0.2">
      <c r="Z104557" s="5"/>
    </row>
    <row r="104558" spans="26:26" x14ac:dyDescent="0.2">
      <c r="Z104558" s="5"/>
    </row>
    <row r="104559" spans="26:26" x14ac:dyDescent="0.2">
      <c r="Z104559" s="5"/>
    </row>
    <row r="104560" spans="26:26" x14ac:dyDescent="0.2">
      <c r="Z104560" s="5"/>
    </row>
    <row r="104561" spans="26:26" x14ac:dyDescent="0.2">
      <c r="Z104561" s="5"/>
    </row>
    <row r="104562" spans="26:26" x14ac:dyDescent="0.2">
      <c r="Z104562" s="5"/>
    </row>
    <row r="104563" spans="26:26" x14ac:dyDescent="0.2">
      <c r="Z104563" s="5"/>
    </row>
    <row r="104564" spans="26:26" x14ac:dyDescent="0.2">
      <c r="Z104564" s="5"/>
    </row>
    <row r="104565" spans="26:26" x14ac:dyDescent="0.2">
      <c r="Z104565" s="5"/>
    </row>
    <row r="104566" spans="26:26" x14ac:dyDescent="0.2">
      <c r="Z104566" s="5"/>
    </row>
    <row r="104567" spans="26:26" x14ac:dyDescent="0.2">
      <c r="Z104567" s="5"/>
    </row>
    <row r="104568" spans="26:26" x14ac:dyDescent="0.2">
      <c r="Z104568" s="5"/>
    </row>
    <row r="104569" spans="26:26" x14ac:dyDescent="0.2">
      <c r="Z104569" s="5"/>
    </row>
    <row r="104570" spans="26:26" x14ac:dyDescent="0.2">
      <c r="Z104570" s="5"/>
    </row>
    <row r="104571" spans="26:26" x14ac:dyDescent="0.2">
      <c r="Z104571" s="5"/>
    </row>
    <row r="104572" spans="26:26" x14ac:dyDescent="0.2">
      <c r="Z104572" s="5"/>
    </row>
    <row r="104573" spans="26:26" x14ac:dyDescent="0.2">
      <c r="Z104573" s="5"/>
    </row>
    <row r="104574" spans="26:26" x14ac:dyDescent="0.2">
      <c r="Z104574" s="5"/>
    </row>
    <row r="104575" spans="26:26" x14ac:dyDescent="0.2">
      <c r="Z104575" s="5"/>
    </row>
    <row r="104576" spans="26:26" x14ac:dyDescent="0.2">
      <c r="Z104576" s="5"/>
    </row>
    <row r="104577" spans="26:26" x14ac:dyDescent="0.2">
      <c r="Z104577" s="5"/>
    </row>
    <row r="104578" spans="26:26" x14ac:dyDescent="0.2">
      <c r="Z104578" s="5"/>
    </row>
    <row r="104579" spans="26:26" x14ac:dyDescent="0.2">
      <c r="Z104579" s="5"/>
    </row>
    <row r="104580" spans="26:26" x14ac:dyDescent="0.2">
      <c r="Z104580" s="5"/>
    </row>
    <row r="104581" spans="26:26" x14ac:dyDescent="0.2">
      <c r="Z104581" s="5"/>
    </row>
    <row r="104582" spans="26:26" x14ac:dyDescent="0.2">
      <c r="Z104582" s="5"/>
    </row>
    <row r="104583" spans="26:26" x14ac:dyDescent="0.2">
      <c r="Z104583" s="5"/>
    </row>
    <row r="104584" spans="26:26" x14ac:dyDescent="0.2">
      <c r="Z104584" s="5"/>
    </row>
    <row r="104585" spans="26:26" x14ac:dyDescent="0.2">
      <c r="Z104585" s="5"/>
    </row>
    <row r="104586" spans="26:26" x14ac:dyDescent="0.2">
      <c r="Z104586" s="5"/>
    </row>
    <row r="104587" spans="26:26" x14ac:dyDescent="0.2">
      <c r="Z104587" s="5"/>
    </row>
    <row r="104588" spans="26:26" x14ac:dyDescent="0.2">
      <c r="Z104588" s="5"/>
    </row>
    <row r="104589" spans="26:26" x14ac:dyDescent="0.2">
      <c r="Z104589" s="5"/>
    </row>
    <row r="104590" spans="26:26" x14ac:dyDescent="0.2">
      <c r="Z104590" s="5"/>
    </row>
    <row r="104591" spans="26:26" x14ac:dyDescent="0.2">
      <c r="Z104591" s="5"/>
    </row>
    <row r="104592" spans="26:26" x14ac:dyDescent="0.2">
      <c r="Z104592" s="5"/>
    </row>
    <row r="104593" spans="26:26" x14ac:dyDescent="0.2">
      <c r="Z104593" s="5"/>
    </row>
    <row r="104594" spans="26:26" x14ac:dyDescent="0.2">
      <c r="Z104594" s="5"/>
    </row>
    <row r="104595" spans="26:26" x14ac:dyDescent="0.2">
      <c r="Z104595" s="5"/>
    </row>
    <row r="104596" spans="26:26" x14ac:dyDescent="0.2">
      <c r="Z104596" s="5"/>
    </row>
    <row r="104597" spans="26:26" x14ac:dyDescent="0.2">
      <c r="Z104597" s="5"/>
    </row>
    <row r="104598" spans="26:26" x14ac:dyDescent="0.2">
      <c r="Z104598" s="5"/>
    </row>
    <row r="104599" spans="26:26" x14ac:dyDescent="0.2">
      <c r="Z104599" s="5"/>
    </row>
    <row r="104600" spans="26:26" x14ac:dyDescent="0.2">
      <c r="Z104600" s="5"/>
    </row>
    <row r="104601" spans="26:26" x14ac:dyDescent="0.2">
      <c r="Z104601" s="5"/>
    </row>
    <row r="104602" spans="26:26" x14ac:dyDescent="0.2">
      <c r="Z104602" s="5"/>
    </row>
    <row r="104603" spans="26:26" x14ac:dyDescent="0.2">
      <c r="Z104603" s="5"/>
    </row>
    <row r="104604" spans="26:26" x14ac:dyDescent="0.2">
      <c r="Z104604" s="5"/>
    </row>
    <row r="104605" spans="26:26" x14ac:dyDescent="0.2">
      <c r="Z104605" s="5"/>
    </row>
    <row r="104606" spans="26:26" x14ac:dyDescent="0.2">
      <c r="Z104606" s="5"/>
    </row>
    <row r="104607" spans="26:26" x14ac:dyDescent="0.2">
      <c r="Z104607" s="5"/>
    </row>
    <row r="104608" spans="26:26" x14ac:dyDescent="0.2">
      <c r="Z104608" s="5"/>
    </row>
    <row r="104609" spans="26:26" x14ac:dyDescent="0.2">
      <c r="Z104609" s="5"/>
    </row>
    <row r="104610" spans="26:26" x14ac:dyDescent="0.2">
      <c r="Z104610" s="5"/>
    </row>
    <row r="104611" spans="26:26" x14ac:dyDescent="0.2">
      <c r="Z104611" s="5"/>
    </row>
    <row r="104612" spans="26:26" x14ac:dyDescent="0.2">
      <c r="Z104612" s="5"/>
    </row>
    <row r="104613" spans="26:26" x14ac:dyDescent="0.2">
      <c r="Z104613" s="5"/>
    </row>
    <row r="104614" spans="26:26" x14ac:dyDescent="0.2">
      <c r="Z104614" s="5"/>
    </row>
    <row r="104615" spans="26:26" x14ac:dyDescent="0.2">
      <c r="Z104615" s="5"/>
    </row>
    <row r="104616" spans="26:26" x14ac:dyDescent="0.2">
      <c r="Z104616" s="5"/>
    </row>
    <row r="104617" spans="26:26" x14ac:dyDescent="0.2">
      <c r="Z104617" s="5"/>
    </row>
    <row r="104618" spans="26:26" x14ac:dyDescent="0.2">
      <c r="Z104618" s="5"/>
    </row>
    <row r="104619" spans="26:26" x14ac:dyDescent="0.2">
      <c r="Z104619" s="5"/>
    </row>
    <row r="104620" spans="26:26" x14ac:dyDescent="0.2">
      <c r="Z104620" s="5"/>
    </row>
    <row r="104621" spans="26:26" x14ac:dyDescent="0.2">
      <c r="Z104621" s="5"/>
    </row>
    <row r="104622" spans="26:26" x14ac:dyDescent="0.2">
      <c r="Z104622" s="5"/>
    </row>
    <row r="104623" spans="26:26" x14ac:dyDescent="0.2">
      <c r="Z104623" s="5"/>
    </row>
    <row r="104624" spans="26:26" x14ac:dyDescent="0.2">
      <c r="Z104624" s="5"/>
    </row>
    <row r="104625" spans="26:26" x14ac:dyDescent="0.2">
      <c r="Z104625" s="5"/>
    </row>
    <row r="104626" spans="26:26" x14ac:dyDescent="0.2">
      <c r="Z104626" s="5"/>
    </row>
    <row r="104627" spans="26:26" x14ac:dyDescent="0.2">
      <c r="Z104627" s="5"/>
    </row>
    <row r="104628" spans="26:26" x14ac:dyDescent="0.2">
      <c r="Z104628" s="5"/>
    </row>
    <row r="104629" spans="26:26" x14ac:dyDescent="0.2">
      <c r="Z104629" s="5"/>
    </row>
    <row r="104630" spans="26:26" x14ac:dyDescent="0.2">
      <c r="Z104630" s="5"/>
    </row>
    <row r="104631" spans="26:26" x14ac:dyDescent="0.2">
      <c r="Z104631" s="5"/>
    </row>
    <row r="104632" spans="26:26" x14ac:dyDescent="0.2">
      <c r="Z104632" s="5"/>
    </row>
    <row r="104633" spans="26:26" x14ac:dyDescent="0.2">
      <c r="Z104633" s="5"/>
    </row>
    <row r="104634" spans="26:26" x14ac:dyDescent="0.2">
      <c r="Z104634" s="5"/>
    </row>
    <row r="104635" spans="26:26" x14ac:dyDescent="0.2">
      <c r="Z104635" s="5"/>
    </row>
    <row r="104636" spans="26:26" x14ac:dyDescent="0.2">
      <c r="Z104636" s="5"/>
    </row>
    <row r="104637" spans="26:26" x14ac:dyDescent="0.2">
      <c r="Z104637" s="5"/>
    </row>
    <row r="104638" spans="26:26" x14ac:dyDescent="0.2">
      <c r="Z104638" s="5"/>
    </row>
    <row r="104639" spans="26:26" x14ac:dyDescent="0.2">
      <c r="Z104639" s="5"/>
    </row>
    <row r="104640" spans="26:26" x14ac:dyDescent="0.2">
      <c r="Z104640" s="5"/>
    </row>
    <row r="104641" spans="26:26" x14ac:dyDescent="0.2">
      <c r="Z104641" s="5"/>
    </row>
    <row r="104642" spans="26:26" x14ac:dyDescent="0.2">
      <c r="Z104642" s="5"/>
    </row>
    <row r="104643" spans="26:26" x14ac:dyDescent="0.2">
      <c r="Z104643" s="5"/>
    </row>
    <row r="104644" spans="26:26" x14ac:dyDescent="0.2">
      <c r="Z104644" s="5"/>
    </row>
    <row r="104645" spans="26:26" x14ac:dyDescent="0.2">
      <c r="Z104645" s="5"/>
    </row>
    <row r="104646" spans="26:26" x14ac:dyDescent="0.2">
      <c r="Z104646" s="5"/>
    </row>
    <row r="104647" spans="26:26" x14ac:dyDescent="0.2">
      <c r="Z104647" s="5"/>
    </row>
    <row r="104648" spans="26:26" x14ac:dyDescent="0.2">
      <c r="Z104648" s="5"/>
    </row>
    <row r="104649" spans="26:26" x14ac:dyDescent="0.2">
      <c r="Z104649" s="5"/>
    </row>
    <row r="104650" spans="26:26" x14ac:dyDescent="0.2">
      <c r="Z104650" s="5"/>
    </row>
    <row r="104651" spans="26:26" x14ac:dyDescent="0.2">
      <c r="Z104651" s="5"/>
    </row>
    <row r="104652" spans="26:26" x14ac:dyDescent="0.2">
      <c r="Z104652" s="5"/>
    </row>
    <row r="104653" spans="26:26" x14ac:dyDescent="0.2">
      <c r="Z104653" s="5"/>
    </row>
    <row r="104654" spans="26:26" x14ac:dyDescent="0.2">
      <c r="Z104654" s="5"/>
    </row>
    <row r="104655" spans="26:26" x14ac:dyDescent="0.2">
      <c r="Z104655" s="5"/>
    </row>
    <row r="104656" spans="26:26" x14ac:dyDescent="0.2">
      <c r="Z104656" s="5"/>
    </row>
    <row r="104657" spans="26:26" x14ac:dyDescent="0.2">
      <c r="Z104657" s="5"/>
    </row>
    <row r="104658" spans="26:26" x14ac:dyDescent="0.2">
      <c r="Z104658" s="5"/>
    </row>
    <row r="104659" spans="26:26" x14ac:dyDescent="0.2">
      <c r="Z104659" s="5"/>
    </row>
    <row r="104660" spans="26:26" x14ac:dyDescent="0.2">
      <c r="Z104660" s="5"/>
    </row>
    <row r="104661" spans="26:26" x14ac:dyDescent="0.2">
      <c r="Z104661" s="5"/>
    </row>
    <row r="104662" spans="26:26" x14ac:dyDescent="0.2">
      <c r="Z104662" s="5"/>
    </row>
    <row r="104663" spans="26:26" x14ac:dyDescent="0.2">
      <c r="Z104663" s="5"/>
    </row>
    <row r="104664" spans="26:26" x14ac:dyDescent="0.2">
      <c r="Z104664" s="5"/>
    </row>
    <row r="104665" spans="26:26" x14ac:dyDescent="0.2">
      <c r="Z104665" s="5"/>
    </row>
    <row r="104666" spans="26:26" x14ac:dyDescent="0.2">
      <c r="Z104666" s="5"/>
    </row>
    <row r="104667" spans="26:26" x14ac:dyDescent="0.2">
      <c r="Z104667" s="5"/>
    </row>
    <row r="104668" spans="26:26" x14ac:dyDescent="0.2">
      <c r="Z104668" s="5"/>
    </row>
    <row r="104669" spans="26:26" x14ac:dyDescent="0.2">
      <c r="Z104669" s="5"/>
    </row>
    <row r="104670" spans="26:26" x14ac:dyDescent="0.2">
      <c r="Z104670" s="5"/>
    </row>
    <row r="104671" spans="26:26" x14ac:dyDescent="0.2">
      <c r="Z104671" s="5"/>
    </row>
    <row r="104672" spans="26:26" x14ac:dyDescent="0.2">
      <c r="Z104672" s="5"/>
    </row>
    <row r="104673" spans="26:26" x14ac:dyDescent="0.2">
      <c r="Z104673" s="5"/>
    </row>
    <row r="104674" spans="26:26" x14ac:dyDescent="0.2">
      <c r="Z104674" s="5"/>
    </row>
    <row r="104675" spans="26:26" x14ac:dyDescent="0.2">
      <c r="Z104675" s="5"/>
    </row>
    <row r="104676" spans="26:26" x14ac:dyDescent="0.2">
      <c r="Z104676" s="5"/>
    </row>
    <row r="104677" spans="26:26" x14ac:dyDescent="0.2">
      <c r="Z104677" s="5"/>
    </row>
    <row r="104678" spans="26:26" x14ac:dyDescent="0.2">
      <c r="Z104678" s="5"/>
    </row>
    <row r="104679" spans="26:26" x14ac:dyDescent="0.2">
      <c r="Z104679" s="5"/>
    </row>
    <row r="104680" spans="26:26" x14ac:dyDescent="0.2">
      <c r="Z104680" s="5"/>
    </row>
    <row r="104681" spans="26:26" x14ac:dyDescent="0.2">
      <c r="Z104681" s="5"/>
    </row>
    <row r="104682" spans="26:26" x14ac:dyDescent="0.2">
      <c r="Z104682" s="5"/>
    </row>
    <row r="104683" spans="26:26" x14ac:dyDescent="0.2">
      <c r="Z104683" s="5"/>
    </row>
    <row r="104684" spans="26:26" x14ac:dyDescent="0.2">
      <c r="Z104684" s="5"/>
    </row>
    <row r="104685" spans="26:26" x14ac:dyDescent="0.2">
      <c r="Z104685" s="5"/>
    </row>
    <row r="104686" spans="26:26" x14ac:dyDescent="0.2">
      <c r="Z104686" s="5"/>
    </row>
    <row r="104687" spans="26:26" x14ac:dyDescent="0.2">
      <c r="Z104687" s="5"/>
    </row>
    <row r="104688" spans="26:26" x14ac:dyDescent="0.2">
      <c r="Z104688" s="5"/>
    </row>
    <row r="104689" spans="26:26" x14ac:dyDescent="0.2">
      <c r="Z104689" s="5"/>
    </row>
    <row r="104690" spans="26:26" x14ac:dyDescent="0.2">
      <c r="Z104690" s="5"/>
    </row>
    <row r="104691" spans="26:26" x14ac:dyDescent="0.2">
      <c r="Z104691" s="5"/>
    </row>
    <row r="104692" spans="26:26" x14ac:dyDescent="0.2">
      <c r="Z104692" s="5"/>
    </row>
    <row r="104693" spans="26:26" x14ac:dyDescent="0.2">
      <c r="Z104693" s="5"/>
    </row>
    <row r="104694" spans="26:26" x14ac:dyDescent="0.2">
      <c r="Z104694" s="5"/>
    </row>
    <row r="104695" spans="26:26" x14ac:dyDescent="0.2">
      <c r="Z104695" s="5"/>
    </row>
    <row r="104696" spans="26:26" x14ac:dyDescent="0.2">
      <c r="Z104696" s="5"/>
    </row>
    <row r="104697" spans="26:26" x14ac:dyDescent="0.2">
      <c r="Z104697" s="5"/>
    </row>
    <row r="104698" spans="26:26" x14ac:dyDescent="0.2">
      <c r="Z104698" s="5"/>
    </row>
    <row r="104699" spans="26:26" x14ac:dyDescent="0.2">
      <c r="Z104699" s="5"/>
    </row>
    <row r="104700" spans="26:26" x14ac:dyDescent="0.2">
      <c r="Z104700" s="5"/>
    </row>
    <row r="104701" spans="26:26" x14ac:dyDescent="0.2">
      <c r="Z104701" s="5"/>
    </row>
    <row r="104702" spans="26:26" x14ac:dyDescent="0.2">
      <c r="Z104702" s="5"/>
    </row>
    <row r="104703" spans="26:26" x14ac:dyDescent="0.2">
      <c r="Z104703" s="5"/>
    </row>
    <row r="104704" spans="26:26" x14ac:dyDescent="0.2">
      <c r="Z104704" s="5"/>
    </row>
    <row r="104705" spans="26:26" x14ac:dyDescent="0.2">
      <c r="Z104705" s="5"/>
    </row>
    <row r="104706" spans="26:26" x14ac:dyDescent="0.2">
      <c r="Z104706" s="5"/>
    </row>
    <row r="104707" spans="26:26" x14ac:dyDescent="0.2">
      <c r="Z104707" s="5"/>
    </row>
    <row r="104708" spans="26:26" x14ac:dyDescent="0.2">
      <c r="Z104708" s="5"/>
    </row>
    <row r="104709" spans="26:26" x14ac:dyDescent="0.2">
      <c r="Z104709" s="5"/>
    </row>
    <row r="104710" spans="26:26" x14ac:dyDescent="0.2">
      <c r="Z104710" s="5"/>
    </row>
    <row r="104711" spans="26:26" x14ac:dyDescent="0.2">
      <c r="Z104711" s="5"/>
    </row>
    <row r="104712" spans="26:26" x14ac:dyDescent="0.2">
      <c r="Z104712" s="5"/>
    </row>
    <row r="104713" spans="26:26" x14ac:dyDescent="0.2">
      <c r="Z104713" s="5"/>
    </row>
    <row r="104714" spans="26:26" x14ac:dyDescent="0.2">
      <c r="Z104714" s="5"/>
    </row>
    <row r="104715" spans="26:26" x14ac:dyDescent="0.2">
      <c r="Z104715" s="5"/>
    </row>
    <row r="104716" spans="26:26" x14ac:dyDescent="0.2">
      <c r="Z104716" s="5"/>
    </row>
    <row r="104717" spans="26:26" x14ac:dyDescent="0.2">
      <c r="Z104717" s="5"/>
    </row>
    <row r="104718" spans="26:26" x14ac:dyDescent="0.2">
      <c r="Z104718" s="5"/>
    </row>
    <row r="104719" spans="26:26" x14ac:dyDescent="0.2">
      <c r="Z104719" s="5"/>
    </row>
    <row r="104720" spans="26:26" x14ac:dyDescent="0.2">
      <c r="Z104720" s="5"/>
    </row>
    <row r="104721" spans="26:26" x14ac:dyDescent="0.2">
      <c r="Z104721" s="5"/>
    </row>
    <row r="104722" spans="26:26" x14ac:dyDescent="0.2">
      <c r="Z104722" s="5"/>
    </row>
    <row r="104723" spans="26:26" x14ac:dyDescent="0.2">
      <c r="Z104723" s="5"/>
    </row>
    <row r="104724" spans="26:26" x14ac:dyDescent="0.2">
      <c r="Z104724" s="5"/>
    </row>
    <row r="104725" spans="26:26" x14ac:dyDescent="0.2">
      <c r="Z104725" s="5"/>
    </row>
    <row r="104726" spans="26:26" x14ac:dyDescent="0.2">
      <c r="Z104726" s="5"/>
    </row>
    <row r="104727" spans="26:26" x14ac:dyDescent="0.2">
      <c r="Z104727" s="5"/>
    </row>
    <row r="104728" spans="26:26" x14ac:dyDescent="0.2">
      <c r="Z104728" s="5"/>
    </row>
    <row r="104729" spans="26:26" x14ac:dyDescent="0.2">
      <c r="Z104729" s="5"/>
    </row>
    <row r="104730" spans="26:26" x14ac:dyDescent="0.2">
      <c r="Z104730" s="5"/>
    </row>
    <row r="104731" spans="26:26" x14ac:dyDescent="0.2">
      <c r="Z104731" s="5"/>
    </row>
    <row r="104732" spans="26:26" x14ac:dyDescent="0.2">
      <c r="Z104732" s="5"/>
    </row>
    <row r="104733" spans="26:26" x14ac:dyDescent="0.2">
      <c r="Z104733" s="5"/>
    </row>
    <row r="104734" spans="26:26" x14ac:dyDescent="0.2">
      <c r="Z104734" s="5"/>
    </row>
    <row r="104735" spans="26:26" x14ac:dyDescent="0.2">
      <c r="Z104735" s="5"/>
    </row>
    <row r="104736" spans="26:26" x14ac:dyDescent="0.2">
      <c r="Z104736" s="5"/>
    </row>
    <row r="104737" spans="26:26" x14ac:dyDescent="0.2">
      <c r="Z104737" s="5"/>
    </row>
    <row r="104738" spans="26:26" x14ac:dyDescent="0.2">
      <c r="Z104738" s="5"/>
    </row>
    <row r="104739" spans="26:26" x14ac:dyDescent="0.2">
      <c r="Z104739" s="5"/>
    </row>
    <row r="104740" spans="26:26" x14ac:dyDescent="0.2">
      <c r="Z104740" s="5"/>
    </row>
    <row r="104741" spans="26:26" x14ac:dyDescent="0.2">
      <c r="Z104741" s="5"/>
    </row>
    <row r="104742" spans="26:26" x14ac:dyDescent="0.2">
      <c r="Z104742" s="5"/>
    </row>
    <row r="104743" spans="26:26" x14ac:dyDescent="0.2">
      <c r="Z104743" s="5"/>
    </row>
    <row r="104744" spans="26:26" x14ac:dyDescent="0.2">
      <c r="Z104744" s="5"/>
    </row>
    <row r="104745" spans="26:26" x14ac:dyDescent="0.2">
      <c r="Z104745" s="5"/>
    </row>
    <row r="104746" spans="26:26" x14ac:dyDescent="0.2">
      <c r="Z104746" s="5"/>
    </row>
    <row r="104747" spans="26:26" x14ac:dyDescent="0.2">
      <c r="Z104747" s="5"/>
    </row>
    <row r="104748" spans="26:26" x14ac:dyDescent="0.2">
      <c r="Z104748" s="5"/>
    </row>
    <row r="104749" spans="26:26" x14ac:dyDescent="0.2">
      <c r="Z104749" s="5"/>
    </row>
    <row r="104750" spans="26:26" x14ac:dyDescent="0.2">
      <c r="Z104750" s="5"/>
    </row>
    <row r="104751" spans="26:26" x14ac:dyDescent="0.2">
      <c r="Z104751" s="5"/>
    </row>
    <row r="104752" spans="26:26" x14ac:dyDescent="0.2">
      <c r="Z104752" s="5"/>
    </row>
    <row r="104753" spans="26:26" x14ac:dyDescent="0.2">
      <c r="Z104753" s="5"/>
    </row>
    <row r="104754" spans="26:26" x14ac:dyDescent="0.2">
      <c r="Z104754" s="5"/>
    </row>
    <row r="104755" spans="26:26" x14ac:dyDescent="0.2">
      <c r="Z104755" s="5"/>
    </row>
    <row r="104756" spans="26:26" x14ac:dyDescent="0.2">
      <c r="Z104756" s="5"/>
    </row>
    <row r="104757" spans="26:26" x14ac:dyDescent="0.2">
      <c r="Z104757" s="5"/>
    </row>
    <row r="104758" spans="26:26" x14ac:dyDescent="0.2">
      <c r="Z104758" s="5"/>
    </row>
    <row r="104759" spans="26:26" x14ac:dyDescent="0.2">
      <c r="Z104759" s="5"/>
    </row>
    <row r="104760" spans="26:26" x14ac:dyDescent="0.2">
      <c r="Z104760" s="5"/>
    </row>
    <row r="104761" spans="26:26" x14ac:dyDescent="0.2">
      <c r="Z104761" s="5"/>
    </row>
    <row r="104762" spans="26:26" x14ac:dyDescent="0.2">
      <c r="Z104762" s="5"/>
    </row>
    <row r="104763" spans="26:26" x14ac:dyDescent="0.2">
      <c r="Z104763" s="5"/>
    </row>
    <row r="104764" spans="26:26" x14ac:dyDescent="0.2">
      <c r="Z104764" s="5"/>
    </row>
    <row r="104765" spans="26:26" x14ac:dyDescent="0.2">
      <c r="Z104765" s="5"/>
    </row>
    <row r="104766" spans="26:26" x14ac:dyDescent="0.2">
      <c r="Z104766" s="5"/>
    </row>
    <row r="104767" spans="26:26" x14ac:dyDescent="0.2">
      <c r="Z104767" s="5"/>
    </row>
    <row r="104768" spans="26:26" x14ac:dyDescent="0.2">
      <c r="Z104768" s="5"/>
    </row>
    <row r="104769" spans="26:26" x14ac:dyDescent="0.2">
      <c r="Z104769" s="5"/>
    </row>
    <row r="104770" spans="26:26" x14ac:dyDescent="0.2">
      <c r="Z104770" s="5"/>
    </row>
    <row r="104771" spans="26:26" x14ac:dyDescent="0.2">
      <c r="Z104771" s="5"/>
    </row>
    <row r="104772" spans="26:26" x14ac:dyDescent="0.2">
      <c r="Z104772" s="5"/>
    </row>
    <row r="104773" spans="26:26" x14ac:dyDescent="0.2">
      <c r="Z104773" s="5"/>
    </row>
    <row r="104774" spans="26:26" x14ac:dyDescent="0.2">
      <c r="Z104774" s="5"/>
    </row>
    <row r="104775" spans="26:26" x14ac:dyDescent="0.2">
      <c r="Z104775" s="5"/>
    </row>
    <row r="104776" spans="26:26" x14ac:dyDescent="0.2">
      <c r="Z104776" s="5"/>
    </row>
    <row r="104777" spans="26:26" x14ac:dyDescent="0.2">
      <c r="Z104777" s="5"/>
    </row>
    <row r="104778" spans="26:26" x14ac:dyDescent="0.2">
      <c r="Z104778" s="5"/>
    </row>
    <row r="104779" spans="26:26" x14ac:dyDescent="0.2">
      <c r="Z104779" s="5"/>
    </row>
    <row r="104780" spans="26:26" x14ac:dyDescent="0.2">
      <c r="Z104780" s="5"/>
    </row>
    <row r="104781" spans="26:26" x14ac:dyDescent="0.2">
      <c r="Z104781" s="5"/>
    </row>
    <row r="104782" spans="26:26" x14ac:dyDescent="0.2">
      <c r="Z104782" s="5"/>
    </row>
    <row r="104783" spans="26:26" x14ac:dyDescent="0.2">
      <c r="Z104783" s="5"/>
    </row>
    <row r="104784" spans="26:26" x14ac:dyDescent="0.2">
      <c r="Z104784" s="5"/>
    </row>
    <row r="104785" spans="26:26" x14ac:dyDescent="0.2">
      <c r="Z104785" s="5"/>
    </row>
    <row r="104786" spans="26:26" x14ac:dyDescent="0.2">
      <c r="Z104786" s="5"/>
    </row>
    <row r="104787" spans="26:26" x14ac:dyDescent="0.2">
      <c r="Z104787" s="5"/>
    </row>
    <row r="104788" spans="26:26" x14ac:dyDescent="0.2">
      <c r="Z104788" s="5"/>
    </row>
    <row r="104789" spans="26:26" x14ac:dyDescent="0.2">
      <c r="Z104789" s="5"/>
    </row>
    <row r="104790" spans="26:26" x14ac:dyDescent="0.2">
      <c r="Z104790" s="5"/>
    </row>
    <row r="104791" spans="26:26" x14ac:dyDescent="0.2">
      <c r="Z104791" s="5"/>
    </row>
    <row r="104792" spans="26:26" x14ac:dyDescent="0.2">
      <c r="Z104792" s="5"/>
    </row>
    <row r="104793" spans="26:26" x14ac:dyDescent="0.2">
      <c r="Z104793" s="5"/>
    </row>
    <row r="104794" spans="26:26" x14ac:dyDescent="0.2">
      <c r="Z104794" s="5"/>
    </row>
    <row r="104795" spans="26:26" x14ac:dyDescent="0.2">
      <c r="Z104795" s="5"/>
    </row>
    <row r="104796" spans="26:26" x14ac:dyDescent="0.2">
      <c r="Z104796" s="5"/>
    </row>
    <row r="104797" spans="26:26" x14ac:dyDescent="0.2">
      <c r="Z104797" s="5"/>
    </row>
    <row r="104798" spans="26:26" x14ac:dyDescent="0.2">
      <c r="Z104798" s="5"/>
    </row>
    <row r="104799" spans="26:26" x14ac:dyDescent="0.2">
      <c r="Z104799" s="5"/>
    </row>
    <row r="104800" spans="26:26" x14ac:dyDescent="0.2">
      <c r="Z104800" s="5"/>
    </row>
    <row r="104801" spans="26:26" x14ac:dyDescent="0.2">
      <c r="Z104801" s="5"/>
    </row>
    <row r="104802" spans="26:26" x14ac:dyDescent="0.2">
      <c r="Z104802" s="5"/>
    </row>
    <row r="104803" spans="26:26" x14ac:dyDescent="0.2">
      <c r="Z104803" s="5"/>
    </row>
    <row r="104804" spans="26:26" x14ac:dyDescent="0.2">
      <c r="Z104804" s="5"/>
    </row>
    <row r="104805" spans="26:26" x14ac:dyDescent="0.2">
      <c r="Z104805" s="5"/>
    </row>
    <row r="104806" spans="26:26" x14ac:dyDescent="0.2">
      <c r="Z104806" s="5"/>
    </row>
    <row r="104807" spans="26:26" x14ac:dyDescent="0.2">
      <c r="Z104807" s="5"/>
    </row>
    <row r="104808" spans="26:26" x14ac:dyDescent="0.2">
      <c r="Z104808" s="5"/>
    </row>
    <row r="104809" spans="26:26" x14ac:dyDescent="0.2">
      <c r="Z104809" s="5"/>
    </row>
    <row r="104810" spans="26:26" x14ac:dyDescent="0.2">
      <c r="Z104810" s="5"/>
    </row>
    <row r="104811" spans="26:26" x14ac:dyDescent="0.2">
      <c r="Z104811" s="5"/>
    </row>
    <row r="104812" spans="26:26" x14ac:dyDescent="0.2">
      <c r="Z104812" s="5"/>
    </row>
    <row r="104813" spans="26:26" x14ac:dyDescent="0.2">
      <c r="Z104813" s="5"/>
    </row>
    <row r="104814" spans="26:26" x14ac:dyDescent="0.2">
      <c r="Z104814" s="5"/>
    </row>
    <row r="104815" spans="26:26" x14ac:dyDescent="0.2">
      <c r="Z104815" s="5"/>
    </row>
    <row r="104816" spans="26:26" x14ac:dyDescent="0.2">
      <c r="Z104816" s="5"/>
    </row>
    <row r="104817" spans="26:26" x14ac:dyDescent="0.2">
      <c r="Z104817" s="5"/>
    </row>
    <row r="104818" spans="26:26" x14ac:dyDescent="0.2">
      <c r="Z104818" s="5"/>
    </row>
    <row r="104819" spans="26:26" x14ac:dyDescent="0.2">
      <c r="Z104819" s="5"/>
    </row>
    <row r="104820" spans="26:26" x14ac:dyDescent="0.2">
      <c r="Z104820" s="5"/>
    </row>
    <row r="104821" spans="26:26" x14ac:dyDescent="0.2">
      <c r="Z104821" s="5"/>
    </row>
    <row r="104822" spans="26:26" x14ac:dyDescent="0.2">
      <c r="Z104822" s="5"/>
    </row>
    <row r="104823" spans="26:26" x14ac:dyDescent="0.2">
      <c r="Z104823" s="5"/>
    </row>
    <row r="104824" spans="26:26" x14ac:dyDescent="0.2">
      <c r="Z104824" s="5"/>
    </row>
    <row r="104825" spans="26:26" x14ac:dyDescent="0.2">
      <c r="Z104825" s="5"/>
    </row>
    <row r="104826" spans="26:26" x14ac:dyDescent="0.2">
      <c r="Z104826" s="5"/>
    </row>
    <row r="104827" spans="26:26" x14ac:dyDescent="0.2">
      <c r="Z104827" s="5"/>
    </row>
    <row r="104828" spans="26:26" x14ac:dyDescent="0.2">
      <c r="Z104828" s="5"/>
    </row>
    <row r="104829" spans="26:26" x14ac:dyDescent="0.2">
      <c r="Z104829" s="5"/>
    </row>
    <row r="104830" spans="26:26" x14ac:dyDescent="0.2">
      <c r="Z104830" s="5"/>
    </row>
    <row r="104831" spans="26:26" x14ac:dyDescent="0.2">
      <c r="Z104831" s="5"/>
    </row>
    <row r="104832" spans="26:26" x14ac:dyDescent="0.2">
      <c r="Z104832" s="5"/>
    </row>
    <row r="104833" spans="26:26" x14ac:dyDescent="0.2">
      <c r="Z104833" s="5"/>
    </row>
    <row r="104834" spans="26:26" x14ac:dyDescent="0.2">
      <c r="Z104834" s="5"/>
    </row>
    <row r="104835" spans="26:26" x14ac:dyDescent="0.2">
      <c r="Z104835" s="5"/>
    </row>
    <row r="104836" spans="26:26" x14ac:dyDescent="0.2">
      <c r="Z104836" s="5"/>
    </row>
    <row r="104837" spans="26:26" x14ac:dyDescent="0.2">
      <c r="Z104837" s="5"/>
    </row>
    <row r="104838" spans="26:26" x14ac:dyDescent="0.2">
      <c r="Z104838" s="5"/>
    </row>
    <row r="104839" spans="26:26" x14ac:dyDescent="0.2">
      <c r="Z104839" s="5"/>
    </row>
    <row r="104840" spans="26:26" x14ac:dyDescent="0.2">
      <c r="Z104840" s="5"/>
    </row>
    <row r="104841" spans="26:26" x14ac:dyDescent="0.2">
      <c r="Z104841" s="5"/>
    </row>
    <row r="104842" spans="26:26" x14ac:dyDescent="0.2">
      <c r="Z104842" s="5"/>
    </row>
    <row r="104843" spans="26:26" x14ac:dyDescent="0.2">
      <c r="Z104843" s="5"/>
    </row>
    <row r="104844" spans="26:26" x14ac:dyDescent="0.2">
      <c r="Z104844" s="5"/>
    </row>
    <row r="104845" spans="26:26" x14ac:dyDescent="0.2">
      <c r="Z104845" s="5"/>
    </row>
    <row r="104846" spans="26:26" x14ac:dyDescent="0.2">
      <c r="Z104846" s="5"/>
    </row>
    <row r="104847" spans="26:26" x14ac:dyDescent="0.2">
      <c r="Z104847" s="5"/>
    </row>
    <row r="104848" spans="26:26" x14ac:dyDescent="0.2">
      <c r="Z104848" s="5"/>
    </row>
    <row r="104849" spans="26:26" x14ac:dyDescent="0.2">
      <c r="Z104849" s="5"/>
    </row>
    <row r="104850" spans="26:26" x14ac:dyDescent="0.2">
      <c r="Z104850" s="5"/>
    </row>
    <row r="104851" spans="26:26" x14ac:dyDescent="0.2">
      <c r="Z104851" s="5"/>
    </row>
    <row r="104852" spans="26:26" x14ac:dyDescent="0.2">
      <c r="Z104852" s="5"/>
    </row>
    <row r="104853" spans="26:26" x14ac:dyDescent="0.2">
      <c r="Z104853" s="5"/>
    </row>
    <row r="104854" spans="26:26" x14ac:dyDescent="0.2">
      <c r="Z104854" s="5"/>
    </row>
    <row r="104855" spans="26:26" x14ac:dyDescent="0.2">
      <c r="Z104855" s="5"/>
    </row>
    <row r="104856" spans="26:26" x14ac:dyDescent="0.2">
      <c r="Z104856" s="5"/>
    </row>
    <row r="104857" spans="26:26" x14ac:dyDescent="0.2">
      <c r="Z104857" s="5"/>
    </row>
    <row r="104858" spans="26:26" x14ac:dyDescent="0.2">
      <c r="Z104858" s="5"/>
    </row>
    <row r="104859" spans="26:26" x14ac:dyDescent="0.2">
      <c r="Z104859" s="5"/>
    </row>
    <row r="104860" spans="26:26" x14ac:dyDescent="0.2">
      <c r="Z104860" s="5"/>
    </row>
    <row r="104861" spans="26:26" x14ac:dyDescent="0.2">
      <c r="Z104861" s="5"/>
    </row>
    <row r="104862" spans="26:26" x14ac:dyDescent="0.2">
      <c r="Z104862" s="5"/>
    </row>
    <row r="104863" spans="26:26" x14ac:dyDescent="0.2">
      <c r="Z104863" s="5"/>
    </row>
    <row r="104864" spans="26:26" x14ac:dyDescent="0.2">
      <c r="Z104864" s="5"/>
    </row>
    <row r="104865" spans="26:26" x14ac:dyDescent="0.2">
      <c r="Z104865" s="5"/>
    </row>
    <row r="104866" spans="26:26" x14ac:dyDescent="0.2">
      <c r="Z104866" s="5"/>
    </row>
    <row r="104867" spans="26:26" x14ac:dyDescent="0.2">
      <c r="Z104867" s="5"/>
    </row>
    <row r="104868" spans="26:26" x14ac:dyDescent="0.2">
      <c r="Z104868" s="5"/>
    </row>
    <row r="104869" spans="26:26" x14ac:dyDescent="0.2">
      <c r="Z104869" s="5"/>
    </row>
    <row r="104870" spans="26:26" x14ac:dyDescent="0.2">
      <c r="Z104870" s="5"/>
    </row>
    <row r="104871" spans="26:26" x14ac:dyDescent="0.2">
      <c r="Z104871" s="5"/>
    </row>
    <row r="104872" spans="26:26" x14ac:dyDescent="0.2">
      <c r="Z104872" s="5"/>
    </row>
    <row r="104873" spans="26:26" x14ac:dyDescent="0.2">
      <c r="Z104873" s="5"/>
    </row>
    <row r="104874" spans="26:26" x14ac:dyDescent="0.2">
      <c r="Z104874" s="5"/>
    </row>
    <row r="104875" spans="26:26" x14ac:dyDescent="0.2">
      <c r="Z104875" s="5"/>
    </row>
    <row r="104876" spans="26:26" x14ac:dyDescent="0.2">
      <c r="Z104876" s="5"/>
    </row>
    <row r="104877" spans="26:26" x14ac:dyDescent="0.2">
      <c r="Z104877" s="5"/>
    </row>
    <row r="104878" spans="26:26" x14ac:dyDescent="0.2">
      <c r="Z104878" s="5"/>
    </row>
    <row r="104879" spans="26:26" x14ac:dyDescent="0.2">
      <c r="Z104879" s="5"/>
    </row>
    <row r="104880" spans="26:26" x14ac:dyDescent="0.2">
      <c r="Z104880" s="5"/>
    </row>
    <row r="104881" spans="26:26" x14ac:dyDescent="0.2">
      <c r="Z104881" s="5"/>
    </row>
    <row r="104882" spans="26:26" x14ac:dyDescent="0.2">
      <c r="Z104882" s="5"/>
    </row>
    <row r="104883" spans="26:26" x14ac:dyDescent="0.2">
      <c r="Z104883" s="5"/>
    </row>
    <row r="104884" spans="26:26" x14ac:dyDescent="0.2">
      <c r="Z104884" s="5"/>
    </row>
    <row r="104885" spans="26:26" x14ac:dyDescent="0.2">
      <c r="Z104885" s="5"/>
    </row>
    <row r="104886" spans="26:26" x14ac:dyDescent="0.2">
      <c r="Z104886" s="5"/>
    </row>
    <row r="104887" spans="26:26" x14ac:dyDescent="0.2">
      <c r="Z104887" s="5"/>
    </row>
    <row r="104888" spans="26:26" x14ac:dyDescent="0.2">
      <c r="Z104888" s="5"/>
    </row>
    <row r="104889" spans="26:26" x14ac:dyDescent="0.2">
      <c r="Z104889" s="5"/>
    </row>
    <row r="104890" spans="26:26" x14ac:dyDescent="0.2">
      <c r="Z104890" s="5"/>
    </row>
    <row r="104891" spans="26:26" x14ac:dyDescent="0.2">
      <c r="Z104891" s="5"/>
    </row>
    <row r="104892" spans="26:26" x14ac:dyDescent="0.2">
      <c r="Z104892" s="5"/>
    </row>
    <row r="104893" spans="26:26" x14ac:dyDescent="0.2">
      <c r="Z104893" s="5"/>
    </row>
    <row r="104894" spans="26:26" x14ac:dyDescent="0.2">
      <c r="Z104894" s="5"/>
    </row>
    <row r="104895" spans="26:26" x14ac:dyDescent="0.2">
      <c r="Z104895" s="5"/>
    </row>
    <row r="104896" spans="26:26" x14ac:dyDescent="0.2">
      <c r="Z104896" s="5"/>
    </row>
    <row r="104897" spans="26:26" x14ac:dyDescent="0.2">
      <c r="Z104897" s="5"/>
    </row>
    <row r="104898" spans="26:26" x14ac:dyDescent="0.2">
      <c r="Z104898" s="5"/>
    </row>
    <row r="104899" spans="26:26" x14ac:dyDescent="0.2">
      <c r="Z104899" s="5"/>
    </row>
    <row r="104900" spans="26:26" x14ac:dyDescent="0.2">
      <c r="Z104900" s="5"/>
    </row>
    <row r="104901" spans="26:26" x14ac:dyDescent="0.2">
      <c r="Z104901" s="5"/>
    </row>
    <row r="104902" spans="26:26" x14ac:dyDescent="0.2">
      <c r="Z104902" s="5"/>
    </row>
    <row r="104903" spans="26:26" x14ac:dyDescent="0.2">
      <c r="Z104903" s="5"/>
    </row>
    <row r="104904" spans="26:26" x14ac:dyDescent="0.2">
      <c r="Z104904" s="5"/>
    </row>
    <row r="104905" spans="26:26" x14ac:dyDescent="0.2">
      <c r="Z104905" s="5"/>
    </row>
    <row r="104906" spans="26:26" x14ac:dyDescent="0.2">
      <c r="Z104906" s="5"/>
    </row>
    <row r="104907" spans="26:26" x14ac:dyDescent="0.2">
      <c r="Z104907" s="5"/>
    </row>
    <row r="104908" spans="26:26" x14ac:dyDescent="0.2">
      <c r="Z104908" s="5"/>
    </row>
    <row r="104909" spans="26:26" x14ac:dyDescent="0.2">
      <c r="Z104909" s="5"/>
    </row>
    <row r="104910" spans="26:26" x14ac:dyDescent="0.2">
      <c r="Z104910" s="5"/>
    </row>
    <row r="104911" spans="26:26" x14ac:dyDescent="0.2">
      <c r="Z104911" s="5"/>
    </row>
    <row r="104912" spans="26:26" x14ac:dyDescent="0.2">
      <c r="Z104912" s="5"/>
    </row>
    <row r="104913" spans="26:26" x14ac:dyDescent="0.2">
      <c r="Z104913" s="5"/>
    </row>
    <row r="104914" spans="26:26" x14ac:dyDescent="0.2">
      <c r="Z104914" s="5"/>
    </row>
    <row r="104915" spans="26:26" x14ac:dyDescent="0.2">
      <c r="Z104915" s="5"/>
    </row>
    <row r="104916" spans="26:26" x14ac:dyDescent="0.2">
      <c r="Z104916" s="5"/>
    </row>
    <row r="104917" spans="26:26" x14ac:dyDescent="0.2">
      <c r="Z104917" s="5"/>
    </row>
    <row r="104918" spans="26:26" x14ac:dyDescent="0.2">
      <c r="Z104918" s="5"/>
    </row>
    <row r="104919" spans="26:26" x14ac:dyDescent="0.2">
      <c r="Z104919" s="5"/>
    </row>
    <row r="104920" spans="26:26" x14ac:dyDescent="0.2">
      <c r="Z104920" s="5"/>
    </row>
    <row r="104921" spans="26:26" x14ac:dyDescent="0.2">
      <c r="Z104921" s="5"/>
    </row>
    <row r="104922" spans="26:26" x14ac:dyDescent="0.2">
      <c r="Z104922" s="5"/>
    </row>
    <row r="104923" spans="26:26" x14ac:dyDescent="0.2">
      <c r="Z104923" s="5"/>
    </row>
    <row r="104924" spans="26:26" x14ac:dyDescent="0.2">
      <c r="Z104924" s="5"/>
    </row>
    <row r="104925" spans="26:26" x14ac:dyDescent="0.2">
      <c r="Z104925" s="5"/>
    </row>
    <row r="104926" spans="26:26" x14ac:dyDescent="0.2">
      <c r="Z104926" s="5"/>
    </row>
    <row r="104927" spans="26:26" x14ac:dyDescent="0.2">
      <c r="Z104927" s="5"/>
    </row>
    <row r="104928" spans="26:26" x14ac:dyDescent="0.2">
      <c r="Z104928" s="5"/>
    </row>
    <row r="104929" spans="26:26" x14ac:dyDescent="0.2">
      <c r="Z104929" s="5"/>
    </row>
    <row r="104930" spans="26:26" x14ac:dyDescent="0.2">
      <c r="Z104930" s="5"/>
    </row>
    <row r="104931" spans="26:26" x14ac:dyDescent="0.2">
      <c r="Z104931" s="5"/>
    </row>
    <row r="104932" spans="26:26" x14ac:dyDescent="0.2">
      <c r="Z104932" s="5"/>
    </row>
    <row r="104933" spans="26:26" x14ac:dyDescent="0.2">
      <c r="Z104933" s="5"/>
    </row>
    <row r="104934" spans="26:26" x14ac:dyDescent="0.2">
      <c r="Z104934" s="5"/>
    </row>
    <row r="104935" spans="26:26" x14ac:dyDescent="0.2">
      <c r="Z104935" s="5"/>
    </row>
    <row r="104936" spans="26:26" x14ac:dyDescent="0.2">
      <c r="Z104936" s="5"/>
    </row>
    <row r="104937" spans="26:26" x14ac:dyDescent="0.2">
      <c r="Z104937" s="5"/>
    </row>
    <row r="104938" spans="26:26" x14ac:dyDescent="0.2">
      <c r="Z104938" s="5"/>
    </row>
    <row r="104939" spans="26:26" x14ac:dyDescent="0.2">
      <c r="Z104939" s="5"/>
    </row>
    <row r="104940" spans="26:26" x14ac:dyDescent="0.2">
      <c r="Z104940" s="5"/>
    </row>
    <row r="104941" spans="26:26" x14ac:dyDescent="0.2">
      <c r="Z104941" s="5"/>
    </row>
    <row r="104942" spans="26:26" x14ac:dyDescent="0.2">
      <c r="Z104942" s="5"/>
    </row>
    <row r="104943" spans="26:26" x14ac:dyDescent="0.2">
      <c r="Z104943" s="5"/>
    </row>
    <row r="104944" spans="26:26" x14ac:dyDescent="0.2">
      <c r="Z104944" s="5"/>
    </row>
    <row r="104945" spans="26:26" x14ac:dyDescent="0.2">
      <c r="Z104945" s="5"/>
    </row>
    <row r="104946" spans="26:26" x14ac:dyDescent="0.2">
      <c r="Z104946" s="5"/>
    </row>
    <row r="104947" spans="26:26" x14ac:dyDescent="0.2">
      <c r="Z104947" s="5"/>
    </row>
    <row r="104948" spans="26:26" x14ac:dyDescent="0.2">
      <c r="Z104948" s="5"/>
    </row>
    <row r="104949" spans="26:26" x14ac:dyDescent="0.2">
      <c r="Z104949" s="5"/>
    </row>
    <row r="104950" spans="26:26" x14ac:dyDescent="0.2">
      <c r="Z104950" s="5"/>
    </row>
    <row r="104951" spans="26:26" x14ac:dyDescent="0.2">
      <c r="Z104951" s="5"/>
    </row>
    <row r="104952" spans="26:26" x14ac:dyDescent="0.2">
      <c r="Z104952" s="5"/>
    </row>
    <row r="104953" spans="26:26" x14ac:dyDescent="0.2">
      <c r="Z104953" s="5"/>
    </row>
    <row r="104954" spans="26:26" x14ac:dyDescent="0.2">
      <c r="Z104954" s="5"/>
    </row>
    <row r="104955" spans="26:26" x14ac:dyDescent="0.2">
      <c r="Z104955" s="5"/>
    </row>
    <row r="104956" spans="26:26" x14ac:dyDescent="0.2">
      <c r="Z104956" s="5"/>
    </row>
    <row r="104957" spans="26:26" x14ac:dyDescent="0.2">
      <c r="Z104957" s="5"/>
    </row>
    <row r="104958" spans="26:26" x14ac:dyDescent="0.2">
      <c r="Z104958" s="5"/>
    </row>
    <row r="104959" spans="26:26" x14ac:dyDescent="0.2">
      <c r="Z104959" s="5"/>
    </row>
    <row r="104960" spans="26:26" x14ac:dyDescent="0.2">
      <c r="Z104960" s="5"/>
    </row>
    <row r="104961" spans="26:26" x14ac:dyDescent="0.2">
      <c r="Z104961" s="5"/>
    </row>
    <row r="104962" spans="26:26" x14ac:dyDescent="0.2">
      <c r="Z104962" s="5"/>
    </row>
    <row r="104963" spans="26:26" x14ac:dyDescent="0.2">
      <c r="Z104963" s="5"/>
    </row>
    <row r="104964" spans="26:26" x14ac:dyDescent="0.2">
      <c r="Z104964" s="5"/>
    </row>
    <row r="104965" spans="26:26" x14ac:dyDescent="0.2">
      <c r="Z104965" s="5"/>
    </row>
    <row r="104966" spans="26:26" x14ac:dyDescent="0.2">
      <c r="Z104966" s="5"/>
    </row>
    <row r="104967" spans="26:26" x14ac:dyDescent="0.2">
      <c r="Z104967" s="5"/>
    </row>
    <row r="104968" spans="26:26" x14ac:dyDescent="0.2">
      <c r="Z104968" s="5"/>
    </row>
    <row r="104969" spans="26:26" x14ac:dyDescent="0.2">
      <c r="Z104969" s="5"/>
    </row>
    <row r="104970" spans="26:26" x14ac:dyDescent="0.2">
      <c r="Z104970" s="5"/>
    </row>
    <row r="104971" spans="26:26" x14ac:dyDescent="0.2">
      <c r="Z104971" s="5"/>
    </row>
    <row r="104972" spans="26:26" x14ac:dyDescent="0.2">
      <c r="Z104972" s="5"/>
    </row>
    <row r="104973" spans="26:26" x14ac:dyDescent="0.2">
      <c r="Z104973" s="5"/>
    </row>
    <row r="104974" spans="26:26" x14ac:dyDescent="0.2">
      <c r="Z104974" s="5"/>
    </row>
    <row r="104975" spans="26:26" x14ac:dyDescent="0.2">
      <c r="Z104975" s="5"/>
    </row>
    <row r="104976" spans="26:26" x14ac:dyDescent="0.2">
      <c r="Z104976" s="5"/>
    </row>
    <row r="104977" spans="26:26" x14ac:dyDescent="0.2">
      <c r="Z104977" s="5"/>
    </row>
    <row r="104978" spans="26:26" x14ac:dyDescent="0.2">
      <c r="Z104978" s="5"/>
    </row>
    <row r="104979" spans="26:26" x14ac:dyDescent="0.2">
      <c r="Z104979" s="5"/>
    </row>
    <row r="104980" spans="26:26" x14ac:dyDescent="0.2">
      <c r="Z104980" s="5"/>
    </row>
    <row r="104981" spans="26:26" x14ac:dyDescent="0.2">
      <c r="Z104981" s="5"/>
    </row>
    <row r="104982" spans="26:26" x14ac:dyDescent="0.2">
      <c r="Z104982" s="5"/>
    </row>
    <row r="104983" spans="26:26" x14ac:dyDescent="0.2">
      <c r="Z104983" s="5"/>
    </row>
    <row r="104984" spans="26:26" x14ac:dyDescent="0.2">
      <c r="Z104984" s="5"/>
    </row>
    <row r="104985" spans="26:26" x14ac:dyDescent="0.2">
      <c r="Z104985" s="5"/>
    </row>
    <row r="104986" spans="26:26" x14ac:dyDescent="0.2">
      <c r="Z104986" s="5"/>
    </row>
    <row r="104987" spans="26:26" x14ac:dyDescent="0.2">
      <c r="Z104987" s="5"/>
    </row>
    <row r="104988" spans="26:26" x14ac:dyDescent="0.2">
      <c r="Z104988" s="5"/>
    </row>
    <row r="104989" spans="26:26" x14ac:dyDescent="0.2">
      <c r="Z104989" s="5"/>
    </row>
    <row r="104990" spans="26:26" x14ac:dyDescent="0.2">
      <c r="Z104990" s="5"/>
    </row>
    <row r="104991" spans="26:26" x14ac:dyDescent="0.2">
      <c r="Z104991" s="5"/>
    </row>
    <row r="104992" spans="26:26" x14ac:dyDescent="0.2">
      <c r="Z104992" s="5"/>
    </row>
    <row r="104993" spans="26:26" x14ac:dyDescent="0.2">
      <c r="Z104993" s="5"/>
    </row>
    <row r="104994" spans="26:26" x14ac:dyDescent="0.2">
      <c r="Z104994" s="5"/>
    </row>
    <row r="104995" spans="26:26" x14ac:dyDescent="0.2">
      <c r="Z104995" s="5"/>
    </row>
    <row r="104996" spans="26:26" x14ac:dyDescent="0.2">
      <c r="Z104996" s="5"/>
    </row>
    <row r="104997" spans="26:26" x14ac:dyDescent="0.2">
      <c r="Z104997" s="5"/>
    </row>
    <row r="104998" spans="26:26" x14ac:dyDescent="0.2">
      <c r="Z104998" s="5"/>
    </row>
    <row r="104999" spans="26:26" x14ac:dyDescent="0.2">
      <c r="Z104999" s="5"/>
    </row>
    <row r="105000" spans="26:26" x14ac:dyDescent="0.2">
      <c r="Z105000" s="5"/>
    </row>
    <row r="105001" spans="26:26" x14ac:dyDescent="0.2">
      <c r="Z105001" s="5"/>
    </row>
    <row r="105002" spans="26:26" x14ac:dyDescent="0.2">
      <c r="Z105002" s="5"/>
    </row>
    <row r="105003" spans="26:26" x14ac:dyDescent="0.2">
      <c r="Z105003" s="5"/>
    </row>
    <row r="105004" spans="26:26" x14ac:dyDescent="0.2">
      <c r="Z105004" s="5"/>
    </row>
    <row r="105005" spans="26:26" x14ac:dyDescent="0.2">
      <c r="Z105005" s="5"/>
    </row>
    <row r="105006" spans="26:26" x14ac:dyDescent="0.2">
      <c r="Z105006" s="5"/>
    </row>
    <row r="105007" spans="26:26" x14ac:dyDescent="0.2">
      <c r="Z105007" s="5"/>
    </row>
    <row r="105008" spans="26:26" x14ac:dyDescent="0.2">
      <c r="Z105008" s="5"/>
    </row>
    <row r="105009" spans="26:26" x14ac:dyDescent="0.2">
      <c r="Z105009" s="5"/>
    </row>
    <row r="105010" spans="26:26" x14ac:dyDescent="0.2">
      <c r="Z105010" s="5"/>
    </row>
    <row r="105011" spans="26:26" x14ac:dyDescent="0.2">
      <c r="Z105011" s="5"/>
    </row>
    <row r="105012" spans="26:26" x14ac:dyDescent="0.2">
      <c r="Z105012" s="5"/>
    </row>
    <row r="105013" spans="26:26" x14ac:dyDescent="0.2">
      <c r="Z105013" s="5"/>
    </row>
    <row r="105014" spans="26:26" x14ac:dyDescent="0.2">
      <c r="Z105014" s="5"/>
    </row>
    <row r="105015" spans="26:26" x14ac:dyDescent="0.2">
      <c r="Z105015" s="5"/>
    </row>
    <row r="105016" spans="26:26" x14ac:dyDescent="0.2">
      <c r="Z105016" s="5"/>
    </row>
    <row r="105017" spans="26:26" x14ac:dyDescent="0.2">
      <c r="Z105017" s="5"/>
    </row>
    <row r="105018" spans="26:26" x14ac:dyDescent="0.2">
      <c r="Z105018" s="5"/>
    </row>
    <row r="105019" spans="26:26" x14ac:dyDescent="0.2">
      <c r="Z105019" s="5"/>
    </row>
    <row r="105020" spans="26:26" x14ac:dyDescent="0.2">
      <c r="Z105020" s="5"/>
    </row>
    <row r="105021" spans="26:26" x14ac:dyDescent="0.2">
      <c r="Z105021" s="5"/>
    </row>
    <row r="105022" spans="26:26" x14ac:dyDescent="0.2">
      <c r="Z105022" s="5"/>
    </row>
    <row r="105023" spans="26:26" x14ac:dyDescent="0.2">
      <c r="Z105023" s="5"/>
    </row>
    <row r="105024" spans="26:26" x14ac:dyDescent="0.2">
      <c r="Z105024" s="5"/>
    </row>
    <row r="105025" spans="26:26" x14ac:dyDescent="0.2">
      <c r="Z105025" s="5"/>
    </row>
    <row r="105026" spans="26:26" x14ac:dyDescent="0.2">
      <c r="Z105026" s="5"/>
    </row>
    <row r="105027" spans="26:26" x14ac:dyDescent="0.2">
      <c r="Z105027" s="5"/>
    </row>
    <row r="105028" spans="26:26" x14ac:dyDescent="0.2">
      <c r="Z105028" s="5"/>
    </row>
    <row r="105029" spans="26:26" x14ac:dyDescent="0.2">
      <c r="Z105029" s="5"/>
    </row>
    <row r="105030" spans="26:26" x14ac:dyDescent="0.2">
      <c r="Z105030" s="5"/>
    </row>
    <row r="105031" spans="26:26" x14ac:dyDescent="0.2">
      <c r="Z105031" s="5"/>
    </row>
    <row r="105032" spans="26:26" x14ac:dyDescent="0.2">
      <c r="Z105032" s="5"/>
    </row>
    <row r="105033" spans="26:26" x14ac:dyDescent="0.2">
      <c r="Z105033" s="5"/>
    </row>
    <row r="105034" spans="26:26" x14ac:dyDescent="0.2">
      <c r="Z105034" s="5"/>
    </row>
    <row r="105035" spans="26:26" x14ac:dyDescent="0.2">
      <c r="Z105035" s="5"/>
    </row>
    <row r="105036" spans="26:26" x14ac:dyDescent="0.2">
      <c r="Z105036" s="5"/>
    </row>
    <row r="105037" spans="26:26" x14ac:dyDescent="0.2">
      <c r="Z105037" s="5"/>
    </row>
    <row r="105038" spans="26:26" x14ac:dyDescent="0.2">
      <c r="Z105038" s="5"/>
    </row>
    <row r="105039" spans="26:26" x14ac:dyDescent="0.2">
      <c r="Z105039" s="5"/>
    </row>
    <row r="105040" spans="26:26" x14ac:dyDescent="0.2">
      <c r="Z105040" s="5"/>
    </row>
    <row r="105041" spans="26:26" x14ac:dyDescent="0.2">
      <c r="Z105041" s="5"/>
    </row>
    <row r="105042" spans="26:26" x14ac:dyDescent="0.2">
      <c r="Z105042" s="5"/>
    </row>
    <row r="105043" spans="26:26" x14ac:dyDescent="0.2">
      <c r="Z105043" s="5"/>
    </row>
    <row r="105044" spans="26:26" x14ac:dyDescent="0.2">
      <c r="Z105044" s="5"/>
    </row>
    <row r="105045" spans="26:26" x14ac:dyDescent="0.2">
      <c r="Z105045" s="5"/>
    </row>
    <row r="105046" spans="26:26" x14ac:dyDescent="0.2">
      <c r="Z105046" s="5"/>
    </row>
    <row r="105047" spans="26:26" x14ac:dyDescent="0.2">
      <c r="Z105047" s="5"/>
    </row>
    <row r="105048" spans="26:26" x14ac:dyDescent="0.2">
      <c r="Z105048" s="5"/>
    </row>
    <row r="105049" spans="26:26" x14ac:dyDescent="0.2">
      <c r="Z105049" s="5"/>
    </row>
    <row r="105050" spans="26:26" x14ac:dyDescent="0.2">
      <c r="Z105050" s="5"/>
    </row>
    <row r="105051" spans="26:26" x14ac:dyDescent="0.2">
      <c r="Z105051" s="5"/>
    </row>
    <row r="105052" spans="26:26" x14ac:dyDescent="0.2">
      <c r="Z105052" s="5"/>
    </row>
    <row r="105053" spans="26:26" x14ac:dyDescent="0.2">
      <c r="Z105053" s="5"/>
    </row>
    <row r="105054" spans="26:26" x14ac:dyDescent="0.2">
      <c r="Z105054" s="5"/>
    </row>
    <row r="105055" spans="26:26" x14ac:dyDescent="0.2">
      <c r="Z105055" s="5"/>
    </row>
    <row r="105056" spans="26:26" x14ac:dyDescent="0.2">
      <c r="Z105056" s="5"/>
    </row>
    <row r="105057" spans="26:26" x14ac:dyDescent="0.2">
      <c r="Z105057" s="5"/>
    </row>
    <row r="105058" spans="26:26" x14ac:dyDescent="0.2">
      <c r="Z105058" s="5"/>
    </row>
    <row r="105059" spans="26:26" x14ac:dyDescent="0.2">
      <c r="Z105059" s="5"/>
    </row>
    <row r="105060" spans="26:26" x14ac:dyDescent="0.2">
      <c r="Z105060" s="5"/>
    </row>
    <row r="105061" spans="26:26" x14ac:dyDescent="0.2">
      <c r="Z105061" s="5"/>
    </row>
    <row r="105062" spans="26:26" x14ac:dyDescent="0.2">
      <c r="Z105062" s="5"/>
    </row>
    <row r="105063" spans="26:26" x14ac:dyDescent="0.2">
      <c r="Z105063" s="5"/>
    </row>
    <row r="105064" spans="26:26" x14ac:dyDescent="0.2">
      <c r="Z105064" s="5"/>
    </row>
    <row r="105065" spans="26:26" x14ac:dyDescent="0.2">
      <c r="Z105065" s="5"/>
    </row>
    <row r="105066" spans="26:26" x14ac:dyDescent="0.2">
      <c r="Z105066" s="5"/>
    </row>
    <row r="105067" spans="26:26" x14ac:dyDescent="0.2">
      <c r="Z105067" s="5"/>
    </row>
    <row r="105068" spans="26:26" x14ac:dyDescent="0.2">
      <c r="Z105068" s="5"/>
    </row>
    <row r="105069" spans="26:26" x14ac:dyDescent="0.2">
      <c r="Z105069" s="5"/>
    </row>
    <row r="105070" spans="26:26" x14ac:dyDescent="0.2">
      <c r="Z105070" s="5"/>
    </row>
    <row r="105071" spans="26:26" x14ac:dyDescent="0.2">
      <c r="Z105071" s="5"/>
    </row>
    <row r="105072" spans="26:26" x14ac:dyDescent="0.2">
      <c r="Z105072" s="5"/>
    </row>
    <row r="105073" spans="26:26" x14ac:dyDescent="0.2">
      <c r="Z105073" s="5"/>
    </row>
    <row r="105074" spans="26:26" x14ac:dyDescent="0.2">
      <c r="Z105074" s="5"/>
    </row>
    <row r="105075" spans="26:26" x14ac:dyDescent="0.2">
      <c r="Z105075" s="5"/>
    </row>
    <row r="105076" spans="26:26" x14ac:dyDescent="0.2">
      <c r="Z105076" s="5"/>
    </row>
    <row r="105077" spans="26:26" x14ac:dyDescent="0.2">
      <c r="Z105077" s="5"/>
    </row>
    <row r="105078" spans="26:26" x14ac:dyDescent="0.2">
      <c r="Z105078" s="5"/>
    </row>
    <row r="105079" spans="26:26" x14ac:dyDescent="0.2">
      <c r="Z105079" s="5"/>
    </row>
    <row r="105080" spans="26:26" x14ac:dyDescent="0.2">
      <c r="Z105080" s="5"/>
    </row>
    <row r="105081" spans="26:26" x14ac:dyDescent="0.2">
      <c r="Z105081" s="5"/>
    </row>
    <row r="105082" spans="26:26" x14ac:dyDescent="0.2">
      <c r="Z105082" s="5"/>
    </row>
    <row r="105083" spans="26:26" x14ac:dyDescent="0.2">
      <c r="Z105083" s="5"/>
    </row>
    <row r="105084" spans="26:26" x14ac:dyDescent="0.2">
      <c r="Z105084" s="5"/>
    </row>
    <row r="105085" spans="26:26" x14ac:dyDescent="0.2">
      <c r="Z105085" s="5"/>
    </row>
    <row r="105086" spans="26:26" x14ac:dyDescent="0.2">
      <c r="Z105086" s="5"/>
    </row>
    <row r="105087" spans="26:26" x14ac:dyDescent="0.2">
      <c r="Z105087" s="5"/>
    </row>
    <row r="105088" spans="26:26" x14ac:dyDescent="0.2">
      <c r="Z105088" s="5"/>
    </row>
    <row r="105089" spans="26:26" x14ac:dyDescent="0.2">
      <c r="Z105089" s="5"/>
    </row>
    <row r="105090" spans="26:26" x14ac:dyDescent="0.2">
      <c r="Z105090" s="5"/>
    </row>
    <row r="105091" spans="26:26" x14ac:dyDescent="0.2">
      <c r="Z105091" s="5"/>
    </row>
    <row r="105092" spans="26:26" x14ac:dyDescent="0.2">
      <c r="Z105092" s="5"/>
    </row>
    <row r="105093" spans="26:26" x14ac:dyDescent="0.2">
      <c r="Z105093" s="5"/>
    </row>
    <row r="105094" spans="26:26" x14ac:dyDescent="0.2">
      <c r="Z105094" s="5"/>
    </row>
    <row r="105095" spans="26:26" x14ac:dyDescent="0.2">
      <c r="Z105095" s="5"/>
    </row>
    <row r="105096" spans="26:26" x14ac:dyDescent="0.2">
      <c r="Z105096" s="5"/>
    </row>
    <row r="105097" spans="26:26" x14ac:dyDescent="0.2">
      <c r="Z105097" s="5"/>
    </row>
    <row r="105098" spans="26:26" x14ac:dyDescent="0.2">
      <c r="Z105098" s="5"/>
    </row>
    <row r="105099" spans="26:26" x14ac:dyDescent="0.2">
      <c r="Z105099" s="5"/>
    </row>
    <row r="105100" spans="26:26" x14ac:dyDescent="0.2">
      <c r="Z105100" s="5"/>
    </row>
    <row r="105101" spans="26:26" x14ac:dyDescent="0.2">
      <c r="Z105101" s="5"/>
    </row>
    <row r="105102" spans="26:26" x14ac:dyDescent="0.2">
      <c r="Z105102" s="5"/>
    </row>
    <row r="105103" spans="26:26" x14ac:dyDescent="0.2">
      <c r="Z105103" s="5"/>
    </row>
    <row r="105104" spans="26:26" x14ac:dyDescent="0.2">
      <c r="Z105104" s="5"/>
    </row>
    <row r="105105" spans="26:26" x14ac:dyDescent="0.2">
      <c r="Z105105" s="5"/>
    </row>
    <row r="105106" spans="26:26" x14ac:dyDescent="0.2">
      <c r="Z105106" s="5"/>
    </row>
    <row r="105107" spans="26:26" x14ac:dyDescent="0.2">
      <c r="Z105107" s="5"/>
    </row>
    <row r="105108" spans="26:26" x14ac:dyDescent="0.2">
      <c r="Z105108" s="5"/>
    </row>
    <row r="105109" spans="26:26" x14ac:dyDescent="0.2">
      <c r="Z105109" s="5"/>
    </row>
    <row r="105110" spans="26:26" x14ac:dyDescent="0.2">
      <c r="Z105110" s="5"/>
    </row>
    <row r="105111" spans="26:26" x14ac:dyDescent="0.2">
      <c r="Z105111" s="5"/>
    </row>
    <row r="105112" spans="26:26" x14ac:dyDescent="0.2">
      <c r="Z105112" s="5"/>
    </row>
    <row r="105113" spans="26:26" x14ac:dyDescent="0.2">
      <c r="Z105113" s="5"/>
    </row>
    <row r="105114" spans="26:26" x14ac:dyDescent="0.2">
      <c r="Z105114" s="5"/>
    </row>
    <row r="105115" spans="26:26" x14ac:dyDescent="0.2">
      <c r="Z105115" s="5"/>
    </row>
    <row r="105116" spans="26:26" x14ac:dyDescent="0.2">
      <c r="Z105116" s="5"/>
    </row>
    <row r="105117" spans="26:26" x14ac:dyDescent="0.2">
      <c r="Z105117" s="5"/>
    </row>
    <row r="105118" spans="26:26" x14ac:dyDescent="0.2">
      <c r="Z105118" s="5"/>
    </row>
    <row r="105119" spans="26:26" x14ac:dyDescent="0.2">
      <c r="Z105119" s="5"/>
    </row>
    <row r="105120" spans="26:26" x14ac:dyDescent="0.2">
      <c r="Z105120" s="5"/>
    </row>
    <row r="105121" spans="26:26" x14ac:dyDescent="0.2">
      <c r="Z105121" s="5"/>
    </row>
    <row r="105122" spans="26:26" x14ac:dyDescent="0.2">
      <c r="Z105122" s="5"/>
    </row>
    <row r="105123" spans="26:26" x14ac:dyDescent="0.2">
      <c r="Z105123" s="5"/>
    </row>
    <row r="105124" spans="26:26" x14ac:dyDescent="0.2">
      <c r="Z105124" s="5"/>
    </row>
    <row r="105125" spans="26:26" x14ac:dyDescent="0.2">
      <c r="Z105125" s="5"/>
    </row>
    <row r="105126" spans="26:26" x14ac:dyDescent="0.2">
      <c r="Z105126" s="5"/>
    </row>
    <row r="105127" spans="26:26" x14ac:dyDescent="0.2">
      <c r="Z105127" s="5"/>
    </row>
    <row r="105128" spans="26:26" x14ac:dyDescent="0.2">
      <c r="Z105128" s="5"/>
    </row>
    <row r="105129" spans="26:26" x14ac:dyDescent="0.2">
      <c r="Z105129" s="5"/>
    </row>
    <row r="105130" spans="26:26" x14ac:dyDescent="0.2">
      <c r="Z105130" s="5"/>
    </row>
    <row r="105131" spans="26:26" x14ac:dyDescent="0.2">
      <c r="Z105131" s="5"/>
    </row>
    <row r="105132" spans="26:26" x14ac:dyDescent="0.2">
      <c r="Z105132" s="5"/>
    </row>
    <row r="105133" spans="26:26" x14ac:dyDescent="0.2">
      <c r="Z105133" s="5"/>
    </row>
    <row r="105134" spans="26:26" x14ac:dyDescent="0.2">
      <c r="Z105134" s="5"/>
    </row>
    <row r="105135" spans="26:26" x14ac:dyDescent="0.2">
      <c r="Z105135" s="5"/>
    </row>
    <row r="105136" spans="26:26" x14ac:dyDescent="0.2">
      <c r="Z105136" s="5"/>
    </row>
    <row r="105137" spans="26:26" x14ac:dyDescent="0.2">
      <c r="Z105137" s="5"/>
    </row>
    <row r="105138" spans="26:26" x14ac:dyDescent="0.2">
      <c r="Z105138" s="5"/>
    </row>
    <row r="105139" spans="26:26" x14ac:dyDescent="0.2">
      <c r="Z105139" s="5"/>
    </row>
    <row r="105140" spans="26:26" x14ac:dyDescent="0.2">
      <c r="Z105140" s="5"/>
    </row>
    <row r="105141" spans="26:26" x14ac:dyDescent="0.2">
      <c r="Z105141" s="5"/>
    </row>
    <row r="105142" spans="26:26" x14ac:dyDescent="0.2">
      <c r="Z105142" s="5"/>
    </row>
    <row r="105143" spans="26:26" x14ac:dyDescent="0.2">
      <c r="Z105143" s="5"/>
    </row>
    <row r="105144" spans="26:26" x14ac:dyDescent="0.2">
      <c r="Z105144" s="5"/>
    </row>
    <row r="105145" spans="26:26" x14ac:dyDescent="0.2">
      <c r="Z105145" s="5"/>
    </row>
    <row r="105146" spans="26:26" x14ac:dyDescent="0.2">
      <c r="Z105146" s="5"/>
    </row>
    <row r="105147" spans="26:26" x14ac:dyDescent="0.2">
      <c r="Z105147" s="5"/>
    </row>
    <row r="105148" spans="26:26" x14ac:dyDescent="0.2">
      <c r="Z105148" s="5"/>
    </row>
    <row r="105149" spans="26:26" x14ac:dyDescent="0.2">
      <c r="Z105149" s="5"/>
    </row>
    <row r="105150" spans="26:26" x14ac:dyDescent="0.2">
      <c r="Z105150" s="5"/>
    </row>
    <row r="105151" spans="26:26" x14ac:dyDescent="0.2">
      <c r="Z105151" s="5"/>
    </row>
    <row r="105152" spans="26:26" x14ac:dyDescent="0.2">
      <c r="Z105152" s="5"/>
    </row>
    <row r="105153" spans="26:26" x14ac:dyDescent="0.2">
      <c r="Z105153" s="5"/>
    </row>
    <row r="105154" spans="26:26" x14ac:dyDescent="0.2">
      <c r="Z105154" s="5"/>
    </row>
    <row r="105155" spans="26:26" x14ac:dyDescent="0.2">
      <c r="Z105155" s="5"/>
    </row>
    <row r="105156" spans="26:26" x14ac:dyDescent="0.2">
      <c r="Z105156" s="5"/>
    </row>
    <row r="105157" spans="26:26" x14ac:dyDescent="0.2">
      <c r="Z105157" s="5"/>
    </row>
    <row r="105158" spans="26:26" x14ac:dyDescent="0.2">
      <c r="Z105158" s="5"/>
    </row>
    <row r="105159" spans="26:26" x14ac:dyDescent="0.2">
      <c r="Z105159" s="5"/>
    </row>
    <row r="105160" spans="26:26" x14ac:dyDescent="0.2">
      <c r="Z105160" s="5"/>
    </row>
    <row r="105161" spans="26:26" x14ac:dyDescent="0.2">
      <c r="Z105161" s="5"/>
    </row>
    <row r="105162" spans="26:26" x14ac:dyDescent="0.2">
      <c r="Z105162" s="5"/>
    </row>
    <row r="105163" spans="26:26" x14ac:dyDescent="0.2">
      <c r="Z105163" s="5"/>
    </row>
    <row r="105164" spans="26:26" x14ac:dyDescent="0.2">
      <c r="Z105164" s="5"/>
    </row>
    <row r="105165" spans="26:26" x14ac:dyDescent="0.2">
      <c r="Z105165" s="5"/>
    </row>
    <row r="105166" spans="26:26" x14ac:dyDescent="0.2">
      <c r="Z105166" s="5"/>
    </row>
    <row r="105167" spans="26:26" x14ac:dyDescent="0.2">
      <c r="Z105167" s="5"/>
    </row>
    <row r="105168" spans="26:26" x14ac:dyDescent="0.2">
      <c r="Z105168" s="5"/>
    </row>
    <row r="105169" spans="26:26" x14ac:dyDescent="0.2">
      <c r="Z105169" s="5"/>
    </row>
    <row r="105170" spans="26:26" x14ac:dyDescent="0.2">
      <c r="Z105170" s="5"/>
    </row>
    <row r="105171" spans="26:26" x14ac:dyDescent="0.2">
      <c r="Z105171" s="5"/>
    </row>
    <row r="105172" spans="26:26" x14ac:dyDescent="0.2">
      <c r="Z105172" s="5"/>
    </row>
    <row r="105173" spans="26:26" x14ac:dyDescent="0.2">
      <c r="Z105173" s="5"/>
    </row>
    <row r="105174" spans="26:26" x14ac:dyDescent="0.2">
      <c r="Z105174" s="5"/>
    </row>
    <row r="105175" spans="26:26" x14ac:dyDescent="0.2">
      <c r="Z105175" s="5"/>
    </row>
    <row r="105176" spans="26:26" x14ac:dyDescent="0.2">
      <c r="Z105176" s="5"/>
    </row>
    <row r="105177" spans="26:26" x14ac:dyDescent="0.2">
      <c r="Z105177" s="5"/>
    </row>
    <row r="105178" spans="26:26" x14ac:dyDescent="0.2">
      <c r="Z105178" s="5"/>
    </row>
    <row r="105179" spans="26:26" x14ac:dyDescent="0.2">
      <c r="Z105179" s="5"/>
    </row>
    <row r="105180" spans="26:26" x14ac:dyDescent="0.2">
      <c r="Z105180" s="5"/>
    </row>
    <row r="105181" spans="26:26" x14ac:dyDescent="0.2">
      <c r="Z105181" s="5"/>
    </row>
    <row r="105182" spans="26:26" x14ac:dyDescent="0.2">
      <c r="Z105182" s="5"/>
    </row>
    <row r="105183" spans="26:26" x14ac:dyDescent="0.2">
      <c r="Z105183" s="5"/>
    </row>
    <row r="105184" spans="26:26" x14ac:dyDescent="0.2">
      <c r="Z105184" s="5"/>
    </row>
    <row r="105185" spans="26:26" x14ac:dyDescent="0.2">
      <c r="Z105185" s="5"/>
    </row>
    <row r="105186" spans="26:26" x14ac:dyDescent="0.2">
      <c r="Z105186" s="5"/>
    </row>
    <row r="105187" spans="26:26" x14ac:dyDescent="0.2">
      <c r="Z105187" s="5"/>
    </row>
    <row r="105188" spans="26:26" x14ac:dyDescent="0.2">
      <c r="Z105188" s="5"/>
    </row>
    <row r="105189" spans="26:26" x14ac:dyDescent="0.2">
      <c r="Z105189" s="5"/>
    </row>
    <row r="105190" spans="26:26" x14ac:dyDescent="0.2">
      <c r="Z105190" s="5"/>
    </row>
    <row r="105191" spans="26:26" x14ac:dyDescent="0.2">
      <c r="Z105191" s="5"/>
    </row>
    <row r="105192" spans="26:26" x14ac:dyDescent="0.2">
      <c r="Z105192" s="5"/>
    </row>
    <row r="105193" spans="26:26" x14ac:dyDescent="0.2">
      <c r="Z105193" s="5"/>
    </row>
    <row r="105194" spans="26:26" x14ac:dyDescent="0.2">
      <c r="Z105194" s="5"/>
    </row>
    <row r="105195" spans="26:26" x14ac:dyDescent="0.2">
      <c r="Z105195" s="5"/>
    </row>
    <row r="105196" spans="26:26" x14ac:dyDescent="0.2">
      <c r="Z105196" s="5"/>
    </row>
    <row r="105197" spans="26:26" x14ac:dyDescent="0.2">
      <c r="Z105197" s="5"/>
    </row>
    <row r="105198" spans="26:26" x14ac:dyDescent="0.2">
      <c r="Z105198" s="5"/>
    </row>
    <row r="105199" spans="26:26" x14ac:dyDescent="0.2">
      <c r="Z105199" s="5"/>
    </row>
    <row r="105200" spans="26:26" x14ac:dyDescent="0.2">
      <c r="Z105200" s="5"/>
    </row>
    <row r="105201" spans="26:26" x14ac:dyDescent="0.2">
      <c r="Z105201" s="5"/>
    </row>
    <row r="105202" spans="26:26" x14ac:dyDescent="0.2">
      <c r="Z105202" s="5"/>
    </row>
    <row r="105203" spans="26:26" x14ac:dyDescent="0.2">
      <c r="Z105203" s="5"/>
    </row>
    <row r="105204" spans="26:26" x14ac:dyDescent="0.2">
      <c r="Z105204" s="5"/>
    </row>
    <row r="105205" spans="26:26" x14ac:dyDescent="0.2">
      <c r="Z105205" s="5"/>
    </row>
    <row r="105206" spans="26:26" x14ac:dyDescent="0.2">
      <c r="Z105206" s="5"/>
    </row>
    <row r="105207" spans="26:26" x14ac:dyDescent="0.2">
      <c r="Z105207" s="5"/>
    </row>
    <row r="105208" spans="26:26" x14ac:dyDescent="0.2">
      <c r="Z105208" s="5"/>
    </row>
    <row r="105209" spans="26:26" x14ac:dyDescent="0.2">
      <c r="Z105209" s="5"/>
    </row>
    <row r="105210" spans="26:26" x14ac:dyDescent="0.2">
      <c r="Z105210" s="5"/>
    </row>
    <row r="105211" spans="26:26" x14ac:dyDescent="0.2">
      <c r="Z105211" s="5"/>
    </row>
    <row r="105212" spans="26:26" x14ac:dyDescent="0.2">
      <c r="Z105212" s="5"/>
    </row>
    <row r="105213" spans="26:26" x14ac:dyDescent="0.2">
      <c r="Z105213" s="5"/>
    </row>
    <row r="105214" spans="26:26" x14ac:dyDescent="0.2">
      <c r="Z105214" s="5"/>
    </row>
    <row r="105215" spans="26:26" x14ac:dyDescent="0.2">
      <c r="Z105215" s="5"/>
    </row>
    <row r="105216" spans="26:26" x14ac:dyDescent="0.2">
      <c r="Z105216" s="5"/>
    </row>
    <row r="105217" spans="26:26" x14ac:dyDescent="0.2">
      <c r="Z105217" s="5"/>
    </row>
    <row r="105218" spans="26:26" x14ac:dyDescent="0.2">
      <c r="Z105218" s="5"/>
    </row>
    <row r="105219" spans="26:26" x14ac:dyDescent="0.2">
      <c r="Z105219" s="5"/>
    </row>
    <row r="105220" spans="26:26" x14ac:dyDescent="0.2">
      <c r="Z105220" s="5"/>
    </row>
    <row r="105221" spans="26:26" x14ac:dyDescent="0.2">
      <c r="Z105221" s="5"/>
    </row>
    <row r="105222" spans="26:26" x14ac:dyDescent="0.2">
      <c r="Z105222" s="5"/>
    </row>
    <row r="105223" spans="26:26" x14ac:dyDescent="0.2">
      <c r="Z105223" s="5"/>
    </row>
    <row r="105224" spans="26:26" x14ac:dyDescent="0.2">
      <c r="Z105224" s="5"/>
    </row>
    <row r="105225" spans="26:26" x14ac:dyDescent="0.2">
      <c r="Z105225" s="5"/>
    </row>
    <row r="105226" spans="26:26" x14ac:dyDescent="0.2">
      <c r="Z105226" s="5"/>
    </row>
    <row r="105227" spans="26:26" x14ac:dyDescent="0.2">
      <c r="Z105227" s="5"/>
    </row>
    <row r="105228" spans="26:26" x14ac:dyDescent="0.2">
      <c r="Z105228" s="5"/>
    </row>
    <row r="105229" spans="26:26" x14ac:dyDescent="0.2">
      <c r="Z105229" s="5"/>
    </row>
    <row r="105230" spans="26:26" x14ac:dyDescent="0.2">
      <c r="Z105230" s="5"/>
    </row>
    <row r="105231" spans="26:26" x14ac:dyDescent="0.2">
      <c r="Z105231" s="5"/>
    </row>
    <row r="105232" spans="26:26" x14ac:dyDescent="0.2">
      <c r="Z105232" s="5"/>
    </row>
    <row r="105233" spans="26:26" x14ac:dyDescent="0.2">
      <c r="Z105233" s="5"/>
    </row>
    <row r="105234" spans="26:26" x14ac:dyDescent="0.2">
      <c r="Z105234" s="5"/>
    </row>
    <row r="105235" spans="26:26" x14ac:dyDescent="0.2">
      <c r="Z105235" s="5"/>
    </row>
    <row r="105236" spans="26:26" x14ac:dyDescent="0.2">
      <c r="Z105236" s="5"/>
    </row>
    <row r="105237" spans="26:26" x14ac:dyDescent="0.2">
      <c r="Z105237" s="5"/>
    </row>
    <row r="105238" spans="26:26" x14ac:dyDescent="0.2">
      <c r="Z105238" s="5"/>
    </row>
    <row r="105239" spans="26:26" x14ac:dyDescent="0.2">
      <c r="Z105239" s="5"/>
    </row>
    <row r="105240" spans="26:26" x14ac:dyDescent="0.2">
      <c r="Z105240" s="5"/>
    </row>
    <row r="105241" spans="26:26" x14ac:dyDescent="0.2">
      <c r="Z105241" s="5"/>
    </row>
    <row r="105242" spans="26:26" x14ac:dyDescent="0.2">
      <c r="Z105242" s="5"/>
    </row>
    <row r="105243" spans="26:26" x14ac:dyDescent="0.2">
      <c r="Z105243" s="5"/>
    </row>
    <row r="105244" spans="26:26" x14ac:dyDescent="0.2">
      <c r="Z105244" s="5"/>
    </row>
    <row r="105245" spans="26:26" x14ac:dyDescent="0.2">
      <c r="Z105245" s="5"/>
    </row>
    <row r="105246" spans="26:26" x14ac:dyDescent="0.2">
      <c r="Z105246" s="5"/>
    </row>
    <row r="105247" spans="26:26" x14ac:dyDescent="0.2">
      <c r="Z105247" s="5"/>
    </row>
    <row r="105248" spans="26:26" x14ac:dyDescent="0.2">
      <c r="Z105248" s="5"/>
    </row>
    <row r="105249" spans="26:26" x14ac:dyDescent="0.2">
      <c r="Z105249" s="5"/>
    </row>
    <row r="105250" spans="26:26" x14ac:dyDescent="0.2">
      <c r="Z105250" s="5"/>
    </row>
    <row r="105251" spans="26:26" x14ac:dyDescent="0.2">
      <c r="Z105251" s="5"/>
    </row>
    <row r="105252" spans="26:26" x14ac:dyDescent="0.2">
      <c r="Z105252" s="5"/>
    </row>
    <row r="105253" spans="26:26" x14ac:dyDescent="0.2">
      <c r="Z105253" s="5"/>
    </row>
    <row r="105254" spans="26:26" x14ac:dyDescent="0.2">
      <c r="Z105254" s="5"/>
    </row>
    <row r="105255" spans="26:26" x14ac:dyDescent="0.2">
      <c r="Z105255" s="5"/>
    </row>
    <row r="105256" spans="26:26" x14ac:dyDescent="0.2">
      <c r="Z105256" s="5"/>
    </row>
    <row r="105257" spans="26:26" x14ac:dyDescent="0.2">
      <c r="Z105257" s="5"/>
    </row>
    <row r="105258" spans="26:26" x14ac:dyDescent="0.2">
      <c r="Z105258" s="5"/>
    </row>
    <row r="105259" spans="26:26" x14ac:dyDescent="0.2">
      <c r="Z105259" s="5"/>
    </row>
    <row r="105260" spans="26:26" x14ac:dyDescent="0.2">
      <c r="Z105260" s="5"/>
    </row>
    <row r="105261" spans="26:26" x14ac:dyDescent="0.2">
      <c r="Z105261" s="5"/>
    </row>
    <row r="105262" spans="26:26" x14ac:dyDescent="0.2">
      <c r="Z105262" s="5"/>
    </row>
    <row r="105263" spans="26:26" x14ac:dyDescent="0.2">
      <c r="Z105263" s="5"/>
    </row>
    <row r="105264" spans="26:26" x14ac:dyDescent="0.2">
      <c r="Z105264" s="5"/>
    </row>
    <row r="105265" spans="26:26" x14ac:dyDescent="0.2">
      <c r="Z105265" s="5"/>
    </row>
    <row r="105266" spans="26:26" x14ac:dyDescent="0.2">
      <c r="Z105266" s="5"/>
    </row>
    <row r="105267" spans="26:26" x14ac:dyDescent="0.2">
      <c r="Z105267" s="5"/>
    </row>
    <row r="105268" spans="26:26" x14ac:dyDescent="0.2">
      <c r="Z105268" s="5"/>
    </row>
    <row r="105269" spans="26:26" x14ac:dyDescent="0.2">
      <c r="Z105269" s="5"/>
    </row>
    <row r="105270" spans="26:26" x14ac:dyDescent="0.2">
      <c r="Z105270" s="5"/>
    </row>
    <row r="105271" spans="26:26" x14ac:dyDescent="0.2">
      <c r="Z105271" s="5"/>
    </row>
    <row r="105272" spans="26:26" x14ac:dyDescent="0.2">
      <c r="Z105272" s="5"/>
    </row>
    <row r="105273" spans="26:26" x14ac:dyDescent="0.2">
      <c r="Z105273" s="5"/>
    </row>
    <row r="105274" spans="26:26" x14ac:dyDescent="0.2">
      <c r="Z105274" s="5"/>
    </row>
    <row r="105275" spans="26:26" x14ac:dyDescent="0.2">
      <c r="Z105275" s="5"/>
    </row>
    <row r="105276" spans="26:26" x14ac:dyDescent="0.2">
      <c r="Z105276" s="5"/>
    </row>
    <row r="105277" spans="26:26" x14ac:dyDescent="0.2">
      <c r="Z105277" s="5"/>
    </row>
    <row r="105278" spans="26:26" x14ac:dyDescent="0.2">
      <c r="Z105278" s="5"/>
    </row>
    <row r="105279" spans="26:26" x14ac:dyDescent="0.2">
      <c r="Z105279" s="5"/>
    </row>
    <row r="105280" spans="26:26" x14ac:dyDescent="0.2">
      <c r="Z105280" s="5"/>
    </row>
    <row r="105281" spans="26:26" x14ac:dyDescent="0.2">
      <c r="Z105281" s="5"/>
    </row>
    <row r="105282" spans="26:26" x14ac:dyDescent="0.2">
      <c r="Z105282" s="5"/>
    </row>
    <row r="105283" spans="26:26" x14ac:dyDescent="0.2">
      <c r="Z105283" s="5"/>
    </row>
    <row r="105284" spans="26:26" x14ac:dyDescent="0.2">
      <c r="Z105284" s="5"/>
    </row>
    <row r="105285" spans="26:26" x14ac:dyDescent="0.2">
      <c r="Z105285" s="5"/>
    </row>
    <row r="105286" spans="26:26" x14ac:dyDescent="0.2">
      <c r="Z105286" s="5"/>
    </row>
    <row r="105287" spans="26:26" x14ac:dyDescent="0.2">
      <c r="Z105287" s="5"/>
    </row>
    <row r="105288" spans="26:26" x14ac:dyDescent="0.2">
      <c r="Z105288" s="5"/>
    </row>
    <row r="105289" spans="26:26" x14ac:dyDescent="0.2">
      <c r="Z105289" s="5"/>
    </row>
    <row r="105290" spans="26:26" x14ac:dyDescent="0.2">
      <c r="Z105290" s="5"/>
    </row>
    <row r="105291" spans="26:26" x14ac:dyDescent="0.2">
      <c r="Z105291" s="5"/>
    </row>
    <row r="105292" spans="26:26" x14ac:dyDescent="0.2">
      <c r="Z105292" s="5"/>
    </row>
    <row r="105293" spans="26:26" x14ac:dyDescent="0.2">
      <c r="Z105293" s="5"/>
    </row>
    <row r="105294" spans="26:26" x14ac:dyDescent="0.2">
      <c r="Z105294" s="5"/>
    </row>
    <row r="105295" spans="26:26" x14ac:dyDescent="0.2">
      <c r="Z105295" s="5"/>
    </row>
    <row r="105296" spans="26:26" x14ac:dyDescent="0.2">
      <c r="Z105296" s="5"/>
    </row>
    <row r="105297" spans="26:26" x14ac:dyDescent="0.2">
      <c r="Z105297" s="5"/>
    </row>
    <row r="105298" spans="26:26" x14ac:dyDescent="0.2">
      <c r="Z105298" s="5"/>
    </row>
    <row r="105299" spans="26:26" x14ac:dyDescent="0.2">
      <c r="Z105299" s="5"/>
    </row>
    <row r="105300" spans="26:26" x14ac:dyDescent="0.2">
      <c r="Z105300" s="5"/>
    </row>
    <row r="105301" spans="26:26" x14ac:dyDescent="0.2">
      <c r="Z105301" s="5"/>
    </row>
    <row r="105302" spans="26:26" x14ac:dyDescent="0.2">
      <c r="Z105302" s="5"/>
    </row>
    <row r="105303" spans="26:26" x14ac:dyDescent="0.2">
      <c r="Z105303" s="5"/>
    </row>
    <row r="105304" spans="26:26" x14ac:dyDescent="0.2">
      <c r="Z105304" s="5"/>
    </row>
    <row r="105305" spans="26:26" x14ac:dyDescent="0.2">
      <c r="Z105305" s="5"/>
    </row>
    <row r="105306" spans="26:26" x14ac:dyDescent="0.2">
      <c r="Z105306" s="5"/>
    </row>
    <row r="105307" spans="26:26" x14ac:dyDescent="0.2">
      <c r="Z105307" s="5"/>
    </row>
    <row r="105308" spans="26:26" x14ac:dyDescent="0.2">
      <c r="Z105308" s="5"/>
    </row>
    <row r="105309" spans="26:26" x14ac:dyDescent="0.2">
      <c r="Z105309" s="5"/>
    </row>
    <row r="105310" spans="26:26" x14ac:dyDescent="0.2">
      <c r="Z105310" s="5"/>
    </row>
    <row r="105311" spans="26:26" x14ac:dyDescent="0.2">
      <c r="Z105311" s="5"/>
    </row>
    <row r="105312" spans="26:26" x14ac:dyDescent="0.2">
      <c r="Z105312" s="5"/>
    </row>
    <row r="105313" spans="26:26" x14ac:dyDescent="0.2">
      <c r="Z105313" s="5"/>
    </row>
    <row r="105314" spans="26:26" x14ac:dyDescent="0.2">
      <c r="Z105314" s="5"/>
    </row>
    <row r="105315" spans="26:26" x14ac:dyDescent="0.2">
      <c r="Z105315" s="5"/>
    </row>
    <row r="105316" spans="26:26" x14ac:dyDescent="0.2">
      <c r="Z105316" s="5"/>
    </row>
    <row r="105317" spans="26:26" x14ac:dyDescent="0.2">
      <c r="Z105317" s="5"/>
    </row>
    <row r="105318" spans="26:26" x14ac:dyDescent="0.2">
      <c r="Z105318" s="5"/>
    </row>
    <row r="105319" spans="26:26" x14ac:dyDescent="0.2">
      <c r="Z105319" s="5"/>
    </row>
    <row r="105320" spans="26:26" x14ac:dyDescent="0.2">
      <c r="Z105320" s="5"/>
    </row>
    <row r="105321" spans="26:26" x14ac:dyDescent="0.2">
      <c r="Z105321" s="5"/>
    </row>
    <row r="105322" spans="26:26" x14ac:dyDescent="0.2">
      <c r="Z105322" s="5"/>
    </row>
    <row r="105323" spans="26:26" x14ac:dyDescent="0.2">
      <c r="Z105323" s="5"/>
    </row>
    <row r="105324" spans="26:26" x14ac:dyDescent="0.2">
      <c r="Z105324" s="5"/>
    </row>
    <row r="105325" spans="26:26" x14ac:dyDescent="0.2">
      <c r="Z105325" s="5"/>
    </row>
    <row r="105326" spans="26:26" x14ac:dyDescent="0.2">
      <c r="Z105326" s="5"/>
    </row>
    <row r="105327" spans="26:26" x14ac:dyDescent="0.2">
      <c r="Z105327" s="5"/>
    </row>
    <row r="105328" spans="26:26" x14ac:dyDescent="0.2">
      <c r="Z105328" s="5"/>
    </row>
    <row r="105329" spans="26:26" x14ac:dyDescent="0.2">
      <c r="Z105329" s="5"/>
    </row>
    <row r="105330" spans="26:26" x14ac:dyDescent="0.2">
      <c r="Z105330" s="5"/>
    </row>
    <row r="105331" spans="26:26" x14ac:dyDescent="0.2">
      <c r="Z105331" s="5"/>
    </row>
    <row r="105332" spans="26:26" x14ac:dyDescent="0.2">
      <c r="Z105332" s="5"/>
    </row>
    <row r="105333" spans="26:26" x14ac:dyDescent="0.2">
      <c r="Z105333" s="5"/>
    </row>
    <row r="105334" spans="26:26" x14ac:dyDescent="0.2">
      <c r="Z105334" s="5"/>
    </row>
    <row r="105335" spans="26:26" x14ac:dyDescent="0.2">
      <c r="Z105335" s="5"/>
    </row>
    <row r="105336" spans="26:26" x14ac:dyDescent="0.2">
      <c r="Z105336" s="5"/>
    </row>
    <row r="105337" spans="26:26" x14ac:dyDescent="0.2">
      <c r="Z105337" s="5"/>
    </row>
    <row r="105338" spans="26:26" x14ac:dyDescent="0.2">
      <c r="Z105338" s="5"/>
    </row>
    <row r="105339" spans="26:26" x14ac:dyDescent="0.2">
      <c r="Z105339" s="5"/>
    </row>
    <row r="105340" spans="26:26" x14ac:dyDescent="0.2">
      <c r="Z105340" s="5"/>
    </row>
    <row r="105341" spans="26:26" x14ac:dyDescent="0.2">
      <c r="Z105341" s="5"/>
    </row>
    <row r="105342" spans="26:26" x14ac:dyDescent="0.2">
      <c r="Z105342" s="5"/>
    </row>
    <row r="105343" spans="26:26" x14ac:dyDescent="0.2">
      <c r="Z105343" s="5"/>
    </row>
    <row r="105344" spans="26:26" x14ac:dyDescent="0.2">
      <c r="Z105344" s="5"/>
    </row>
    <row r="105345" spans="26:26" x14ac:dyDescent="0.2">
      <c r="Z105345" s="5"/>
    </row>
    <row r="105346" spans="26:26" x14ac:dyDescent="0.2">
      <c r="Z105346" s="5"/>
    </row>
    <row r="105347" spans="26:26" x14ac:dyDescent="0.2">
      <c r="Z105347" s="5"/>
    </row>
    <row r="105348" spans="26:26" x14ac:dyDescent="0.2">
      <c r="Z105348" s="5"/>
    </row>
    <row r="105349" spans="26:26" x14ac:dyDescent="0.2">
      <c r="Z105349" s="5"/>
    </row>
    <row r="105350" spans="26:26" x14ac:dyDescent="0.2">
      <c r="Z105350" s="5"/>
    </row>
    <row r="105351" spans="26:26" x14ac:dyDescent="0.2">
      <c r="Z105351" s="5"/>
    </row>
    <row r="105352" spans="26:26" x14ac:dyDescent="0.2">
      <c r="Z105352" s="5"/>
    </row>
    <row r="105353" spans="26:26" x14ac:dyDescent="0.2">
      <c r="Z105353" s="5"/>
    </row>
    <row r="105354" spans="26:26" x14ac:dyDescent="0.2">
      <c r="Z105354" s="5"/>
    </row>
    <row r="105355" spans="26:26" x14ac:dyDescent="0.2">
      <c r="Z105355" s="5"/>
    </row>
    <row r="105356" spans="26:26" x14ac:dyDescent="0.2">
      <c r="Z105356" s="5"/>
    </row>
    <row r="105357" spans="26:26" x14ac:dyDescent="0.2">
      <c r="Z105357" s="5"/>
    </row>
    <row r="105358" spans="26:26" x14ac:dyDescent="0.2">
      <c r="Z105358" s="5"/>
    </row>
    <row r="105359" spans="26:26" x14ac:dyDescent="0.2">
      <c r="Z105359" s="5"/>
    </row>
    <row r="105360" spans="26:26" x14ac:dyDescent="0.2">
      <c r="Z105360" s="5"/>
    </row>
    <row r="105361" spans="26:26" x14ac:dyDescent="0.2">
      <c r="Z105361" s="5"/>
    </row>
    <row r="105362" spans="26:26" x14ac:dyDescent="0.2">
      <c r="Z105362" s="5"/>
    </row>
    <row r="105363" spans="26:26" x14ac:dyDescent="0.2">
      <c r="Z105363" s="5"/>
    </row>
    <row r="105364" spans="26:26" x14ac:dyDescent="0.2">
      <c r="Z105364" s="5"/>
    </row>
    <row r="105365" spans="26:26" x14ac:dyDescent="0.2">
      <c r="Z105365" s="5"/>
    </row>
    <row r="105366" spans="26:26" x14ac:dyDescent="0.2">
      <c r="Z105366" s="5"/>
    </row>
    <row r="105367" spans="26:26" x14ac:dyDescent="0.2">
      <c r="Z105367" s="5"/>
    </row>
    <row r="105368" spans="26:26" x14ac:dyDescent="0.2">
      <c r="Z105368" s="5"/>
    </row>
    <row r="105369" spans="26:26" x14ac:dyDescent="0.2">
      <c r="Z105369" s="5"/>
    </row>
    <row r="105370" spans="26:26" x14ac:dyDescent="0.2">
      <c r="Z105370" s="5"/>
    </row>
    <row r="105371" spans="26:26" x14ac:dyDescent="0.2">
      <c r="Z105371" s="5"/>
    </row>
    <row r="105372" spans="26:26" x14ac:dyDescent="0.2">
      <c r="Z105372" s="5"/>
    </row>
    <row r="105373" spans="26:26" x14ac:dyDescent="0.2">
      <c r="Z105373" s="5"/>
    </row>
    <row r="105374" spans="26:26" x14ac:dyDescent="0.2">
      <c r="Z105374" s="5"/>
    </row>
    <row r="105375" spans="26:26" x14ac:dyDescent="0.2">
      <c r="Z105375" s="5"/>
    </row>
    <row r="105376" spans="26:26" x14ac:dyDescent="0.2">
      <c r="Z105376" s="5"/>
    </row>
    <row r="105377" spans="26:26" x14ac:dyDescent="0.2">
      <c r="Z105377" s="5"/>
    </row>
    <row r="105378" spans="26:26" x14ac:dyDescent="0.2">
      <c r="Z105378" s="5"/>
    </row>
    <row r="105379" spans="26:26" x14ac:dyDescent="0.2">
      <c r="Z105379" s="5"/>
    </row>
    <row r="105380" spans="26:26" x14ac:dyDescent="0.2">
      <c r="Z105380" s="5"/>
    </row>
    <row r="105381" spans="26:26" x14ac:dyDescent="0.2">
      <c r="Z105381" s="5"/>
    </row>
    <row r="105382" spans="26:26" x14ac:dyDescent="0.2">
      <c r="Z105382" s="5"/>
    </row>
    <row r="105383" spans="26:26" x14ac:dyDescent="0.2">
      <c r="Z105383" s="5"/>
    </row>
    <row r="105384" spans="26:26" x14ac:dyDescent="0.2">
      <c r="Z105384" s="5"/>
    </row>
    <row r="105385" spans="26:26" x14ac:dyDescent="0.2">
      <c r="Z105385" s="5"/>
    </row>
    <row r="105386" spans="26:26" x14ac:dyDescent="0.2">
      <c r="Z105386" s="5"/>
    </row>
    <row r="105387" spans="26:26" x14ac:dyDescent="0.2">
      <c r="Z105387" s="5"/>
    </row>
    <row r="105388" spans="26:26" x14ac:dyDescent="0.2">
      <c r="Z105388" s="5"/>
    </row>
    <row r="105389" spans="26:26" x14ac:dyDescent="0.2">
      <c r="Z105389" s="5"/>
    </row>
    <row r="105390" spans="26:26" x14ac:dyDescent="0.2">
      <c r="Z105390" s="5"/>
    </row>
    <row r="105391" spans="26:26" x14ac:dyDescent="0.2">
      <c r="Z105391" s="5"/>
    </row>
    <row r="105392" spans="26:26" x14ac:dyDescent="0.2">
      <c r="Z105392" s="5"/>
    </row>
    <row r="105393" spans="26:26" x14ac:dyDescent="0.2">
      <c r="Z105393" s="5"/>
    </row>
    <row r="105394" spans="26:26" x14ac:dyDescent="0.2">
      <c r="Z105394" s="5"/>
    </row>
    <row r="105395" spans="26:26" x14ac:dyDescent="0.2">
      <c r="Z105395" s="5"/>
    </row>
    <row r="105396" spans="26:26" x14ac:dyDescent="0.2">
      <c r="Z105396" s="5"/>
    </row>
    <row r="105397" spans="26:26" x14ac:dyDescent="0.2">
      <c r="Z105397" s="5"/>
    </row>
    <row r="105398" spans="26:26" x14ac:dyDescent="0.2">
      <c r="Z105398" s="5"/>
    </row>
    <row r="105399" spans="26:26" x14ac:dyDescent="0.2">
      <c r="Z105399" s="5"/>
    </row>
    <row r="105400" spans="26:26" x14ac:dyDescent="0.2">
      <c r="Z105400" s="5"/>
    </row>
    <row r="105401" spans="26:26" x14ac:dyDescent="0.2">
      <c r="Z105401" s="5"/>
    </row>
    <row r="105402" spans="26:26" x14ac:dyDescent="0.2">
      <c r="Z105402" s="5"/>
    </row>
    <row r="105403" spans="26:26" x14ac:dyDescent="0.2">
      <c r="Z105403" s="5"/>
    </row>
    <row r="105404" spans="26:26" x14ac:dyDescent="0.2">
      <c r="Z105404" s="5"/>
    </row>
    <row r="105405" spans="26:26" x14ac:dyDescent="0.2">
      <c r="Z105405" s="5"/>
    </row>
    <row r="105406" spans="26:26" x14ac:dyDescent="0.2">
      <c r="Z105406" s="5"/>
    </row>
    <row r="105407" spans="26:26" x14ac:dyDescent="0.2">
      <c r="Z105407" s="5"/>
    </row>
    <row r="105408" spans="26:26" x14ac:dyDescent="0.2">
      <c r="Z105408" s="5"/>
    </row>
    <row r="105409" spans="26:26" x14ac:dyDescent="0.2">
      <c r="Z105409" s="5"/>
    </row>
    <row r="105410" spans="26:26" x14ac:dyDescent="0.2">
      <c r="Z105410" s="5"/>
    </row>
    <row r="105411" spans="26:26" x14ac:dyDescent="0.2">
      <c r="Z105411" s="5"/>
    </row>
    <row r="105412" spans="26:26" x14ac:dyDescent="0.2">
      <c r="Z105412" s="5"/>
    </row>
    <row r="105413" spans="26:26" x14ac:dyDescent="0.2">
      <c r="Z105413" s="5"/>
    </row>
    <row r="105414" spans="26:26" x14ac:dyDescent="0.2">
      <c r="Z105414" s="5"/>
    </row>
    <row r="105415" spans="26:26" x14ac:dyDescent="0.2">
      <c r="Z105415" s="5"/>
    </row>
    <row r="105416" spans="26:26" x14ac:dyDescent="0.2">
      <c r="Z105416" s="5"/>
    </row>
    <row r="105417" spans="26:26" x14ac:dyDescent="0.2">
      <c r="Z105417" s="5"/>
    </row>
    <row r="105418" spans="26:26" x14ac:dyDescent="0.2">
      <c r="Z105418" s="5"/>
    </row>
    <row r="105419" spans="26:26" x14ac:dyDescent="0.2">
      <c r="Z105419" s="5"/>
    </row>
    <row r="105420" spans="26:26" x14ac:dyDescent="0.2">
      <c r="Z105420" s="5"/>
    </row>
    <row r="105421" spans="26:26" x14ac:dyDescent="0.2">
      <c r="Z105421" s="5"/>
    </row>
    <row r="105422" spans="26:26" x14ac:dyDescent="0.2">
      <c r="Z105422" s="5"/>
    </row>
    <row r="105423" spans="26:26" x14ac:dyDescent="0.2">
      <c r="Z105423" s="5"/>
    </row>
    <row r="105424" spans="26:26" x14ac:dyDescent="0.2">
      <c r="Z105424" s="5"/>
    </row>
    <row r="105425" spans="26:26" x14ac:dyDescent="0.2">
      <c r="Z105425" s="5"/>
    </row>
    <row r="105426" spans="26:26" x14ac:dyDescent="0.2">
      <c r="Z105426" s="5"/>
    </row>
    <row r="105427" spans="26:26" x14ac:dyDescent="0.2">
      <c r="Z105427" s="5"/>
    </row>
    <row r="105428" spans="26:26" x14ac:dyDescent="0.2">
      <c r="Z105428" s="5"/>
    </row>
    <row r="105429" spans="26:26" x14ac:dyDescent="0.2">
      <c r="Z105429" s="5"/>
    </row>
    <row r="105430" spans="26:26" x14ac:dyDescent="0.2">
      <c r="Z105430" s="5"/>
    </row>
    <row r="105431" spans="26:26" x14ac:dyDescent="0.2">
      <c r="Z105431" s="5"/>
    </row>
    <row r="105432" spans="26:26" x14ac:dyDescent="0.2">
      <c r="Z105432" s="5"/>
    </row>
    <row r="105433" spans="26:26" x14ac:dyDescent="0.2">
      <c r="Z105433" s="5"/>
    </row>
    <row r="105434" spans="26:26" x14ac:dyDescent="0.2">
      <c r="Z105434" s="5"/>
    </row>
    <row r="105435" spans="26:26" x14ac:dyDescent="0.2">
      <c r="Z105435" s="5"/>
    </row>
    <row r="105436" spans="26:26" x14ac:dyDescent="0.2">
      <c r="Z105436" s="5"/>
    </row>
    <row r="105437" spans="26:26" x14ac:dyDescent="0.2">
      <c r="Z105437" s="5"/>
    </row>
    <row r="105438" spans="26:26" x14ac:dyDescent="0.2">
      <c r="Z105438" s="5"/>
    </row>
    <row r="105439" spans="26:26" x14ac:dyDescent="0.2">
      <c r="Z105439" s="5"/>
    </row>
    <row r="105440" spans="26:26" x14ac:dyDescent="0.2">
      <c r="Z105440" s="5"/>
    </row>
    <row r="105441" spans="26:26" x14ac:dyDescent="0.2">
      <c r="Z105441" s="5"/>
    </row>
    <row r="105442" spans="26:26" x14ac:dyDescent="0.2">
      <c r="Z105442" s="5"/>
    </row>
    <row r="105443" spans="26:26" x14ac:dyDescent="0.2">
      <c r="Z105443" s="5"/>
    </row>
    <row r="105444" spans="26:26" x14ac:dyDescent="0.2">
      <c r="Z105444" s="5"/>
    </row>
    <row r="105445" spans="26:26" x14ac:dyDescent="0.2">
      <c r="Z105445" s="5"/>
    </row>
    <row r="105446" spans="26:26" x14ac:dyDescent="0.2">
      <c r="Z105446" s="5"/>
    </row>
    <row r="105447" spans="26:26" x14ac:dyDescent="0.2">
      <c r="Z105447" s="5"/>
    </row>
    <row r="105448" spans="26:26" x14ac:dyDescent="0.2">
      <c r="Z105448" s="5"/>
    </row>
    <row r="105449" spans="26:26" x14ac:dyDescent="0.2">
      <c r="Z105449" s="5"/>
    </row>
    <row r="105450" spans="26:26" x14ac:dyDescent="0.2">
      <c r="Z105450" s="5"/>
    </row>
    <row r="105451" spans="26:26" x14ac:dyDescent="0.2">
      <c r="Z105451" s="5"/>
    </row>
    <row r="105452" spans="26:26" x14ac:dyDescent="0.2">
      <c r="Z105452" s="5"/>
    </row>
    <row r="105453" spans="26:26" x14ac:dyDescent="0.2">
      <c r="Z105453" s="5"/>
    </row>
    <row r="105454" spans="26:26" x14ac:dyDescent="0.2">
      <c r="Z105454" s="5"/>
    </row>
    <row r="105455" spans="26:26" x14ac:dyDescent="0.2">
      <c r="Z105455" s="5"/>
    </row>
    <row r="105456" spans="26:26" x14ac:dyDescent="0.2">
      <c r="Z105456" s="5"/>
    </row>
    <row r="105457" spans="26:26" x14ac:dyDescent="0.2">
      <c r="Z105457" s="5"/>
    </row>
    <row r="105458" spans="26:26" x14ac:dyDescent="0.2">
      <c r="Z105458" s="5"/>
    </row>
    <row r="105459" spans="26:26" x14ac:dyDescent="0.2">
      <c r="Z105459" s="5"/>
    </row>
    <row r="105460" spans="26:26" x14ac:dyDescent="0.2">
      <c r="Z105460" s="5"/>
    </row>
    <row r="105461" spans="26:26" x14ac:dyDescent="0.2">
      <c r="Z105461" s="5"/>
    </row>
    <row r="105462" spans="26:26" x14ac:dyDescent="0.2">
      <c r="Z105462" s="5"/>
    </row>
    <row r="105463" spans="26:26" x14ac:dyDescent="0.2">
      <c r="Z105463" s="5"/>
    </row>
    <row r="105464" spans="26:26" x14ac:dyDescent="0.2">
      <c r="Z105464" s="5"/>
    </row>
    <row r="105465" spans="26:26" x14ac:dyDescent="0.2">
      <c r="Z105465" s="5"/>
    </row>
    <row r="105466" spans="26:26" x14ac:dyDescent="0.2">
      <c r="Z105466" s="5"/>
    </row>
    <row r="105467" spans="26:26" x14ac:dyDescent="0.2">
      <c r="Z105467" s="5"/>
    </row>
    <row r="105468" spans="26:26" x14ac:dyDescent="0.2">
      <c r="Z105468" s="5"/>
    </row>
    <row r="105469" spans="26:26" x14ac:dyDescent="0.2">
      <c r="Z105469" s="5"/>
    </row>
    <row r="105470" spans="26:26" x14ac:dyDescent="0.2">
      <c r="Z105470" s="5"/>
    </row>
    <row r="105471" spans="26:26" x14ac:dyDescent="0.2">
      <c r="Z105471" s="5"/>
    </row>
    <row r="105472" spans="26:26" x14ac:dyDescent="0.2">
      <c r="Z105472" s="5"/>
    </row>
    <row r="105473" spans="26:26" x14ac:dyDescent="0.2">
      <c r="Z105473" s="5"/>
    </row>
    <row r="105474" spans="26:26" x14ac:dyDescent="0.2">
      <c r="Z105474" s="5"/>
    </row>
    <row r="105475" spans="26:26" x14ac:dyDescent="0.2">
      <c r="Z105475" s="5"/>
    </row>
    <row r="105476" spans="26:26" x14ac:dyDescent="0.2">
      <c r="Z105476" s="5"/>
    </row>
    <row r="105477" spans="26:26" x14ac:dyDescent="0.2">
      <c r="Z105477" s="5"/>
    </row>
    <row r="105478" spans="26:26" x14ac:dyDescent="0.2">
      <c r="Z105478" s="5"/>
    </row>
    <row r="105479" spans="26:26" x14ac:dyDescent="0.2">
      <c r="Z105479" s="5"/>
    </row>
    <row r="105480" spans="26:26" x14ac:dyDescent="0.2">
      <c r="Z105480" s="5"/>
    </row>
    <row r="105481" spans="26:26" x14ac:dyDescent="0.2">
      <c r="Z105481" s="5"/>
    </row>
    <row r="105482" spans="26:26" x14ac:dyDescent="0.2">
      <c r="Z105482" s="5"/>
    </row>
    <row r="105483" spans="26:26" x14ac:dyDescent="0.2">
      <c r="Z105483" s="5"/>
    </row>
    <row r="105484" spans="26:26" x14ac:dyDescent="0.2">
      <c r="Z105484" s="5"/>
    </row>
    <row r="105485" spans="26:26" x14ac:dyDescent="0.2">
      <c r="Z105485" s="5"/>
    </row>
    <row r="105486" spans="26:26" x14ac:dyDescent="0.2">
      <c r="Z105486" s="5"/>
    </row>
    <row r="105487" spans="26:26" x14ac:dyDescent="0.2">
      <c r="Z105487" s="5"/>
    </row>
    <row r="105488" spans="26:26" x14ac:dyDescent="0.2">
      <c r="Z105488" s="5"/>
    </row>
    <row r="105489" spans="26:26" x14ac:dyDescent="0.2">
      <c r="Z105489" s="5"/>
    </row>
    <row r="105490" spans="26:26" x14ac:dyDescent="0.2">
      <c r="Z105490" s="5"/>
    </row>
    <row r="105491" spans="26:26" x14ac:dyDescent="0.2">
      <c r="Z105491" s="5"/>
    </row>
    <row r="105492" spans="26:26" x14ac:dyDescent="0.2">
      <c r="Z105492" s="5"/>
    </row>
    <row r="105493" spans="26:26" x14ac:dyDescent="0.2">
      <c r="Z105493" s="5"/>
    </row>
    <row r="105494" spans="26:26" x14ac:dyDescent="0.2">
      <c r="Z105494" s="5"/>
    </row>
    <row r="105495" spans="26:26" x14ac:dyDescent="0.2">
      <c r="Z105495" s="5"/>
    </row>
    <row r="105496" spans="26:26" x14ac:dyDescent="0.2">
      <c r="Z105496" s="5"/>
    </row>
    <row r="105497" spans="26:26" x14ac:dyDescent="0.2">
      <c r="Z105497" s="5"/>
    </row>
    <row r="105498" spans="26:26" x14ac:dyDescent="0.2">
      <c r="Z105498" s="5"/>
    </row>
    <row r="105499" spans="26:26" x14ac:dyDescent="0.2">
      <c r="Z105499" s="5"/>
    </row>
    <row r="105500" spans="26:26" x14ac:dyDescent="0.2">
      <c r="Z105500" s="5"/>
    </row>
    <row r="105501" spans="26:26" x14ac:dyDescent="0.2">
      <c r="Z105501" s="5"/>
    </row>
    <row r="105502" spans="26:26" x14ac:dyDescent="0.2">
      <c r="Z105502" s="5"/>
    </row>
    <row r="105503" spans="26:26" x14ac:dyDescent="0.2">
      <c r="Z105503" s="5"/>
    </row>
    <row r="105504" spans="26:26" x14ac:dyDescent="0.2">
      <c r="Z105504" s="5"/>
    </row>
    <row r="105505" spans="26:26" x14ac:dyDescent="0.2">
      <c r="Z105505" s="5"/>
    </row>
    <row r="105506" spans="26:26" x14ac:dyDescent="0.2">
      <c r="Z105506" s="5"/>
    </row>
    <row r="105507" spans="26:26" x14ac:dyDescent="0.2">
      <c r="Z105507" s="5"/>
    </row>
    <row r="105508" spans="26:26" x14ac:dyDescent="0.2">
      <c r="Z105508" s="5"/>
    </row>
    <row r="105509" spans="26:26" x14ac:dyDescent="0.2">
      <c r="Z105509" s="5"/>
    </row>
    <row r="105510" spans="26:26" x14ac:dyDescent="0.2">
      <c r="Z105510" s="5"/>
    </row>
    <row r="105511" spans="26:26" x14ac:dyDescent="0.2">
      <c r="Z105511" s="5"/>
    </row>
    <row r="105512" spans="26:26" x14ac:dyDescent="0.2">
      <c r="Z105512" s="5"/>
    </row>
    <row r="105513" spans="26:26" x14ac:dyDescent="0.2">
      <c r="Z105513" s="5"/>
    </row>
    <row r="105514" spans="26:26" x14ac:dyDescent="0.2">
      <c r="Z105514" s="5"/>
    </row>
    <row r="105515" spans="26:26" x14ac:dyDescent="0.2">
      <c r="Z105515" s="5"/>
    </row>
    <row r="105516" spans="26:26" x14ac:dyDescent="0.2">
      <c r="Z105516" s="5"/>
    </row>
    <row r="105517" spans="26:26" x14ac:dyDescent="0.2">
      <c r="Z105517" s="5"/>
    </row>
    <row r="105518" spans="26:26" x14ac:dyDescent="0.2">
      <c r="Z105518" s="5"/>
    </row>
    <row r="105519" spans="26:26" x14ac:dyDescent="0.2">
      <c r="Z105519" s="5"/>
    </row>
    <row r="105520" spans="26:26" x14ac:dyDescent="0.2">
      <c r="Z105520" s="5"/>
    </row>
    <row r="105521" spans="26:26" x14ac:dyDescent="0.2">
      <c r="Z105521" s="5"/>
    </row>
    <row r="105522" spans="26:26" x14ac:dyDescent="0.2">
      <c r="Z105522" s="5"/>
    </row>
    <row r="105523" spans="26:26" x14ac:dyDescent="0.2">
      <c r="Z105523" s="5"/>
    </row>
    <row r="105524" spans="26:26" x14ac:dyDescent="0.2">
      <c r="Z105524" s="5"/>
    </row>
    <row r="105525" spans="26:26" x14ac:dyDescent="0.2">
      <c r="Z105525" s="5"/>
    </row>
    <row r="105526" spans="26:26" x14ac:dyDescent="0.2">
      <c r="Z105526" s="5"/>
    </row>
    <row r="105527" spans="26:26" x14ac:dyDescent="0.2">
      <c r="Z105527" s="5"/>
    </row>
    <row r="105528" spans="26:26" x14ac:dyDescent="0.2">
      <c r="Z105528" s="5"/>
    </row>
    <row r="105529" spans="26:26" x14ac:dyDescent="0.2">
      <c r="Z105529" s="5"/>
    </row>
    <row r="105530" spans="26:26" x14ac:dyDescent="0.2">
      <c r="Z105530" s="5"/>
    </row>
    <row r="105531" spans="26:26" x14ac:dyDescent="0.2">
      <c r="Z105531" s="5"/>
    </row>
    <row r="105532" spans="26:26" x14ac:dyDescent="0.2">
      <c r="Z105532" s="5"/>
    </row>
    <row r="105533" spans="26:26" x14ac:dyDescent="0.2">
      <c r="Z105533" s="5"/>
    </row>
    <row r="105534" spans="26:26" x14ac:dyDescent="0.2">
      <c r="Z105534" s="5"/>
    </row>
    <row r="105535" spans="26:26" x14ac:dyDescent="0.2">
      <c r="Z105535" s="5"/>
    </row>
    <row r="105536" spans="26:26" x14ac:dyDescent="0.2">
      <c r="Z105536" s="5"/>
    </row>
    <row r="105537" spans="26:26" x14ac:dyDescent="0.2">
      <c r="Z105537" s="5"/>
    </row>
    <row r="105538" spans="26:26" x14ac:dyDescent="0.2">
      <c r="Z105538" s="5"/>
    </row>
    <row r="105539" spans="26:26" x14ac:dyDescent="0.2">
      <c r="Z105539" s="5"/>
    </row>
    <row r="105540" spans="26:26" x14ac:dyDescent="0.2">
      <c r="Z105540" s="5"/>
    </row>
    <row r="105541" spans="26:26" x14ac:dyDescent="0.2">
      <c r="Z105541" s="5"/>
    </row>
    <row r="105542" spans="26:26" x14ac:dyDescent="0.2">
      <c r="Z105542" s="5"/>
    </row>
    <row r="105543" spans="26:26" x14ac:dyDescent="0.2">
      <c r="Z105543" s="5"/>
    </row>
    <row r="105544" spans="26:26" x14ac:dyDescent="0.2">
      <c r="Z105544" s="5"/>
    </row>
    <row r="105545" spans="26:26" x14ac:dyDescent="0.2">
      <c r="Z105545" s="5"/>
    </row>
    <row r="105546" spans="26:26" x14ac:dyDescent="0.2">
      <c r="Z105546" s="5"/>
    </row>
    <row r="105547" spans="26:26" x14ac:dyDescent="0.2">
      <c r="Z105547" s="5"/>
    </row>
    <row r="105548" spans="26:26" x14ac:dyDescent="0.2">
      <c r="Z105548" s="5"/>
    </row>
    <row r="105549" spans="26:26" x14ac:dyDescent="0.2">
      <c r="Z105549" s="5"/>
    </row>
    <row r="105550" spans="26:26" x14ac:dyDescent="0.2">
      <c r="Z105550" s="5"/>
    </row>
    <row r="105551" spans="26:26" x14ac:dyDescent="0.2">
      <c r="Z105551" s="5"/>
    </row>
    <row r="105552" spans="26:26" x14ac:dyDescent="0.2">
      <c r="Z105552" s="5"/>
    </row>
    <row r="105553" spans="26:26" x14ac:dyDescent="0.2">
      <c r="Z105553" s="5"/>
    </row>
    <row r="105554" spans="26:26" x14ac:dyDescent="0.2">
      <c r="Z105554" s="5"/>
    </row>
    <row r="105555" spans="26:26" x14ac:dyDescent="0.2">
      <c r="Z105555" s="5"/>
    </row>
    <row r="105556" spans="26:26" x14ac:dyDescent="0.2">
      <c r="Z105556" s="5"/>
    </row>
    <row r="105557" spans="26:26" x14ac:dyDescent="0.2">
      <c r="Z105557" s="5"/>
    </row>
    <row r="105558" spans="26:26" x14ac:dyDescent="0.2">
      <c r="Z105558" s="5"/>
    </row>
    <row r="105559" spans="26:26" x14ac:dyDescent="0.2">
      <c r="Z105559" s="5"/>
    </row>
    <row r="105560" spans="26:26" x14ac:dyDescent="0.2">
      <c r="Z105560" s="5"/>
    </row>
    <row r="105561" spans="26:26" x14ac:dyDescent="0.2">
      <c r="Z105561" s="5"/>
    </row>
    <row r="105562" spans="26:26" x14ac:dyDescent="0.2">
      <c r="Z105562" s="5"/>
    </row>
    <row r="105563" spans="26:26" x14ac:dyDescent="0.2">
      <c r="Z105563" s="5"/>
    </row>
    <row r="105564" spans="26:26" x14ac:dyDescent="0.2">
      <c r="Z105564" s="5"/>
    </row>
    <row r="105565" spans="26:26" x14ac:dyDescent="0.2">
      <c r="Z105565" s="5"/>
    </row>
    <row r="105566" spans="26:26" x14ac:dyDescent="0.2">
      <c r="Z105566" s="5"/>
    </row>
    <row r="105567" spans="26:26" x14ac:dyDescent="0.2">
      <c r="Z105567" s="5"/>
    </row>
    <row r="105568" spans="26:26" x14ac:dyDescent="0.2">
      <c r="Z105568" s="5"/>
    </row>
    <row r="105569" spans="26:26" x14ac:dyDescent="0.2">
      <c r="Z105569" s="5"/>
    </row>
    <row r="105570" spans="26:26" x14ac:dyDescent="0.2">
      <c r="Z105570" s="5"/>
    </row>
    <row r="105571" spans="26:26" x14ac:dyDescent="0.2">
      <c r="Z105571" s="5"/>
    </row>
    <row r="105572" spans="26:26" x14ac:dyDescent="0.2">
      <c r="Z105572" s="5"/>
    </row>
    <row r="105573" spans="26:26" x14ac:dyDescent="0.2">
      <c r="Z105573" s="5"/>
    </row>
    <row r="105574" spans="26:26" x14ac:dyDescent="0.2">
      <c r="Z105574" s="5"/>
    </row>
    <row r="105575" spans="26:26" x14ac:dyDescent="0.2">
      <c r="Z105575" s="5"/>
    </row>
    <row r="105576" spans="26:26" x14ac:dyDescent="0.2">
      <c r="Z105576" s="5"/>
    </row>
    <row r="105577" spans="26:26" x14ac:dyDescent="0.2">
      <c r="Z105577" s="5"/>
    </row>
    <row r="105578" spans="26:26" x14ac:dyDescent="0.2">
      <c r="Z105578" s="5"/>
    </row>
    <row r="105579" spans="26:26" x14ac:dyDescent="0.2">
      <c r="Z105579" s="5"/>
    </row>
    <row r="105580" spans="26:26" x14ac:dyDescent="0.2">
      <c r="Z105580" s="5"/>
    </row>
    <row r="105581" spans="26:26" x14ac:dyDescent="0.2">
      <c r="Z105581" s="5"/>
    </row>
    <row r="105582" spans="26:26" x14ac:dyDescent="0.2">
      <c r="Z105582" s="5"/>
    </row>
    <row r="105583" spans="26:26" x14ac:dyDescent="0.2">
      <c r="Z105583" s="5"/>
    </row>
    <row r="105584" spans="26:26" x14ac:dyDescent="0.2">
      <c r="Z105584" s="5"/>
    </row>
    <row r="105585" spans="26:26" x14ac:dyDescent="0.2">
      <c r="Z105585" s="5"/>
    </row>
    <row r="105586" spans="26:26" x14ac:dyDescent="0.2">
      <c r="Z105586" s="5"/>
    </row>
    <row r="105587" spans="26:26" x14ac:dyDescent="0.2">
      <c r="Z105587" s="5"/>
    </row>
    <row r="105588" spans="26:26" x14ac:dyDescent="0.2">
      <c r="Z105588" s="5"/>
    </row>
    <row r="105589" spans="26:26" x14ac:dyDescent="0.2">
      <c r="Z105589" s="5"/>
    </row>
    <row r="105590" spans="26:26" x14ac:dyDescent="0.2">
      <c r="Z105590" s="5"/>
    </row>
    <row r="105591" spans="26:26" x14ac:dyDescent="0.2">
      <c r="Z105591" s="5"/>
    </row>
    <row r="105592" spans="26:26" x14ac:dyDescent="0.2">
      <c r="Z105592" s="5"/>
    </row>
    <row r="105593" spans="26:26" x14ac:dyDescent="0.2">
      <c r="Z105593" s="5"/>
    </row>
    <row r="105594" spans="26:26" x14ac:dyDescent="0.2">
      <c r="Z105594" s="5"/>
    </row>
    <row r="105595" spans="26:26" x14ac:dyDescent="0.2">
      <c r="Z105595" s="5"/>
    </row>
    <row r="105596" spans="26:26" x14ac:dyDescent="0.2">
      <c r="Z105596" s="5"/>
    </row>
    <row r="105597" spans="26:26" x14ac:dyDescent="0.2">
      <c r="Z105597" s="5"/>
    </row>
    <row r="105598" spans="26:26" x14ac:dyDescent="0.2">
      <c r="Z105598" s="5"/>
    </row>
    <row r="105599" spans="26:26" x14ac:dyDescent="0.2">
      <c r="Z105599" s="5"/>
    </row>
    <row r="105600" spans="26:26" x14ac:dyDescent="0.2">
      <c r="Z105600" s="5"/>
    </row>
    <row r="105601" spans="26:26" x14ac:dyDescent="0.2">
      <c r="Z105601" s="5"/>
    </row>
    <row r="105602" spans="26:26" x14ac:dyDescent="0.2">
      <c r="Z105602" s="5"/>
    </row>
    <row r="105603" spans="26:26" x14ac:dyDescent="0.2">
      <c r="Z105603" s="5"/>
    </row>
    <row r="105604" spans="26:26" x14ac:dyDescent="0.2">
      <c r="Z105604" s="5"/>
    </row>
    <row r="105605" spans="26:26" x14ac:dyDescent="0.2">
      <c r="Z105605" s="5"/>
    </row>
    <row r="105606" spans="26:26" x14ac:dyDescent="0.2">
      <c r="Z105606" s="5"/>
    </row>
    <row r="105607" spans="26:26" x14ac:dyDescent="0.2">
      <c r="Z105607" s="5"/>
    </row>
    <row r="105608" spans="26:26" x14ac:dyDescent="0.2">
      <c r="Z105608" s="5"/>
    </row>
    <row r="105609" spans="26:26" x14ac:dyDescent="0.2">
      <c r="Z105609" s="5"/>
    </row>
    <row r="105610" spans="26:26" x14ac:dyDescent="0.2">
      <c r="Z105610" s="5"/>
    </row>
    <row r="105611" spans="26:26" x14ac:dyDescent="0.2">
      <c r="Z105611" s="5"/>
    </row>
    <row r="105612" spans="26:26" x14ac:dyDescent="0.2">
      <c r="Z105612" s="5"/>
    </row>
    <row r="105613" spans="26:26" x14ac:dyDescent="0.2">
      <c r="Z105613" s="5"/>
    </row>
    <row r="105614" spans="26:26" x14ac:dyDescent="0.2">
      <c r="Z105614" s="5"/>
    </row>
    <row r="105615" spans="26:26" x14ac:dyDescent="0.2">
      <c r="Z105615" s="5"/>
    </row>
    <row r="105616" spans="26:26" x14ac:dyDescent="0.2">
      <c r="Z105616" s="5"/>
    </row>
    <row r="105617" spans="26:26" x14ac:dyDescent="0.2">
      <c r="Z105617" s="5"/>
    </row>
    <row r="105618" spans="26:26" x14ac:dyDescent="0.2">
      <c r="Z105618" s="5"/>
    </row>
    <row r="105619" spans="26:26" x14ac:dyDescent="0.2">
      <c r="Z105619" s="5"/>
    </row>
    <row r="105620" spans="26:26" x14ac:dyDescent="0.2">
      <c r="Z105620" s="5"/>
    </row>
    <row r="105621" spans="26:26" x14ac:dyDescent="0.2">
      <c r="Z105621" s="5"/>
    </row>
    <row r="105622" spans="26:26" x14ac:dyDescent="0.2">
      <c r="Z105622" s="5"/>
    </row>
    <row r="105623" spans="26:26" x14ac:dyDescent="0.2">
      <c r="Z105623" s="5"/>
    </row>
    <row r="105624" spans="26:26" x14ac:dyDescent="0.2">
      <c r="Z105624" s="5"/>
    </row>
    <row r="105625" spans="26:26" x14ac:dyDescent="0.2">
      <c r="Z105625" s="5"/>
    </row>
    <row r="105626" spans="26:26" x14ac:dyDescent="0.2">
      <c r="Z105626" s="5"/>
    </row>
    <row r="105627" spans="26:26" x14ac:dyDescent="0.2">
      <c r="Z105627" s="5"/>
    </row>
    <row r="105628" spans="26:26" x14ac:dyDescent="0.2">
      <c r="Z105628" s="5"/>
    </row>
    <row r="105629" spans="26:26" x14ac:dyDescent="0.2">
      <c r="Z105629" s="5"/>
    </row>
    <row r="105630" spans="26:26" x14ac:dyDescent="0.2">
      <c r="Z105630" s="5"/>
    </row>
    <row r="105631" spans="26:26" x14ac:dyDescent="0.2">
      <c r="Z105631" s="5"/>
    </row>
    <row r="105632" spans="26:26" x14ac:dyDescent="0.2">
      <c r="Z105632" s="5"/>
    </row>
    <row r="105633" spans="26:26" x14ac:dyDescent="0.2">
      <c r="Z105633" s="5"/>
    </row>
    <row r="105634" spans="26:26" x14ac:dyDescent="0.2">
      <c r="Z105634" s="5"/>
    </row>
    <row r="105635" spans="26:26" x14ac:dyDescent="0.2">
      <c r="Z105635" s="5"/>
    </row>
    <row r="105636" spans="26:26" x14ac:dyDescent="0.2">
      <c r="Z105636" s="5"/>
    </row>
    <row r="105637" spans="26:26" x14ac:dyDescent="0.2">
      <c r="Z105637" s="5"/>
    </row>
    <row r="105638" spans="26:26" x14ac:dyDescent="0.2">
      <c r="Z105638" s="5"/>
    </row>
    <row r="105639" spans="26:26" x14ac:dyDescent="0.2">
      <c r="Z105639" s="5"/>
    </row>
    <row r="105640" spans="26:26" x14ac:dyDescent="0.2">
      <c r="Z105640" s="5"/>
    </row>
    <row r="105641" spans="26:26" x14ac:dyDescent="0.2">
      <c r="Z105641" s="5"/>
    </row>
    <row r="105642" spans="26:26" x14ac:dyDescent="0.2">
      <c r="Z105642" s="5"/>
    </row>
    <row r="105643" spans="26:26" x14ac:dyDescent="0.2">
      <c r="Z105643" s="5"/>
    </row>
    <row r="105644" spans="26:26" x14ac:dyDescent="0.2">
      <c r="Z105644" s="5"/>
    </row>
    <row r="105645" spans="26:26" x14ac:dyDescent="0.2">
      <c r="Z105645" s="5"/>
    </row>
    <row r="105646" spans="26:26" x14ac:dyDescent="0.2">
      <c r="Z105646" s="5"/>
    </row>
    <row r="105647" spans="26:26" x14ac:dyDescent="0.2">
      <c r="Z105647" s="5"/>
    </row>
    <row r="105648" spans="26:26" x14ac:dyDescent="0.2">
      <c r="Z105648" s="5"/>
    </row>
    <row r="105649" spans="26:26" x14ac:dyDescent="0.2">
      <c r="Z105649" s="5"/>
    </row>
    <row r="105650" spans="26:26" x14ac:dyDescent="0.2">
      <c r="Z105650" s="5"/>
    </row>
    <row r="105651" spans="26:26" x14ac:dyDescent="0.2">
      <c r="Z105651" s="5"/>
    </row>
    <row r="105652" spans="26:26" x14ac:dyDescent="0.2">
      <c r="Z105652" s="5"/>
    </row>
    <row r="105653" spans="26:26" x14ac:dyDescent="0.2">
      <c r="Z105653" s="5"/>
    </row>
    <row r="105654" spans="26:26" x14ac:dyDescent="0.2">
      <c r="Z105654" s="5"/>
    </row>
    <row r="105655" spans="26:26" x14ac:dyDescent="0.2">
      <c r="Z105655" s="5"/>
    </row>
    <row r="105656" spans="26:26" x14ac:dyDescent="0.2">
      <c r="Z105656" s="5"/>
    </row>
    <row r="105657" spans="26:26" x14ac:dyDescent="0.2">
      <c r="Z105657" s="5"/>
    </row>
    <row r="105658" spans="26:26" x14ac:dyDescent="0.2">
      <c r="Z105658" s="5"/>
    </row>
    <row r="105659" spans="26:26" x14ac:dyDescent="0.2">
      <c r="Z105659" s="5"/>
    </row>
    <row r="105660" spans="26:26" x14ac:dyDescent="0.2">
      <c r="Z105660" s="5"/>
    </row>
    <row r="105661" spans="26:26" x14ac:dyDescent="0.2">
      <c r="Z105661" s="5"/>
    </row>
    <row r="105662" spans="26:26" x14ac:dyDescent="0.2">
      <c r="Z105662" s="5"/>
    </row>
    <row r="105663" spans="26:26" x14ac:dyDescent="0.2">
      <c r="Z105663" s="5"/>
    </row>
    <row r="105664" spans="26:26" x14ac:dyDescent="0.2">
      <c r="Z105664" s="5"/>
    </row>
    <row r="105665" spans="26:26" x14ac:dyDescent="0.2">
      <c r="Z105665" s="5"/>
    </row>
    <row r="105666" spans="26:26" x14ac:dyDescent="0.2">
      <c r="Z105666" s="5"/>
    </row>
    <row r="105667" spans="26:26" x14ac:dyDescent="0.2">
      <c r="Z105667" s="5"/>
    </row>
    <row r="105668" spans="26:26" x14ac:dyDescent="0.2">
      <c r="Z105668" s="5"/>
    </row>
    <row r="105669" spans="26:26" x14ac:dyDescent="0.2">
      <c r="Z105669" s="5"/>
    </row>
    <row r="105670" spans="26:26" x14ac:dyDescent="0.2">
      <c r="Z105670" s="5"/>
    </row>
    <row r="105671" spans="26:26" x14ac:dyDescent="0.2">
      <c r="Z105671" s="5"/>
    </row>
    <row r="105672" spans="26:26" x14ac:dyDescent="0.2">
      <c r="Z105672" s="5"/>
    </row>
    <row r="105673" spans="26:26" x14ac:dyDescent="0.2">
      <c r="Z105673" s="5"/>
    </row>
    <row r="105674" spans="26:26" x14ac:dyDescent="0.2">
      <c r="Z105674" s="5"/>
    </row>
    <row r="105675" spans="26:26" x14ac:dyDescent="0.2">
      <c r="Z105675" s="5"/>
    </row>
    <row r="105676" spans="26:26" x14ac:dyDescent="0.2">
      <c r="Z105676" s="5"/>
    </row>
    <row r="105677" spans="26:26" x14ac:dyDescent="0.2">
      <c r="Z105677" s="5"/>
    </row>
    <row r="105678" spans="26:26" x14ac:dyDescent="0.2">
      <c r="Z105678" s="5"/>
    </row>
    <row r="105679" spans="26:26" x14ac:dyDescent="0.2">
      <c r="Z105679" s="5"/>
    </row>
    <row r="105680" spans="26:26" x14ac:dyDescent="0.2">
      <c r="Z105680" s="5"/>
    </row>
    <row r="105681" spans="26:26" x14ac:dyDescent="0.2">
      <c r="Z105681" s="5"/>
    </row>
    <row r="105682" spans="26:26" x14ac:dyDescent="0.2">
      <c r="Z105682" s="5"/>
    </row>
    <row r="105683" spans="26:26" x14ac:dyDescent="0.2">
      <c r="Z105683" s="5"/>
    </row>
    <row r="105684" spans="26:26" x14ac:dyDescent="0.2">
      <c r="Z105684" s="5"/>
    </row>
    <row r="105685" spans="26:26" x14ac:dyDescent="0.2">
      <c r="Z105685" s="5"/>
    </row>
    <row r="105686" spans="26:26" x14ac:dyDescent="0.2">
      <c r="Z105686" s="5"/>
    </row>
    <row r="105687" spans="26:26" x14ac:dyDescent="0.2">
      <c r="Z105687" s="5"/>
    </row>
    <row r="105688" spans="26:26" x14ac:dyDescent="0.2">
      <c r="Z105688" s="5"/>
    </row>
    <row r="105689" spans="26:26" x14ac:dyDescent="0.2">
      <c r="Z105689" s="5"/>
    </row>
    <row r="105690" spans="26:26" x14ac:dyDescent="0.2">
      <c r="Z105690" s="5"/>
    </row>
    <row r="105691" spans="26:26" x14ac:dyDescent="0.2">
      <c r="Z105691" s="5"/>
    </row>
    <row r="105692" spans="26:26" x14ac:dyDescent="0.2">
      <c r="Z105692" s="5"/>
    </row>
    <row r="105693" spans="26:26" x14ac:dyDescent="0.2">
      <c r="Z105693" s="5"/>
    </row>
    <row r="105694" spans="26:26" x14ac:dyDescent="0.2">
      <c r="Z105694" s="5"/>
    </row>
    <row r="105695" spans="26:26" x14ac:dyDescent="0.2">
      <c r="Z105695" s="5"/>
    </row>
    <row r="105696" spans="26:26" x14ac:dyDescent="0.2">
      <c r="Z105696" s="5"/>
    </row>
    <row r="105697" spans="26:26" x14ac:dyDescent="0.2">
      <c r="Z105697" s="5"/>
    </row>
    <row r="105698" spans="26:26" x14ac:dyDescent="0.2">
      <c r="Z105698" s="5"/>
    </row>
    <row r="105699" spans="26:26" x14ac:dyDescent="0.2">
      <c r="Z105699" s="5"/>
    </row>
    <row r="105700" spans="26:26" x14ac:dyDescent="0.2">
      <c r="Z105700" s="5"/>
    </row>
    <row r="105701" spans="26:26" x14ac:dyDescent="0.2">
      <c r="Z105701" s="5"/>
    </row>
    <row r="105702" spans="26:26" x14ac:dyDescent="0.2">
      <c r="Z105702" s="5"/>
    </row>
    <row r="105703" spans="26:26" x14ac:dyDescent="0.2">
      <c r="Z105703" s="5"/>
    </row>
    <row r="105704" spans="26:26" x14ac:dyDescent="0.2">
      <c r="Z105704" s="5"/>
    </row>
    <row r="105705" spans="26:26" x14ac:dyDescent="0.2">
      <c r="Z105705" s="5"/>
    </row>
    <row r="105706" spans="26:26" x14ac:dyDescent="0.2">
      <c r="Z105706" s="5"/>
    </row>
    <row r="105707" spans="26:26" x14ac:dyDescent="0.2">
      <c r="Z105707" s="5"/>
    </row>
    <row r="105708" spans="26:26" x14ac:dyDescent="0.2">
      <c r="Z105708" s="5"/>
    </row>
    <row r="105709" spans="26:26" x14ac:dyDescent="0.2">
      <c r="Z105709" s="5"/>
    </row>
    <row r="105710" spans="26:26" x14ac:dyDescent="0.2">
      <c r="Z105710" s="5"/>
    </row>
    <row r="105711" spans="26:26" x14ac:dyDescent="0.2">
      <c r="Z105711" s="5"/>
    </row>
    <row r="105712" spans="26:26" x14ac:dyDescent="0.2">
      <c r="Z105712" s="5"/>
    </row>
    <row r="105713" spans="26:26" x14ac:dyDescent="0.2">
      <c r="Z105713" s="5"/>
    </row>
    <row r="105714" spans="26:26" x14ac:dyDescent="0.2">
      <c r="Z105714" s="5"/>
    </row>
    <row r="105715" spans="26:26" x14ac:dyDescent="0.2">
      <c r="Z105715" s="5"/>
    </row>
    <row r="105716" spans="26:26" x14ac:dyDescent="0.2">
      <c r="Z105716" s="5"/>
    </row>
    <row r="105717" spans="26:26" x14ac:dyDescent="0.2">
      <c r="Z105717" s="5"/>
    </row>
    <row r="105718" spans="26:26" x14ac:dyDescent="0.2">
      <c r="Z105718" s="5"/>
    </row>
    <row r="105719" spans="26:26" x14ac:dyDescent="0.2">
      <c r="Z105719" s="5"/>
    </row>
    <row r="105720" spans="26:26" x14ac:dyDescent="0.2">
      <c r="Z105720" s="5"/>
    </row>
    <row r="105721" spans="26:26" x14ac:dyDescent="0.2">
      <c r="Z105721" s="5"/>
    </row>
    <row r="105722" spans="26:26" x14ac:dyDescent="0.2">
      <c r="Z105722" s="5"/>
    </row>
    <row r="105723" spans="26:26" x14ac:dyDescent="0.2">
      <c r="Z105723" s="5"/>
    </row>
    <row r="105724" spans="26:26" x14ac:dyDescent="0.2">
      <c r="Z105724" s="5"/>
    </row>
    <row r="105725" spans="26:26" x14ac:dyDescent="0.2">
      <c r="Z105725" s="5"/>
    </row>
    <row r="105726" spans="26:26" x14ac:dyDescent="0.2">
      <c r="Z105726" s="5"/>
    </row>
    <row r="105727" spans="26:26" x14ac:dyDescent="0.2">
      <c r="Z105727" s="5"/>
    </row>
    <row r="105728" spans="26:26" x14ac:dyDescent="0.2">
      <c r="Z105728" s="5"/>
    </row>
    <row r="105729" spans="26:26" x14ac:dyDescent="0.2">
      <c r="Z105729" s="5"/>
    </row>
    <row r="105730" spans="26:26" x14ac:dyDescent="0.2">
      <c r="Z105730" s="5"/>
    </row>
    <row r="105731" spans="26:26" x14ac:dyDescent="0.2">
      <c r="Z105731" s="5"/>
    </row>
    <row r="105732" spans="26:26" x14ac:dyDescent="0.2">
      <c r="Z105732" s="5"/>
    </row>
    <row r="105733" spans="26:26" x14ac:dyDescent="0.2">
      <c r="Z105733" s="5"/>
    </row>
    <row r="105734" spans="26:26" x14ac:dyDescent="0.2">
      <c r="Z105734" s="5"/>
    </row>
    <row r="105735" spans="26:26" x14ac:dyDescent="0.2">
      <c r="Z105735" s="5"/>
    </row>
    <row r="105736" spans="26:26" x14ac:dyDescent="0.2">
      <c r="Z105736" s="5"/>
    </row>
    <row r="105737" spans="26:26" x14ac:dyDescent="0.2">
      <c r="Z105737" s="5"/>
    </row>
    <row r="105738" spans="26:26" x14ac:dyDescent="0.2">
      <c r="Z105738" s="5"/>
    </row>
    <row r="105739" spans="26:26" x14ac:dyDescent="0.2">
      <c r="Z105739" s="5"/>
    </row>
    <row r="105740" spans="26:26" x14ac:dyDescent="0.2">
      <c r="Z105740" s="5"/>
    </row>
    <row r="105741" spans="26:26" x14ac:dyDescent="0.2">
      <c r="Z105741" s="5"/>
    </row>
    <row r="105742" spans="26:26" x14ac:dyDescent="0.2">
      <c r="Z105742" s="5"/>
    </row>
    <row r="105743" spans="26:26" x14ac:dyDescent="0.2">
      <c r="Z105743" s="5"/>
    </row>
    <row r="105744" spans="26:26" x14ac:dyDescent="0.2">
      <c r="Z105744" s="5"/>
    </row>
    <row r="105745" spans="26:26" x14ac:dyDescent="0.2">
      <c r="Z105745" s="5"/>
    </row>
    <row r="105746" spans="26:26" x14ac:dyDescent="0.2">
      <c r="Z105746" s="5"/>
    </row>
    <row r="105747" spans="26:26" x14ac:dyDescent="0.2">
      <c r="Z105747" s="5"/>
    </row>
    <row r="105748" spans="26:26" x14ac:dyDescent="0.2">
      <c r="Z105748" s="5"/>
    </row>
    <row r="105749" spans="26:26" x14ac:dyDescent="0.2">
      <c r="Z105749" s="5"/>
    </row>
    <row r="105750" spans="26:26" x14ac:dyDescent="0.2">
      <c r="Z105750" s="5"/>
    </row>
    <row r="105751" spans="26:26" x14ac:dyDescent="0.2">
      <c r="Z105751" s="5"/>
    </row>
    <row r="105752" spans="26:26" x14ac:dyDescent="0.2">
      <c r="Z105752" s="5"/>
    </row>
    <row r="105753" spans="26:26" x14ac:dyDescent="0.2">
      <c r="Z105753" s="5"/>
    </row>
    <row r="105754" spans="26:26" x14ac:dyDescent="0.2">
      <c r="Z105754" s="5"/>
    </row>
    <row r="105755" spans="26:26" x14ac:dyDescent="0.2">
      <c r="Z105755" s="5"/>
    </row>
    <row r="105756" spans="26:26" x14ac:dyDescent="0.2">
      <c r="Z105756" s="5"/>
    </row>
    <row r="105757" spans="26:26" x14ac:dyDescent="0.2">
      <c r="Z105757" s="5"/>
    </row>
    <row r="105758" spans="26:26" x14ac:dyDescent="0.2">
      <c r="Z105758" s="5"/>
    </row>
    <row r="105759" spans="26:26" x14ac:dyDescent="0.2">
      <c r="Z105759" s="5"/>
    </row>
    <row r="105760" spans="26:26" x14ac:dyDescent="0.2">
      <c r="Z105760" s="5"/>
    </row>
    <row r="105761" spans="26:26" x14ac:dyDescent="0.2">
      <c r="Z105761" s="5"/>
    </row>
    <row r="105762" spans="26:26" x14ac:dyDescent="0.2">
      <c r="Z105762" s="5"/>
    </row>
    <row r="105763" spans="26:26" x14ac:dyDescent="0.2">
      <c r="Z105763" s="5"/>
    </row>
    <row r="105764" spans="26:26" x14ac:dyDescent="0.2">
      <c r="Z105764" s="5"/>
    </row>
    <row r="105765" spans="26:26" x14ac:dyDescent="0.2">
      <c r="Z105765" s="5"/>
    </row>
    <row r="105766" spans="26:26" x14ac:dyDescent="0.2">
      <c r="Z105766" s="5"/>
    </row>
    <row r="105767" spans="26:26" x14ac:dyDescent="0.2">
      <c r="Z105767" s="5"/>
    </row>
    <row r="105768" spans="26:26" x14ac:dyDescent="0.2">
      <c r="Z105768" s="5"/>
    </row>
    <row r="105769" spans="26:26" x14ac:dyDescent="0.2">
      <c r="Z105769" s="5"/>
    </row>
    <row r="105770" spans="26:26" x14ac:dyDescent="0.2">
      <c r="Z105770" s="5"/>
    </row>
    <row r="105771" spans="26:26" x14ac:dyDescent="0.2">
      <c r="Z105771" s="5"/>
    </row>
    <row r="105772" spans="26:26" x14ac:dyDescent="0.2">
      <c r="Z105772" s="5"/>
    </row>
    <row r="105773" spans="26:26" x14ac:dyDescent="0.2">
      <c r="Z105773" s="5"/>
    </row>
    <row r="105774" spans="26:26" x14ac:dyDescent="0.2">
      <c r="Z105774" s="5"/>
    </row>
    <row r="105775" spans="26:26" x14ac:dyDescent="0.2">
      <c r="Z105775" s="5"/>
    </row>
    <row r="105776" spans="26:26" x14ac:dyDescent="0.2">
      <c r="Z105776" s="5"/>
    </row>
    <row r="105777" spans="26:26" x14ac:dyDescent="0.2">
      <c r="Z105777" s="5"/>
    </row>
    <row r="105778" spans="26:26" x14ac:dyDescent="0.2">
      <c r="Z105778" s="5"/>
    </row>
    <row r="105779" spans="26:26" x14ac:dyDescent="0.2">
      <c r="Z105779" s="5"/>
    </row>
    <row r="105780" spans="26:26" x14ac:dyDescent="0.2">
      <c r="Z105780" s="5"/>
    </row>
    <row r="105781" spans="26:26" x14ac:dyDescent="0.2">
      <c r="Z105781" s="5"/>
    </row>
    <row r="105782" spans="26:26" x14ac:dyDescent="0.2">
      <c r="Z105782" s="5"/>
    </row>
    <row r="105783" spans="26:26" x14ac:dyDescent="0.2">
      <c r="Z105783" s="5"/>
    </row>
    <row r="105784" spans="26:26" x14ac:dyDescent="0.2">
      <c r="Z105784" s="5"/>
    </row>
    <row r="105785" spans="26:26" x14ac:dyDescent="0.2">
      <c r="Z105785" s="5"/>
    </row>
    <row r="105786" spans="26:26" x14ac:dyDescent="0.2">
      <c r="Z105786" s="5"/>
    </row>
    <row r="105787" spans="26:26" x14ac:dyDescent="0.2">
      <c r="Z105787" s="5"/>
    </row>
    <row r="105788" spans="26:26" x14ac:dyDescent="0.2">
      <c r="Z105788" s="5"/>
    </row>
    <row r="105789" spans="26:26" x14ac:dyDescent="0.2">
      <c r="Z105789" s="5"/>
    </row>
    <row r="105790" spans="26:26" x14ac:dyDescent="0.2">
      <c r="Z105790" s="5"/>
    </row>
    <row r="105791" spans="26:26" x14ac:dyDescent="0.2">
      <c r="Z105791" s="5"/>
    </row>
    <row r="105792" spans="26:26" x14ac:dyDescent="0.2">
      <c r="Z105792" s="5"/>
    </row>
    <row r="105793" spans="26:26" x14ac:dyDescent="0.2">
      <c r="Z105793" s="5"/>
    </row>
    <row r="105794" spans="26:26" x14ac:dyDescent="0.2">
      <c r="Z105794" s="5"/>
    </row>
    <row r="105795" spans="26:26" x14ac:dyDescent="0.2">
      <c r="Z105795" s="5"/>
    </row>
    <row r="105796" spans="26:26" x14ac:dyDescent="0.2">
      <c r="Z105796" s="5"/>
    </row>
    <row r="105797" spans="26:26" x14ac:dyDescent="0.2">
      <c r="Z105797" s="5"/>
    </row>
    <row r="105798" spans="26:26" x14ac:dyDescent="0.2">
      <c r="Z105798" s="5"/>
    </row>
    <row r="105799" spans="26:26" x14ac:dyDescent="0.2">
      <c r="Z105799" s="5"/>
    </row>
    <row r="105800" spans="26:26" x14ac:dyDescent="0.2">
      <c r="Z105800" s="5"/>
    </row>
    <row r="105801" spans="26:26" x14ac:dyDescent="0.2">
      <c r="Z105801" s="5"/>
    </row>
    <row r="105802" spans="26:26" x14ac:dyDescent="0.2">
      <c r="Z105802" s="5"/>
    </row>
    <row r="105803" spans="26:26" x14ac:dyDescent="0.2">
      <c r="Z105803" s="5"/>
    </row>
    <row r="105804" spans="26:26" x14ac:dyDescent="0.2">
      <c r="Z105804" s="5"/>
    </row>
    <row r="105805" spans="26:26" x14ac:dyDescent="0.2">
      <c r="Z105805" s="5"/>
    </row>
    <row r="105806" spans="26:26" x14ac:dyDescent="0.2">
      <c r="Z105806" s="5"/>
    </row>
    <row r="105807" spans="26:26" x14ac:dyDescent="0.2">
      <c r="Z105807" s="5"/>
    </row>
    <row r="105808" spans="26:26" x14ac:dyDescent="0.2">
      <c r="Z105808" s="5"/>
    </row>
    <row r="105809" spans="26:26" x14ac:dyDescent="0.2">
      <c r="Z105809" s="5"/>
    </row>
    <row r="105810" spans="26:26" x14ac:dyDescent="0.2">
      <c r="Z105810" s="5"/>
    </row>
    <row r="105811" spans="26:26" x14ac:dyDescent="0.2">
      <c r="Z105811" s="5"/>
    </row>
    <row r="105812" spans="26:26" x14ac:dyDescent="0.2">
      <c r="Z105812" s="5"/>
    </row>
    <row r="105813" spans="26:26" x14ac:dyDescent="0.2">
      <c r="Z105813" s="5"/>
    </row>
    <row r="105814" spans="26:26" x14ac:dyDescent="0.2">
      <c r="Z105814" s="5"/>
    </row>
    <row r="105815" spans="26:26" x14ac:dyDescent="0.2">
      <c r="Z105815" s="5"/>
    </row>
    <row r="105816" spans="26:26" x14ac:dyDescent="0.2">
      <c r="Z105816" s="5"/>
    </row>
    <row r="105817" spans="26:26" x14ac:dyDescent="0.2">
      <c r="Z105817" s="5"/>
    </row>
    <row r="105818" spans="26:26" x14ac:dyDescent="0.2">
      <c r="Z105818" s="5"/>
    </row>
    <row r="105819" spans="26:26" x14ac:dyDescent="0.2">
      <c r="Z105819" s="5"/>
    </row>
    <row r="105820" spans="26:26" x14ac:dyDescent="0.2">
      <c r="Z105820" s="5"/>
    </row>
    <row r="105821" spans="26:26" x14ac:dyDescent="0.2">
      <c r="Z105821" s="5"/>
    </row>
    <row r="105822" spans="26:26" x14ac:dyDescent="0.2">
      <c r="Z105822" s="5"/>
    </row>
    <row r="105823" spans="26:26" x14ac:dyDescent="0.2">
      <c r="Z105823" s="5"/>
    </row>
    <row r="105824" spans="26:26" x14ac:dyDescent="0.2">
      <c r="Z105824" s="5"/>
    </row>
    <row r="105825" spans="26:26" x14ac:dyDescent="0.2">
      <c r="Z105825" s="5"/>
    </row>
    <row r="105826" spans="26:26" x14ac:dyDescent="0.2">
      <c r="Z105826" s="5"/>
    </row>
    <row r="105827" spans="26:26" x14ac:dyDescent="0.2">
      <c r="Z105827" s="5"/>
    </row>
    <row r="105828" spans="26:26" x14ac:dyDescent="0.2">
      <c r="Z105828" s="5"/>
    </row>
    <row r="105829" spans="26:26" x14ac:dyDescent="0.2">
      <c r="Z105829" s="5"/>
    </row>
    <row r="105830" spans="26:26" x14ac:dyDescent="0.2">
      <c r="Z105830" s="5"/>
    </row>
    <row r="105831" spans="26:26" x14ac:dyDescent="0.2">
      <c r="Z105831" s="5"/>
    </row>
    <row r="105832" spans="26:26" x14ac:dyDescent="0.2">
      <c r="Z105832" s="5"/>
    </row>
    <row r="105833" spans="26:26" x14ac:dyDescent="0.2">
      <c r="Z105833" s="5"/>
    </row>
    <row r="105834" spans="26:26" x14ac:dyDescent="0.2">
      <c r="Z105834" s="5"/>
    </row>
    <row r="105835" spans="26:26" x14ac:dyDescent="0.2">
      <c r="Z105835" s="5"/>
    </row>
    <row r="105836" spans="26:26" x14ac:dyDescent="0.2">
      <c r="Z105836" s="5"/>
    </row>
    <row r="105837" spans="26:26" x14ac:dyDescent="0.2">
      <c r="Z105837" s="5"/>
    </row>
    <row r="105838" spans="26:26" x14ac:dyDescent="0.2">
      <c r="Z105838" s="5"/>
    </row>
    <row r="105839" spans="26:26" x14ac:dyDescent="0.2">
      <c r="Z105839" s="5"/>
    </row>
    <row r="105840" spans="26:26" x14ac:dyDescent="0.2">
      <c r="Z105840" s="5"/>
    </row>
    <row r="105841" spans="26:26" x14ac:dyDescent="0.2">
      <c r="Z105841" s="5"/>
    </row>
    <row r="105842" spans="26:26" x14ac:dyDescent="0.2">
      <c r="Z105842" s="5"/>
    </row>
    <row r="105843" spans="26:26" x14ac:dyDescent="0.2">
      <c r="Z105843" s="5"/>
    </row>
    <row r="105844" spans="26:26" x14ac:dyDescent="0.2">
      <c r="Z105844" s="5"/>
    </row>
    <row r="105845" spans="26:26" x14ac:dyDescent="0.2">
      <c r="Z105845" s="5"/>
    </row>
    <row r="105846" spans="26:26" x14ac:dyDescent="0.2">
      <c r="Z105846" s="5"/>
    </row>
    <row r="105847" spans="26:26" x14ac:dyDescent="0.2">
      <c r="Z105847" s="5"/>
    </row>
    <row r="105848" spans="26:26" x14ac:dyDescent="0.2">
      <c r="Z105848" s="5"/>
    </row>
    <row r="105849" spans="26:26" x14ac:dyDescent="0.2">
      <c r="Z105849" s="5"/>
    </row>
    <row r="105850" spans="26:26" x14ac:dyDescent="0.2">
      <c r="Z105850" s="5"/>
    </row>
    <row r="105851" spans="26:26" x14ac:dyDescent="0.2">
      <c r="Z105851" s="5"/>
    </row>
    <row r="105852" spans="26:26" x14ac:dyDescent="0.2">
      <c r="Z105852" s="5"/>
    </row>
    <row r="105853" spans="26:26" x14ac:dyDescent="0.2">
      <c r="Z105853" s="5"/>
    </row>
    <row r="105854" spans="26:26" x14ac:dyDescent="0.2">
      <c r="Z105854" s="5"/>
    </row>
    <row r="105855" spans="26:26" x14ac:dyDescent="0.2">
      <c r="Z105855" s="5"/>
    </row>
    <row r="105856" spans="26:26" x14ac:dyDescent="0.2">
      <c r="Z105856" s="5"/>
    </row>
    <row r="105857" spans="26:26" x14ac:dyDescent="0.2">
      <c r="Z105857" s="5"/>
    </row>
    <row r="105858" spans="26:26" x14ac:dyDescent="0.2">
      <c r="Z105858" s="5"/>
    </row>
    <row r="105859" spans="26:26" x14ac:dyDescent="0.2">
      <c r="Z105859" s="5"/>
    </row>
    <row r="105860" spans="26:26" x14ac:dyDescent="0.2">
      <c r="Z105860" s="5"/>
    </row>
    <row r="105861" spans="26:26" x14ac:dyDescent="0.2">
      <c r="Z105861" s="5"/>
    </row>
    <row r="105862" spans="26:26" x14ac:dyDescent="0.2">
      <c r="Z105862" s="5"/>
    </row>
    <row r="105863" spans="26:26" x14ac:dyDescent="0.2">
      <c r="Z105863" s="5"/>
    </row>
    <row r="105864" spans="26:26" x14ac:dyDescent="0.2">
      <c r="Z105864" s="5"/>
    </row>
    <row r="105865" spans="26:26" x14ac:dyDescent="0.2">
      <c r="Z105865" s="5"/>
    </row>
    <row r="105866" spans="26:26" x14ac:dyDescent="0.2">
      <c r="Z105866" s="5"/>
    </row>
    <row r="105867" spans="26:26" x14ac:dyDescent="0.2">
      <c r="Z105867" s="5"/>
    </row>
    <row r="105868" spans="26:26" x14ac:dyDescent="0.2">
      <c r="Z105868" s="5"/>
    </row>
    <row r="105869" spans="26:26" x14ac:dyDescent="0.2">
      <c r="Z105869" s="5"/>
    </row>
    <row r="105870" spans="26:26" x14ac:dyDescent="0.2">
      <c r="Z105870" s="5"/>
    </row>
    <row r="105871" spans="26:26" x14ac:dyDescent="0.2">
      <c r="Z105871" s="5"/>
    </row>
    <row r="105872" spans="26:26" x14ac:dyDescent="0.2">
      <c r="Z105872" s="5"/>
    </row>
    <row r="105873" spans="26:26" x14ac:dyDescent="0.2">
      <c r="Z105873" s="5"/>
    </row>
    <row r="105874" spans="26:26" x14ac:dyDescent="0.2">
      <c r="Z105874" s="5"/>
    </row>
    <row r="105875" spans="26:26" x14ac:dyDescent="0.2">
      <c r="Z105875" s="5"/>
    </row>
    <row r="105876" spans="26:26" x14ac:dyDescent="0.2">
      <c r="Z105876" s="5"/>
    </row>
    <row r="105877" spans="26:26" x14ac:dyDescent="0.2">
      <c r="Z105877" s="5"/>
    </row>
    <row r="105878" spans="26:26" x14ac:dyDescent="0.2">
      <c r="Z105878" s="5"/>
    </row>
    <row r="105879" spans="26:26" x14ac:dyDescent="0.2">
      <c r="Z105879" s="5"/>
    </row>
    <row r="105880" spans="26:26" x14ac:dyDescent="0.2">
      <c r="Z105880" s="5"/>
    </row>
    <row r="105881" spans="26:26" x14ac:dyDescent="0.2">
      <c r="Z105881" s="5"/>
    </row>
    <row r="105882" spans="26:26" x14ac:dyDescent="0.2">
      <c r="Z105882" s="5"/>
    </row>
    <row r="105883" spans="26:26" x14ac:dyDescent="0.2">
      <c r="Z105883" s="5"/>
    </row>
    <row r="105884" spans="26:26" x14ac:dyDescent="0.2">
      <c r="Z105884" s="5"/>
    </row>
    <row r="105885" spans="26:26" x14ac:dyDescent="0.2">
      <c r="Z105885" s="5"/>
    </row>
    <row r="105886" spans="26:26" x14ac:dyDescent="0.2">
      <c r="Z105886" s="5"/>
    </row>
    <row r="105887" spans="26:26" x14ac:dyDescent="0.2">
      <c r="Z105887" s="5"/>
    </row>
    <row r="105888" spans="26:26" x14ac:dyDescent="0.2">
      <c r="Z105888" s="5"/>
    </row>
    <row r="105889" spans="26:26" x14ac:dyDescent="0.2">
      <c r="Z105889" s="5"/>
    </row>
    <row r="105890" spans="26:26" x14ac:dyDescent="0.2">
      <c r="Z105890" s="5"/>
    </row>
    <row r="105891" spans="26:26" x14ac:dyDescent="0.2">
      <c r="Z105891" s="5"/>
    </row>
    <row r="105892" spans="26:26" x14ac:dyDescent="0.2">
      <c r="Z105892" s="5"/>
    </row>
    <row r="105893" spans="26:26" x14ac:dyDescent="0.2">
      <c r="Z105893" s="5"/>
    </row>
    <row r="105894" spans="26:26" x14ac:dyDescent="0.2">
      <c r="Z105894" s="5"/>
    </row>
    <row r="105895" spans="26:26" x14ac:dyDescent="0.2">
      <c r="Z105895" s="5"/>
    </row>
    <row r="105896" spans="26:26" x14ac:dyDescent="0.2">
      <c r="Z105896" s="5"/>
    </row>
    <row r="105897" spans="26:26" x14ac:dyDescent="0.2">
      <c r="Z105897" s="5"/>
    </row>
    <row r="105898" spans="26:26" x14ac:dyDescent="0.2">
      <c r="Z105898" s="5"/>
    </row>
    <row r="105899" spans="26:26" x14ac:dyDescent="0.2">
      <c r="Z105899" s="5"/>
    </row>
    <row r="105900" spans="26:26" x14ac:dyDescent="0.2">
      <c r="Z105900" s="5"/>
    </row>
    <row r="105901" spans="26:26" x14ac:dyDescent="0.2">
      <c r="Z105901" s="5"/>
    </row>
    <row r="105902" spans="26:26" x14ac:dyDescent="0.2">
      <c r="Z105902" s="5"/>
    </row>
    <row r="105903" spans="26:26" x14ac:dyDescent="0.2">
      <c r="Z105903" s="5"/>
    </row>
    <row r="105904" spans="26:26" x14ac:dyDescent="0.2">
      <c r="Z105904" s="5"/>
    </row>
    <row r="105905" spans="26:26" x14ac:dyDescent="0.2">
      <c r="Z105905" s="5"/>
    </row>
    <row r="105906" spans="26:26" x14ac:dyDescent="0.2">
      <c r="Z105906" s="5"/>
    </row>
    <row r="105907" spans="26:26" x14ac:dyDescent="0.2">
      <c r="Z105907" s="5"/>
    </row>
    <row r="105908" spans="26:26" x14ac:dyDescent="0.2">
      <c r="Z105908" s="5"/>
    </row>
    <row r="105909" spans="26:26" x14ac:dyDescent="0.2">
      <c r="Z105909" s="5"/>
    </row>
    <row r="105910" spans="26:26" x14ac:dyDescent="0.2">
      <c r="Z105910" s="5"/>
    </row>
    <row r="105911" spans="26:26" x14ac:dyDescent="0.2">
      <c r="Z105911" s="5"/>
    </row>
    <row r="105912" spans="26:26" x14ac:dyDescent="0.2">
      <c r="Z105912" s="5"/>
    </row>
    <row r="105913" spans="26:26" x14ac:dyDescent="0.2">
      <c r="Z105913" s="5"/>
    </row>
    <row r="105914" spans="26:26" x14ac:dyDescent="0.2">
      <c r="Z105914" s="5"/>
    </row>
    <row r="105915" spans="26:26" x14ac:dyDescent="0.2">
      <c r="Z105915" s="5"/>
    </row>
    <row r="105916" spans="26:26" x14ac:dyDescent="0.2">
      <c r="Z105916" s="5"/>
    </row>
    <row r="105917" spans="26:26" x14ac:dyDescent="0.2">
      <c r="Z105917" s="5"/>
    </row>
    <row r="105918" spans="26:26" x14ac:dyDescent="0.2">
      <c r="Z105918" s="5"/>
    </row>
    <row r="105919" spans="26:26" x14ac:dyDescent="0.2">
      <c r="Z105919" s="5"/>
    </row>
    <row r="105920" spans="26:26" x14ac:dyDescent="0.2">
      <c r="Z105920" s="5"/>
    </row>
    <row r="105921" spans="26:26" x14ac:dyDescent="0.2">
      <c r="Z105921" s="5"/>
    </row>
    <row r="105922" spans="26:26" x14ac:dyDescent="0.2">
      <c r="Z105922" s="5"/>
    </row>
    <row r="105923" spans="26:26" x14ac:dyDescent="0.2">
      <c r="Z105923" s="5"/>
    </row>
    <row r="105924" spans="26:26" x14ac:dyDescent="0.2">
      <c r="Z105924" s="5"/>
    </row>
    <row r="105925" spans="26:26" x14ac:dyDescent="0.2">
      <c r="Z105925" s="5"/>
    </row>
    <row r="105926" spans="26:26" x14ac:dyDescent="0.2">
      <c r="Z105926" s="5"/>
    </row>
    <row r="105927" spans="26:26" x14ac:dyDescent="0.2">
      <c r="Z105927" s="5"/>
    </row>
    <row r="105928" spans="26:26" x14ac:dyDescent="0.2">
      <c r="Z105928" s="5"/>
    </row>
    <row r="105929" spans="26:26" x14ac:dyDescent="0.2">
      <c r="Z105929" s="5"/>
    </row>
    <row r="105930" spans="26:26" x14ac:dyDescent="0.2">
      <c r="Z105930" s="5"/>
    </row>
    <row r="105931" spans="26:26" x14ac:dyDescent="0.2">
      <c r="Z105931" s="5"/>
    </row>
    <row r="105932" spans="26:26" x14ac:dyDescent="0.2">
      <c r="Z105932" s="5"/>
    </row>
    <row r="105933" spans="26:26" x14ac:dyDescent="0.2">
      <c r="Z105933" s="5"/>
    </row>
    <row r="105934" spans="26:26" x14ac:dyDescent="0.2">
      <c r="Z105934" s="5"/>
    </row>
    <row r="105935" spans="26:26" x14ac:dyDescent="0.2">
      <c r="Z105935" s="5"/>
    </row>
    <row r="105936" spans="26:26" x14ac:dyDescent="0.2">
      <c r="Z105936" s="5"/>
    </row>
    <row r="105937" spans="26:26" x14ac:dyDescent="0.2">
      <c r="Z105937" s="5"/>
    </row>
    <row r="105938" spans="26:26" x14ac:dyDescent="0.2">
      <c r="Z105938" s="5"/>
    </row>
    <row r="105939" spans="26:26" x14ac:dyDescent="0.2">
      <c r="Z105939" s="5"/>
    </row>
    <row r="105940" spans="26:26" x14ac:dyDescent="0.2">
      <c r="Z105940" s="5"/>
    </row>
    <row r="105941" spans="26:26" x14ac:dyDescent="0.2">
      <c r="Z105941" s="5"/>
    </row>
    <row r="105942" spans="26:26" x14ac:dyDescent="0.2">
      <c r="Z105942" s="5"/>
    </row>
    <row r="105943" spans="26:26" x14ac:dyDescent="0.2">
      <c r="Z105943" s="5"/>
    </row>
    <row r="105944" spans="26:26" x14ac:dyDescent="0.2">
      <c r="Z105944" s="5"/>
    </row>
    <row r="105945" spans="26:26" x14ac:dyDescent="0.2">
      <c r="Z105945" s="5"/>
    </row>
    <row r="105946" spans="26:26" x14ac:dyDescent="0.2">
      <c r="Z105946" s="5"/>
    </row>
    <row r="105947" spans="26:26" x14ac:dyDescent="0.2">
      <c r="Z105947" s="5"/>
    </row>
    <row r="105948" spans="26:26" x14ac:dyDescent="0.2">
      <c r="Z105948" s="5"/>
    </row>
    <row r="105949" spans="26:26" x14ac:dyDescent="0.2">
      <c r="Z105949" s="5"/>
    </row>
    <row r="105950" spans="26:26" x14ac:dyDescent="0.2">
      <c r="Z105950" s="5"/>
    </row>
    <row r="105951" spans="26:26" x14ac:dyDescent="0.2">
      <c r="Z105951" s="5"/>
    </row>
    <row r="105952" spans="26:26" x14ac:dyDescent="0.2">
      <c r="Z105952" s="5"/>
    </row>
    <row r="105953" spans="26:26" x14ac:dyDescent="0.2">
      <c r="Z105953" s="5"/>
    </row>
    <row r="105954" spans="26:26" x14ac:dyDescent="0.2">
      <c r="Z105954" s="5"/>
    </row>
    <row r="105955" spans="26:26" x14ac:dyDescent="0.2">
      <c r="Z105955" s="5"/>
    </row>
    <row r="105956" spans="26:26" x14ac:dyDescent="0.2">
      <c r="Z105956" s="5"/>
    </row>
    <row r="105957" spans="26:26" x14ac:dyDescent="0.2">
      <c r="Z105957" s="5"/>
    </row>
    <row r="105958" spans="26:26" x14ac:dyDescent="0.2">
      <c r="Z105958" s="5"/>
    </row>
    <row r="105959" spans="26:26" x14ac:dyDescent="0.2">
      <c r="Z105959" s="5"/>
    </row>
    <row r="105960" spans="26:26" x14ac:dyDescent="0.2">
      <c r="Z105960" s="5"/>
    </row>
    <row r="105961" spans="26:26" x14ac:dyDescent="0.2">
      <c r="Z105961" s="5"/>
    </row>
    <row r="105962" spans="26:26" x14ac:dyDescent="0.2">
      <c r="Z105962" s="5"/>
    </row>
    <row r="105963" spans="26:26" x14ac:dyDescent="0.2">
      <c r="Z105963" s="5"/>
    </row>
    <row r="105964" spans="26:26" x14ac:dyDescent="0.2">
      <c r="Z105964" s="5"/>
    </row>
    <row r="105965" spans="26:26" x14ac:dyDescent="0.2">
      <c r="Z105965" s="5"/>
    </row>
    <row r="105966" spans="26:26" x14ac:dyDescent="0.2">
      <c r="Z105966" s="5"/>
    </row>
    <row r="105967" spans="26:26" x14ac:dyDescent="0.2">
      <c r="Z105967" s="5"/>
    </row>
    <row r="105968" spans="26:26" x14ac:dyDescent="0.2">
      <c r="Z105968" s="5"/>
    </row>
    <row r="105969" spans="26:26" x14ac:dyDescent="0.2">
      <c r="Z105969" s="5"/>
    </row>
    <row r="105970" spans="26:26" x14ac:dyDescent="0.2">
      <c r="Z105970" s="5"/>
    </row>
    <row r="105971" spans="26:26" x14ac:dyDescent="0.2">
      <c r="Z105971" s="5"/>
    </row>
    <row r="105972" spans="26:26" x14ac:dyDescent="0.2">
      <c r="Z105972" s="5"/>
    </row>
    <row r="105973" spans="26:26" x14ac:dyDescent="0.2">
      <c r="Z105973" s="5"/>
    </row>
    <row r="105974" spans="26:26" x14ac:dyDescent="0.2">
      <c r="Z105974" s="5"/>
    </row>
    <row r="105975" spans="26:26" x14ac:dyDescent="0.2">
      <c r="Z105975" s="5"/>
    </row>
    <row r="105976" spans="26:26" x14ac:dyDescent="0.2">
      <c r="Z105976" s="5"/>
    </row>
    <row r="105977" spans="26:26" x14ac:dyDescent="0.2">
      <c r="Z105977" s="5"/>
    </row>
    <row r="105978" spans="26:26" x14ac:dyDescent="0.2">
      <c r="Z105978" s="5"/>
    </row>
    <row r="105979" spans="26:26" x14ac:dyDescent="0.2">
      <c r="Z105979" s="5"/>
    </row>
    <row r="105980" spans="26:26" x14ac:dyDescent="0.2">
      <c r="Z105980" s="5"/>
    </row>
    <row r="105981" spans="26:26" x14ac:dyDescent="0.2">
      <c r="Z105981" s="5"/>
    </row>
    <row r="105982" spans="26:26" x14ac:dyDescent="0.2">
      <c r="Z105982" s="5"/>
    </row>
    <row r="105983" spans="26:26" x14ac:dyDescent="0.2">
      <c r="Z105983" s="5"/>
    </row>
    <row r="105984" spans="26:26" x14ac:dyDescent="0.2">
      <c r="Z105984" s="5"/>
    </row>
    <row r="105985" spans="26:26" x14ac:dyDescent="0.2">
      <c r="Z105985" s="5"/>
    </row>
    <row r="105986" spans="26:26" x14ac:dyDescent="0.2">
      <c r="Z105986" s="5"/>
    </row>
    <row r="105987" spans="26:26" x14ac:dyDescent="0.2">
      <c r="Z105987" s="5"/>
    </row>
    <row r="105988" spans="26:26" x14ac:dyDescent="0.2">
      <c r="Z105988" s="5"/>
    </row>
    <row r="105989" spans="26:26" x14ac:dyDescent="0.2">
      <c r="Z105989" s="5"/>
    </row>
    <row r="105990" spans="26:26" x14ac:dyDescent="0.2">
      <c r="Z105990" s="5"/>
    </row>
    <row r="105991" spans="26:26" x14ac:dyDescent="0.2">
      <c r="Z105991" s="5"/>
    </row>
    <row r="105992" spans="26:26" x14ac:dyDescent="0.2">
      <c r="Z105992" s="5"/>
    </row>
    <row r="105993" spans="26:26" x14ac:dyDescent="0.2">
      <c r="Z105993" s="5"/>
    </row>
    <row r="105994" spans="26:26" x14ac:dyDescent="0.2">
      <c r="Z105994" s="5"/>
    </row>
    <row r="105995" spans="26:26" x14ac:dyDescent="0.2">
      <c r="Z105995" s="5"/>
    </row>
    <row r="105996" spans="26:26" x14ac:dyDescent="0.2">
      <c r="Z105996" s="5"/>
    </row>
    <row r="105997" spans="26:26" x14ac:dyDescent="0.2">
      <c r="Z105997" s="5"/>
    </row>
    <row r="105998" spans="26:26" x14ac:dyDescent="0.2">
      <c r="Z105998" s="5"/>
    </row>
    <row r="105999" spans="26:26" x14ac:dyDescent="0.2">
      <c r="Z105999" s="5"/>
    </row>
    <row r="106000" spans="26:26" x14ac:dyDescent="0.2">
      <c r="Z106000" s="5"/>
    </row>
    <row r="106001" spans="26:26" x14ac:dyDescent="0.2">
      <c r="Z106001" s="5"/>
    </row>
    <row r="106002" spans="26:26" x14ac:dyDescent="0.2">
      <c r="Z106002" s="5"/>
    </row>
    <row r="106003" spans="26:26" x14ac:dyDescent="0.2">
      <c r="Z106003" s="5"/>
    </row>
    <row r="106004" spans="26:26" x14ac:dyDescent="0.2">
      <c r="Z106004" s="5"/>
    </row>
    <row r="106005" spans="26:26" x14ac:dyDescent="0.2">
      <c r="Z106005" s="5"/>
    </row>
    <row r="106006" spans="26:26" x14ac:dyDescent="0.2">
      <c r="Z106006" s="5"/>
    </row>
    <row r="106007" spans="26:26" x14ac:dyDescent="0.2">
      <c r="Z106007" s="5"/>
    </row>
    <row r="106008" spans="26:26" x14ac:dyDescent="0.2">
      <c r="Z106008" s="5"/>
    </row>
    <row r="106009" spans="26:26" x14ac:dyDescent="0.2">
      <c r="Z106009" s="5"/>
    </row>
    <row r="106010" spans="26:26" x14ac:dyDescent="0.2">
      <c r="Z106010" s="5"/>
    </row>
    <row r="106011" spans="26:26" x14ac:dyDescent="0.2">
      <c r="Z106011" s="5"/>
    </row>
    <row r="106012" spans="26:26" x14ac:dyDescent="0.2">
      <c r="Z106012" s="5"/>
    </row>
    <row r="106013" spans="26:26" x14ac:dyDescent="0.2">
      <c r="Z106013" s="5"/>
    </row>
    <row r="106014" spans="26:26" x14ac:dyDescent="0.2">
      <c r="Z106014" s="5"/>
    </row>
    <row r="106015" spans="26:26" x14ac:dyDescent="0.2">
      <c r="Z106015" s="5"/>
    </row>
    <row r="106016" spans="26:26" x14ac:dyDescent="0.2">
      <c r="Z106016" s="5"/>
    </row>
    <row r="106017" spans="26:26" x14ac:dyDescent="0.2">
      <c r="Z106017" s="5"/>
    </row>
    <row r="106018" spans="26:26" x14ac:dyDescent="0.2">
      <c r="Z106018" s="5"/>
    </row>
    <row r="106019" spans="26:26" x14ac:dyDescent="0.2">
      <c r="Z106019" s="5"/>
    </row>
    <row r="106020" spans="26:26" x14ac:dyDescent="0.2">
      <c r="Z106020" s="5"/>
    </row>
    <row r="106021" spans="26:26" x14ac:dyDescent="0.2">
      <c r="Z106021" s="5"/>
    </row>
    <row r="106022" spans="26:26" x14ac:dyDescent="0.2">
      <c r="Z106022" s="5"/>
    </row>
    <row r="106023" spans="26:26" x14ac:dyDescent="0.2">
      <c r="Z106023" s="5"/>
    </row>
    <row r="106024" spans="26:26" x14ac:dyDescent="0.2">
      <c r="Z106024" s="5"/>
    </row>
    <row r="106025" spans="26:26" x14ac:dyDescent="0.2">
      <c r="Z106025" s="5"/>
    </row>
    <row r="106026" spans="26:26" x14ac:dyDescent="0.2">
      <c r="Z106026" s="5"/>
    </row>
    <row r="106027" spans="26:26" x14ac:dyDescent="0.2">
      <c r="Z106027" s="5"/>
    </row>
    <row r="106028" spans="26:26" x14ac:dyDescent="0.2">
      <c r="Z106028" s="5"/>
    </row>
    <row r="106029" spans="26:26" x14ac:dyDescent="0.2">
      <c r="Z106029" s="5"/>
    </row>
    <row r="106030" spans="26:26" x14ac:dyDescent="0.2">
      <c r="Z106030" s="5"/>
    </row>
    <row r="106031" spans="26:26" x14ac:dyDescent="0.2">
      <c r="Z106031" s="5"/>
    </row>
    <row r="106032" spans="26:26" x14ac:dyDescent="0.2">
      <c r="Z106032" s="5"/>
    </row>
    <row r="106033" spans="26:26" x14ac:dyDescent="0.2">
      <c r="Z106033" s="5"/>
    </row>
    <row r="106034" spans="26:26" x14ac:dyDescent="0.2">
      <c r="Z106034" s="5"/>
    </row>
    <row r="106035" spans="26:26" x14ac:dyDescent="0.2">
      <c r="Z106035" s="5"/>
    </row>
    <row r="106036" spans="26:26" x14ac:dyDescent="0.2">
      <c r="Z106036" s="5"/>
    </row>
    <row r="106037" spans="26:26" x14ac:dyDescent="0.2">
      <c r="Z106037" s="5"/>
    </row>
    <row r="106038" spans="26:26" x14ac:dyDescent="0.2">
      <c r="Z106038" s="5"/>
    </row>
    <row r="106039" spans="26:26" x14ac:dyDescent="0.2">
      <c r="Z106039" s="5"/>
    </row>
    <row r="106040" spans="26:26" x14ac:dyDescent="0.2">
      <c r="Z106040" s="5"/>
    </row>
    <row r="106041" spans="26:26" x14ac:dyDescent="0.2">
      <c r="Z106041" s="5"/>
    </row>
    <row r="106042" spans="26:26" x14ac:dyDescent="0.2">
      <c r="Z106042" s="5"/>
    </row>
    <row r="106043" spans="26:26" x14ac:dyDescent="0.2">
      <c r="Z106043" s="5"/>
    </row>
    <row r="106044" spans="26:26" x14ac:dyDescent="0.2">
      <c r="Z106044" s="5"/>
    </row>
    <row r="106045" spans="26:26" x14ac:dyDescent="0.2">
      <c r="Z106045" s="5"/>
    </row>
    <row r="106046" spans="26:26" x14ac:dyDescent="0.2">
      <c r="Z106046" s="5"/>
    </row>
    <row r="106047" spans="26:26" x14ac:dyDescent="0.2">
      <c r="Z106047" s="5"/>
    </row>
    <row r="106048" spans="26:26" x14ac:dyDescent="0.2">
      <c r="Z106048" s="5"/>
    </row>
    <row r="106049" spans="26:26" x14ac:dyDescent="0.2">
      <c r="Z106049" s="5"/>
    </row>
    <row r="106050" spans="26:26" x14ac:dyDescent="0.2">
      <c r="Z106050" s="5"/>
    </row>
    <row r="106051" spans="26:26" x14ac:dyDescent="0.2">
      <c r="Z106051" s="5"/>
    </row>
    <row r="106052" spans="26:26" x14ac:dyDescent="0.2">
      <c r="Z106052" s="5"/>
    </row>
    <row r="106053" spans="26:26" x14ac:dyDescent="0.2">
      <c r="Z106053" s="5"/>
    </row>
    <row r="106054" spans="26:26" x14ac:dyDescent="0.2">
      <c r="Z106054" s="5"/>
    </row>
    <row r="106055" spans="26:26" x14ac:dyDescent="0.2">
      <c r="Z106055" s="5"/>
    </row>
    <row r="106056" spans="26:26" x14ac:dyDescent="0.2">
      <c r="Z106056" s="5"/>
    </row>
    <row r="106057" spans="26:26" x14ac:dyDescent="0.2">
      <c r="Z106057" s="5"/>
    </row>
    <row r="106058" spans="26:26" x14ac:dyDescent="0.2">
      <c r="Z106058" s="5"/>
    </row>
    <row r="106059" spans="26:26" x14ac:dyDescent="0.2">
      <c r="Z106059" s="5"/>
    </row>
    <row r="106060" spans="26:26" x14ac:dyDescent="0.2">
      <c r="Z106060" s="5"/>
    </row>
    <row r="106061" spans="26:26" x14ac:dyDescent="0.2">
      <c r="Z106061" s="5"/>
    </row>
    <row r="106062" spans="26:26" x14ac:dyDescent="0.2">
      <c r="Z106062" s="5"/>
    </row>
    <row r="106063" spans="26:26" x14ac:dyDescent="0.2">
      <c r="Z106063" s="5"/>
    </row>
    <row r="106064" spans="26:26" x14ac:dyDescent="0.2">
      <c r="Z106064" s="5"/>
    </row>
    <row r="106065" spans="26:26" x14ac:dyDescent="0.2">
      <c r="Z106065" s="5"/>
    </row>
    <row r="106066" spans="26:26" x14ac:dyDescent="0.2">
      <c r="Z106066" s="5"/>
    </row>
    <row r="106067" spans="26:26" x14ac:dyDescent="0.2">
      <c r="Z106067" s="5"/>
    </row>
    <row r="106068" spans="26:26" x14ac:dyDescent="0.2">
      <c r="Z106068" s="5"/>
    </row>
    <row r="106069" spans="26:26" x14ac:dyDescent="0.2">
      <c r="Z106069" s="5"/>
    </row>
    <row r="106070" spans="26:26" x14ac:dyDescent="0.2">
      <c r="Z106070" s="5"/>
    </row>
    <row r="106071" spans="26:26" x14ac:dyDescent="0.2">
      <c r="Z106071" s="5"/>
    </row>
    <row r="106072" spans="26:26" x14ac:dyDescent="0.2">
      <c r="Z106072" s="5"/>
    </row>
    <row r="106073" spans="26:26" x14ac:dyDescent="0.2">
      <c r="Z106073" s="5"/>
    </row>
    <row r="106074" spans="26:26" x14ac:dyDescent="0.2">
      <c r="Z106074" s="5"/>
    </row>
    <row r="106075" spans="26:26" x14ac:dyDescent="0.2">
      <c r="Z106075" s="5"/>
    </row>
    <row r="106076" spans="26:26" x14ac:dyDescent="0.2">
      <c r="Z106076" s="5"/>
    </row>
    <row r="106077" spans="26:26" x14ac:dyDescent="0.2">
      <c r="Z106077" s="5"/>
    </row>
    <row r="106078" spans="26:26" x14ac:dyDescent="0.2">
      <c r="Z106078" s="5"/>
    </row>
    <row r="106079" spans="26:26" x14ac:dyDescent="0.2">
      <c r="Z106079" s="5"/>
    </row>
    <row r="106080" spans="26:26" x14ac:dyDescent="0.2">
      <c r="Z106080" s="5"/>
    </row>
    <row r="106081" spans="26:26" x14ac:dyDescent="0.2">
      <c r="Z106081" s="5"/>
    </row>
    <row r="106082" spans="26:26" x14ac:dyDescent="0.2">
      <c r="Z106082" s="5"/>
    </row>
    <row r="106083" spans="26:26" x14ac:dyDescent="0.2">
      <c r="Z106083" s="5"/>
    </row>
    <row r="106084" spans="26:26" x14ac:dyDescent="0.2">
      <c r="Z106084" s="5"/>
    </row>
    <row r="106085" spans="26:26" x14ac:dyDescent="0.2">
      <c r="Z106085" s="5"/>
    </row>
    <row r="106086" spans="26:26" x14ac:dyDescent="0.2">
      <c r="Z106086" s="5"/>
    </row>
    <row r="106087" spans="26:26" x14ac:dyDescent="0.2">
      <c r="Z106087" s="5"/>
    </row>
    <row r="106088" spans="26:26" x14ac:dyDescent="0.2">
      <c r="Z106088" s="5"/>
    </row>
    <row r="106089" spans="26:26" x14ac:dyDescent="0.2">
      <c r="Z106089" s="5"/>
    </row>
    <row r="106090" spans="26:26" x14ac:dyDescent="0.2">
      <c r="Z106090" s="5"/>
    </row>
    <row r="106091" spans="26:26" x14ac:dyDescent="0.2">
      <c r="Z106091" s="5"/>
    </row>
    <row r="106092" spans="26:26" x14ac:dyDescent="0.2">
      <c r="Z106092" s="5"/>
    </row>
    <row r="106093" spans="26:26" x14ac:dyDescent="0.2">
      <c r="Z106093" s="5"/>
    </row>
    <row r="106094" spans="26:26" x14ac:dyDescent="0.2">
      <c r="Z106094" s="5"/>
    </row>
    <row r="106095" spans="26:26" x14ac:dyDescent="0.2">
      <c r="Z106095" s="5"/>
    </row>
    <row r="106096" spans="26:26" x14ac:dyDescent="0.2">
      <c r="Z106096" s="5"/>
    </row>
    <row r="106097" spans="26:26" x14ac:dyDescent="0.2">
      <c r="Z106097" s="5"/>
    </row>
    <row r="106098" spans="26:26" x14ac:dyDescent="0.2">
      <c r="Z106098" s="5"/>
    </row>
    <row r="106099" spans="26:26" x14ac:dyDescent="0.2">
      <c r="Z106099" s="5"/>
    </row>
    <row r="106100" spans="26:26" x14ac:dyDescent="0.2">
      <c r="Z106100" s="5"/>
    </row>
    <row r="106101" spans="26:26" x14ac:dyDescent="0.2">
      <c r="Z106101" s="5"/>
    </row>
    <row r="106102" spans="26:26" x14ac:dyDescent="0.2">
      <c r="Z106102" s="5"/>
    </row>
    <row r="106103" spans="26:26" x14ac:dyDescent="0.2">
      <c r="Z106103" s="5"/>
    </row>
    <row r="106104" spans="26:26" x14ac:dyDescent="0.2">
      <c r="Z106104" s="5"/>
    </row>
    <row r="106105" spans="26:26" x14ac:dyDescent="0.2">
      <c r="Z106105" s="5"/>
    </row>
    <row r="106106" spans="26:26" x14ac:dyDescent="0.2">
      <c r="Z106106" s="5"/>
    </row>
    <row r="106107" spans="26:26" x14ac:dyDescent="0.2">
      <c r="Z106107" s="5"/>
    </row>
    <row r="106108" spans="26:26" x14ac:dyDescent="0.2">
      <c r="Z106108" s="5"/>
    </row>
    <row r="106109" spans="26:26" x14ac:dyDescent="0.2">
      <c r="Z106109" s="5"/>
    </row>
    <row r="106110" spans="26:26" x14ac:dyDescent="0.2">
      <c r="Z106110" s="5"/>
    </row>
    <row r="106111" spans="26:26" x14ac:dyDescent="0.2">
      <c r="Z106111" s="5"/>
    </row>
    <row r="106112" spans="26:26" x14ac:dyDescent="0.2">
      <c r="Z106112" s="5"/>
    </row>
    <row r="106113" spans="26:26" x14ac:dyDescent="0.2">
      <c r="Z106113" s="5"/>
    </row>
    <row r="106114" spans="26:26" x14ac:dyDescent="0.2">
      <c r="Z106114" s="5"/>
    </row>
    <row r="106115" spans="26:26" x14ac:dyDescent="0.2">
      <c r="Z106115" s="5"/>
    </row>
    <row r="106116" spans="26:26" x14ac:dyDescent="0.2">
      <c r="Z106116" s="5"/>
    </row>
    <row r="106117" spans="26:26" x14ac:dyDescent="0.2">
      <c r="Z106117" s="5"/>
    </row>
    <row r="106118" spans="26:26" x14ac:dyDescent="0.2">
      <c r="Z106118" s="5"/>
    </row>
    <row r="106119" spans="26:26" x14ac:dyDescent="0.2">
      <c r="Z106119" s="5"/>
    </row>
    <row r="106120" spans="26:26" x14ac:dyDescent="0.2">
      <c r="Z106120" s="5"/>
    </row>
    <row r="106121" spans="26:26" x14ac:dyDescent="0.2">
      <c r="Z106121" s="5"/>
    </row>
    <row r="106122" spans="26:26" x14ac:dyDescent="0.2">
      <c r="Z106122" s="5"/>
    </row>
    <row r="106123" spans="26:26" x14ac:dyDescent="0.2">
      <c r="Z106123" s="5"/>
    </row>
    <row r="106124" spans="26:26" x14ac:dyDescent="0.2">
      <c r="Z106124" s="5"/>
    </row>
    <row r="106125" spans="26:26" x14ac:dyDescent="0.2">
      <c r="Z106125" s="5"/>
    </row>
    <row r="106126" spans="26:26" x14ac:dyDescent="0.2">
      <c r="Z106126" s="5"/>
    </row>
    <row r="106127" spans="26:26" x14ac:dyDescent="0.2">
      <c r="Z106127" s="5"/>
    </row>
    <row r="106128" spans="26:26" x14ac:dyDescent="0.2">
      <c r="Z106128" s="5"/>
    </row>
    <row r="106129" spans="26:26" x14ac:dyDescent="0.2">
      <c r="Z106129" s="5"/>
    </row>
    <row r="106130" spans="26:26" x14ac:dyDescent="0.2">
      <c r="Z106130" s="5"/>
    </row>
    <row r="106131" spans="26:26" x14ac:dyDescent="0.2">
      <c r="Z106131" s="5"/>
    </row>
    <row r="106132" spans="26:26" x14ac:dyDescent="0.2">
      <c r="Z106132" s="5"/>
    </row>
    <row r="106133" spans="26:26" x14ac:dyDescent="0.2">
      <c r="Z106133" s="5"/>
    </row>
    <row r="106134" spans="26:26" x14ac:dyDescent="0.2">
      <c r="Z106134" s="5"/>
    </row>
    <row r="106135" spans="26:26" x14ac:dyDescent="0.2">
      <c r="Z106135" s="5"/>
    </row>
    <row r="106136" spans="26:26" x14ac:dyDescent="0.2">
      <c r="Z106136" s="5"/>
    </row>
    <row r="106137" spans="26:26" x14ac:dyDescent="0.2">
      <c r="Z106137" s="5"/>
    </row>
    <row r="106138" spans="26:26" x14ac:dyDescent="0.2">
      <c r="Z106138" s="5"/>
    </row>
    <row r="106139" spans="26:26" x14ac:dyDescent="0.2">
      <c r="Z106139" s="5"/>
    </row>
    <row r="106140" spans="26:26" x14ac:dyDescent="0.2">
      <c r="Z106140" s="5"/>
    </row>
    <row r="106141" spans="26:26" x14ac:dyDescent="0.2">
      <c r="Z106141" s="5"/>
    </row>
    <row r="106142" spans="26:26" x14ac:dyDescent="0.2">
      <c r="Z106142" s="5"/>
    </row>
    <row r="106143" spans="26:26" x14ac:dyDescent="0.2">
      <c r="Z106143" s="5"/>
    </row>
    <row r="106144" spans="26:26" x14ac:dyDescent="0.2">
      <c r="Z106144" s="5"/>
    </row>
    <row r="106145" spans="26:26" x14ac:dyDescent="0.2">
      <c r="Z106145" s="5"/>
    </row>
    <row r="106146" spans="26:26" x14ac:dyDescent="0.2">
      <c r="Z106146" s="5"/>
    </row>
    <row r="106147" spans="26:26" x14ac:dyDescent="0.2">
      <c r="Z106147" s="5"/>
    </row>
    <row r="106148" spans="26:26" x14ac:dyDescent="0.2">
      <c r="Z106148" s="5"/>
    </row>
    <row r="106149" spans="26:26" x14ac:dyDescent="0.2">
      <c r="Z106149" s="5"/>
    </row>
    <row r="106150" spans="26:26" x14ac:dyDescent="0.2">
      <c r="Z106150" s="5"/>
    </row>
    <row r="106151" spans="26:26" x14ac:dyDescent="0.2">
      <c r="Z106151" s="5"/>
    </row>
    <row r="106152" spans="26:26" x14ac:dyDescent="0.2">
      <c r="Z106152" s="5"/>
    </row>
    <row r="106153" spans="26:26" x14ac:dyDescent="0.2">
      <c r="Z106153" s="5"/>
    </row>
    <row r="106154" spans="26:26" x14ac:dyDescent="0.2">
      <c r="Z106154" s="5"/>
    </row>
    <row r="106155" spans="26:26" x14ac:dyDescent="0.2">
      <c r="Z106155" s="5"/>
    </row>
    <row r="106156" spans="26:26" x14ac:dyDescent="0.2">
      <c r="Z106156" s="5"/>
    </row>
    <row r="106157" spans="26:26" x14ac:dyDescent="0.2">
      <c r="Z106157" s="5"/>
    </row>
    <row r="106158" spans="26:26" x14ac:dyDescent="0.2">
      <c r="Z106158" s="5"/>
    </row>
    <row r="106159" spans="26:26" x14ac:dyDescent="0.2">
      <c r="Z106159" s="5"/>
    </row>
    <row r="106160" spans="26:26" x14ac:dyDescent="0.2">
      <c r="Z106160" s="5"/>
    </row>
    <row r="106161" spans="26:26" x14ac:dyDescent="0.2">
      <c r="Z106161" s="5"/>
    </row>
    <row r="106162" spans="26:26" x14ac:dyDescent="0.2">
      <c r="Z106162" s="5"/>
    </row>
    <row r="106163" spans="26:26" x14ac:dyDescent="0.2">
      <c r="Z106163" s="5"/>
    </row>
    <row r="106164" spans="26:26" x14ac:dyDescent="0.2">
      <c r="Z106164" s="5"/>
    </row>
    <row r="106165" spans="26:26" x14ac:dyDescent="0.2">
      <c r="Z106165" s="5"/>
    </row>
    <row r="106166" spans="26:26" x14ac:dyDescent="0.2">
      <c r="Z106166" s="5"/>
    </row>
    <row r="106167" spans="26:26" x14ac:dyDescent="0.2">
      <c r="Z106167" s="5"/>
    </row>
    <row r="106168" spans="26:26" x14ac:dyDescent="0.2">
      <c r="Z106168" s="5"/>
    </row>
    <row r="106169" spans="26:26" x14ac:dyDescent="0.2">
      <c r="Z106169" s="5"/>
    </row>
    <row r="106170" spans="26:26" x14ac:dyDescent="0.2">
      <c r="Z106170" s="5"/>
    </row>
    <row r="106171" spans="26:26" x14ac:dyDescent="0.2">
      <c r="Z106171" s="5"/>
    </row>
    <row r="106172" spans="26:26" x14ac:dyDescent="0.2">
      <c r="Z106172" s="5"/>
    </row>
    <row r="106173" spans="26:26" x14ac:dyDescent="0.2">
      <c r="Z106173" s="5"/>
    </row>
    <row r="106174" spans="26:26" x14ac:dyDescent="0.2">
      <c r="Z106174" s="5"/>
    </row>
    <row r="106175" spans="26:26" x14ac:dyDescent="0.2">
      <c r="Z106175" s="5"/>
    </row>
    <row r="106176" spans="26:26" x14ac:dyDescent="0.2">
      <c r="Z106176" s="5"/>
    </row>
    <row r="106177" spans="26:26" x14ac:dyDescent="0.2">
      <c r="Z106177" s="5"/>
    </row>
    <row r="106178" spans="26:26" x14ac:dyDescent="0.2">
      <c r="Z106178" s="5"/>
    </row>
    <row r="106179" spans="26:26" x14ac:dyDescent="0.2">
      <c r="Z106179" s="5"/>
    </row>
    <row r="106180" spans="26:26" x14ac:dyDescent="0.2">
      <c r="Z106180" s="5"/>
    </row>
    <row r="106181" spans="26:26" x14ac:dyDescent="0.2">
      <c r="Z106181" s="5"/>
    </row>
    <row r="106182" spans="26:26" x14ac:dyDescent="0.2">
      <c r="Z106182" s="5"/>
    </row>
    <row r="106183" spans="26:26" x14ac:dyDescent="0.2">
      <c r="Z106183" s="5"/>
    </row>
    <row r="106184" spans="26:26" x14ac:dyDescent="0.2">
      <c r="Z106184" s="5"/>
    </row>
    <row r="106185" spans="26:26" x14ac:dyDescent="0.2">
      <c r="Z106185" s="5"/>
    </row>
    <row r="106186" spans="26:26" x14ac:dyDescent="0.2">
      <c r="Z106186" s="5"/>
    </row>
    <row r="106187" spans="26:26" x14ac:dyDescent="0.2">
      <c r="Z106187" s="5"/>
    </row>
    <row r="106188" spans="26:26" x14ac:dyDescent="0.2">
      <c r="Z106188" s="5"/>
    </row>
    <row r="106189" spans="26:26" x14ac:dyDescent="0.2">
      <c r="Z106189" s="5"/>
    </row>
    <row r="106190" spans="26:26" x14ac:dyDescent="0.2">
      <c r="Z106190" s="5"/>
    </row>
    <row r="106191" spans="26:26" x14ac:dyDescent="0.2">
      <c r="Z106191" s="5"/>
    </row>
    <row r="106192" spans="26:26" x14ac:dyDescent="0.2">
      <c r="Z106192" s="5"/>
    </row>
    <row r="106193" spans="26:26" x14ac:dyDescent="0.2">
      <c r="Z106193" s="5"/>
    </row>
    <row r="106194" spans="26:26" x14ac:dyDescent="0.2">
      <c r="Z106194" s="5"/>
    </row>
    <row r="106195" spans="26:26" x14ac:dyDescent="0.2">
      <c r="Z106195" s="5"/>
    </row>
    <row r="106196" spans="26:26" x14ac:dyDescent="0.2">
      <c r="Z106196" s="5"/>
    </row>
    <row r="106197" spans="26:26" x14ac:dyDescent="0.2">
      <c r="Z106197" s="5"/>
    </row>
    <row r="106198" spans="26:26" x14ac:dyDescent="0.2">
      <c r="Z106198" s="5"/>
    </row>
    <row r="106199" spans="26:26" x14ac:dyDescent="0.2">
      <c r="Z106199" s="5"/>
    </row>
    <row r="106200" spans="26:26" x14ac:dyDescent="0.2">
      <c r="Z106200" s="5"/>
    </row>
    <row r="106201" spans="26:26" x14ac:dyDescent="0.2">
      <c r="Z106201" s="5"/>
    </row>
    <row r="106202" spans="26:26" x14ac:dyDescent="0.2">
      <c r="Z106202" s="5"/>
    </row>
    <row r="106203" spans="26:26" x14ac:dyDescent="0.2">
      <c r="Z106203" s="5"/>
    </row>
    <row r="106204" spans="26:26" x14ac:dyDescent="0.2">
      <c r="Z106204" s="5"/>
    </row>
    <row r="106205" spans="26:26" x14ac:dyDescent="0.2">
      <c r="Z106205" s="5"/>
    </row>
    <row r="106206" spans="26:26" x14ac:dyDescent="0.2">
      <c r="Z106206" s="5"/>
    </row>
    <row r="106207" spans="26:26" x14ac:dyDescent="0.2">
      <c r="Z106207" s="5"/>
    </row>
    <row r="106208" spans="26:26" x14ac:dyDescent="0.2">
      <c r="Z106208" s="5"/>
    </row>
    <row r="106209" spans="26:26" x14ac:dyDescent="0.2">
      <c r="Z106209" s="5"/>
    </row>
    <row r="106210" spans="26:26" x14ac:dyDescent="0.2">
      <c r="Z106210" s="5"/>
    </row>
    <row r="106211" spans="26:26" x14ac:dyDescent="0.2">
      <c r="Z106211" s="5"/>
    </row>
    <row r="106212" spans="26:26" x14ac:dyDescent="0.2">
      <c r="Z106212" s="5"/>
    </row>
    <row r="106213" spans="26:26" x14ac:dyDescent="0.2">
      <c r="Z106213" s="5"/>
    </row>
    <row r="106214" spans="26:26" x14ac:dyDescent="0.2">
      <c r="Z106214" s="5"/>
    </row>
    <row r="106215" spans="26:26" x14ac:dyDescent="0.2">
      <c r="Z106215" s="5"/>
    </row>
    <row r="106216" spans="26:26" x14ac:dyDescent="0.2">
      <c r="Z106216" s="5"/>
    </row>
    <row r="106217" spans="26:26" x14ac:dyDescent="0.2">
      <c r="Z106217" s="5"/>
    </row>
    <row r="106218" spans="26:26" x14ac:dyDescent="0.2">
      <c r="Z106218" s="5"/>
    </row>
    <row r="106219" spans="26:26" x14ac:dyDescent="0.2">
      <c r="Z106219" s="5"/>
    </row>
    <row r="106220" spans="26:26" x14ac:dyDescent="0.2">
      <c r="Z106220" s="5"/>
    </row>
    <row r="106221" spans="26:26" x14ac:dyDescent="0.2">
      <c r="Z106221" s="5"/>
    </row>
    <row r="106222" spans="26:26" x14ac:dyDescent="0.2">
      <c r="Z106222" s="5"/>
    </row>
    <row r="106223" spans="26:26" x14ac:dyDescent="0.2">
      <c r="Z106223" s="5"/>
    </row>
    <row r="106224" spans="26:26" x14ac:dyDescent="0.2">
      <c r="Z106224" s="5"/>
    </row>
    <row r="106225" spans="26:26" x14ac:dyDescent="0.2">
      <c r="Z106225" s="5"/>
    </row>
    <row r="106226" spans="26:26" x14ac:dyDescent="0.2">
      <c r="Z106226" s="5"/>
    </row>
    <row r="106227" spans="26:26" x14ac:dyDescent="0.2">
      <c r="Z106227" s="5"/>
    </row>
    <row r="106228" spans="26:26" x14ac:dyDescent="0.2">
      <c r="Z106228" s="5"/>
    </row>
    <row r="106229" spans="26:26" x14ac:dyDescent="0.2">
      <c r="Z106229" s="5"/>
    </row>
    <row r="106230" spans="26:26" x14ac:dyDescent="0.2">
      <c r="Z106230" s="5"/>
    </row>
    <row r="106231" spans="26:26" x14ac:dyDescent="0.2">
      <c r="Z106231" s="5"/>
    </row>
    <row r="106232" spans="26:26" x14ac:dyDescent="0.2">
      <c r="Z106232" s="5"/>
    </row>
    <row r="106233" spans="26:26" x14ac:dyDescent="0.2">
      <c r="Z106233" s="5"/>
    </row>
    <row r="106234" spans="26:26" x14ac:dyDescent="0.2">
      <c r="Z106234" s="5"/>
    </row>
    <row r="106235" spans="26:26" x14ac:dyDescent="0.2">
      <c r="Z106235" s="5"/>
    </row>
    <row r="106236" spans="26:26" x14ac:dyDescent="0.2">
      <c r="Z106236" s="5"/>
    </row>
    <row r="106237" spans="26:26" x14ac:dyDescent="0.2">
      <c r="Z106237" s="5"/>
    </row>
    <row r="106238" spans="26:26" x14ac:dyDescent="0.2">
      <c r="Z106238" s="5"/>
    </row>
    <row r="106239" spans="26:26" x14ac:dyDescent="0.2">
      <c r="Z106239" s="5"/>
    </row>
    <row r="106240" spans="26:26" x14ac:dyDescent="0.2">
      <c r="Z106240" s="5"/>
    </row>
    <row r="106241" spans="26:26" x14ac:dyDescent="0.2">
      <c r="Z106241" s="5"/>
    </row>
    <row r="106242" spans="26:26" x14ac:dyDescent="0.2">
      <c r="Z106242" s="5"/>
    </row>
    <row r="106243" spans="26:26" x14ac:dyDescent="0.2">
      <c r="Z106243" s="5"/>
    </row>
    <row r="106244" spans="26:26" x14ac:dyDescent="0.2">
      <c r="Z106244" s="5"/>
    </row>
    <row r="106245" spans="26:26" x14ac:dyDescent="0.2">
      <c r="Z106245" s="5"/>
    </row>
    <row r="106246" spans="26:26" x14ac:dyDescent="0.2">
      <c r="Z106246" s="5"/>
    </row>
    <row r="106247" spans="26:26" x14ac:dyDescent="0.2">
      <c r="Z106247" s="5"/>
    </row>
    <row r="106248" spans="26:26" x14ac:dyDescent="0.2">
      <c r="Z106248" s="5"/>
    </row>
    <row r="106249" spans="26:26" x14ac:dyDescent="0.2">
      <c r="Z106249" s="5"/>
    </row>
    <row r="106250" spans="26:26" x14ac:dyDescent="0.2">
      <c r="Z106250" s="5"/>
    </row>
    <row r="106251" spans="26:26" x14ac:dyDescent="0.2">
      <c r="Z106251" s="5"/>
    </row>
    <row r="106252" spans="26:26" x14ac:dyDescent="0.2">
      <c r="Z106252" s="5"/>
    </row>
    <row r="106253" spans="26:26" x14ac:dyDescent="0.2">
      <c r="Z106253" s="5"/>
    </row>
    <row r="106254" spans="26:26" x14ac:dyDescent="0.2">
      <c r="Z106254" s="5"/>
    </row>
    <row r="106255" spans="26:26" x14ac:dyDescent="0.2">
      <c r="Z106255" s="5"/>
    </row>
    <row r="106256" spans="26:26" x14ac:dyDescent="0.2">
      <c r="Z106256" s="5"/>
    </row>
    <row r="106257" spans="26:26" x14ac:dyDescent="0.2">
      <c r="Z106257" s="5"/>
    </row>
    <row r="106258" spans="26:26" x14ac:dyDescent="0.2">
      <c r="Z106258" s="5"/>
    </row>
    <row r="106259" spans="26:26" x14ac:dyDescent="0.2">
      <c r="Z106259" s="5"/>
    </row>
    <row r="106260" spans="26:26" x14ac:dyDescent="0.2">
      <c r="Z106260" s="5"/>
    </row>
    <row r="106261" spans="26:26" x14ac:dyDescent="0.2">
      <c r="Z106261" s="5"/>
    </row>
    <row r="106262" spans="26:26" x14ac:dyDescent="0.2">
      <c r="Z106262" s="5"/>
    </row>
    <row r="106263" spans="26:26" x14ac:dyDescent="0.2">
      <c r="Z106263" s="5"/>
    </row>
    <row r="106264" spans="26:26" x14ac:dyDescent="0.2">
      <c r="Z106264" s="5"/>
    </row>
    <row r="106265" spans="26:26" x14ac:dyDescent="0.2">
      <c r="Z106265" s="5"/>
    </row>
    <row r="106266" spans="26:26" x14ac:dyDescent="0.2">
      <c r="Z106266" s="5"/>
    </row>
    <row r="106267" spans="26:26" x14ac:dyDescent="0.2">
      <c r="Z106267" s="5"/>
    </row>
    <row r="106268" spans="26:26" x14ac:dyDescent="0.2">
      <c r="Z106268" s="5"/>
    </row>
    <row r="106269" spans="26:26" x14ac:dyDescent="0.2">
      <c r="Z106269" s="5"/>
    </row>
    <row r="106270" spans="26:26" x14ac:dyDescent="0.2">
      <c r="Z106270" s="5"/>
    </row>
    <row r="106271" spans="26:26" x14ac:dyDescent="0.2">
      <c r="Z106271" s="5"/>
    </row>
    <row r="106272" spans="26:26" x14ac:dyDescent="0.2">
      <c r="Z106272" s="5"/>
    </row>
    <row r="106273" spans="26:26" x14ac:dyDescent="0.2">
      <c r="Z106273" s="5"/>
    </row>
    <row r="106274" spans="26:26" x14ac:dyDescent="0.2">
      <c r="Z106274" s="5"/>
    </row>
    <row r="106275" spans="26:26" x14ac:dyDescent="0.2">
      <c r="Z106275" s="5"/>
    </row>
    <row r="106276" spans="26:26" x14ac:dyDescent="0.2">
      <c r="Z106276" s="5"/>
    </row>
    <row r="106277" spans="26:26" x14ac:dyDescent="0.2">
      <c r="Z106277" s="5"/>
    </row>
    <row r="106278" spans="26:26" x14ac:dyDescent="0.2">
      <c r="Z106278" s="5"/>
    </row>
    <row r="106279" spans="26:26" x14ac:dyDescent="0.2">
      <c r="Z106279" s="5"/>
    </row>
    <row r="106280" spans="26:26" x14ac:dyDescent="0.2">
      <c r="Z106280" s="5"/>
    </row>
    <row r="106281" spans="26:26" x14ac:dyDescent="0.2">
      <c r="Z106281" s="5"/>
    </row>
    <row r="106282" spans="26:26" x14ac:dyDescent="0.2">
      <c r="Z106282" s="5"/>
    </row>
    <row r="106283" spans="26:26" x14ac:dyDescent="0.2">
      <c r="Z106283" s="5"/>
    </row>
    <row r="106284" spans="26:26" x14ac:dyDescent="0.2">
      <c r="Z106284" s="5"/>
    </row>
    <row r="106285" spans="26:26" x14ac:dyDescent="0.2">
      <c r="Z106285" s="5"/>
    </row>
    <row r="106286" spans="26:26" x14ac:dyDescent="0.2">
      <c r="Z106286" s="5"/>
    </row>
    <row r="106287" spans="26:26" x14ac:dyDescent="0.2">
      <c r="Z106287" s="5"/>
    </row>
    <row r="106288" spans="26:26" x14ac:dyDescent="0.2">
      <c r="Z106288" s="5"/>
    </row>
    <row r="106289" spans="26:26" x14ac:dyDescent="0.2">
      <c r="Z106289" s="5"/>
    </row>
    <row r="106290" spans="26:26" x14ac:dyDescent="0.2">
      <c r="Z106290" s="5"/>
    </row>
    <row r="106291" spans="26:26" x14ac:dyDescent="0.2">
      <c r="Z106291" s="5"/>
    </row>
    <row r="106292" spans="26:26" x14ac:dyDescent="0.2">
      <c r="Z106292" s="5"/>
    </row>
    <row r="106293" spans="26:26" x14ac:dyDescent="0.2">
      <c r="Z106293" s="5"/>
    </row>
    <row r="106294" spans="26:26" x14ac:dyDescent="0.2">
      <c r="Z106294" s="5"/>
    </row>
    <row r="106295" spans="26:26" x14ac:dyDescent="0.2">
      <c r="Z106295" s="5"/>
    </row>
    <row r="106296" spans="26:26" x14ac:dyDescent="0.2">
      <c r="Z106296" s="5"/>
    </row>
    <row r="106297" spans="26:26" x14ac:dyDescent="0.2">
      <c r="Z106297" s="5"/>
    </row>
    <row r="106298" spans="26:26" x14ac:dyDescent="0.2">
      <c r="Z106298" s="5"/>
    </row>
    <row r="106299" spans="26:26" x14ac:dyDescent="0.2">
      <c r="Z106299" s="5"/>
    </row>
    <row r="106300" spans="26:26" x14ac:dyDescent="0.2">
      <c r="Z106300" s="5"/>
    </row>
    <row r="106301" spans="26:26" x14ac:dyDescent="0.2">
      <c r="Z106301" s="5"/>
    </row>
    <row r="106302" spans="26:26" x14ac:dyDescent="0.2">
      <c r="Z106302" s="5"/>
    </row>
    <row r="106303" spans="26:26" x14ac:dyDescent="0.2">
      <c r="Z106303" s="5"/>
    </row>
    <row r="106304" spans="26:26" x14ac:dyDescent="0.2">
      <c r="Z106304" s="5"/>
    </row>
    <row r="106305" spans="26:26" x14ac:dyDescent="0.2">
      <c r="Z106305" s="5"/>
    </row>
    <row r="106306" spans="26:26" x14ac:dyDescent="0.2">
      <c r="Z106306" s="5"/>
    </row>
    <row r="106307" spans="26:26" x14ac:dyDescent="0.2">
      <c r="Z106307" s="5"/>
    </row>
    <row r="106308" spans="26:26" x14ac:dyDescent="0.2">
      <c r="Z106308" s="5"/>
    </row>
    <row r="106309" spans="26:26" x14ac:dyDescent="0.2">
      <c r="Z106309" s="5"/>
    </row>
    <row r="106310" spans="26:26" x14ac:dyDescent="0.2">
      <c r="Z106310" s="5"/>
    </row>
    <row r="106311" spans="26:26" x14ac:dyDescent="0.2">
      <c r="Z106311" s="5"/>
    </row>
    <row r="106312" spans="26:26" x14ac:dyDescent="0.2">
      <c r="Z106312" s="5"/>
    </row>
    <row r="106313" spans="26:26" x14ac:dyDescent="0.2">
      <c r="Z106313" s="5"/>
    </row>
    <row r="106314" spans="26:26" x14ac:dyDescent="0.2">
      <c r="Z106314" s="5"/>
    </row>
    <row r="106315" spans="26:26" x14ac:dyDescent="0.2">
      <c r="Z106315" s="5"/>
    </row>
    <row r="106316" spans="26:26" x14ac:dyDescent="0.2">
      <c r="Z106316" s="5"/>
    </row>
    <row r="106317" spans="26:26" x14ac:dyDescent="0.2">
      <c r="Z106317" s="5"/>
    </row>
    <row r="106318" spans="26:26" x14ac:dyDescent="0.2">
      <c r="Z106318" s="5"/>
    </row>
    <row r="106319" spans="26:26" x14ac:dyDescent="0.2">
      <c r="Z106319" s="5"/>
    </row>
    <row r="106320" spans="26:26" x14ac:dyDescent="0.2">
      <c r="Z106320" s="5"/>
    </row>
    <row r="106321" spans="26:26" x14ac:dyDescent="0.2">
      <c r="Z106321" s="5"/>
    </row>
    <row r="106322" spans="26:26" x14ac:dyDescent="0.2">
      <c r="Z106322" s="5"/>
    </row>
    <row r="106323" spans="26:26" x14ac:dyDescent="0.2">
      <c r="Z106323" s="5"/>
    </row>
    <row r="106324" spans="26:26" x14ac:dyDescent="0.2">
      <c r="Z106324" s="5"/>
    </row>
    <row r="106325" spans="26:26" x14ac:dyDescent="0.2">
      <c r="Z106325" s="5"/>
    </row>
    <row r="106326" spans="26:26" x14ac:dyDescent="0.2">
      <c r="Z106326" s="5"/>
    </row>
    <row r="106327" spans="26:26" x14ac:dyDescent="0.2">
      <c r="Z106327" s="5"/>
    </row>
    <row r="106328" spans="26:26" x14ac:dyDescent="0.2">
      <c r="Z106328" s="5"/>
    </row>
    <row r="106329" spans="26:26" x14ac:dyDescent="0.2">
      <c r="Z106329" s="5"/>
    </row>
    <row r="106330" spans="26:26" x14ac:dyDescent="0.2">
      <c r="Z106330" s="5"/>
    </row>
    <row r="106331" spans="26:26" x14ac:dyDescent="0.2">
      <c r="Z106331" s="5"/>
    </row>
    <row r="106332" spans="26:26" x14ac:dyDescent="0.2">
      <c r="Z106332" s="5"/>
    </row>
    <row r="106333" spans="26:26" x14ac:dyDescent="0.2">
      <c r="Z106333" s="5"/>
    </row>
    <row r="106334" spans="26:26" x14ac:dyDescent="0.2">
      <c r="Z106334" s="5"/>
    </row>
    <row r="106335" spans="26:26" x14ac:dyDescent="0.2">
      <c r="Z106335" s="5"/>
    </row>
    <row r="106336" spans="26:26" x14ac:dyDescent="0.2">
      <c r="Z106336" s="5"/>
    </row>
    <row r="106337" spans="26:26" x14ac:dyDescent="0.2">
      <c r="Z106337" s="5"/>
    </row>
    <row r="106338" spans="26:26" x14ac:dyDescent="0.2">
      <c r="Z106338" s="5"/>
    </row>
    <row r="106339" spans="26:26" x14ac:dyDescent="0.2">
      <c r="Z106339" s="5"/>
    </row>
    <row r="106340" spans="26:26" x14ac:dyDescent="0.2">
      <c r="Z106340" s="5"/>
    </row>
    <row r="106341" spans="26:26" x14ac:dyDescent="0.2">
      <c r="Z106341" s="5"/>
    </row>
    <row r="106342" spans="26:26" x14ac:dyDescent="0.2">
      <c r="Z106342" s="5"/>
    </row>
    <row r="106343" spans="26:26" x14ac:dyDescent="0.2">
      <c r="Z106343" s="5"/>
    </row>
    <row r="106344" spans="26:26" x14ac:dyDescent="0.2">
      <c r="Z106344" s="5"/>
    </row>
    <row r="106345" spans="26:26" x14ac:dyDescent="0.2">
      <c r="Z106345" s="5"/>
    </row>
    <row r="106346" spans="26:26" x14ac:dyDescent="0.2">
      <c r="Z106346" s="5"/>
    </row>
    <row r="106347" spans="26:26" x14ac:dyDescent="0.2">
      <c r="Z106347" s="5"/>
    </row>
    <row r="106348" spans="26:26" x14ac:dyDescent="0.2">
      <c r="Z106348" s="5"/>
    </row>
    <row r="106349" spans="26:26" x14ac:dyDescent="0.2">
      <c r="Z106349" s="5"/>
    </row>
    <row r="106350" spans="26:26" x14ac:dyDescent="0.2">
      <c r="Z106350" s="5"/>
    </row>
    <row r="106351" spans="26:26" x14ac:dyDescent="0.2">
      <c r="Z106351" s="5"/>
    </row>
    <row r="106352" spans="26:26" x14ac:dyDescent="0.2">
      <c r="Z106352" s="5"/>
    </row>
    <row r="106353" spans="26:26" x14ac:dyDescent="0.2">
      <c r="Z106353" s="5"/>
    </row>
    <row r="106354" spans="26:26" x14ac:dyDescent="0.2">
      <c r="Z106354" s="5"/>
    </row>
    <row r="106355" spans="26:26" x14ac:dyDescent="0.2">
      <c r="Z106355" s="5"/>
    </row>
    <row r="106356" spans="26:26" x14ac:dyDescent="0.2">
      <c r="Z106356" s="5"/>
    </row>
    <row r="106357" spans="26:26" x14ac:dyDescent="0.2">
      <c r="Z106357" s="5"/>
    </row>
    <row r="106358" spans="26:26" x14ac:dyDescent="0.2">
      <c r="Z106358" s="5"/>
    </row>
    <row r="106359" spans="26:26" x14ac:dyDescent="0.2">
      <c r="Z106359" s="5"/>
    </row>
    <row r="106360" spans="26:26" x14ac:dyDescent="0.2">
      <c r="Z106360" s="5"/>
    </row>
    <row r="106361" spans="26:26" x14ac:dyDescent="0.2">
      <c r="Z106361" s="5"/>
    </row>
    <row r="106362" spans="26:26" x14ac:dyDescent="0.2">
      <c r="Z106362" s="5"/>
    </row>
    <row r="106363" spans="26:26" x14ac:dyDescent="0.2">
      <c r="Z106363" s="5"/>
    </row>
    <row r="106364" spans="26:26" x14ac:dyDescent="0.2">
      <c r="Z106364" s="5"/>
    </row>
    <row r="106365" spans="26:26" x14ac:dyDescent="0.2">
      <c r="Z106365" s="5"/>
    </row>
    <row r="106366" spans="26:26" x14ac:dyDescent="0.2">
      <c r="Z106366" s="5"/>
    </row>
    <row r="106367" spans="26:26" x14ac:dyDescent="0.2">
      <c r="Z106367" s="5"/>
    </row>
    <row r="106368" spans="26:26" x14ac:dyDescent="0.2">
      <c r="Z106368" s="5"/>
    </row>
    <row r="106369" spans="26:26" x14ac:dyDescent="0.2">
      <c r="Z106369" s="5"/>
    </row>
    <row r="106370" spans="26:26" x14ac:dyDescent="0.2">
      <c r="Z106370" s="5"/>
    </row>
    <row r="106371" spans="26:26" x14ac:dyDescent="0.2">
      <c r="Z106371" s="5"/>
    </row>
    <row r="106372" spans="26:26" x14ac:dyDescent="0.2">
      <c r="Z106372" s="5"/>
    </row>
    <row r="106373" spans="26:26" x14ac:dyDescent="0.2">
      <c r="Z106373" s="5"/>
    </row>
    <row r="106374" spans="26:26" x14ac:dyDescent="0.2">
      <c r="Z106374" s="5"/>
    </row>
    <row r="106375" spans="26:26" x14ac:dyDescent="0.2">
      <c r="Z106375" s="5"/>
    </row>
    <row r="106376" spans="26:26" x14ac:dyDescent="0.2">
      <c r="Z106376" s="5"/>
    </row>
    <row r="106377" spans="26:26" x14ac:dyDescent="0.2">
      <c r="Z106377" s="5"/>
    </row>
    <row r="106378" spans="26:26" x14ac:dyDescent="0.2">
      <c r="Z106378" s="5"/>
    </row>
    <row r="106379" spans="26:26" x14ac:dyDescent="0.2">
      <c r="Z106379" s="5"/>
    </row>
    <row r="106380" spans="26:26" x14ac:dyDescent="0.2">
      <c r="Z106380" s="5"/>
    </row>
    <row r="106381" spans="26:26" x14ac:dyDescent="0.2">
      <c r="Z106381" s="5"/>
    </row>
    <row r="106382" spans="26:26" x14ac:dyDescent="0.2">
      <c r="Z106382" s="5"/>
    </row>
    <row r="106383" spans="26:26" x14ac:dyDescent="0.2">
      <c r="Z106383" s="5"/>
    </row>
    <row r="106384" spans="26:26" x14ac:dyDescent="0.2">
      <c r="Z106384" s="5"/>
    </row>
    <row r="106385" spans="26:26" x14ac:dyDescent="0.2">
      <c r="Z106385" s="5"/>
    </row>
    <row r="106386" spans="26:26" x14ac:dyDescent="0.2">
      <c r="Z106386" s="5"/>
    </row>
    <row r="106387" spans="26:26" x14ac:dyDescent="0.2">
      <c r="Z106387" s="5"/>
    </row>
    <row r="106388" spans="26:26" x14ac:dyDescent="0.2">
      <c r="Z106388" s="5"/>
    </row>
    <row r="106389" spans="26:26" x14ac:dyDescent="0.2">
      <c r="Z106389" s="5"/>
    </row>
    <row r="106390" spans="26:26" x14ac:dyDescent="0.2">
      <c r="Z106390" s="5"/>
    </row>
    <row r="106391" spans="26:26" x14ac:dyDescent="0.2">
      <c r="Z106391" s="5"/>
    </row>
    <row r="106392" spans="26:26" x14ac:dyDescent="0.2">
      <c r="Z106392" s="5"/>
    </row>
    <row r="106393" spans="26:26" x14ac:dyDescent="0.2">
      <c r="Z106393" s="5"/>
    </row>
    <row r="106394" spans="26:26" x14ac:dyDescent="0.2">
      <c r="Z106394" s="5"/>
    </row>
    <row r="106395" spans="26:26" x14ac:dyDescent="0.2">
      <c r="Z106395" s="5"/>
    </row>
    <row r="106396" spans="26:26" x14ac:dyDescent="0.2">
      <c r="Z106396" s="5"/>
    </row>
    <row r="106397" spans="26:26" x14ac:dyDescent="0.2">
      <c r="Z106397" s="5"/>
    </row>
    <row r="106398" spans="26:26" x14ac:dyDescent="0.2">
      <c r="Z106398" s="5"/>
    </row>
    <row r="106399" spans="26:26" x14ac:dyDescent="0.2">
      <c r="Z106399" s="5"/>
    </row>
    <row r="106400" spans="26:26" x14ac:dyDescent="0.2">
      <c r="Z106400" s="5"/>
    </row>
    <row r="106401" spans="26:26" x14ac:dyDescent="0.2">
      <c r="Z106401" s="5"/>
    </row>
    <row r="106402" spans="26:26" x14ac:dyDescent="0.2">
      <c r="Z106402" s="5"/>
    </row>
    <row r="106403" spans="26:26" x14ac:dyDescent="0.2">
      <c r="Z106403" s="5"/>
    </row>
    <row r="106404" spans="26:26" x14ac:dyDescent="0.2">
      <c r="Z106404" s="5"/>
    </row>
    <row r="106405" spans="26:26" x14ac:dyDescent="0.2">
      <c r="Z106405" s="5"/>
    </row>
    <row r="106406" spans="26:26" x14ac:dyDescent="0.2">
      <c r="Z106406" s="5"/>
    </row>
    <row r="106407" spans="26:26" x14ac:dyDescent="0.2">
      <c r="Z106407" s="5"/>
    </row>
    <row r="106408" spans="26:26" x14ac:dyDescent="0.2">
      <c r="Z106408" s="5"/>
    </row>
    <row r="106409" spans="26:26" x14ac:dyDescent="0.2">
      <c r="Z106409" s="5"/>
    </row>
    <row r="106410" spans="26:26" x14ac:dyDescent="0.2">
      <c r="Z106410" s="5"/>
    </row>
    <row r="106411" spans="26:26" x14ac:dyDescent="0.2">
      <c r="Z106411" s="5"/>
    </row>
    <row r="106412" spans="26:26" x14ac:dyDescent="0.2">
      <c r="Z106412" s="5"/>
    </row>
    <row r="106413" spans="26:26" x14ac:dyDescent="0.2">
      <c r="Z106413" s="5"/>
    </row>
    <row r="106414" spans="26:26" x14ac:dyDescent="0.2">
      <c r="Z106414" s="5"/>
    </row>
    <row r="106415" spans="26:26" x14ac:dyDescent="0.2">
      <c r="Z106415" s="5"/>
    </row>
    <row r="106416" spans="26:26" x14ac:dyDescent="0.2">
      <c r="Z106416" s="5"/>
    </row>
    <row r="106417" spans="26:26" x14ac:dyDescent="0.2">
      <c r="Z106417" s="5"/>
    </row>
    <row r="106418" spans="26:26" x14ac:dyDescent="0.2">
      <c r="Z106418" s="5"/>
    </row>
    <row r="106419" spans="26:26" x14ac:dyDescent="0.2">
      <c r="Z106419" s="5"/>
    </row>
    <row r="106420" spans="26:26" x14ac:dyDescent="0.2">
      <c r="Z106420" s="5"/>
    </row>
    <row r="106421" spans="26:26" x14ac:dyDescent="0.2">
      <c r="Z106421" s="5"/>
    </row>
    <row r="106422" spans="26:26" x14ac:dyDescent="0.2">
      <c r="Z106422" s="5"/>
    </row>
    <row r="106423" spans="26:26" x14ac:dyDescent="0.2">
      <c r="Z106423" s="5"/>
    </row>
    <row r="106424" spans="26:26" x14ac:dyDescent="0.2">
      <c r="Z106424" s="5"/>
    </row>
    <row r="106425" spans="26:26" x14ac:dyDescent="0.2">
      <c r="Z106425" s="5"/>
    </row>
    <row r="106426" spans="26:26" x14ac:dyDescent="0.2">
      <c r="Z106426" s="5"/>
    </row>
    <row r="106427" spans="26:26" x14ac:dyDescent="0.2">
      <c r="Z106427" s="5"/>
    </row>
    <row r="106428" spans="26:26" x14ac:dyDescent="0.2">
      <c r="Z106428" s="5"/>
    </row>
    <row r="106429" spans="26:26" x14ac:dyDescent="0.2">
      <c r="Z106429" s="5"/>
    </row>
    <row r="106430" spans="26:26" x14ac:dyDescent="0.2">
      <c r="Z106430" s="5"/>
    </row>
    <row r="106431" spans="26:26" x14ac:dyDescent="0.2">
      <c r="Z106431" s="5"/>
    </row>
    <row r="106432" spans="26:26" x14ac:dyDescent="0.2">
      <c r="Z106432" s="5"/>
    </row>
    <row r="106433" spans="26:26" x14ac:dyDescent="0.2">
      <c r="Z106433" s="5"/>
    </row>
    <row r="106434" spans="26:26" x14ac:dyDescent="0.2">
      <c r="Z106434" s="5"/>
    </row>
    <row r="106435" spans="26:26" x14ac:dyDescent="0.2">
      <c r="Z106435" s="5"/>
    </row>
    <row r="106436" spans="26:26" x14ac:dyDescent="0.2">
      <c r="Z106436" s="5"/>
    </row>
    <row r="106437" spans="26:26" x14ac:dyDescent="0.2">
      <c r="Z106437" s="5"/>
    </row>
    <row r="106438" spans="26:26" x14ac:dyDescent="0.2">
      <c r="Z106438" s="5"/>
    </row>
    <row r="106439" spans="26:26" x14ac:dyDescent="0.2">
      <c r="Z106439" s="5"/>
    </row>
    <row r="106440" spans="26:26" x14ac:dyDescent="0.2">
      <c r="Z106440" s="5"/>
    </row>
    <row r="106441" spans="26:26" x14ac:dyDescent="0.2">
      <c r="Z106441" s="5"/>
    </row>
    <row r="106442" spans="26:26" x14ac:dyDescent="0.2">
      <c r="Z106442" s="5"/>
    </row>
    <row r="106443" spans="26:26" x14ac:dyDescent="0.2">
      <c r="Z106443" s="5"/>
    </row>
    <row r="106444" spans="26:26" x14ac:dyDescent="0.2">
      <c r="Z106444" s="5"/>
    </row>
    <row r="106445" spans="26:26" x14ac:dyDescent="0.2">
      <c r="Z106445" s="5"/>
    </row>
    <row r="106446" spans="26:26" x14ac:dyDescent="0.2">
      <c r="Z106446" s="5"/>
    </row>
    <row r="106447" spans="26:26" x14ac:dyDescent="0.2">
      <c r="Z106447" s="5"/>
    </row>
    <row r="106448" spans="26:26" x14ac:dyDescent="0.2">
      <c r="Z106448" s="5"/>
    </row>
    <row r="106449" spans="26:26" x14ac:dyDescent="0.2">
      <c r="Z106449" s="5"/>
    </row>
    <row r="106450" spans="26:26" x14ac:dyDescent="0.2">
      <c r="Z106450" s="5"/>
    </row>
    <row r="106451" spans="26:26" x14ac:dyDescent="0.2">
      <c r="Z106451" s="5"/>
    </row>
    <row r="106452" spans="26:26" x14ac:dyDescent="0.2">
      <c r="Z106452" s="5"/>
    </row>
    <row r="106453" spans="26:26" x14ac:dyDescent="0.2">
      <c r="Z106453" s="5"/>
    </row>
    <row r="106454" spans="26:26" x14ac:dyDescent="0.2">
      <c r="Z106454" s="5"/>
    </row>
    <row r="106455" spans="26:26" x14ac:dyDescent="0.2">
      <c r="Z106455" s="5"/>
    </row>
    <row r="106456" spans="26:26" x14ac:dyDescent="0.2">
      <c r="Z106456" s="5"/>
    </row>
    <row r="106457" spans="26:26" x14ac:dyDescent="0.2">
      <c r="Z106457" s="5"/>
    </row>
    <row r="106458" spans="26:26" x14ac:dyDescent="0.2">
      <c r="Z106458" s="5"/>
    </row>
    <row r="106459" spans="26:26" x14ac:dyDescent="0.2">
      <c r="Z106459" s="5"/>
    </row>
    <row r="106460" spans="26:26" x14ac:dyDescent="0.2">
      <c r="Z106460" s="5"/>
    </row>
    <row r="106461" spans="26:26" x14ac:dyDescent="0.2">
      <c r="Z106461" s="5"/>
    </row>
    <row r="106462" spans="26:26" x14ac:dyDescent="0.2">
      <c r="Z106462" s="5"/>
    </row>
    <row r="106463" spans="26:26" x14ac:dyDescent="0.2">
      <c r="Z106463" s="5"/>
    </row>
    <row r="106464" spans="26:26" x14ac:dyDescent="0.2">
      <c r="Z106464" s="5"/>
    </row>
    <row r="106465" spans="26:26" x14ac:dyDescent="0.2">
      <c r="Z106465" s="5"/>
    </row>
    <row r="106466" spans="26:26" x14ac:dyDescent="0.2">
      <c r="Z106466" s="5"/>
    </row>
    <row r="106467" spans="26:26" x14ac:dyDescent="0.2">
      <c r="Z106467" s="5"/>
    </row>
    <row r="106468" spans="26:26" x14ac:dyDescent="0.2">
      <c r="Z106468" s="5"/>
    </row>
    <row r="106469" spans="26:26" x14ac:dyDescent="0.2">
      <c r="Z106469" s="5"/>
    </row>
    <row r="106470" spans="26:26" x14ac:dyDescent="0.2">
      <c r="Z106470" s="5"/>
    </row>
    <row r="106471" spans="26:26" x14ac:dyDescent="0.2">
      <c r="Z106471" s="5"/>
    </row>
    <row r="106472" spans="26:26" x14ac:dyDescent="0.2">
      <c r="Z106472" s="5"/>
    </row>
    <row r="106473" spans="26:26" x14ac:dyDescent="0.2">
      <c r="Z106473" s="5"/>
    </row>
    <row r="106474" spans="26:26" x14ac:dyDescent="0.2">
      <c r="Z106474" s="5"/>
    </row>
    <row r="106475" spans="26:26" x14ac:dyDescent="0.2">
      <c r="Z106475" s="5"/>
    </row>
    <row r="106476" spans="26:26" x14ac:dyDescent="0.2">
      <c r="Z106476" s="5"/>
    </row>
    <row r="106477" spans="26:26" x14ac:dyDescent="0.2">
      <c r="Z106477" s="5"/>
    </row>
    <row r="106478" spans="26:26" x14ac:dyDescent="0.2">
      <c r="Z106478" s="5"/>
    </row>
    <row r="106479" spans="26:26" x14ac:dyDescent="0.2">
      <c r="Z106479" s="5"/>
    </row>
    <row r="106480" spans="26:26" x14ac:dyDescent="0.2">
      <c r="Z106480" s="5"/>
    </row>
    <row r="106481" spans="26:26" x14ac:dyDescent="0.2">
      <c r="Z106481" s="5"/>
    </row>
    <row r="106482" spans="26:26" x14ac:dyDescent="0.2">
      <c r="Z106482" s="5"/>
    </row>
    <row r="106483" spans="26:26" x14ac:dyDescent="0.2">
      <c r="Z106483" s="5"/>
    </row>
    <row r="106484" spans="26:26" x14ac:dyDescent="0.2">
      <c r="Z106484" s="5"/>
    </row>
    <row r="106485" spans="26:26" x14ac:dyDescent="0.2">
      <c r="Z106485" s="5"/>
    </row>
    <row r="106486" spans="26:26" x14ac:dyDescent="0.2">
      <c r="Z106486" s="5"/>
    </row>
    <row r="106487" spans="26:26" x14ac:dyDescent="0.2">
      <c r="Z106487" s="5"/>
    </row>
    <row r="106488" spans="26:26" x14ac:dyDescent="0.2">
      <c r="Z106488" s="5"/>
    </row>
    <row r="106489" spans="26:26" x14ac:dyDescent="0.2">
      <c r="Z106489" s="5"/>
    </row>
    <row r="106490" spans="26:26" x14ac:dyDescent="0.2">
      <c r="Z106490" s="5"/>
    </row>
    <row r="106491" spans="26:26" x14ac:dyDescent="0.2">
      <c r="Z106491" s="5"/>
    </row>
    <row r="106492" spans="26:26" x14ac:dyDescent="0.2">
      <c r="Z106492" s="5"/>
    </row>
    <row r="106493" spans="26:26" x14ac:dyDescent="0.2">
      <c r="Z106493" s="5"/>
    </row>
    <row r="106494" spans="26:26" x14ac:dyDescent="0.2">
      <c r="Z106494" s="5"/>
    </row>
    <row r="106495" spans="26:26" x14ac:dyDescent="0.2">
      <c r="Z106495" s="5"/>
    </row>
    <row r="106496" spans="26:26" x14ac:dyDescent="0.2">
      <c r="Z106496" s="5"/>
    </row>
    <row r="106497" spans="26:26" x14ac:dyDescent="0.2">
      <c r="Z106497" s="5"/>
    </row>
    <row r="106498" spans="26:26" x14ac:dyDescent="0.2">
      <c r="Z106498" s="5"/>
    </row>
    <row r="106499" spans="26:26" x14ac:dyDescent="0.2">
      <c r="Z106499" s="5"/>
    </row>
    <row r="106500" spans="26:26" x14ac:dyDescent="0.2">
      <c r="Z106500" s="5"/>
    </row>
    <row r="106501" spans="26:26" x14ac:dyDescent="0.2">
      <c r="Z106501" s="5"/>
    </row>
    <row r="106502" spans="26:26" x14ac:dyDescent="0.2">
      <c r="Z106502" s="5"/>
    </row>
    <row r="106503" spans="26:26" x14ac:dyDescent="0.2">
      <c r="Z106503" s="5"/>
    </row>
    <row r="106504" spans="26:26" x14ac:dyDescent="0.2">
      <c r="Z106504" s="5"/>
    </row>
    <row r="106505" spans="26:26" x14ac:dyDescent="0.2">
      <c r="Z106505" s="5"/>
    </row>
    <row r="106506" spans="26:26" x14ac:dyDescent="0.2">
      <c r="Z106506" s="5"/>
    </row>
    <row r="106507" spans="26:26" x14ac:dyDescent="0.2">
      <c r="Z106507" s="5"/>
    </row>
    <row r="106508" spans="26:26" x14ac:dyDescent="0.2">
      <c r="Z106508" s="5"/>
    </row>
    <row r="106509" spans="26:26" x14ac:dyDescent="0.2">
      <c r="Z106509" s="5"/>
    </row>
    <row r="106510" spans="26:26" x14ac:dyDescent="0.2">
      <c r="Z106510" s="5"/>
    </row>
    <row r="106511" spans="26:26" x14ac:dyDescent="0.2">
      <c r="Z106511" s="5"/>
    </row>
    <row r="106512" spans="26:26" x14ac:dyDescent="0.2">
      <c r="Z106512" s="5"/>
    </row>
    <row r="106513" spans="26:26" x14ac:dyDescent="0.2">
      <c r="Z106513" s="5"/>
    </row>
    <row r="106514" spans="26:26" x14ac:dyDescent="0.2">
      <c r="Z106514" s="5"/>
    </row>
    <row r="106515" spans="26:26" x14ac:dyDescent="0.2">
      <c r="Z106515" s="5"/>
    </row>
    <row r="106516" spans="26:26" x14ac:dyDescent="0.2">
      <c r="Z106516" s="5"/>
    </row>
    <row r="106517" spans="26:26" x14ac:dyDescent="0.2">
      <c r="Z106517" s="5"/>
    </row>
    <row r="106518" spans="26:26" x14ac:dyDescent="0.2">
      <c r="Z106518" s="5"/>
    </row>
    <row r="106519" spans="26:26" x14ac:dyDescent="0.2">
      <c r="Z106519" s="5"/>
    </row>
    <row r="106520" spans="26:26" x14ac:dyDescent="0.2">
      <c r="Z106520" s="5"/>
    </row>
    <row r="106521" spans="26:26" x14ac:dyDescent="0.2">
      <c r="Z106521" s="5"/>
    </row>
    <row r="106522" spans="26:26" x14ac:dyDescent="0.2">
      <c r="Z106522" s="5"/>
    </row>
    <row r="106523" spans="26:26" x14ac:dyDescent="0.2">
      <c r="Z106523" s="5"/>
    </row>
    <row r="106524" spans="26:26" x14ac:dyDescent="0.2">
      <c r="Z106524" s="5"/>
    </row>
    <row r="106525" spans="26:26" x14ac:dyDescent="0.2">
      <c r="Z106525" s="5"/>
    </row>
    <row r="106526" spans="26:26" x14ac:dyDescent="0.2">
      <c r="Z106526" s="5"/>
    </row>
    <row r="106527" spans="26:26" x14ac:dyDescent="0.2">
      <c r="Z106527" s="5"/>
    </row>
    <row r="106528" spans="26:26" x14ac:dyDescent="0.2">
      <c r="Z106528" s="5"/>
    </row>
    <row r="106529" spans="26:26" x14ac:dyDescent="0.2">
      <c r="Z106529" s="5"/>
    </row>
    <row r="106530" spans="26:26" x14ac:dyDescent="0.2">
      <c r="Z106530" s="5"/>
    </row>
    <row r="106531" spans="26:26" x14ac:dyDescent="0.2">
      <c r="Z106531" s="5"/>
    </row>
    <row r="106532" spans="26:26" x14ac:dyDescent="0.2">
      <c r="Z106532" s="5"/>
    </row>
    <row r="106533" spans="26:26" x14ac:dyDescent="0.2">
      <c r="Z106533" s="5"/>
    </row>
    <row r="106534" spans="26:26" x14ac:dyDescent="0.2">
      <c r="Z106534" s="5"/>
    </row>
    <row r="106535" spans="26:26" x14ac:dyDescent="0.2">
      <c r="Z106535" s="5"/>
    </row>
    <row r="106536" spans="26:26" x14ac:dyDescent="0.2">
      <c r="Z106536" s="5"/>
    </row>
    <row r="106537" spans="26:26" x14ac:dyDescent="0.2">
      <c r="Z106537" s="5"/>
    </row>
    <row r="106538" spans="26:26" x14ac:dyDescent="0.2">
      <c r="Z106538" s="5"/>
    </row>
    <row r="106539" spans="26:26" x14ac:dyDescent="0.2">
      <c r="Z106539" s="5"/>
    </row>
    <row r="106540" spans="26:26" x14ac:dyDescent="0.2">
      <c r="Z106540" s="5"/>
    </row>
    <row r="106541" spans="26:26" x14ac:dyDescent="0.2">
      <c r="Z106541" s="5"/>
    </row>
    <row r="106542" spans="26:26" x14ac:dyDescent="0.2">
      <c r="Z106542" s="5"/>
    </row>
    <row r="106543" spans="26:26" x14ac:dyDescent="0.2">
      <c r="Z106543" s="5"/>
    </row>
    <row r="106544" spans="26:26" x14ac:dyDescent="0.2">
      <c r="Z106544" s="5"/>
    </row>
    <row r="106545" spans="26:26" x14ac:dyDescent="0.2">
      <c r="Z106545" s="5"/>
    </row>
    <row r="106546" spans="26:26" x14ac:dyDescent="0.2">
      <c r="Z106546" s="5"/>
    </row>
    <row r="106547" spans="26:26" x14ac:dyDescent="0.2">
      <c r="Z106547" s="5"/>
    </row>
    <row r="106548" spans="26:26" x14ac:dyDescent="0.2">
      <c r="Z106548" s="5"/>
    </row>
    <row r="106549" spans="26:26" x14ac:dyDescent="0.2">
      <c r="Z106549" s="5"/>
    </row>
    <row r="106550" spans="26:26" x14ac:dyDescent="0.2">
      <c r="Z106550" s="5"/>
    </row>
    <row r="106551" spans="26:26" x14ac:dyDescent="0.2">
      <c r="Z106551" s="5"/>
    </row>
    <row r="106552" spans="26:26" x14ac:dyDescent="0.2">
      <c r="Z106552" s="5"/>
    </row>
    <row r="106553" spans="26:26" x14ac:dyDescent="0.2">
      <c r="Z106553" s="5"/>
    </row>
    <row r="106554" spans="26:26" x14ac:dyDescent="0.2">
      <c r="Z106554" s="5"/>
    </row>
    <row r="106555" spans="26:26" x14ac:dyDescent="0.2">
      <c r="Z106555" s="5"/>
    </row>
    <row r="106556" spans="26:26" x14ac:dyDescent="0.2">
      <c r="Z106556" s="5"/>
    </row>
    <row r="106557" spans="26:26" x14ac:dyDescent="0.2">
      <c r="Z106557" s="5"/>
    </row>
    <row r="106558" spans="26:26" x14ac:dyDescent="0.2">
      <c r="Z106558" s="5"/>
    </row>
    <row r="106559" spans="26:26" x14ac:dyDescent="0.2">
      <c r="Z106559" s="5"/>
    </row>
    <row r="106560" spans="26:26" x14ac:dyDescent="0.2">
      <c r="Z106560" s="5"/>
    </row>
    <row r="106561" spans="26:26" x14ac:dyDescent="0.2">
      <c r="Z106561" s="5"/>
    </row>
    <row r="106562" spans="26:26" x14ac:dyDescent="0.2">
      <c r="Z106562" s="5"/>
    </row>
    <row r="106563" spans="26:26" x14ac:dyDescent="0.2">
      <c r="Z106563" s="5"/>
    </row>
    <row r="106564" spans="26:26" x14ac:dyDescent="0.2">
      <c r="Z106564" s="5"/>
    </row>
    <row r="106565" spans="26:26" x14ac:dyDescent="0.2">
      <c r="Z106565" s="5"/>
    </row>
    <row r="106566" spans="26:26" x14ac:dyDescent="0.2">
      <c r="Z106566" s="5"/>
    </row>
    <row r="106567" spans="26:26" x14ac:dyDescent="0.2">
      <c r="Z106567" s="5"/>
    </row>
    <row r="106568" spans="26:26" x14ac:dyDescent="0.2">
      <c r="Z106568" s="5"/>
    </row>
    <row r="106569" spans="26:26" x14ac:dyDescent="0.2">
      <c r="Z106569" s="5"/>
    </row>
    <row r="106570" spans="26:26" x14ac:dyDescent="0.2">
      <c r="Z106570" s="5"/>
    </row>
    <row r="106571" spans="26:26" x14ac:dyDescent="0.2">
      <c r="Z106571" s="5"/>
    </row>
    <row r="106572" spans="26:26" x14ac:dyDescent="0.2">
      <c r="Z106572" s="5"/>
    </row>
    <row r="106573" spans="26:26" x14ac:dyDescent="0.2">
      <c r="Z106573" s="5"/>
    </row>
    <row r="106574" spans="26:26" x14ac:dyDescent="0.2">
      <c r="Z106574" s="5"/>
    </row>
    <row r="106575" spans="26:26" x14ac:dyDescent="0.2">
      <c r="Z106575" s="5"/>
    </row>
    <row r="106576" spans="26:26" x14ac:dyDescent="0.2">
      <c r="Z106576" s="5"/>
    </row>
    <row r="106577" spans="26:26" x14ac:dyDescent="0.2">
      <c r="Z106577" s="5"/>
    </row>
    <row r="106578" spans="26:26" x14ac:dyDescent="0.2">
      <c r="Z106578" s="5"/>
    </row>
    <row r="106579" spans="26:26" x14ac:dyDescent="0.2">
      <c r="Z106579" s="5"/>
    </row>
    <row r="106580" spans="26:26" x14ac:dyDescent="0.2">
      <c r="Z106580" s="5"/>
    </row>
    <row r="106581" spans="26:26" x14ac:dyDescent="0.2">
      <c r="Z106581" s="5"/>
    </row>
    <row r="106582" spans="26:26" x14ac:dyDescent="0.2">
      <c r="Z106582" s="5"/>
    </row>
    <row r="106583" spans="26:26" x14ac:dyDescent="0.2">
      <c r="Z106583" s="5"/>
    </row>
    <row r="106584" spans="26:26" x14ac:dyDescent="0.2">
      <c r="Z106584" s="5"/>
    </row>
    <row r="106585" spans="26:26" x14ac:dyDescent="0.2">
      <c r="Z106585" s="5"/>
    </row>
    <row r="106586" spans="26:26" x14ac:dyDescent="0.2">
      <c r="Z106586" s="5"/>
    </row>
    <row r="106587" spans="26:26" x14ac:dyDescent="0.2">
      <c r="Z106587" s="5"/>
    </row>
    <row r="106588" spans="26:26" x14ac:dyDescent="0.2">
      <c r="Z106588" s="5"/>
    </row>
    <row r="106589" spans="26:26" x14ac:dyDescent="0.2">
      <c r="Z106589" s="5"/>
    </row>
    <row r="106590" spans="26:26" x14ac:dyDescent="0.2">
      <c r="Z106590" s="5"/>
    </row>
    <row r="106591" spans="26:26" x14ac:dyDescent="0.2">
      <c r="Z106591" s="5"/>
    </row>
    <row r="106592" spans="26:26" x14ac:dyDescent="0.2">
      <c r="Z106592" s="5"/>
    </row>
    <row r="106593" spans="26:26" x14ac:dyDescent="0.2">
      <c r="Z106593" s="5"/>
    </row>
    <row r="106594" spans="26:26" x14ac:dyDescent="0.2">
      <c r="Z106594" s="5"/>
    </row>
    <row r="106595" spans="26:26" x14ac:dyDescent="0.2">
      <c r="Z106595" s="5"/>
    </row>
    <row r="106596" spans="26:26" x14ac:dyDescent="0.2">
      <c r="Z106596" s="5"/>
    </row>
    <row r="106597" spans="26:26" x14ac:dyDescent="0.2">
      <c r="Z106597" s="5"/>
    </row>
    <row r="106598" spans="26:26" x14ac:dyDescent="0.2">
      <c r="Z106598" s="5"/>
    </row>
    <row r="106599" spans="26:26" x14ac:dyDescent="0.2">
      <c r="Z106599" s="5"/>
    </row>
    <row r="106600" spans="26:26" x14ac:dyDescent="0.2">
      <c r="Z106600" s="5"/>
    </row>
    <row r="106601" spans="26:26" x14ac:dyDescent="0.2">
      <c r="Z106601" s="5"/>
    </row>
    <row r="106602" spans="26:26" x14ac:dyDescent="0.2">
      <c r="Z106602" s="5"/>
    </row>
    <row r="106603" spans="26:26" x14ac:dyDescent="0.2">
      <c r="Z106603" s="5"/>
    </row>
    <row r="106604" spans="26:26" x14ac:dyDescent="0.2">
      <c r="Z106604" s="5"/>
    </row>
    <row r="106605" spans="26:26" x14ac:dyDescent="0.2">
      <c r="Z106605" s="5"/>
    </row>
    <row r="106606" spans="26:26" x14ac:dyDescent="0.2">
      <c r="Z106606" s="5"/>
    </row>
    <row r="106607" spans="26:26" x14ac:dyDescent="0.2">
      <c r="Z106607" s="5"/>
    </row>
    <row r="106608" spans="26:26" x14ac:dyDescent="0.2">
      <c r="Z106608" s="5"/>
    </row>
    <row r="106609" spans="26:26" x14ac:dyDescent="0.2">
      <c r="Z106609" s="5"/>
    </row>
    <row r="106610" spans="26:26" x14ac:dyDescent="0.2">
      <c r="Z106610" s="5"/>
    </row>
    <row r="106611" spans="26:26" x14ac:dyDescent="0.2">
      <c r="Z106611" s="5"/>
    </row>
    <row r="106612" spans="26:26" x14ac:dyDescent="0.2">
      <c r="Z106612" s="5"/>
    </row>
    <row r="106613" spans="26:26" x14ac:dyDescent="0.2">
      <c r="Z106613" s="5"/>
    </row>
    <row r="106614" spans="26:26" x14ac:dyDescent="0.2">
      <c r="Z106614" s="5"/>
    </row>
    <row r="106615" spans="26:26" x14ac:dyDescent="0.2">
      <c r="Z106615" s="5"/>
    </row>
    <row r="106616" spans="26:26" x14ac:dyDescent="0.2">
      <c r="Z106616" s="5"/>
    </row>
    <row r="106617" spans="26:26" x14ac:dyDescent="0.2">
      <c r="Z106617" s="5"/>
    </row>
    <row r="106618" spans="26:26" x14ac:dyDescent="0.2">
      <c r="Z106618" s="5"/>
    </row>
    <row r="106619" spans="26:26" x14ac:dyDescent="0.2">
      <c r="Z106619" s="5"/>
    </row>
    <row r="106620" spans="26:26" x14ac:dyDescent="0.2">
      <c r="Z106620" s="5"/>
    </row>
    <row r="106621" spans="26:26" x14ac:dyDescent="0.2">
      <c r="Z106621" s="5"/>
    </row>
    <row r="106622" spans="26:26" x14ac:dyDescent="0.2">
      <c r="Z106622" s="5"/>
    </row>
    <row r="106623" spans="26:26" x14ac:dyDescent="0.2">
      <c r="Z106623" s="5"/>
    </row>
    <row r="106624" spans="26:26" x14ac:dyDescent="0.2">
      <c r="Z106624" s="5"/>
    </row>
    <row r="106625" spans="26:26" x14ac:dyDescent="0.2">
      <c r="Z106625" s="5"/>
    </row>
    <row r="106626" spans="26:26" x14ac:dyDescent="0.2">
      <c r="Z106626" s="5"/>
    </row>
    <row r="106627" spans="26:26" x14ac:dyDescent="0.2">
      <c r="Z106627" s="5"/>
    </row>
    <row r="106628" spans="26:26" x14ac:dyDescent="0.2">
      <c r="Z106628" s="5"/>
    </row>
    <row r="106629" spans="26:26" x14ac:dyDescent="0.2">
      <c r="Z106629" s="5"/>
    </row>
    <row r="106630" spans="26:26" x14ac:dyDescent="0.2">
      <c r="Z106630" s="5"/>
    </row>
    <row r="106631" spans="26:26" x14ac:dyDescent="0.2">
      <c r="Z106631" s="5"/>
    </row>
    <row r="106632" spans="26:26" x14ac:dyDescent="0.2">
      <c r="Z106632" s="5"/>
    </row>
    <row r="106633" spans="26:26" x14ac:dyDescent="0.2">
      <c r="Z106633" s="5"/>
    </row>
    <row r="106634" spans="26:26" x14ac:dyDescent="0.2">
      <c r="Z106634" s="5"/>
    </row>
    <row r="106635" spans="26:26" x14ac:dyDescent="0.2">
      <c r="Z106635" s="5"/>
    </row>
    <row r="106636" spans="26:26" x14ac:dyDescent="0.2">
      <c r="Z106636" s="5"/>
    </row>
    <row r="106637" spans="26:26" x14ac:dyDescent="0.2">
      <c r="Z106637" s="5"/>
    </row>
    <row r="106638" spans="26:26" x14ac:dyDescent="0.2">
      <c r="Z106638" s="5"/>
    </row>
    <row r="106639" spans="26:26" x14ac:dyDescent="0.2">
      <c r="Z106639" s="5"/>
    </row>
    <row r="106640" spans="26:26" x14ac:dyDescent="0.2">
      <c r="Z106640" s="5"/>
    </row>
    <row r="106641" spans="26:26" x14ac:dyDescent="0.2">
      <c r="Z106641" s="5"/>
    </row>
    <row r="106642" spans="26:26" x14ac:dyDescent="0.2">
      <c r="Z106642" s="5"/>
    </row>
    <row r="106643" spans="26:26" x14ac:dyDescent="0.2">
      <c r="Z106643" s="5"/>
    </row>
    <row r="106644" spans="26:26" x14ac:dyDescent="0.2">
      <c r="Z106644" s="5"/>
    </row>
    <row r="106645" spans="26:26" x14ac:dyDescent="0.2">
      <c r="Z106645" s="5"/>
    </row>
    <row r="106646" spans="26:26" x14ac:dyDescent="0.2">
      <c r="Z106646" s="5"/>
    </row>
    <row r="106647" spans="26:26" x14ac:dyDescent="0.2">
      <c r="Z106647" s="5"/>
    </row>
    <row r="106648" spans="26:26" x14ac:dyDescent="0.2">
      <c r="Z106648" s="5"/>
    </row>
    <row r="106649" spans="26:26" x14ac:dyDescent="0.2">
      <c r="Z106649" s="5"/>
    </row>
    <row r="106650" spans="26:26" x14ac:dyDescent="0.2">
      <c r="Z106650" s="5"/>
    </row>
    <row r="106651" spans="26:26" x14ac:dyDescent="0.2">
      <c r="Z106651" s="5"/>
    </row>
    <row r="106652" spans="26:26" x14ac:dyDescent="0.2">
      <c r="Z106652" s="5"/>
    </row>
    <row r="106653" spans="26:26" x14ac:dyDescent="0.2">
      <c r="Z106653" s="5"/>
    </row>
    <row r="106654" spans="26:26" x14ac:dyDescent="0.2">
      <c r="Z106654" s="5"/>
    </row>
    <row r="106655" spans="26:26" x14ac:dyDescent="0.2">
      <c r="Z106655" s="5"/>
    </row>
    <row r="106656" spans="26:26" x14ac:dyDescent="0.2">
      <c r="Z106656" s="5"/>
    </row>
    <row r="106657" spans="26:26" x14ac:dyDescent="0.2">
      <c r="Z106657" s="5"/>
    </row>
    <row r="106658" spans="26:26" x14ac:dyDescent="0.2">
      <c r="Z106658" s="5"/>
    </row>
    <row r="106659" spans="26:26" x14ac:dyDescent="0.2">
      <c r="Z106659" s="5"/>
    </row>
    <row r="106660" spans="26:26" x14ac:dyDescent="0.2">
      <c r="Z106660" s="5"/>
    </row>
    <row r="106661" spans="26:26" x14ac:dyDescent="0.2">
      <c r="Z106661" s="5"/>
    </row>
    <row r="106662" spans="26:26" x14ac:dyDescent="0.2">
      <c r="Z106662" s="5"/>
    </row>
    <row r="106663" spans="26:26" x14ac:dyDescent="0.2">
      <c r="Z106663" s="5"/>
    </row>
    <row r="106664" spans="26:26" x14ac:dyDescent="0.2">
      <c r="Z106664" s="5"/>
    </row>
    <row r="106665" spans="26:26" x14ac:dyDescent="0.2">
      <c r="Z106665" s="5"/>
    </row>
    <row r="106666" spans="26:26" x14ac:dyDescent="0.2">
      <c r="Z106666" s="5"/>
    </row>
    <row r="106667" spans="26:26" x14ac:dyDescent="0.2">
      <c r="Z106667" s="5"/>
    </row>
    <row r="106668" spans="26:26" x14ac:dyDescent="0.2">
      <c r="Z106668" s="5"/>
    </row>
    <row r="106669" spans="26:26" x14ac:dyDescent="0.2">
      <c r="Z106669" s="5"/>
    </row>
    <row r="106670" spans="26:26" x14ac:dyDescent="0.2">
      <c r="Z106670" s="5"/>
    </row>
    <row r="106671" spans="26:26" x14ac:dyDescent="0.2">
      <c r="Z106671" s="5"/>
    </row>
    <row r="106672" spans="26:26" x14ac:dyDescent="0.2">
      <c r="Z106672" s="5"/>
    </row>
    <row r="106673" spans="26:26" x14ac:dyDescent="0.2">
      <c r="Z106673" s="5"/>
    </row>
    <row r="106674" spans="26:26" x14ac:dyDescent="0.2">
      <c r="Z106674" s="5"/>
    </row>
    <row r="106675" spans="26:26" x14ac:dyDescent="0.2">
      <c r="Z106675" s="5"/>
    </row>
    <row r="106676" spans="26:26" x14ac:dyDescent="0.2">
      <c r="Z106676" s="5"/>
    </row>
    <row r="106677" spans="26:26" x14ac:dyDescent="0.2">
      <c r="Z106677" s="5"/>
    </row>
    <row r="106678" spans="26:26" x14ac:dyDescent="0.2">
      <c r="Z106678" s="5"/>
    </row>
    <row r="106679" spans="26:26" x14ac:dyDescent="0.2">
      <c r="Z106679" s="5"/>
    </row>
    <row r="106680" spans="26:26" x14ac:dyDescent="0.2">
      <c r="Z106680" s="5"/>
    </row>
    <row r="106681" spans="26:26" x14ac:dyDescent="0.2">
      <c r="Z106681" s="5"/>
    </row>
    <row r="106682" spans="26:26" x14ac:dyDescent="0.2">
      <c r="Z106682" s="5"/>
    </row>
    <row r="106683" spans="26:26" x14ac:dyDescent="0.2">
      <c r="Z106683" s="5"/>
    </row>
    <row r="106684" spans="26:26" x14ac:dyDescent="0.2">
      <c r="Z106684" s="5"/>
    </row>
    <row r="106685" spans="26:26" x14ac:dyDescent="0.2">
      <c r="Z106685" s="5"/>
    </row>
    <row r="106686" spans="26:26" x14ac:dyDescent="0.2">
      <c r="Z106686" s="5"/>
    </row>
    <row r="106687" spans="26:26" x14ac:dyDescent="0.2">
      <c r="Z106687" s="5"/>
    </row>
    <row r="106688" spans="26:26" x14ac:dyDescent="0.2">
      <c r="Z106688" s="5"/>
    </row>
    <row r="106689" spans="26:26" x14ac:dyDescent="0.2">
      <c r="Z106689" s="5"/>
    </row>
    <row r="106690" spans="26:26" x14ac:dyDescent="0.2">
      <c r="Z106690" s="5"/>
    </row>
    <row r="106691" spans="26:26" x14ac:dyDescent="0.2">
      <c r="Z106691" s="5"/>
    </row>
    <row r="106692" spans="26:26" x14ac:dyDescent="0.2">
      <c r="Z106692" s="5"/>
    </row>
    <row r="106693" spans="26:26" x14ac:dyDescent="0.2">
      <c r="Z106693" s="5"/>
    </row>
    <row r="106694" spans="26:26" x14ac:dyDescent="0.2">
      <c r="Z106694" s="5"/>
    </row>
    <row r="106695" spans="26:26" x14ac:dyDescent="0.2">
      <c r="Z106695" s="5"/>
    </row>
    <row r="106696" spans="26:26" x14ac:dyDescent="0.2">
      <c r="Z106696" s="5"/>
    </row>
    <row r="106697" spans="26:26" x14ac:dyDescent="0.2">
      <c r="Z106697" s="5"/>
    </row>
    <row r="106698" spans="26:26" x14ac:dyDescent="0.2">
      <c r="Z106698" s="5"/>
    </row>
    <row r="106699" spans="26:26" x14ac:dyDescent="0.2">
      <c r="Z106699" s="5"/>
    </row>
    <row r="106700" spans="26:26" x14ac:dyDescent="0.2">
      <c r="Z106700" s="5"/>
    </row>
    <row r="106701" spans="26:26" x14ac:dyDescent="0.2">
      <c r="Z106701" s="5"/>
    </row>
    <row r="106702" spans="26:26" x14ac:dyDescent="0.2">
      <c r="Z106702" s="5"/>
    </row>
    <row r="106703" spans="26:26" x14ac:dyDescent="0.2">
      <c r="Z106703" s="5"/>
    </row>
    <row r="106704" spans="26:26" x14ac:dyDescent="0.2">
      <c r="Z106704" s="5"/>
    </row>
    <row r="106705" spans="26:26" x14ac:dyDescent="0.2">
      <c r="Z106705" s="5"/>
    </row>
    <row r="106706" spans="26:26" x14ac:dyDescent="0.2">
      <c r="Z106706" s="5"/>
    </row>
    <row r="106707" spans="26:26" x14ac:dyDescent="0.2">
      <c r="Z106707" s="5"/>
    </row>
    <row r="106708" spans="26:26" x14ac:dyDescent="0.2">
      <c r="Z106708" s="5"/>
    </row>
    <row r="106709" spans="26:26" x14ac:dyDescent="0.2">
      <c r="Z106709" s="5"/>
    </row>
    <row r="106710" spans="26:26" x14ac:dyDescent="0.2">
      <c r="Z106710" s="5"/>
    </row>
    <row r="106711" spans="26:26" x14ac:dyDescent="0.2">
      <c r="Z106711" s="5"/>
    </row>
    <row r="106712" spans="26:26" x14ac:dyDescent="0.2">
      <c r="Z106712" s="5"/>
    </row>
    <row r="106713" spans="26:26" x14ac:dyDescent="0.2">
      <c r="Z106713" s="5"/>
    </row>
    <row r="106714" spans="26:26" x14ac:dyDescent="0.2">
      <c r="Z106714" s="5"/>
    </row>
    <row r="106715" spans="26:26" x14ac:dyDescent="0.2">
      <c r="Z106715" s="5"/>
    </row>
    <row r="106716" spans="26:26" x14ac:dyDescent="0.2">
      <c r="Z106716" s="5"/>
    </row>
    <row r="106717" spans="26:26" x14ac:dyDescent="0.2">
      <c r="Z106717" s="5"/>
    </row>
    <row r="106718" spans="26:26" x14ac:dyDescent="0.2">
      <c r="Z106718" s="5"/>
    </row>
    <row r="106719" spans="26:26" x14ac:dyDescent="0.2">
      <c r="Z106719" s="5"/>
    </row>
    <row r="106720" spans="26:26" x14ac:dyDescent="0.2">
      <c r="Z106720" s="5"/>
    </row>
    <row r="106721" spans="26:26" x14ac:dyDescent="0.2">
      <c r="Z106721" s="5"/>
    </row>
    <row r="106722" spans="26:26" x14ac:dyDescent="0.2">
      <c r="Z106722" s="5"/>
    </row>
    <row r="106723" spans="26:26" x14ac:dyDescent="0.2">
      <c r="Z106723" s="5"/>
    </row>
    <row r="106724" spans="26:26" x14ac:dyDescent="0.2">
      <c r="Z106724" s="5"/>
    </row>
    <row r="106725" spans="26:26" x14ac:dyDescent="0.2">
      <c r="Z106725" s="5"/>
    </row>
    <row r="106726" spans="26:26" x14ac:dyDescent="0.2">
      <c r="Z106726" s="5"/>
    </row>
    <row r="106727" spans="26:26" x14ac:dyDescent="0.2">
      <c r="Z106727" s="5"/>
    </row>
    <row r="106728" spans="26:26" x14ac:dyDescent="0.2">
      <c r="Z106728" s="5"/>
    </row>
    <row r="106729" spans="26:26" x14ac:dyDescent="0.2">
      <c r="Z106729" s="5"/>
    </row>
    <row r="106730" spans="26:26" x14ac:dyDescent="0.2">
      <c r="Z106730" s="5"/>
    </row>
    <row r="106731" spans="26:26" x14ac:dyDescent="0.2">
      <c r="Z106731" s="5"/>
    </row>
    <row r="106732" spans="26:26" x14ac:dyDescent="0.2">
      <c r="Z106732" s="5"/>
    </row>
    <row r="106733" spans="26:26" x14ac:dyDescent="0.2">
      <c r="Z106733" s="5"/>
    </row>
    <row r="106734" spans="26:26" x14ac:dyDescent="0.2">
      <c r="Z106734" s="5"/>
    </row>
    <row r="106735" spans="26:26" x14ac:dyDescent="0.2">
      <c r="Z106735" s="5"/>
    </row>
    <row r="106736" spans="26:26" x14ac:dyDescent="0.2">
      <c r="Z106736" s="5"/>
    </row>
    <row r="106737" spans="26:26" x14ac:dyDescent="0.2">
      <c r="Z106737" s="5"/>
    </row>
    <row r="106738" spans="26:26" x14ac:dyDescent="0.2">
      <c r="Z106738" s="5"/>
    </row>
    <row r="106739" spans="26:26" x14ac:dyDescent="0.2">
      <c r="Z106739" s="5"/>
    </row>
    <row r="106740" spans="26:26" x14ac:dyDescent="0.2">
      <c r="Z106740" s="5"/>
    </row>
    <row r="106741" spans="26:26" x14ac:dyDescent="0.2">
      <c r="Z106741" s="5"/>
    </row>
    <row r="106742" spans="26:26" x14ac:dyDescent="0.2">
      <c r="Z106742" s="5"/>
    </row>
    <row r="106743" spans="26:26" x14ac:dyDescent="0.2">
      <c r="Z106743" s="5"/>
    </row>
    <row r="106744" spans="26:26" x14ac:dyDescent="0.2">
      <c r="Z106744" s="5"/>
    </row>
    <row r="106745" spans="26:26" x14ac:dyDescent="0.2">
      <c r="Z106745" s="5"/>
    </row>
    <row r="106746" spans="26:26" x14ac:dyDescent="0.2">
      <c r="Z106746" s="5"/>
    </row>
    <row r="106747" spans="26:26" x14ac:dyDescent="0.2">
      <c r="Z106747" s="5"/>
    </row>
    <row r="106748" spans="26:26" x14ac:dyDescent="0.2">
      <c r="Z106748" s="5"/>
    </row>
    <row r="106749" spans="26:26" x14ac:dyDescent="0.2">
      <c r="Z106749" s="5"/>
    </row>
    <row r="106750" spans="26:26" x14ac:dyDescent="0.2">
      <c r="Z106750" s="5"/>
    </row>
    <row r="106751" spans="26:26" x14ac:dyDescent="0.2">
      <c r="Z106751" s="5"/>
    </row>
    <row r="106752" spans="26:26" x14ac:dyDescent="0.2">
      <c r="Z106752" s="5"/>
    </row>
    <row r="106753" spans="26:26" x14ac:dyDescent="0.2">
      <c r="Z106753" s="5"/>
    </row>
    <row r="106754" spans="26:26" x14ac:dyDescent="0.2">
      <c r="Z106754" s="5"/>
    </row>
    <row r="106755" spans="26:26" x14ac:dyDescent="0.2">
      <c r="Z106755" s="5"/>
    </row>
    <row r="106756" spans="26:26" x14ac:dyDescent="0.2">
      <c r="Z106756" s="5"/>
    </row>
    <row r="106757" spans="26:26" x14ac:dyDescent="0.2">
      <c r="Z106757" s="5"/>
    </row>
    <row r="106758" spans="26:26" x14ac:dyDescent="0.2">
      <c r="Z106758" s="5"/>
    </row>
    <row r="106759" spans="26:26" x14ac:dyDescent="0.2">
      <c r="Z106759" s="5"/>
    </row>
    <row r="106760" spans="26:26" x14ac:dyDescent="0.2">
      <c r="Z106760" s="5"/>
    </row>
    <row r="106761" spans="26:26" x14ac:dyDescent="0.2">
      <c r="Z106761" s="5"/>
    </row>
    <row r="106762" spans="26:26" x14ac:dyDescent="0.2">
      <c r="Z106762" s="5"/>
    </row>
    <row r="106763" spans="26:26" x14ac:dyDescent="0.2">
      <c r="Z106763" s="5"/>
    </row>
    <row r="106764" spans="26:26" x14ac:dyDescent="0.2">
      <c r="Z106764" s="5"/>
    </row>
    <row r="106765" spans="26:26" x14ac:dyDescent="0.2">
      <c r="Z106765" s="5"/>
    </row>
    <row r="106766" spans="26:26" x14ac:dyDescent="0.2">
      <c r="Z106766" s="5"/>
    </row>
    <row r="106767" spans="26:26" x14ac:dyDescent="0.2">
      <c r="Z106767" s="5"/>
    </row>
    <row r="106768" spans="26:26" x14ac:dyDescent="0.2">
      <c r="Z106768" s="5"/>
    </row>
    <row r="106769" spans="26:26" x14ac:dyDescent="0.2">
      <c r="Z106769" s="5"/>
    </row>
    <row r="106770" spans="26:26" x14ac:dyDescent="0.2">
      <c r="Z106770" s="5"/>
    </row>
    <row r="106771" spans="26:26" x14ac:dyDescent="0.2">
      <c r="Z106771" s="5"/>
    </row>
    <row r="106772" spans="26:26" x14ac:dyDescent="0.2">
      <c r="Z106772" s="5"/>
    </row>
    <row r="106773" spans="26:26" x14ac:dyDescent="0.2">
      <c r="Z106773" s="5"/>
    </row>
    <row r="106774" spans="26:26" x14ac:dyDescent="0.2">
      <c r="Z106774" s="5"/>
    </row>
    <row r="106775" spans="26:26" x14ac:dyDescent="0.2">
      <c r="Z106775" s="5"/>
    </row>
    <row r="106776" spans="26:26" x14ac:dyDescent="0.2">
      <c r="Z106776" s="5"/>
    </row>
    <row r="106777" spans="26:26" x14ac:dyDescent="0.2">
      <c r="Z106777" s="5"/>
    </row>
    <row r="106778" spans="26:26" x14ac:dyDescent="0.2">
      <c r="Z106778" s="5"/>
    </row>
    <row r="106779" spans="26:26" x14ac:dyDescent="0.2">
      <c r="Z106779" s="5"/>
    </row>
    <row r="106780" spans="26:26" x14ac:dyDescent="0.2">
      <c r="Z106780" s="5"/>
    </row>
    <row r="106781" spans="26:26" x14ac:dyDescent="0.2">
      <c r="Z106781" s="5"/>
    </row>
    <row r="106782" spans="26:26" x14ac:dyDescent="0.2">
      <c r="Z106782" s="5"/>
    </row>
    <row r="106783" spans="26:26" x14ac:dyDescent="0.2">
      <c r="Z106783" s="5"/>
    </row>
    <row r="106784" spans="26:26" x14ac:dyDescent="0.2">
      <c r="Z106784" s="5"/>
    </row>
    <row r="106785" spans="26:26" x14ac:dyDescent="0.2">
      <c r="Z106785" s="5"/>
    </row>
    <row r="106786" spans="26:26" x14ac:dyDescent="0.2">
      <c r="Z106786" s="5"/>
    </row>
    <row r="106787" spans="26:26" x14ac:dyDescent="0.2">
      <c r="Z106787" s="5"/>
    </row>
    <row r="106788" spans="26:26" x14ac:dyDescent="0.2">
      <c r="Z106788" s="5"/>
    </row>
    <row r="106789" spans="26:26" x14ac:dyDescent="0.2">
      <c r="Z106789" s="5"/>
    </row>
    <row r="106790" spans="26:26" x14ac:dyDescent="0.2">
      <c r="Z106790" s="5"/>
    </row>
    <row r="106791" spans="26:26" x14ac:dyDescent="0.2">
      <c r="Z106791" s="5"/>
    </row>
    <row r="106792" spans="26:26" x14ac:dyDescent="0.2">
      <c r="Z106792" s="5"/>
    </row>
    <row r="106793" spans="26:26" x14ac:dyDescent="0.2">
      <c r="Z106793" s="5"/>
    </row>
    <row r="106794" spans="26:26" x14ac:dyDescent="0.2">
      <c r="Z106794" s="5"/>
    </row>
    <row r="106795" spans="26:26" x14ac:dyDescent="0.2">
      <c r="Z106795" s="5"/>
    </row>
    <row r="106796" spans="26:26" x14ac:dyDescent="0.2">
      <c r="Z106796" s="5"/>
    </row>
    <row r="106797" spans="26:26" x14ac:dyDescent="0.2">
      <c r="Z106797" s="5"/>
    </row>
    <row r="106798" spans="26:26" x14ac:dyDescent="0.2">
      <c r="Z106798" s="5"/>
    </row>
    <row r="106799" spans="26:26" x14ac:dyDescent="0.2">
      <c r="Z106799" s="5"/>
    </row>
    <row r="106800" spans="26:26" x14ac:dyDescent="0.2">
      <c r="Z106800" s="5"/>
    </row>
    <row r="106801" spans="26:26" x14ac:dyDescent="0.2">
      <c r="Z106801" s="5"/>
    </row>
    <row r="106802" spans="26:26" x14ac:dyDescent="0.2">
      <c r="Z106802" s="5"/>
    </row>
    <row r="106803" spans="26:26" x14ac:dyDescent="0.2">
      <c r="Z106803" s="5"/>
    </row>
    <row r="106804" spans="26:26" x14ac:dyDescent="0.2">
      <c r="Z106804" s="5"/>
    </row>
    <row r="106805" spans="26:26" x14ac:dyDescent="0.2">
      <c r="Z106805" s="5"/>
    </row>
    <row r="106806" spans="26:26" x14ac:dyDescent="0.2">
      <c r="Z106806" s="5"/>
    </row>
    <row r="106807" spans="26:26" x14ac:dyDescent="0.2">
      <c r="Z106807" s="5"/>
    </row>
    <row r="106808" spans="26:26" x14ac:dyDescent="0.2">
      <c r="Z106808" s="5"/>
    </row>
    <row r="106809" spans="26:26" x14ac:dyDescent="0.2">
      <c r="Z106809" s="5"/>
    </row>
    <row r="106810" spans="26:26" x14ac:dyDescent="0.2">
      <c r="Z106810" s="5"/>
    </row>
    <row r="106811" spans="26:26" x14ac:dyDescent="0.2">
      <c r="Z106811" s="5"/>
    </row>
    <row r="106812" spans="26:26" x14ac:dyDescent="0.2">
      <c r="Z106812" s="5"/>
    </row>
    <row r="106813" spans="26:26" x14ac:dyDescent="0.2">
      <c r="Z106813" s="5"/>
    </row>
    <row r="106814" spans="26:26" x14ac:dyDescent="0.2">
      <c r="Z106814" s="5"/>
    </row>
    <row r="106815" spans="26:26" x14ac:dyDescent="0.2">
      <c r="Z106815" s="5"/>
    </row>
    <row r="106816" spans="26:26" x14ac:dyDescent="0.2">
      <c r="Z106816" s="5"/>
    </row>
    <row r="106817" spans="26:26" x14ac:dyDescent="0.2">
      <c r="Z106817" s="5"/>
    </row>
    <row r="106818" spans="26:26" x14ac:dyDescent="0.2">
      <c r="Z106818" s="5"/>
    </row>
    <row r="106819" spans="26:26" x14ac:dyDescent="0.2">
      <c r="Z106819" s="5"/>
    </row>
    <row r="106820" spans="26:26" x14ac:dyDescent="0.2">
      <c r="Z106820" s="5"/>
    </row>
    <row r="106821" spans="26:26" x14ac:dyDescent="0.2">
      <c r="Z106821" s="5"/>
    </row>
    <row r="106822" spans="26:26" x14ac:dyDescent="0.2">
      <c r="Z106822" s="5"/>
    </row>
    <row r="106823" spans="26:26" x14ac:dyDescent="0.2">
      <c r="Z106823" s="5"/>
    </row>
    <row r="106824" spans="26:26" x14ac:dyDescent="0.2">
      <c r="Z106824" s="5"/>
    </row>
    <row r="106825" spans="26:26" x14ac:dyDescent="0.2">
      <c r="Z106825" s="5"/>
    </row>
    <row r="106826" spans="26:26" x14ac:dyDescent="0.2">
      <c r="Z106826" s="5"/>
    </row>
    <row r="106827" spans="26:26" x14ac:dyDescent="0.2">
      <c r="Z106827" s="5"/>
    </row>
    <row r="106828" spans="26:26" x14ac:dyDescent="0.2">
      <c r="Z106828" s="5"/>
    </row>
    <row r="106829" spans="26:26" x14ac:dyDescent="0.2">
      <c r="Z106829" s="5"/>
    </row>
    <row r="106830" spans="26:26" x14ac:dyDescent="0.2">
      <c r="Z106830" s="5"/>
    </row>
    <row r="106831" spans="26:26" x14ac:dyDescent="0.2">
      <c r="Z106831" s="5"/>
    </row>
    <row r="106832" spans="26:26" x14ac:dyDescent="0.2">
      <c r="Z106832" s="5"/>
    </row>
    <row r="106833" spans="26:26" x14ac:dyDescent="0.2">
      <c r="Z106833" s="5"/>
    </row>
    <row r="106834" spans="26:26" x14ac:dyDescent="0.2">
      <c r="Z106834" s="5"/>
    </row>
    <row r="106835" spans="26:26" x14ac:dyDescent="0.2">
      <c r="Z106835" s="5"/>
    </row>
    <row r="106836" spans="26:26" x14ac:dyDescent="0.2">
      <c r="Z106836" s="5"/>
    </row>
    <row r="106837" spans="26:26" x14ac:dyDescent="0.2">
      <c r="Z106837" s="5"/>
    </row>
    <row r="106838" spans="26:26" x14ac:dyDescent="0.2">
      <c r="Z106838" s="5"/>
    </row>
    <row r="106839" spans="26:26" x14ac:dyDescent="0.2">
      <c r="Z106839" s="5"/>
    </row>
    <row r="106840" spans="26:26" x14ac:dyDescent="0.2">
      <c r="Z106840" s="5"/>
    </row>
    <row r="106841" spans="26:26" x14ac:dyDescent="0.2">
      <c r="Z106841" s="5"/>
    </row>
    <row r="106842" spans="26:26" x14ac:dyDescent="0.2">
      <c r="Z106842" s="5"/>
    </row>
    <row r="106843" spans="26:26" x14ac:dyDescent="0.2">
      <c r="Z106843" s="5"/>
    </row>
    <row r="106844" spans="26:26" x14ac:dyDescent="0.2">
      <c r="Z106844" s="5"/>
    </row>
    <row r="106845" spans="26:26" x14ac:dyDescent="0.2">
      <c r="Z106845" s="5"/>
    </row>
    <row r="106846" spans="26:26" x14ac:dyDescent="0.2">
      <c r="Z106846" s="5"/>
    </row>
    <row r="106847" spans="26:26" x14ac:dyDescent="0.2">
      <c r="Z106847" s="5"/>
    </row>
    <row r="106848" spans="26:26" x14ac:dyDescent="0.2">
      <c r="Z106848" s="5"/>
    </row>
    <row r="106849" spans="26:26" x14ac:dyDescent="0.2">
      <c r="Z106849" s="5"/>
    </row>
    <row r="106850" spans="26:26" x14ac:dyDescent="0.2">
      <c r="Z106850" s="5"/>
    </row>
    <row r="106851" spans="26:26" x14ac:dyDescent="0.2">
      <c r="Z106851" s="5"/>
    </row>
    <row r="106852" spans="26:26" x14ac:dyDescent="0.2">
      <c r="Z106852" s="5"/>
    </row>
    <row r="106853" spans="26:26" x14ac:dyDescent="0.2">
      <c r="Z106853" s="5"/>
    </row>
    <row r="106854" spans="26:26" x14ac:dyDescent="0.2">
      <c r="Z106854" s="5"/>
    </row>
    <row r="106855" spans="26:26" x14ac:dyDescent="0.2">
      <c r="Z106855" s="5"/>
    </row>
    <row r="106856" spans="26:26" x14ac:dyDescent="0.2">
      <c r="Z106856" s="5"/>
    </row>
    <row r="106857" spans="26:26" x14ac:dyDescent="0.2">
      <c r="Z106857" s="5"/>
    </row>
    <row r="106858" spans="26:26" x14ac:dyDescent="0.2">
      <c r="Z106858" s="5"/>
    </row>
    <row r="106859" spans="26:26" x14ac:dyDescent="0.2">
      <c r="Z106859" s="5"/>
    </row>
    <row r="106860" spans="26:26" x14ac:dyDescent="0.2">
      <c r="Z106860" s="5"/>
    </row>
    <row r="106861" spans="26:26" x14ac:dyDescent="0.2">
      <c r="Z106861" s="5"/>
    </row>
    <row r="106862" spans="26:26" x14ac:dyDescent="0.2">
      <c r="Z106862" s="5"/>
    </row>
    <row r="106863" spans="26:26" x14ac:dyDescent="0.2">
      <c r="Z106863" s="5"/>
    </row>
    <row r="106864" spans="26:26" x14ac:dyDescent="0.2">
      <c r="Z106864" s="5"/>
    </row>
    <row r="106865" spans="26:26" x14ac:dyDescent="0.2">
      <c r="Z106865" s="5"/>
    </row>
    <row r="106866" spans="26:26" x14ac:dyDescent="0.2">
      <c r="Z106866" s="5"/>
    </row>
    <row r="106867" spans="26:26" x14ac:dyDescent="0.2">
      <c r="Z106867" s="5"/>
    </row>
    <row r="106868" spans="26:26" x14ac:dyDescent="0.2">
      <c r="Z106868" s="5"/>
    </row>
    <row r="106869" spans="26:26" x14ac:dyDescent="0.2">
      <c r="Z106869" s="5"/>
    </row>
    <row r="106870" spans="26:26" x14ac:dyDescent="0.2">
      <c r="Z106870" s="5"/>
    </row>
    <row r="106871" spans="26:26" x14ac:dyDescent="0.2">
      <c r="Z106871" s="5"/>
    </row>
    <row r="106872" spans="26:26" x14ac:dyDescent="0.2">
      <c r="Z106872" s="5"/>
    </row>
    <row r="106873" spans="26:26" x14ac:dyDescent="0.2">
      <c r="Z106873" s="5"/>
    </row>
    <row r="106874" spans="26:26" x14ac:dyDescent="0.2">
      <c r="Z106874" s="5"/>
    </row>
    <row r="106875" spans="26:26" x14ac:dyDescent="0.2">
      <c r="Z106875" s="5"/>
    </row>
    <row r="106876" spans="26:26" x14ac:dyDescent="0.2">
      <c r="Z106876" s="5"/>
    </row>
    <row r="106877" spans="26:26" x14ac:dyDescent="0.2">
      <c r="Z106877" s="5"/>
    </row>
    <row r="106878" spans="26:26" x14ac:dyDescent="0.2">
      <c r="Z106878" s="5"/>
    </row>
    <row r="106879" spans="26:26" x14ac:dyDescent="0.2">
      <c r="Z106879" s="5"/>
    </row>
    <row r="106880" spans="26:26" x14ac:dyDescent="0.2">
      <c r="Z106880" s="5"/>
    </row>
    <row r="106881" spans="26:26" x14ac:dyDescent="0.2">
      <c r="Z106881" s="5"/>
    </row>
    <row r="106882" spans="26:26" x14ac:dyDescent="0.2">
      <c r="Z106882" s="5"/>
    </row>
    <row r="106883" spans="26:26" x14ac:dyDescent="0.2">
      <c r="Z106883" s="5"/>
    </row>
    <row r="106884" spans="26:26" x14ac:dyDescent="0.2">
      <c r="Z106884" s="5"/>
    </row>
    <row r="106885" spans="26:26" x14ac:dyDescent="0.2">
      <c r="Z106885" s="5"/>
    </row>
    <row r="106886" spans="26:26" x14ac:dyDescent="0.2">
      <c r="Z106886" s="5"/>
    </row>
    <row r="106887" spans="26:26" x14ac:dyDescent="0.2">
      <c r="Z106887" s="5"/>
    </row>
    <row r="106888" spans="26:26" x14ac:dyDescent="0.2">
      <c r="Z106888" s="5"/>
    </row>
    <row r="106889" spans="26:26" x14ac:dyDescent="0.2">
      <c r="Z106889" s="5"/>
    </row>
    <row r="106890" spans="26:26" x14ac:dyDescent="0.2">
      <c r="Z106890" s="5"/>
    </row>
    <row r="106891" spans="26:26" x14ac:dyDescent="0.2">
      <c r="Z106891" s="5"/>
    </row>
    <row r="106892" spans="26:26" x14ac:dyDescent="0.2">
      <c r="Z106892" s="5"/>
    </row>
    <row r="106893" spans="26:26" x14ac:dyDescent="0.2">
      <c r="Z106893" s="5"/>
    </row>
    <row r="106894" spans="26:26" x14ac:dyDescent="0.2">
      <c r="Z106894" s="5"/>
    </row>
    <row r="106895" spans="26:26" x14ac:dyDescent="0.2">
      <c r="Z106895" s="5"/>
    </row>
    <row r="106896" spans="26:26" x14ac:dyDescent="0.2">
      <c r="Z106896" s="5"/>
    </row>
    <row r="106897" spans="26:26" x14ac:dyDescent="0.2">
      <c r="Z106897" s="5"/>
    </row>
    <row r="106898" spans="26:26" x14ac:dyDescent="0.2">
      <c r="Z106898" s="5"/>
    </row>
    <row r="106899" spans="26:26" x14ac:dyDescent="0.2">
      <c r="Z106899" s="5"/>
    </row>
    <row r="106900" spans="26:26" x14ac:dyDescent="0.2">
      <c r="Z106900" s="5"/>
    </row>
    <row r="106901" spans="26:26" x14ac:dyDescent="0.2">
      <c r="Z106901" s="5"/>
    </row>
    <row r="106902" spans="26:26" x14ac:dyDescent="0.2">
      <c r="Z106902" s="5"/>
    </row>
    <row r="106903" spans="26:26" x14ac:dyDescent="0.2">
      <c r="Z106903" s="5"/>
    </row>
    <row r="106904" spans="26:26" x14ac:dyDescent="0.2">
      <c r="Z106904" s="5"/>
    </row>
    <row r="106905" spans="26:26" x14ac:dyDescent="0.2">
      <c r="Z106905" s="5"/>
    </row>
    <row r="106906" spans="26:26" x14ac:dyDescent="0.2">
      <c r="Z106906" s="5"/>
    </row>
    <row r="106907" spans="26:26" x14ac:dyDescent="0.2">
      <c r="Z106907" s="5"/>
    </row>
    <row r="106908" spans="26:26" x14ac:dyDescent="0.2">
      <c r="Z106908" s="5"/>
    </row>
    <row r="106909" spans="26:26" x14ac:dyDescent="0.2">
      <c r="Z106909" s="5"/>
    </row>
    <row r="106910" spans="26:26" x14ac:dyDescent="0.2">
      <c r="Z106910" s="5"/>
    </row>
    <row r="106911" spans="26:26" x14ac:dyDescent="0.2">
      <c r="Z106911" s="5"/>
    </row>
    <row r="106912" spans="26:26" x14ac:dyDescent="0.2">
      <c r="Z106912" s="5"/>
    </row>
    <row r="106913" spans="26:26" x14ac:dyDescent="0.2">
      <c r="Z106913" s="5"/>
    </row>
    <row r="106914" spans="26:26" x14ac:dyDescent="0.2">
      <c r="Z106914" s="5"/>
    </row>
    <row r="106915" spans="26:26" x14ac:dyDescent="0.2">
      <c r="Z106915" s="5"/>
    </row>
    <row r="106916" spans="26:26" x14ac:dyDescent="0.2">
      <c r="Z106916" s="5"/>
    </row>
    <row r="106917" spans="26:26" x14ac:dyDescent="0.2">
      <c r="Z106917" s="5"/>
    </row>
    <row r="106918" spans="26:26" x14ac:dyDescent="0.2">
      <c r="Z106918" s="5"/>
    </row>
    <row r="106919" spans="26:26" x14ac:dyDescent="0.2">
      <c r="Z106919" s="5"/>
    </row>
    <row r="106920" spans="26:26" x14ac:dyDescent="0.2">
      <c r="Z106920" s="5"/>
    </row>
    <row r="106921" spans="26:26" x14ac:dyDescent="0.2">
      <c r="Z106921" s="5"/>
    </row>
    <row r="106922" spans="26:26" x14ac:dyDescent="0.2">
      <c r="Z106922" s="5"/>
    </row>
    <row r="106923" spans="26:26" x14ac:dyDescent="0.2">
      <c r="Z106923" s="5"/>
    </row>
    <row r="106924" spans="26:26" x14ac:dyDescent="0.2">
      <c r="Z106924" s="5"/>
    </row>
    <row r="106925" spans="26:26" x14ac:dyDescent="0.2">
      <c r="Z106925" s="5"/>
    </row>
    <row r="106926" spans="26:26" x14ac:dyDescent="0.2">
      <c r="Z106926" s="5"/>
    </row>
    <row r="106927" spans="26:26" x14ac:dyDescent="0.2">
      <c r="Z106927" s="5"/>
    </row>
    <row r="106928" spans="26:26" x14ac:dyDescent="0.2">
      <c r="Z106928" s="5"/>
    </row>
    <row r="106929" spans="26:26" x14ac:dyDescent="0.2">
      <c r="Z106929" s="5"/>
    </row>
    <row r="106930" spans="26:26" x14ac:dyDescent="0.2">
      <c r="Z106930" s="5"/>
    </row>
    <row r="106931" spans="26:26" x14ac:dyDescent="0.2">
      <c r="Z106931" s="5"/>
    </row>
    <row r="106932" spans="26:26" x14ac:dyDescent="0.2">
      <c r="Z106932" s="5"/>
    </row>
    <row r="106933" spans="26:26" x14ac:dyDescent="0.2">
      <c r="Z106933" s="5"/>
    </row>
    <row r="106934" spans="26:26" x14ac:dyDescent="0.2">
      <c r="Z106934" s="5"/>
    </row>
    <row r="106935" spans="26:26" x14ac:dyDescent="0.2">
      <c r="Z106935" s="5"/>
    </row>
    <row r="106936" spans="26:26" x14ac:dyDescent="0.2">
      <c r="Z106936" s="5"/>
    </row>
    <row r="106937" spans="26:26" x14ac:dyDescent="0.2">
      <c r="Z106937" s="5"/>
    </row>
    <row r="106938" spans="26:26" x14ac:dyDescent="0.2">
      <c r="Z106938" s="5"/>
    </row>
    <row r="106939" spans="26:26" x14ac:dyDescent="0.2">
      <c r="Z106939" s="5"/>
    </row>
    <row r="106940" spans="26:26" x14ac:dyDescent="0.2">
      <c r="Z106940" s="5"/>
    </row>
    <row r="106941" spans="26:26" x14ac:dyDescent="0.2">
      <c r="Z106941" s="5"/>
    </row>
    <row r="106942" spans="26:26" x14ac:dyDescent="0.2">
      <c r="Z106942" s="5"/>
    </row>
    <row r="106943" spans="26:26" x14ac:dyDescent="0.2">
      <c r="Z106943" s="5"/>
    </row>
    <row r="106944" spans="26:26" x14ac:dyDescent="0.2">
      <c r="Z106944" s="5"/>
    </row>
    <row r="106945" spans="26:26" x14ac:dyDescent="0.2">
      <c r="Z106945" s="5"/>
    </row>
    <row r="106946" spans="26:26" x14ac:dyDescent="0.2">
      <c r="Z106946" s="5"/>
    </row>
    <row r="106947" spans="26:26" x14ac:dyDescent="0.2">
      <c r="Z106947" s="5"/>
    </row>
    <row r="106948" spans="26:26" x14ac:dyDescent="0.2">
      <c r="Z106948" s="5"/>
    </row>
    <row r="106949" spans="26:26" x14ac:dyDescent="0.2">
      <c r="Z106949" s="5"/>
    </row>
    <row r="106950" spans="26:26" x14ac:dyDescent="0.2">
      <c r="Z106950" s="5"/>
    </row>
    <row r="106951" spans="26:26" x14ac:dyDescent="0.2">
      <c r="Z106951" s="5"/>
    </row>
    <row r="106952" spans="26:26" x14ac:dyDescent="0.2">
      <c r="Z106952" s="5"/>
    </row>
    <row r="106953" spans="26:26" x14ac:dyDescent="0.2">
      <c r="Z106953" s="5"/>
    </row>
    <row r="106954" spans="26:26" x14ac:dyDescent="0.2">
      <c r="Z106954" s="5"/>
    </row>
    <row r="106955" spans="26:26" x14ac:dyDescent="0.2">
      <c r="Z106955" s="5"/>
    </row>
    <row r="106956" spans="26:26" x14ac:dyDescent="0.2">
      <c r="Z106956" s="5"/>
    </row>
    <row r="106957" spans="26:26" x14ac:dyDescent="0.2">
      <c r="Z106957" s="5"/>
    </row>
    <row r="106958" spans="26:26" x14ac:dyDescent="0.2">
      <c r="Z106958" s="5"/>
    </row>
    <row r="106959" spans="26:26" x14ac:dyDescent="0.2">
      <c r="Z106959" s="5"/>
    </row>
    <row r="106960" spans="26:26" x14ac:dyDescent="0.2">
      <c r="Z106960" s="5"/>
    </row>
    <row r="106961" spans="26:26" x14ac:dyDescent="0.2">
      <c r="Z106961" s="5"/>
    </row>
    <row r="106962" spans="26:26" x14ac:dyDescent="0.2">
      <c r="Z106962" s="5"/>
    </row>
    <row r="106963" spans="26:26" x14ac:dyDescent="0.2">
      <c r="Z106963" s="5"/>
    </row>
    <row r="106964" spans="26:26" x14ac:dyDescent="0.2">
      <c r="Z106964" s="5"/>
    </row>
    <row r="106965" spans="26:26" x14ac:dyDescent="0.2">
      <c r="Z106965" s="5"/>
    </row>
    <row r="106966" spans="26:26" x14ac:dyDescent="0.2">
      <c r="Z106966" s="5"/>
    </row>
    <row r="106967" spans="26:26" x14ac:dyDescent="0.2">
      <c r="Z106967" s="5"/>
    </row>
    <row r="106968" spans="26:26" x14ac:dyDescent="0.2">
      <c r="Z106968" s="5"/>
    </row>
    <row r="106969" spans="26:26" x14ac:dyDescent="0.2">
      <c r="Z106969" s="5"/>
    </row>
    <row r="106970" spans="26:26" x14ac:dyDescent="0.2">
      <c r="Z106970" s="5"/>
    </row>
    <row r="106971" spans="26:26" x14ac:dyDescent="0.2">
      <c r="Z106971" s="5"/>
    </row>
    <row r="106972" spans="26:26" x14ac:dyDescent="0.2">
      <c r="Z106972" s="5"/>
    </row>
    <row r="106973" spans="26:26" x14ac:dyDescent="0.2">
      <c r="Z106973" s="5"/>
    </row>
    <row r="106974" spans="26:26" x14ac:dyDescent="0.2">
      <c r="Z106974" s="5"/>
    </row>
    <row r="106975" spans="26:26" x14ac:dyDescent="0.2">
      <c r="Z106975" s="5"/>
    </row>
    <row r="106976" spans="26:26" x14ac:dyDescent="0.2">
      <c r="Z106976" s="5"/>
    </row>
    <row r="106977" spans="26:26" x14ac:dyDescent="0.2">
      <c r="Z106977" s="5"/>
    </row>
    <row r="106978" spans="26:26" x14ac:dyDescent="0.2">
      <c r="Z106978" s="5"/>
    </row>
    <row r="106979" spans="26:26" x14ac:dyDescent="0.2">
      <c r="Z106979" s="5"/>
    </row>
    <row r="106980" spans="26:26" x14ac:dyDescent="0.2">
      <c r="Z106980" s="5"/>
    </row>
    <row r="106981" spans="26:26" x14ac:dyDescent="0.2">
      <c r="Z106981" s="5"/>
    </row>
    <row r="106982" spans="26:26" x14ac:dyDescent="0.2">
      <c r="Z106982" s="5"/>
    </row>
    <row r="106983" spans="26:26" x14ac:dyDescent="0.2">
      <c r="Z106983" s="5"/>
    </row>
    <row r="106984" spans="26:26" x14ac:dyDescent="0.2">
      <c r="Z106984" s="5"/>
    </row>
    <row r="106985" spans="26:26" x14ac:dyDescent="0.2">
      <c r="Z106985" s="5"/>
    </row>
    <row r="106986" spans="26:26" x14ac:dyDescent="0.2">
      <c r="Z106986" s="5"/>
    </row>
    <row r="106987" spans="26:26" x14ac:dyDescent="0.2">
      <c r="Z106987" s="5"/>
    </row>
    <row r="106988" spans="26:26" x14ac:dyDescent="0.2">
      <c r="Z106988" s="5"/>
    </row>
    <row r="106989" spans="26:26" x14ac:dyDescent="0.2">
      <c r="Z106989" s="5"/>
    </row>
    <row r="106990" spans="26:26" x14ac:dyDescent="0.2">
      <c r="Z106990" s="5"/>
    </row>
    <row r="106991" spans="26:26" x14ac:dyDescent="0.2">
      <c r="Z106991" s="5"/>
    </row>
    <row r="106992" spans="26:26" x14ac:dyDescent="0.2">
      <c r="Z106992" s="5"/>
    </row>
    <row r="106993" spans="26:26" x14ac:dyDescent="0.2">
      <c r="Z106993" s="5"/>
    </row>
    <row r="106994" spans="26:26" x14ac:dyDescent="0.2">
      <c r="Z106994" s="5"/>
    </row>
    <row r="106995" spans="26:26" x14ac:dyDescent="0.2">
      <c r="Z106995" s="5"/>
    </row>
    <row r="106996" spans="26:26" x14ac:dyDescent="0.2">
      <c r="Z106996" s="5"/>
    </row>
    <row r="106997" spans="26:26" x14ac:dyDescent="0.2">
      <c r="Z106997" s="5"/>
    </row>
    <row r="106998" spans="26:26" x14ac:dyDescent="0.2">
      <c r="Z106998" s="5"/>
    </row>
    <row r="106999" spans="26:26" x14ac:dyDescent="0.2">
      <c r="Z106999" s="5"/>
    </row>
    <row r="107000" spans="26:26" x14ac:dyDescent="0.2">
      <c r="Z107000" s="5"/>
    </row>
    <row r="107001" spans="26:26" x14ac:dyDescent="0.2">
      <c r="Z107001" s="5"/>
    </row>
    <row r="107002" spans="26:26" x14ac:dyDescent="0.2">
      <c r="Z107002" s="5"/>
    </row>
    <row r="107003" spans="26:26" x14ac:dyDescent="0.2">
      <c r="Z107003" s="5"/>
    </row>
    <row r="107004" spans="26:26" x14ac:dyDescent="0.2">
      <c r="Z107004" s="5"/>
    </row>
    <row r="107005" spans="26:26" x14ac:dyDescent="0.2">
      <c r="Z107005" s="5"/>
    </row>
    <row r="107006" spans="26:26" x14ac:dyDescent="0.2">
      <c r="Z107006" s="5"/>
    </row>
    <row r="107007" spans="26:26" x14ac:dyDescent="0.2">
      <c r="Z107007" s="5"/>
    </row>
    <row r="107008" spans="26:26" x14ac:dyDescent="0.2">
      <c r="Z107008" s="5"/>
    </row>
    <row r="107009" spans="26:26" x14ac:dyDescent="0.2">
      <c r="Z107009" s="5"/>
    </row>
    <row r="107010" spans="26:26" x14ac:dyDescent="0.2">
      <c r="Z107010" s="5"/>
    </row>
    <row r="107011" spans="26:26" x14ac:dyDescent="0.2">
      <c r="Z107011" s="5"/>
    </row>
    <row r="107012" spans="26:26" x14ac:dyDescent="0.2">
      <c r="Z107012" s="5"/>
    </row>
    <row r="107013" spans="26:26" x14ac:dyDescent="0.2">
      <c r="Z107013" s="5"/>
    </row>
    <row r="107014" spans="26:26" x14ac:dyDescent="0.2">
      <c r="Z107014" s="5"/>
    </row>
    <row r="107015" spans="26:26" x14ac:dyDescent="0.2">
      <c r="Z107015" s="5"/>
    </row>
    <row r="107016" spans="26:26" x14ac:dyDescent="0.2">
      <c r="Z107016" s="5"/>
    </row>
    <row r="107017" spans="26:26" x14ac:dyDescent="0.2">
      <c r="Z107017" s="5"/>
    </row>
    <row r="107018" spans="26:26" x14ac:dyDescent="0.2">
      <c r="Z107018" s="5"/>
    </row>
    <row r="107019" spans="26:26" x14ac:dyDescent="0.2">
      <c r="Z107019" s="5"/>
    </row>
    <row r="107020" spans="26:26" x14ac:dyDescent="0.2">
      <c r="Z107020" s="5"/>
    </row>
    <row r="107021" spans="26:26" x14ac:dyDescent="0.2">
      <c r="Z107021" s="5"/>
    </row>
    <row r="107022" spans="26:26" x14ac:dyDescent="0.2">
      <c r="Z107022" s="5"/>
    </row>
    <row r="107023" spans="26:26" x14ac:dyDescent="0.2">
      <c r="Z107023" s="5"/>
    </row>
    <row r="107024" spans="26:26" x14ac:dyDescent="0.2">
      <c r="Z107024" s="5"/>
    </row>
    <row r="107025" spans="26:26" x14ac:dyDescent="0.2">
      <c r="Z107025" s="5"/>
    </row>
    <row r="107026" spans="26:26" x14ac:dyDescent="0.2">
      <c r="Z107026" s="5"/>
    </row>
    <row r="107027" spans="26:26" x14ac:dyDescent="0.2">
      <c r="Z107027" s="5"/>
    </row>
    <row r="107028" spans="26:26" x14ac:dyDescent="0.2">
      <c r="Z107028" s="5"/>
    </row>
    <row r="107029" spans="26:26" x14ac:dyDescent="0.2">
      <c r="Z107029" s="5"/>
    </row>
    <row r="107030" spans="26:26" x14ac:dyDescent="0.2">
      <c r="Z107030" s="5"/>
    </row>
    <row r="107031" spans="26:26" x14ac:dyDescent="0.2">
      <c r="Z107031" s="5"/>
    </row>
    <row r="107032" spans="26:26" x14ac:dyDescent="0.2">
      <c r="Z107032" s="5"/>
    </row>
    <row r="107033" spans="26:26" x14ac:dyDescent="0.2">
      <c r="Z107033" s="5"/>
    </row>
    <row r="107034" spans="26:26" x14ac:dyDescent="0.2">
      <c r="Z107034" s="5"/>
    </row>
    <row r="107035" spans="26:26" x14ac:dyDescent="0.2">
      <c r="Z107035" s="5"/>
    </row>
    <row r="107036" spans="26:26" x14ac:dyDescent="0.2">
      <c r="Z107036" s="5"/>
    </row>
    <row r="107037" spans="26:26" x14ac:dyDescent="0.2">
      <c r="Z107037" s="5"/>
    </row>
    <row r="107038" spans="26:26" x14ac:dyDescent="0.2">
      <c r="Z107038" s="5"/>
    </row>
    <row r="107039" spans="26:26" x14ac:dyDescent="0.2">
      <c r="Z107039" s="5"/>
    </row>
    <row r="107040" spans="26:26" x14ac:dyDescent="0.2">
      <c r="Z107040" s="5"/>
    </row>
    <row r="107041" spans="26:26" x14ac:dyDescent="0.2">
      <c r="Z107041" s="5"/>
    </row>
    <row r="107042" spans="26:26" x14ac:dyDescent="0.2">
      <c r="Z107042" s="5"/>
    </row>
    <row r="107043" spans="26:26" x14ac:dyDescent="0.2">
      <c r="Z107043" s="5"/>
    </row>
    <row r="107044" spans="26:26" x14ac:dyDescent="0.2">
      <c r="Z107044" s="5"/>
    </row>
    <row r="107045" spans="26:26" x14ac:dyDescent="0.2">
      <c r="Z107045" s="5"/>
    </row>
    <row r="107046" spans="26:26" x14ac:dyDescent="0.2">
      <c r="Z107046" s="5"/>
    </row>
    <row r="107047" spans="26:26" x14ac:dyDescent="0.2">
      <c r="Z107047" s="5"/>
    </row>
    <row r="107048" spans="26:26" x14ac:dyDescent="0.2">
      <c r="Z107048" s="5"/>
    </row>
    <row r="107049" spans="26:26" x14ac:dyDescent="0.2">
      <c r="Z107049" s="5"/>
    </row>
    <row r="107050" spans="26:26" x14ac:dyDescent="0.2">
      <c r="Z107050" s="5"/>
    </row>
    <row r="107051" spans="26:26" x14ac:dyDescent="0.2">
      <c r="Z107051" s="5"/>
    </row>
    <row r="107052" spans="26:26" x14ac:dyDescent="0.2">
      <c r="Z107052" s="5"/>
    </row>
    <row r="107053" spans="26:26" x14ac:dyDescent="0.2">
      <c r="Z107053" s="5"/>
    </row>
    <row r="107054" spans="26:26" x14ac:dyDescent="0.2">
      <c r="Z107054" s="5"/>
    </row>
    <row r="107055" spans="26:26" x14ac:dyDescent="0.2">
      <c r="Z107055" s="5"/>
    </row>
    <row r="107056" spans="26:26" x14ac:dyDescent="0.2">
      <c r="Z107056" s="5"/>
    </row>
    <row r="107057" spans="26:26" x14ac:dyDescent="0.2">
      <c r="Z107057" s="5"/>
    </row>
    <row r="107058" spans="26:26" x14ac:dyDescent="0.2">
      <c r="Z107058" s="5"/>
    </row>
    <row r="107059" spans="26:26" x14ac:dyDescent="0.2">
      <c r="Z107059" s="5"/>
    </row>
    <row r="107060" spans="26:26" x14ac:dyDescent="0.2">
      <c r="Z107060" s="5"/>
    </row>
    <row r="107061" spans="26:26" x14ac:dyDescent="0.2">
      <c r="Z107061" s="5"/>
    </row>
    <row r="107062" spans="26:26" x14ac:dyDescent="0.2">
      <c r="Z107062" s="5"/>
    </row>
    <row r="107063" spans="26:26" x14ac:dyDescent="0.2">
      <c r="Z107063" s="5"/>
    </row>
    <row r="107064" spans="26:26" x14ac:dyDescent="0.2">
      <c r="Z107064" s="5"/>
    </row>
    <row r="107065" spans="26:26" x14ac:dyDescent="0.2">
      <c r="Z107065" s="5"/>
    </row>
    <row r="107066" spans="26:26" x14ac:dyDescent="0.2">
      <c r="Z107066" s="5"/>
    </row>
    <row r="107067" spans="26:26" x14ac:dyDescent="0.2">
      <c r="Z107067" s="5"/>
    </row>
    <row r="107068" spans="26:26" x14ac:dyDescent="0.2">
      <c r="Z107068" s="5"/>
    </row>
    <row r="107069" spans="26:26" x14ac:dyDescent="0.2">
      <c r="Z107069" s="5"/>
    </row>
    <row r="107070" spans="26:26" x14ac:dyDescent="0.2">
      <c r="Z107070" s="5"/>
    </row>
    <row r="107071" spans="26:26" x14ac:dyDescent="0.2">
      <c r="Z107071" s="5"/>
    </row>
    <row r="107072" spans="26:26" x14ac:dyDescent="0.2">
      <c r="Z107072" s="5"/>
    </row>
    <row r="107073" spans="26:26" x14ac:dyDescent="0.2">
      <c r="Z107073" s="5"/>
    </row>
    <row r="107074" spans="26:26" x14ac:dyDescent="0.2">
      <c r="Z107074" s="5"/>
    </row>
    <row r="107075" spans="26:26" x14ac:dyDescent="0.2">
      <c r="Z107075" s="5"/>
    </row>
    <row r="107076" spans="26:26" x14ac:dyDescent="0.2">
      <c r="Z107076" s="5"/>
    </row>
    <row r="107077" spans="26:26" x14ac:dyDescent="0.2">
      <c r="Z107077" s="5"/>
    </row>
    <row r="107078" spans="26:26" x14ac:dyDescent="0.2">
      <c r="Z107078" s="5"/>
    </row>
    <row r="107079" spans="26:26" x14ac:dyDescent="0.2">
      <c r="Z107079" s="5"/>
    </row>
    <row r="107080" spans="26:26" x14ac:dyDescent="0.2">
      <c r="Z107080" s="5"/>
    </row>
    <row r="107081" spans="26:26" x14ac:dyDescent="0.2">
      <c r="Z107081" s="5"/>
    </row>
    <row r="107082" spans="26:26" x14ac:dyDescent="0.2">
      <c r="Z107082" s="5"/>
    </row>
    <row r="107083" spans="26:26" x14ac:dyDescent="0.2">
      <c r="Z107083" s="5"/>
    </row>
    <row r="107084" spans="26:26" x14ac:dyDescent="0.2">
      <c r="Z107084" s="5"/>
    </row>
    <row r="107085" spans="26:26" x14ac:dyDescent="0.2">
      <c r="Z107085" s="5"/>
    </row>
    <row r="107086" spans="26:26" x14ac:dyDescent="0.2">
      <c r="Z107086" s="5"/>
    </row>
    <row r="107087" spans="26:26" x14ac:dyDescent="0.2">
      <c r="Z107087" s="5"/>
    </row>
    <row r="107088" spans="26:26" x14ac:dyDescent="0.2">
      <c r="Z107088" s="5"/>
    </row>
    <row r="107089" spans="26:26" x14ac:dyDescent="0.2">
      <c r="Z107089" s="5"/>
    </row>
    <row r="107090" spans="26:26" x14ac:dyDescent="0.2">
      <c r="Z107090" s="5"/>
    </row>
    <row r="107091" spans="26:26" x14ac:dyDescent="0.2">
      <c r="Z107091" s="5"/>
    </row>
    <row r="107092" spans="26:26" x14ac:dyDescent="0.2">
      <c r="Z107092" s="5"/>
    </row>
    <row r="107093" spans="26:26" x14ac:dyDescent="0.2">
      <c r="Z107093" s="5"/>
    </row>
    <row r="107094" spans="26:26" x14ac:dyDescent="0.2">
      <c r="Z107094" s="5"/>
    </row>
    <row r="107095" spans="26:26" x14ac:dyDescent="0.2">
      <c r="Z107095" s="5"/>
    </row>
    <row r="107096" spans="26:26" x14ac:dyDescent="0.2">
      <c r="Z107096" s="5"/>
    </row>
    <row r="107097" spans="26:26" x14ac:dyDescent="0.2">
      <c r="Z107097" s="5"/>
    </row>
    <row r="107098" spans="26:26" x14ac:dyDescent="0.2">
      <c r="Z107098" s="5"/>
    </row>
    <row r="107099" spans="26:26" x14ac:dyDescent="0.2">
      <c r="Z107099" s="5"/>
    </row>
    <row r="107100" spans="26:26" x14ac:dyDescent="0.2">
      <c r="Z107100" s="5"/>
    </row>
    <row r="107101" spans="26:26" x14ac:dyDescent="0.2">
      <c r="Z107101" s="5"/>
    </row>
    <row r="107102" spans="26:26" x14ac:dyDescent="0.2">
      <c r="Z107102" s="5"/>
    </row>
    <row r="107103" spans="26:26" x14ac:dyDescent="0.2">
      <c r="Z107103" s="5"/>
    </row>
    <row r="107104" spans="26:26" x14ac:dyDescent="0.2">
      <c r="Z107104" s="5"/>
    </row>
    <row r="107105" spans="26:26" x14ac:dyDescent="0.2">
      <c r="Z107105" s="5"/>
    </row>
    <row r="107106" spans="26:26" x14ac:dyDescent="0.2">
      <c r="Z107106" s="5"/>
    </row>
    <row r="107107" spans="26:26" x14ac:dyDescent="0.2">
      <c r="Z107107" s="5"/>
    </row>
    <row r="107108" spans="26:26" x14ac:dyDescent="0.2">
      <c r="Z107108" s="5"/>
    </row>
    <row r="107109" spans="26:26" x14ac:dyDescent="0.2">
      <c r="Z107109" s="5"/>
    </row>
    <row r="107110" spans="26:26" x14ac:dyDescent="0.2">
      <c r="Z107110" s="5"/>
    </row>
    <row r="107111" spans="26:26" x14ac:dyDescent="0.2">
      <c r="Z107111" s="5"/>
    </row>
    <row r="107112" spans="26:26" x14ac:dyDescent="0.2">
      <c r="Z107112" s="5"/>
    </row>
    <row r="107113" spans="26:26" x14ac:dyDescent="0.2">
      <c r="Z107113" s="5"/>
    </row>
    <row r="107114" spans="26:26" x14ac:dyDescent="0.2">
      <c r="Z107114" s="5"/>
    </row>
    <row r="107115" spans="26:26" x14ac:dyDescent="0.2">
      <c r="Z107115" s="5"/>
    </row>
    <row r="107116" spans="26:26" x14ac:dyDescent="0.2">
      <c r="Z107116" s="5"/>
    </row>
    <row r="107117" spans="26:26" x14ac:dyDescent="0.2">
      <c r="Z107117" s="5"/>
    </row>
    <row r="107118" spans="26:26" x14ac:dyDescent="0.2">
      <c r="Z107118" s="5"/>
    </row>
    <row r="107119" spans="26:26" x14ac:dyDescent="0.2">
      <c r="Z107119" s="5"/>
    </row>
    <row r="107120" spans="26:26" x14ac:dyDescent="0.2">
      <c r="Z107120" s="5"/>
    </row>
    <row r="107121" spans="26:26" x14ac:dyDescent="0.2">
      <c r="Z107121" s="5"/>
    </row>
    <row r="107122" spans="26:26" x14ac:dyDescent="0.2">
      <c r="Z107122" s="5"/>
    </row>
    <row r="107123" spans="26:26" x14ac:dyDescent="0.2">
      <c r="Z107123" s="5"/>
    </row>
    <row r="107124" spans="26:26" x14ac:dyDescent="0.2">
      <c r="Z107124" s="5"/>
    </row>
    <row r="107125" spans="26:26" x14ac:dyDescent="0.2">
      <c r="Z107125" s="5"/>
    </row>
    <row r="107126" spans="26:26" x14ac:dyDescent="0.2">
      <c r="Z107126" s="5"/>
    </row>
    <row r="107127" spans="26:26" x14ac:dyDescent="0.2">
      <c r="Z107127" s="5"/>
    </row>
    <row r="107128" spans="26:26" x14ac:dyDescent="0.2">
      <c r="Z107128" s="5"/>
    </row>
    <row r="107129" spans="26:26" x14ac:dyDescent="0.2">
      <c r="Z107129" s="5"/>
    </row>
    <row r="107130" spans="26:26" x14ac:dyDescent="0.2">
      <c r="Z107130" s="5"/>
    </row>
    <row r="107131" spans="26:26" x14ac:dyDescent="0.2">
      <c r="Z107131" s="5"/>
    </row>
    <row r="107132" spans="26:26" x14ac:dyDescent="0.2">
      <c r="Z107132" s="5"/>
    </row>
    <row r="107133" spans="26:26" x14ac:dyDescent="0.2">
      <c r="Z107133" s="5"/>
    </row>
    <row r="107134" spans="26:26" x14ac:dyDescent="0.2">
      <c r="Z107134" s="5"/>
    </row>
    <row r="107135" spans="26:26" x14ac:dyDescent="0.2">
      <c r="Z107135" s="5"/>
    </row>
    <row r="107136" spans="26:26" x14ac:dyDescent="0.2">
      <c r="Z107136" s="5"/>
    </row>
    <row r="107137" spans="26:26" x14ac:dyDescent="0.2">
      <c r="Z107137" s="5"/>
    </row>
    <row r="107138" spans="26:26" x14ac:dyDescent="0.2">
      <c r="Z107138" s="5"/>
    </row>
    <row r="107139" spans="26:26" x14ac:dyDescent="0.2">
      <c r="Z107139" s="5"/>
    </row>
    <row r="107140" spans="26:26" x14ac:dyDescent="0.2">
      <c r="Z107140" s="5"/>
    </row>
    <row r="107141" spans="26:26" x14ac:dyDescent="0.2">
      <c r="Z107141" s="5"/>
    </row>
    <row r="107142" spans="26:26" x14ac:dyDescent="0.2">
      <c r="Z107142" s="5"/>
    </row>
    <row r="107143" spans="26:26" x14ac:dyDescent="0.2">
      <c r="Z107143" s="5"/>
    </row>
    <row r="107144" spans="26:26" x14ac:dyDescent="0.2">
      <c r="Z107144" s="5"/>
    </row>
    <row r="107145" spans="26:26" x14ac:dyDescent="0.2">
      <c r="Z107145" s="5"/>
    </row>
    <row r="107146" spans="26:26" x14ac:dyDescent="0.2">
      <c r="Z107146" s="5"/>
    </row>
    <row r="107147" spans="26:26" x14ac:dyDescent="0.2">
      <c r="Z107147" s="5"/>
    </row>
    <row r="107148" spans="26:26" x14ac:dyDescent="0.2">
      <c r="Z107148" s="5"/>
    </row>
    <row r="107149" spans="26:26" x14ac:dyDescent="0.2">
      <c r="Z107149" s="5"/>
    </row>
    <row r="107150" spans="26:26" x14ac:dyDescent="0.2">
      <c r="Z107150" s="5"/>
    </row>
    <row r="107151" spans="26:26" x14ac:dyDescent="0.2">
      <c r="Z107151" s="5"/>
    </row>
    <row r="107152" spans="26:26" x14ac:dyDescent="0.2">
      <c r="Z107152" s="5"/>
    </row>
    <row r="107153" spans="26:26" x14ac:dyDescent="0.2">
      <c r="Z107153" s="5"/>
    </row>
    <row r="107154" spans="26:26" x14ac:dyDescent="0.2">
      <c r="Z107154" s="5"/>
    </row>
    <row r="107155" spans="26:26" x14ac:dyDescent="0.2">
      <c r="Z107155" s="5"/>
    </row>
    <row r="107156" spans="26:26" x14ac:dyDescent="0.2">
      <c r="Z107156" s="5"/>
    </row>
    <row r="107157" spans="26:26" x14ac:dyDescent="0.2">
      <c r="Z107157" s="5"/>
    </row>
    <row r="107158" spans="26:26" x14ac:dyDescent="0.2">
      <c r="Z107158" s="5"/>
    </row>
    <row r="107159" spans="26:26" x14ac:dyDescent="0.2">
      <c r="Z107159" s="5"/>
    </row>
    <row r="107160" spans="26:26" x14ac:dyDescent="0.2">
      <c r="Z107160" s="5"/>
    </row>
    <row r="107161" spans="26:26" x14ac:dyDescent="0.2">
      <c r="Z107161" s="5"/>
    </row>
    <row r="107162" spans="26:26" x14ac:dyDescent="0.2">
      <c r="Z107162" s="5"/>
    </row>
    <row r="107163" spans="26:26" x14ac:dyDescent="0.2">
      <c r="Z107163" s="5"/>
    </row>
    <row r="107164" spans="26:26" x14ac:dyDescent="0.2">
      <c r="Z107164" s="5"/>
    </row>
    <row r="107165" spans="26:26" x14ac:dyDescent="0.2">
      <c r="Z107165" s="5"/>
    </row>
    <row r="107166" spans="26:26" x14ac:dyDescent="0.2">
      <c r="Z107166" s="5"/>
    </row>
    <row r="107167" spans="26:26" x14ac:dyDescent="0.2">
      <c r="Z107167" s="5"/>
    </row>
    <row r="107168" spans="26:26" x14ac:dyDescent="0.2">
      <c r="Z107168" s="5"/>
    </row>
    <row r="107169" spans="26:26" x14ac:dyDescent="0.2">
      <c r="Z107169" s="5"/>
    </row>
    <row r="107170" spans="26:26" x14ac:dyDescent="0.2">
      <c r="Z107170" s="5"/>
    </row>
    <row r="107171" spans="26:26" x14ac:dyDescent="0.2">
      <c r="Z107171" s="5"/>
    </row>
    <row r="107172" spans="26:26" x14ac:dyDescent="0.2">
      <c r="Z107172" s="5"/>
    </row>
    <row r="107173" spans="26:26" x14ac:dyDescent="0.2">
      <c r="Z107173" s="5"/>
    </row>
    <row r="107174" spans="26:26" x14ac:dyDescent="0.2">
      <c r="Z107174" s="5"/>
    </row>
    <row r="107175" spans="26:26" x14ac:dyDescent="0.2">
      <c r="Z107175" s="5"/>
    </row>
    <row r="107176" spans="26:26" x14ac:dyDescent="0.2">
      <c r="Z107176" s="5"/>
    </row>
    <row r="107177" spans="26:26" x14ac:dyDescent="0.2">
      <c r="Z107177" s="5"/>
    </row>
    <row r="107178" spans="26:26" x14ac:dyDescent="0.2">
      <c r="Z107178" s="5"/>
    </row>
    <row r="107179" spans="26:26" x14ac:dyDescent="0.2">
      <c r="Z107179" s="5"/>
    </row>
    <row r="107180" spans="26:26" x14ac:dyDescent="0.2">
      <c r="Z107180" s="5"/>
    </row>
    <row r="107181" spans="26:26" x14ac:dyDescent="0.2">
      <c r="Z107181" s="5"/>
    </row>
    <row r="107182" spans="26:26" x14ac:dyDescent="0.2">
      <c r="Z107182" s="5"/>
    </row>
    <row r="107183" spans="26:26" x14ac:dyDescent="0.2">
      <c r="Z107183" s="5"/>
    </row>
    <row r="107184" spans="26:26" x14ac:dyDescent="0.2">
      <c r="Z107184" s="5"/>
    </row>
    <row r="107185" spans="26:26" x14ac:dyDescent="0.2">
      <c r="Z107185" s="5"/>
    </row>
    <row r="107186" spans="26:26" x14ac:dyDescent="0.2">
      <c r="Z107186" s="5"/>
    </row>
    <row r="107187" spans="26:26" x14ac:dyDescent="0.2">
      <c r="Z107187" s="5"/>
    </row>
    <row r="107188" spans="26:26" x14ac:dyDescent="0.2">
      <c r="Z107188" s="5"/>
    </row>
    <row r="107189" spans="26:26" x14ac:dyDescent="0.2">
      <c r="Z107189" s="5"/>
    </row>
    <row r="107190" spans="26:26" x14ac:dyDescent="0.2">
      <c r="Z107190" s="5"/>
    </row>
    <row r="107191" spans="26:26" x14ac:dyDescent="0.2">
      <c r="Z107191" s="5"/>
    </row>
    <row r="107192" spans="26:26" x14ac:dyDescent="0.2">
      <c r="Z107192" s="5"/>
    </row>
    <row r="107193" spans="26:26" x14ac:dyDescent="0.2">
      <c r="Z107193" s="5"/>
    </row>
    <row r="107194" spans="26:26" x14ac:dyDescent="0.2">
      <c r="Z107194" s="5"/>
    </row>
    <row r="107195" spans="26:26" x14ac:dyDescent="0.2">
      <c r="Z107195" s="5"/>
    </row>
    <row r="107196" spans="26:26" x14ac:dyDescent="0.2">
      <c r="Z107196" s="5"/>
    </row>
    <row r="107197" spans="26:26" x14ac:dyDescent="0.2">
      <c r="Z107197" s="5"/>
    </row>
    <row r="107198" spans="26:26" x14ac:dyDescent="0.2">
      <c r="Z107198" s="5"/>
    </row>
    <row r="107199" spans="26:26" x14ac:dyDescent="0.2">
      <c r="Z107199" s="5"/>
    </row>
    <row r="107200" spans="26:26" x14ac:dyDescent="0.2">
      <c r="Z107200" s="5"/>
    </row>
    <row r="107201" spans="26:26" x14ac:dyDescent="0.2">
      <c r="Z107201" s="5"/>
    </row>
    <row r="107202" spans="26:26" x14ac:dyDescent="0.2">
      <c r="Z107202" s="5"/>
    </row>
    <row r="107203" spans="26:26" x14ac:dyDescent="0.2">
      <c r="Z107203" s="5"/>
    </row>
    <row r="107204" spans="26:26" x14ac:dyDescent="0.2">
      <c r="Z107204" s="5"/>
    </row>
    <row r="107205" spans="26:26" x14ac:dyDescent="0.2">
      <c r="Z107205" s="5"/>
    </row>
    <row r="107206" spans="26:26" x14ac:dyDescent="0.2">
      <c r="Z107206" s="5"/>
    </row>
    <row r="107207" spans="26:26" x14ac:dyDescent="0.2">
      <c r="Z107207" s="5"/>
    </row>
    <row r="107208" spans="26:26" x14ac:dyDescent="0.2">
      <c r="Z107208" s="5"/>
    </row>
    <row r="107209" spans="26:26" x14ac:dyDescent="0.2">
      <c r="Z107209" s="5"/>
    </row>
    <row r="107210" spans="26:26" x14ac:dyDescent="0.2">
      <c r="Z107210" s="5"/>
    </row>
    <row r="107211" spans="26:26" x14ac:dyDescent="0.2">
      <c r="Z107211" s="5"/>
    </row>
    <row r="107212" spans="26:26" x14ac:dyDescent="0.2">
      <c r="Z107212" s="5"/>
    </row>
    <row r="107213" spans="26:26" x14ac:dyDescent="0.2">
      <c r="Z107213" s="5"/>
    </row>
    <row r="107214" spans="26:26" x14ac:dyDescent="0.2">
      <c r="Z107214" s="5"/>
    </row>
    <row r="107215" spans="26:26" x14ac:dyDescent="0.2">
      <c r="Z107215" s="5"/>
    </row>
    <row r="107216" spans="26:26" x14ac:dyDescent="0.2">
      <c r="Z107216" s="5"/>
    </row>
    <row r="107217" spans="26:26" x14ac:dyDescent="0.2">
      <c r="Z107217" s="5"/>
    </row>
    <row r="107218" spans="26:26" x14ac:dyDescent="0.2">
      <c r="Z107218" s="5"/>
    </row>
    <row r="107219" spans="26:26" x14ac:dyDescent="0.2">
      <c r="Z107219" s="5"/>
    </row>
    <row r="107220" spans="26:26" x14ac:dyDescent="0.2">
      <c r="Z107220" s="5"/>
    </row>
    <row r="107221" spans="26:26" x14ac:dyDescent="0.2">
      <c r="Z107221" s="5"/>
    </row>
    <row r="107222" spans="26:26" x14ac:dyDescent="0.2">
      <c r="Z107222" s="5"/>
    </row>
    <row r="107223" spans="26:26" x14ac:dyDescent="0.2">
      <c r="Z107223" s="5"/>
    </row>
    <row r="107224" spans="26:26" x14ac:dyDescent="0.2">
      <c r="Z107224" s="5"/>
    </row>
    <row r="107225" spans="26:26" x14ac:dyDescent="0.2">
      <c r="Z107225" s="5"/>
    </row>
    <row r="107226" spans="26:26" x14ac:dyDescent="0.2">
      <c r="Z107226" s="5"/>
    </row>
    <row r="107227" spans="26:26" x14ac:dyDescent="0.2">
      <c r="Z107227" s="5"/>
    </row>
    <row r="107228" spans="26:26" x14ac:dyDescent="0.2">
      <c r="Z107228" s="5"/>
    </row>
    <row r="107229" spans="26:26" x14ac:dyDescent="0.2">
      <c r="Z107229" s="5"/>
    </row>
    <row r="107230" spans="26:26" x14ac:dyDescent="0.2">
      <c r="Z107230" s="5"/>
    </row>
    <row r="107231" spans="26:26" x14ac:dyDescent="0.2">
      <c r="Z107231" s="5"/>
    </row>
    <row r="107232" spans="26:26" x14ac:dyDescent="0.2">
      <c r="Z107232" s="5"/>
    </row>
    <row r="107233" spans="26:26" x14ac:dyDescent="0.2">
      <c r="Z107233" s="5"/>
    </row>
    <row r="107234" spans="26:26" x14ac:dyDescent="0.2">
      <c r="Z107234" s="5"/>
    </row>
    <row r="107235" spans="26:26" x14ac:dyDescent="0.2">
      <c r="Z107235" s="5"/>
    </row>
    <row r="107236" spans="26:26" x14ac:dyDescent="0.2">
      <c r="Z107236" s="5"/>
    </row>
    <row r="107237" spans="26:26" x14ac:dyDescent="0.2">
      <c r="Z107237" s="5"/>
    </row>
    <row r="107238" spans="26:26" x14ac:dyDescent="0.2">
      <c r="Z107238" s="5"/>
    </row>
    <row r="107239" spans="26:26" x14ac:dyDescent="0.2">
      <c r="Z107239" s="5"/>
    </row>
    <row r="107240" spans="26:26" x14ac:dyDescent="0.2">
      <c r="Z107240" s="5"/>
    </row>
    <row r="107241" spans="26:26" x14ac:dyDescent="0.2">
      <c r="Z107241" s="5"/>
    </row>
    <row r="107242" spans="26:26" x14ac:dyDescent="0.2">
      <c r="Z107242" s="5"/>
    </row>
    <row r="107243" spans="26:26" x14ac:dyDescent="0.2">
      <c r="Z107243" s="5"/>
    </row>
    <row r="107244" spans="26:26" x14ac:dyDescent="0.2">
      <c r="Z107244" s="5"/>
    </row>
    <row r="107245" spans="26:26" x14ac:dyDescent="0.2">
      <c r="Z107245" s="5"/>
    </row>
    <row r="107246" spans="26:26" x14ac:dyDescent="0.2">
      <c r="Z107246" s="5"/>
    </row>
    <row r="107247" spans="26:26" x14ac:dyDescent="0.2">
      <c r="Z107247" s="5"/>
    </row>
    <row r="107248" spans="26:26" x14ac:dyDescent="0.2">
      <c r="Z107248" s="5"/>
    </row>
    <row r="107249" spans="26:26" x14ac:dyDescent="0.2">
      <c r="Z107249" s="5"/>
    </row>
    <row r="107250" spans="26:26" x14ac:dyDescent="0.2">
      <c r="Z107250" s="5"/>
    </row>
    <row r="107251" spans="26:26" x14ac:dyDescent="0.2">
      <c r="Z107251" s="5"/>
    </row>
    <row r="107252" spans="26:26" x14ac:dyDescent="0.2">
      <c r="Z107252" s="5"/>
    </row>
    <row r="107253" spans="26:26" x14ac:dyDescent="0.2">
      <c r="Z107253" s="5"/>
    </row>
    <row r="107254" spans="26:26" x14ac:dyDescent="0.2">
      <c r="Z107254" s="5"/>
    </row>
    <row r="107255" spans="26:26" x14ac:dyDescent="0.2">
      <c r="Z107255" s="5"/>
    </row>
    <row r="107256" spans="26:26" x14ac:dyDescent="0.2">
      <c r="Z107256" s="5"/>
    </row>
    <row r="107257" spans="26:26" x14ac:dyDescent="0.2">
      <c r="Z107257" s="5"/>
    </row>
    <row r="107258" spans="26:26" x14ac:dyDescent="0.2">
      <c r="Z107258" s="5"/>
    </row>
    <row r="107259" spans="26:26" x14ac:dyDescent="0.2">
      <c r="Z107259" s="5"/>
    </row>
    <row r="107260" spans="26:26" x14ac:dyDescent="0.2">
      <c r="Z107260" s="5"/>
    </row>
    <row r="107261" spans="26:26" x14ac:dyDescent="0.2">
      <c r="Z107261" s="5"/>
    </row>
    <row r="107262" spans="26:26" x14ac:dyDescent="0.2">
      <c r="Z107262" s="5"/>
    </row>
    <row r="107263" spans="26:26" x14ac:dyDescent="0.2">
      <c r="Z107263" s="5"/>
    </row>
    <row r="107264" spans="26:26" x14ac:dyDescent="0.2">
      <c r="Z107264" s="5"/>
    </row>
    <row r="107265" spans="26:26" x14ac:dyDescent="0.2">
      <c r="Z107265" s="5"/>
    </row>
    <row r="107266" spans="26:26" x14ac:dyDescent="0.2">
      <c r="Z107266" s="5"/>
    </row>
    <row r="107267" spans="26:26" x14ac:dyDescent="0.2">
      <c r="Z107267" s="5"/>
    </row>
    <row r="107268" spans="26:26" x14ac:dyDescent="0.2">
      <c r="Z107268" s="5"/>
    </row>
    <row r="107269" spans="26:26" x14ac:dyDescent="0.2">
      <c r="Z107269" s="5"/>
    </row>
    <row r="107270" spans="26:26" x14ac:dyDescent="0.2">
      <c r="Z107270" s="5"/>
    </row>
    <row r="107271" spans="26:26" x14ac:dyDescent="0.2">
      <c r="Z107271" s="5"/>
    </row>
    <row r="107272" spans="26:26" x14ac:dyDescent="0.2">
      <c r="Z107272" s="5"/>
    </row>
    <row r="107273" spans="26:26" x14ac:dyDescent="0.2">
      <c r="Z107273" s="5"/>
    </row>
    <row r="107274" spans="26:26" x14ac:dyDescent="0.2">
      <c r="Z107274" s="5"/>
    </row>
    <row r="107275" spans="26:26" x14ac:dyDescent="0.2">
      <c r="Z107275" s="5"/>
    </row>
    <row r="107276" spans="26:26" x14ac:dyDescent="0.2">
      <c r="Z107276" s="5"/>
    </row>
    <row r="107277" spans="26:26" x14ac:dyDescent="0.2">
      <c r="Z107277" s="5"/>
    </row>
    <row r="107278" spans="26:26" x14ac:dyDescent="0.2">
      <c r="Z107278" s="5"/>
    </row>
    <row r="107279" spans="26:26" x14ac:dyDescent="0.2">
      <c r="Z107279" s="5"/>
    </row>
    <row r="107280" spans="26:26" x14ac:dyDescent="0.2">
      <c r="Z107280" s="5"/>
    </row>
    <row r="107281" spans="26:26" x14ac:dyDescent="0.2">
      <c r="Z107281" s="5"/>
    </row>
    <row r="107282" spans="26:26" x14ac:dyDescent="0.2">
      <c r="Z107282" s="5"/>
    </row>
    <row r="107283" spans="26:26" x14ac:dyDescent="0.2">
      <c r="Z107283" s="5"/>
    </row>
    <row r="107284" spans="26:26" x14ac:dyDescent="0.2">
      <c r="Z107284" s="5"/>
    </row>
    <row r="107285" spans="26:26" x14ac:dyDescent="0.2">
      <c r="Z107285" s="5"/>
    </row>
    <row r="107286" spans="26:26" x14ac:dyDescent="0.2">
      <c r="Z107286" s="5"/>
    </row>
    <row r="107287" spans="26:26" x14ac:dyDescent="0.2">
      <c r="Z107287" s="5"/>
    </row>
    <row r="107288" spans="26:26" x14ac:dyDescent="0.2">
      <c r="Z107288" s="5"/>
    </row>
    <row r="107289" spans="26:26" x14ac:dyDescent="0.2">
      <c r="Z107289" s="5"/>
    </row>
    <row r="107290" spans="26:26" x14ac:dyDescent="0.2">
      <c r="Z107290" s="5"/>
    </row>
    <row r="107291" spans="26:26" x14ac:dyDescent="0.2">
      <c r="Z107291" s="5"/>
    </row>
    <row r="107292" spans="26:26" x14ac:dyDescent="0.2">
      <c r="Z107292" s="5"/>
    </row>
    <row r="107293" spans="26:26" x14ac:dyDescent="0.2">
      <c r="Z107293" s="5"/>
    </row>
    <row r="107294" spans="26:26" x14ac:dyDescent="0.2">
      <c r="Z107294" s="5"/>
    </row>
    <row r="107295" spans="26:26" x14ac:dyDescent="0.2">
      <c r="Z107295" s="5"/>
    </row>
    <row r="107296" spans="26:26" x14ac:dyDescent="0.2">
      <c r="Z107296" s="5"/>
    </row>
    <row r="107297" spans="26:26" x14ac:dyDescent="0.2">
      <c r="Z107297" s="5"/>
    </row>
    <row r="107298" spans="26:26" x14ac:dyDescent="0.2">
      <c r="Z107298" s="5"/>
    </row>
    <row r="107299" spans="26:26" x14ac:dyDescent="0.2">
      <c r="Z107299" s="5"/>
    </row>
    <row r="107300" spans="26:26" x14ac:dyDescent="0.2">
      <c r="Z107300" s="5"/>
    </row>
    <row r="107301" spans="26:26" x14ac:dyDescent="0.2">
      <c r="Z107301" s="5"/>
    </row>
    <row r="107302" spans="26:26" x14ac:dyDescent="0.2">
      <c r="Z107302" s="5"/>
    </row>
    <row r="107303" spans="26:26" x14ac:dyDescent="0.2">
      <c r="Z107303" s="5"/>
    </row>
    <row r="107304" spans="26:26" x14ac:dyDescent="0.2">
      <c r="Z107304" s="5"/>
    </row>
    <row r="107305" spans="26:26" x14ac:dyDescent="0.2">
      <c r="Z107305" s="5"/>
    </row>
    <row r="107306" spans="26:26" x14ac:dyDescent="0.2">
      <c r="Z107306" s="5"/>
    </row>
    <row r="107307" spans="26:26" x14ac:dyDescent="0.2">
      <c r="Z107307" s="5"/>
    </row>
    <row r="107308" spans="26:26" x14ac:dyDescent="0.2">
      <c r="Z107308" s="5"/>
    </row>
    <row r="107309" spans="26:26" x14ac:dyDescent="0.2">
      <c r="Z107309" s="5"/>
    </row>
    <row r="107310" spans="26:26" x14ac:dyDescent="0.2">
      <c r="Z107310" s="5"/>
    </row>
    <row r="107311" spans="26:26" x14ac:dyDescent="0.2">
      <c r="Z107311" s="5"/>
    </row>
    <row r="107312" spans="26:26" x14ac:dyDescent="0.2">
      <c r="Z107312" s="5"/>
    </row>
    <row r="107313" spans="26:26" x14ac:dyDescent="0.2">
      <c r="Z107313" s="5"/>
    </row>
    <row r="107314" spans="26:26" x14ac:dyDescent="0.2">
      <c r="Z107314" s="5"/>
    </row>
    <row r="107315" spans="26:26" x14ac:dyDescent="0.2">
      <c r="Z107315" s="5"/>
    </row>
    <row r="107316" spans="26:26" x14ac:dyDescent="0.2">
      <c r="Z107316" s="5"/>
    </row>
    <row r="107317" spans="26:26" x14ac:dyDescent="0.2">
      <c r="Z107317" s="5"/>
    </row>
    <row r="107318" spans="26:26" x14ac:dyDescent="0.2">
      <c r="Z107318" s="5"/>
    </row>
    <row r="107319" spans="26:26" x14ac:dyDescent="0.2">
      <c r="Z107319" s="5"/>
    </row>
    <row r="107320" spans="26:26" x14ac:dyDescent="0.2">
      <c r="Z107320" s="5"/>
    </row>
    <row r="107321" spans="26:26" x14ac:dyDescent="0.2">
      <c r="Z107321" s="5"/>
    </row>
    <row r="107322" spans="26:26" x14ac:dyDescent="0.2">
      <c r="Z107322" s="5"/>
    </row>
    <row r="107323" spans="26:26" x14ac:dyDescent="0.2">
      <c r="Z107323" s="5"/>
    </row>
    <row r="107324" spans="26:26" x14ac:dyDescent="0.2">
      <c r="Z107324" s="5"/>
    </row>
    <row r="107325" spans="26:26" x14ac:dyDescent="0.2">
      <c r="Z107325" s="5"/>
    </row>
    <row r="107326" spans="26:26" x14ac:dyDescent="0.2">
      <c r="Z107326" s="5"/>
    </row>
    <row r="107327" spans="26:26" x14ac:dyDescent="0.2">
      <c r="Z107327" s="5"/>
    </row>
    <row r="107328" spans="26:26" x14ac:dyDescent="0.2">
      <c r="Z107328" s="5"/>
    </row>
    <row r="107329" spans="26:26" x14ac:dyDescent="0.2">
      <c r="Z107329" s="5"/>
    </row>
    <row r="107330" spans="26:26" x14ac:dyDescent="0.2">
      <c r="Z107330" s="5"/>
    </row>
    <row r="107331" spans="26:26" x14ac:dyDescent="0.2">
      <c r="Z107331" s="5"/>
    </row>
    <row r="107332" spans="26:26" x14ac:dyDescent="0.2">
      <c r="Z107332" s="5"/>
    </row>
    <row r="107333" spans="26:26" x14ac:dyDescent="0.2">
      <c r="Z107333" s="5"/>
    </row>
    <row r="107334" spans="26:26" x14ac:dyDescent="0.2">
      <c r="Z107334" s="5"/>
    </row>
    <row r="107335" spans="26:26" x14ac:dyDescent="0.2">
      <c r="Z107335" s="5"/>
    </row>
    <row r="107336" spans="26:26" x14ac:dyDescent="0.2">
      <c r="Z107336" s="5"/>
    </row>
    <row r="107337" spans="26:26" x14ac:dyDescent="0.2">
      <c r="Z107337" s="5"/>
    </row>
    <row r="107338" spans="26:26" x14ac:dyDescent="0.2">
      <c r="Z107338" s="5"/>
    </row>
    <row r="107339" spans="26:26" x14ac:dyDescent="0.2">
      <c r="Z107339" s="5"/>
    </row>
    <row r="107340" spans="26:26" x14ac:dyDescent="0.2">
      <c r="Z107340" s="5"/>
    </row>
    <row r="107341" spans="26:26" x14ac:dyDescent="0.2">
      <c r="Z107341" s="5"/>
    </row>
    <row r="107342" spans="26:26" x14ac:dyDescent="0.2">
      <c r="Z107342" s="5"/>
    </row>
    <row r="107343" spans="26:26" x14ac:dyDescent="0.2">
      <c r="Z107343" s="5"/>
    </row>
    <row r="107344" spans="26:26" x14ac:dyDescent="0.2">
      <c r="Z107344" s="5"/>
    </row>
    <row r="107345" spans="26:26" x14ac:dyDescent="0.2">
      <c r="Z107345" s="5"/>
    </row>
    <row r="107346" spans="26:26" x14ac:dyDescent="0.2">
      <c r="Z107346" s="5"/>
    </row>
    <row r="107347" spans="26:26" x14ac:dyDescent="0.2">
      <c r="Z107347" s="5"/>
    </row>
    <row r="107348" spans="26:26" x14ac:dyDescent="0.2">
      <c r="Z107348" s="5"/>
    </row>
    <row r="107349" spans="26:26" x14ac:dyDescent="0.2">
      <c r="Z107349" s="5"/>
    </row>
    <row r="107350" spans="26:26" x14ac:dyDescent="0.2">
      <c r="Z107350" s="5"/>
    </row>
    <row r="107351" spans="26:26" x14ac:dyDescent="0.2">
      <c r="Z107351" s="5"/>
    </row>
    <row r="107352" spans="26:26" x14ac:dyDescent="0.2">
      <c r="Z107352" s="5"/>
    </row>
    <row r="107353" spans="26:26" x14ac:dyDescent="0.2">
      <c r="Z107353" s="5"/>
    </row>
    <row r="107354" spans="26:26" x14ac:dyDescent="0.2">
      <c r="Z107354" s="5"/>
    </row>
    <row r="107355" spans="26:26" x14ac:dyDescent="0.2">
      <c r="Z107355" s="5"/>
    </row>
    <row r="107356" spans="26:26" x14ac:dyDescent="0.2">
      <c r="Z107356" s="5"/>
    </row>
    <row r="107357" spans="26:26" x14ac:dyDescent="0.2">
      <c r="Z107357" s="5"/>
    </row>
    <row r="107358" spans="26:26" x14ac:dyDescent="0.2">
      <c r="Z107358" s="5"/>
    </row>
    <row r="107359" spans="26:26" x14ac:dyDescent="0.2">
      <c r="Z107359" s="5"/>
    </row>
    <row r="107360" spans="26:26" x14ac:dyDescent="0.2">
      <c r="Z107360" s="5"/>
    </row>
    <row r="107361" spans="26:26" x14ac:dyDescent="0.2">
      <c r="Z107361" s="5"/>
    </row>
    <row r="107362" spans="26:26" x14ac:dyDescent="0.2">
      <c r="Z107362" s="5"/>
    </row>
    <row r="107363" spans="26:26" x14ac:dyDescent="0.2">
      <c r="Z107363" s="5"/>
    </row>
    <row r="107364" spans="26:26" x14ac:dyDescent="0.2">
      <c r="Z107364" s="5"/>
    </row>
    <row r="107365" spans="26:26" x14ac:dyDescent="0.2">
      <c r="Z107365" s="5"/>
    </row>
    <row r="107366" spans="26:26" x14ac:dyDescent="0.2">
      <c r="Z107366" s="5"/>
    </row>
    <row r="107367" spans="26:26" x14ac:dyDescent="0.2">
      <c r="Z107367" s="5"/>
    </row>
    <row r="107368" spans="26:26" x14ac:dyDescent="0.2">
      <c r="Z107368" s="5"/>
    </row>
    <row r="107369" spans="26:26" x14ac:dyDescent="0.2">
      <c r="Z107369" s="5"/>
    </row>
    <row r="107370" spans="26:26" x14ac:dyDescent="0.2">
      <c r="Z107370" s="5"/>
    </row>
    <row r="107371" spans="26:26" x14ac:dyDescent="0.2">
      <c r="Z107371" s="5"/>
    </row>
    <row r="107372" spans="26:26" x14ac:dyDescent="0.2">
      <c r="Z107372" s="5"/>
    </row>
    <row r="107373" spans="26:26" x14ac:dyDescent="0.2">
      <c r="Z107373" s="5"/>
    </row>
    <row r="107374" spans="26:26" x14ac:dyDescent="0.2">
      <c r="Z107374" s="5"/>
    </row>
    <row r="107375" spans="26:26" x14ac:dyDescent="0.2">
      <c r="Z107375" s="5"/>
    </row>
    <row r="107376" spans="26:26" x14ac:dyDescent="0.2">
      <c r="Z107376" s="5"/>
    </row>
    <row r="107377" spans="26:26" x14ac:dyDescent="0.2">
      <c r="Z107377" s="5"/>
    </row>
    <row r="107378" spans="26:26" x14ac:dyDescent="0.2">
      <c r="Z107378" s="5"/>
    </row>
    <row r="107379" spans="26:26" x14ac:dyDescent="0.2">
      <c r="Z107379" s="5"/>
    </row>
    <row r="107380" spans="26:26" x14ac:dyDescent="0.2">
      <c r="Z107380" s="5"/>
    </row>
    <row r="107381" spans="26:26" x14ac:dyDescent="0.2">
      <c r="Z107381" s="5"/>
    </row>
    <row r="107382" spans="26:26" x14ac:dyDescent="0.2">
      <c r="Z107382" s="5"/>
    </row>
    <row r="107383" spans="26:26" x14ac:dyDescent="0.2">
      <c r="Z107383" s="5"/>
    </row>
    <row r="107384" spans="26:26" x14ac:dyDescent="0.2">
      <c r="Z107384" s="5"/>
    </row>
    <row r="107385" spans="26:26" x14ac:dyDescent="0.2">
      <c r="Z107385" s="5"/>
    </row>
    <row r="107386" spans="26:26" x14ac:dyDescent="0.2">
      <c r="Z107386" s="5"/>
    </row>
    <row r="107387" spans="26:26" x14ac:dyDescent="0.2">
      <c r="Z107387" s="5"/>
    </row>
    <row r="107388" spans="26:26" x14ac:dyDescent="0.2">
      <c r="Z107388" s="5"/>
    </row>
    <row r="107389" spans="26:26" x14ac:dyDescent="0.2">
      <c r="Z107389" s="5"/>
    </row>
    <row r="107390" spans="26:26" x14ac:dyDescent="0.2">
      <c r="Z107390" s="5"/>
    </row>
    <row r="107391" spans="26:26" x14ac:dyDescent="0.2">
      <c r="Z107391" s="5"/>
    </row>
    <row r="107392" spans="26:26" x14ac:dyDescent="0.2">
      <c r="Z107392" s="5"/>
    </row>
    <row r="107393" spans="26:26" x14ac:dyDescent="0.2">
      <c r="Z107393" s="5"/>
    </row>
    <row r="107394" spans="26:26" x14ac:dyDescent="0.2">
      <c r="Z107394" s="5"/>
    </row>
    <row r="107395" spans="26:26" x14ac:dyDescent="0.2">
      <c r="Z107395" s="5"/>
    </row>
    <row r="107396" spans="26:26" x14ac:dyDescent="0.2">
      <c r="Z107396" s="5"/>
    </row>
    <row r="107397" spans="26:26" x14ac:dyDescent="0.2">
      <c r="Z107397" s="5"/>
    </row>
    <row r="107398" spans="26:26" x14ac:dyDescent="0.2">
      <c r="Z107398" s="5"/>
    </row>
    <row r="107399" spans="26:26" x14ac:dyDescent="0.2">
      <c r="Z107399" s="5"/>
    </row>
    <row r="107400" spans="26:26" x14ac:dyDescent="0.2">
      <c r="Z107400" s="5"/>
    </row>
    <row r="107401" spans="26:26" x14ac:dyDescent="0.2">
      <c r="Z107401" s="5"/>
    </row>
    <row r="107402" spans="26:26" x14ac:dyDescent="0.2">
      <c r="Z107402" s="5"/>
    </row>
    <row r="107403" spans="26:26" x14ac:dyDescent="0.2">
      <c r="Z107403" s="5"/>
    </row>
    <row r="107404" spans="26:26" x14ac:dyDescent="0.2">
      <c r="Z107404" s="5"/>
    </row>
    <row r="107405" spans="26:26" x14ac:dyDescent="0.2">
      <c r="Z107405" s="5"/>
    </row>
    <row r="107406" spans="26:26" x14ac:dyDescent="0.2">
      <c r="Z107406" s="5"/>
    </row>
    <row r="107407" spans="26:26" x14ac:dyDescent="0.2">
      <c r="Z107407" s="5"/>
    </row>
    <row r="107408" spans="26:26" x14ac:dyDescent="0.2">
      <c r="Z107408" s="5"/>
    </row>
    <row r="107409" spans="26:26" x14ac:dyDescent="0.2">
      <c r="Z107409" s="5"/>
    </row>
    <row r="107410" spans="26:26" x14ac:dyDescent="0.2">
      <c r="Z107410" s="5"/>
    </row>
    <row r="107411" spans="26:26" x14ac:dyDescent="0.2">
      <c r="Z107411" s="5"/>
    </row>
    <row r="107412" spans="26:26" x14ac:dyDescent="0.2">
      <c r="Z107412" s="5"/>
    </row>
    <row r="107413" spans="26:26" x14ac:dyDescent="0.2">
      <c r="Z107413" s="5"/>
    </row>
    <row r="107414" spans="26:26" x14ac:dyDescent="0.2">
      <c r="Z107414" s="5"/>
    </row>
    <row r="107415" spans="26:26" x14ac:dyDescent="0.2">
      <c r="Z107415" s="5"/>
    </row>
    <row r="107416" spans="26:26" x14ac:dyDescent="0.2">
      <c r="Z107416" s="5"/>
    </row>
    <row r="107417" spans="26:26" x14ac:dyDescent="0.2">
      <c r="Z107417" s="5"/>
    </row>
    <row r="107418" spans="26:26" x14ac:dyDescent="0.2">
      <c r="Z107418" s="5"/>
    </row>
    <row r="107419" spans="26:26" x14ac:dyDescent="0.2">
      <c r="Z107419" s="5"/>
    </row>
    <row r="107420" spans="26:26" x14ac:dyDescent="0.2">
      <c r="Z107420" s="5"/>
    </row>
    <row r="107421" spans="26:26" x14ac:dyDescent="0.2">
      <c r="Z107421" s="5"/>
    </row>
    <row r="107422" spans="26:26" x14ac:dyDescent="0.2">
      <c r="Z107422" s="5"/>
    </row>
    <row r="107423" spans="26:26" x14ac:dyDescent="0.2">
      <c r="Z107423" s="5"/>
    </row>
    <row r="107424" spans="26:26" x14ac:dyDescent="0.2">
      <c r="Z107424" s="5"/>
    </row>
    <row r="107425" spans="26:26" x14ac:dyDescent="0.2">
      <c r="Z107425" s="5"/>
    </row>
    <row r="107426" spans="26:26" x14ac:dyDescent="0.2">
      <c r="Z107426" s="5"/>
    </row>
    <row r="107427" spans="26:26" x14ac:dyDescent="0.2">
      <c r="Z107427" s="5"/>
    </row>
    <row r="107428" spans="26:26" x14ac:dyDescent="0.2">
      <c r="Z107428" s="5"/>
    </row>
    <row r="107429" spans="26:26" x14ac:dyDescent="0.2">
      <c r="Z107429" s="5"/>
    </row>
    <row r="107430" spans="26:26" x14ac:dyDescent="0.2">
      <c r="Z107430" s="5"/>
    </row>
    <row r="107431" spans="26:26" x14ac:dyDescent="0.2">
      <c r="Z107431" s="5"/>
    </row>
    <row r="107432" spans="26:26" x14ac:dyDescent="0.2">
      <c r="Z107432" s="5"/>
    </row>
    <row r="107433" spans="26:26" x14ac:dyDescent="0.2">
      <c r="Z107433" s="5"/>
    </row>
    <row r="107434" spans="26:26" x14ac:dyDescent="0.2">
      <c r="Z107434" s="5"/>
    </row>
    <row r="107435" spans="26:26" x14ac:dyDescent="0.2">
      <c r="Z107435" s="5"/>
    </row>
    <row r="107436" spans="26:26" x14ac:dyDescent="0.2">
      <c r="Z107436" s="5"/>
    </row>
    <row r="107437" spans="26:26" x14ac:dyDescent="0.2">
      <c r="Z107437" s="5"/>
    </row>
    <row r="107438" spans="26:26" x14ac:dyDescent="0.2">
      <c r="Z107438" s="5"/>
    </row>
    <row r="107439" spans="26:26" x14ac:dyDescent="0.2">
      <c r="Z107439" s="5"/>
    </row>
    <row r="107440" spans="26:26" x14ac:dyDescent="0.2">
      <c r="Z107440" s="5"/>
    </row>
    <row r="107441" spans="26:26" x14ac:dyDescent="0.2">
      <c r="Z107441" s="5"/>
    </row>
    <row r="107442" spans="26:26" x14ac:dyDescent="0.2">
      <c r="Z107442" s="5"/>
    </row>
    <row r="107443" spans="26:26" x14ac:dyDescent="0.2">
      <c r="Z107443" s="5"/>
    </row>
    <row r="107444" spans="26:26" x14ac:dyDescent="0.2">
      <c r="Z107444" s="5"/>
    </row>
    <row r="107445" spans="26:26" x14ac:dyDescent="0.2">
      <c r="Z107445" s="5"/>
    </row>
    <row r="107446" spans="26:26" x14ac:dyDescent="0.2">
      <c r="Z107446" s="5"/>
    </row>
    <row r="107447" spans="26:26" x14ac:dyDescent="0.2">
      <c r="Z107447" s="5"/>
    </row>
    <row r="107448" spans="26:26" x14ac:dyDescent="0.2">
      <c r="Z107448" s="5"/>
    </row>
    <row r="107449" spans="26:26" x14ac:dyDescent="0.2">
      <c r="Z107449" s="5"/>
    </row>
    <row r="107450" spans="26:26" x14ac:dyDescent="0.2">
      <c r="Z107450" s="5"/>
    </row>
    <row r="107451" spans="26:26" x14ac:dyDescent="0.2">
      <c r="Z107451" s="5"/>
    </row>
    <row r="107452" spans="26:26" x14ac:dyDescent="0.2">
      <c r="Z107452" s="5"/>
    </row>
    <row r="107453" spans="26:26" x14ac:dyDescent="0.2">
      <c r="Z107453" s="5"/>
    </row>
    <row r="107454" spans="26:26" x14ac:dyDescent="0.2">
      <c r="Z107454" s="5"/>
    </row>
    <row r="107455" spans="26:26" x14ac:dyDescent="0.2">
      <c r="Z107455" s="5"/>
    </row>
    <row r="107456" spans="26:26" x14ac:dyDescent="0.2">
      <c r="Z107456" s="5"/>
    </row>
    <row r="107457" spans="26:26" x14ac:dyDescent="0.2">
      <c r="Z107457" s="5"/>
    </row>
    <row r="107458" spans="26:26" x14ac:dyDescent="0.2">
      <c r="Z107458" s="5"/>
    </row>
    <row r="107459" spans="26:26" x14ac:dyDescent="0.2">
      <c r="Z107459" s="5"/>
    </row>
    <row r="107460" spans="26:26" x14ac:dyDescent="0.2">
      <c r="Z107460" s="5"/>
    </row>
    <row r="107461" spans="26:26" x14ac:dyDescent="0.2">
      <c r="Z107461" s="5"/>
    </row>
    <row r="107462" spans="26:26" x14ac:dyDescent="0.2">
      <c r="Z107462" s="5"/>
    </row>
    <row r="107463" spans="26:26" x14ac:dyDescent="0.2">
      <c r="Z107463" s="5"/>
    </row>
    <row r="107464" spans="26:26" x14ac:dyDescent="0.2">
      <c r="Z107464" s="5"/>
    </row>
    <row r="107465" spans="26:26" x14ac:dyDescent="0.2">
      <c r="Z107465" s="5"/>
    </row>
    <row r="107466" spans="26:26" x14ac:dyDescent="0.2">
      <c r="Z107466" s="5"/>
    </row>
    <row r="107467" spans="26:26" x14ac:dyDescent="0.2">
      <c r="Z107467" s="5"/>
    </row>
    <row r="107468" spans="26:26" x14ac:dyDescent="0.2">
      <c r="Z107468" s="5"/>
    </row>
    <row r="107469" spans="26:26" x14ac:dyDescent="0.2">
      <c r="Z107469" s="5"/>
    </row>
    <row r="107470" spans="26:26" x14ac:dyDescent="0.2">
      <c r="Z107470" s="5"/>
    </row>
    <row r="107471" spans="26:26" x14ac:dyDescent="0.2">
      <c r="Z107471" s="5"/>
    </row>
    <row r="107472" spans="26:26" x14ac:dyDescent="0.2">
      <c r="Z107472" s="5"/>
    </row>
    <row r="107473" spans="26:26" x14ac:dyDescent="0.2">
      <c r="Z107473" s="5"/>
    </row>
    <row r="107474" spans="26:26" x14ac:dyDescent="0.2">
      <c r="Z107474" s="5"/>
    </row>
    <row r="107475" spans="26:26" x14ac:dyDescent="0.2">
      <c r="Z107475" s="5"/>
    </row>
    <row r="107476" spans="26:26" x14ac:dyDescent="0.2">
      <c r="Z107476" s="5"/>
    </row>
    <row r="107477" spans="26:26" x14ac:dyDescent="0.2">
      <c r="Z107477" s="5"/>
    </row>
    <row r="107478" spans="26:26" x14ac:dyDescent="0.2">
      <c r="Z107478" s="5"/>
    </row>
    <row r="107479" spans="26:26" x14ac:dyDescent="0.2">
      <c r="Z107479" s="5"/>
    </row>
    <row r="107480" spans="26:26" x14ac:dyDescent="0.2">
      <c r="Z107480" s="5"/>
    </row>
    <row r="107481" spans="26:26" x14ac:dyDescent="0.2">
      <c r="Z107481" s="5"/>
    </row>
    <row r="107482" spans="26:26" x14ac:dyDescent="0.2">
      <c r="Z107482" s="5"/>
    </row>
    <row r="107483" spans="26:26" x14ac:dyDescent="0.2">
      <c r="Z107483" s="5"/>
    </row>
    <row r="107484" spans="26:26" x14ac:dyDescent="0.2">
      <c r="Z107484" s="5"/>
    </row>
    <row r="107485" spans="26:26" x14ac:dyDescent="0.2">
      <c r="Z107485" s="5"/>
    </row>
    <row r="107486" spans="26:26" x14ac:dyDescent="0.2">
      <c r="Z107486" s="5"/>
    </row>
    <row r="107487" spans="26:26" x14ac:dyDescent="0.2">
      <c r="Z107487" s="5"/>
    </row>
    <row r="107488" spans="26:26" x14ac:dyDescent="0.2">
      <c r="Z107488" s="5"/>
    </row>
    <row r="107489" spans="26:26" x14ac:dyDescent="0.2">
      <c r="Z107489" s="5"/>
    </row>
    <row r="107490" spans="26:26" x14ac:dyDescent="0.2">
      <c r="Z107490" s="5"/>
    </row>
    <row r="107491" spans="26:26" x14ac:dyDescent="0.2">
      <c r="Z107491" s="5"/>
    </row>
    <row r="107492" spans="26:26" x14ac:dyDescent="0.2">
      <c r="Z107492" s="5"/>
    </row>
    <row r="107493" spans="26:26" x14ac:dyDescent="0.2">
      <c r="Z107493" s="5"/>
    </row>
    <row r="107494" spans="26:26" x14ac:dyDescent="0.2">
      <c r="Z107494" s="5"/>
    </row>
    <row r="107495" spans="26:26" x14ac:dyDescent="0.2">
      <c r="Z107495" s="5"/>
    </row>
    <row r="107496" spans="26:26" x14ac:dyDescent="0.2">
      <c r="Z107496" s="5"/>
    </row>
    <row r="107497" spans="26:26" x14ac:dyDescent="0.2">
      <c r="Z107497" s="5"/>
    </row>
    <row r="107498" spans="26:26" x14ac:dyDescent="0.2">
      <c r="Z107498" s="5"/>
    </row>
    <row r="107499" spans="26:26" x14ac:dyDescent="0.2">
      <c r="Z107499" s="5"/>
    </row>
    <row r="107500" spans="26:26" x14ac:dyDescent="0.2">
      <c r="Z107500" s="5"/>
    </row>
    <row r="107501" spans="26:26" x14ac:dyDescent="0.2">
      <c r="Z107501" s="5"/>
    </row>
    <row r="107502" spans="26:26" x14ac:dyDescent="0.2">
      <c r="Z107502" s="5"/>
    </row>
    <row r="107503" spans="26:26" x14ac:dyDescent="0.2">
      <c r="Z107503" s="5"/>
    </row>
    <row r="107504" spans="26:26" x14ac:dyDescent="0.2">
      <c r="Z107504" s="5"/>
    </row>
    <row r="107505" spans="26:26" x14ac:dyDescent="0.2">
      <c r="Z107505" s="5"/>
    </row>
    <row r="107506" spans="26:26" x14ac:dyDescent="0.2">
      <c r="Z107506" s="5"/>
    </row>
    <row r="107507" spans="26:26" x14ac:dyDescent="0.2">
      <c r="Z107507" s="5"/>
    </row>
    <row r="107508" spans="26:26" x14ac:dyDescent="0.2">
      <c r="Z107508" s="5"/>
    </row>
    <row r="107509" spans="26:26" x14ac:dyDescent="0.2">
      <c r="Z107509" s="5"/>
    </row>
    <row r="107510" spans="26:26" x14ac:dyDescent="0.2">
      <c r="Z107510" s="5"/>
    </row>
    <row r="107511" spans="26:26" x14ac:dyDescent="0.2">
      <c r="Z107511" s="5"/>
    </row>
    <row r="107512" spans="26:26" x14ac:dyDescent="0.2">
      <c r="Z107512" s="5"/>
    </row>
    <row r="107513" spans="26:26" x14ac:dyDescent="0.2">
      <c r="Z107513" s="5"/>
    </row>
    <row r="107514" spans="26:26" x14ac:dyDescent="0.2">
      <c r="Z107514" s="5"/>
    </row>
    <row r="107515" spans="26:26" x14ac:dyDescent="0.2">
      <c r="Z107515" s="5"/>
    </row>
    <row r="107516" spans="26:26" x14ac:dyDescent="0.2">
      <c r="Z107516" s="5"/>
    </row>
    <row r="107517" spans="26:26" x14ac:dyDescent="0.2">
      <c r="Z107517" s="5"/>
    </row>
    <row r="107518" spans="26:26" x14ac:dyDescent="0.2">
      <c r="Z107518" s="5"/>
    </row>
    <row r="107519" spans="26:26" x14ac:dyDescent="0.2">
      <c r="Z107519" s="5"/>
    </row>
    <row r="107520" spans="26:26" x14ac:dyDescent="0.2">
      <c r="Z107520" s="5"/>
    </row>
    <row r="107521" spans="26:26" x14ac:dyDescent="0.2">
      <c r="Z107521" s="5"/>
    </row>
    <row r="107522" spans="26:26" x14ac:dyDescent="0.2">
      <c r="Z107522" s="5"/>
    </row>
    <row r="107523" spans="26:26" x14ac:dyDescent="0.2">
      <c r="Z107523" s="5"/>
    </row>
    <row r="107524" spans="26:26" x14ac:dyDescent="0.2">
      <c r="Z107524" s="5"/>
    </row>
    <row r="107525" spans="26:26" x14ac:dyDescent="0.2">
      <c r="Z107525" s="5"/>
    </row>
    <row r="107526" spans="26:26" x14ac:dyDescent="0.2">
      <c r="Z107526" s="5"/>
    </row>
    <row r="107527" spans="26:26" x14ac:dyDescent="0.2">
      <c r="Z107527" s="5"/>
    </row>
    <row r="107528" spans="26:26" x14ac:dyDescent="0.2">
      <c r="Z107528" s="5"/>
    </row>
    <row r="107529" spans="26:26" x14ac:dyDescent="0.2">
      <c r="Z107529" s="5"/>
    </row>
    <row r="107530" spans="26:26" x14ac:dyDescent="0.2">
      <c r="Z107530" s="5"/>
    </row>
    <row r="107531" spans="26:26" x14ac:dyDescent="0.2">
      <c r="Z107531" s="5"/>
    </row>
    <row r="107532" spans="26:26" x14ac:dyDescent="0.2">
      <c r="Z107532" s="5"/>
    </row>
    <row r="107533" spans="26:26" x14ac:dyDescent="0.2">
      <c r="Z107533" s="5"/>
    </row>
    <row r="107534" spans="26:26" x14ac:dyDescent="0.2">
      <c r="Z107534" s="5"/>
    </row>
    <row r="107535" spans="26:26" x14ac:dyDescent="0.2">
      <c r="Z107535" s="5"/>
    </row>
    <row r="107536" spans="26:26" x14ac:dyDescent="0.2">
      <c r="Z107536" s="5"/>
    </row>
    <row r="107537" spans="26:26" x14ac:dyDescent="0.2">
      <c r="Z107537" s="5"/>
    </row>
    <row r="107538" spans="26:26" x14ac:dyDescent="0.2">
      <c r="Z107538" s="5"/>
    </row>
    <row r="107539" spans="26:26" x14ac:dyDescent="0.2">
      <c r="Z107539" s="5"/>
    </row>
    <row r="107540" spans="26:26" x14ac:dyDescent="0.2">
      <c r="Z107540" s="5"/>
    </row>
    <row r="107541" spans="26:26" x14ac:dyDescent="0.2">
      <c r="Z107541" s="5"/>
    </row>
    <row r="107542" spans="26:26" x14ac:dyDescent="0.2">
      <c r="Z107542" s="5"/>
    </row>
    <row r="107543" spans="26:26" x14ac:dyDescent="0.2">
      <c r="Z107543" s="5"/>
    </row>
    <row r="107544" spans="26:26" x14ac:dyDescent="0.2">
      <c r="Z107544" s="5"/>
    </row>
    <row r="107545" spans="26:26" x14ac:dyDescent="0.2">
      <c r="Z107545" s="5"/>
    </row>
    <row r="107546" spans="26:26" x14ac:dyDescent="0.2">
      <c r="Z107546" s="5"/>
    </row>
    <row r="107547" spans="26:26" x14ac:dyDescent="0.2">
      <c r="Z107547" s="5"/>
    </row>
    <row r="107548" spans="26:26" x14ac:dyDescent="0.2">
      <c r="Z107548" s="5"/>
    </row>
    <row r="107549" spans="26:26" x14ac:dyDescent="0.2">
      <c r="Z107549" s="5"/>
    </row>
    <row r="107550" spans="26:26" x14ac:dyDescent="0.2">
      <c r="Z107550" s="5"/>
    </row>
    <row r="107551" spans="26:26" x14ac:dyDescent="0.2">
      <c r="Z107551" s="5"/>
    </row>
    <row r="107552" spans="26:26" x14ac:dyDescent="0.2">
      <c r="Z107552" s="5"/>
    </row>
    <row r="107553" spans="26:26" x14ac:dyDescent="0.2">
      <c r="Z107553" s="5"/>
    </row>
    <row r="107554" spans="26:26" x14ac:dyDescent="0.2">
      <c r="Z107554" s="5"/>
    </row>
    <row r="107555" spans="26:26" x14ac:dyDescent="0.2">
      <c r="Z107555" s="5"/>
    </row>
    <row r="107556" spans="26:26" x14ac:dyDescent="0.2">
      <c r="Z107556" s="5"/>
    </row>
    <row r="107557" spans="26:26" x14ac:dyDescent="0.2">
      <c r="Z107557" s="5"/>
    </row>
    <row r="107558" spans="26:26" x14ac:dyDescent="0.2">
      <c r="Z107558" s="5"/>
    </row>
    <row r="107559" spans="26:26" x14ac:dyDescent="0.2">
      <c r="Z107559" s="5"/>
    </row>
    <row r="107560" spans="26:26" x14ac:dyDescent="0.2">
      <c r="Z107560" s="5"/>
    </row>
    <row r="107561" spans="26:26" x14ac:dyDescent="0.2">
      <c r="Z107561" s="5"/>
    </row>
    <row r="107562" spans="26:26" x14ac:dyDescent="0.2">
      <c r="Z107562" s="5"/>
    </row>
    <row r="107563" spans="26:26" x14ac:dyDescent="0.2">
      <c r="Z107563" s="5"/>
    </row>
    <row r="107564" spans="26:26" x14ac:dyDescent="0.2">
      <c r="Z107564" s="5"/>
    </row>
    <row r="107565" spans="26:26" x14ac:dyDescent="0.2">
      <c r="Z107565" s="5"/>
    </row>
    <row r="107566" spans="26:26" x14ac:dyDescent="0.2">
      <c r="Z107566" s="5"/>
    </row>
    <row r="107567" spans="26:26" x14ac:dyDescent="0.2">
      <c r="Z107567" s="5"/>
    </row>
    <row r="107568" spans="26:26" x14ac:dyDescent="0.2">
      <c r="Z107568" s="5"/>
    </row>
    <row r="107569" spans="26:26" x14ac:dyDescent="0.2">
      <c r="Z107569" s="5"/>
    </row>
    <row r="107570" spans="26:26" x14ac:dyDescent="0.2">
      <c r="Z107570" s="5"/>
    </row>
    <row r="107571" spans="26:26" x14ac:dyDescent="0.2">
      <c r="Z107571" s="5"/>
    </row>
    <row r="107572" spans="26:26" x14ac:dyDescent="0.2">
      <c r="Z107572" s="5"/>
    </row>
    <row r="107573" spans="26:26" x14ac:dyDescent="0.2">
      <c r="Z107573" s="5"/>
    </row>
    <row r="107574" spans="26:26" x14ac:dyDescent="0.2">
      <c r="Z107574" s="5"/>
    </row>
    <row r="107575" spans="26:26" x14ac:dyDescent="0.2">
      <c r="Z107575" s="5"/>
    </row>
    <row r="107576" spans="26:26" x14ac:dyDescent="0.2">
      <c r="Z107576" s="5"/>
    </row>
    <row r="107577" spans="26:26" x14ac:dyDescent="0.2">
      <c r="Z107577" s="5"/>
    </row>
    <row r="107578" spans="26:26" x14ac:dyDescent="0.2">
      <c r="Z107578" s="5"/>
    </row>
    <row r="107579" spans="26:26" x14ac:dyDescent="0.2">
      <c r="Z107579" s="5"/>
    </row>
    <row r="107580" spans="26:26" x14ac:dyDescent="0.2">
      <c r="Z107580" s="5"/>
    </row>
    <row r="107581" spans="26:26" x14ac:dyDescent="0.2">
      <c r="Z107581" s="5"/>
    </row>
    <row r="107582" spans="26:26" x14ac:dyDescent="0.2">
      <c r="Z107582" s="5"/>
    </row>
    <row r="107583" spans="26:26" x14ac:dyDescent="0.2">
      <c r="Z107583" s="5"/>
    </row>
    <row r="107584" spans="26:26" x14ac:dyDescent="0.2">
      <c r="Z107584" s="5"/>
    </row>
    <row r="107585" spans="26:26" x14ac:dyDescent="0.2">
      <c r="Z107585" s="5"/>
    </row>
    <row r="107586" spans="26:26" x14ac:dyDescent="0.2">
      <c r="Z107586" s="5"/>
    </row>
    <row r="107587" spans="26:26" x14ac:dyDescent="0.2">
      <c r="Z107587" s="5"/>
    </row>
    <row r="107588" spans="26:26" x14ac:dyDescent="0.2">
      <c r="Z107588" s="5"/>
    </row>
    <row r="107589" spans="26:26" x14ac:dyDescent="0.2">
      <c r="Z107589" s="5"/>
    </row>
    <row r="107590" spans="26:26" x14ac:dyDescent="0.2">
      <c r="Z107590" s="5"/>
    </row>
    <row r="107591" spans="26:26" x14ac:dyDescent="0.2">
      <c r="Z107591" s="5"/>
    </row>
    <row r="107592" spans="26:26" x14ac:dyDescent="0.2">
      <c r="Z107592" s="5"/>
    </row>
    <row r="107593" spans="26:26" x14ac:dyDescent="0.2">
      <c r="Z107593" s="5"/>
    </row>
    <row r="107594" spans="26:26" x14ac:dyDescent="0.2">
      <c r="Z107594" s="5"/>
    </row>
    <row r="107595" spans="26:26" x14ac:dyDescent="0.2">
      <c r="Z107595" s="5"/>
    </row>
    <row r="107596" spans="26:26" x14ac:dyDescent="0.2">
      <c r="Z107596" s="5"/>
    </row>
    <row r="107597" spans="26:26" x14ac:dyDescent="0.2">
      <c r="Z107597" s="5"/>
    </row>
    <row r="107598" spans="26:26" x14ac:dyDescent="0.2">
      <c r="Z107598" s="5"/>
    </row>
    <row r="107599" spans="26:26" x14ac:dyDescent="0.2">
      <c r="Z107599" s="5"/>
    </row>
    <row r="107600" spans="26:26" x14ac:dyDescent="0.2">
      <c r="Z107600" s="5"/>
    </row>
    <row r="107601" spans="26:26" x14ac:dyDescent="0.2">
      <c r="Z107601" s="5"/>
    </row>
    <row r="107602" spans="26:26" x14ac:dyDescent="0.2">
      <c r="Z107602" s="5"/>
    </row>
    <row r="107603" spans="26:26" x14ac:dyDescent="0.2">
      <c r="Z107603" s="5"/>
    </row>
    <row r="107604" spans="26:26" x14ac:dyDescent="0.2">
      <c r="Z107604" s="5"/>
    </row>
    <row r="107605" spans="26:26" x14ac:dyDescent="0.2">
      <c r="Z107605" s="5"/>
    </row>
    <row r="107606" spans="26:26" x14ac:dyDescent="0.2">
      <c r="Z107606" s="5"/>
    </row>
    <row r="107607" spans="26:26" x14ac:dyDescent="0.2">
      <c r="Z107607" s="5"/>
    </row>
    <row r="107608" spans="26:26" x14ac:dyDescent="0.2">
      <c r="Z107608" s="5"/>
    </row>
    <row r="107609" spans="26:26" x14ac:dyDescent="0.2">
      <c r="Z107609" s="5"/>
    </row>
    <row r="107610" spans="26:26" x14ac:dyDescent="0.2">
      <c r="Z107610" s="5"/>
    </row>
    <row r="107611" spans="26:26" x14ac:dyDescent="0.2">
      <c r="Z107611" s="5"/>
    </row>
    <row r="107612" spans="26:26" x14ac:dyDescent="0.2">
      <c r="Z107612" s="5"/>
    </row>
    <row r="107613" spans="26:26" x14ac:dyDescent="0.2">
      <c r="Z107613" s="5"/>
    </row>
    <row r="107614" spans="26:26" x14ac:dyDescent="0.2">
      <c r="Z107614" s="5"/>
    </row>
    <row r="107615" spans="26:26" x14ac:dyDescent="0.2">
      <c r="Z107615" s="5"/>
    </row>
    <row r="107616" spans="26:26" x14ac:dyDescent="0.2">
      <c r="Z107616" s="5"/>
    </row>
    <row r="107617" spans="26:26" x14ac:dyDescent="0.2">
      <c r="Z107617" s="5"/>
    </row>
    <row r="107618" spans="26:26" x14ac:dyDescent="0.2">
      <c r="Z107618" s="5"/>
    </row>
    <row r="107619" spans="26:26" x14ac:dyDescent="0.2">
      <c r="Z107619" s="5"/>
    </row>
    <row r="107620" spans="26:26" x14ac:dyDescent="0.2">
      <c r="Z107620" s="5"/>
    </row>
    <row r="107621" spans="26:26" x14ac:dyDescent="0.2">
      <c r="Z107621" s="5"/>
    </row>
    <row r="107622" spans="26:26" x14ac:dyDescent="0.2">
      <c r="Z107622" s="5"/>
    </row>
    <row r="107623" spans="26:26" x14ac:dyDescent="0.2">
      <c r="Z107623" s="5"/>
    </row>
    <row r="107624" spans="26:26" x14ac:dyDescent="0.2">
      <c r="Z107624" s="5"/>
    </row>
    <row r="107625" spans="26:26" x14ac:dyDescent="0.2">
      <c r="Z107625" s="5"/>
    </row>
    <row r="107626" spans="26:26" x14ac:dyDescent="0.2">
      <c r="Z107626" s="5"/>
    </row>
    <row r="107627" spans="26:26" x14ac:dyDescent="0.2">
      <c r="Z107627" s="5"/>
    </row>
    <row r="107628" spans="26:26" x14ac:dyDescent="0.2">
      <c r="Z107628" s="5"/>
    </row>
    <row r="107629" spans="26:26" x14ac:dyDescent="0.2">
      <c r="Z107629" s="5"/>
    </row>
    <row r="107630" spans="26:26" x14ac:dyDescent="0.2">
      <c r="Z107630" s="5"/>
    </row>
    <row r="107631" spans="26:26" x14ac:dyDescent="0.2">
      <c r="Z107631" s="5"/>
    </row>
    <row r="107632" spans="26:26" x14ac:dyDescent="0.2">
      <c r="Z107632" s="5"/>
    </row>
    <row r="107633" spans="26:26" x14ac:dyDescent="0.2">
      <c r="Z107633" s="5"/>
    </row>
    <row r="107634" spans="26:26" x14ac:dyDescent="0.2">
      <c r="Z107634" s="5"/>
    </row>
    <row r="107635" spans="26:26" x14ac:dyDescent="0.2">
      <c r="Z107635" s="5"/>
    </row>
    <row r="107636" spans="26:26" x14ac:dyDescent="0.2">
      <c r="Z107636" s="5"/>
    </row>
    <row r="107637" spans="26:26" x14ac:dyDescent="0.2">
      <c r="Z107637" s="5"/>
    </row>
    <row r="107638" spans="26:26" x14ac:dyDescent="0.2">
      <c r="Z107638" s="5"/>
    </row>
    <row r="107639" spans="26:26" x14ac:dyDescent="0.2">
      <c r="Z107639" s="5"/>
    </row>
    <row r="107640" spans="26:26" x14ac:dyDescent="0.2">
      <c r="Z107640" s="5"/>
    </row>
    <row r="107641" spans="26:26" x14ac:dyDescent="0.2">
      <c r="Z107641" s="5"/>
    </row>
    <row r="107642" spans="26:26" x14ac:dyDescent="0.2">
      <c r="Z107642" s="5"/>
    </row>
    <row r="107643" spans="26:26" x14ac:dyDescent="0.2">
      <c r="Z107643" s="5"/>
    </row>
    <row r="107644" spans="26:26" x14ac:dyDescent="0.2">
      <c r="Z107644" s="5"/>
    </row>
    <row r="107645" spans="26:26" x14ac:dyDescent="0.2">
      <c r="Z107645" s="5"/>
    </row>
    <row r="107646" spans="26:26" x14ac:dyDescent="0.2">
      <c r="Z107646" s="5"/>
    </row>
    <row r="107647" spans="26:26" x14ac:dyDescent="0.2">
      <c r="Z107647" s="5"/>
    </row>
    <row r="107648" spans="26:26" x14ac:dyDescent="0.2">
      <c r="Z107648" s="5"/>
    </row>
    <row r="107649" spans="26:26" x14ac:dyDescent="0.2">
      <c r="Z107649" s="5"/>
    </row>
    <row r="107650" spans="26:26" x14ac:dyDescent="0.2">
      <c r="Z107650" s="5"/>
    </row>
    <row r="107651" spans="26:26" x14ac:dyDescent="0.2">
      <c r="Z107651" s="5"/>
    </row>
    <row r="107652" spans="26:26" x14ac:dyDescent="0.2">
      <c r="Z107652" s="5"/>
    </row>
    <row r="107653" spans="26:26" x14ac:dyDescent="0.2">
      <c r="Z107653" s="5"/>
    </row>
    <row r="107654" spans="26:26" x14ac:dyDescent="0.2">
      <c r="Z107654" s="5"/>
    </row>
    <row r="107655" spans="26:26" x14ac:dyDescent="0.2">
      <c r="Z107655" s="5"/>
    </row>
    <row r="107656" spans="26:26" x14ac:dyDescent="0.2">
      <c r="Z107656" s="5"/>
    </row>
    <row r="107657" spans="26:26" x14ac:dyDescent="0.2">
      <c r="Z107657" s="5"/>
    </row>
    <row r="107658" spans="26:26" x14ac:dyDescent="0.2">
      <c r="Z107658" s="5"/>
    </row>
    <row r="107659" spans="26:26" x14ac:dyDescent="0.2">
      <c r="Z107659" s="5"/>
    </row>
    <row r="107660" spans="26:26" x14ac:dyDescent="0.2">
      <c r="Z107660" s="5"/>
    </row>
    <row r="107661" spans="26:26" x14ac:dyDescent="0.2">
      <c r="Z107661" s="5"/>
    </row>
    <row r="107662" spans="26:26" x14ac:dyDescent="0.2">
      <c r="Z107662" s="5"/>
    </row>
    <row r="107663" spans="26:26" x14ac:dyDescent="0.2">
      <c r="Z107663" s="5"/>
    </row>
    <row r="107664" spans="26:26" x14ac:dyDescent="0.2">
      <c r="Z107664" s="5"/>
    </row>
    <row r="107665" spans="26:26" x14ac:dyDescent="0.2">
      <c r="Z107665" s="5"/>
    </row>
    <row r="107666" spans="26:26" x14ac:dyDescent="0.2">
      <c r="Z107666" s="5"/>
    </row>
    <row r="107667" spans="26:26" x14ac:dyDescent="0.2">
      <c r="Z107667" s="5"/>
    </row>
    <row r="107668" spans="26:26" x14ac:dyDescent="0.2">
      <c r="Z107668" s="5"/>
    </row>
    <row r="107669" spans="26:26" x14ac:dyDescent="0.2">
      <c r="Z107669" s="5"/>
    </row>
    <row r="107670" spans="26:26" x14ac:dyDescent="0.2">
      <c r="Z107670" s="5"/>
    </row>
    <row r="107671" spans="26:26" x14ac:dyDescent="0.2">
      <c r="Z107671" s="5"/>
    </row>
    <row r="107672" spans="26:26" x14ac:dyDescent="0.2">
      <c r="Z107672" s="5"/>
    </row>
    <row r="107673" spans="26:26" x14ac:dyDescent="0.2">
      <c r="Z107673" s="5"/>
    </row>
    <row r="107674" spans="26:26" x14ac:dyDescent="0.2">
      <c r="Z107674" s="5"/>
    </row>
    <row r="107675" spans="26:26" x14ac:dyDescent="0.2">
      <c r="Z107675" s="5"/>
    </row>
    <row r="107676" spans="26:26" x14ac:dyDescent="0.2">
      <c r="Z107676" s="5"/>
    </row>
    <row r="107677" spans="26:26" x14ac:dyDescent="0.2">
      <c r="Z107677" s="5"/>
    </row>
    <row r="107678" spans="26:26" x14ac:dyDescent="0.2">
      <c r="Z107678" s="5"/>
    </row>
    <row r="107679" spans="26:26" x14ac:dyDescent="0.2">
      <c r="Z107679" s="5"/>
    </row>
    <row r="107680" spans="26:26" x14ac:dyDescent="0.2">
      <c r="Z107680" s="5"/>
    </row>
    <row r="107681" spans="26:26" x14ac:dyDescent="0.2">
      <c r="Z107681" s="5"/>
    </row>
    <row r="107682" spans="26:26" x14ac:dyDescent="0.2">
      <c r="Z107682" s="5"/>
    </row>
    <row r="107683" spans="26:26" x14ac:dyDescent="0.2">
      <c r="Z107683" s="5"/>
    </row>
    <row r="107684" spans="26:26" x14ac:dyDescent="0.2">
      <c r="Z107684" s="5"/>
    </row>
    <row r="107685" spans="26:26" x14ac:dyDescent="0.2">
      <c r="Z107685" s="5"/>
    </row>
    <row r="107686" spans="26:26" x14ac:dyDescent="0.2">
      <c r="Z107686" s="5"/>
    </row>
    <row r="107687" spans="26:26" x14ac:dyDescent="0.2">
      <c r="Z107687" s="5"/>
    </row>
    <row r="107688" spans="26:26" x14ac:dyDescent="0.2">
      <c r="Z107688" s="5"/>
    </row>
    <row r="107689" spans="26:26" x14ac:dyDescent="0.2">
      <c r="Z107689" s="5"/>
    </row>
    <row r="107690" spans="26:26" x14ac:dyDescent="0.2">
      <c r="Z107690" s="5"/>
    </row>
    <row r="107691" spans="26:26" x14ac:dyDescent="0.2">
      <c r="Z107691" s="5"/>
    </row>
    <row r="107692" spans="26:26" x14ac:dyDescent="0.2">
      <c r="Z107692" s="5"/>
    </row>
    <row r="107693" spans="26:26" x14ac:dyDescent="0.2">
      <c r="Z107693" s="5"/>
    </row>
    <row r="107694" spans="26:26" x14ac:dyDescent="0.2">
      <c r="Z107694" s="5"/>
    </row>
    <row r="107695" spans="26:26" x14ac:dyDescent="0.2">
      <c r="Z107695" s="5"/>
    </row>
    <row r="107696" spans="26:26" x14ac:dyDescent="0.2">
      <c r="Z107696" s="5"/>
    </row>
    <row r="107697" spans="26:26" x14ac:dyDescent="0.2">
      <c r="Z107697" s="5"/>
    </row>
    <row r="107698" spans="26:26" x14ac:dyDescent="0.2">
      <c r="Z107698" s="5"/>
    </row>
    <row r="107699" spans="26:26" x14ac:dyDescent="0.2">
      <c r="Z107699" s="5"/>
    </row>
    <row r="107700" spans="26:26" x14ac:dyDescent="0.2">
      <c r="Z107700" s="5"/>
    </row>
    <row r="107701" spans="26:26" x14ac:dyDescent="0.2">
      <c r="Z107701" s="5"/>
    </row>
    <row r="107702" spans="26:26" x14ac:dyDescent="0.2">
      <c r="Z107702" s="5"/>
    </row>
    <row r="107703" spans="26:26" x14ac:dyDescent="0.2">
      <c r="Z107703" s="5"/>
    </row>
    <row r="107704" spans="26:26" x14ac:dyDescent="0.2">
      <c r="Z107704" s="5"/>
    </row>
    <row r="107705" spans="26:26" x14ac:dyDescent="0.2">
      <c r="Z107705" s="5"/>
    </row>
    <row r="107706" spans="26:26" x14ac:dyDescent="0.2">
      <c r="Z107706" s="5"/>
    </row>
    <row r="107707" spans="26:26" x14ac:dyDescent="0.2">
      <c r="Z107707" s="5"/>
    </row>
    <row r="107708" spans="26:26" x14ac:dyDescent="0.2">
      <c r="Z107708" s="5"/>
    </row>
    <row r="107709" spans="26:26" x14ac:dyDescent="0.2">
      <c r="Z107709" s="5"/>
    </row>
    <row r="107710" spans="26:26" x14ac:dyDescent="0.2">
      <c r="Z107710" s="5"/>
    </row>
    <row r="107711" spans="26:26" x14ac:dyDescent="0.2">
      <c r="Z107711" s="5"/>
    </row>
    <row r="107712" spans="26:26" x14ac:dyDescent="0.2">
      <c r="Z107712" s="5"/>
    </row>
    <row r="107713" spans="26:26" x14ac:dyDescent="0.2">
      <c r="Z107713" s="5"/>
    </row>
    <row r="107714" spans="26:26" x14ac:dyDescent="0.2">
      <c r="Z107714" s="5"/>
    </row>
    <row r="107715" spans="26:26" x14ac:dyDescent="0.2">
      <c r="Z107715" s="5"/>
    </row>
    <row r="107716" spans="26:26" x14ac:dyDescent="0.2">
      <c r="Z107716" s="5"/>
    </row>
    <row r="107717" spans="26:26" x14ac:dyDescent="0.2">
      <c r="Z107717" s="5"/>
    </row>
    <row r="107718" spans="26:26" x14ac:dyDescent="0.2">
      <c r="Z107718" s="5"/>
    </row>
    <row r="107719" spans="26:26" x14ac:dyDescent="0.2">
      <c r="Z107719" s="5"/>
    </row>
    <row r="107720" spans="26:26" x14ac:dyDescent="0.2">
      <c r="Z107720" s="5"/>
    </row>
    <row r="107721" spans="26:26" x14ac:dyDescent="0.2">
      <c r="Z107721" s="5"/>
    </row>
    <row r="107722" spans="26:26" x14ac:dyDescent="0.2">
      <c r="Z107722" s="5"/>
    </row>
    <row r="107723" spans="26:26" x14ac:dyDescent="0.2">
      <c r="Z107723" s="5"/>
    </row>
    <row r="107724" spans="26:26" x14ac:dyDescent="0.2">
      <c r="Z107724" s="5"/>
    </row>
    <row r="107725" spans="26:26" x14ac:dyDescent="0.2">
      <c r="Z107725" s="5"/>
    </row>
    <row r="107726" spans="26:26" x14ac:dyDescent="0.2">
      <c r="Z107726" s="5"/>
    </row>
    <row r="107727" spans="26:26" x14ac:dyDescent="0.2">
      <c r="Z107727" s="5"/>
    </row>
    <row r="107728" spans="26:26" x14ac:dyDescent="0.2">
      <c r="Z107728" s="5"/>
    </row>
    <row r="107729" spans="26:26" x14ac:dyDescent="0.2">
      <c r="Z107729" s="5"/>
    </row>
    <row r="107730" spans="26:26" x14ac:dyDescent="0.2">
      <c r="Z107730" s="5"/>
    </row>
    <row r="107731" spans="26:26" x14ac:dyDescent="0.2">
      <c r="Z107731" s="5"/>
    </row>
    <row r="107732" spans="26:26" x14ac:dyDescent="0.2">
      <c r="Z107732" s="5"/>
    </row>
    <row r="107733" spans="26:26" x14ac:dyDescent="0.2">
      <c r="Z107733" s="5"/>
    </row>
    <row r="107734" spans="26:26" x14ac:dyDescent="0.2">
      <c r="Z107734" s="5"/>
    </row>
    <row r="107735" spans="26:26" x14ac:dyDescent="0.2">
      <c r="Z107735" s="5"/>
    </row>
    <row r="107736" spans="26:26" x14ac:dyDescent="0.2">
      <c r="Z107736" s="5"/>
    </row>
    <row r="107737" spans="26:26" x14ac:dyDescent="0.2">
      <c r="Z107737" s="5"/>
    </row>
    <row r="107738" spans="26:26" x14ac:dyDescent="0.2">
      <c r="Z107738" s="5"/>
    </row>
    <row r="107739" spans="26:26" x14ac:dyDescent="0.2">
      <c r="Z107739" s="5"/>
    </row>
    <row r="107740" spans="26:26" x14ac:dyDescent="0.2">
      <c r="Z107740" s="5"/>
    </row>
    <row r="107741" spans="26:26" x14ac:dyDescent="0.2">
      <c r="Z107741" s="5"/>
    </row>
    <row r="107742" spans="26:26" x14ac:dyDescent="0.2">
      <c r="Z107742" s="5"/>
    </row>
    <row r="107743" spans="26:26" x14ac:dyDescent="0.2">
      <c r="Z107743" s="5"/>
    </row>
    <row r="107744" spans="26:26" x14ac:dyDescent="0.2">
      <c r="Z107744" s="5"/>
    </row>
    <row r="107745" spans="26:26" x14ac:dyDescent="0.2">
      <c r="Z107745" s="5"/>
    </row>
    <row r="107746" spans="26:26" x14ac:dyDescent="0.2">
      <c r="Z107746" s="5"/>
    </row>
    <row r="107747" spans="26:26" x14ac:dyDescent="0.2">
      <c r="Z107747" s="5"/>
    </row>
    <row r="107748" spans="26:26" x14ac:dyDescent="0.2">
      <c r="Z107748" s="5"/>
    </row>
    <row r="107749" spans="26:26" x14ac:dyDescent="0.2">
      <c r="Z107749" s="5"/>
    </row>
    <row r="107750" spans="26:26" x14ac:dyDescent="0.2">
      <c r="Z107750" s="5"/>
    </row>
    <row r="107751" spans="26:26" x14ac:dyDescent="0.2">
      <c r="Z107751" s="5"/>
    </row>
    <row r="107752" spans="26:26" x14ac:dyDescent="0.2">
      <c r="Z107752" s="5"/>
    </row>
    <row r="107753" spans="26:26" x14ac:dyDescent="0.2">
      <c r="Z107753" s="5"/>
    </row>
    <row r="107754" spans="26:26" x14ac:dyDescent="0.2">
      <c r="Z107754" s="5"/>
    </row>
    <row r="107755" spans="26:26" x14ac:dyDescent="0.2">
      <c r="Z107755" s="5"/>
    </row>
    <row r="107756" spans="26:26" x14ac:dyDescent="0.2">
      <c r="Z107756" s="5"/>
    </row>
    <row r="107757" spans="26:26" x14ac:dyDescent="0.2">
      <c r="Z107757" s="5"/>
    </row>
    <row r="107758" spans="26:26" x14ac:dyDescent="0.2">
      <c r="Z107758" s="5"/>
    </row>
    <row r="107759" spans="26:26" x14ac:dyDescent="0.2">
      <c r="Z107759" s="5"/>
    </row>
    <row r="107760" spans="26:26" x14ac:dyDescent="0.2">
      <c r="Z107760" s="5"/>
    </row>
    <row r="107761" spans="26:26" x14ac:dyDescent="0.2">
      <c r="Z107761" s="5"/>
    </row>
    <row r="107762" spans="26:26" x14ac:dyDescent="0.2">
      <c r="Z107762" s="5"/>
    </row>
    <row r="107763" spans="26:26" x14ac:dyDescent="0.2">
      <c r="Z107763" s="5"/>
    </row>
    <row r="107764" spans="26:26" x14ac:dyDescent="0.2">
      <c r="Z107764" s="5"/>
    </row>
    <row r="107765" spans="26:26" x14ac:dyDescent="0.2">
      <c r="Z107765" s="5"/>
    </row>
    <row r="107766" spans="26:26" x14ac:dyDescent="0.2">
      <c r="Z107766" s="5"/>
    </row>
    <row r="107767" spans="26:26" x14ac:dyDescent="0.2">
      <c r="Z107767" s="5"/>
    </row>
    <row r="107768" spans="26:26" x14ac:dyDescent="0.2">
      <c r="Z107768" s="5"/>
    </row>
    <row r="107769" spans="26:26" x14ac:dyDescent="0.2">
      <c r="Z107769" s="5"/>
    </row>
    <row r="107770" spans="26:26" x14ac:dyDescent="0.2">
      <c r="Z107770" s="5"/>
    </row>
    <row r="107771" spans="26:26" x14ac:dyDescent="0.2">
      <c r="Z107771" s="5"/>
    </row>
    <row r="107772" spans="26:26" x14ac:dyDescent="0.2">
      <c r="Z107772" s="5"/>
    </row>
    <row r="107773" spans="26:26" x14ac:dyDescent="0.2">
      <c r="Z107773" s="5"/>
    </row>
    <row r="107774" spans="26:26" x14ac:dyDescent="0.2">
      <c r="Z107774" s="5"/>
    </row>
    <row r="107775" spans="26:26" x14ac:dyDescent="0.2">
      <c r="Z107775" s="5"/>
    </row>
    <row r="107776" spans="26:26" x14ac:dyDescent="0.2">
      <c r="Z107776" s="5"/>
    </row>
    <row r="107777" spans="26:26" x14ac:dyDescent="0.2">
      <c r="Z107777" s="5"/>
    </row>
    <row r="107778" spans="26:26" x14ac:dyDescent="0.2">
      <c r="Z107778" s="5"/>
    </row>
    <row r="107779" spans="26:26" x14ac:dyDescent="0.2">
      <c r="Z107779" s="5"/>
    </row>
    <row r="107780" spans="26:26" x14ac:dyDescent="0.2">
      <c r="Z107780" s="5"/>
    </row>
    <row r="107781" spans="26:26" x14ac:dyDescent="0.2">
      <c r="Z107781" s="5"/>
    </row>
    <row r="107782" spans="26:26" x14ac:dyDescent="0.2">
      <c r="Z107782" s="5"/>
    </row>
    <row r="107783" spans="26:26" x14ac:dyDescent="0.2">
      <c r="Z107783" s="5"/>
    </row>
    <row r="107784" spans="26:26" x14ac:dyDescent="0.2">
      <c r="Z107784" s="5"/>
    </row>
    <row r="107785" spans="26:26" x14ac:dyDescent="0.2">
      <c r="Z107785" s="5"/>
    </row>
    <row r="107786" spans="26:26" x14ac:dyDescent="0.2">
      <c r="Z107786" s="5"/>
    </row>
    <row r="107787" spans="26:26" x14ac:dyDescent="0.2">
      <c r="Z107787" s="5"/>
    </row>
    <row r="107788" spans="26:26" x14ac:dyDescent="0.2">
      <c r="Z107788" s="5"/>
    </row>
    <row r="107789" spans="26:26" x14ac:dyDescent="0.2">
      <c r="Z107789" s="5"/>
    </row>
    <row r="107790" spans="26:26" x14ac:dyDescent="0.2">
      <c r="Z107790" s="5"/>
    </row>
    <row r="107791" spans="26:26" x14ac:dyDescent="0.2">
      <c r="Z107791" s="5"/>
    </row>
    <row r="107792" spans="26:26" x14ac:dyDescent="0.2">
      <c r="Z107792" s="5"/>
    </row>
    <row r="107793" spans="26:26" x14ac:dyDescent="0.2">
      <c r="Z107793" s="5"/>
    </row>
    <row r="107794" spans="26:26" x14ac:dyDescent="0.2">
      <c r="Z107794" s="5"/>
    </row>
    <row r="107795" spans="26:26" x14ac:dyDescent="0.2">
      <c r="Z107795" s="5"/>
    </row>
    <row r="107796" spans="26:26" x14ac:dyDescent="0.2">
      <c r="Z107796" s="5"/>
    </row>
    <row r="107797" spans="26:26" x14ac:dyDescent="0.2">
      <c r="Z107797" s="5"/>
    </row>
    <row r="107798" spans="26:26" x14ac:dyDescent="0.2">
      <c r="Z107798" s="5"/>
    </row>
    <row r="107799" spans="26:26" x14ac:dyDescent="0.2">
      <c r="Z107799" s="5"/>
    </row>
    <row r="107800" spans="26:26" x14ac:dyDescent="0.2">
      <c r="Z107800" s="5"/>
    </row>
    <row r="107801" spans="26:26" x14ac:dyDescent="0.2">
      <c r="Z107801" s="5"/>
    </row>
    <row r="107802" spans="26:26" x14ac:dyDescent="0.2">
      <c r="Z107802" s="5"/>
    </row>
    <row r="107803" spans="26:26" x14ac:dyDescent="0.2">
      <c r="Z107803" s="5"/>
    </row>
    <row r="107804" spans="26:26" x14ac:dyDescent="0.2">
      <c r="Z107804" s="5"/>
    </row>
    <row r="107805" spans="26:26" x14ac:dyDescent="0.2">
      <c r="Z107805" s="5"/>
    </row>
    <row r="107806" spans="26:26" x14ac:dyDescent="0.2">
      <c r="Z107806" s="5"/>
    </row>
    <row r="107807" spans="26:26" x14ac:dyDescent="0.2">
      <c r="Z107807" s="5"/>
    </row>
    <row r="107808" spans="26:26" x14ac:dyDescent="0.2">
      <c r="Z107808" s="5"/>
    </row>
    <row r="107809" spans="26:26" x14ac:dyDescent="0.2">
      <c r="Z107809" s="5"/>
    </row>
    <row r="107810" spans="26:26" x14ac:dyDescent="0.2">
      <c r="Z107810" s="5"/>
    </row>
    <row r="107811" spans="26:26" x14ac:dyDescent="0.2">
      <c r="Z107811" s="5"/>
    </row>
    <row r="107812" spans="26:26" x14ac:dyDescent="0.2">
      <c r="Z107812" s="5"/>
    </row>
    <row r="107813" spans="26:26" x14ac:dyDescent="0.2">
      <c r="Z107813" s="5"/>
    </row>
    <row r="107814" spans="26:26" x14ac:dyDescent="0.2">
      <c r="Z107814" s="5"/>
    </row>
    <row r="107815" spans="26:26" x14ac:dyDescent="0.2">
      <c r="Z107815" s="5"/>
    </row>
    <row r="107816" spans="26:26" x14ac:dyDescent="0.2">
      <c r="Z107816" s="5"/>
    </row>
    <row r="107817" spans="26:26" x14ac:dyDescent="0.2">
      <c r="Z107817" s="5"/>
    </row>
    <row r="107818" spans="26:26" x14ac:dyDescent="0.2">
      <c r="Z107818" s="5"/>
    </row>
    <row r="107819" spans="26:26" x14ac:dyDescent="0.2">
      <c r="Z107819" s="5"/>
    </row>
    <row r="107820" spans="26:26" x14ac:dyDescent="0.2">
      <c r="Z107820" s="5"/>
    </row>
    <row r="107821" spans="26:26" x14ac:dyDescent="0.2">
      <c r="Z107821" s="5"/>
    </row>
    <row r="107822" spans="26:26" x14ac:dyDescent="0.2">
      <c r="Z107822" s="5"/>
    </row>
    <row r="107823" spans="26:26" x14ac:dyDescent="0.2">
      <c r="Z107823" s="5"/>
    </row>
    <row r="107824" spans="26:26" x14ac:dyDescent="0.2">
      <c r="Z107824" s="5"/>
    </row>
    <row r="107825" spans="26:26" x14ac:dyDescent="0.2">
      <c r="Z107825" s="5"/>
    </row>
    <row r="107826" spans="26:26" x14ac:dyDescent="0.2">
      <c r="Z107826" s="5"/>
    </row>
    <row r="107827" spans="26:26" x14ac:dyDescent="0.2">
      <c r="Z107827" s="5"/>
    </row>
    <row r="107828" spans="26:26" x14ac:dyDescent="0.2">
      <c r="Z107828" s="5"/>
    </row>
    <row r="107829" spans="26:26" x14ac:dyDescent="0.2">
      <c r="Z107829" s="5"/>
    </row>
    <row r="107830" spans="26:26" x14ac:dyDescent="0.2">
      <c r="Z107830" s="5"/>
    </row>
    <row r="107831" spans="26:26" x14ac:dyDescent="0.2">
      <c r="Z107831" s="5"/>
    </row>
    <row r="107832" spans="26:26" x14ac:dyDescent="0.2">
      <c r="Z107832" s="5"/>
    </row>
    <row r="107833" spans="26:26" x14ac:dyDescent="0.2">
      <c r="Z107833" s="5"/>
    </row>
    <row r="107834" spans="26:26" x14ac:dyDescent="0.2">
      <c r="Z107834" s="5"/>
    </row>
    <row r="107835" spans="26:26" x14ac:dyDescent="0.2">
      <c r="Z107835" s="5"/>
    </row>
    <row r="107836" spans="26:26" x14ac:dyDescent="0.2">
      <c r="Z107836" s="5"/>
    </row>
    <row r="107837" spans="26:26" x14ac:dyDescent="0.2">
      <c r="Z107837" s="5"/>
    </row>
    <row r="107838" spans="26:26" x14ac:dyDescent="0.2">
      <c r="Z107838" s="5"/>
    </row>
    <row r="107839" spans="26:26" x14ac:dyDescent="0.2">
      <c r="Z107839" s="5"/>
    </row>
    <row r="107840" spans="26:26" x14ac:dyDescent="0.2">
      <c r="Z107840" s="5"/>
    </row>
    <row r="107841" spans="26:26" x14ac:dyDescent="0.2">
      <c r="Z107841" s="5"/>
    </row>
    <row r="107842" spans="26:26" x14ac:dyDescent="0.2">
      <c r="Z107842" s="5"/>
    </row>
    <row r="107843" spans="26:26" x14ac:dyDescent="0.2">
      <c r="Z107843" s="5"/>
    </row>
    <row r="107844" spans="26:26" x14ac:dyDescent="0.2">
      <c r="Z107844" s="5"/>
    </row>
    <row r="107845" spans="26:26" x14ac:dyDescent="0.2">
      <c r="Z107845" s="5"/>
    </row>
    <row r="107846" spans="26:26" x14ac:dyDescent="0.2">
      <c r="Z107846" s="5"/>
    </row>
    <row r="107847" spans="26:26" x14ac:dyDescent="0.2">
      <c r="Z107847" s="5"/>
    </row>
    <row r="107848" spans="26:26" x14ac:dyDescent="0.2">
      <c r="Z107848" s="5"/>
    </row>
    <row r="107849" spans="26:26" x14ac:dyDescent="0.2">
      <c r="Z107849" s="5"/>
    </row>
    <row r="107850" spans="26:26" x14ac:dyDescent="0.2">
      <c r="Z107850" s="5"/>
    </row>
    <row r="107851" spans="26:26" x14ac:dyDescent="0.2">
      <c r="Z107851" s="5"/>
    </row>
    <row r="107852" spans="26:26" x14ac:dyDescent="0.2">
      <c r="Z107852" s="5"/>
    </row>
    <row r="107853" spans="26:26" x14ac:dyDescent="0.2">
      <c r="Z107853" s="5"/>
    </row>
    <row r="107854" spans="26:26" x14ac:dyDescent="0.2">
      <c r="Z107854" s="5"/>
    </row>
    <row r="107855" spans="26:26" x14ac:dyDescent="0.2">
      <c r="Z107855" s="5"/>
    </row>
    <row r="107856" spans="26:26" x14ac:dyDescent="0.2">
      <c r="Z107856" s="5"/>
    </row>
    <row r="107857" spans="26:26" x14ac:dyDescent="0.2">
      <c r="Z107857" s="5"/>
    </row>
    <row r="107858" spans="26:26" x14ac:dyDescent="0.2">
      <c r="Z107858" s="5"/>
    </row>
    <row r="107859" spans="26:26" x14ac:dyDescent="0.2">
      <c r="Z107859" s="5"/>
    </row>
    <row r="107860" spans="26:26" x14ac:dyDescent="0.2">
      <c r="Z107860" s="5"/>
    </row>
    <row r="107861" spans="26:26" x14ac:dyDescent="0.2">
      <c r="Z107861" s="5"/>
    </row>
    <row r="107862" spans="26:26" x14ac:dyDescent="0.2">
      <c r="Z107862" s="5"/>
    </row>
    <row r="107863" spans="26:26" x14ac:dyDescent="0.2">
      <c r="Z107863" s="5"/>
    </row>
    <row r="107864" spans="26:26" x14ac:dyDescent="0.2">
      <c r="Z107864" s="5"/>
    </row>
    <row r="107865" spans="26:26" x14ac:dyDescent="0.2">
      <c r="Z107865" s="5"/>
    </row>
    <row r="107866" spans="26:26" x14ac:dyDescent="0.2">
      <c r="Z107866" s="5"/>
    </row>
    <row r="107867" spans="26:26" x14ac:dyDescent="0.2">
      <c r="Z107867" s="5"/>
    </row>
    <row r="107868" spans="26:26" x14ac:dyDescent="0.2">
      <c r="Z107868" s="5"/>
    </row>
    <row r="107869" spans="26:26" x14ac:dyDescent="0.2">
      <c r="Z107869" s="5"/>
    </row>
    <row r="107870" spans="26:26" x14ac:dyDescent="0.2">
      <c r="Z107870" s="5"/>
    </row>
    <row r="107871" spans="26:26" x14ac:dyDescent="0.2">
      <c r="Z107871" s="5"/>
    </row>
    <row r="107872" spans="26:26" x14ac:dyDescent="0.2">
      <c r="Z107872" s="5"/>
    </row>
    <row r="107873" spans="26:26" x14ac:dyDescent="0.2">
      <c r="Z107873" s="5"/>
    </row>
    <row r="107874" spans="26:26" x14ac:dyDescent="0.2">
      <c r="Z107874" s="5"/>
    </row>
    <row r="107875" spans="26:26" x14ac:dyDescent="0.2">
      <c r="Z107875" s="5"/>
    </row>
    <row r="107876" spans="26:26" x14ac:dyDescent="0.2">
      <c r="Z107876" s="5"/>
    </row>
    <row r="107877" spans="26:26" x14ac:dyDescent="0.2">
      <c r="Z107877" s="5"/>
    </row>
    <row r="107878" spans="26:26" x14ac:dyDescent="0.2">
      <c r="Z107878" s="5"/>
    </row>
    <row r="107879" spans="26:26" x14ac:dyDescent="0.2">
      <c r="Z107879" s="5"/>
    </row>
    <row r="107880" spans="26:26" x14ac:dyDescent="0.2">
      <c r="Z107880" s="5"/>
    </row>
    <row r="107881" spans="26:26" x14ac:dyDescent="0.2">
      <c r="Z107881" s="5"/>
    </row>
    <row r="107882" spans="26:26" x14ac:dyDescent="0.2">
      <c r="Z107882" s="5"/>
    </row>
    <row r="107883" spans="26:26" x14ac:dyDescent="0.2">
      <c r="Z107883" s="5"/>
    </row>
    <row r="107884" spans="26:26" x14ac:dyDescent="0.2">
      <c r="Z107884" s="5"/>
    </row>
    <row r="107885" spans="26:26" x14ac:dyDescent="0.2">
      <c r="Z107885" s="5"/>
    </row>
    <row r="107886" spans="26:26" x14ac:dyDescent="0.2">
      <c r="Z107886" s="5"/>
    </row>
    <row r="107887" spans="26:26" x14ac:dyDescent="0.2">
      <c r="Z107887" s="5"/>
    </row>
    <row r="107888" spans="26:26" x14ac:dyDescent="0.2">
      <c r="Z107888" s="5"/>
    </row>
    <row r="107889" spans="26:26" x14ac:dyDescent="0.2">
      <c r="Z107889" s="5"/>
    </row>
    <row r="107890" spans="26:26" x14ac:dyDescent="0.2">
      <c r="Z107890" s="5"/>
    </row>
    <row r="107891" spans="26:26" x14ac:dyDescent="0.2">
      <c r="Z107891" s="5"/>
    </row>
    <row r="107892" spans="26:26" x14ac:dyDescent="0.2">
      <c r="Z107892" s="5"/>
    </row>
    <row r="107893" spans="26:26" x14ac:dyDescent="0.2">
      <c r="Z107893" s="5"/>
    </row>
    <row r="107894" spans="26:26" x14ac:dyDescent="0.2">
      <c r="Z107894" s="5"/>
    </row>
    <row r="107895" spans="26:26" x14ac:dyDescent="0.2">
      <c r="Z107895" s="5"/>
    </row>
    <row r="107896" spans="26:26" x14ac:dyDescent="0.2">
      <c r="Z107896" s="5"/>
    </row>
    <row r="107897" spans="26:26" x14ac:dyDescent="0.2">
      <c r="Z107897" s="5"/>
    </row>
    <row r="107898" spans="26:26" x14ac:dyDescent="0.2">
      <c r="Z107898" s="5"/>
    </row>
    <row r="107899" spans="26:26" x14ac:dyDescent="0.2">
      <c r="Z107899" s="5"/>
    </row>
    <row r="107900" spans="26:26" x14ac:dyDescent="0.2">
      <c r="Z107900" s="5"/>
    </row>
    <row r="107901" spans="26:26" x14ac:dyDescent="0.2">
      <c r="Z107901" s="5"/>
    </row>
    <row r="107902" spans="26:26" x14ac:dyDescent="0.2">
      <c r="Z107902" s="5"/>
    </row>
    <row r="107903" spans="26:26" x14ac:dyDescent="0.2">
      <c r="Z107903" s="5"/>
    </row>
    <row r="107904" spans="26:26" x14ac:dyDescent="0.2">
      <c r="Z107904" s="5"/>
    </row>
    <row r="107905" spans="26:26" x14ac:dyDescent="0.2">
      <c r="Z107905" s="5"/>
    </row>
    <row r="107906" spans="26:26" x14ac:dyDescent="0.2">
      <c r="Z107906" s="5"/>
    </row>
    <row r="107907" spans="26:26" x14ac:dyDescent="0.2">
      <c r="Z107907" s="5"/>
    </row>
    <row r="107908" spans="26:26" x14ac:dyDescent="0.2">
      <c r="Z107908" s="5"/>
    </row>
    <row r="107909" spans="26:26" x14ac:dyDescent="0.2">
      <c r="Z107909" s="5"/>
    </row>
    <row r="107910" spans="26:26" x14ac:dyDescent="0.2">
      <c r="Z107910" s="5"/>
    </row>
    <row r="107911" spans="26:26" x14ac:dyDescent="0.2">
      <c r="Z107911" s="5"/>
    </row>
    <row r="107912" spans="26:26" x14ac:dyDescent="0.2">
      <c r="Z107912" s="5"/>
    </row>
    <row r="107913" spans="26:26" x14ac:dyDescent="0.2">
      <c r="Z107913" s="5"/>
    </row>
    <row r="107914" spans="26:26" x14ac:dyDescent="0.2">
      <c r="Z107914" s="5"/>
    </row>
    <row r="107915" spans="26:26" x14ac:dyDescent="0.2">
      <c r="Z107915" s="5"/>
    </row>
    <row r="107916" spans="26:26" x14ac:dyDescent="0.2">
      <c r="Z107916" s="5"/>
    </row>
    <row r="107917" spans="26:26" x14ac:dyDescent="0.2">
      <c r="Z107917" s="5"/>
    </row>
    <row r="107918" spans="26:26" x14ac:dyDescent="0.2">
      <c r="Z107918" s="5"/>
    </row>
    <row r="107919" spans="26:26" x14ac:dyDescent="0.2">
      <c r="Z107919" s="5"/>
    </row>
    <row r="107920" spans="26:26" x14ac:dyDescent="0.2">
      <c r="Z107920" s="5"/>
    </row>
    <row r="107921" spans="26:26" x14ac:dyDescent="0.2">
      <c r="Z107921" s="5"/>
    </row>
    <row r="107922" spans="26:26" x14ac:dyDescent="0.2">
      <c r="Z107922" s="5"/>
    </row>
    <row r="107923" spans="26:26" x14ac:dyDescent="0.2">
      <c r="Z107923" s="5"/>
    </row>
    <row r="107924" spans="26:26" x14ac:dyDescent="0.2">
      <c r="Z107924" s="5"/>
    </row>
    <row r="107925" spans="26:26" x14ac:dyDescent="0.2">
      <c r="Z107925" s="5"/>
    </row>
    <row r="107926" spans="26:26" x14ac:dyDescent="0.2">
      <c r="Z107926" s="5"/>
    </row>
    <row r="107927" spans="26:26" x14ac:dyDescent="0.2">
      <c r="Z107927" s="5"/>
    </row>
    <row r="107928" spans="26:26" x14ac:dyDescent="0.2">
      <c r="Z107928" s="5"/>
    </row>
    <row r="107929" spans="26:26" x14ac:dyDescent="0.2">
      <c r="Z107929" s="5"/>
    </row>
    <row r="107930" spans="26:26" x14ac:dyDescent="0.2">
      <c r="Z107930" s="5"/>
    </row>
    <row r="107931" spans="26:26" x14ac:dyDescent="0.2">
      <c r="Z107931" s="5"/>
    </row>
    <row r="107932" spans="26:26" x14ac:dyDescent="0.2">
      <c r="Z107932" s="5"/>
    </row>
    <row r="107933" spans="26:26" x14ac:dyDescent="0.2">
      <c r="Z107933" s="5"/>
    </row>
    <row r="107934" spans="26:26" x14ac:dyDescent="0.2">
      <c r="Z107934" s="5"/>
    </row>
    <row r="107935" spans="26:26" x14ac:dyDescent="0.2">
      <c r="Z107935" s="5"/>
    </row>
    <row r="107936" spans="26:26" x14ac:dyDescent="0.2">
      <c r="Z107936" s="5"/>
    </row>
    <row r="107937" spans="26:26" x14ac:dyDescent="0.2">
      <c r="Z107937" s="5"/>
    </row>
    <row r="107938" spans="26:26" x14ac:dyDescent="0.2">
      <c r="Z107938" s="5"/>
    </row>
    <row r="107939" spans="26:26" x14ac:dyDescent="0.2">
      <c r="Z107939" s="5"/>
    </row>
    <row r="107940" spans="26:26" x14ac:dyDescent="0.2">
      <c r="Z107940" s="5"/>
    </row>
    <row r="107941" spans="26:26" x14ac:dyDescent="0.2">
      <c r="Z107941" s="5"/>
    </row>
    <row r="107942" spans="26:26" x14ac:dyDescent="0.2">
      <c r="Z107942" s="5"/>
    </row>
    <row r="107943" spans="26:26" x14ac:dyDescent="0.2">
      <c r="Z107943" s="5"/>
    </row>
    <row r="107944" spans="26:26" x14ac:dyDescent="0.2">
      <c r="Z107944" s="5"/>
    </row>
    <row r="107945" spans="26:26" x14ac:dyDescent="0.2">
      <c r="Z107945" s="5"/>
    </row>
    <row r="107946" spans="26:26" x14ac:dyDescent="0.2">
      <c r="Z107946" s="5"/>
    </row>
    <row r="107947" spans="26:26" x14ac:dyDescent="0.2">
      <c r="Z107947" s="5"/>
    </row>
    <row r="107948" spans="26:26" x14ac:dyDescent="0.2">
      <c r="Z107948" s="5"/>
    </row>
    <row r="107949" spans="26:26" x14ac:dyDescent="0.2">
      <c r="Z107949" s="5"/>
    </row>
    <row r="107950" spans="26:26" x14ac:dyDescent="0.2">
      <c r="Z107950" s="5"/>
    </row>
    <row r="107951" spans="26:26" x14ac:dyDescent="0.2">
      <c r="Z107951" s="5"/>
    </row>
    <row r="107952" spans="26:26" x14ac:dyDescent="0.2">
      <c r="Z107952" s="5"/>
    </row>
    <row r="107953" spans="26:26" x14ac:dyDescent="0.2">
      <c r="Z107953" s="5"/>
    </row>
    <row r="107954" spans="26:26" x14ac:dyDescent="0.2">
      <c r="Z107954" s="5"/>
    </row>
    <row r="107955" spans="26:26" x14ac:dyDescent="0.2">
      <c r="Z107955" s="5"/>
    </row>
    <row r="107956" spans="26:26" x14ac:dyDescent="0.2">
      <c r="Z107956" s="5"/>
    </row>
    <row r="107957" spans="26:26" x14ac:dyDescent="0.2">
      <c r="Z107957" s="5"/>
    </row>
    <row r="107958" spans="26:26" x14ac:dyDescent="0.2">
      <c r="Z107958" s="5"/>
    </row>
    <row r="107959" spans="26:26" x14ac:dyDescent="0.2">
      <c r="Z107959" s="5"/>
    </row>
    <row r="107960" spans="26:26" x14ac:dyDescent="0.2">
      <c r="Z107960" s="5"/>
    </row>
    <row r="107961" spans="26:26" x14ac:dyDescent="0.2">
      <c r="Z107961" s="5"/>
    </row>
    <row r="107962" spans="26:26" x14ac:dyDescent="0.2">
      <c r="Z107962" s="5"/>
    </row>
    <row r="107963" spans="26:26" x14ac:dyDescent="0.2">
      <c r="Z107963" s="5"/>
    </row>
    <row r="107964" spans="26:26" x14ac:dyDescent="0.2">
      <c r="Z107964" s="5"/>
    </row>
    <row r="107965" spans="26:26" x14ac:dyDescent="0.2">
      <c r="Z107965" s="5"/>
    </row>
    <row r="107966" spans="26:26" x14ac:dyDescent="0.2">
      <c r="Z107966" s="5"/>
    </row>
    <row r="107967" spans="26:26" x14ac:dyDescent="0.2">
      <c r="Z107967" s="5"/>
    </row>
    <row r="107968" spans="26:26" x14ac:dyDescent="0.2">
      <c r="Z107968" s="5"/>
    </row>
    <row r="107969" spans="26:26" x14ac:dyDescent="0.2">
      <c r="Z107969" s="5"/>
    </row>
    <row r="107970" spans="26:26" x14ac:dyDescent="0.2">
      <c r="Z107970" s="5"/>
    </row>
    <row r="107971" spans="26:26" x14ac:dyDescent="0.2">
      <c r="Z107971" s="5"/>
    </row>
    <row r="107972" spans="26:26" x14ac:dyDescent="0.2">
      <c r="Z107972" s="5"/>
    </row>
    <row r="107973" spans="26:26" x14ac:dyDescent="0.2">
      <c r="Z107973" s="5"/>
    </row>
    <row r="107974" spans="26:26" x14ac:dyDescent="0.2">
      <c r="Z107974" s="5"/>
    </row>
    <row r="107975" spans="26:26" x14ac:dyDescent="0.2">
      <c r="Z107975" s="5"/>
    </row>
    <row r="107976" spans="26:26" x14ac:dyDescent="0.2">
      <c r="Z107976" s="5"/>
    </row>
    <row r="107977" spans="26:26" x14ac:dyDescent="0.2">
      <c r="Z107977" s="5"/>
    </row>
    <row r="107978" spans="26:26" x14ac:dyDescent="0.2">
      <c r="Z107978" s="5"/>
    </row>
    <row r="107979" spans="26:26" x14ac:dyDescent="0.2">
      <c r="Z107979" s="5"/>
    </row>
    <row r="107980" spans="26:26" x14ac:dyDescent="0.2">
      <c r="Z107980" s="5"/>
    </row>
    <row r="107981" spans="26:26" x14ac:dyDescent="0.2">
      <c r="Z107981" s="5"/>
    </row>
    <row r="107982" spans="26:26" x14ac:dyDescent="0.2">
      <c r="Z107982" s="5"/>
    </row>
    <row r="107983" spans="26:26" x14ac:dyDescent="0.2">
      <c r="Z107983" s="5"/>
    </row>
    <row r="107984" spans="26:26" x14ac:dyDescent="0.2">
      <c r="Z107984" s="5"/>
    </row>
    <row r="107985" spans="26:26" x14ac:dyDescent="0.2">
      <c r="Z107985" s="5"/>
    </row>
    <row r="107986" spans="26:26" x14ac:dyDescent="0.2">
      <c r="Z107986" s="5"/>
    </row>
    <row r="107987" spans="26:26" x14ac:dyDescent="0.2">
      <c r="Z107987" s="5"/>
    </row>
    <row r="107988" spans="26:26" x14ac:dyDescent="0.2">
      <c r="Z107988" s="5"/>
    </row>
    <row r="107989" spans="26:26" x14ac:dyDescent="0.2">
      <c r="Z107989" s="5"/>
    </row>
    <row r="107990" spans="26:26" x14ac:dyDescent="0.2">
      <c r="Z107990" s="5"/>
    </row>
    <row r="107991" spans="26:26" x14ac:dyDescent="0.2">
      <c r="Z107991" s="5"/>
    </row>
    <row r="107992" spans="26:26" x14ac:dyDescent="0.2">
      <c r="Z107992" s="5"/>
    </row>
    <row r="107993" spans="26:26" x14ac:dyDescent="0.2">
      <c r="Z107993" s="5"/>
    </row>
    <row r="107994" spans="26:26" x14ac:dyDescent="0.2">
      <c r="Z107994" s="5"/>
    </row>
    <row r="107995" spans="26:26" x14ac:dyDescent="0.2">
      <c r="Z107995" s="5"/>
    </row>
    <row r="107996" spans="26:26" x14ac:dyDescent="0.2">
      <c r="Z107996" s="5"/>
    </row>
    <row r="107997" spans="26:26" x14ac:dyDescent="0.2">
      <c r="Z107997" s="5"/>
    </row>
    <row r="107998" spans="26:26" x14ac:dyDescent="0.2">
      <c r="Z107998" s="5"/>
    </row>
    <row r="107999" spans="26:26" x14ac:dyDescent="0.2">
      <c r="Z107999" s="5"/>
    </row>
    <row r="108000" spans="26:26" x14ac:dyDescent="0.2">
      <c r="Z108000" s="5"/>
    </row>
    <row r="108001" spans="26:26" x14ac:dyDescent="0.2">
      <c r="Z108001" s="5"/>
    </row>
    <row r="108002" spans="26:26" x14ac:dyDescent="0.2">
      <c r="Z108002" s="5"/>
    </row>
    <row r="108003" spans="26:26" x14ac:dyDescent="0.2">
      <c r="Z108003" s="5"/>
    </row>
    <row r="108004" spans="26:26" x14ac:dyDescent="0.2">
      <c r="Z108004" s="5"/>
    </row>
    <row r="108005" spans="26:26" x14ac:dyDescent="0.2">
      <c r="Z108005" s="5"/>
    </row>
    <row r="108006" spans="26:26" x14ac:dyDescent="0.2">
      <c r="Z108006" s="5"/>
    </row>
    <row r="108007" spans="26:26" x14ac:dyDescent="0.2">
      <c r="Z108007" s="5"/>
    </row>
    <row r="108008" spans="26:26" x14ac:dyDescent="0.2">
      <c r="Z108008" s="5"/>
    </row>
    <row r="108009" spans="26:26" x14ac:dyDescent="0.2">
      <c r="Z108009" s="5"/>
    </row>
    <row r="108010" spans="26:26" x14ac:dyDescent="0.2">
      <c r="Z108010" s="5"/>
    </row>
    <row r="108011" spans="26:26" x14ac:dyDescent="0.2">
      <c r="Z108011" s="5"/>
    </row>
    <row r="108012" spans="26:26" x14ac:dyDescent="0.2">
      <c r="Z108012" s="5"/>
    </row>
    <row r="108013" spans="26:26" x14ac:dyDescent="0.2">
      <c r="Z108013" s="5"/>
    </row>
    <row r="108014" spans="26:26" x14ac:dyDescent="0.2">
      <c r="Z108014" s="5"/>
    </row>
    <row r="108015" spans="26:26" x14ac:dyDescent="0.2">
      <c r="Z108015" s="5"/>
    </row>
    <row r="108016" spans="26:26" x14ac:dyDescent="0.2">
      <c r="Z108016" s="5"/>
    </row>
    <row r="108017" spans="26:26" x14ac:dyDescent="0.2">
      <c r="Z108017" s="5"/>
    </row>
    <row r="108018" spans="26:26" x14ac:dyDescent="0.2">
      <c r="Z108018" s="5"/>
    </row>
    <row r="108019" spans="26:26" x14ac:dyDescent="0.2">
      <c r="Z108019" s="5"/>
    </row>
    <row r="108020" spans="26:26" x14ac:dyDescent="0.2">
      <c r="Z108020" s="5"/>
    </row>
    <row r="108021" spans="26:26" x14ac:dyDescent="0.2">
      <c r="Z108021" s="5"/>
    </row>
    <row r="108022" spans="26:26" x14ac:dyDescent="0.2">
      <c r="Z108022" s="5"/>
    </row>
    <row r="108023" spans="26:26" x14ac:dyDescent="0.2">
      <c r="Z108023" s="5"/>
    </row>
    <row r="108024" spans="26:26" x14ac:dyDescent="0.2">
      <c r="Z108024" s="5"/>
    </row>
    <row r="108025" spans="26:26" x14ac:dyDescent="0.2">
      <c r="Z108025" s="5"/>
    </row>
    <row r="108026" spans="26:26" x14ac:dyDescent="0.2">
      <c r="Z108026" s="5"/>
    </row>
    <row r="108027" spans="26:26" x14ac:dyDescent="0.2">
      <c r="Z108027" s="5"/>
    </row>
    <row r="108028" spans="26:26" x14ac:dyDescent="0.2">
      <c r="Z108028" s="5"/>
    </row>
    <row r="108029" spans="26:26" x14ac:dyDescent="0.2">
      <c r="Z108029" s="5"/>
    </row>
    <row r="108030" spans="26:26" x14ac:dyDescent="0.2">
      <c r="Z108030" s="5"/>
    </row>
    <row r="108031" spans="26:26" x14ac:dyDescent="0.2">
      <c r="Z108031" s="5"/>
    </row>
    <row r="108032" spans="26:26" x14ac:dyDescent="0.2">
      <c r="Z108032" s="5"/>
    </row>
    <row r="108033" spans="26:26" x14ac:dyDescent="0.2">
      <c r="Z108033" s="5"/>
    </row>
    <row r="108034" spans="26:26" x14ac:dyDescent="0.2">
      <c r="Z108034" s="5"/>
    </row>
    <row r="108035" spans="26:26" x14ac:dyDescent="0.2">
      <c r="Z108035" s="5"/>
    </row>
    <row r="108036" spans="26:26" x14ac:dyDescent="0.2">
      <c r="Z108036" s="5"/>
    </row>
    <row r="108037" spans="26:26" x14ac:dyDescent="0.2">
      <c r="Z108037" s="5"/>
    </row>
    <row r="108038" spans="26:26" x14ac:dyDescent="0.2">
      <c r="Z108038" s="5"/>
    </row>
    <row r="108039" spans="26:26" x14ac:dyDescent="0.2">
      <c r="Z108039" s="5"/>
    </row>
    <row r="108040" spans="26:26" x14ac:dyDescent="0.2">
      <c r="Z108040" s="5"/>
    </row>
    <row r="108041" spans="26:26" x14ac:dyDescent="0.2">
      <c r="Z108041" s="5"/>
    </row>
    <row r="108042" spans="26:26" x14ac:dyDescent="0.2">
      <c r="Z108042" s="5"/>
    </row>
    <row r="108043" spans="26:26" x14ac:dyDescent="0.2">
      <c r="Z108043" s="5"/>
    </row>
    <row r="108044" spans="26:26" x14ac:dyDescent="0.2">
      <c r="Z108044" s="5"/>
    </row>
    <row r="108045" spans="26:26" x14ac:dyDescent="0.2">
      <c r="Z108045" s="5"/>
    </row>
    <row r="108046" spans="26:26" x14ac:dyDescent="0.2">
      <c r="Z108046" s="5"/>
    </row>
    <row r="108047" spans="26:26" x14ac:dyDescent="0.2">
      <c r="Z108047" s="5"/>
    </row>
    <row r="108048" spans="26:26" x14ac:dyDescent="0.2">
      <c r="Z108048" s="5"/>
    </row>
    <row r="108049" spans="26:26" x14ac:dyDescent="0.2">
      <c r="Z108049" s="5"/>
    </row>
    <row r="108050" spans="26:26" x14ac:dyDescent="0.2">
      <c r="Z108050" s="5"/>
    </row>
    <row r="108051" spans="26:26" x14ac:dyDescent="0.2">
      <c r="Z108051" s="5"/>
    </row>
    <row r="108052" spans="26:26" x14ac:dyDescent="0.2">
      <c r="Z108052" s="5"/>
    </row>
    <row r="108053" spans="26:26" x14ac:dyDescent="0.2">
      <c r="Z108053" s="5"/>
    </row>
    <row r="108054" spans="26:26" x14ac:dyDescent="0.2">
      <c r="Z108054" s="5"/>
    </row>
    <row r="108055" spans="26:26" x14ac:dyDescent="0.2">
      <c r="Z108055" s="5"/>
    </row>
    <row r="108056" spans="26:26" x14ac:dyDescent="0.2">
      <c r="Z108056" s="5"/>
    </row>
    <row r="108057" spans="26:26" x14ac:dyDescent="0.2">
      <c r="Z108057" s="5"/>
    </row>
    <row r="108058" spans="26:26" x14ac:dyDescent="0.2">
      <c r="Z108058" s="5"/>
    </row>
    <row r="108059" spans="26:26" x14ac:dyDescent="0.2">
      <c r="Z108059" s="5"/>
    </row>
    <row r="108060" spans="26:26" x14ac:dyDescent="0.2">
      <c r="Z108060" s="5"/>
    </row>
    <row r="108061" spans="26:26" x14ac:dyDescent="0.2">
      <c r="Z108061" s="5"/>
    </row>
    <row r="108062" spans="26:26" x14ac:dyDescent="0.2">
      <c r="Z108062" s="5"/>
    </row>
    <row r="108063" spans="26:26" x14ac:dyDescent="0.2">
      <c r="Z108063" s="5"/>
    </row>
    <row r="108064" spans="26:26" x14ac:dyDescent="0.2">
      <c r="Z108064" s="5"/>
    </row>
    <row r="108065" spans="26:26" x14ac:dyDescent="0.2">
      <c r="Z108065" s="5"/>
    </row>
    <row r="108066" spans="26:26" x14ac:dyDescent="0.2">
      <c r="Z108066" s="5"/>
    </row>
    <row r="108067" spans="26:26" x14ac:dyDescent="0.2">
      <c r="Z108067" s="5"/>
    </row>
    <row r="108068" spans="26:26" x14ac:dyDescent="0.2">
      <c r="Z108068" s="5"/>
    </row>
    <row r="108069" spans="26:26" x14ac:dyDescent="0.2">
      <c r="Z108069" s="5"/>
    </row>
    <row r="108070" spans="26:26" x14ac:dyDescent="0.2">
      <c r="Z108070" s="5"/>
    </row>
    <row r="108071" spans="26:26" x14ac:dyDescent="0.2">
      <c r="Z108071" s="5"/>
    </row>
    <row r="108072" spans="26:26" x14ac:dyDescent="0.2">
      <c r="Z108072" s="5"/>
    </row>
    <row r="108073" spans="26:26" x14ac:dyDescent="0.2">
      <c r="Z108073" s="5"/>
    </row>
    <row r="108074" spans="26:26" x14ac:dyDescent="0.2">
      <c r="Z108074" s="5"/>
    </row>
    <row r="108075" spans="26:26" x14ac:dyDescent="0.2">
      <c r="Z108075" s="5"/>
    </row>
    <row r="108076" spans="26:26" x14ac:dyDescent="0.2">
      <c r="Z108076" s="5"/>
    </row>
    <row r="108077" spans="26:26" x14ac:dyDescent="0.2">
      <c r="Z108077" s="5"/>
    </row>
    <row r="108078" spans="26:26" x14ac:dyDescent="0.2">
      <c r="Z108078" s="5"/>
    </row>
    <row r="108079" spans="26:26" x14ac:dyDescent="0.2">
      <c r="Z108079" s="5"/>
    </row>
    <row r="108080" spans="26:26" x14ac:dyDescent="0.2">
      <c r="Z108080" s="5"/>
    </row>
    <row r="108081" spans="26:26" x14ac:dyDescent="0.2">
      <c r="Z108081" s="5"/>
    </row>
    <row r="108082" spans="26:26" x14ac:dyDescent="0.2">
      <c r="Z108082" s="5"/>
    </row>
    <row r="108083" spans="26:26" x14ac:dyDescent="0.2">
      <c r="Z108083" s="5"/>
    </row>
    <row r="108084" spans="26:26" x14ac:dyDescent="0.2">
      <c r="Z108084" s="5"/>
    </row>
    <row r="108085" spans="26:26" x14ac:dyDescent="0.2">
      <c r="Z108085" s="5"/>
    </row>
    <row r="108086" spans="26:26" x14ac:dyDescent="0.2">
      <c r="Z108086" s="5"/>
    </row>
    <row r="108087" spans="26:26" x14ac:dyDescent="0.2">
      <c r="Z108087" s="5"/>
    </row>
    <row r="108088" spans="26:26" x14ac:dyDescent="0.2">
      <c r="Z108088" s="5"/>
    </row>
    <row r="108089" spans="26:26" x14ac:dyDescent="0.2">
      <c r="Z108089" s="5"/>
    </row>
    <row r="108090" spans="26:26" x14ac:dyDescent="0.2">
      <c r="Z108090" s="5"/>
    </row>
    <row r="108091" spans="26:26" x14ac:dyDescent="0.2">
      <c r="Z108091" s="5"/>
    </row>
    <row r="108092" spans="26:26" x14ac:dyDescent="0.2">
      <c r="Z108092" s="5"/>
    </row>
    <row r="108093" spans="26:26" x14ac:dyDescent="0.2">
      <c r="Z108093" s="5"/>
    </row>
    <row r="108094" spans="26:26" x14ac:dyDescent="0.2">
      <c r="Z108094" s="5"/>
    </row>
    <row r="108095" spans="26:26" x14ac:dyDescent="0.2">
      <c r="Z108095" s="5"/>
    </row>
    <row r="108096" spans="26:26" x14ac:dyDescent="0.2">
      <c r="Z108096" s="5"/>
    </row>
    <row r="108097" spans="26:26" x14ac:dyDescent="0.2">
      <c r="Z108097" s="5"/>
    </row>
    <row r="108098" spans="26:26" x14ac:dyDescent="0.2">
      <c r="Z108098" s="5"/>
    </row>
    <row r="108099" spans="26:26" x14ac:dyDescent="0.2">
      <c r="Z108099" s="5"/>
    </row>
    <row r="108100" spans="26:26" x14ac:dyDescent="0.2">
      <c r="Z108100" s="5"/>
    </row>
    <row r="108101" spans="26:26" x14ac:dyDescent="0.2">
      <c r="Z108101" s="5"/>
    </row>
    <row r="108102" spans="26:26" x14ac:dyDescent="0.2">
      <c r="Z108102" s="5"/>
    </row>
    <row r="108103" spans="26:26" x14ac:dyDescent="0.2">
      <c r="Z108103" s="5"/>
    </row>
    <row r="108104" spans="26:26" x14ac:dyDescent="0.2">
      <c r="Z108104" s="5"/>
    </row>
    <row r="108105" spans="26:26" x14ac:dyDescent="0.2">
      <c r="Z108105" s="5"/>
    </row>
    <row r="108106" spans="26:26" x14ac:dyDescent="0.2">
      <c r="Z108106" s="5"/>
    </row>
    <row r="108107" spans="26:26" x14ac:dyDescent="0.2">
      <c r="Z108107" s="5"/>
    </row>
    <row r="108108" spans="26:26" x14ac:dyDescent="0.2">
      <c r="Z108108" s="5"/>
    </row>
    <row r="108109" spans="26:26" x14ac:dyDescent="0.2">
      <c r="Z108109" s="5"/>
    </row>
    <row r="108110" spans="26:26" x14ac:dyDescent="0.2">
      <c r="Z108110" s="5"/>
    </row>
    <row r="108111" spans="26:26" x14ac:dyDescent="0.2">
      <c r="Z108111" s="5"/>
    </row>
    <row r="108112" spans="26:26" x14ac:dyDescent="0.2">
      <c r="Z108112" s="5"/>
    </row>
    <row r="108113" spans="26:26" x14ac:dyDescent="0.2">
      <c r="Z108113" s="5"/>
    </row>
    <row r="108114" spans="26:26" x14ac:dyDescent="0.2">
      <c r="Z108114" s="5"/>
    </row>
    <row r="108115" spans="26:26" x14ac:dyDescent="0.2">
      <c r="Z108115" s="5"/>
    </row>
    <row r="108116" spans="26:26" x14ac:dyDescent="0.2">
      <c r="Z108116" s="5"/>
    </row>
    <row r="108117" spans="26:26" x14ac:dyDescent="0.2">
      <c r="Z108117" s="5"/>
    </row>
    <row r="108118" spans="26:26" x14ac:dyDescent="0.2">
      <c r="Z108118" s="5"/>
    </row>
    <row r="108119" spans="26:26" x14ac:dyDescent="0.2">
      <c r="Z108119" s="5"/>
    </row>
    <row r="108120" spans="26:26" x14ac:dyDescent="0.2">
      <c r="Z108120" s="5"/>
    </row>
    <row r="108121" spans="26:26" x14ac:dyDescent="0.2">
      <c r="Z108121" s="5"/>
    </row>
    <row r="108122" spans="26:26" x14ac:dyDescent="0.2">
      <c r="Z108122" s="5"/>
    </row>
    <row r="108123" spans="26:26" x14ac:dyDescent="0.2">
      <c r="Z108123" s="5"/>
    </row>
    <row r="108124" spans="26:26" x14ac:dyDescent="0.2">
      <c r="Z108124" s="5"/>
    </row>
    <row r="108125" spans="26:26" x14ac:dyDescent="0.2">
      <c r="Z108125" s="5"/>
    </row>
    <row r="108126" spans="26:26" x14ac:dyDescent="0.2">
      <c r="Z108126" s="5"/>
    </row>
    <row r="108127" spans="26:26" x14ac:dyDescent="0.2">
      <c r="Z108127" s="5"/>
    </row>
    <row r="108128" spans="26:26" x14ac:dyDescent="0.2">
      <c r="Z108128" s="5"/>
    </row>
    <row r="108129" spans="26:26" x14ac:dyDescent="0.2">
      <c r="Z108129" s="5"/>
    </row>
    <row r="108130" spans="26:26" x14ac:dyDescent="0.2">
      <c r="Z108130" s="5"/>
    </row>
    <row r="108131" spans="26:26" x14ac:dyDescent="0.2">
      <c r="Z108131" s="5"/>
    </row>
    <row r="108132" spans="26:26" x14ac:dyDescent="0.2">
      <c r="Z108132" s="5"/>
    </row>
    <row r="108133" spans="26:26" x14ac:dyDescent="0.2">
      <c r="Z108133" s="5"/>
    </row>
    <row r="108134" spans="26:26" x14ac:dyDescent="0.2">
      <c r="Z108134" s="5"/>
    </row>
    <row r="108135" spans="26:26" x14ac:dyDescent="0.2">
      <c r="Z108135" s="5"/>
    </row>
    <row r="108136" spans="26:26" x14ac:dyDescent="0.2">
      <c r="Z108136" s="5"/>
    </row>
    <row r="108137" spans="26:26" x14ac:dyDescent="0.2">
      <c r="Z108137" s="5"/>
    </row>
    <row r="108138" spans="26:26" x14ac:dyDescent="0.2">
      <c r="Z108138" s="5"/>
    </row>
    <row r="108139" spans="26:26" x14ac:dyDescent="0.2">
      <c r="Z108139" s="5"/>
    </row>
    <row r="108140" spans="26:26" x14ac:dyDescent="0.2">
      <c r="Z108140" s="5"/>
    </row>
    <row r="108141" spans="26:26" x14ac:dyDescent="0.2">
      <c r="Z108141" s="5"/>
    </row>
    <row r="108142" spans="26:26" x14ac:dyDescent="0.2">
      <c r="Z108142" s="5"/>
    </row>
    <row r="108143" spans="26:26" x14ac:dyDescent="0.2">
      <c r="Z108143" s="5"/>
    </row>
    <row r="108144" spans="26:26" x14ac:dyDescent="0.2">
      <c r="Z108144" s="5"/>
    </row>
    <row r="108145" spans="26:26" x14ac:dyDescent="0.2">
      <c r="Z108145" s="5"/>
    </row>
    <row r="108146" spans="26:26" x14ac:dyDescent="0.2">
      <c r="Z108146" s="5"/>
    </row>
    <row r="108147" spans="26:26" x14ac:dyDescent="0.2">
      <c r="Z108147" s="5"/>
    </row>
    <row r="108148" spans="26:26" x14ac:dyDescent="0.2">
      <c r="Z108148" s="5"/>
    </row>
    <row r="108149" spans="26:26" x14ac:dyDescent="0.2">
      <c r="Z108149" s="5"/>
    </row>
    <row r="108150" spans="26:26" x14ac:dyDescent="0.2">
      <c r="Z108150" s="5"/>
    </row>
    <row r="108151" spans="26:26" x14ac:dyDescent="0.2">
      <c r="Z108151" s="5"/>
    </row>
    <row r="108152" spans="26:26" x14ac:dyDescent="0.2">
      <c r="Z108152" s="5"/>
    </row>
    <row r="108153" spans="26:26" x14ac:dyDescent="0.2">
      <c r="Z108153" s="5"/>
    </row>
    <row r="108154" spans="26:26" x14ac:dyDescent="0.2">
      <c r="Z108154" s="5"/>
    </row>
    <row r="108155" spans="26:26" x14ac:dyDescent="0.2">
      <c r="Z108155" s="5"/>
    </row>
    <row r="108156" spans="26:26" x14ac:dyDescent="0.2">
      <c r="Z108156" s="5"/>
    </row>
    <row r="108157" spans="26:26" x14ac:dyDescent="0.2">
      <c r="Z108157" s="5"/>
    </row>
    <row r="108158" spans="26:26" x14ac:dyDescent="0.2">
      <c r="Z108158" s="5"/>
    </row>
    <row r="108159" spans="26:26" x14ac:dyDescent="0.2">
      <c r="Z108159" s="5"/>
    </row>
    <row r="108160" spans="26:26" x14ac:dyDescent="0.2">
      <c r="Z108160" s="5"/>
    </row>
    <row r="108161" spans="26:26" x14ac:dyDescent="0.2">
      <c r="Z108161" s="5"/>
    </row>
    <row r="108162" spans="26:26" x14ac:dyDescent="0.2">
      <c r="Z108162" s="5"/>
    </row>
    <row r="108163" spans="26:26" x14ac:dyDescent="0.2">
      <c r="Z108163" s="5"/>
    </row>
    <row r="108164" spans="26:26" x14ac:dyDescent="0.2">
      <c r="Z108164" s="5"/>
    </row>
    <row r="108165" spans="26:26" x14ac:dyDescent="0.2">
      <c r="Z108165" s="5"/>
    </row>
    <row r="108166" spans="26:26" x14ac:dyDescent="0.2">
      <c r="Z108166" s="5"/>
    </row>
    <row r="108167" spans="26:26" x14ac:dyDescent="0.2">
      <c r="Z108167" s="5"/>
    </row>
    <row r="108168" spans="26:26" x14ac:dyDescent="0.2">
      <c r="Z108168" s="5"/>
    </row>
    <row r="108169" spans="26:26" x14ac:dyDescent="0.2">
      <c r="Z108169" s="5"/>
    </row>
    <row r="108170" spans="26:26" x14ac:dyDescent="0.2">
      <c r="Z108170" s="5"/>
    </row>
    <row r="108171" spans="26:26" x14ac:dyDescent="0.2">
      <c r="Z108171" s="5"/>
    </row>
    <row r="108172" spans="26:26" x14ac:dyDescent="0.2">
      <c r="Z108172" s="5"/>
    </row>
    <row r="108173" spans="26:26" x14ac:dyDescent="0.2">
      <c r="Z108173" s="5"/>
    </row>
    <row r="108174" spans="26:26" x14ac:dyDescent="0.2">
      <c r="Z108174" s="5"/>
    </row>
    <row r="108175" spans="26:26" x14ac:dyDescent="0.2">
      <c r="Z108175" s="5"/>
    </row>
    <row r="108176" spans="26:26" x14ac:dyDescent="0.2">
      <c r="Z108176" s="5"/>
    </row>
    <row r="108177" spans="26:26" x14ac:dyDescent="0.2">
      <c r="Z108177" s="5"/>
    </row>
    <row r="108178" spans="26:26" x14ac:dyDescent="0.2">
      <c r="Z108178" s="5"/>
    </row>
    <row r="108179" spans="26:26" x14ac:dyDescent="0.2">
      <c r="Z108179" s="5"/>
    </row>
    <row r="108180" spans="26:26" x14ac:dyDescent="0.2">
      <c r="Z108180" s="5"/>
    </row>
    <row r="108181" spans="26:26" x14ac:dyDescent="0.2">
      <c r="Z108181" s="5"/>
    </row>
    <row r="108182" spans="26:26" x14ac:dyDescent="0.2">
      <c r="Z108182" s="5"/>
    </row>
    <row r="108183" spans="26:26" x14ac:dyDescent="0.2">
      <c r="Z108183" s="5"/>
    </row>
    <row r="108184" spans="26:26" x14ac:dyDescent="0.2">
      <c r="Z108184" s="5"/>
    </row>
    <row r="108185" spans="26:26" x14ac:dyDescent="0.2">
      <c r="Z108185" s="5"/>
    </row>
    <row r="108186" spans="26:26" x14ac:dyDescent="0.2">
      <c r="Z108186" s="5"/>
    </row>
    <row r="108187" spans="26:26" x14ac:dyDescent="0.2">
      <c r="Z108187" s="5"/>
    </row>
    <row r="108188" spans="26:26" x14ac:dyDescent="0.2">
      <c r="Z108188" s="5"/>
    </row>
    <row r="108189" spans="26:26" x14ac:dyDescent="0.2">
      <c r="Z108189" s="5"/>
    </row>
    <row r="108190" spans="26:26" x14ac:dyDescent="0.2">
      <c r="Z108190" s="5"/>
    </row>
    <row r="108191" spans="26:26" x14ac:dyDescent="0.2">
      <c r="Z108191" s="5"/>
    </row>
    <row r="108192" spans="26:26" x14ac:dyDescent="0.2">
      <c r="Z108192" s="5"/>
    </row>
    <row r="108193" spans="26:26" x14ac:dyDescent="0.2">
      <c r="Z108193" s="5"/>
    </row>
    <row r="108194" spans="26:26" x14ac:dyDescent="0.2">
      <c r="Z108194" s="5"/>
    </row>
    <row r="108195" spans="26:26" x14ac:dyDescent="0.2">
      <c r="Z108195" s="5"/>
    </row>
    <row r="108196" spans="26:26" x14ac:dyDescent="0.2">
      <c r="Z108196" s="5"/>
    </row>
    <row r="108197" spans="26:26" x14ac:dyDescent="0.2">
      <c r="Z108197" s="5"/>
    </row>
    <row r="108198" spans="26:26" x14ac:dyDescent="0.2">
      <c r="Z108198" s="5"/>
    </row>
    <row r="108199" spans="26:26" x14ac:dyDescent="0.2">
      <c r="Z108199" s="5"/>
    </row>
    <row r="108200" spans="26:26" x14ac:dyDescent="0.2">
      <c r="Z108200" s="5"/>
    </row>
    <row r="108201" spans="26:26" x14ac:dyDescent="0.2">
      <c r="Z108201" s="5"/>
    </row>
    <row r="108202" spans="26:26" x14ac:dyDescent="0.2">
      <c r="Z108202" s="5"/>
    </row>
    <row r="108203" spans="26:26" x14ac:dyDescent="0.2">
      <c r="Z108203" s="5"/>
    </row>
    <row r="108204" spans="26:26" x14ac:dyDescent="0.2">
      <c r="Z108204" s="5"/>
    </row>
    <row r="108205" spans="26:26" x14ac:dyDescent="0.2">
      <c r="Z108205" s="5"/>
    </row>
    <row r="108206" spans="26:26" x14ac:dyDescent="0.2">
      <c r="Z108206" s="5"/>
    </row>
    <row r="108207" spans="26:26" x14ac:dyDescent="0.2">
      <c r="Z108207" s="5"/>
    </row>
    <row r="108208" spans="26:26" x14ac:dyDescent="0.2">
      <c r="Z108208" s="5"/>
    </row>
    <row r="108209" spans="26:26" x14ac:dyDescent="0.2">
      <c r="Z108209" s="5"/>
    </row>
    <row r="108210" spans="26:26" x14ac:dyDescent="0.2">
      <c r="Z108210" s="5"/>
    </row>
    <row r="108211" spans="26:26" x14ac:dyDescent="0.2">
      <c r="Z108211" s="5"/>
    </row>
    <row r="108212" spans="26:26" x14ac:dyDescent="0.2">
      <c r="Z108212" s="5"/>
    </row>
    <row r="108213" spans="26:26" x14ac:dyDescent="0.2">
      <c r="Z108213" s="5"/>
    </row>
    <row r="108214" spans="26:26" x14ac:dyDescent="0.2">
      <c r="Z108214" s="5"/>
    </row>
    <row r="108215" spans="26:26" x14ac:dyDescent="0.2">
      <c r="Z108215" s="5"/>
    </row>
    <row r="108216" spans="26:26" x14ac:dyDescent="0.2">
      <c r="Z108216" s="5"/>
    </row>
    <row r="108217" spans="26:26" x14ac:dyDescent="0.2">
      <c r="Z108217" s="5"/>
    </row>
    <row r="108218" spans="26:26" x14ac:dyDescent="0.2">
      <c r="Z108218" s="5"/>
    </row>
    <row r="108219" spans="26:26" x14ac:dyDescent="0.2">
      <c r="Z108219" s="5"/>
    </row>
    <row r="108220" spans="26:26" x14ac:dyDescent="0.2">
      <c r="Z108220" s="5"/>
    </row>
    <row r="108221" spans="26:26" x14ac:dyDescent="0.2">
      <c r="Z108221" s="5"/>
    </row>
    <row r="108222" spans="26:26" x14ac:dyDescent="0.2">
      <c r="Z108222" s="5"/>
    </row>
    <row r="108223" spans="26:26" x14ac:dyDescent="0.2">
      <c r="Z108223" s="5"/>
    </row>
    <row r="108224" spans="26:26" x14ac:dyDescent="0.2">
      <c r="Z108224" s="5"/>
    </row>
    <row r="108225" spans="26:26" x14ac:dyDescent="0.2">
      <c r="Z108225" s="5"/>
    </row>
    <row r="108226" spans="26:26" x14ac:dyDescent="0.2">
      <c r="Z108226" s="5"/>
    </row>
    <row r="108227" spans="26:26" x14ac:dyDescent="0.2">
      <c r="Z108227" s="5"/>
    </row>
    <row r="108228" spans="26:26" x14ac:dyDescent="0.2">
      <c r="Z108228" s="5"/>
    </row>
    <row r="108229" spans="26:26" x14ac:dyDescent="0.2">
      <c r="Z108229" s="5"/>
    </row>
    <row r="108230" spans="26:26" x14ac:dyDescent="0.2">
      <c r="Z108230" s="5"/>
    </row>
    <row r="108231" spans="26:26" x14ac:dyDescent="0.2">
      <c r="Z108231" s="5"/>
    </row>
    <row r="108232" spans="26:26" x14ac:dyDescent="0.2">
      <c r="Z108232" s="5"/>
    </row>
    <row r="108233" spans="26:26" x14ac:dyDescent="0.2">
      <c r="Z108233" s="5"/>
    </row>
    <row r="108234" spans="26:26" x14ac:dyDescent="0.2">
      <c r="Z108234" s="5"/>
    </row>
    <row r="108235" spans="26:26" x14ac:dyDescent="0.2">
      <c r="Z108235" s="5"/>
    </row>
    <row r="108236" spans="26:26" x14ac:dyDescent="0.2">
      <c r="Z108236" s="5"/>
    </row>
    <row r="108237" spans="26:26" x14ac:dyDescent="0.2">
      <c r="Z108237" s="5"/>
    </row>
    <row r="108238" spans="26:26" x14ac:dyDescent="0.2">
      <c r="Z108238" s="5"/>
    </row>
    <row r="108239" spans="26:26" x14ac:dyDescent="0.2">
      <c r="Z108239" s="5"/>
    </row>
    <row r="108240" spans="26:26" x14ac:dyDescent="0.2">
      <c r="Z108240" s="5"/>
    </row>
    <row r="108241" spans="26:26" x14ac:dyDescent="0.2">
      <c r="Z108241" s="5"/>
    </row>
    <row r="108242" spans="26:26" x14ac:dyDescent="0.2">
      <c r="Z108242" s="5"/>
    </row>
    <row r="108243" spans="26:26" x14ac:dyDescent="0.2">
      <c r="Z108243" s="5"/>
    </row>
    <row r="108244" spans="26:26" x14ac:dyDescent="0.2">
      <c r="Z108244" s="5"/>
    </row>
    <row r="108245" spans="26:26" x14ac:dyDescent="0.2">
      <c r="Z108245" s="5"/>
    </row>
    <row r="108246" spans="26:26" x14ac:dyDescent="0.2">
      <c r="Z108246" s="5"/>
    </row>
    <row r="108247" spans="26:26" x14ac:dyDescent="0.2">
      <c r="Z108247" s="5"/>
    </row>
    <row r="108248" spans="26:26" x14ac:dyDescent="0.2">
      <c r="Z108248" s="5"/>
    </row>
    <row r="108249" spans="26:26" x14ac:dyDescent="0.2">
      <c r="Z108249" s="5"/>
    </row>
    <row r="108250" spans="26:26" x14ac:dyDescent="0.2">
      <c r="Z108250" s="5"/>
    </row>
    <row r="108251" spans="26:26" x14ac:dyDescent="0.2">
      <c r="Z108251" s="5"/>
    </row>
    <row r="108252" spans="26:26" x14ac:dyDescent="0.2">
      <c r="Z108252" s="5"/>
    </row>
    <row r="108253" spans="26:26" x14ac:dyDescent="0.2">
      <c r="Z108253" s="5"/>
    </row>
    <row r="108254" spans="26:26" x14ac:dyDescent="0.2">
      <c r="Z108254" s="5"/>
    </row>
    <row r="108255" spans="26:26" x14ac:dyDescent="0.2">
      <c r="Z108255" s="5"/>
    </row>
    <row r="108256" spans="26:26" x14ac:dyDescent="0.2">
      <c r="Z108256" s="5"/>
    </row>
    <row r="108257" spans="26:26" x14ac:dyDescent="0.2">
      <c r="Z108257" s="5"/>
    </row>
    <row r="108258" spans="26:26" x14ac:dyDescent="0.2">
      <c r="Z108258" s="5"/>
    </row>
    <row r="108259" spans="26:26" x14ac:dyDescent="0.2">
      <c r="Z108259" s="5"/>
    </row>
    <row r="108260" spans="26:26" x14ac:dyDescent="0.2">
      <c r="Z108260" s="5"/>
    </row>
    <row r="108261" spans="26:26" x14ac:dyDescent="0.2">
      <c r="Z108261" s="5"/>
    </row>
    <row r="108262" spans="26:26" x14ac:dyDescent="0.2">
      <c r="Z108262" s="5"/>
    </row>
    <row r="108263" spans="26:26" x14ac:dyDescent="0.2">
      <c r="Z108263" s="5"/>
    </row>
    <row r="108264" spans="26:26" x14ac:dyDescent="0.2">
      <c r="Z108264" s="5"/>
    </row>
    <row r="108265" spans="26:26" x14ac:dyDescent="0.2">
      <c r="Z108265" s="5"/>
    </row>
    <row r="108266" spans="26:26" x14ac:dyDescent="0.2">
      <c r="Z108266" s="5"/>
    </row>
    <row r="108267" spans="26:26" x14ac:dyDescent="0.2">
      <c r="Z108267" s="5"/>
    </row>
    <row r="108268" spans="26:26" x14ac:dyDescent="0.2">
      <c r="Z108268" s="5"/>
    </row>
    <row r="108269" spans="26:26" x14ac:dyDescent="0.2">
      <c r="Z108269" s="5"/>
    </row>
    <row r="108270" spans="26:26" x14ac:dyDescent="0.2">
      <c r="Z108270" s="5"/>
    </row>
    <row r="108271" spans="26:26" x14ac:dyDescent="0.2">
      <c r="Z108271" s="5"/>
    </row>
    <row r="108272" spans="26:26" x14ac:dyDescent="0.2">
      <c r="Z108272" s="5"/>
    </row>
    <row r="108273" spans="26:26" x14ac:dyDescent="0.2">
      <c r="Z108273" s="5"/>
    </row>
    <row r="108274" spans="26:26" x14ac:dyDescent="0.2">
      <c r="Z108274" s="5"/>
    </row>
    <row r="108275" spans="26:26" x14ac:dyDescent="0.2">
      <c r="Z108275" s="5"/>
    </row>
    <row r="108276" spans="26:26" x14ac:dyDescent="0.2">
      <c r="Z108276" s="5"/>
    </row>
    <row r="108277" spans="26:26" x14ac:dyDescent="0.2">
      <c r="Z108277" s="5"/>
    </row>
    <row r="108278" spans="26:26" x14ac:dyDescent="0.2">
      <c r="Z108278" s="5"/>
    </row>
    <row r="108279" spans="26:26" x14ac:dyDescent="0.2">
      <c r="Z108279" s="5"/>
    </row>
    <row r="108280" spans="26:26" x14ac:dyDescent="0.2">
      <c r="Z108280" s="5"/>
    </row>
    <row r="108281" spans="26:26" x14ac:dyDescent="0.2">
      <c r="Z108281" s="5"/>
    </row>
    <row r="108282" spans="26:26" x14ac:dyDescent="0.2">
      <c r="Z108282" s="5"/>
    </row>
    <row r="108283" spans="26:26" x14ac:dyDescent="0.2">
      <c r="Z108283" s="5"/>
    </row>
    <row r="108284" spans="26:26" x14ac:dyDescent="0.2">
      <c r="Z108284" s="5"/>
    </row>
    <row r="108285" spans="26:26" x14ac:dyDescent="0.2">
      <c r="Z108285" s="5"/>
    </row>
    <row r="108286" spans="26:26" x14ac:dyDescent="0.2">
      <c r="Z108286" s="5"/>
    </row>
    <row r="108287" spans="26:26" x14ac:dyDescent="0.2">
      <c r="Z108287" s="5"/>
    </row>
    <row r="108288" spans="26:26" x14ac:dyDescent="0.2">
      <c r="Z108288" s="5"/>
    </row>
    <row r="108289" spans="26:26" x14ac:dyDescent="0.2">
      <c r="Z108289" s="5"/>
    </row>
    <row r="108290" spans="26:26" x14ac:dyDescent="0.2">
      <c r="Z108290" s="5"/>
    </row>
    <row r="108291" spans="26:26" x14ac:dyDescent="0.2">
      <c r="Z108291" s="5"/>
    </row>
    <row r="108292" spans="26:26" x14ac:dyDescent="0.2">
      <c r="Z108292" s="5"/>
    </row>
    <row r="108293" spans="26:26" x14ac:dyDescent="0.2">
      <c r="Z108293" s="5"/>
    </row>
    <row r="108294" spans="26:26" x14ac:dyDescent="0.2">
      <c r="Z108294" s="5"/>
    </row>
    <row r="108295" spans="26:26" x14ac:dyDescent="0.2">
      <c r="Z108295" s="5"/>
    </row>
    <row r="108296" spans="26:26" x14ac:dyDescent="0.2">
      <c r="Z108296" s="5"/>
    </row>
    <row r="108297" spans="26:26" x14ac:dyDescent="0.2">
      <c r="Z108297" s="5"/>
    </row>
    <row r="108298" spans="26:26" x14ac:dyDescent="0.2">
      <c r="Z108298" s="5"/>
    </row>
    <row r="108299" spans="26:26" x14ac:dyDescent="0.2">
      <c r="Z108299" s="5"/>
    </row>
    <row r="108300" spans="26:26" x14ac:dyDescent="0.2">
      <c r="Z108300" s="5"/>
    </row>
    <row r="108301" spans="26:26" x14ac:dyDescent="0.2">
      <c r="Z108301" s="5"/>
    </row>
    <row r="108302" spans="26:26" x14ac:dyDescent="0.2">
      <c r="Z108302" s="5"/>
    </row>
    <row r="108303" spans="26:26" x14ac:dyDescent="0.2">
      <c r="Z108303" s="5"/>
    </row>
    <row r="108304" spans="26:26" x14ac:dyDescent="0.2">
      <c r="Z108304" s="5"/>
    </row>
    <row r="108305" spans="26:26" x14ac:dyDescent="0.2">
      <c r="Z108305" s="5"/>
    </row>
    <row r="108306" spans="26:26" x14ac:dyDescent="0.2">
      <c r="Z108306" s="5"/>
    </row>
    <row r="108307" spans="26:26" x14ac:dyDescent="0.2">
      <c r="Z108307" s="5"/>
    </row>
    <row r="108308" spans="26:26" x14ac:dyDescent="0.2">
      <c r="Z108308" s="5"/>
    </row>
    <row r="108309" spans="26:26" x14ac:dyDescent="0.2">
      <c r="Z108309" s="5"/>
    </row>
    <row r="108310" spans="26:26" x14ac:dyDescent="0.2">
      <c r="Z108310" s="5"/>
    </row>
    <row r="108311" spans="26:26" x14ac:dyDescent="0.2">
      <c r="Z108311" s="5"/>
    </row>
    <row r="108312" spans="26:26" x14ac:dyDescent="0.2">
      <c r="Z108312" s="5"/>
    </row>
    <row r="108313" spans="26:26" x14ac:dyDescent="0.2">
      <c r="Z108313" s="5"/>
    </row>
    <row r="108314" spans="26:26" x14ac:dyDescent="0.2">
      <c r="Z108314" s="5"/>
    </row>
    <row r="108315" spans="26:26" x14ac:dyDescent="0.2">
      <c r="Z108315" s="5"/>
    </row>
    <row r="108316" spans="26:26" x14ac:dyDescent="0.2">
      <c r="Z108316" s="5"/>
    </row>
    <row r="108317" spans="26:26" x14ac:dyDescent="0.2">
      <c r="Z108317" s="5"/>
    </row>
    <row r="108318" spans="26:26" x14ac:dyDescent="0.2">
      <c r="Z108318" s="5"/>
    </row>
    <row r="108319" spans="26:26" x14ac:dyDescent="0.2">
      <c r="Z108319" s="5"/>
    </row>
    <row r="108320" spans="26:26" x14ac:dyDescent="0.2">
      <c r="Z108320" s="5"/>
    </row>
    <row r="108321" spans="26:26" x14ac:dyDescent="0.2">
      <c r="Z108321" s="5"/>
    </row>
    <row r="108322" spans="26:26" x14ac:dyDescent="0.2">
      <c r="Z108322" s="5"/>
    </row>
    <row r="108323" spans="26:26" x14ac:dyDescent="0.2">
      <c r="Z108323" s="5"/>
    </row>
    <row r="108324" spans="26:26" x14ac:dyDescent="0.2">
      <c r="Z108324" s="5"/>
    </row>
    <row r="108325" spans="26:26" x14ac:dyDescent="0.2">
      <c r="Z108325" s="5"/>
    </row>
    <row r="108326" spans="26:26" x14ac:dyDescent="0.2">
      <c r="Z108326" s="5"/>
    </row>
    <row r="108327" spans="26:26" x14ac:dyDescent="0.2">
      <c r="Z108327" s="5"/>
    </row>
    <row r="108328" spans="26:26" x14ac:dyDescent="0.2">
      <c r="Z108328" s="5"/>
    </row>
    <row r="108329" spans="26:26" x14ac:dyDescent="0.2">
      <c r="Z108329" s="5"/>
    </row>
    <row r="108330" spans="26:26" x14ac:dyDescent="0.2">
      <c r="Z108330" s="5"/>
    </row>
    <row r="108331" spans="26:26" x14ac:dyDescent="0.2">
      <c r="Z108331" s="5"/>
    </row>
    <row r="108332" spans="26:26" x14ac:dyDescent="0.2">
      <c r="Z108332" s="5"/>
    </row>
    <row r="108333" spans="26:26" x14ac:dyDescent="0.2">
      <c r="Z108333" s="5"/>
    </row>
    <row r="108334" spans="26:26" x14ac:dyDescent="0.2">
      <c r="Z108334" s="5"/>
    </row>
    <row r="108335" spans="26:26" x14ac:dyDescent="0.2">
      <c r="Z108335" s="5"/>
    </row>
    <row r="108336" spans="26:26" x14ac:dyDescent="0.2">
      <c r="Z108336" s="5"/>
    </row>
    <row r="108337" spans="26:26" x14ac:dyDescent="0.2">
      <c r="Z108337" s="5"/>
    </row>
    <row r="108338" spans="26:26" x14ac:dyDescent="0.2">
      <c r="Z108338" s="5"/>
    </row>
    <row r="108339" spans="26:26" x14ac:dyDescent="0.2">
      <c r="Z108339" s="5"/>
    </row>
    <row r="108340" spans="26:26" x14ac:dyDescent="0.2">
      <c r="Z108340" s="5"/>
    </row>
    <row r="108341" spans="26:26" x14ac:dyDescent="0.2">
      <c r="Z108341" s="5"/>
    </row>
    <row r="108342" spans="26:26" x14ac:dyDescent="0.2">
      <c r="Z108342" s="5"/>
    </row>
    <row r="108343" spans="26:26" x14ac:dyDescent="0.2">
      <c r="Z108343" s="5"/>
    </row>
    <row r="108344" spans="26:26" x14ac:dyDescent="0.2">
      <c r="Z108344" s="5"/>
    </row>
    <row r="108345" spans="26:26" x14ac:dyDescent="0.2">
      <c r="Z108345" s="5"/>
    </row>
    <row r="108346" spans="26:26" x14ac:dyDescent="0.2">
      <c r="Z108346" s="5"/>
    </row>
    <row r="108347" spans="26:26" x14ac:dyDescent="0.2">
      <c r="Z108347" s="5"/>
    </row>
    <row r="108348" spans="26:26" x14ac:dyDescent="0.2">
      <c r="Z108348" s="5"/>
    </row>
    <row r="108349" spans="26:26" x14ac:dyDescent="0.2">
      <c r="Z108349" s="5"/>
    </row>
    <row r="108350" spans="26:26" x14ac:dyDescent="0.2">
      <c r="Z108350" s="5"/>
    </row>
    <row r="108351" spans="26:26" x14ac:dyDescent="0.2">
      <c r="Z108351" s="5"/>
    </row>
    <row r="108352" spans="26:26" x14ac:dyDescent="0.2">
      <c r="Z108352" s="5"/>
    </row>
    <row r="108353" spans="26:26" x14ac:dyDescent="0.2">
      <c r="Z108353" s="5"/>
    </row>
    <row r="108354" spans="26:26" x14ac:dyDescent="0.2">
      <c r="Z108354" s="5"/>
    </row>
    <row r="108355" spans="26:26" x14ac:dyDescent="0.2">
      <c r="Z108355" s="5"/>
    </row>
    <row r="108356" spans="26:26" x14ac:dyDescent="0.2">
      <c r="Z108356" s="5"/>
    </row>
    <row r="108357" spans="26:26" x14ac:dyDescent="0.2">
      <c r="Z108357" s="5"/>
    </row>
    <row r="108358" spans="26:26" x14ac:dyDescent="0.2">
      <c r="Z108358" s="5"/>
    </row>
    <row r="108359" spans="26:26" x14ac:dyDescent="0.2">
      <c r="Z108359" s="5"/>
    </row>
    <row r="108360" spans="26:26" x14ac:dyDescent="0.2">
      <c r="Z108360" s="5"/>
    </row>
    <row r="108361" spans="26:26" x14ac:dyDescent="0.2">
      <c r="Z108361" s="5"/>
    </row>
    <row r="108362" spans="26:26" x14ac:dyDescent="0.2">
      <c r="Z108362" s="5"/>
    </row>
    <row r="108363" spans="26:26" x14ac:dyDescent="0.2">
      <c r="Z108363" s="5"/>
    </row>
    <row r="108364" spans="26:26" x14ac:dyDescent="0.2">
      <c r="Z108364" s="5"/>
    </row>
    <row r="108365" spans="26:26" x14ac:dyDescent="0.2">
      <c r="Z108365" s="5"/>
    </row>
    <row r="108366" spans="26:26" x14ac:dyDescent="0.2">
      <c r="Z108366" s="5"/>
    </row>
    <row r="108367" spans="26:26" x14ac:dyDescent="0.2">
      <c r="Z108367" s="5"/>
    </row>
    <row r="108368" spans="26:26" x14ac:dyDescent="0.2">
      <c r="Z108368" s="5"/>
    </row>
    <row r="108369" spans="26:26" x14ac:dyDescent="0.2">
      <c r="Z108369" s="5"/>
    </row>
    <row r="108370" spans="26:26" x14ac:dyDescent="0.2">
      <c r="Z108370" s="5"/>
    </row>
    <row r="108371" spans="26:26" x14ac:dyDescent="0.2">
      <c r="Z108371" s="5"/>
    </row>
    <row r="108372" spans="26:26" x14ac:dyDescent="0.2">
      <c r="Z108372" s="5"/>
    </row>
    <row r="108373" spans="26:26" x14ac:dyDescent="0.2">
      <c r="Z108373" s="5"/>
    </row>
    <row r="108374" spans="26:26" x14ac:dyDescent="0.2">
      <c r="Z108374" s="5"/>
    </row>
    <row r="108375" spans="26:26" x14ac:dyDescent="0.2">
      <c r="Z108375" s="5"/>
    </row>
    <row r="108376" spans="26:26" x14ac:dyDescent="0.2">
      <c r="Z108376" s="5"/>
    </row>
    <row r="108377" spans="26:26" x14ac:dyDescent="0.2">
      <c r="Z108377" s="5"/>
    </row>
    <row r="108378" spans="26:26" x14ac:dyDescent="0.2">
      <c r="Z108378" s="5"/>
    </row>
    <row r="108379" spans="26:26" x14ac:dyDescent="0.2">
      <c r="Z108379" s="5"/>
    </row>
    <row r="108380" spans="26:26" x14ac:dyDescent="0.2">
      <c r="Z108380" s="5"/>
    </row>
    <row r="108381" spans="26:26" x14ac:dyDescent="0.2">
      <c r="Z108381" s="5"/>
    </row>
    <row r="108382" spans="26:26" x14ac:dyDescent="0.2">
      <c r="Z108382" s="5"/>
    </row>
    <row r="108383" spans="26:26" x14ac:dyDescent="0.2">
      <c r="Z108383" s="5"/>
    </row>
    <row r="108384" spans="26:26" x14ac:dyDescent="0.2">
      <c r="Z108384" s="5"/>
    </row>
    <row r="108385" spans="26:26" x14ac:dyDescent="0.2">
      <c r="Z108385" s="5"/>
    </row>
    <row r="108386" spans="26:26" x14ac:dyDescent="0.2">
      <c r="Z108386" s="5"/>
    </row>
    <row r="108387" spans="26:26" x14ac:dyDescent="0.2">
      <c r="Z108387" s="5"/>
    </row>
    <row r="108388" spans="26:26" x14ac:dyDescent="0.2">
      <c r="Z108388" s="5"/>
    </row>
    <row r="108389" spans="26:26" x14ac:dyDescent="0.2">
      <c r="Z108389" s="5"/>
    </row>
    <row r="108390" spans="26:26" x14ac:dyDescent="0.2">
      <c r="Z108390" s="5"/>
    </row>
    <row r="108391" spans="26:26" x14ac:dyDescent="0.2">
      <c r="Z108391" s="5"/>
    </row>
    <row r="108392" spans="26:26" x14ac:dyDescent="0.2">
      <c r="Z108392" s="5"/>
    </row>
    <row r="108393" spans="26:26" x14ac:dyDescent="0.2">
      <c r="Z108393" s="5"/>
    </row>
    <row r="108394" spans="26:26" x14ac:dyDescent="0.2">
      <c r="Z108394" s="5"/>
    </row>
    <row r="108395" spans="26:26" x14ac:dyDescent="0.2">
      <c r="Z108395" s="5"/>
    </row>
    <row r="108396" spans="26:26" x14ac:dyDescent="0.2">
      <c r="Z108396" s="5"/>
    </row>
    <row r="108397" spans="26:26" x14ac:dyDescent="0.2">
      <c r="Z108397" s="5"/>
    </row>
    <row r="108398" spans="26:26" x14ac:dyDescent="0.2">
      <c r="Z108398" s="5"/>
    </row>
    <row r="108399" spans="26:26" x14ac:dyDescent="0.2">
      <c r="Z108399" s="5"/>
    </row>
    <row r="108400" spans="26:26" x14ac:dyDescent="0.2">
      <c r="Z108400" s="5"/>
    </row>
    <row r="108401" spans="26:26" x14ac:dyDescent="0.2">
      <c r="Z108401" s="5"/>
    </row>
    <row r="108402" spans="26:26" x14ac:dyDescent="0.2">
      <c r="Z108402" s="5"/>
    </row>
    <row r="108403" spans="26:26" x14ac:dyDescent="0.2">
      <c r="Z108403" s="5"/>
    </row>
    <row r="108404" spans="26:26" x14ac:dyDescent="0.2">
      <c r="Z108404" s="5"/>
    </row>
    <row r="108405" spans="26:26" x14ac:dyDescent="0.2">
      <c r="Z108405" s="5"/>
    </row>
    <row r="108406" spans="26:26" x14ac:dyDescent="0.2">
      <c r="Z108406" s="5"/>
    </row>
    <row r="108407" spans="26:26" x14ac:dyDescent="0.2">
      <c r="Z108407" s="5"/>
    </row>
    <row r="108408" spans="26:26" x14ac:dyDescent="0.2">
      <c r="Z108408" s="5"/>
    </row>
    <row r="108409" spans="26:26" x14ac:dyDescent="0.2">
      <c r="Z108409" s="5"/>
    </row>
    <row r="108410" spans="26:26" x14ac:dyDescent="0.2">
      <c r="Z108410" s="5"/>
    </row>
    <row r="108411" spans="26:26" x14ac:dyDescent="0.2">
      <c r="Z108411" s="5"/>
    </row>
    <row r="108412" spans="26:26" x14ac:dyDescent="0.2">
      <c r="Z108412" s="5"/>
    </row>
    <row r="108413" spans="26:26" x14ac:dyDescent="0.2">
      <c r="Z108413" s="5"/>
    </row>
    <row r="108414" spans="26:26" x14ac:dyDescent="0.2">
      <c r="Z108414" s="5"/>
    </row>
    <row r="108415" spans="26:26" x14ac:dyDescent="0.2">
      <c r="Z108415" s="5"/>
    </row>
    <row r="108416" spans="26:26" x14ac:dyDescent="0.2">
      <c r="Z108416" s="5"/>
    </row>
    <row r="108417" spans="26:26" x14ac:dyDescent="0.2">
      <c r="Z108417" s="5"/>
    </row>
    <row r="108418" spans="26:26" x14ac:dyDescent="0.2">
      <c r="Z108418" s="5"/>
    </row>
    <row r="108419" spans="26:26" x14ac:dyDescent="0.2">
      <c r="Z108419" s="5"/>
    </row>
    <row r="108420" spans="26:26" x14ac:dyDescent="0.2">
      <c r="Z108420" s="5"/>
    </row>
    <row r="108421" spans="26:26" x14ac:dyDescent="0.2">
      <c r="Z108421" s="5"/>
    </row>
    <row r="108422" spans="26:26" x14ac:dyDescent="0.2">
      <c r="Z108422" s="5"/>
    </row>
    <row r="108423" spans="26:26" x14ac:dyDescent="0.2">
      <c r="Z108423" s="5"/>
    </row>
    <row r="108424" spans="26:26" x14ac:dyDescent="0.2">
      <c r="Z108424" s="5"/>
    </row>
    <row r="108425" spans="26:26" x14ac:dyDescent="0.2">
      <c r="Z108425" s="5"/>
    </row>
    <row r="108426" spans="26:26" x14ac:dyDescent="0.2">
      <c r="Z108426" s="5"/>
    </row>
    <row r="108427" spans="26:26" x14ac:dyDescent="0.2">
      <c r="Z108427" s="5"/>
    </row>
    <row r="108428" spans="26:26" x14ac:dyDescent="0.2">
      <c r="Z108428" s="5"/>
    </row>
    <row r="108429" spans="26:26" x14ac:dyDescent="0.2">
      <c r="Z108429" s="5"/>
    </row>
    <row r="108430" spans="26:26" x14ac:dyDescent="0.2">
      <c r="Z108430" s="5"/>
    </row>
    <row r="108431" spans="26:26" x14ac:dyDescent="0.2">
      <c r="Z108431" s="5"/>
    </row>
    <row r="108432" spans="26:26" x14ac:dyDescent="0.2">
      <c r="Z108432" s="5"/>
    </row>
    <row r="108433" spans="26:26" x14ac:dyDescent="0.2">
      <c r="Z108433" s="5"/>
    </row>
    <row r="108434" spans="26:26" x14ac:dyDescent="0.2">
      <c r="Z108434" s="5"/>
    </row>
    <row r="108435" spans="26:26" x14ac:dyDescent="0.2">
      <c r="Z108435" s="5"/>
    </row>
    <row r="108436" spans="26:26" x14ac:dyDescent="0.2">
      <c r="Z108436" s="5"/>
    </row>
    <row r="108437" spans="26:26" x14ac:dyDescent="0.2">
      <c r="Z108437" s="5"/>
    </row>
    <row r="108438" spans="26:26" x14ac:dyDescent="0.2">
      <c r="Z108438" s="5"/>
    </row>
    <row r="108439" spans="26:26" x14ac:dyDescent="0.2">
      <c r="Z108439" s="5"/>
    </row>
    <row r="108440" spans="26:26" x14ac:dyDescent="0.2">
      <c r="Z108440" s="5"/>
    </row>
    <row r="108441" spans="26:26" x14ac:dyDescent="0.2">
      <c r="Z108441" s="5"/>
    </row>
    <row r="108442" spans="26:26" x14ac:dyDescent="0.2">
      <c r="Z108442" s="5"/>
    </row>
    <row r="108443" spans="26:26" x14ac:dyDescent="0.2">
      <c r="Z108443" s="5"/>
    </row>
    <row r="108444" spans="26:26" x14ac:dyDescent="0.2">
      <c r="Z108444" s="5"/>
    </row>
    <row r="108445" spans="26:26" x14ac:dyDescent="0.2">
      <c r="Z108445" s="5"/>
    </row>
    <row r="108446" spans="26:26" x14ac:dyDescent="0.2">
      <c r="Z108446" s="5"/>
    </row>
    <row r="108447" spans="26:26" x14ac:dyDescent="0.2">
      <c r="Z108447" s="5"/>
    </row>
    <row r="108448" spans="26:26" x14ac:dyDescent="0.2">
      <c r="Z108448" s="5"/>
    </row>
    <row r="108449" spans="26:26" x14ac:dyDescent="0.2">
      <c r="Z108449" s="5"/>
    </row>
    <row r="108450" spans="26:26" x14ac:dyDescent="0.2">
      <c r="Z108450" s="5"/>
    </row>
    <row r="108451" spans="26:26" x14ac:dyDescent="0.2">
      <c r="Z108451" s="5"/>
    </row>
    <row r="108452" spans="26:26" x14ac:dyDescent="0.2">
      <c r="Z108452" s="5"/>
    </row>
    <row r="108453" spans="26:26" x14ac:dyDescent="0.2">
      <c r="Z108453" s="5"/>
    </row>
    <row r="108454" spans="26:26" x14ac:dyDescent="0.2">
      <c r="Z108454" s="5"/>
    </row>
    <row r="108455" spans="26:26" x14ac:dyDescent="0.2">
      <c r="Z108455" s="5"/>
    </row>
    <row r="108456" spans="26:26" x14ac:dyDescent="0.2">
      <c r="Z108456" s="5"/>
    </row>
    <row r="108457" spans="26:26" x14ac:dyDescent="0.2">
      <c r="Z108457" s="5"/>
    </row>
    <row r="108458" spans="26:26" x14ac:dyDescent="0.2">
      <c r="Z108458" s="5"/>
    </row>
    <row r="108459" spans="26:26" x14ac:dyDescent="0.2">
      <c r="Z108459" s="5"/>
    </row>
    <row r="108460" spans="26:26" x14ac:dyDescent="0.2">
      <c r="Z108460" s="5"/>
    </row>
    <row r="108461" spans="26:26" x14ac:dyDescent="0.2">
      <c r="Z108461" s="5"/>
    </row>
    <row r="108462" spans="26:26" x14ac:dyDescent="0.2">
      <c r="Z108462" s="5"/>
    </row>
    <row r="108463" spans="26:26" x14ac:dyDescent="0.2">
      <c r="Z108463" s="5"/>
    </row>
    <row r="108464" spans="26:26" x14ac:dyDescent="0.2">
      <c r="Z108464" s="5"/>
    </row>
    <row r="108465" spans="26:26" x14ac:dyDescent="0.2">
      <c r="Z108465" s="5"/>
    </row>
    <row r="108466" spans="26:26" x14ac:dyDescent="0.2">
      <c r="Z108466" s="5"/>
    </row>
    <row r="108467" spans="26:26" x14ac:dyDescent="0.2">
      <c r="Z108467" s="5"/>
    </row>
    <row r="108468" spans="26:26" x14ac:dyDescent="0.2">
      <c r="Z108468" s="5"/>
    </row>
    <row r="108469" spans="26:26" x14ac:dyDescent="0.2">
      <c r="Z108469" s="5"/>
    </row>
    <row r="108470" spans="26:26" x14ac:dyDescent="0.2">
      <c r="Z108470" s="5"/>
    </row>
    <row r="108471" spans="26:26" x14ac:dyDescent="0.2">
      <c r="Z108471" s="5"/>
    </row>
    <row r="108472" spans="26:26" x14ac:dyDescent="0.2">
      <c r="Z108472" s="5"/>
    </row>
    <row r="108473" spans="26:26" x14ac:dyDescent="0.2">
      <c r="Z108473" s="5"/>
    </row>
    <row r="108474" spans="26:26" x14ac:dyDescent="0.2">
      <c r="Z108474" s="5"/>
    </row>
    <row r="108475" spans="26:26" x14ac:dyDescent="0.2">
      <c r="Z108475" s="5"/>
    </row>
    <row r="108476" spans="26:26" x14ac:dyDescent="0.2">
      <c r="Z108476" s="5"/>
    </row>
    <row r="108477" spans="26:26" x14ac:dyDescent="0.2">
      <c r="Z108477" s="5"/>
    </row>
    <row r="108478" spans="26:26" x14ac:dyDescent="0.2">
      <c r="Z108478" s="5"/>
    </row>
    <row r="108479" spans="26:26" x14ac:dyDescent="0.2">
      <c r="Z108479" s="5"/>
    </row>
    <row r="108480" spans="26:26" x14ac:dyDescent="0.2">
      <c r="Z108480" s="5"/>
    </row>
    <row r="108481" spans="26:26" x14ac:dyDescent="0.2">
      <c r="Z108481" s="5"/>
    </row>
    <row r="108482" spans="26:26" x14ac:dyDescent="0.2">
      <c r="Z108482" s="5"/>
    </row>
    <row r="108483" spans="26:26" x14ac:dyDescent="0.2">
      <c r="Z108483" s="5"/>
    </row>
    <row r="108484" spans="26:26" x14ac:dyDescent="0.2">
      <c r="Z108484" s="5"/>
    </row>
    <row r="108485" spans="26:26" x14ac:dyDescent="0.2">
      <c r="Z108485" s="5"/>
    </row>
    <row r="108486" spans="26:26" x14ac:dyDescent="0.2">
      <c r="Z108486" s="5"/>
    </row>
    <row r="108487" spans="26:26" x14ac:dyDescent="0.2">
      <c r="Z108487" s="5"/>
    </row>
    <row r="108488" spans="26:26" x14ac:dyDescent="0.2">
      <c r="Z108488" s="5"/>
    </row>
    <row r="108489" spans="26:26" x14ac:dyDescent="0.2">
      <c r="Z108489" s="5"/>
    </row>
    <row r="108490" spans="26:26" x14ac:dyDescent="0.2">
      <c r="Z108490" s="5"/>
    </row>
    <row r="108491" spans="26:26" x14ac:dyDescent="0.2">
      <c r="Z108491" s="5"/>
    </row>
    <row r="108492" spans="26:26" x14ac:dyDescent="0.2">
      <c r="Z108492" s="5"/>
    </row>
    <row r="108493" spans="26:26" x14ac:dyDescent="0.2">
      <c r="Z108493" s="5"/>
    </row>
    <row r="108494" spans="26:26" x14ac:dyDescent="0.2">
      <c r="Z108494" s="5"/>
    </row>
    <row r="108495" spans="26:26" x14ac:dyDescent="0.2">
      <c r="Z108495" s="5"/>
    </row>
    <row r="108496" spans="26:26" x14ac:dyDescent="0.2">
      <c r="Z108496" s="5"/>
    </row>
    <row r="108497" spans="26:26" x14ac:dyDescent="0.2">
      <c r="Z108497" s="5"/>
    </row>
    <row r="108498" spans="26:26" x14ac:dyDescent="0.2">
      <c r="Z108498" s="5"/>
    </row>
    <row r="108499" spans="26:26" x14ac:dyDescent="0.2">
      <c r="Z108499" s="5"/>
    </row>
    <row r="108500" spans="26:26" x14ac:dyDescent="0.2">
      <c r="Z108500" s="5"/>
    </row>
    <row r="108501" spans="26:26" x14ac:dyDescent="0.2">
      <c r="Z108501" s="5"/>
    </row>
    <row r="108502" spans="26:26" x14ac:dyDescent="0.2">
      <c r="Z108502" s="5"/>
    </row>
    <row r="108503" spans="26:26" x14ac:dyDescent="0.2">
      <c r="Z108503" s="5"/>
    </row>
    <row r="108504" spans="26:26" x14ac:dyDescent="0.2">
      <c r="Z108504" s="5"/>
    </row>
    <row r="108505" spans="26:26" x14ac:dyDescent="0.2">
      <c r="Z108505" s="5"/>
    </row>
    <row r="108506" spans="26:26" x14ac:dyDescent="0.2">
      <c r="Z108506" s="5"/>
    </row>
    <row r="108507" spans="26:26" x14ac:dyDescent="0.2">
      <c r="Z108507" s="5"/>
    </row>
    <row r="108508" spans="26:26" x14ac:dyDescent="0.2">
      <c r="Z108508" s="5"/>
    </row>
    <row r="108509" spans="26:26" x14ac:dyDescent="0.2">
      <c r="Z108509" s="5"/>
    </row>
    <row r="108510" spans="26:26" x14ac:dyDescent="0.2">
      <c r="Z108510" s="5"/>
    </row>
    <row r="108511" spans="26:26" x14ac:dyDescent="0.2">
      <c r="Z108511" s="5"/>
    </row>
    <row r="108512" spans="26:26" x14ac:dyDescent="0.2">
      <c r="Z108512" s="5"/>
    </row>
    <row r="108513" spans="26:26" x14ac:dyDescent="0.2">
      <c r="Z108513" s="5"/>
    </row>
    <row r="108514" spans="26:26" x14ac:dyDescent="0.2">
      <c r="Z108514" s="5"/>
    </row>
    <row r="108515" spans="26:26" x14ac:dyDescent="0.2">
      <c r="Z108515" s="5"/>
    </row>
    <row r="108516" spans="26:26" x14ac:dyDescent="0.2">
      <c r="Z108516" s="5"/>
    </row>
    <row r="108517" spans="26:26" x14ac:dyDescent="0.2">
      <c r="Z108517" s="5"/>
    </row>
    <row r="108518" spans="26:26" x14ac:dyDescent="0.2">
      <c r="Z108518" s="5"/>
    </row>
    <row r="108519" spans="26:26" x14ac:dyDescent="0.2">
      <c r="Z108519" s="5"/>
    </row>
    <row r="108520" spans="26:26" x14ac:dyDescent="0.2">
      <c r="Z108520" s="5"/>
    </row>
    <row r="108521" spans="26:26" x14ac:dyDescent="0.2">
      <c r="Z108521" s="5"/>
    </row>
    <row r="108522" spans="26:26" x14ac:dyDescent="0.2">
      <c r="Z108522" s="5"/>
    </row>
    <row r="108523" spans="26:26" x14ac:dyDescent="0.2">
      <c r="Z108523" s="5"/>
    </row>
    <row r="108524" spans="26:26" x14ac:dyDescent="0.2">
      <c r="Z108524" s="5"/>
    </row>
    <row r="108525" spans="26:26" x14ac:dyDescent="0.2">
      <c r="Z108525" s="5"/>
    </row>
    <row r="108526" spans="26:26" x14ac:dyDescent="0.2">
      <c r="Z108526" s="5"/>
    </row>
    <row r="108527" spans="26:26" x14ac:dyDescent="0.2">
      <c r="Z108527" s="5"/>
    </row>
    <row r="108528" spans="26:26" x14ac:dyDescent="0.2">
      <c r="Z108528" s="5"/>
    </row>
    <row r="108529" spans="26:26" x14ac:dyDescent="0.2">
      <c r="Z108529" s="5"/>
    </row>
    <row r="108530" spans="26:26" x14ac:dyDescent="0.2">
      <c r="Z108530" s="5"/>
    </row>
    <row r="108531" spans="26:26" x14ac:dyDescent="0.2">
      <c r="Z108531" s="5"/>
    </row>
    <row r="108532" spans="26:26" x14ac:dyDescent="0.2">
      <c r="Z108532" s="5"/>
    </row>
    <row r="108533" spans="26:26" x14ac:dyDescent="0.2">
      <c r="Z108533" s="5"/>
    </row>
    <row r="108534" spans="26:26" x14ac:dyDescent="0.2">
      <c r="Z108534" s="5"/>
    </row>
    <row r="108535" spans="26:26" x14ac:dyDescent="0.2">
      <c r="Z108535" s="5"/>
    </row>
    <row r="108536" spans="26:26" x14ac:dyDescent="0.2">
      <c r="Z108536" s="5"/>
    </row>
    <row r="108537" spans="26:26" x14ac:dyDescent="0.2">
      <c r="Z108537" s="5"/>
    </row>
    <row r="108538" spans="26:26" x14ac:dyDescent="0.2">
      <c r="Z108538" s="5"/>
    </row>
    <row r="108539" spans="26:26" x14ac:dyDescent="0.2">
      <c r="Z108539" s="5"/>
    </row>
    <row r="108540" spans="26:26" x14ac:dyDescent="0.2">
      <c r="Z108540" s="5"/>
    </row>
    <row r="108541" spans="26:26" x14ac:dyDescent="0.2">
      <c r="Z108541" s="5"/>
    </row>
    <row r="108542" spans="26:26" x14ac:dyDescent="0.2">
      <c r="Z108542" s="5"/>
    </row>
    <row r="108543" spans="26:26" x14ac:dyDescent="0.2">
      <c r="Z108543" s="5"/>
    </row>
    <row r="108544" spans="26:26" x14ac:dyDescent="0.2">
      <c r="Z108544" s="5"/>
    </row>
    <row r="108545" spans="26:26" x14ac:dyDescent="0.2">
      <c r="Z108545" s="5"/>
    </row>
    <row r="108546" spans="26:26" x14ac:dyDescent="0.2">
      <c r="Z108546" s="5"/>
    </row>
    <row r="108547" spans="26:26" x14ac:dyDescent="0.2">
      <c r="Z108547" s="5"/>
    </row>
    <row r="108548" spans="26:26" x14ac:dyDescent="0.2">
      <c r="Z108548" s="5"/>
    </row>
    <row r="108549" spans="26:26" x14ac:dyDescent="0.2">
      <c r="Z108549" s="5"/>
    </row>
    <row r="108550" spans="26:26" x14ac:dyDescent="0.2">
      <c r="Z108550" s="5"/>
    </row>
    <row r="108551" spans="26:26" x14ac:dyDescent="0.2">
      <c r="Z108551" s="5"/>
    </row>
    <row r="108552" spans="26:26" x14ac:dyDescent="0.2">
      <c r="Z108552" s="5"/>
    </row>
    <row r="108553" spans="26:26" x14ac:dyDescent="0.2">
      <c r="Z108553" s="5"/>
    </row>
    <row r="108554" spans="26:26" x14ac:dyDescent="0.2">
      <c r="Z108554" s="5"/>
    </row>
    <row r="108555" spans="26:26" x14ac:dyDescent="0.2">
      <c r="Z108555" s="5"/>
    </row>
    <row r="108556" spans="26:26" x14ac:dyDescent="0.2">
      <c r="Z108556" s="5"/>
    </row>
    <row r="108557" spans="26:26" x14ac:dyDescent="0.2">
      <c r="Z108557" s="5"/>
    </row>
    <row r="108558" spans="26:26" x14ac:dyDescent="0.2">
      <c r="Z108558" s="5"/>
    </row>
    <row r="108559" spans="26:26" x14ac:dyDescent="0.2">
      <c r="Z108559" s="5"/>
    </row>
    <row r="108560" spans="26:26" x14ac:dyDescent="0.2">
      <c r="Z108560" s="5"/>
    </row>
    <row r="108561" spans="26:26" x14ac:dyDescent="0.2">
      <c r="Z108561" s="5"/>
    </row>
    <row r="108562" spans="26:26" x14ac:dyDescent="0.2">
      <c r="Z108562" s="5"/>
    </row>
    <row r="108563" spans="26:26" x14ac:dyDescent="0.2">
      <c r="Z108563" s="5"/>
    </row>
    <row r="108564" spans="26:26" x14ac:dyDescent="0.2">
      <c r="Z108564" s="5"/>
    </row>
    <row r="108565" spans="26:26" x14ac:dyDescent="0.2">
      <c r="Z108565" s="5"/>
    </row>
    <row r="108566" spans="26:26" x14ac:dyDescent="0.2">
      <c r="Z108566" s="5"/>
    </row>
    <row r="108567" spans="26:26" x14ac:dyDescent="0.2">
      <c r="Z108567" s="5"/>
    </row>
    <row r="108568" spans="26:26" x14ac:dyDescent="0.2">
      <c r="Z108568" s="5"/>
    </row>
    <row r="108569" spans="26:26" x14ac:dyDescent="0.2">
      <c r="Z108569" s="5"/>
    </row>
    <row r="108570" spans="26:26" x14ac:dyDescent="0.2">
      <c r="Z108570" s="5"/>
    </row>
    <row r="108571" spans="26:26" x14ac:dyDescent="0.2">
      <c r="Z108571" s="5"/>
    </row>
    <row r="108572" spans="26:26" x14ac:dyDescent="0.2">
      <c r="Z108572" s="5"/>
    </row>
    <row r="108573" spans="26:26" x14ac:dyDescent="0.2">
      <c r="Z108573" s="5"/>
    </row>
    <row r="108574" spans="26:26" x14ac:dyDescent="0.2">
      <c r="Z108574" s="5"/>
    </row>
    <row r="108575" spans="26:26" x14ac:dyDescent="0.2">
      <c r="Z108575" s="5"/>
    </row>
    <row r="108576" spans="26:26" x14ac:dyDescent="0.2">
      <c r="Z108576" s="5"/>
    </row>
    <row r="108577" spans="26:26" x14ac:dyDescent="0.2">
      <c r="Z108577" s="5"/>
    </row>
    <row r="108578" spans="26:26" x14ac:dyDescent="0.2">
      <c r="Z108578" s="5"/>
    </row>
    <row r="108579" spans="26:26" x14ac:dyDescent="0.2">
      <c r="Z108579" s="5"/>
    </row>
    <row r="108580" spans="26:26" x14ac:dyDescent="0.2">
      <c r="Z108580" s="5"/>
    </row>
    <row r="108581" spans="26:26" x14ac:dyDescent="0.2">
      <c r="Z108581" s="5"/>
    </row>
    <row r="108582" spans="26:26" x14ac:dyDescent="0.2">
      <c r="Z108582" s="5"/>
    </row>
    <row r="108583" spans="26:26" x14ac:dyDescent="0.2">
      <c r="Z108583" s="5"/>
    </row>
    <row r="108584" spans="26:26" x14ac:dyDescent="0.2">
      <c r="Z108584" s="5"/>
    </row>
    <row r="108585" spans="26:26" x14ac:dyDescent="0.2">
      <c r="Z108585" s="5"/>
    </row>
    <row r="108586" spans="26:26" x14ac:dyDescent="0.2">
      <c r="Z108586" s="5"/>
    </row>
    <row r="108587" spans="26:26" x14ac:dyDescent="0.2">
      <c r="Z108587" s="5"/>
    </row>
    <row r="108588" spans="26:26" x14ac:dyDescent="0.2">
      <c r="Z108588" s="5"/>
    </row>
    <row r="108589" spans="26:26" x14ac:dyDescent="0.2">
      <c r="Z108589" s="5"/>
    </row>
    <row r="108590" spans="26:26" x14ac:dyDescent="0.2">
      <c r="Z108590" s="5"/>
    </row>
    <row r="108591" spans="26:26" x14ac:dyDescent="0.2">
      <c r="Z108591" s="5"/>
    </row>
    <row r="108592" spans="26:26" x14ac:dyDescent="0.2">
      <c r="Z108592" s="5"/>
    </row>
    <row r="108593" spans="26:26" x14ac:dyDescent="0.2">
      <c r="Z108593" s="5"/>
    </row>
    <row r="108594" spans="26:26" x14ac:dyDescent="0.2">
      <c r="Z108594" s="5"/>
    </row>
    <row r="108595" spans="26:26" x14ac:dyDescent="0.2">
      <c r="Z108595" s="5"/>
    </row>
    <row r="108596" spans="26:26" x14ac:dyDescent="0.2">
      <c r="Z108596" s="5"/>
    </row>
    <row r="108597" spans="26:26" x14ac:dyDescent="0.2">
      <c r="Z108597" s="5"/>
    </row>
    <row r="108598" spans="26:26" x14ac:dyDescent="0.2">
      <c r="Z108598" s="5"/>
    </row>
    <row r="108599" spans="26:26" x14ac:dyDescent="0.2">
      <c r="Z108599" s="5"/>
    </row>
    <row r="108600" spans="26:26" x14ac:dyDescent="0.2">
      <c r="Z108600" s="5"/>
    </row>
    <row r="108601" spans="26:26" x14ac:dyDescent="0.2">
      <c r="Z108601" s="5"/>
    </row>
    <row r="108602" spans="26:26" x14ac:dyDescent="0.2">
      <c r="Z108602" s="5"/>
    </row>
    <row r="108603" spans="26:26" x14ac:dyDescent="0.2">
      <c r="Z108603" s="5"/>
    </row>
    <row r="108604" spans="26:26" x14ac:dyDescent="0.2">
      <c r="Z108604" s="5"/>
    </row>
    <row r="108605" spans="26:26" x14ac:dyDescent="0.2">
      <c r="Z108605" s="5"/>
    </row>
    <row r="108606" spans="26:26" x14ac:dyDescent="0.2">
      <c r="Z108606" s="5"/>
    </row>
    <row r="108607" spans="26:26" x14ac:dyDescent="0.2">
      <c r="Z108607" s="5"/>
    </row>
    <row r="108608" spans="26:26" x14ac:dyDescent="0.2">
      <c r="Z108608" s="5"/>
    </row>
    <row r="108609" spans="26:26" x14ac:dyDescent="0.2">
      <c r="Z108609" s="5"/>
    </row>
    <row r="108610" spans="26:26" x14ac:dyDescent="0.2">
      <c r="Z108610" s="5"/>
    </row>
    <row r="108611" spans="26:26" x14ac:dyDescent="0.2">
      <c r="Z108611" s="5"/>
    </row>
    <row r="108612" spans="26:26" x14ac:dyDescent="0.2">
      <c r="Z108612" s="5"/>
    </row>
    <row r="108613" spans="26:26" x14ac:dyDescent="0.2">
      <c r="Z108613" s="5"/>
    </row>
    <row r="108614" spans="26:26" x14ac:dyDescent="0.2">
      <c r="Z108614" s="5"/>
    </row>
    <row r="108615" spans="26:26" x14ac:dyDescent="0.2">
      <c r="Z108615" s="5"/>
    </row>
    <row r="108616" spans="26:26" x14ac:dyDescent="0.2">
      <c r="Z108616" s="5"/>
    </row>
    <row r="108617" spans="26:26" x14ac:dyDescent="0.2">
      <c r="Z108617" s="5"/>
    </row>
    <row r="108618" spans="26:26" x14ac:dyDescent="0.2">
      <c r="Z108618" s="5"/>
    </row>
    <row r="108619" spans="26:26" x14ac:dyDescent="0.2">
      <c r="Z108619" s="5"/>
    </row>
    <row r="108620" spans="26:26" x14ac:dyDescent="0.2">
      <c r="Z108620" s="5"/>
    </row>
    <row r="108621" spans="26:26" x14ac:dyDescent="0.2">
      <c r="Z108621" s="5"/>
    </row>
    <row r="108622" spans="26:26" x14ac:dyDescent="0.2">
      <c r="Z108622" s="5"/>
    </row>
    <row r="108623" spans="26:26" x14ac:dyDescent="0.2">
      <c r="Z108623" s="5"/>
    </row>
    <row r="108624" spans="26:26" x14ac:dyDescent="0.2">
      <c r="Z108624" s="5"/>
    </row>
    <row r="108625" spans="26:26" x14ac:dyDescent="0.2">
      <c r="Z108625" s="5"/>
    </row>
    <row r="108626" spans="26:26" x14ac:dyDescent="0.2">
      <c r="Z108626" s="5"/>
    </row>
    <row r="108627" spans="26:26" x14ac:dyDescent="0.2">
      <c r="Z108627" s="5"/>
    </row>
    <row r="108628" spans="26:26" x14ac:dyDescent="0.2">
      <c r="Z108628" s="5"/>
    </row>
    <row r="108629" spans="26:26" x14ac:dyDescent="0.2">
      <c r="Z108629" s="5"/>
    </row>
    <row r="108630" spans="26:26" x14ac:dyDescent="0.2">
      <c r="Z108630" s="5"/>
    </row>
    <row r="108631" spans="26:26" x14ac:dyDescent="0.2">
      <c r="Z108631" s="5"/>
    </row>
    <row r="108632" spans="26:26" x14ac:dyDescent="0.2">
      <c r="Z108632" s="5"/>
    </row>
    <row r="108633" spans="26:26" x14ac:dyDescent="0.2">
      <c r="Z108633" s="5"/>
    </row>
    <row r="108634" spans="26:26" x14ac:dyDescent="0.2">
      <c r="Z108634" s="5"/>
    </row>
    <row r="108635" spans="26:26" x14ac:dyDescent="0.2">
      <c r="Z108635" s="5"/>
    </row>
    <row r="108636" spans="26:26" x14ac:dyDescent="0.2">
      <c r="Z108636" s="5"/>
    </row>
    <row r="108637" spans="26:26" x14ac:dyDescent="0.2">
      <c r="Z108637" s="5"/>
    </row>
    <row r="108638" spans="26:26" x14ac:dyDescent="0.2">
      <c r="Z108638" s="5"/>
    </row>
    <row r="108639" spans="26:26" x14ac:dyDescent="0.2">
      <c r="Z108639" s="5"/>
    </row>
    <row r="108640" spans="26:26" x14ac:dyDescent="0.2">
      <c r="Z108640" s="5"/>
    </row>
    <row r="108641" spans="26:26" x14ac:dyDescent="0.2">
      <c r="Z108641" s="5"/>
    </row>
    <row r="108642" spans="26:26" x14ac:dyDescent="0.2">
      <c r="Z108642" s="5"/>
    </row>
    <row r="108643" spans="26:26" x14ac:dyDescent="0.2">
      <c r="Z108643" s="5"/>
    </row>
    <row r="108644" spans="26:26" x14ac:dyDescent="0.2">
      <c r="Z108644" s="5"/>
    </row>
    <row r="108645" spans="26:26" x14ac:dyDescent="0.2">
      <c r="Z108645" s="5"/>
    </row>
    <row r="108646" spans="26:26" x14ac:dyDescent="0.2">
      <c r="Z108646" s="5"/>
    </row>
    <row r="108647" spans="26:26" x14ac:dyDescent="0.2">
      <c r="Z108647" s="5"/>
    </row>
    <row r="108648" spans="26:26" x14ac:dyDescent="0.2">
      <c r="Z108648" s="5"/>
    </row>
    <row r="108649" spans="26:26" x14ac:dyDescent="0.2">
      <c r="Z108649" s="5"/>
    </row>
    <row r="108650" spans="26:26" x14ac:dyDescent="0.2">
      <c r="Z108650" s="5"/>
    </row>
    <row r="108651" spans="26:26" x14ac:dyDescent="0.2">
      <c r="Z108651" s="5"/>
    </row>
    <row r="108652" spans="26:26" x14ac:dyDescent="0.2">
      <c r="Z108652" s="5"/>
    </row>
    <row r="108653" spans="26:26" x14ac:dyDescent="0.2">
      <c r="Z108653" s="5"/>
    </row>
    <row r="108654" spans="26:26" x14ac:dyDescent="0.2">
      <c r="Z108654" s="5"/>
    </row>
    <row r="108655" spans="26:26" x14ac:dyDescent="0.2">
      <c r="Z108655" s="5"/>
    </row>
    <row r="108656" spans="26:26" x14ac:dyDescent="0.2">
      <c r="Z108656" s="5"/>
    </row>
    <row r="108657" spans="26:26" x14ac:dyDescent="0.2">
      <c r="Z108657" s="5"/>
    </row>
    <row r="108658" spans="26:26" x14ac:dyDescent="0.2">
      <c r="Z108658" s="5"/>
    </row>
    <row r="108659" spans="26:26" x14ac:dyDescent="0.2">
      <c r="Z108659" s="5"/>
    </row>
    <row r="108660" spans="26:26" x14ac:dyDescent="0.2">
      <c r="Z108660" s="5"/>
    </row>
    <row r="108661" spans="26:26" x14ac:dyDescent="0.2">
      <c r="Z108661" s="5"/>
    </row>
    <row r="108662" spans="26:26" x14ac:dyDescent="0.2">
      <c r="Z108662" s="5"/>
    </row>
    <row r="108663" spans="26:26" x14ac:dyDescent="0.2">
      <c r="Z108663" s="5"/>
    </row>
    <row r="108664" spans="26:26" x14ac:dyDescent="0.2">
      <c r="Z108664" s="5"/>
    </row>
    <row r="108665" spans="26:26" x14ac:dyDescent="0.2">
      <c r="Z108665" s="5"/>
    </row>
    <row r="108666" spans="26:26" x14ac:dyDescent="0.2">
      <c r="Z108666" s="5"/>
    </row>
    <row r="108667" spans="26:26" x14ac:dyDescent="0.2">
      <c r="Z108667" s="5"/>
    </row>
    <row r="108668" spans="26:26" x14ac:dyDescent="0.2">
      <c r="Z108668" s="5"/>
    </row>
    <row r="108669" spans="26:26" x14ac:dyDescent="0.2">
      <c r="Z108669" s="5"/>
    </row>
    <row r="108670" spans="26:26" x14ac:dyDescent="0.2">
      <c r="Z108670" s="5"/>
    </row>
    <row r="108671" spans="26:26" x14ac:dyDescent="0.2">
      <c r="Z108671" s="5"/>
    </row>
    <row r="108672" spans="26:26" x14ac:dyDescent="0.2">
      <c r="Z108672" s="5"/>
    </row>
    <row r="108673" spans="26:26" x14ac:dyDescent="0.2">
      <c r="Z108673" s="5"/>
    </row>
    <row r="108674" spans="26:26" x14ac:dyDescent="0.2">
      <c r="Z108674" s="5"/>
    </row>
    <row r="108675" spans="26:26" x14ac:dyDescent="0.2">
      <c r="Z108675" s="5"/>
    </row>
    <row r="108676" spans="26:26" x14ac:dyDescent="0.2">
      <c r="Z108676" s="5"/>
    </row>
    <row r="108677" spans="26:26" x14ac:dyDescent="0.2">
      <c r="Z108677" s="5"/>
    </row>
    <row r="108678" spans="26:26" x14ac:dyDescent="0.2">
      <c r="Z108678" s="5"/>
    </row>
    <row r="108679" spans="26:26" x14ac:dyDescent="0.2">
      <c r="Z108679" s="5"/>
    </row>
    <row r="108680" spans="26:26" x14ac:dyDescent="0.2">
      <c r="Z108680" s="5"/>
    </row>
    <row r="108681" spans="26:26" x14ac:dyDescent="0.2">
      <c r="Z108681" s="5"/>
    </row>
    <row r="108682" spans="26:26" x14ac:dyDescent="0.2">
      <c r="Z108682" s="5"/>
    </row>
    <row r="108683" spans="26:26" x14ac:dyDescent="0.2">
      <c r="Z108683" s="5"/>
    </row>
    <row r="108684" spans="26:26" x14ac:dyDescent="0.2">
      <c r="Z108684" s="5"/>
    </row>
    <row r="108685" spans="26:26" x14ac:dyDescent="0.2">
      <c r="Z108685" s="5"/>
    </row>
    <row r="108686" spans="26:26" x14ac:dyDescent="0.2">
      <c r="Z108686" s="5"/>
    </row>
    <row r="108687" spans="26:26" x14ac:dyDescent="0.2">
      <c r="Z108687" s="5"/>
    </row>
    <row r="108688" spans="26:26" x14ac:dyDescent="0.2">
      <c r="Z108688" s="5"/>
    </row>
    <row r="108689" spans="26:26" x14ac:dyDescent="0.2">
      <c r="Z108689" s="5"/>
    </row>
    <row r="108690" spans="26:26" x14ac:dyDescent="0.2">
      <c r="Z108690" s="5"/>
    </row>
    <row r="108691" spans="26:26" x14ac:dyDescent="0.2">
      <c r="Z108691" s="5"/>
    </row>
    <row r="108692" spans="26:26" x14ac:dyDescent="0.2">
      <c r="Z108692" s="5"/>
    </row>
    <row r="108693" spans="26:26" x14ac:dyDescent="0.2">
      <c r="Z108693" s="5"/>
    </row>
    <row r="108694" spans="26:26" x14ac:dyDescent="0.2">
      <c r="Z108694" s="5"/>
    </row>
    <row r="108695" spans="26:26" x14ac:dyDescent="0.2">
      <c r="Z108695" s="5"/>
    </row>
    <row r="108696" spans="26:26" x14ac:dyDescent="0.2">
      <c r="Z108696" s="5"/>
    </row>
    <row r="108697" spans="26:26" x14ac:dyDescent="0.2">
      <c r="Z108697" s="5"/>
    </row>
    <row r="108698" spans="26:26" x14ac:dyDescent="0.2">
      <c r="Z108698" s="5"/>
    </row>
    <row r="108699" spans="26:26" x14ac:dyDescent="0.2">
      <c r="Z108699" s="5"/>
    </row>
    <row r="108700" spans="26:26" x14ac:dyDescent="0.2">
      <c r="Z108700" s="5"/>
    </row>
    <row r="108701" spans="26:26" x14ac:dyDescent="0.2">
      <c r="Z108701" s="5"/>
    </row>
    <row r="108702" spans="26:26" x14ac:dyDescent="0.2">
      <c r="Z108702" s="5"/>
    </row>
    <row r="108703" spans="26:26" x14ac:dyDescent="0.2">
      <c r="Z108703" s="5"/>
    </row>
    <row r="108704" spans="26:26" x14ac:dyDescent="0.2">
      <c r="Z108704" s="5"/>
    </row>
    <row r="108705" spans="26:26" x14ac:dyDescent="0.2">
      <c r="Z108705" s="5"/>
    </row>
    <row r="108706" spans="26:26" x14ac:dyDescent="0.2">
      <c r="Z108706" s="5"/>
    </row>
    <row r="108707" spans="26:26" x14ac:dyDescent="0.2">
      <c r="Z108707" s="5"/>
    </row>
    <row r="108708" spans="26:26" x14ac:dyDescent="0.2">
      <c r="Z108708" s="5"/>
    </row>
    <row r="108709" spans="26:26" x14ac:dyDescent="0.2">
      <c r="Z108709" s="5"/>
    </row>
    <row r="108710" spans="26:26" x14ac:dyDescent="0.2">
      <c r="Z108710" s="5"/>
    </row>
    <row r="108711" spans="26:26" x14ac:dyDescent="0.2">
      <c r="Z108711" s="5"/>
    </row>
    <row r="108712" spans="26:26" x14ac:dyDescent="0.2">
      <c r="Z108712" s="5"/>
    </row>
    <row r="108713" spans="26:26" x14ac:dyDescent="0.2">
      <c r="Z108713" s="5"/>
    </row>
    <row r="108714" spans="26:26" x14ac:dyDescent="0.2">
      <c r="Z108714" s="5"/>
    </row>
    <row r="108715" spans="26:26" x14ac:dyDescent="0.2">
      <c r="Z108715" s="5"/>
    </row>
    <row r="108716" spans="26:26" x14ac:dyDescent="0.2">
      <c r="Z108716" s="5"/>
    </row>
    <row r="108717" spans="26:26" x14ac:dyDescent="0.2">
      <c r="Z108717" s="5"/>
    </row>
    <row r="108718" spans="26:26" x14ac:dyDescent="0.2">
      <c r="Z108718" s="5"/>
    </row>
    <row r="108719" spans="26:26" x14ac:dyDescent="0.2">
      <c r="Z108719" s="5"/>
    </row>
    <row r="108720" spans="26:26" x14ac:dyDescent="0.2">
      <c r="Z108720" s="5"/>
    </row>
    <row r="108721" spans="26:26" x14ac:dyDescent="0.2">
      <c r="Z108721" s="5"/>
    </row>
    <row r="108722" spans="26:26" x14ac:dyDescent="0.2">
      <c r="Z108722" s="5"/>
    </row>
    <row r="108723" spans="26:26" x14ac:dyDescent="0.2">
      <c r="Z108723" s="5"/>
    </row>
    <row r="108724" spans="26:26" x14ac:dyDescent="0.2">
      <c r="Z108724" s="5"/>
    </row>
    <row r="108725" spans="26:26" x14ac:dyDescent="0.2">
      <c r="Z108725" s="5"/>
    </row>
    <row r="108726" spans="26:26" x14ac:dyDescent="0.2">
      <c r="Z108726" s="5"/>
    </row>
    <row r="108727" spans="26:26" x14ac:dyDescent="0.2">
      <c r="Z108727" s="5"/>
    </row>
    <row r="108728" spans="26:26" x14ac:dyDescent="0.2">
      <c r="Z108728" s="5"/>
    </row>
    <row r="108729" spans="26:26" x14ac:dyDescent="0.2">
      <c r="Z108729" s="5"/>
    </row>
    <row r="108730" spans="26:26" x14ac:dyDescent="0.2">
      <c r="Z108730" s="5"/>
    </row>
    <row r="108731" spans="26:26" x14ac:dyDescent="0.2">
      <c r="Z108731" s="5"/>
    </row>
    <row r="108732" spans="26:26" x14ac:dyDescent="0.2">
      <c r="Z108732" s="5"/>
    </row>
    <row r="108733" spans="26:26" x14ac:dyDescent="0.2">
      <c r="Z108733" s="5"/>
    </row>
    <row r="108734" spans="26:26" x14ac:dyDescent="0.2">
      <c r="Z108734" s="5"/>
    </row>
    <row r="108735" spans="26:26" x14ac:dyDescent="0.2">
      <c r="Z108735" s="5"/>
    </row>
    <row r="108736" spans="26:26" x14ac:dyDescent="0.2">
      <c r="Z108736" s="5"/>
    </row>
    <row r="108737" spans="26:26" x14ac:dyDescent="0.2">
      <c r="Z108737" s="5"/>
    </row>
    <row r="108738" spans="26:26" x14ac:dyDescent="0.2">
      <c r="Z108738" s="5"/>
    </row>
    <row r="108739" spans="26:26" x14ac:dyDescent="0.2">
      <c r="Z108739" s="5"/>
    </row>
    <row r="108740" spans="26:26" x14ac:dyDescent="0.2">
      <c r="Z108740" s="5"/>
    </row>
    <row r="108741" spans="26:26" x14ac:dyDescent="0.2">
      <c r="Z108741" s="5"/>
    </row>
    <row r="108742" spans="26:26" x14ac:dyDescent="0.2">
      <c r="Z108742" s="5"/>
    </row>
    <row r="108743" spans="26:26" x14ac:dyDescent="0.2">
      <c r="Z108743" s="5"/>
    </row>
    <row r="108744" spans="26:26" x14ac:dyDescent="0.2">
      <c r="Z108744" s="5"/>
    </row>
    <row r="108745" spans="26:26" x14ac:dyDescent="0.2">
      <c r="Z108745" s="5"/>
    </row>
    <row r="108746" spans="26:26" x14ac:dyDescent="0.2">
      <c r="Z108746" s="5"/>
    </row>
    <row r="108747" spans="26:26" x14ac:dyDescent="0.2">
      <c r="Z108747" s="5"/>
    </row>
    <row r="108748" spans="26:26" x14ac:dyDescent="0.2">
      <c r="Z108748" s="5"/>
    </row>
    <row r="108749" spans="26:26" x14ac:dyDescent="0.2">
      <c r="Z108749" s="5"/>
    </row>
    <row r="108750" spans="26:26" x14ac:dyDescent="0.2">
      <c r="Z108750" s="5"/>
    </row>
    <row r="108751" spans="26:26" x14ac:dyDescent="0.2">
      <c r="Z108751" s="5"/>
    </row>
    <row r="108752" spans="26:26" x14ac:dyDescent="0.2">
      <c r="Z108752" s="5"/>
    </row>
    <row r="108753" spans="26:26" x14ac:dyDescent="0.2">
      <c r="Z108753" s="5"/>
    </row>
    <row r="108754" spans="26:26" x14ac:dyDescent="0.2">
      <c r="Z108754" s="5"/>
    </row>
    <row r="108755" spans="26:26" x14ac:dyDescent="0.2">
      <c r="Z108755" s="5"/>
    </row>
    <row r="108756" spans="26:26" x14ac:dyDescent="0.2">
      <c r="Z108756" s="5"/>
    </row>
    <row r="108757" spans="26:26" x14ac:dyDescent="0.2">
      <c r="Z108757" s="5"/>
    </row>
    <row r="108758" spans="26:26" x14ac:dyDescent="0.2">
      <c r="Z108758" s="5"/>
    </row>
    <row r="108759" spans="26:26" x14ac:dyDescent="0.2">
      <c r="Z108759" s="5"/>
    </row>
    <row r="108760" spans="26:26" x14ac:dyDescent="0.2">
      <c r="Z108760" s="5"/>
    </row>
    <row r="108761" spans="26:26" x14ac:dyDescent="0.2">
      <c r="Z108761" s="5"/>
    </row>
    <row r="108762" spans="26:26" x14ac:dyDescent="0.2">
      <c r="Z108762" s="5"/>
    </row>
    <row r="108763" spans="26:26" x14ac:dyDescent="0.2">
      <c r="Z108763" s="5"/>
    </row>
    <row r="108764" spans="26:26" x14ac:dyDescent="0.2">
      <c r="Z108764" s="5"/>
    </row>
    <row r="108765" spans="26:26" x14ac:dyDescent="0.2">
      <c r="Z108765" s="5"/>
    </row>
    <row r="108766" spans="26:26" x14ac:dyDescent="0.2">
      <c r="Z108766" s="5"/>
    </row>
    <row r="108767" spans="26:26" x14ac:dyDescent="0.2">
      <c r="Z108767" s="5"/>
    </row>
    <row r="108768" spans="26:26" x14ac:dyDescent="0.2">
      <c r="Z108768" s="5"/>
    </row>
    <row r="108769" spans="26:26" x14ac:dyDescent="0.2">
      <c r="Z108769" s="5"/>
    </row>
    <row r="108770" spans="26:26" x14ac:dyDescent="0.2">
      <c r="Z108770" s="5"/>
    </row>
    <row r="108771" spans="26:26" x14ac:dyDescent="0.2">
      <c r="Z108771" s="5"/>
    </row>
    <row r="108772" spans="26:26" x14ac:dyDescent="0.2">
      <c r="Z108772" s="5"/>
    </row>
    <row r="108773" spans="26:26" x14ac:dyDescent="0.2">
      <c r="Z108773" s="5"/>
    </row>
    <row r="108774" spans="26:26" x14ac:dyDescent="0.2">
      <c r="Z108774" s="5"/>
    </row>
    <row r="108775" spans="26:26" x14ac:dyDescent="0.2">
      <c r="Z108775" s="5"/>
    </row>
    <row r="108776" spans="26:26" x14ac:dyDescent="0.2">
      <c r="Z108776" s="5"/>
    </row>
    <row r="108777" spans="26:26" x14ac:dyDescent="0.2">
      <c r="Z108777" s="5"/>
    </row>
    <row r="108778" spans="26:26" x14ac:dyDescent="0.2">
      <c r="Z108778" s="5"/>
    </row>
    <row r="108779" spans="26:26" x14ac:dyDescent="0.2">
      <c r="Z108779" s="5"/>
    </row>
    <row r="108780" spans="26:26" x14ac:dyDescent="0.2">
      <c r="Z108780" s="5"/>
    </row>
    <row r="108781" spans="26:26" x14ac:dyDescent="0.2">
      <c r="Z108781" s="5"/>
    </row>
    <row r="108782" spans="26:26" x14ac:dyDescent="0.2">
      <c r="Z108782" s="5"/>
    </row>
    <row r="108783" spans="26:26" x14ac:dyDescent="0.2">
      <c r="Z108783" s="5"/>
    </row>
    <row r="108784" spans="26:26" x14ac:dyDescent="0.2">
      <c r="Z108784" s="5"/>
    </row>
    <row r="108785" spans="26:26" x14ac:dyDescent="0.2">
      <c r="Z108785" s="5"/>
    </row>
    <row r="108786" spans="26:26" x14ac:dyDescent="0.2">
      <c r="Z108786" s="5"/>
    </row>
    <row r="108787" spans="26:26" x14ac:dyDescent="0.2">
      <c r="Z108787" s="5"/>
    </row>
    <row r="108788" spans="26:26" x14ac:dyDescent="0.2">
      <c r="Z108788" s="5"/>
    </row>
    <row r="108789" spans="26:26" x14ac:dyDescent="0.2">
      <c r="Z108789" s="5"/>
    </row>
    <row r="108790" spans="26:26" x14ac:dyDescent="0.2">
      <c r="Z108790" s="5"/>
    </row>
    <row r="108791" spans="26:26" x14ac:dyDescent="0.2">
      <c r="Z108791" s="5"/>
    </row>
    <row r="108792" spans="26:26" x14ac:dyDescent="0.2">
      <c r="Z108792" s="5"/>
    </row>
    <row r="108793" spans="26:26" x14ac:dyDescent="0.2">
      <c r="Z108793" s="5"/>
    </row>
    <row r="108794" spans="26:26" x14ac:dyDescent="0.2">
      <c r="Z108794" s="5"/>
    </row>
    <row r="108795" spans="26:26" x14ac:dyDescent="0.2">
      <c r="Z108795" s="5"/>
    </row>
    <row r="108796" spans="26:26" x14ac:dyDescent="0.2">
      <c r="Z108796" s="5"/>
    </row>
    <row r="108797" spans="26:26" x14ac:dyDescent="0.2">
      <c r="Z108797" s="5"/>
    </row>
    <row r="108798" spans="26:26" x14ac:dyDescent="0.2">
      <c r="Z108798" s="5"/>
    </row>
    <row r="108799" spans="26:26" x14ac:dyDescent="0.2">
      <c r="Z108799" s="5"/>
    </row>
    <row r="108800" spans="26:26" x14ac:dyDescent="0.2">
      <c r="Z108800" s="5"/>
    </row>
    <row r="108801" spans="26:26" x14ac:dyDescent="0.2">
      <c r="Z108801" s="5"/>
    </row>
    <row r="108802" spans="26:26" x14ac:dyDescent="0.2">
      <c r="Z108802" s="5"/>
    </row>
    <row r="108803" spans="26:26" x14ac:dyDescent="0.2">
      <c r="Z108803" s="5"/>
    </row>
    <row r="108804" spans="26:26" x14ac:dyDescent="0.2">
      <c r="Z108804" s="5"/>
    </row>
    <row r="108805" spans="26:26" x14ac:dyDescent="0.2">
      <c r="Z108805" s="5"/>
    </row>
    <row r="108806" spans="26:26" x14ac:dyDescent="0.2">
      <c r="Z108806" s="5"/>
    </row>
    <row r="108807" spans="26:26" x14ac:dyDescent="0.2">
      <c r="Z108807" s="5"/>
    </row>
    <row r="108808" spans="26:26" x14ac:dyDescent="0.2">
      <c r="Z108808" s="5"/>
    </row>
    <row r="108809" spans="26:26" x14ac:dyDescent="0.2">
      <c r="Z108809" s="5"/>
    </row>
    <row r="108810" spans="26:26" x14ac:dyDescent="0.2">
      <c r="Z108810" s="5"/>
    </row>
    <row r="108811" spans="26:26" x14ac:dyDescent="0.2">
      <c r="Z108811" s="5"/>
    </row>
    <row r="108812" spans="26:26" x14ac:dyDescent="0.2">
      <c r="Z108812" s="5"/>
    </row>
    <row r="108813" spans="26:26" x14ac:dyDescent="0.2">
      <c r="Z108813" s="5"/>
    </row>
    <row r="108814" spans="26:26" x14ac:dyDescent="0.2">
      <c r="Z108814" s="5"/>
    </row>
    <row r="108815" spans="26:26" x14ac:dyDescent="0.2">
      <c r="Z108815" s="5"/>
    </row>
    <row r="108816" spans="26:26" x14ac:dyDescent="0.2">
      <c r="Z108816" s="5"/>
    </row>
    <row r="108817" spans="26:26" x14ac:dyDescent="0.2">
      <c r="Z108817" s="5"/>
    </row>
    <row r="108818" spans="26:26" x14ac:dyDescent="0.2">
      <c r="Z108818" s="5"/>
    </row>
    <row r="108819" spans="26:26" x14ac:dyDescent="0.2">
      <c r="Z108819" s="5"/>
    </row>
    <row r="108820" spans="26:26" x14ac:dyDescent="0.2">
      <c r="Z108820" s="5"/>
    </row>
    <row r="108821" spans="26:26" x14ac:dyDescent="0.2">
      <c r="Z108821" s="5"/>
    </row>
    <row r="108822" spans="26:26" x14ac:dyDescent="0.2">
      <c r="Z108822" s="5"/>
    </row>
    <row r="108823" spans="26:26" x14ac:dyDescent="0.2">
      <c r="Z108823" s="5"/>
    </row>
    <row r="108824" spans="26:26" x14ac:dyDescent="0.2">
      <c r="Z108824" s="5"/>
    </row>
    <row r="108825" spans="26:26" x14ac:dyDescent="0.2">
      <c r="Z108825" s="5"/>
    </row>
    <row r="108826" spans="26:26" x14ac:dyDescent="0.2">
      <c r="Z108826" s="5"/>
    </row>
    <row r="108827" spans="26:26" x14ac:dyDescent="0.2">
      <c r="Z108827" s="5"/>
    </row>
    <row r="108828" spans="26:26" x14ac:dyDescent="0.2">
      <c r="Z108828" s="5"/>
    </row>
    <row r="108829" spans="26:26" x14ac:dyDescent="0.2">
      <c r="Z108829" s="5"/>
    </row>
    <row r="108830" spans="26:26" x14ac:dyDescent="0.2">
      <c r="Z108830" s="5"/>
    </row>
    <row r="108831" spans="26:26" x14ac:dyDescent="0.2">
      <c r="Z108831" s="5"/>
    </row>
    <row r="108832" spans="26:26" x14ac:dyDescent="0.2">
      <c r="Z108832" s="5"/>
    </row>
    <row r="108833" spans="26:26" x14ac:dyDescent="0.2">
      <c r="Z108833" s="5"/>
    </row>
    <row r="108834" spans="26:26" x14ac:dyDescent="0.2">
      <c r="Z108834" s="5"/>
    </row>
    <row r="108835" spans="26:26" x14ac:dyDescent="0.2">
      <c r="Z108835" s="5"/>
    </row>
    <row r="108836" spans="26:26" x14ac:dyDescent="0.2">
      <c r="Z108836" s="5"/>
    </row>
    <row r="108837" spans="26:26" x14ac:dyDescent="0.2">
      <c r="Z108837" s="5"/>
    </row>
    <row r="108838" spans="26:26" x14ac:dyDescent="0.2">
      <c r="Z108838" s="5"/>
    </row>
    <row r="108839" spans="26:26" x14ac:dyDescent="0.2">
      <c r="Z108839" s="5"/>
    </row>
    <row r="108840" spans="26:26" x14ac:dyDescent="0.2">
      <c r="Z108840" s="5"/>
    </row>
    <row r="108841" spans="26:26" x14ac:dyDescent="0.2">
      <c r="Z108841" s="5"/>
    </row>
    <row r="108842" spans="26:26" x14ac:dyDescent="0.2">
      <c r="Z108842" s="5"/>
    </row>
    <row r="108843" spans="26:26" x14ac:dyDescent="0.2">
      <c r="Z108843" s="5"/>
    </row>
    <row r="108844" spans="26:26" x14ac:dyDescent="0.2">
      <c r="Z108844" s="5"/>
    </row>
    <row r="108845" spans="26:26" x14ac:dyDescent="0.2">
      <c r="Z108845" s="5"/>
    </row>
    <row r="108846" spans="26:26" x14ac:dyDescent="0.2">
      <c r="Z108846" s="5"/>
    </row>
    <row r="108847" spans="26:26" x14ac:dyDescent="0.2">
      <c r="Z108847" s="5"/>
    </row>
    <row r="108848" spans="26:26" x14ac:dyDescent="0.2">
      <c r="Z108848" s="5"/>
    </row>
    <row r="108849" spans="26:26" x14ac:dyDescent="0.2">
      <c r="Z108849" s="5"/>
    </row>
    <row r="108850" spans="26:26" x14ac:dyDescent="0.2">
      <c r="Z108850" s="5"/>
    </row>
    <row r="108851" spans="26:26" x14ac:dyDescent="0.2">
      <c r="Z108851" s="5"/>
    </row>
    <row r="108852" spans="26:26" x14ac:dyDescent="0.2">
      <c r="Z108852" s="5"/>
    </row>
    <row r="108853" spans="26:26" x14ac:dyDescent="0.2">
      <c r="Z108853" s="5"/>
    </row>
    <row r="108854" spans="26:26" x14ac:dyDescent="0.2">
      <c r="Z108854" s="5"/>
    </row>
    <row r="108855" spans="26:26" x14ac:dyDescent="0.2">
      <c r="Z108855" s="5"/>
    </row>
    <row r="108856" spans="26:26" x14ac:dyDescent="0.2">
      <c r="Z108856" s="5"/>
    </row>
    <row r="108857" spans="26:26" x14ac:dyDescent="0.2">
      <c r="Z108857" s="5"/>
    </row>
    <row r="108858" spans="26:26" x14ac:dyDescent="0.2">
      <c r="Z108858" s="5"/>
    </row>
    <row r="108859" spans="26:26" x14ac:dyDescent="0.2">
      <c r="Z108859" s="5"/>
    </row>
    <row r="108860" spans="26:26" x14ac:dyDescent="0.2">
      <c r="Z108860" s="5"/>
    </row>
    <row r="108861" spans="26:26" x14ac:dyDescent="0.2">
      <c r="Z108861" s="5"/>
    </row>
    <row r="108862" spans="26:26" x14ac:dyDescent="0.2">
      <c r="Z108862" s="5"/>
    </row>
    <row r="108863" spans="26:26" x14ac:dyDescent="0.2">
      <c r="Z108863" s="5"/>
    </row>
    <row r="108864" spans="26:26" x14ac:dyDescent="0.2">
      <c r="Z108864" s="5"/>
    </row>
    <row r="108865" spans="26:26" x14ac:dyDescent="0.2">
      <c r="Z108865" s="5"/>
    </row>
    <row r="108866" spans="26:26" x14ac:dyDescent="0.2">
      <c r="Z108866" s="5"/>
    </row>
    <row r="108867" spans="26:26" x14ac:dyDescent="0.2">
      <c r="Z108867" s="5"/>
    </row>
    <row r="108868" spans="26:26" x14ac:dyDescent="0.2">
      <c r="Z108868" s="5"/>
    </row>
    <row r="108869" spans="26:26" x14ac:dyDescent="0.2">
      <c r="Z108869" s="5"/>
    </row>
    <row r="108870" spans="26:26" x14ac:dyDescent="0.2">
      <c r="Z108870" s="5"/>
    </row>
    <row r="108871" spans="26:26" x14ac:dyDescent="0.2">
      <c r="Z108871" s="5"/>
    </row>
    <row r="108872" spans="26:26" x14ac:dyDescent="0.2">
      <c r="Z108872" s="5"/>
    </row>
    <row r="108873" spans="26:26" x14ac:dyDescent="0.2">
      <c r="Z108873" s="5"/>
    </row>
    <row r="108874" spans="26:26" x14ac:dyDescent="0.2">
      <c r="Z108874" s="5"/>
    </row>
    <row r="108875" spans="26:26" x14ac:dyDescent="0.2">
      <c r="Z108875" s="5"/>
    </row>
    <row r="108876" spans="26:26" x14ac:dyDescent="0.2">
      <c r="Z108876" s="5"/>
    </row>
    <row r="108877" spans="26:26" x14ac:dyDescent="0.2">
      <c r="Z108877" s="5"/>
    </row>
    <row r="108878" spans="26:26" x14ac:dyDescent="0.2">
      <c r="Z108878" s="5"/>
    </row>
    <row r="108879" spans="26:26" x14ac:dyDescent="0.2">
      <c r="Z108879" s="5"/>
    </row>
    <row r="108880" spans="26:26" x14ac:dyDescent="0.2">
      <c r="Z108880" s="5"/>
    </row>
    <row r="108881" spans="26:26" x14ac:dyDescent="0.2">
      <c r="Z108881" s="5"/>
    </row>
    <row r="108882" spans="26:26" x14ac:dyDescent="0.2">
      <c r="Z108882" s="5"/>
    </row>
    <row r="108883" spans="26:26" x14ac:dyDescent="0.2">
      <c r="Z108883" s="5"/>
    </row>
    <row r="108884" spans="26:26" x14ac:dyDescent="0.2">
      <c r="Z108884" s="5"/>
    </row>
    <row r="108885" spans="26:26" x14ac:dyDescent="0.2">
      <c r="Z108885" s="5"/>
    </row>
    <row r="108886" spans="26:26" x14ac:dyDescent="0.2">
      <c r="Z108886" s="5"/>
    </row>
    <row r="108887" spans="26:26" x14ac:dyDescent="0.2">
      <c r="Z108887" s="5"/>
    </row>
    <row r="108888" spans="26:26" x14ac:dyDescent="0.2">
      <c r="Z108888" s="5"/>
    </row>
    <row r="108889" spans="26:26" x14ac:dyDescent="0.2">
      <c r="Z108889" s="5"/>
    </row>
    <row r="108890" spans="26:26" x14ac:dyDescent="0.2">
      <c r="Z108890" s="5"/>
    </row>
    <row r="108891" spans="26:26" x14ac:dyDescent="0.2">
      <c r="Z108891" s="5"/>
    </row>
    <row r="108892" spans="26:26" x14ac:dyDescent="0.2">
      <c r="Z108892" s="5"/>
    </row>
    <row r="108893" spans="26:26" x14ac:dyDescent="0.2">
      <c r="Z108893" s="5"/>
    </row>
    <row r="108894" spans="26:26" x14ac:dyDescent="0.2">
      <c r="Z108894" s="5"/>
    </row>
    <row r="108895" spans="26:26" x14ac:dyDescent="0.2">
      <c r="Z108895" s="5"/>
    </row>
    <row r="108896" spans="26:26" x14ac:dyDescent="0.2">
      <c r="Z108896" s="5"/>
    </row>
    <row r="108897" spans="26:26" x14ac:dyDescent="0.2">
      <c r="Z108897" s="5"/>
    </row>
    <row r="108898" spans="26:26" x14ac:dyDescent="0.2">
      <c r="Z108898" s="5"/>
    </row>
    <row r="108899" spans="26:26" x14ac:dyDescent="0.2">
      <c r="Z108899" s="5"/>
    </row>
    <row r="108900" spans="26:26" x14ac:dyDescent="0.2">
      <c r="Z108900" s="5"/>
    </row>
    <row r="108901" spans="26:26" x14ac:dyDescent="0.2">
      <c r="Z108901" s="5"/>
    </row>
    <row r="108902" spans="26:26" x14ac:dyDescent="0.2">
      <c r="Z108902" s="5"/>
    </row>
    <row r="108903" spans="26:26" x14ac:dyDescent="0.2">
      <c r="Z108903" s="5"/>
    </row>
    <row r="108904" spans="26:26" x14ac:dyDescent="0.2">
      <c r="Z108904" s="5"/>
    </row>
    <row r="108905" spans="26:26" x14ac:dyDescent="0.2">
      <c r="Z108905" s="5"/>
    </row>
    <row r="108906" spans="26:26" x14ac:dyDescent="0.2">
      <c r="Z108906" s="5"/>
    </row>
    <row r="108907" spans="26:26" x14ac:dyDescent="0.2">
      <c r="Z108907" s="5"/>
    </row>
    <row r="108908" spans="26:26" x14ac:dyDescent="0.2">
      <c r="Z108908" s="5"/>
    </row>
    <row r="108909" spans="26:26" x14ac:dyDescent="0.2">
      <c r="Z108909" s="5"/>
    </row>
    <row r="108910" spans="26:26" x14ac:dyDescent="0.2">
      <c r="Z108910" s="5"/>
    </row>
    <row r="108911" spans="26:26" x14ac:dyDescent="0.2">
      <c r="Z108911" s="5"/>
    </row>
    <row r="108912" spans="26:26" x14ac:dyDescent="0.2">
      <c r="Z108912" s="5"/>
    </row>
    <row r="108913" spans="26:26" x14ac:dyDescent="0.2">
      <c r="Z108913" s="5"/>
    </row>
    <row r="108914" spans="26:26" x14ac:dyDescent="0.2">
      <c r="Z108914" s="5"/>
    </row>
    <row r="108915" spans="26:26" x14ac:dyDescent="0.2">
      <c r="Z108915" s="5"/>
    </row>
    <row r="108916" spans="26:26" x14ac:dyDescent="0.2">
      <c r="Z108916" s="5"/>
    </row>
    <row r="108917" spans="26:26" x14ac:dyDescent="0.2">
      <c r="Z108917" s="5"/>
    </row>
    <row r="108918" spans="26:26" x14ac:dyDescent="0.2">
      <c r="Z108918" s="5"/>
    </row>
    <row r="108919" spans="26:26" x14ac:dyDescent="0.2">
      <c r="Z108919" s="5"/>
    </row>
    <row r="108920" spans="26:26" x14ac:dyDescent="0.2">
      <c r="Z108920" s="5"/>
    </row>
    <row r="108921" spans="26:26" x14ac:dyDescent="0.2">
      <c r="Z108921" s="5"/>
    </row>
    <row r="108922" spans="26:26" x14ac:dyDescent="0.2">
      <c r="Z108922" s="5"/>
    </row>
    <row r="108923" spans="26:26" x14ac:dyDescent="0.2">
      <c r="Z108923" s="5"/>
    </row>
    <row r="108924" spans="26:26" x14ac:dyDescent="0.2">
      <c r="Z108924" s="5"/>
    </row>
    <row r="108925" spans="26:26" x14ac:dyDescent="0.2">
      <c r="Z108925" s="5"/>
    </row>
    <row r="108926" spans="26:26" x14ac:dyDescent="0.2">
      <c r="Z108926" s="5"/>
    </row>
    <row r="108927" spans="26:26" x14ac:dyDescent="0.2">
      <c r="Z108927" s="5"/>
    </row>
    <row r="108928" spans="26:26" x14ac:dyDescent="0.2">
      <c r="Z108928" s="5"/>
    </row>
    <row r="108929" spans="26:26" x14ac:dyDescent="0.2">
      <c r="Z108929" s="5"/>
    </row>
    <row r="108930" spans="26:26" x14ac:dyDescent="0.2">
      <c r="Z108930" s="5"/>
    </row>
    <row r="108931" spans="26:26" x14ac:dyDescent="0.2">
      <c r="Z108931" s="5"/>
    </row>
    <row r="108932" spans="26:26" x14ac:dyDescent="0.2">
      <c r="Z108932" s="5"/>
    </row>
    <row r="108933" spans="26:26" x14ac:dyDescent="0.2">
      <c r="Z108933" s="5"/>
    </row>
    <row r="108934" spans="26:26" x14ac:dyDescent="0.2">
      <c r="Z108934" s="5"/>
    </row>
    <row r="108935" spans="26:26" x14ac:dyDescent="0.2">
      <c r="Z108935" s="5"/>
    </row>
    <row r="108936" spans="26:26" x14ac:dyDescent="0.2">
      <c r="Z108936" s="5"/>
    </row>
    <row r="108937" spans="26:26" x14ac:dyDescent="0.2">
      <c r="Z108937" s="5"/>
    </row>
    <row r="108938" spans="26:26" x14ac:dyDescent="0.2">
      <c r="Z108938" s="5"/>
    </row>
    <row r="108939" spans="26:26" x14ac:dyDescent="0.2">
      <c r="Z108939" s="5"/>
    </row>
    <row r="108940" spans="26:26" x14ac:dyDescent="0.2">
      <c r="Z108940" s="5"/>
    </row>
    <row r="108941" spans="26:26" x14ac:dyDescent="0.2">
      <c r="Z108941" s="5"/>
    </row>
    <row r="108942" spans="26:26" x14ac:dyDescent="0.2">
      <c r="Z108942" s="5"/>
    </row>
    <row r="108943" spans="26:26" x14ac:dyDescent="0.2">
      <c r="Z108943" s="5"/>
    </row>
    <row r="108944" spans="26:26" x14ac:dyDescent="0.2">
      <c r="Z108944" s="5"/>
    </row>
    <row r="108945" spans="26:26" x14ac:dyDescent="0.2">
      <c r="Z108945" s="5"/>
    </row>
    <row r="108946" spans="26:26" x14ac:dyDescent="0.2">
      <c r="Z108946" s="5"/>
    </row>
    <row r="108947" spans="26:26" x14ac:dyDescent="0.2">
      <c r="Z108947" s="5"/>
    </row>
    <row r="108948" spans="26:26" x14ac:dyDescent="0.2">
      <c r="Z108948" s="5"/>
    </row>
    <row r="108949" spans="26:26" x14ac:dyDescent="0.2">
      <c r="Z108949" s="5"/>
    </row>
    <row r="108950" spans="26:26" x14ac:dyDescent="0.2">
      <c r="Z108950" s="5"/>
    </row>
    <row r="108951" spans="26:26" x14ac:dyDescent="0.2">
      <c r="Z108951" s="5"/>
    </row>
    <row r="108952" spans="26:26" x14ac:dyDescent="0.2">
      <c r="Z108952" s="5"/>
    </row>
    <row r="108953" spans="26:26" x14ac:dyDescent="0.2">
      <c r="Z108953" s="5"/>
    </row>
    <row r="108954" spans="26:26" x14ac:dyDescent="0.2">
      <c r="Z108954" s="5"/>
    </row>
    <row r="108955" spans="26:26" x14ac:dyDescent="0.2">
      <c r="Z108955" s="5"/>
    </row>
    <row r="108956" spans="26:26" x14ac:dyDescent="0.2">
      <c r="Z108956" s="5"/>
    </row>
    <row r="108957" spans="26:26" x14ac:dyDescent="0.2">
      <c r="Z108957" s="5"/>
    </row>
    <row r="108958" spans="26:26" x14ac:dyDescent="0.2">
      <c r="Z108958" s="5"/>
    </row>
    <row r="108959" spans="26:26" x14ac:dyDescent="0.2">
      <c r="Z108959" s="5"/>
    </row>
    <row r="108960" spans="26:26" x14ac:dyDescent="0.2">
      <c r="Z108960" s="5"/>
    </row>
    <row r="108961" spans="26:26" x14ac:dyDescent="0.2">
      <c r="Z108961" s="5"/>
    </row>
    <row r="108962" spans="26:26" x14ac:dyDescent="0.2">
      <c r="Z108962" s="5"/>
    </row>
    <row r="108963" spans="26:26" x14ac:dyDescent="0.2">
      <c r="Z108963" s="5"/>
    </row>
    <row r="108964" spans="26:26" x14ac:dyDescent="0.2">
      <c r="Z108964" s="5"/>
    </row>
    <row r="108965" spans="26:26" x14ac:dyDescent="0.2">
      <c r="Z108965" s="5"/>
    </row>
    <row r="108966" spans="26:26" x14ac:dyDescent="0.2">
      <c r="Z108966" s="5"/>
    </row>
    <row r="108967" spans="26:26" x14ac:dyDescent="0.2">
      <c r="Z108967" s="5"/>
    </row>
    <row r="108968" spans="26:26" x14ac:dyDescent="0.2">
      <c r="Z108968" s="5"/>
    </row>
    <row r="108969" spans="26:26" x14ac:dyDescent="0.2">
      <c r="Z108969" s="5"/>
    </row>
    <row r="108970" spans="26:26" x14ac:dyDescent="0.2">
      <c r="Z108970" s="5"/>
    </row>
    <row r="108971" spans="26:26" x14ac:dyDescent="0.2">
      <c r="Z108971" s="5"/>
    </row>
    <row r="108972" spans="26:26" x14ac:dyDescent="0.2">
      <c r="Z108972" s="5"/>
    </row>
    <row r="108973" spans="26:26" x14ac:dyDescent="0.2">
      <c r="Z108973" s="5"/>
    </row>
    <row r="108974" spans="26:26" x14ac:dyDescent="0.2">
      <c r="Z108974" s="5"/>
    </row>
    <row r="108975" spans="26:26" x14ac:dyDescent="0.2">
      <c r="Z108975" s="5"/>
    </row>
    <row r="108976" spans="26:26" x14ac:dyDescent="0.2">
      <c r="Z108976" s="5"/>
    </row>
    <row r="108977" spans="26:26" x14ac:dyDescent="0.2">
      <c r="Z108977" s="5"/>
    </row>
    <row r="108978" spans="26:26" x14ac:dyDescent="0.2">
      <c r="Z108978" s="5"/>
    </row>
    <row r="108979" spans="26:26" x14ac:dyDescent="0.2">
      <c r="Z108979" s="5"/>
    </row>
    <row r="108980" spans="26:26" x14ac:dyDescent="0.2">
      <c r="Z108980" s="5"/>
    </row>
    <row r="108981" spans="26:26" x14ac:dyDescent="0.2">
      <c r="Z108981" s="5"/>
    </row>
    <row r="108982" spans="26:26" x14ac:dyDescent="0.2">
      <c r="Z108982" s="5"/>
    </row>
    <row r="108983" spans="26:26" x14ac:dyDescent="0.2">
      <c r="Z108983" s="5"/>
    </row>
    <row r="108984" spans="26:26" x14ac:dyDescent="0.2">
      <c r="Z108984" s="5"/>
    </row>
    <row r="108985" spans="26:26" x14ac:dyDescent="0.2">
      <c r="Z108985" s="5"/>
    </row>
    <row r="108986" spans="26:26" x14ac:dyDescent="0.2">
      <c r="Z108986" s="5"/>
    </row>
    <row r="108987" spans="26:26" x14ac:dyDescent="0.2">
      <c r="Z108987" s="5"/>
    </row>
    <row r="108988" spans="26:26" x14ac:dyDescent="0.2">
      <c r="Z108988" s="5"/>
    </row>
    <row r="108989" spans="26:26" x14ac:dyDescent="0.2">
      <c r="Z108989" s="5"/>
    </row>
    <row r="108990" spans="26:26" x14ac:dyDescent="0.2">
      <c r="Z108990" s="5"/>
    </row>
    <row r="108991" spans="26:26" x14ac:dyDescent="0.2">
      <c r="Z108991" s="5"/>
    </row>
    <row r="108992" spans="26:26" x14ac:dyDescent="0.2">
      <c r="Z108992" s="5"/>
    </row>
    <row r="108993" spans="26:26" x14ac:dyDescent="0.2">
      <c r="Z108993" s="5"/>
    </row>
    <row r="108994" spans="26:26" x14ac:dyDescent="0.2">
      <c r="Z108994" s="5"/>
    </row>
    <row r="108995" spans="26:26" x14ac:dyDescent="0.2">
      <c r="Z108995" s="5"/>
    </row>
    <row r="108996" spans="26:26" x14ac:dyDescent="0.2">
      <c r="Z108996" s="5"/>
    </row>
    <row r="108997" spans="26:26" x14ac:dyDescent="0.2">
      <c r="Z108997" s="5"/>
    </row>
    <row r="108998" spans="26:26" x14ac:dyDescent="0.2">
      <c r="Z108998" s="5"/>
    </row>
    <row r="108999" spans="26:26" x14ac:dyDescent="0.2">
      <c r="Z108999" s="5"/>
    </row>
    <row r="109000" spans="26:26" x14ac:dyDescent="0.2">
      <c r="Z109000" s="5"/>
    </row>
    <row r="109001" spans="26:26" x14ac:dyDescent="0.2">
      <c r="Z109001" s="5"/>
    </row>
    <row r="109002" spans="26:26" x14ac:dyDescent="0.2">
      <c r="Z109002" s="5"/>
    </row>
    <row r="109003" spans="26:26" x14ac:dyDescent="0.2">
      <c r="Z109003" s="5"/>
    </row>
    <row r="109004" spans="26:26" x14ac:dyDescent="0.2">
      <c r="Z109004" s="5"/>
    </row>
    <row r="109005" spans="26:26" x14ac:dyDescent="0.2">
      <c r="Z109005" s="5"/>
    </row>
    <row r="109006" spans="26:26" x14ac:dyDescent="0.2">
      <c r="Z109006" s="5"/>
    </row>
    <row r="109007" spans="26:26" x14ac:dyDescent="0.2">
      <c r="Z109007" s="5"/>
    </row>
    <row r="109008" spans="26:26" x14ac:dyDescent="0.2">
      <c r="Z109008" s="5"/>
    </row>
    <row r="109009" spans="26:26" x14ac:dyDescent="0.2">
      <c r="Z109009" s="5"/>
    </row>
    <row r="109010" spans="26:26" x14ac:dyDescent="0.2">
      <c r="Z109010" s="5"/>
    </row>
    <row r="109011" spans="26:26" x14ac:dyDescent="0.2">
      <c r="Z109011" s="5"/>
    </row>
    <row r="109012" spans="26:26" x14ac:dyDescent="0.2">
      <c r="Z109012" s="5"/>
    </row>
    <row r="109013" spans="26:26" x14ac:dyDescent="0.2">
      <c r="Z109013" s="5"/>
    </row>
    <row r="109014" spans="26:26" x14ac:dyDescent="0.2">
      <c r="Z109014" s="5"/>
    </row>
    <row r="109015" spans="26:26" x14ac:dyDescent="0.2">
      <c r="Z109015" s="5"/>
    </row>
    <row r="109016" spans="26:26" x14ac:dyDescent="0.2">
      <c r="Z109016" s="5"/>
    </row>
    <row r="109017" spans="26:26" x14ac:dyDescent="0.2">
      <c r="Z109017" s="5"/>
    </row>
    <row r="109018" spans="26:26" x14ac:dyDescent="0.2">
      <c r="Z109018" s="5"/>
    </row>
    <row r="109019" spans="26:26" x14ac:dyDescent="0.2">
      <c r="Z109019" s="5"/>
    </row>
    <row r="109020" spans="26:26" x14ac:dyDescent="0.2">
      <c r="Z109020" s="5"/>
    </row>
    <row r="109021" spans="26:26" x14ac:dyDescent="0.2">
      <c r="Z109021" s="5"/>
    </row>
    <row r="109022" spans="26:26" x14ac:dyDescent="0.2">
      <c r="Z109022" s="5"/>
    </row>
    <row r="109023" spans="26:26" x14ac:dyDescent="0.2">
      <c r="Z109023" s="5"/>
    </row>
    <row r="109024" spans="26:26" x14ac:dyDescent="0.2">
      <c r="Z109024" s="5"/>
    </row>
    <row r="109025" spans="26:26" x14ac:dyDescent="0.2">
      <c r="Z109025" s="5"/>
    </row>
    <row r="109026" spans="26:26" x14ac:dyDescent="0.2">
      <c r="Z109026" s="5"/>
    </row>
    <row r="109027" spans="26:26" x14ac:dyDescent="0.2">
      <c r="Z109027" s="5"/>
    </row>
    <row r="109028" spans="26:26" x14ac:dyDescent="0.2">
      <c r="Z109028" s="5"/>
    </row>
    <row r="109029" spans="26:26" x14ac:dyDescent="0.2">
      <c r="Z109029" s="5"/>
    </row>
    <row r="109030" spans="26:26" x14ac:dyDescent="0.2">
      <c r="Z109030" s="5"/>
    </row>
    <row r="109031" spans="26:26" x14ac:dyDescent="0.2">
      <c r="Z109031" s="5"/>
    </row>
    <row r="109032" spans="26:26" x14ac:dyDescent="0.2">
      <c r="Z109032" s="5"/>
    </row>
    <row r="109033" spans="26:26" x14ac:dyDescent="0.2">
      <c r="Z109033" s="5"/>
    </row>
    <row r="109034" spans="26:26" x14ac:dyDescent="0.2">
      <c r="Z109034" s="5"/>
    </row>
    <row r="109035" spans="26:26" x14ac:dyDescent="0.2">
      <c r="Z109035" s="5"/>
    </row>
    <row r="109036" spans="26:26" x14ac:dyDescent="0.2">
      <c r="Z109036" s="5"/>
    </row>
    <row r="109037" spans="26:26" x14ac:dyDescent="0.2">
      <c r="Z109037" s="5"/>
    </row>
    <row r="109038" spans="26:26" x14ac:dyDescent="0.2">
      <c r="Z109038" s="5"/>
    </row>
    <row r="109039" spans="26:26" x14ac:dyDescent="0.2">
      <c r="Z109039" s="5"/>
    </row>
    <row r="109040" spans="26:26" x14ac:dyDescent="0.2">
      <c r="Z109040" s="5"/>
    </row>
    <row r="109041" spans="26:26" x14ac:dyDescent="0.2">
      <c r="Z109041" s="5"/>
    </row>
    <row r="109042" spans="26:26" x14ac:dyDescent="0.2">
      <c r="Z109042" s="5"/>
    </row>
    <row r="109043" spans="26:26" x14ac:dyDescent="0.2">
      <c r="Z109043" s="5"/>
    </row>
    <row r="109044" spans="26:26" x14ac:dyDescent="0.2">
      <c r="Z109044" s="5"/>
    </row>
    <row r="109045" spans="26:26" x14ac:dyDescent="0.2">
      <c r="Z109045" s="5"/>
    </row>
    <row r="109046" spans="26:26" x14ac:dyDescent="0.2">
      <c r="Z109046" s="5"/>
    </row>
    <row r="109047" spans="26:26" x14ac:dyDescent="0.2">
      <c r="Z109047" s="5"/>
    </row>
    <row r="109048" spans="26:26" x14ac:dyDescent="0.2">
      <c r="Z109048" s="5"/>
    </row>
    <row r="109049" spans="26:26" x14ac:dyDescent="0.2">
      <c r="Z109049" s="5"/>
    </row>
    <row r="109050" spans="26:26" x14ac:dyDescent="0.2">
      <c r="Z109050" s="5"/>
    </row>
    <row r="109051" spans="26:26" x14ac:dyDescent="0.2">
      <c r="Z109051" s="5"/>
    </row>
    <row r="109052" spans="26:26" x14ac:dyDescent="0.2">
      <c r="Z109052" s="5"/>
    </row>
    <row r="109053" spans="26:26" x14ac:dyDescent="0.2">
      <c r="Z109053" s="5"/>
    </row>
    <row r="109054" spans="26:26" x14ac:dyDescent="0.2">
      <c r="Z109054" s="5"/>
    </row>
    <row r="109055" spans="26:26" x14ac:dyDescent="0.2">
      <c r="Z109055" s="5"/>
    </row>
    <row r="109056" spans="26:26" x14ac:dyDescent="0.2">
      <c r="Z109056" s="5"/>
    </row>
    <row r="109057" spans="26:26" x14ac:dyDescent="0.2">
      <c r="Z109057" s="5"/>
    </row>
    <row r="109058" spans="26:26" x14ac:dyDescent="0.2">
      <c r="Z109058" s="5"/>
    </row>
    <row r="109059" spans="26:26" x14ac:dyDescent="0.2">
      <c r="Z109059" s="5"/>
    </row>
    <row r="109060" spans="26:26" x14ac:dyDescent="0.2">
      <c r="Z109060" s="5"/>
    </row>
    <row r="109061" spans="26:26" x14ac:dyDescent="0.2">
      <c r="Z109061" s="5"/>
    </row>
    <row r="109062" spans="26:26" x14ac:dyDescent="0.2">
      <c r="Z109062" s="5"/>
    </row>
    <row r="109063" spans="26:26" x14ac:dyDescent="0.2">
      <c r="Z109063" s="5"/>
    </row>
    <row r="109064" spans="26:26" x14ac:dyDescent="0.2">
      <c r="Z109064" s="5"/>
    </row>
    <row r="109065" spans="26:26" x14ac:dyDescent="0.2">
      <c r="Z109065" s="5"/>
    </row>
    <row r="109066" spans="26:26" x14ac:dyDescent="0.2">
      <c r="Z109066" s="5"/>
    </row>
    <row r="109067" spans="26:26" x14ac:dyDescent="0.2">
      <c r="Z109067" s="5"/>
    </row>
    <row r="109068" spans="26:26" x14ac:dyDescent="0.2">
      <c r="Z109068" s="5"/>
    </row>
    <row r="109069" spans="26:26" x14ac:dyDescent="0.2">
      <c r="Z109069" s="5"/>
    </row>
    <row r="109070" spans="26:26" x14ac:dyDescent="0.2">
      <c r="Z109070" s="5"/>
    </row>
    <row r="109071" spans="26:26" x14ac:dyDescent="0.2">
      <c r="Z109071" s="5"/>
    </row>
    <row r="109072" spans="26:26" x14ac:dyDescent="0.2">
      <c r="Z109072" s="5"/>
    </row>
    <row r="109073" spans="26:26" x14ac:dyDescent="0.2">
      <c r="Z109073" s="5"/>
    </row>
    <row r="109074" spans="26:26" x14ac:dyDescent="0.2">
      <c r="Z109074" s="5"/>
    </row>
    <row r="109075" spans="26:26" x14ac:dyDescent="0.2">
      <c r="Z109075" s="5"/>
    </row>
    <row r="109076" spans="26:26" x14ac:dyDescent="0.2">
      <c r="Z109076" s="5"/>
    </row>
    <row r="109077" spans="26:26" x14ac:dyDescent="0.2">
      <c r="Z109077" s="5"/>
    </row>
    <row r="109078" spans="26:26" x14ac:dyDescent="0.2">
      <c r="Z109078" s="5"/>
    </row>
    <row r="109079" spans="26:26" x14ac:dyDescent="0.2">
      <c r="Z109079" s="5"/>
    </row>
    <row r="109080" spans="26:26" x14ac:dyDescent="0.2">
      <c r="Z109080" s="5"/>
    </row>
    <row r="109081" spans="26:26" x14ac:dyDescent="0.2">
      <c r="Z109081" s="5"/>
    </row>
    <row r="109082" spans="26:26" x14ac:dyDescent="0.2">
      <c r="Z109082" s="5"/>
    </row>
    <row r="109083" spans="26:26" x14ac:dyDescent="0.2">
      <c r="Z109083" s="5"/>
    </row>
    <row r="109084" spans="26:26" x14ac:dyDescent="0.2">
      <c r="Z109084" s="5"/>
    </row>
    <row r="109085" spans="26:26" x14ac:dyDescent="0.2">
      <c r="Z109085" s="5"/>
    </row>
    <row r="109086" spans="26:26" x14ac:dyDescent="0.2">
      <c r="Z109086" s="5"/>
    </row>
    <row r="109087" spans="26:26" x14ac:dyDescent="0.2">
      <c r="Z109087" s="5"/>
    </row>
    <row r="109088" spans="26:26" x14ac:dyDescent="0.2">
      <c r="Z109088" s="5"/>
    </row>
    <row r="109089" spans="26:26" x14ac:dyDescent="0.2">
      <c r="Z109089" s="5"/>
    </row>
    <row r="109090" spans="26:26" x14ac:dyDescent="0.2">
      <c r="Z109090" s="5"/>
    </row>
    <row r="109091" spans="26:26" x14ac:dyDescent="0.2">
      <c r="Z109091" s="5"/>
    </row>
    <row r="109092" spans="26:26" x14ac:dyDescent="0.2">
      <c r="Z109092" s="5"/>
    </row>
    <row r="109093" spans="26:26" x14ac:dyDescent="0.2">
      <c r="Z109093" s="5"/>
    </row>
    <row r="109094" spans="26:26" x14ac:dyDescent="0.2">
      <c r="Z109094" s="5"/>
    </row>
    <row r="109095" spans="26:26" x14ac:dyDescent="0.2">
      <c r="Z109095" s="5"/>
    </row>
    <row r="109096" spans="26:26" x14ac:dyDescent="0.2">
      <c r="Z109096" s="5"/>
    </row>
    <row r="109097" spans="26:26" x14ac:dyDescent="0.2">
      <c r="Z109097" s="5"/>
    </row>
    <row r="109098" spans="26:26" x14ac:dyDescent="0.2">
      <c r="Z109098" s="5"/>
    </row>
    <row r="109099" spans="26:26" x14ac:dyDescent="0.2">
      <c r="Z109099" s="5"/>
    </row>
    <row r="109100" spans="26:26" x14ac:dyDescent="0.2">
      <c r="Z109100" s="5"/>
    </row>
    <row r="109101" spans="26:26" x14ac:dyDescent="0.2">
      <c r="Z109101" s="5"/>
    </row>
    <row r="109102" spans="26:26" x14ac:dyDescent="0.2">
      <c r="Z109102" s="5"/>
    </row>
    <row r="109103" spans="26:26" x14ac:dyDescent="0.2">
      <c r="Z109103" s="5"/>
    </row>
    <row r="109104" spans="26:26" x14ac:dyDescent="0.2">
      <c r="Z109104" s="5"/>
    </row>
    <row r="109105" spans="26:26" x14ac:dyDescent="0.2">
      <c r="Z109105" s="5"/>
    </row>
    <row r="109106" spans="26:26" x14ac:dyDescent="0.2">
      <c r="Z109106" s="5"/>
    </row>
    <row r="109107" spans="26:26" x14ac:dyDescent="0.2">
      <c r="Z109107" s="5"/>
    </row>
    <row r="109108" spans="26:26" x14ac:dyDescent="0.2">
      <c r="Z109108" s="5"/>
    </row>
    <row r="109109" spans="26:26" x14ac:dyDescent="0.2">
      <c r="Z109109" s="5"/>
    </row>
    <row r="109110" spans="26:26" x14ac:dyDescent="0.2">
      <c r="Z109110" s="5"/>
    </row>
    <row r="109111" spans="26:26" x14ac:dyDescent="0.2">
      <c r="Z109111" s="5"/>
    </row>
    <row r="109112" spans="26:26" x14ac:dyDescent="0.2">
      <c r="Z109112" s="5"/>
    </row>
    <row r="109113" spans="26:26" x14ac:dyDescent="0.2">
      <c r="Z109113" s="5"/>
    </row>
    <row r="109114" spans="26:26" x14ac:dyDescent="0.2">
      <c r="Z109114" s="5"/>
    </row>
    <row r="109115" spans="26:26" x14ac:dyDescent="0.2">
      <c r="Z109115" s="5"/>
    </row>
    <row r="109116" spans="26:26" x14ac:dyDescent="0.2">
      <c r="Z109116" s="5"/>
    </row>
    <row r="109117" spans="26:26" x14ac:dyDescent="0.2">
      <c r="Z109117" s="5"/>
    </row>
    <row r="109118" spans="26:26" x14ac:dyDescent="0.2">
      <c r="Z109118" s="5"/>
    </row>
    <row r="109119" spans="26:26" x14ac:dyDescent="0.2">
      <c r="Z109119" s="5"/>
    </row>
    <row r="109120" spans="26:26" x14ac:dyDescent="0.2">
      <c r="Z109120" s="5"/>
    </row>
    <row r="109121" spans="26:26" x14ac:dyDescent="0.2">
      <c r="Z109121" s="5"/>
    </row>
    <row r="109122" spans="26:26" x14ac:dyDescent="0.2">
      <c r="Z109122" s="5"/>
    </row>
    <row r="109123" spans="26:26" x14ac:dyDescent="0.2">
      <c r="Z109123" s="5"/>
    </row>
    <row r="109124" spans="26:26" x14ac:dyDescent="0.2">
      <c r="Z109124" s="5"/>
    </row>
    <row r="109125" spans="26:26" x14ac:dyDescent="0.2">
      <c r="Z109125" s="5"/>
    </row>
    <row r="109126" spans="26:26" x14ac:dyDescent="0.2">
      <c r="Z109126" s="5"/>
    </row>
    <row r="109127" spans="26:26" x14ac:dyDescent="0.2">
      <c r="Z109127" s="5"/>
    </row>
    <row r="109128" spans="26:26" x14ac:dyDescent="0.2">
      <c r="Z109128" s="5"/>
    </row>
    <row r="109129" spans="26:26" x14ac:dyDescent="0.2">
      <c r="Z109129" s="5"/>
    </row>
    <row r="109130" spans="26:26" x14ac:dyDescent="0.2">
      <c r="Z109130" s="5"/>
    </row>
    <row r="109131" spans="26:26" x14ac:dyDescent="0.2">
      <c r="Z109131" s="5"/>
    </row>
    <row r="109132" spans="26:26" x14ac:dyDescent="0.2">
      <c r="Z109132" s="5"/>
    </row>
    <row r="109133" spans="26:26" x14ac:dyDescent="0.2">
      <c r="Z109133" s="5"/>
    </row>
    <row r="109134" spans="26:26" x14ac:dyDescent="0.2">
      <c r="Z109134" s="5"/>
    </row>
    <row r="109135" spans="26:26" x14ac:dyDescent="0.2">
      <c r="Z109135" s="5"/>
    </row>
    <row r="109136" spans="26:26" x14ac:dyDescent="0.2">
      <c r="Z109136" s="5"/>
    </row>
    <row r="109137" spans="26:26" x14ac:dyDescent="0.2">
      <c r="Z109137" s="5"/>
    </row>
    <row r="109138" spans="26:26" x14ac:dyDescent="0.2">
      <c r="Z109138" s="5"/>
    </row>
    <row r="109139" spans="26:26" x14ac:dyDescent="0.2">
      <c r="Z109139" s="5"/>
    </row>
    <row r="109140" spans="26:26" x14ac:dyDescent="0.2">
      <c r="Z109140" s="5"/>
    </row>
    <row r="109141" spans="26:26" x14ac:dyDescent="0.2">
      <c r="Z109141" s="5"/>
    </row>
    <row r="109142" spans="26:26" x14ac:dyDescent="0.2">
      <c r="Z109142" s="5"/>
    </row>
    <row r="109143" spans="26:26" x14ac:dyDescent="0.2">
      <c r="Z109143" s="5"/>
    </row>
    <row r="109144" spans="26:26" x14ac:dyDescent="0.2">
      <c r="Z109144" s="5"/>
    </row>
    <row r="109145" spans="26:26" x14ac:dyDescent="0.2">
      <c r="Z109145" s="5"/>
    </row>
    <row r="109146" spans="26:26" x14ac:dyDescent="0.2">
      <c r="Z109146" s="5"/>
    </row>
    <row r="109147" spans="26:26" x14ac:dyDescent="0.2">
      <c r="Z109147" s="5"/>
    </row>
    <row r="109148" spans="26:26" x14ac:dyDescent="0.2">
      <c r="Z109148" s="5"/>
    </row>
    <row r="109149" spans="26:26" x14ac:dyDescent="0.2">
      <c r="Z109149" s="5"/>
    </row>
    <row r="109150" spans="26:26" x14ac:dyDescent="0.2">
      <c r="Z109150" s="5"/>
    </row>
    <row r="109151" spans="26:26" x14ac:dyDescent="0.2">
      <c r="Z109151" s="5"/>
    </row>
    <row r="109152" spans="26:26" x14ac:dyDescent="0.2">
      <c r="Z109152" s="5"/>
    </row>
    <row r="109153" spans="26:26" x14ac:dyDescent="0.2">
      <c r="Z109153" s="5"/>
    </row>
    <row r="109154" spans="26:26" x14ac:dyDescent="0.2">
      <c r="Z109154" s="5"/>
    </row>
    <row r="109155" spans="26:26" x14ac:dyDescent="0.2">
      <c r="Z109155" s="5"/>
    </row>
    <row r="109156" spans="26:26" x14ac:dyDescent="0.2">
      <c r="Z109156" s="5"/>
    </row>
    <row r="109157" spans="26:26" x14ac:dyDescent="0.2">
      <c r="Z109157" s="5"/>
    </row>
    <row r="109158" spans="26:26" x14ac:dyDescent="0.2">
      <c r="Z109158" s="5"/>
    </row>
    <row r="109159" spans="26:26" x14ac:dyDescent="0.2">
      <c r="Z109159" s="5"/>
    </row>
    <row r="109160" spans="26:26" x14ac:dyDescent="0.2">
      <c r="Z109160" s="5"/>
    </row>
    <row r="109161" spans="26:26" x14ac:dyDescent="0.2">
      <c r="Z109161" s="5"/>
    </row>
    <row r="109162" spans="26:26" x14ac:dyDescent="0.2">
      <c r="Z109162" s="5"/>
    </row>
    <row r="109163" spans="26:26" x14ac:dyDescent="0.2">
      <c r="Z109163" s="5"/>
    </row>
    <row r="109164" spans="26:26" x14ac:dyDescent="0.2">
      <c r="Z109164" s="5"/>
    </row>
    <row r="109165" spans="26:26" x14ac:dyDescent="0.2">
      <c r="Z109165" s="5"/>
    </row>
    <row r="109166" spans="26:26" x14ac:dyDescent="0.2">
      <c r="Z109166" s="5"/>
    </row>
    <row r="109167" spans="26:26" x14ac:dyDescent="0.2">
      <c r="Z109167" s="5"/>
    </row>
    <row r="109168" spans="26:26" x14ac:dyDescent="0.2">
      <c r="Z109168" s="5"/>
    </row>
    <row r="109169" spans="26:26" x14ac:dyDescent="0.2">
      <c r="Z109169" s="5"/>
    </row>
    <row r="109170" spans="26:26" x14ac:dyDescent="0.2">
      <c r="Z109170" s="5"/>
    </row>
    <row r="109171" spans="26:26" x14ac:dyDescent="0.2">
      <c r="Z109171" s="5"/>
    </row>
    <row r="109172" spans="26:26" x14ac:dyDescent="0.2">
      <c r="Z109172" s="5"/>
    </row>
    <row r="109173" spans="26:26" x14ac:dyDescent="0.2">
      <c r="Z109173" s="5"/>
    </row>
    <row r="109174" spans="26:26" x14ac:dyDescent="0.2">
      <c r="Z109174" s="5"/>
    </row>
    <row r="109175" spans="26:26" x14ac:dyDescent="0.2">
      <c r="Z109175" s="5"/>
    </row>
    <row r="109176" spans="26:26" x14ac:dyDescent="0.2">
      <c r="Z109176" s="5"/>
    </row>
    <row r="109177" spans="26:26" x14ac:dyDescent="0.2">
      <c r="Z109177" s="5"/>
    </row>
    <row r="109178" spans="26:26" x14ac:dyDescent="0.2">
      <c r="Z109178" s="5"/>
    </row>
    <row r="109179" spans="26:26" x14ac:dyDescent="0.2">
      <c r="Z109179" s="5"/>
    </row>
    <row r="109180" spans="26:26" x14ac:dyDescent="0.2">
      <c r="Z109180" s="5"/>
    </row>
    <row r="109181" spans="26:26" x14ac:dyDescent="0.2">
      <c r="Z109181" s="5"/>
    </row>
    <row r="109182" spans="26:26" x14ac:dyDescent="0.2">
      <c r="Z109182" s="5"/>
    </row>
    <row r="109183" spans="26:26" x14ac:dyDescent="0.2">
      <c r="Z109183" s="5"/>
    </row>
    <row r="109184" spans="26:26" x14ac:dyDescent="0.2">
      <c r="Z109184" s="5"/>
    </row>
    <row r="109185" spans="26:26" x14ac:dyDescent="0.2">
      <c r="Z109185" s="5"/>
    </row>
    <row r="109186" spans="26:26" x14ac:dyDescent="0.2">
      <c r="Z109186" s="5"/>
    </row>
    <row r="109187" spans="26:26" x14ac:dyDescent="0.2">
      <c r="Z109187" s="5"/>
    </row>
    <row r="109188" spans="26:26" x14ac:dyDescent="0.2">
      <c r="Z109188" s="5"/>
    </row>
    <row r="109189" spans="26:26" x14ac:dyDescent="0.2">
      <c r="Z109189" s="5"/>
    </row>
    <row r="109190" spans="26:26" x14ac:dyDescent="0.2">
      <c r="Z109190" s="5"/>
    </row>
    <row r="109191" spans="26:26" x14ac:dyDescent="0.2">
      <c r="Z109191" s="5"/>
    </row>
    <row r="109192" spans="26:26" x14ac:dyDescent="0.2">
      <c r="Z109192" s="5"/>
    </row>
    <row r="109193" spans="26:26" x14ac:dyDescent="0.2">
      <c r="Z109193" s="5"/>
    </row>
    <row r="109194" spans="26:26" x14ac:dyDescent="0.2">
      <c r="Z109194" s="5"/>
    </row>
    <row r="109195" spans="26:26" x14ac:dyDescent="0.2">
      <c r="Z109195" s="5"/>
    </row>
    <row r="109196" spans="26:26" x14ac:dyDescent="0.2">
      <c r="Z109196" s="5"/>
    </row>
    <row r="109197" spans="26:26" x14ac:dyDescent="0.2">
      <c r="Z109197" s="5"/>
    </row>
    <row r="109198" spans="26:26" x14ac:dyDescent="0.2">
      <c r="Z109198" s="5"/>
    </row>
    <row r="109199" spans="26:26" x14ac:dyDescent="0.2">
      <c r="Z109199" s="5"/>
    </row>
    <row r="109200" spans="26:26" x14ac:dyDescent="0.2">
      <c r="Z109200" s="5"/>
    </row>
    <row r="109201" spans="26:26" x14ac:dyDescent="0.2">
      <c r="Z109201" s="5"/>
    </row>
    <row r="109202" spans="26:26" x14ac:dyDescent="0.2">
      <c r="Z109202" s="5"/>
    </row>
    <row r="109203" spans="26:26" x14ac:dyDescent="0.2">
      <c r="Z109203" s="5"/>
    </row>
    <row r="109204" spans="26:26" x14ac:dyDescent="0.2">
      <c r="Z109204" s="5"/>
    </row>
    <row r="109205" spans="26:26" x14ac:dyDescent="0.2">
      <c r="Z109205" s="5"/>
    </row>
    <row r="109206" spans="26:26" x14ac:dyDescent="0.2">
      <c r="Z109206" s="5"/>
    </row>
    <row r="109207" spans="26:26" x14ac:dyDescent="0.2">
      <c r="Z109207" s="5"/>
    </row>
    <row r="109208" spans="26:26" x14ac:dyDescent="0.2">
      <c r="Z109208" s="5"/>
    </row>
    <row r="109209" spans="26:26" x14ac:dyDescent="0.2">
      <c r="Z109209" s="5"/>
    </row>
    <row r="109210" spans="26:26" x14ac:dyDescent="0.2">
      <c r="Z109210" s="5"/>
    </row>
    <row r="109211" spans="26:26" x14ac:dyDescent="0.2">
      <c r="Z109211" s="5"/>
    </row>
    <row r="109212" spans="26:26" x14ac:dyDescent="0.2">
      <c r="Z109212" s="5"/>
    </row>
    <row r="109213" spans="26:26" x14ac:dyDescent="0.2">
      <c r="Z109213" s="5"/>
    </row>
    <row r="109214" spans="26:26" x14ac:dyDescent="0.2">
      <c r="Z109214" s="5"/>
    </row>
    <row r="109215" spans="26:26" x14ac:dyDescent="0.2">
      <c r="Z109215" s="5"/>
    </row>
    <row r="109216" spans="26:26" x14ac:dyDescent="0.2">
      <c r="Z109216" s="5"/>
    </row>
    <row r="109217" spans="26:26" x14ac:dyDescent="0.2">
      <c r="Z109217" s="5"/>
    </row>
    <row r="109218" spans="26:26" x14ac:dyDescent="0.2">
      <c r="Z109218" s="5"/>
    </row>
    <row r="109219" spans="26:26" x14ac:dyDescent="0.2">
      <c r="Z109219" s="5"/>
    </row>
    <row r="109220" spans="26:26" x14ac:dyDescent="0.2">
      <c r="Z109220" s="5"/>
    </row>
    <row r="109221" spans="26:26" x14ac:dyDescent="0.2">
      <c r="Z109221" s="5"/>
    </row>
    <row r="109222" spans="26:26" x14ac:dyDescent="0.2">
      <c r="Z109222" s="5"/>
    </row>
    <row r="109223" spans="26:26" x14ac:dyDescent="0.2">
      <c r="Z109223" s="5"/>
    </row>
    <row r="109224" spans="26:26" x14ac:dyDescent="0.2">
      <c r="Z109224" s="5"/>
    </row>
    <row r="109225" spans="26:26" x14ac:dyDescent="0.2">
      <c r="Z109225" s="5"/>
    </row>
    <row r="109226" spans="26:26" x14ac:dyDescent="0.2">
      <c r="Z109226" s="5"/>
    </row>
    <row r="109227" spans="26:26" x14ac:dyDescent="0.2">
      <c r="Z109227" s="5"/>
    </row>
    <row r="109228" spans="26:26" x14ac:dyDescent="0.2">
      <c r="Z109228" s="5"/>
    </row>
    <row r="109229" spans="26:26" x14ac:dyDescent="0.2">
      <c r="Z109229" s="5"/>
    </row>
    <row r="109230" spans="26:26" x14ac:dyDescent="0.2">
      <c r="Z109230" s="5"/>
    </row>
    <row r="109231" spans="26:26" x14ac:dyDescent="0.2">
      <c r="Z109231" s="5"/>
    </row>
    <row r="109232" spans="26:26" x14ac:dyDescent="0.2">
      <c r="Z109232" s="5"/>
    </row>
    <row r="109233" spans="26:26" x14ac:dyDescent="0.2">
      <c r="Z109233" s="5"/>
    </row>
    <row r="109234" spans="26:26" x14ac:dyDescent="0.2">
      <c r="Z109234" s="5"/>
    </row>
    <row r="109235" spans="26:26" x14ac:dyDescent="0.2">
      <c r="Z109235" s="5"/>
    </row>
    <row r="109236" spans="26:26" x14ac:dyDescent="0.2">
      <c r="Z109236" s="5"/>
    </row>
    <row r="109237" spans="26:26" x14ac:dyDescent="0.2">
      <c r="Z109237" s="5"/>
    </row>
    <row r="109238" spans="26:26" x14ac:dyDescent="0.2">
      <c r="Z109238" s="5"/>
    </row>
    <row r="109239" spans="26:26" x14ac:dyDescent="0.2">
      <c r="Z109239" s="5"/>
    </row>
    <row r="109240" spans="26:26" x14ac:dyDescent="0.2">
      <c r="Z109240" s="5"/>
    </row>
    <row r="109241" spans="26:26" x14ac:dyDescent="0.2">
      <c r="Z109241" s="5"/>
    </row>
    <row r="109242" spans="26:26" x14ac:dyDescent="0.2">
      <c r="Z109242" s="5"/>
    </row>
    <row r="109243" spans="26:26" x14ac:dyDescent="0.2">
      <c r="Z109243" s="5"/>
    </row>
    <row r="109244" spans="26:26" x14ac:dyDescent="0.2">
      <c r="Z109244" s="5"/>
    </row>
    <row r="109245" spans="26:26" x14ac:dyDescent="0.2">
      <c r="Z109245" s="5"/>
    </row>
    <row r="109246" spans="26:26" x14ac:dyDescent="0.2">
      <c r="Z109246" s="5"/>
    </row>
    <row r="109247" spans="26:26" x14ac:dyDescent="0.2">
      <c r="Z109247" s="5"/>
    </row>
    <row r="109248" spans="26:26" x14ac:dyDescent="0.2">
      <c r="Z109248" s="5"/>
    </row>
    <row r="109249" spans="26:26" x14ac:dyDescent="0.2">
      <c r="Z109249" s="5"/>
    </row>
    <row r="109250" spans="26:26" x14ac:dyDescent="0.2">
      <c r="Z109250" s="5"/>
    </row>
    <row r="109251" spans="26:26" x14ac:dyDescent="0.2">
      <c r="Z109251" s="5"/>
    </row>
    <row r="109252" spans="26:26" x14ac:dyDescent="0.2">
      <c r="Z109252" s="5"/>
    </row>
    <row r="109253" spans="26:26" x14ac:dyDescent="0.2">
      <c r="Z109253" s="5"/>
    </row>
    <row r="109254" spans="26:26" x14ac:dyDescent="0.2">
      <c r="Z109254" s="5"/>
    </row>
    <row r="109255" spans="26:26" x14ac:dyDescent="0.2">
      <c r="Z109255" s="5"/>
    </row>
    <row r="109256" spans="26:26" x14ac:dyDescent="0.2">
      <c r="Z109256" s="5"/>
    </row>
    <row r="109257" spans="26:26" x14ac:dyDescent="0.2">
      <c r="Z109257" s="5"/>
    </row>
    <row r="109258" spans="26:26" x14ac:dyDescent="0.2">
      <c r="Z109258" s="5"/>
    </row>
    <row r="109259" spans="26:26" x14ac:dyDescent="0.2">
      <c r="Z109259" s="5"/>
    </row>
    <row r="109260" spans="26:26" x14ac:dyDescent="0.2">
      <c r="Z109260" s="5"/>
    </row>
    <row r="109261" spans="26:26" x14ac:dyDescent="0.2">
      <c r="Z109261" s="5"/>
    </row>
    <row r="109262" spans="26:26" x14ac:dyDescent="0.2">
      <c r="Z109262" s="5"/>
    </row>
    <row r="109263" spans="26:26" x14ac:dyDescent="0.2">
      <c r="Z109263" s="5"/>
    </row>
    <row r="109264" spans="26:26" x14ac:dyDescent="0.2">
      <c r="Z109264" s="5"/>
    </row>
    <row r="109265" spans="26:26" x14ac:dyDescent="0.2">
      <c r="Z109265" s="5"/>
    </row>
    <row r="109266" spans="26:26" x14ac:dyDescent="0.2">
      <c r="Z109266" s="5"/>
    </row>
    <row r="109267" spans="26:26" x14ac:dyDescent="0.2">
      <c r="Z109267" s="5"/>
    </row>
    <row r="109268" spans="26:26" x14ac:dyDescent="0.2">
      <c r="Z109268" s="5"/>
    </row>
    <row r="109269" spans="26:26" x14ac:dyDescent="0.2">
      <c r="Z109269" s="5"/>
    </row>
    <row r="109270" spans="26:26" x14ac:dyDescent="0.2">
      <c r="Z109270" s="5"/>
    </row>
    <row r="109271" spans="26:26" x14ac:dyDescent="0.2">
      <c r="Z109271" s="5"/>
    </row>
    <row r="109272" spans="26:26" x14ac:dyDescent="0.2">
      <c r="Z109272" s="5"/>
    </row>
    <row r="109273" spans="26:26" x14ac:dyDescent="0.2">
      <c r="Z109273" s="5"/>
    </row>
    <row r="109274" spans="26:26" x14ac:dyDescent="0.2">
      <c r="Z109274" s="5"/>
    </row>
    <row r="109275" spans="26:26" x14ac:dyDescent="0.2">
      <c r="Z109275" s="5"/>
    </row>
    <row r="109276" spans="26:26" x14ac:dyDescent="0.2">
      <c r="Z109276" s="5"/>
    </row>
    <row r="109277" spans="26:26" x14ac:dyDescent="0.2">
      <c r="Z109277" s="5"/>
    </row>
    <row r="109278" spans="26:26" x14ac:dyDescent="0.2">
      <c r="Z109278" s="5"/>
    </row>
    <row r="109279" spans="26:26" x14ac:dyDescent="0.2">
      <c r="Z109279" s="5"/>
    </row>
    <row r="109280" spans="26:26" x14ac:dyDescent="0.2">
      <c r="Z109280" s="5"/>
    </row>
    <row r="109281" spans="26:26" x14ac:dyDescent="0.2">
      <c r="Z109281" s="5"/>
    </row>
    <row r="109282" spans="26:26" x14ac:dyDescent="0.2">
      <c r="Z109282" s="5"/>
    </row>
    <row r="109283" spans="26:26" x14ac:dyDescent="0.2">
      <c r="Z109283" s="5"/>
    </row>
    <row r="109284" spans="26:26" x14ac:dyDescent="0.2">
      <c r="Z109284" s="5"/>
    </row>
    <row r="109285" spans="26:26" x14ac:dyDescent="0.2">
      <c r="Z109285" s="5"/>
    </row>
    <row r="109286" spans="26:26" x14ac:dyDescent="0.2">
      <c r="Z109286" s="5"/>
    </row>
    <row r="109287" spans="26:26" x14ac:dyDescent="0.2">
      <c r="Z109287" s="5"/>
    </row>
    <row r="109288" spans="26:26" x14ac:dyDescent="0.2">
      <c r="Z109288" s="5"/>
    </row>
    <row r="109289" spans="26:26" x14ac:dyDescent="0.2">
      <c r="Z109289" s="5"/>
    </row>
    <row r="109290" spans="26:26" x14ac:dyDescent="0.2">
      <c r="Z109290" s="5"/>
    </row>
    <row r="109291" spans="26:26" x14ac:dyDescent="0.2">
      <c r="Z109291" s="5"/>
    </row>
    <row r="109292" spans="26:26" x14ac:dyDescent="0.2">
      <c r="Z109292" s="5"/>
    </row>
    <row r="109293" spans="26:26" x14ac:dyDescent="0.2">
      <c r="Z109293" s="5"/>
    </row>
    <row r="109294" spans="26:26" x14ac:dyDescent="0.2">
      <c r="Z109294" s="5"/>
    </row>
    <row r="109295" spans="26:26" x14ac:dyDescent="0.2">
      <c r="Z109295" s="5"/>
    </row>
    <row r="109296" spans="26:26" x14ac:dyDescent="0.2">
      <c r="Z109296" s="5"/>
    </row>
    <row r="109297" spans="26:26" x14ac:dyDescent="0.2">
      <c r="Z109297" s="5"/>
    </row>
    <row r="109298" spans="26:26" x14ac:dyDescent="0.2">
      <c r="Z109298" s="5"/>
    </row>
    <row r="109299" spans="26:26" x14ac:dyDescent="0.2">
      <c r="Z109299" s="5"/>
    </row>
    <row r="109300" spans="26:26" x14ac:dyDescent="0.2">
      <c r="Z109300" s="5"/>
    </row>
    <row r="109301" spans="26:26" x14ac:dyDescent="0.2">
      <c r="Z109301" s="5"/>
    </row>
    <row r="109302" spans="26:26" x14ac:dyDescent="0.2">
      <c r="Z109302" s="5"/>
    </row>
    <row r="109303" spans="26:26" x14ac:dyDescent="0.2">
      <c r="Z109303" s="5"/>
    </row>
    <row r="109304" spans="26:26" x14ac:dyDescent="0.2">
      <c r="Z109304" s="5"/>
    </row>
    <row r="109305" spans="26:26" x14ac:dyDescent="0.2">
      <c r="Z109305" s="5"/>
    </row>
    <row r="109306" spans="26:26" x14ac:dyDescent="0.2">
      <c r="Z109306" s="5"/>
    </row>
    <row r="109307" spans="26:26" x14ac:dyDescent="0.2">
      <c r="Z109307" s="5"/>
    </row>
    <row r="109308" spans="26:26" x14ac:dyDescent="0.2">
      <c r="Z109308" s="5"/>
    </row>
    <row r="109309" spans="26:26" x14ac:dyDescent="0.2">
      <c r="Z109309" s="5"/>
    </row>
    <row r="109310" spans="26:26" x14ac:dyDescent="0.2">
      <c r="Z109310" s="5"/>
    </row>
    <row r="109311" spans="26:26" x14ac:dyDescent="0.2">
      <c r="Z109311" s="5"/>
    </row>
    <row r="109312" spans="26:26" x14ac:dyDescent="0.2">
      <c r="Z109312" s="5"/>
    </row>
    <row r="109313" spans="26:26" x14ac:dyDescent="0.2">
      <c r="Z109313" s="5"/>
    </row>
    <row r="109314" spans="26:26" x14ac:dyDescent="0.2">
      <c r="Z109314" s="5"/>
    </row>
    <row r="109315" spans="26:26" x14ac:dyDescent="0.2">
      <c r="Z109315" s="5"/>
    </row>
    <row r="109316" spans="26:26" x14ac:dyDescent="0.2">
      <c r="Z109316" s="5"/>
    </row>
    <row r="109317" spans="26:26" x14ac:dyDescent="0.2">
      <c r="Z109317" s="5"/>
    </row>
    <row r="109318" spans="26:26" x14ac:dyDescent="0.2">
      <c r="Z109318" s="5"/>
    </row>
    <row r="109319" spans="26:26" x14ac:dyDescent="0.2">
      <c r="Z109319" s="5"/>
    </row>
    <row r="109320" spans="26:26" x14ac:dyDescent="0.2">
      <c r="Z109320" s="5"/>
    </row>
    <row r="109321" spans="26:26" x14ac:dyDescent="0.2">
      <c r="Z109321" s="5"/>
    </row>
    <row r="109322" spans="26:26" x14ac:dyDescent="0.2">
      <c r="Z109322" s="5"/>
    </row>
    <row r="109323" spans="26:26" x14ac:dyDescent="0.2">
      <c r="Z109323" s="5"/>
    </row>
    <row r="109324" spans="26:26" x14ac:dyDescent="0.2">
      <c r="Z109324" s="5"/>
    </row>
    <row r="109325" spans="26:26" x14ac:dyDescent="0.2">
      <c r="Z109325" s="5"/>
    </row>
    <row r="109326" spans="26:26" x14ac:dyDescent="0.2">
      <c r="Z109326" s="5"/>
    </row>
    <row r="109327" spans="26:26" x14ac:dyDescent="0.2">
      <c r="Z109327" s="5"/>
    </row>
    <row r="109328" spans="26:26" x14ac:dyDescent="0.2">
      <c r="Z109328" s="5"/>
    </row>
    <row r="109329" spans="26:26" x14ac:dyDescent="0.2">
      <c r="Z109329" s="5"/>
    </row>
    <row r="109330" spans="26:26" x14ac:dyDescent="0.2">
      <c r="Z109330" s="5"/>
    </row>
    <row r="109331" spans="26:26" x14ac:dyDescent="0.2">
      <c r="Z109331" s="5"/>
    </row>
    <row r="109332" spans="26:26" x14ac:dyDescent="0.2">
      <c r="Z109332" s="5"/>
    </row>
    <row r="109333" spans="26:26" x14ac:dyDescent="0.2">
      <c r="Z109333" s="5"/>
    </row>
    <row r="109334" spans="26:26" x14ac:dyDescent="0.2">
      <c r="Z109334" s="5"/>
    </row>
    <row r="109335" spans="26:26" x14ac:dyDescent="0.2">
      <c r="Z109335" s="5"/>
    </row>
    <row r="109336" spans="26:26" x14ac:dyDescent="0.2">
      <c r="Z109336" s="5"/>
    </row>
    <row r="109337" spans="26:26" x14ac:dyDescent="0.2">
      <c r="Z109337" s="5"/>
    </row>
    <row r="109338" spans="26:26" x14ac:dyDescent="0.2">
      <c r="Z109338" s="5"/>
    </row>
    <row r="109339" spans="26:26" x14ac:dyDescent="0.2">
      <c r="Z109339" s="5"/>
    </row>
    <row r="109340" spans="26:26" x14ac:dyDescent="0.2">
      <c r="Z109340" s="5"/>
    </row>
    <row r="109341" spans="26:26" x14ac:dyDescent="0.2">
      <c r="Z109341" s="5"/>
    </row>
    <row r="109342" spans="26:26" x14ac:dyDescent="0.2">
      <c r="Z109342" s="5"/>
    </row>
    <row r="109343" spans="26:26" x14ac:dyDescent="0.2">
      <c r="Z109343" s="5"/>
    </row>
    <row r="109344" spans="26:26" x14ac:dyDescent="0.2">
      <c r="Z109344" s="5"/>
    </row>
    <row r="109345" spans="26:26" x14ac:dyDescent="0.2">
      <c r="Z109345" s="5"/>
    </row>
    <row r="109346" spans="26:26" x14ac:dyDescent="0.2">
      <c r="Z109346" s="5"/>
    </row>
    <row r="109347" spans="26:26" x14ac:dyDescent="0.2">
      <c r="Z109347" s="5"/>
    </row>
    <row r="109348" spans="26:26" x14ac:dyDescent="0.2">
      <c r="Z109348" s="5"/>
    </row>
    <row r="109349" spans="26:26" x14ac:dyDescent="0.2">
      <c r="Z109349" s="5"/>
    </row>
    <row r="109350" spans="26:26" x14ac:dyDescent="0.2">
      <c r="Z109350" s="5"/>
    </row>
    <row r="109351" spans="26:26" x14ac:dyDescent="0.2">
      <c r="Z109351" s="5"/>
    </row>
    <row r="109352" spans="26:26" x14ac:dyDescent="0.2">
      <c r="Z109352" s="5"/>
    </row>
    <row r="109353" spans="26:26" x14ac:dyDescent="0.2">
      <c r="Z109353" s="5"/>
    </row>
    <row r="109354" spans="26:26" x14ac:dyDescent="0.2">
      <c r="Z109354" s="5"/>
    </row>
    <row r="109355" spans="26:26" x14ac:dyDescent="0.2">
      <c r="Z109355" s="5"/>
    </row>
    <row r="109356" spans="26:26" x14ac:dyDescent="0.2">
      <c r="Z109356" s="5"/>
    </row>
    <row r="109357" spans="26:26" x14ac:dyDescent="0.2">
      <c r="Z109357" s="5"/>
    </row>
    <row r="109358" spans="26:26" x14ac:dyDescent="0.2">
      <c r="Z109358" s="5"/>
    </row>
    <row r="109359" spans="26:26" x14ac:dyDescent="0.2">
      <c r="Z109359" s="5"/>
    </row>
    <row r="109360" spans="26:26" x14ac:dyDescent="0.2">
      <c r="Z109360" s="5"/>
    </row>
    <row r="109361" spans="26:26" x14ac:dyDescent="0.2">
      <c r="Z109361" s="5"/>
    </row>
    <row r="109362" spans="26:26" x14ac:dyDescent="0.2">
      <c r="Z109362" s="5"/>
    </row>
    <row r="109363" spans="26:26" x14ac:dyDescent="0.2">
      <c r="Z109363" s="5"/>
    </row>
    <row r="109364" spans="26:26" x14ac:dyDescent="0.2">
      <c r="Z109364" s="5"/>
    </row>
    <row r="109365" spans="26:26" x14ac:dyDescent="0.2">
      <c r="Z109365" s="5"/>
    </row>
    <row r="109366" spans="26:26" x14ac:dyDescent="0.2">
      <c r="Z109366" s="5"/>
    </row>
    <row r="109367" spans="26:26" x14ac:dyDescent="0.2">
      <c r="Z109367" s="5"/>
    </row>
    <row r="109368" spans="26:26" x14ac:dyDescent="0.2">
      <c r="Z109368" s="5"/>
    </row>
    <row r="109369" spans="26:26" x14ac:dyDescent="0.2">
      <c r="Z109369" s="5"/>
    </row>
    <row r="109370" spans="26:26" x14ac:dyDescent="0.2">
      <c r="Z109370" s="5"/>
    </row>
    <row r="109371" spans="26:26" x14ac:dyDescent="0.2">
      <c r="Z109371" s="5"/>
    </row>
    <row r="109372" spans="26:26" x14ac:dyDescent="0.2">
      <c r="Z109372" s="5"/>
    </row>
    <row r="109373" spans="26:26" x14ac:dyDescent="0.2">
      <c r="Z109373" s="5"/>
    </row>
    <row r="109374" spans="26:26" x14ac:dyDescent="0.2">
      <c r="Z109374" s="5"/>
    </row>
    <row r="109375" spans="26:26" x14ac:dyDescent="0.2">
      <c r="Z109375" s="5"/>
    </row>
    <row r="109376" spans="26:26" x14ac:dyDescent="0.2">
      <c r="Z109376" s="5"/>
    </row>
    <row r="109377" spans="26:26" x14ac:dyDescent="0.2">
      <c r="Z109377" s="5"/>
    </row>
    <row r="109378" spans="26:26" x14ac:dyDescent="0.2">
      <c r="Z109378" s="5"/>
    </row>
    <row r="109379" spans="26:26" x14ac:dyDescent="0.2">
      <c r="Z109379" s="5"/>
    </row>
    <row r="109380" spans="26:26" x14ac:dyDescent="0.2">
      <c r="Z109380" s="5"/>
    </row>
    <row r="109381" spans="26:26" x14ac:dyDescent="0.2">
      <c r="Z109381" s="5"/>
    </row>
    <row r="109382" spans="26:26" x14ac:dyDescent="0.2">
      <c r="Z109382" s="5"/>
    </row>
    <row r="109383" spans="26:26" x14ac:dyDescent="0.2">
      <c r="Z109383" s="5"/>
    </row>
    <row r="109384" spans="26:26" x14ac:dyDescent="0.2">
      <c r="Z109384" s="5"/>
    </row>
    <row r="109385" spans="26:26" x14ac:dyDescent="0.2">
      <c r="Z109385" s="5"/>
    </row>
    <row r="109386" spans="26:26" x14ac:dyDescent="0.2">
      <c r="Z109386" s="5"/>
    </row>
    <row r="109387" spans="26:26" x14ac:dyDescent="0.2">
      <c r="Z109387" s="5"/>
    </row>
    <row r="109388" spans="26:26" x14ac:dyDescent="0.2">
      <c r="Z109388" s="5"/>
    </row>
    <row r="109389" spans="26:26" x14ac:dyDescent="0.2">
      <c r="Z109389" s="5"/>
    </row>
    <row r="109390" spans="26:26" x14ac:dyDescent="0.2">
      <c r="Z109390" s="5"/>
    </row>
    <row r="109391" spans="26:26" x14ac:dyDescent="0.2">
      <c r="Z109391" s="5"/>
    </row>
    <row r="109392" spans="26:26" x14ac:dyDescent="0.2">
      <c r="Z109392" s="5"/>
    </row>
    <row r="109393" spans="26:26" x14ac:dyDescent="0.2">
      <c r="Z109393" s="5"/>
    </row>
    <row r="109394" spans="26:26" x14ac:dyDescent="0.2">
      <c r="Z109394" s="5"/>
    </row>
    <row r="109395" spans="26:26" x14ac:dyDescent="0.2">
      <c r="Z109395" s="5"/>
    </row>
    <row r="109396" spans="26:26" x14ac:dyDescent="0.2">
      <c r="Z109396" s="5"/>
    </row>
    <row r="109397" spans="26:26" x14ac:dyDescent="0.2">
      <c r="Z109397" s="5"/>
    </row>
    <row r="109398" spans="26:26" x14ac:dyDescent="0.2">
      <c r="Z109398" s="5"/>
    </row>
    <row r="109399" spans="26:26" x14ac:dyDescent="0.2">
      <c r="Z109399" s="5"/>
    </row>
    <row r="109400" spans="26:26" x14ac:dyDescent="0.2">
      <c r="Z109400" s="5"/>
    </row>
    <row r="109401" spans="26:26" x14ac:dyDescent="0.2">
      <c r="Z109401" s="5"/>
    </row>
    <row r="109402" spans="26:26" x14ac:dyDescent="0.2">
      <c r="Z109402" s="5"/>
    </row>
    <row r="109403" spans="26:26" x14ac:dyDescent="0.2">
      <c r="Z109403" s="5"/>
    </row>
    <row r="109404" spans="26:26" x14ac:dyDescent="0.2">
      <c r="Z109404" s="5"/>
    </row>
    <row r="109405" spans="26:26" x14ac:dyDescent="0.2">
      <c r="Z109405" s="5"/>
    </row>
    <row r="109406" spans="26:26" x14ac:dyDescent="0.2">
      <c r="Z109406" s="5"/>
    </row>
    <row r="109407" spans="26:26" x14ac:dyDescent="0.2">
      <c r="Z109407" s="5"/>
    </row>
    <row r="109408" spans="26:26" x14ac:dyDescent="0.2">
      <c r="Z109408" s="5"/>
    </row>
    <row r="109409" spans="26:26" x14ac:dyDescent="0.2">
      <c r="Z109409" s="5"/>
    </row>
    <row r="109410" spans="26:26" x14ac:dyDescent="0.2">
      <c r="Z109410" s="5"/>
    </row>
    <row r="109411" spans="26:26" x14ac:dyDescent="0.2">
      <c r="Z109411" s="5"/>
    </row>
    <row r="109412" spans="26:26" x14ac:dyDescent="0.2">
      <c r="Z109412" s="5"/>
    </row>
    <row r="109413" spans="26:26" x14ac:dyDescent="0.2">
      <c r="Z109413" s="5"/>
    </row>
    <row r="109414" spans="26:26" x14ac:dyDescent="0.2">
      <c r="Z109414" s="5"/>
    </row>
    <row r="109415" spans="26:26" x14ac:dyDescent="0.2">
      <c r="Z109415" s="5"/>
    </row>
    <row r="109416" spans="26:26" x14ac:dyDescent="0.2">
      <c r="Z109416" s="5"/>
    </row>
    <row r="109417" spans="26:26" x14ac:dyDescent="0.2">
      <c r="Z109417" s="5"/>
    </row>
    <row r="109418" spans="26:26" x14ac:dyDescent="0.2">
      <c r="Z109418" s="5"/>
    </row>
    <row r="109419" spans="26:26" x14ac:dyDescent="0.2">
      <c r="Z109419" s="5"/>
    </row>
    <row r="109420" spans="26:26" x14ac:dyDescent="0.2">
      <c r="Z109420" s="5"/>
    </row>
    <row r="109421" spans="26:26" x14ac:dyDescent="0.2">
      <c r="Z109421" s="5"/>
    </row>
    <row r="109422" spans="26:26" x14ac:dyDescent="0.2">
      <c r="Z109422" s="5"/>
    </row>
    <row r="109423" spans="26:26" x14ac:dyDescent="0.2">
      <c r="Z109423" s="5"/>
    </row>
    <row r="109424" spans="26:26" x14ac:dyDescent="0.2">
      <c r="Z109424" s="5"/>
    </row>
    <row r="109425" spans="26:26" x14ac:dyDescent="0.2">
      <c r="Z109425" s="5"/>
    </row>
    <row r="109426" spans="26:26" x14ac:dyDescent="0.2">
      <c r="Z109426" s="5"/>
    </row>
    <row r="109427" spans="26:26" x14ac:dyDescent="0.2">
      <c r="Z109427" s="5"/>
    </row>
    <row r="109428" spans="26:26" x14ac:dyDescent="0.2">
      <c r="Z109428" s="5"/>
    </row>
    <row r="109429" spans="26:26" x14ac:dyDescent="0.2">
      <c r="Z109429" s="5"/>
    </row>
    <row r="109430" spans="26:26" x14ac:dyDescent="0.2">
      <c r="Z109430" s="5"/>
    </row>
    <row r="109431" spans="26:26" x14ac:dyDescent="0.2">
      <c r="Z109431" s="5"/>
    </row>
    <row r="109432" spans="26:26" x14ac:dyDescent="0.2">
      <c r="Z109432" s="5"/>
    </row>
    <row r="109433" spans="26:26" x14ac:dyDescent="0.2">
      <c r="Z109433" s="5"/>
    </row>
    <row r="109434" spans="26:26" x14ac:dyDescent="0.2">
      <c r="Z109434" s="5"/>
    </row>
    <row r="109435" spans="26:26" x14ac:dyDescent="0.2">
      <c r="Z109435" s="5"/>
    </row>
    <row r="109436" spans="26:26" x14ac:dyDescent="0.2">
      <c r="Z109436" s="5"/>
    </row>
    <row r="109437" spans="26:26" x14ac:dyDescent="0.2">
      <c r="Z109437" s="5"/>
    </row>
    <row r="109438" spans="26:26" x14ac:dyDescent="0.2">
      <c r="Z109438" s="5"/>
    </row>
    <row r="109439" spans="26:26" x14ac:dyDescent="0.2">
      <c r="Z109439" s="5"/>
    </row>
    <row r="109440" spans="26:26" x14ac:dyDescent="0.2">
      <c r="Z109440" s="5"/>
    </row>
    <row r="109441" spans="26:26" x14ac:dyDescent="0.2">
      <c r="Z109441" s="5"/>
    </row>
    <row r="109442" spans="26:26" x14ac:dyDescent="0.2">
      <c r="Z109442" s="5"/>
    </row>
    <row r="109443" spans="26:26" x14ac:dyDescent="0.2">
      <c r="Z109443" s="5"/>
    </row>
    <row r="109444" spans="26:26" x14ac:dyDescent="0.2">
      <c r="Z109444" s="5"/>
    </row>
    <row r="109445" spans="26:26" x14ac:dyDescent="0.2">
      <c r="Z109445" s="5"/>
    </row>
    <row r="109446" spans="26:26" x14ac:dyDescent="0.2">
      <c r="Z109446" s="5"/>
    </row>
    <row r="109447" spans="26:26" x14ac:dyDescent="0.2">
      <c r="Z109447" s="5"/>
    </row>
    <row r="109448" spans="26:26" x14ac:dyDescent="0.2">
      <c r="Z109448" s="5"/>
    </row>
    <row r="109449" spans="26:26" x14ac:dyDescent="0.2">
      <c r="Z109449" s="5"/>
    </row>
    <row r="109450" spans="26:26" x14ac:dyDescent="0.2">
      <c r="Z109450" s="5"/>
    </row>
    <row r="109451" spans="26:26" x14ac:dyDescent="0.2">
      <c r="Z109451" s="5"/>
    </row>
    <row r="109452" spans="26:26" x14ac:dyDescent="0.2">
      <c r="Z109452" s="5"/>
    </row>
    <row r="109453" spans="26:26" x14ac:dyDescent="0.2">
      <c r="Z109453" s="5"/>
    </row>
    <row r="109454" spans="26:26" x14ac:dyDescent="0.2">
      <c r="Z109454" s="5"/>
    </row>
    <row r="109455" spans="26:26" x14ac:dyDescent="0.2">
      <c r="Z109455" s="5"/>
    </row>
    <row r="109456" spans="26:26" x14ac:dyDescent="0.2">
      <c r="Z109456" s="5"/>
    </row>
    <row r="109457" spans="26:26" x14ac:dyDescent="0.2">
      <c r="Z109457" s="5"/>
    </row>
    <row r="109458" spans="26:26" x14ac:dyDescent="0.2">
      <c r="Z109458" s="5"/>
    </row>
    <row r="109459" spans="26:26" x14ac:dyDescent="0.2">
      <c r="Z109459" s="5"/>
    </row>
    <row r="109460" spans="26:26" x14ac:dyDescent="0.2">
      <c r="Z109460" s="5"/>
    </row>
    <row r="109461" spans="26:26" x14ac:dyDescent="0.2">
      <c r="Z109461" s="5"/>
    </row>
    <row r="109462" spans="26:26" x14ac:dyDescent="0.2">
      <c r="Z109462" s="5"/>
    </row>
    <row r="109463" spans="26:26" x14ac:dyDescent="0.2">
      <c r="Z109463" s="5"/>
    </row>
    <row r="109464" spans="26:26" x14ac:dyDescent="0.2">
      <c r="Z109464" s="5"/>
    </row>
    <row r="109465" spans="26:26" x14ac:dyDescent="0.2">
      <c r="Z109465" s="5"/>
    </row>
    <row r="109466" spans="26:26" x14ac:dyDescent="0.2">
      <c r="Z109466" s="5"/>
    </row>
    <row r="109467" spans="26:26" x14ac:dyDescent="0.2">
      <c r="Z109467" s="5"/>
    </row>
    <row r="109468" spans="26:26" x14ac:dyDescent="0.2">
      <c r="Z109468" s="5"/>
    </row>
    <row r="109469" spans="26:26" x14ac:dyDescent="0.2">
      <c r="Z109469" s="5"/>
    </row>
    <row r="109470" spans="26:26" x14ac:dyDescent="0.2">
      <c r="Z109470" s="5"/>
    </row>
    <row r="109471" spans="26:26" x14ac:dyDescent="0.2">
      <c r="Z109471" s="5"/>
    </row>
    <row r="109472" spans="26:26" x14ac:dyDescent="0.2">
      <c r="Z109472" s="5"/>
    </row>
    <row r="109473" spans="26:26" x14ac:dyDescent="0.2">
      <c r="Z109473" s="5"/>
    </row>
    <row r="109474" spans="26:26" x14ac:dyDescent="0.2">
      <c r="Z109474" s="5"/>
    </row>
    <row r="109475" spans="26:26" x14ac:dyDescent="0.2">
      <c r="Z109475" s="5"/>
    </row>
    <row r="109476" spans="26:26" x14ac:dyDescent="0.2">
      <c r="Z109476" s="5"/>
    </row>
    <row r="109477" spans="26:26" x14ac:dyDescent="0.2">
      <c r="Z109477" s="5"/>
    </row>
    <row r="109478" spans="26:26" x14ac:dyDescent="0.2">
      <c r="Z109478" s="5"/>
    </row>
    <row r="109479" spans="26:26" x14ac:dyDescent="0.2">
      <c r="Z109479" s="5"/>
    </row>
    <row r="109480" spans="26:26" x14ac:dyDescent="0.2">
      <c r="Z109480" s="5"/>
    </row>
    <row r="109481" spans="26:26" x14ac:dyDescent="0.2">
      <c r="Z109481" s="5"/>
    </row>
    <row r="109482" spans="26:26" x14ac:dyDescent="0.2">
      <c r="Z109482" s="5"/>
    </row>
    <row r="109483" spans="26:26" x14ac:dyDescent="0.2">
      <c r="Z109483" s="5"/>
    </row>
    <row r="109484" spans="26:26" x14ac:dyDescent="0.2">
      <c r="Z109484" s="5"/>
    </row>
    <row r="109485" spans="26:26" x14ac:dyDescent="0.2">
      <c r="Z109485" s="5"/>
    </row>
    <row r="109486" spans="26:26" x14ac:dyDescent="0.2">
      <c r="Z109486" s="5"/>
    </row>
    <row r="109487" spans="26:26" x14ac:dyDescent="0.2">
      <c r="Z109487" s="5"/>
    </row>
    <row r="109488" spans="26:26" x14ac:dyDescent="0.2">
      <c r="Z109488" s="5"/>
    </row>
    <row r="109489" spans="26:26" x14ac:dyDescent="0.2">
      <c r="Z109489" s="5"/>
    </row>
    <row r="109490" spans="26:26" x14ac:dyDescent="0.2">
      <c r="Z109490" s="5"/>
    </row>
    <row r="109491" spans="26:26" x14ac:dyDescent="0.2">
      <c r="Z109491" s="5"/>
    </row>
    <row r="109492" spans="26:26" x14ac:dyDescent="0.2">
      <c r="Z109492" s="5"/>
    </row>
    <row r="109493" spans="26:26" x14ac:dyDescent="0.2">
      <c r="Z109493" s="5"/>
    </row>
    <row r="109494" spans="26:26" x14ac:dyDescent="0.2">
      <c r="Z109494" s="5"/>
    </row>
    <row r="109495" spans="26:26" x14ac:dyDescent="0.2">
      <c r="Z109495" s="5"/>
    </row>
    <row r="109496" spans="26:26" x14ac:dyDescent="0.2">
      <c r="Z109496" s="5"/>
    </row>
    <row r="109497" spans="26:26" x14ac:dyDescent="0.2">
      <c r="Z109497" s="5"/>
    </row>
    <row r="109498" spans="26:26" x14ac:dyDescent="0.2">
      <c r="Z109498" s="5"/>
    </row>
    <row r="109499" spans="26:26" x14ac:dyDescent="0.2">
      <c r="Z109499" s="5"/>
    </row>
    <row r="109500" spans="26:26" x14ac:dyDescent="0.2">
      <c r="Z109500" s="5"/>
    </row>
    <row r="109501" spans="26:26" x14ac:dyDescent="0.2">
      <c r="Z109501" s="5"/>
    </row>
    <row r="109502" spans="26:26" x14ac:dyDescent="0.2">
      <c r="Z109502" s="5"/>
    </row>
    <row r="109503" spans="26:26" x14ac:dyDescent="0.2">
      <c r="Z109503" s="5"/>
    </row>
    <row r="109504" spans="26:26" x14ac:dyDescent="0.2">
      <c r="Z109504" s="5"/>
    </row>
    <row r="109505" spans="26:26" x14ac:dyDescent="0.2">
      <c r="Z109505" s="5"/>
    </row>
    <row r="109506" spans="26:26" x14ac:dyDescent="0.2">
      <c r="Z109506" s="5"/>
    </row>
    <row r="109507" spans="26:26" x14ac:dyDescent="0.2">
      <c r="Z109507" s="5"/>
    </row>
    <row r="109508" spans="26:26" x14ac:dyDescent="0.2">
      <c r="Z109508" s="5"/>
    </row>
    <row r="109509" spans="26:26" x14ac:dyDescent="0.2">
      <c r="Z109509" s="5"/>
    </row>
    <row r="109510" spans="26:26" x14ac:dyDescent="0.2">
      <c r="Z109510" s="5"/>
    </row>
    <row r="109511" spans="26:26" x14ac:dyDescent="0.2">
      <c r="Z109511" s="5"/>
    </row>
    <row r="109512" spans="26:26" x14ac:dyDescent="0.2">
      <c r="Z109512" s="5"/>
    </row>
    <row r="109513" spans="26:26" x14ac:dyDescent="0.2">
      <c r="Z109513" s="5"/>
    </row>
    <row r="109514" spans="26:26" x14ac:dyDescent="0.2">
      <c r="Z109514" s="5"/>
    </row>
    <row r="109515" spans="26:26" x14ac:dyDescent="0.2">
      <c r="Z109515" s="5"/>
    </row>
    <row r="109516" spans="26:26" x14ac:dyDescent="0.2">
      <c r="Z109516" s="5"/>
    </row>
    <row r="109517" spans="26:26" x14ac:dyDescent="0.2">
      <c r="Z109517" s="5"/>
    </row>
    <row r="109518" spans="26:26" x14ac:dyDescent="0.2">
      <c r="Z109518" s="5"/>
    </row>
    <row r="109519" spans="26:26" x14ac:dyDescent="0.2">
      <c r="Z109519" s="5"/>
    </row>
    <row r="109520" spans="26:26" x14ac:dyDescent="0.2">
      <c r="Z109520" s="5"/>
    </row>
    <row r="109521" spans="26:26" x14ac:dyDescent="0.2">
      <c r="Z109521" s="5"/>
    </row>
    <row r="109522" spans="26:26" x14ac:dyDescent="0.2">
      <c r="Z109522" s="5"/>
    </row>
    <row r="109523" spans="26:26" x14ac:dyDescent="0.2">
      <c r="Z109523" s="5"/>
    </row>
    <row r="109524" spans="26:26" x14ac:dyDescent="0.2">
      <c r="Z109524" s="5"/>
    </row>
    <row r="109525" spans="26:26" x14ac:dyDescent="0.2">
      <c r="Z109525" s="5"/>
    </row>
    <row r="109526" spans="26:26" x14ac:dyDescent="0.2">
      <c r="Z109526" s="5"/>
    </row>
    <row r="109527" spans="26:26" x14ac:dyDescent="0.2">
      <c r="Z109527" s="5"/>
    </row>
    <row r="109528" spans="26:26" x14ac:dyDescent="0.2">
      <c r="Z109528" s="5"/>
    </row>
    <row r="109529" spans="26:26" x14ac:dyDescent="0.2">
      <c r="Z109529" s="5"/>
    </row>
    <row r="109530" spans="26:26" x14ac:dyDescent="0.2">
      <c r="Z109530" s="5"/>
    </row>
    <row r="109531" spans="26:26" x14ac:dyDescent="0.2">
      <c r="Z109531" s="5"/>
    </row>
    <row r="109532" spans="26:26" x14ac:dyDescent="0.2">
      <c r="Z109532" s="5"/>
    </row>
    <row r="109533" spans="26:26" x14ac:dyDescent="0.2">
      <c r="Z109533" s="5"/>
    </row>
    <row r="109534" spans="26:26" x14ac:dyDescent="0.2">
      <c r="Z109534" s="5"/>
    </row>
    <row r="109535" spans="26:26" x14ac:dyDescent="0.2">
      <c r="Z109535" s="5"/>
    </row>
    <row r="109536" spans="26:26" x14ac:dyDescent="0.2">
      <c r="Z109536" s="5"/>
    </row>
    <row r="109537" spans="26:26" x14ac:dyDescent="0.2">
      <c r="Z109537" s="5"/>
    </row>
    <row r="109538" spans="26:26" x14ac:dyDescent="0.2">
      <c r="Z109538" s="5"/>
    </row>
    <row r="109539" spans="26:26" x14ac:dyDescent="0.2">
      <c r="Z109539" s="5"/>
    </row>
    <row r="109540" spans="26:26" x14ac:dyDescent="0.2">
      <c r="Z109540" s="5"/>
    </row>
    <row r="109541" spans="26:26" x14ac:dyDescent="0.2">
      <c r="Z109541" s="5"/>
    </row>
    <row r="109542" spans="26:26" x14ac:dyDescent="0.2">
      <c r="Z109542" s="5"/>
    </row>
    <row r="109543" spans="26:26" x14ac:dyDescent="0.2">
      <c r="Z109543" s="5"/>
    </row>
    <row r="109544" spans="26:26" x14ac:dyDescent="0.2">
      <c r="Z109544" s="5"/>
    </row>
    <row r="109545" spans="26:26" x14ac:dyDescent="0.2">
      <c r="Z109545" s="5"/>
    </row>
    <row r="109546" spans="26:26" x14ac:dyDescent="0.2">
      <c r="Z109546" s="5"/>
    </row>
    <row r="109547" spans="26:26" x14ac:dyDescent="0.2">
      <c r="Z109547" s="5"/>
    </row>
    <row r="109548" spans="26:26" x14ac:dyDescent="0.2">
      <c r="Z109548" s="5"/>
    </row>
    <row r="109549" spans="26:26" x14ac:dyDescent="0.2">
      <c r="Z109549" s="5"/>
    </row>
    <row r="109550" spans="26:26" x14ac:dyDescent="0.2">
      <c r="Z109550" s="5"/>
    </row>
    <row r="109551" spans="26:26" x14ac:dyDescent="0.2">
      <c r="Z109551" s="5"/>
    </row>
    <row r="109552" spans="26:26" x14ac:dyDescent="0.2">
      <c r="Z109552" s="5"/>
    </row>
    <row r="109553" spans="26:26" x14ac:dyDescent="0.2">
      <c r="Z109553" s="5"/>
    </row>
    <row r="109554" spans="26:26" x14ac:dyDescent="0.2">
      <c r="Z109554" s="5"/>
    </row>
    <row r="109555" spans="26:26" x14ac:dyDescent="0.2">
      <c r="Z109555" s="5"/>
    </row>
    <row r="109556" spans="26:26" x14ac:dyDescent="0.2">
      <c r="Z109556" s="5"/>
    </row>
    <row r="109557" spans="26:26" x14ac:dyDescent="0.2">
      <c r="Z109557" s="5"/>
    </row>
    <row r="109558" spans="26:26" x14ac:dyDescent="0.2">
      <c r="Z109558" s="5"/>
    </row>
    <row r="109559" spans="26:26" x14ac:dyDescent="0.2">
      <c r="Z109559" s="5"/>
    </row>
    <row r="109560" spans="26:26" x14ac:dyDescent="0.2">
      <c r="Z109560" s="5"/>
    </row>
    <row r="109561" spans="26:26" x14ac:dyDescent="0.2">
      <c r="Z109561" s="5"/>
    </row>
    <row r="109562" spans="26:26" x14ac:dyDescent="0.2">
      <c r="Z109562" s="5"/>
    </row>
    <row r="109563" spans="26:26" x14ac:dyDescent="0.2">
      <c r="Z109563" s="5"/>
    </row>
    <row r="109564" spans="26:26" x14ac:dyDescent="0.2">
      <c r="Z109564" s="5"/>
    </row>
    <row r="109565" spans="26:26" x14ac:dyDescent="0.2">
      <c r="Z109565" s="5"/>
    </row>
    <row r="109566" spans="26:26" x14ac:dyDescent="0.2">
      <c r="Z109566" s="5"/>
    </row>
    <row r="109567" spans="26:26" x14ac:dyDescent="0.2">
      <c r="Z109567" s="5"/>
    </row>
    <row r="109568" spans="26:26" x14ac:dyDescent="0.2">
      <c r="Z109568" s="5"/>
    </row>
    <row r="109569" spans="26:26" x14ac:dyDescent="0.2">
      <c r="Z109569" s="5"/>
    </row>
    <row r="109570" spans="26:26" x14ac:dyDescent="0.2">
      <c r="Z109570" s="5"/>
    </row>
    <row r="109571" spans="26:26" x14ac:dyDescent="0.2">
      <c r="Z109571" s="5"/>
    </row>
    <row r="109572" spans="26:26" x14ac:dyDescent="0.2">
      <c r="Z109572" s="5"/>
    </row>
    <row r="109573" spans="26:26" x14ac:dyDescent="0.2">
      <c r="Z109573" s="5"/>
    </row>
    <row r="109574" spans="26:26" x14ac:dyDescent="0.2">
      <c r="Z109574" s="5"/>
    </row>
    <row r="109575" spans="26:26" x14ac:dyDescent="0.2">
      <c r="Z109575" s="5"/>
    </row>
    <row r="109576" spans="26:26" x14ac:dyDescent="0.2">
      <c r="Z109576" s="5"/>
    </row>
    <row r="109577" spans="26:26" x14ac:dyDescent="0.2">
      <c r="Z109577" s="5"/>
    </row>
    <row r="109578" spans="26:26" x14ac:dyDescent="0.2">
      <c r="Z109578" s="5"/>
    </row>
    <row r="109579" spans="26:26" x14ac:dyDescent="0.2">
      <c r="Z109579" s="5"/>
    </row>
    <row r="109580" spans="26:26" x14ac:dyDescent="0.2">
      <c r="Z109580" s="5"/>
    </row>
    <row r="109581" spans="26:26" x14ac:dyDescent="0.2">
      <c r="Z109581" s="5"/>
    </row>
    <row r="109582" spans="26:26" x14ac:dyDescent="0.2">
      <c r="Z109582" s="5"/>
    </row>
    <row r="109583" spans="26:26" x14ac:dyDescent="0.2">
      <c r="Z109583" s="5"/>
    </row>
    <row r="109584" spans="26:26" x14ac:dyDescent="0.2">
      <c r="Z109584" s="5"/>
    </row>
    <row r="109585" spans="26:26" x14ac:dyDescent="0.2">
      <c r="Z109585" s="5"/>
    </row>
    <row r="109586" spans="26:26" x14ac:dyDescent="0.2">
      <c r="Z109586" s="5"/>
    </row>
    <row r="109587" spans="26:26" x14ac:dyDescent="0.2">
      <c r="Z109587" s="5"/>
    </row>
    <row r="109588" spans="26:26" x14ac:dyDescent="0.2">
      <c r="Z109588" s="5"/>
    </row>
    <row r="109589" spans="26:26" x14ac:dyDescent="0.2">
      <c r="Z109589" s="5"/>
    </row>
    <row r="109590" spans="26:26" x14ac:dyDescent="0.2">
      <c r="Z109590" s="5"/>
    </row>
    <row r="109591" spans="26:26" x14ac:dyDescent="0.2">
      <c r="Z109591" s="5"/>
    </row>
    <row r="109592" spans="26:26" x14ac:dyDescent="0.2">
      <c r="Z109592" s="5"/>
    </row>
    <row r="109593" spans="26:26" x14ac:dyDescent="0.2">
      <c r="Z109593" s="5"/>
    </row>
    <row r="109594" spans="26:26" x14ac:dyDescent="0.2">
      <c r="Z109594" s="5"/>
    </row>
    <row r="109595" spans="26:26" x14ac:dyDescent="0.2">
      <c r="Z109595" s="5"/>
    </row>
    <row r="109596" spans="26:26" x14ac:dyDescent="0.2">
      <c r="Z109596" s="5"/>
    </row>
    <row r="109597" spans="26:26" x14ac:dyDescent="0.2">
      <c r="Z109597" s="5"/>
    </row>
    <row r="109598" spans="26:26" x14ac:dyDescent="0.2">
      <c r="Z109598" s="5"/>
    </row>
    <row r="109599" spans="26:26" x14ac:dyDescent="0.2">
      <c r="Z109599" s="5"/>
    </row>
    <row r="109600" spans="26:26" x14ac:dyDescent="0.2">
      <c r="Z109600" s="5"/>
    </row>
    <row r="109601" spans="26:26" x14ac:dyDescent="0.2">
      <c r="Z109601" s="5"/>
    </row>
    <row r="109602" spans="26:26" x14ac:dyDescent="0.2">
      <c r="Z109602" s="5"/>
    </row>
    <row r="109603" spans="26:26" x14ac:dyDescent="0.2">
      <c r="Z109603" s="5"/>
    </row>
    <row r="109604" spans="26:26" x14ac:dyDescent="0.2">
      <c r="Z109604" s="5"/>
    </row>
    <row r="109605" spans="26:26" x14ac:dyDescent="0.2">
      <c r="Z109605" s="5"/>
    </row>
    <row r="109606" spans="26:26" x14ac:dyDescent="0.2">
      <c r="Z109606" s="5"/>
    </row>
    <row r="109607" spans="26:26" x14ac:dyDescent="0.2">
      <c r="Z109607" s="5"/>
    </row>
    <row r="109608" spans="26:26" x14ac:dyDescent="0.2">
      <c r="Z109608" s="5"/>
    </row>
    <row r="109609" spans="26:26" x14ac:dyDescent="0.2">
      <c r="Z109609" s="5"/>
    </row>
    <row r="109610" spans="26:26" x14ac:dyDescent="0.2">
      <c r="Z109610" s="5"/>
    </row>
    <row r="109611" spans="26:26" x14ac:dyDescent="0.2">
      <c r="Z109611" s="5"/>
    </row>
    <row r="109612" spans="26:26" x14ac:dyDescent="0.2">
      <c r="Z109612" s="5"/>
    </row>
    <row r="109613" spans="26:26" x14ac:dyDescent="0.2">
      <c r="Z109613" s="5"/>
    </row>
    <row r="109614" spans="26:26" x14ac:dyDescent="0.2">
      <c r="Z109614" s="5"/>
    </row>
    <row r="109615" spans="26:26" x14ac:dyDescent="0.2">
      <c r="Z109615" s="5"/>
    </row>
    <row r="109616" spans="26:26" x14ac:dyDescent="0.2">
      <c r="Z109616" s="5"/>
    </row>
    <row r="109617" spans="26:26" x14ac:dyDescent="0.2">
      <c r="Z109617" s="5"/>
    </row>
    <row r="109618" spans="26:26" x14ac:dyDescent="0.2">
      <c r="Z109618" s="5"/>
    </row>
    <row r="109619" spans="26:26" x14ac:dyDescent="0.2">
      <c r="Z109619" s="5"/>
    </row>
    <row r="109620" spans="26:26" x14ac:dyDescent="0.2">
      <c r="Z109620" s="5"/>
    </row>
    <row r="109621" spans="26:26" x14ac:dyDescent="0.2">
      <c r="Z109621" s="5"/>
    </row>
    <row r="109622" spans="26:26" x14ac:dyDescent="0.2">
      <c r="Z109622" s="5"/>
    </row>
    <row r="109623" spans="26:26" x14ac:dyDescent="0.2">
      <c r="Z109623" s="5"/>
    </row>
    <row r="109624" spans="26:26" x14ac:dyDescent="0.2">
      <c r="Z109624" s="5"/>
    </row>
    <row r="109625" spans="26:26" x14ac:dyDescent="0.2">
      <c r="Z109625" s="5"/>
    </row>
    <row r="109626" spans="26:26" x14ac:dyDescent="0.2">
      <c r="Z109626" s="5"/>
    </row>
    <row r="109627" spans="26:26" x14ac:dyDescent="0.2">
      <c r="Z109627" s="5"/>
    </row>
    <row r="109628" spans="26:26" x14ac:dyDescent="0.2">
      <c r="Z109628" s="5"/>
    </row>
    <row r="109629" spans="26:26" x14ac:dyDescent="0.2">
      <c r="Z109629" s="5"/>
    </row>
    <row r="109630" spans="26:26" x14ac:dyDescent="0.2">
      <c r="Z109630" s="5"/>
    </row>
    <row r="109631" spans="26:26" x14ac:dyDescent="0.2">
      <c r="Z109631" s="5"/>
    </row>
    <row r="109632" spans="26:26" x14ac:dyDescent="0.2">
      <c r="Z109632" s="5"/>
    </row>
    <row r="109633" spans="26:26" x14ac:dyDescent="0.2">
      <c r="Z109633" s="5"/>
    </row>
    <row r="109634" spans="26:26" x14ac:dyDescent="0.2">
      <c r="Z109634" s="5"/>
    </row>
    <row r="109635" spans="26:26" x14ac:dyDescent="0.2">
      <c r="Z109635" s="5"/>
    </row>
    <row r="109636" spans="26:26" x14ac:dyDescent="0.2">
      <c r="Z109636" s="5"/>
    </row>
    <row r="109637" spans="26:26" x14ac:dyDescent="0.2">
      <c r="Z109637" s="5"/>
    </row>
    <row r="109638" spans="26:26" x14ac:dyDescent="0.2">
      <c r="Z109638" s="5"/>
    </row>
    <row r="109639" spans="26:26" x14ac:dyDescent="0.2">
      <c r="Z109639" s="5"/>
    </row>
    <row r="109640" spans="26:26" x14ac:dyDescent="0.2">
      <c r="Z109640" s="5"/>
    </row>
    <row r="109641" spans="26:26" x14ac:dyDescent="0.2">
      <c r="Z109641" s="5"/>
    </row>
    <row r="109642" spans="26:26" x14ac:dyDescent="0.2">
      <c r="Z109642" s="5"/>
    </row>
    <row r="109643" spans="26:26" x14ac:dyDescent="0.2">
      <c r="Z109643" s="5"/>
    </row>
    <row r="109644" spans="26:26" x14ac:dyDescent="0.2">
      <c r="Z109644" s="5"/>
    </row>
    <row r="109645" spans="26:26" x14ac:dyDescent="0.2">
      <c r="Z109645" s="5"/>
    </row>
    <row r="109646" spans="26:26" x14ac:dyDescent="0.2">
      <c r="Z109646" s="5"/>
    </row>
    <row r="109647" spans="26:26" x14ac:dyDescent="0.2">
      <c r="Z109647" s="5"/>
    </row>
    <row r="109648" spans="26:26" x14ac:dyDescent="0.2">
      <c r="Z109648" s="5"/>
    </row>
    <row r="109649" spans="26:26" x14ac:dyDescent="0.2">
      <c r="Z109649" s="5"/>
    </row>
    <row r="109650" spans="26:26" x14ac:dyDescent="0.2">
      <c r="Z109650" s="5"/>
    </row>
    <row r="109651" spans="26:26" x14ac:dyDescent="0.2">
      <c r="Z109651" s="5"/>
    </row>
    <row r="109652" spans="26:26" x14ac:dyDescent="0.2">
      <c r="Z109652" s="5"/>
    </row>
    <row r="109653" spans="26:26" x14ac:dyDescent="0.2">
      <c r="Z109653" s="5"/>
    </row>
    <row r="109654" spans="26:26" x14ac:dyDescent="0.2">
      <c r="Z109654" s="5"/>
    </row>
    <row r="109655" spans="26:26" x14ac:dyDescent="0.2">
      <c r="Z109655" s="5"/>
    </row>
    <row r="109656" spans="26:26" x14ac:dyDescent="0.2">
      <c r="Z109656" s="5"/>
    </row>
    <row r="109657" spans="26:26" x14ac:dyDescent="0.2">
      <c r="Z109657" s="5"/>
    </row>
    <row r="109658" spans="26:26" x14ac:dyDescent="0.2">
      <c r="Z109658" s="5"/>
    </row>
    <row r="109659" spans="26:26" x14ac:dyDescent="0.2">
      <c r="Z109659" s="5"/>
    </row>
    <row r="109660" spans="26:26" x14ac:dyDescent="0.2">
      <c r="Z109660" s="5"/>
    </row>
    <row r="109661" spans="26:26" x14ac:dyDescent="0.2">
      <c r="Z109661" s="5"/>
    </row>
    <row r="109662" spans="26:26" x14ac:dyDescent="0.2">
      <c r="Z109662" s="5"/>
    </row>
    <row r="109663" spans="26:26" x14ac:dyDescent="0.2">
      <c r="Z109663" s="5"/>
    </row>
    <row r="109664" spans="26:26" x14ac:dyDescent="0.2">
      <c r="Z109664" s="5"/>
    </row>
    <row r="109665" spans="26:26" x14ac:dyDescent="0.2">
      <c r="Z109665" s="5"/>
    </row>
    <row r="109666" spans="26:26" x14ac:dyDescent="0.2">
      <c r="Z109666" s="5"/>
    </row>
    <row r="109667" spans="26:26" x14ac:dyDescent="0.2">
      <c r="Z109667" s="5"/>
    </row>
    <row r="109668" spans="26:26" x14ac:dyDescent="0.2">
      <c r="Z109668" s="5"/>
    </row>
    <row r="109669" spans="26:26" x14ac:dyDescent="0.2">
      <c r="Z109669" s="5"/>
    </row>
    <row r="109670" spans="26:26" x14ac:dyDescent="0.2">
      <c r="Z109670" s="5"/>
    </row>
    <row r="109671" spans="26:26" x14ac:dyDescent="0.2">
      <c r="Z109671" s="5"/>
    </row>
    <row r="109672" spans="26:26" x14ac:dyDescent="0.2">
      <c r="Z109672" s="5"/>
    </row>
    <row r="109673" spans="26:26" x14ac:dyDescent="0.2">
      <c r="Z109673" s="5"/>
    </row>
    <row r="109674" spans="26:26" x14ac:dyDescent="0.2">
      <c r="Z109674" s="5"/>
    </row>
    <row r="109675" spans="26:26" x14ac:dyDescent="0.2">
      <c r="Z109675" s="5"/>
    </row>
    <row r="109676" spans="26:26" x14ac:dyDescent="0.2">
      <c r="Z109676" s="5"/>
    </row>
    <row r="109677" spans="26:26" x14ac:dyDescent="0.2">
      <c r="Z109677" s="5"/>
    </row>
    <row r="109678" spans="26:26" x14ac:dyDescent="0.2">
      <c r="Z109678" s="5"/>
    </row>
    <row r="109679" spans="26:26" x14ac:dyDescent="0.2">
      <c r="Z109679" s="5"/>
    </row>
    <row r="109680" spans="26:26" x14ac:dyDescent="0.2">
      <c r="Z109680" s="5"/>
    </row>
    <row r="109681" spans="26:26" x14ac:dyDescent="0.2">
      <c r="Z109681" s="5"/>
    </row>
    <row r="109682" spans="26:26" x14ac:dyDescent="0.2">
      <c r="Z109682" s="5"/>
    </row>
    <row r="109683" spans="26:26" x14ac:dyDescent="0.2">
      <c r="Z109683" s="5"/>
    </row>
    <row r="109684" spans="26:26" x14ac:dyDescent="0.2">
      <c r="Z109684" s="5"/>
    </row>
    <row r="109685" spans="26:26" x14ac:dyDescent="0.2">
      <c r="Z109685" s="5"/>
    </row>
    <row r="109686" spans="26:26" x14ac:dyDescent="0.2">
      <c r="Z109686" s="5"/>
    </row>
    <row r="109687" spans="26:26" x14ac:dyDescent="0.2">
      <c r="Z109687" s="5"/>
    </row>
    <row r="109688" spans="26:26" x14ac:dyDescent="0.2">
      <c r="Z109688" s="5"/>
    </row>
    <row r="109689" spans="26:26" x14ac:dyDescent="0.2">
      <c r="Z109689" s="5"/>
    </row>
    <row r="109690" spans="26:26" x14ac:dyDescent="0.2">
      <c r="Z109690" s="5"/>
    </row>
    <row r="109691" spans="26:26" x14ac:dyDescent="0.2">
      <c r="Z109691" s="5"/>
    </row>
    <row r="109692" spans="26:26" x14ac:dyDescent="0.2">
      <c r="Z109692" s="5"/>
    </row>
    <row r="109693" spans="26:26" x14ac:dyDescent="0.2">
      <c r="Z109693" s="5"/>
    </row>
    <row r="109694" spans="26:26" x14ac:dyDescent="0.2">
      <c r="Z109694" s="5"/>
    </row>
    <row r="109695" spans="26:26" x14ac:dyDescent="0.2">
      <c r="Z109695" s="5"/>
    </row>
    <row r="109696" spans="26:26" x14ac:dyDescent="0.2">
      <c r="Z109696" s="5"/>
    </row>
    <row r="109697" spans="26:26" x14ac:dyDescent="0.2">
      <c r="Z109697" s="5"/>
    </row>
    <row r="109698" spans="26:26" x14ac:dyDescent="0.2">
      <c r="Z109698" s="5"/>
    </row>
    <row r="109699" spans="26:26" x14ac:dyDescent="0.2">
      <c r="Z109699" s="5"/>
    </row>
    <row r="109700" spans="26:26" x14ac:dyDescent="0.2">
      <c r="Z109700" s="5"/>
    </row>
    <row r="109701" spans="26:26" x14ac:dyDescent="0.2">
      <c r="Z109701" s="5"/>
    </row>
    <row r="109702" spans="26:26" x14ac:dyDescent="0.2">
      <c r="Z109702" s="5"/>
    </row>
    <row r="109703" spans="26:26" x14ac:dyDescent="0.2">
      <c r="Z109703" s="5"/>
    </row>
    <row r="109704" spans="26:26" x14ac:dyDescent="0.2">
      <c r="Z109704" s="5"/>
    </row>
    <row r="109705" spans="26:26" x14ac:dyDescent="0.2">
      <c r="Z109705" s="5"/>
    </row>
    <row r="109706" spans="26:26" x14ac:dyDescent="0.2">
      <c r="Z109706" s="5"/>
    </row>
    <row r="109707" spans="26:26" x14ac:dyDescent="0.2">
      <c r="Z109707" s="5"/>
    </row>
    <row r="109708" spans="26:26" x14ac:dyDescent="0.2">
      <c r="Z109708" s="5"/>
    </row>
    <row r="109709" spans="26:26" x14ac:dyDescent="0.2">
      <c r="Z109709" s="5"/>
    </row>
    <row r="109710" spans="26:26" x14ac:dyDescent="0.2">
      <c r="Z109710" s="5"/>
    </row>
    <row r="109711" spans="26:26" x14ac:dyDescent="0.2">
      <c r="Z109711" s="5"/>
    </row>
    <row r="109712" spans="26:26" x14ac:dyDescent="0.2">
      <c r="Z109712" s="5"/>
    </row>
    <row r="109713" spans="26:26" x14ac:dyDescent="0.2">
      <c r="Z109713" s="5"/>
    </row>
    <row r="109714" spans="26:26" x14ac:dyDescent="0.2">
      <c r="Z109714" s="5"/>
    </row>
    <row r="109715" spans="26:26" x14ac:dyDescent="0.2">
      <c r="Z109715" s="5"/>
    </row>
    <row r="109716" spans="26:26" x14ac:dyDescent="0.2">
      <c r="Z109716" s="5"/>
    </row>
    <row r="109717" spans="26:26" x14ac:dyDescent="0.2">
      <c r="Z109717" s="5"/>
    </row>
    <row r="109718" spans="26:26" x14ac:dyDescent="0.2">
      <c r="Z109718" s="5"/>
    </row>
    <row r="109719" spans="26:26" x14ac:dyDescent="0.2">
      <c r="Z109719" s="5"/>
    </row>
    <row r="109720" spans="26:26" x14ac:dyDescent="0.2">
      <c r="Z109720" s="5"/>
    </row>
    <row r="109721" spans="26:26" x14ac:dyDescent="0.2">
      <c r="Z109721" s="5"/>
    </row>
    <row r="109722" spans="26:26" x14ac:dyDescent="0.2">
      <c r="Z109722" s="5"/>
    </row>
    <row r="109723" spans="26:26" x14ac:dyDescent="0.2">
      <c r="Z109723" s="5"/>
    </row>
    <row r="109724" spans="26:26" x14ac:dyDescent="0.2">
      <c r="Z109724" s="5"/>
    </row>
    <row r="109725" spans="26:26" x14ac:dyDescent="0.2">
      <c r="Z109725" s="5"/>
    </row>
    <row r="109726" spans="26:26" x14ac:dyDescent="0.2">
      <c r="Z109726" s="5"/>
    </row>
    <row r="109727" spans="26:26" x14ac:dyDescent="0.2">
      <c r="Z109727" s="5"/>
    </row>
    <row r="109728" spans="26:26" x14ac:dyDescent="0.2">
      <c r="Z109728" s="5"/>
    </row>
    <row r="109729" spans="26:26" x14ac:dyDescent="0.2">
      <c r="Z109729" s="5"/>
    </row>
    <row r="109730" spans="26:26" x14ac:dyDescent="0.2">
      <c r="Z109730" s="5"/>
    </row>
    <row r="109731" spans="26:26" x14ac:dyDescent="0.2">
      <c r="Z109731" s="5"/>
    </row>
    <row r="109732" spans="26:26" x14ac:dyDescent="0.2">
      <c r="Z109732" s="5"/>
    </row>
    <row r="109733" spans="26:26" x14ac:dyDescent="0.2">
      <c r="Z109733" s="5"/>
    </row>
    <row r="109734" spans="26:26" x14ac:dyDescent="0.2">
      <c r="Z109734" s="5"/>
    </row>
    <row r="109735" spans="26:26" x14ac:dyDescent="0.2">
      <c r="Z109735" s="5"/>
    </row>
    <row r="109736" spans="26:26" x14ac:dyDescent="0.2">
      <c r="Z109736" s="5"/>
    </row>
    <row r="109737" spans="26:26" x14ac:dyDescent="0.2">
      <c r="Z109737" s="5"/>
    </row>
    <row r="109738" spans="26:26" x14ac:dyDescent="0.2">
      <c r="Z109738" s="5"/>
    </row>
    <row r="109739" spans="26:26" x14ac:dyDescent="0.2">
      <c r="Z109739" s="5"/>
    </row>
    <row r="109740" spans="26:26" x14ac:dyDescent="0.2">
      <c r="Z109740" s="5"/>
    </row>
    <row r="109741" spans="26:26" x14ac:dyDescent="0.2">
      <c r="Z109741" s="5"/>
    </row>
    <row r="109742" spans="26:26" x14ac:dyDescent="0.2">
      <c r="Z109742" s="5"/>
    </row>
    <row r="109743" spans="26:26" x14ac:dyDescent="0.2">
      <c r="Z109743" s="5"/>
    </row>
    <row r="109744" spans="26:26" x14ac:dyDescent="0.2">
      <c r="Z109744" s="5"/>
    </row>
    <row r="109745" spans="26:26" x14ac:dyDescent="0.2">
      <c r="Z109745" s="5"/>
    </row>
    <row r="109746" spans="26:26" x14ac:dyDescent="0.2">
      <c r="Z109746" s="5"/>
    </row>
    <row r="109747" spans="26:26" x14ac:dyDescent="0.2">
      <c r="Z109747" s="5"/>
    </row>
    <row r="109748" spans="26:26" x14ac:dyDescent="0.2">
      <c r="Z109748" s="5"/>
    </row>
    <row r="109749" spans="26:26" x14ac:dyDescent="0.2">
      <c r="Z109749" s="5"/>
    </row>
    <row r="109750" spans="26:26" x14ac:dyDescent="0.2">
      <c r="Z109750" s="5"/>
    </row>
    <row r="109751" spans="26:26" x14ac:dyDescent="0.2">
      <c r="Z109751" s="5"/>
    </row>
    <row r="109752" spans="26:26" x14ac:dyDescent="0.2">
      <c r="Z109752" s="5"/>
    </row>
    <row r="109753" spans="26:26" x14ac:dyDescent="0.2">
      <c r="Z109753" s="5"/>
    </row>
    <row r="109754" spans="26:26" x14ac:dyDescent="0.2">
      <c r="Z109754" s="5"/>
    </row>
    <row r="109755" spans="26:26" x14ac:dyDescent="0.2">
      <c r="Z109755" s="5"/>
    </row>
    <row r="109756" spans="26:26" x14ac:dyDescent="0.2">
      <c r="Z109756" s="5"/>
    </row>
    <row r="109757" spans="26:26" x14ac:dyDescent="0.2">
      <c r="Z109757" s="5"/>
    </row>
    <row r="109758" spans="26:26" x14ac:dyDescent="0.2">
      <c r="Z109758" s="5"/>
    </row>
    <row r="109759" spans="26:26" x14ac:dyDescent="0.2">
      <c r="Z109759" s="5"/>
    </row>
    <row r="109760" spans="26:26" x14ac:dyDescent="0.2">
      <c r="Z109760" s="5"/>
    </row>
    <row r="109761" spans="26:26" x14ac:dyDescent="0.2">
      <c r="Z109761" s="5"/>
    </row>
    <row r="109762" spans="26:26" x14ac:dyDescent="0.2">
      <c r="Z109762" s="5"/>
    </row>
    <row r="109763" spans="26:26" x14ac:dyDescent="0.2">
      <c r="Z109763" s="5"/>
    </row>
    <row r="109764" spans="26:26" x14ac:dyDescent="0.2">
      <c r="Z109764" s="5"/>
    </row>
    <row r="109765" spans="26:26" x14ac:dyDescent="0.2">
      <c r="Z109765" s="5"/>
    </row>
    <row r="109766" spans="26:26" x14ac:dyDescent="0.2">
      <c r="Z109766" s="5"/>
    </row>
    <row r="109767" spans="26:26" x14ac:dyDescent="0.2">
      <c r="Z109767" s="5"/>
    </row>
    <row r="109768" spans="26:26" x14ac:dyDescent="0.2">
      <c r="Z109768" s="5"/>
    </row>
    <row r="109769" spans="26:26" x14ac:dyDescent="0.2">
      <c r="Z109769" s="5"/>
    </row>
    <row r="109770" spans="26:26" x14ac:dyDescent="0.2">
      <c r="Z109770" s="5"/>
    </row>
    <row r="109771" spans="26:26" x14ac:dyDescent="0.2">
      <c r="Z109771" s="5"/>
    </row>
    <row r="109772" spans="26:26" x14ac:dyDescent="0.2">
      <c r="Z109772" s="5"/>
    </row>
    <row r="109773" spans="26:26" x14ac:dyDescent="0.2">
      <c r="Z109773" s="5"/>
    </row>
    <row r="109774" spans="26:26" x14ac:dyDescent="0.2">
      <c r="Z109774" s="5"/>
    </row>
    <row r="109775" spans="26:26" x14ac:dyDescent="0.2">
      <c r="Z109775" s="5"/>
    </row>
    <row r="109776" spans="26:26" x14ac:dyDescent="0.2">
      <c r="Z109776" s="5"/>
    </row>
    <row r="109777" spans="26:26" x14ac:dyDescent="0.2">
      <c r="Z109777" s="5"/>
    </row>
    <row r="109778" spans="26:26" x14ac:dyDescent="0.2">
      <c r="Z109778" s="5"/>
    </row>
    <row r="109779" spans="26:26" x14ac:dyDescent="0.2">
      <c r="Z109779" s="5"/>
    </row>
    <row r="109780" spans="26:26" x14ac:dyDescent="0.2">
      <c r="Z109780" s="5"/>
    </row>
    <row r="109781" spans="26:26" x14ac:dyDescent="0.2">
      <c r="Z109781" s="5"/>
    </row>
    <row r="109782" spans="26:26" x14ac:dyDescent="0.2">
      <c r="Z109782" s="5"/>
    </row>
    <row r="109783" spans="26:26" x14ac:dyDescent="0.2">
      <c r="Z109783" s="5"/>
    </row>
    <row r="109784" spans="26:26" x14ac:dyDescent="0.2">
      <c r="Z109784" s="5"/>
    </row>
    <row r="109785" spans="26:26" x14ac:dyDescent="0.2">
      <c r="Z109785" s="5"/>
    </row>
    <row r="109786" spans="26:26" x14ac:dyDescent="0.2">
      <c r="Z109786" s="5"/>
    </row>
    <row r="109787" spans="26:26" x14ac:dyDescent="0.2">
      <c r="Z109787" s="5"/>
    </row>
    <row r="109788" spans="26:26" x14ac:dyDescent="0.2">
      <c r="Z109788" s="5"/>
    </row>
    <row r="109789" spans="26:26" x14ac:dyDescent="0.2">
      <c r="Z109789" s="5"/>
    </row>
    <row r="109790" spans="26:26" x14ac:dyDescent="0.2">
      <c r="Z109790" s="5"/>
    </row>
    <row r="109791" spans="26:26" x14ac:dyDescent="0.2">
      <c r="Z109791" s="5"/>
    </row>
    <row r="109792" spans="26:26" x14ac:dyDescent="0.2">
      <c r="Z109792" s="5"/>
    </row>
    <row r="109793" spans="26:26" x14ac:dyDescent="0.2">
      <c r="Z109793" s="5"/>
    </row>
    <row r="109794" spans="26:26" x14ac:dyDescent="0.2">
      <c r="Z109794" s="5"/>
    </row>
    <row r="109795" spans="26:26" x14ac:dyDescent="0.2">
      <c r="Z109795" s="5"/>
    </row>
    <row r="109796" spans="26:26" x14ac:dyDescent="0.2">
      <c r="Z109796" s="5"/>
    </row>
    <row r="109797" spans="26:26" x14ac:dyDescent="0.2">
      <c r="Z109797" s="5"/>
    </row>
    <row r="109798" spans="26:26" x14ac:dyDescent="0.2">
      <c r="Z109798" s="5"/>
    </row>
    <row r="109799" spans="26:26" x14ac:dyDescent="0.2">
      <c r="Z109799" s="5"/>
    </row>
    <row r="109800" spans="26:26" x14ac:dyDescent="0.2">
      <c r="Z109800" s="5"/>
    </row>
    <row r="109801" spans="26:26" x14ac:dyDescent="0.2">
      <c r="Z109801" s="5"/>
    </row>
    <row r="109802" spans="26:26" x14ac:dyDescent="0.2">
      <c r="Z109802" s="5"/>
    </row>
    <row r="109803" spans="26:26" x14ac:dyDescent="0.2">
      <c r="Z109803" s="5"/>
    </row>
    <row r="109804" spans="26:26" x14ac:dyDescent="0.2">
      <c r="Z109804" s="5"/>
    </row>
    <row r="109805" spans="26:26" x14ac:dyDescent="0.2">
      <c r="Z109805" s="5"/>
    </row>
    <row r="109806" spans="26:26" x14ac:dyDescent="0.2">
      <c r="Z109806" s="5"/>
    </row>
    <row r="109807" spans="26:26" x14ac:dyDescent="0.2">
      <c r="Z109807" s="5"/>
    </row>
    <row r="109808" spans="26:26" x14ac:dyDescent="0.2">
      <c r="Z109808" s="5"/>
    </row>
    <row r="109809" spans="26:26" x14ac:dyDescent="0.2">
      <c r="Z109809" s="5"/>
    </row>
    <row r="109810" spans="26:26" x14ac:dyDescent="0.2">
      <c r="Z109810" s="5"/>
    </row>
    <row r="109811" spans="26:26" x14ac:dyDescent="0.2">
      <c r="Z109811" s="5"/>
    </row>
    <row r="109812" spans="26:26" x14ac:dyDescent="0.2">
      <c r="Z109812" s="5"/>
    </row>
    <row r="109813" spans="26:26" x14ac:dyDescent="0.2">
      <c r="Z109813" s="5"/>
    </row>
    <row r="109814" spans="26:26" x14ac:dyDescent="0.2">
      <c r="Z109814" s="5"/>
    </row>
    <row r="109815" spans="26:26" x14ac:dyDescent="0.2">
      <c r="Z109815" s="5"/>
    </row>
    <row r="109816" spans="26:26" x14ac:dyDescent="0.2">
      <c r="Z109816" s="5"/>
    </row>
    <row r="109817" spans="26:26" x14ac:dyDescent="0.2">
      <c r="Z109817" s="5"/>
    </row>
    <row r="109818" spans="26:26" x14ac:dyDescent="0.2">
      <c r="Z109818" s="5"/>
    </row>
    <row r="109819" spans="26:26" x14ac:dyDescent="0.2">
      <c r="Z109819" s="5"/>
    </row>
    <row r="109820" spans="26:26" x14ac:dyDescent="0.2">
      <c r="Z109820" s="5"/>
    </row>
    <row r="109821" spans="26:26" x14ac:dyDescent="0.2">
      <c r="Z109821" s="5"/>
    </row>
    <row r="109822" spans="26:26" x14ac:dyDescent="0.2">
      <c r="Z109822" s="5"/>
    </row>
    <row r="109823" spans="26:26" x14ac:dyDescent="0.2">
      <c r="Z109823" s="5"/>
    </row>
    <row r="109824" spans="26:26" x14ac:dyDescent="0.2">
      <c r="Z109824" s="5"/>
    </row>
    <row r="109825" spans="26:26" x14ac:dyDescent="0.2">
      <c r="Z109825" s="5"/>
    </row>
    <row r="109826" spans="26:26" x14ac:dyDescent="0.2">
      <c r="Z109826" s="5"/>
    </row>
    <row r="109827" spans="26:26" x14ac:dyDescent="0.2">
      <c r="Z109827" s="5"/>
    </row>
    <row r="109828" spans="26:26" x14ac:dyDescent="0.2">
      <c r="Z109828" s="5"/>
    </row>
    <row r="109829" spans="26:26" x14ac:dyDescent="0.2">
      <c r="Z109829" s="5"/>
    </row>
    <row r="109830" spans="26:26" x14ac:dyDescent="0.2">
      <c r="Z109830" s="5"/>
    </row>
    <row r="109831" spans="26:26" x14ac:dyDescent="0.2">
      <c r="Z109831" s="5"/>
    </row>
    <row r="109832" spans="26:26" x14ac:dyDescent="0.2">
      <c r="Z109832" s="5"/>
    </row>
    <row r="109833" spans="26:26" x14ac:dyDescent="0.2">
      <c r="Z109833" s="5"/>
    </row>
    <row r="109834" spans="26:26" x14ac:dyDescent="0.2">
      <c r="Z109834" s="5"/>
    </row>
    <row r="109835" spans="26:26" x14ac:dyDescent="0.2">
      <c r="Z109835" s="5"/>
    </row>
    <row r="109836" spans="26:26" x14ac:dyDescent="0.2">
      <c r="Z109836" s="5"/>
    </row>
    <row r="109837" spans="26:26" x14ac:dyDescent="0.2">
      <c r="Z109837" s="5"/>
    </row>
    <row r="109838" spans="26:26" x14ac:dyDescent="0.2">
      <c r="Z109838" s="5"/>
    </row>
    <row r="109839" spans="26:26" x14ac:dyDescent="0.2">
      <c r="Z109839" s="5"/>
    </row>
    <row r="109840" spans="26:26" x14ac:dyDescent="0.2">
      <c r="Z109840" s="5"/>
    </row>
    <row r="109841" spans="26:26" x14ac:dyDescent="0.2">
      <c r="Z109841" s="5"/>
    </row>
    <row r="109842" spans="26:26" x14ac:dyDescent="0.2">
      <c r="Z109842" s="5"/>
    </row>
    <row r="109843" spans="26:26" x14ac:dyDescent="0.2">
      <c r="Z109843" s="5"/>
    </row>
    <row r="109844" spans="26:26" x14ac:dyDescent="0.2">
      <c r="Z109844" s="5"/>
    </row>
    <row r="109845" spans="26:26" x14ac:dyDescent="0.2">
      <c r="Z109845" s="5"/>
    </row>
    <row r="109846" spans="26:26" x14ac:dyDescent="0.2">
      <c r="Z109846" s="5"/>
    </row>
    <row r="109847" spans="26:26" x14ac:dyDescent="0.2">
      <c r="Z109847" s="5"/>
    </row>
    <row r="109848" spans="26:26" x14ac:dyDescent="0.2">
      <c r="Z109848" s="5"/>
    </row>
    <row r="109849" spans="26:26" x14ac:dyDescent="0.2">
      <c r="Z109849" s="5"/>
    </row>
    <row r="109850" spans="26:26" x14ac:dyDescent="0.2">
      <c r="Z109850" s="5"/>
    </row>
    <row r="109851" spans="26:26" x14ac:dyDescent="0.2">
      <c r="Z109851" s="5"/>
    </row>
    <row r="109852" spans="26:26" x14ac:dyDescent="0.2">
      <c r="Z109852" s="5"/>
    </row>
    <row r="109853" spans="26:26" x14ac:dyDescent="0.2">
      <c r="Z109853" s="5"/>
    </row>
    <row r="109854" spans="26:26" x14ac:dyDescent="0.2">
      <c r="Z109854" s="5"/>
    </row>
    <row r="109855" spans="26:26" x14ac:dyDescent="0.2">
      <c r="Z109855" s="5"/>
    </row>
    <row r="109856" spans="26:26" x14ac:dyDescent="0.2">
      <c r="Z109856" s="5"/>
    </row>
    <row r="109857" spans="26:26" x14ac:dyDescent="0.2">
      <c r="Z109857" s="5"/>
    </row>
    <row r="109858" spans="26:26" x14ac:dyDescent="0.2">
      <c r="Z109858" s="5"/>
    </row>
    <row r="109859" spans="26:26" x14ac:dyDescent="0.2">
      <c r="Z109859" s="5"/>
    </row>
    <row r="109860" spans="26:26" x14ac:dyDescent="0.2">
      <c r="Z109860" s="5"/>
    </row>
    <row r="109861" spans="26:26" x14ac:dyDescent="0.2">
      <c r="Z109861" s="5"/>
    </row>
    <row r="109862" spans="26:26" x14ac:dyDescent="0.2">
      <c r="Z109862" s="5"/>
    </row>
    <row r="109863" spans="26:26" x14ac:dyDescent="0.2">
      <c r="Z109863" s="5"/>
    </row>
    <row r="109864" spans="26:26" x14ac:dyDescent="0.2">
      <c r="Z109864" s="5"/>
    </row>
    <row r="109865" spans="26:26" x14ac:dyDescent="0.2">
      <c r="Z109865" s="5"/>
    </row>
    <row r="109866" spans="26:26" x14ac:dyDescent="0.2">
      <c r="Z109866" s="5"/>
    </row>
    <row r="109867" spans="26:26" x14ac:dyDescent="0.2">
      <c r="Z109867" s="5"/>
    </row>
    <row r="109868" spans="26:26" x14ac:dyDescent="0.2">
      <c r="Z109868" s="5"/>
    </row>
    <row r="109869" spans="26:26" x14ac:dyDescent="0.2">
      <c r="Z109869" s="5"/>
    </row>
    <row r="109870" spans="26:26" x14ac:dyDescent="0.2">
      <c r="Z109870" s="5"/>
    </row>
    <row r="109871" spans="26:26" x14ac:dyDescent="0.2">
      <c r="Z109871" s="5"/>
    </row>
    <row r="109872" spans="26:26" x14ac:dyDescent="0.2">
      <c r="Z109872" s="5"/>
    </row>
    <row r="109873" spans="26:26" x14ac:dyDescent="0.2">
      <c r="Z109873" s="5"/>
    </row>
    <row r="109874" spans="26:26" x14ac:dyDescent="0.2">
      <c r="Z109874" s="5"/>
    </row>
    <row r="109875" spans="26:26" x14ac:dyDescent="0.2">
      <c r="Z109875" s="5"/>
    </row>
    <row r="109876" spans="26:26" x14ac:dyDescent="0.2">
      <c r="Z109876" s="5"/>
    </row>
    <row r="109877" spans="26:26" x14ac:dyDescent="0.2">
      <c r="Z109877" s="5"/>
    </row>
    <row r="109878" spans="26:26" x14ac:dyDescent="0.2">
      <c r="Z109878" s="5"/>
    </row>
    <row r="109879" spans="26:26" x14ac:dyDescent="0.2">
      <c r="Z109879" s="5"/>
    </row>
    <row r="109880" spans="26:26" x14ac:dyDescent="0.2">
      <c r="Z109880" s="5"/>
    </row>
    <row r="109881" spans="26:26" x14ac:dyDescent="0.2">
      <c r="Z109881" s="5"/>
    </row>
    <row r="109882" spans="26:26" x14ac:dyDescent="0.2">
      <c r="Z109882" s="5"/>
    </row>
    <row r="109883" spans="26:26" x14ac:dyDescent="0.2">
      <c r="Z109883" s="5"/>
    </row>
    <row r="109884" spans="26:26" x14ac:dyDescent="0.2">
      <c r="Z109884" s="5"/>
    </row>
    <row r="109885" spans="26:26" x14ac:dyDescent="0.2">
      <c r="Z109885" s="5"/>
    </row>
    <row r="109886" spans="26:26" x14ac:dyDescent="0.2">
      <c r="Z109886" s="5"/>
    </row>
    <row r="109887" spans="26:26" x14ac:dyDescent="0.2">
      <c r="Z109887" s="5"/>
    </row>
    <row r="109888" spans="26:26" x14ac:dyDescent="0.2">
      <c r="Z109888" s="5"/>
    </row>
    <row r="109889" spans="26:26" x14ac:dyDescent="0.2">
      <c r="Z109889" s="5"/>
    </row>
    <row r="109890" spans="26:26" x14ac:dyDescent="0.2">
      <c r="Z109890" s="5"/>
    </row>
    <row r="109891" spans="26:26" x14ac:dyDescent="0.2">
      <c r="Z109891" s="5"/>
    </row>
    <row r="109892" spans="26:26" x14ac:dyDescent="0.2">
      <c r="Z109892" s="5"/>
    </row>
    <row r="109893" spans="26:26" x14ac:dyDescent="0.2">
      <c r="Z109893" s="5"/>
    </row>
    <row r="109894" spans="26:26" x14ac:dyDescent="0.2">
      <c r="Z109894" s="5"/>
    </row>
    <row r="109895" spans="26:26" x14ac:dyDescent="0.2">
      <c r="Z109895" s="5"/>
    </row>
    <row r="109896" spans="26:26" x14ac:dyDescent="0.2">
      <c r="Z109896" s="5"/>
    </row>
    <row r="109897" spans="26:26" x14ac:dyDescent="0.2">
      <c r="Z109897" s="5"/>
    </row>
    <row r="109898" spans="26:26" x14ac:dyDescent="0.2">
      <c r="Z109898" s="5"/>
    </row>
    <row r="109899" spans="26:26" x14ac:dyDescent="0.2">
      <c r="Z109899" s="5"/>
    </row>
    <row r="109900" spans="26:26" x14ac:dyDescent="0.2">
      <c r="Z109900" s="5"/>
    </row>
    <row r="109901" spans="26:26" x14ac:dyDescent="0.2">
      <c r="Z109901" s="5"/>
    </row>
    <row r="109902" spans="26:26" x14ac:dyDescent="0.2">
      <c r="Z109902" s="5"/>
    </row>
    <row r="109903" spans="26:26" x14ac:dyDescent="0.2">
      <c r="Z109903" s="5"/>
    </row>
    <row r="109904" spans="26:26" x14ac:dyDescent="0.2">
      <c r="Z109904" s="5"/>
    </row>
    <row r="109905" spans="26:26" x14ac:dyDescent="0.2">
      <c r="Z109905" s="5"/>
    </row>
    <row r="109906" spans="26:26" x14ac:dyDescent="0.2">
      <c r="Z109906" s="5"/>
    </row>
    <row r="109907" spans="26:26" x14ac:dyDescent="0.2">
      <c r="Z109907" s="5"/>
    </row>
    <row r="109908" spans="26:26" x14ac:dyDescent="0.2">
      <c r="Z109908" s="5"/>
    </row>
    <row r="109909" spans="26:26" x14ac:dyDescent="0.2">
      <c r="Z109909" s="5"/>
    </row>
    <row r="109910" spans="26:26" x14ac:dyDescent="0.2">
      <c r="Z109910" s="5"/>
    </row>
    <row r="109911" spans="26:26" x14ac:dyDescent="0.2">
      <c r="Z109911" s="5"/>
    </row>
    <row r="109912" spans="26:26" x14ac:dyDescent="0.2">
      <c r="Z109912" s="5"/>
    </row>
    <row r="109913" spans="26:26" x14ac:dyDescent="0.2">
      <c r="Z109913" s="5"/>
    </row>
    <row r="109914" spans="26:26" x14ac:dyDescent="0.2">
      <c r="Z109914" s="5"/>
    </row>
    <row r="109915" spans="26:26" x14ac:dyDescent="0.2">
      <c r="Z109915" s="5"/>
    </row>
    <row r="109916" spans="26:26" x14ac:dyDescent="0.2">
      <c r="Z109916" s="5"/>
    </row>
    <row r="109917" spans="26:26" x14ac:dyDescent="0.2">
      <c r="Z109917" s="5"/>
    </row>
    <row r="109918" spans="26:26" x14ac:dyDescent="0.2">
      <c r="Z109918" s="5"/>
    </row>
    <row r="109919" spans="26:26" x14ac:dyDescent="0.2">
      <c r="Z109919" s="5"/>
    </row>
    <row r="109920" spans="26:26" x14ac:dyDescent="0.2">
      <c r="Z109920" s="5"/>
    </row>
    <row r="109921" spans="26:26" x14ac:dyDescent="0.2">
      <c r="Z109921" s="5"/>
    </row>
    <row r="109922" spans="26:26" x14ac:dyDescent="0.2">
      <c r="Z109922" s="5"/>
    </row>
    <row r="109923" spans="26:26" x14ac:dyDescent="0.2">
      <c r="Z109923" s="5"/>
    </row>
    <row r="109924" spans="26:26" x14ac:dyDescent="0.2">
      <c r="Z109924" s="5"/>
    </row>
    <row r="109925" spans="26:26" x14ac:dyDescent="0.2">
      <c r="Z109925" s="5"/>
    </row>
    <row r="109926" spans="26:26" x14ac:dyDescent="0.2">
      <c r="Z109926" s="5"/>
    </row>
    <row r="109927" spans="26:26" x14ac:dyDescent="0.2">
      <c r="Z109927" s="5"/>
    </row>
    <row r="109928" spans="26:26" x14ac:dyDescent="0.2">
      <c r="Z109928" s="5"/>
    </row>
    <row r="109929" spans="26:26" x14ac:dyDescent="0.2">
      <c r="Z109929" s="5"/>
    </row>
    <row r="109930" spans="26:26" x14ac:dyDescent="0.2">
      <c r="Z109930" s="5"/>
    </row>
    <row r="109931" spans="26:26" x14ac:dyDescent="0.2">
      <c r="Z109931" s="5"/>
    </row>
    <row r="109932" spans="26:26" x14ac:dyDescent="0.2">
      <c r="Z109932" s="5"/>
    </row>
    <row r="109933" spans="26:26" x14ac:dyDescent="0.2">
      <c r="Z109933" s="5"/>
    </row>
    <row r="109934" spans="26:26" x14ac:dyDescent="0.2">
      <c r="Z109934" s="5"/>
    </row>
    <row r="109935" spans="26:26" x14ac:dyDescent="0.2">
      <c r="Z109935" s="5"/>
    </row>
    <row r="109936" spans="26:26" x14ac:dyDescent="0.2">
      <c r="Z109936" s="5"/>
    </row>
    <row r="109937" spans="26:26" x14ac:dyDescent="0.2">
      <c r="Z109937" s="5"/>
    </row>
    <row r="109938" spans="26:26" x14ac:dyDescent="0.2">
      <c r="Z109938" s="5"/>
    </row>
    <row r="109939" spans="26:26" x14ac:dyDescent="0.2">
      <c r="Z109939" s="5"/>
    </row>
    <row r="109940" spans="26:26" x14ac:dyDescent="0.2">
      <c r="Z109940" s="5"/>
    </row>
    <row r="109941" spans="26:26" x14ac:dyDescent="0.2">
      <c r="Z109941" s="5"/>
    </row>
    <row r="109942" spans="26:26" x14ac:dyDescent="0.2">
      <c r="Z109942" s="5"/>
    </row>
    <row r="109943" spans="26:26" x14ac:dyDescent="0.2">
      <c r="Z109943" s="5"/>
    </row>
    <row r="109944" spans="26:26" x14ac:dyDescent="0.2">
      <c r="Z109944" s="5"/>
    </row>
    <row r="109945" spans="26:26" x14ac:dyDescent="0.2">
      <c r="Z109945" s="5"/>
    </row>
    <row r="109946" spans="26:26" x14ac:dyDescent="0.2">
      <c r="Z109946" s="5"/>
    </row>
    <row r="109947" spans="26:26" x14ac:dyDescent="0.2">
      <c r="Z109947" s="5"/>
    </row>
    <row r="109948" spans="26:26" x14ac:dyDescent="0.2">
      <c r="Z109948" s="5"/>
    </row>
    <row r="109949" spans="26:26" x14ac:dyDescent="0.2">
      <c r="Z109949" s="5"/>
    </row>
    <row r="109950" spans="26:26" x14ac:dyDescent="0.2">
      <c r="Z109950" s="5"/>
    </row>
    <row r="109951" spans="26:26" x14ac:dyDescent="0.2">
      <c r="Z109951" s="5"/>
    </row>
    <row r="109952" spans="26:26" x14ac:dyDescent="0.2">
      <c r="Z109952" s="5"/>
    </row>
    <row r="109953" spans="26:26" x14ac:dyDescent="0.2">
      <c r="Z109953" s="5"/>
    </row>
    <row r="109954" spans="26:26" x14ac:dyDescent="0.2">
      <c r="Z109954" s="5"/>
    </row>
    <row r="109955" spans="26:26" x14ac:dyDescent="0.2">
      <c r="Z109955" s="5"/>
    </row>
    <row r="109956" spans="26:26" x14ac:dyDescent="0.2">
      <c r="Z109956" s="5"/>
    </row>
    <row r="109957" spans="26:26" x14ac:dyDescent="0.2">
      <c r="Z109957" s="5"/>
    </row>
    <row r="109958" spans="26:26" x14ac:dyDescent="0.2">
      <c r="Z109958" s="5"/>
    </row>
    <row r="109959" spans="26:26" x14ac:dyDescent="0.2">
      <c r="Z109959" s="5"/>
    </row>
    <row r="109960" spans="26:26" x14ac:dyDescent="0.2">
      <c r="Z109960" s="5"/>
    </row>
    <row r="109961" spans="26:26" x14ac:dyDescent="0.2">
      <c r="Z109961" s="5"/>
    </row>
    <row r="109962" spans="26:26" x14ac:dyDescent="0.2">
      <c r="Z109962" s="5"/>
    </row>
    <row r="109963" spans="26:26" x14ac:dyDescent="0.2">
      <c r="Z109963" s="5"/>
    </row>
    <row r="109964" spans="26:26" x14ac:dyDescent="0.2">
      <c r="Z109964" s="5"/>
    </row>
    <row r="109965" spans="26:26" x14ac:dyDescent="0.2">
      <c r="Z109965" s="5"/>
    </row>
    <row r="109966" spans="26:26" x14ac:dyDescent="0.2">
      <c r="Z109966" s="5"/>
    </row>
    <row r="109967" spans="26:26" x14ac:dyDescent="0.2">
      <c r="Z109967" s="5"/>
    </row>
    <row r="109968" spans="26:26" x14ac:dyDescent="0.2">
      <c r="Z109968" s="5"/>
    </row>
    <row r="109969" spans="26:26" x14ac:dyDescent="0.2">
      <c r="Z109969" s="5"/>
    </row>
    <row r="109970" spans="26:26" x14ac:dyDescent="0.2">
      <c r="Z109970" s="5"/>
    </row>
    <row r="109971" spans="26:26" x14ac:dyDescent="0.2">
      <c r="Z109971" s="5"/>
    </row>
    <row r="109972" spans="26:26" x14ac:dyDescent="0.2">
      <c r="Z109972" s="5"/>
    </row>
    <row r="109973" spans="26:26" x14ac:dyDescent="0.2">
      <c r="Z109973" s="5"/>
    </row>
    <row r="109974" spans="26:26" x14ac:dyDescent="0.2">
      <c r="Z109974" s="5"/>
    </row>
    <row r="109975" spans="26:26" x14ac:dyDescent="0.2">
      <c r="Z109975" s="5"/>
    </row>
    <row r="109976" spans="26:26" x14ac:dyDescent="0.2">
      <c r="Z109976" s="5"/>
    </row>
    <row r="109977" spans="26:26" x14ac:dyDescent="0.2">
      <c r="Z109977" s="5"/>
    </row>
    <row r="109978" spans="26:26" x14ac:dyDescent="0.2">
      <c r="Z109978" s="5"/>
    </row>
    <row r="109979" spans="26:26" x14ac:dyDescent="0.2">
      <c r="Z109979" s="5"/>
    </row>
    <row r="109980" spans="26:26" x14ac:dyDescent="0.2">
      <c r="Z109980" s="5"/>
    </row>
    <row r="109981" spans="26:26" x14ac:dyDescent="0.2">
      <c r="Z109981" s="5"/>
    </row>
    <row r="109982" spans="26:26" x14ac:dyDescent="0.2">
      <c r="Z109982" s="5"/>
    </row>
    <row r="109983" spans="26:26" x14ac:dyDescent="0.2">
      <c r="Z109983" s="5"/>
    </row>
    <row r="109984" spans="26:26" x14ac:dyDescent="0.2">
      <c r="Z109984" s="5"/>
    </row>
    <row r="109985" spans="26:26" x14ac:dyDescent="0.2">
      <c r="Z109985" s="5"/>
    </row>
    <row r="109986" spans="26:26" x14ac:dyDescent="0.2">
      <c r="Z109986" s="5"/>
    </row>
    <row r="109987" spans="26:26" x14ac:dyDescent="0.2">
      <c r="Z109987" s="5"/>
    </row>
    <row r="109988" spans="26:26" x14ac:dyDescent="0.2">
      <c r="Z109988" s="5"/>
    </row>
    <row r="109989" spans="26:26" x14ac:dyDescent="0.2">
      <c r="Z109989" s="5"/>
    </row>
    <row r="109990" spans="26:26" x14ac:dyDescent="0.2">
      <c r="Z109990" s="5"/>
    </row>
    <row r="109991" spans="26:26" x14ac:dyDescent="0.2">
      <c r="Z109991" s="5"/>
    </row>
    <row r="109992" spans="26:26" x14ac:dyDescent="0.2">
      <c r="Z109992" s="5"/>
    </row>
    <row r="109993" spans="26:26" x14ac:dyDescent="0.2">
      <c r="Z109993" s="5"/>
    </row>
    <row r="109994" spans="26:26" x14ac:dyDescent="0.2">
      <c r="Z109994" s="5"/>
    </row>
    <row r="109995" spans="26:26" x14ac:dyDescent="0.2">
      <c r="Z109995" s="5"/>
    </row>
    <row r="109996" spans="26:26" x14ac:dyDescent="0.2">
      <c r="Z109996" s="5"/>
    </row>
    <row r="109997" spans="26:26" x14ac:dyDescent="0.2">
      <c r="Z109997" s="5"/>
    </row>
    <row r="109998" spans="26:26" x14ac:dyDescent="0.2">
      <c r="Z109998" s="5"/>
    </row>
    <row r="109999" spans="26:26" x14ac:dyDescent="0.2">
      <c r="Z109999" s="5"/>
    </row>
    <row r="110000" spans="26:26" x14ac:dyDescent="0.2">
      <c r="Z110000" s="5"/>
    </row>
    <row r="110001" spans="26:26" x14ac:dyDescent="0.2">
      <c r="Z110001" s="5"/>
    </row>
    <row r="110002" spans="26:26" x14ac:dyDescent="0.2">
      <c r="Z110002" s="5"/>
    </row>
    <row r="110003" spans="26:26" x14ac:dyDescent="0.2">
      <c r="Z110003" s="5"/>
    </row>
    <row r="110004" spans="26:26" x14ac:dyDescent="0.2">
      <c r="Z110004" s="5"/>
    </row>
    <row r="110005" spans="26:26" x14ac:dyDescent="0.2">
      <c r="Z110005" s="5"/>
    </row>
    <row r="110006" spans="26:26" x14ac:dyDescent="0.2">
      <c r="Z110006" s="5"/>
    </row>
    <row r="110007" spans="26:26" x14ac:dyDescent="0.2">
      <c r="Z110007" s="5"/>
    </row>
    <row r="110008" spans="26:26" x14ac:dyDescent="0.2">
      <c r="Z110008" s="5"/>
    </row>
    <row r="110009" spans="26:26" x14ac:dyDescent="0.2">
      <c r="Z110009" s="5"/>
    </row>
    <row r="110010" spans="26:26" x14ac:dyDescent="0.2">
      <c r="Z110010" s="5"/>
    </row>
    <row r="110011" spans="26:26" x14ac:dyDescent="0.2">
      <c r="Z110011" s="5"/>
    </row>
    <row r="110012" spans="26:26" x14ac:dyDescent="0.2">
      <c r="Z110012" s="5"/>
    </row>
    <row r="110013" spans="26:26" x14ac:dyDescent="0.2">
      <c r="Z110013" s="5"/>
    </row>
    <row r="110014" spans="26:26" x14ac:dyDescent="0.2">
      <c r="Z110014" s="5"/>
    </row>
    <row r="110015" spans="26:26" x14ac:dyDescent="0.2">
      <c r="Z110015" s="5"/>
    </row>
    <row r="110016" spans="26:26" x14ac:dyDescent="0.2">
      <c r="Z110016" s="5"/>
    </row>
    <row r="110017" spans="26:26" x14ac:dyDescent="0.2">
      <c r="Z110017" s="5"/>
    </row>
    <row r="110018" spans="26:26" x14ac:dyDescent="0.2">
      <c r="Z110018" s="5"/>
    </row>
    <row r="110019" spans="26:26" x14ac:dyDescent="0.2">
      <c r="Z110019" s="5"/>
    </row>
    <row r="110020" spans="26:26" x14ac:dyDescent="0.2">
      <c r="Z110020" s="5"/>
    </row>
    <row r="110021" spans="26:26" x14ac:dyDescent="0.2">
      <c r="Z110021" s="5"/>
    </row>
    <row r="110022" spans="26:26" x14ac:dyDescent="0.2">
      <c r="Z110022" s="5"/>
    </row>
    <row r="110023" spans="26:26" x14ac:dyDescent="0.2">
      <c r="Z110023" s="5"/>
    </row>
    <row r="110024" spans="26:26" x14ac:dyDescent="0.2">
      <c r="Z110024" s="5"/>
    </row>
    <row r="110025" spans="26:26" x14ac:dyDescent="0.2">
      <c r="Z110025" s="5"/>
    </row>
    <row r="110026" spans="26:26" x14ac:dyDescent="0.2">
      <c r="Z110026" s="5"/>
    </row>
    <row r="110027" spans="26:26" x14ac:dyDescent="0.2">
      <c r="Z110027" s="5"/>
    </row>
    <row r="110028" spans="26:26" x14ac:dyDescent="0.2">
      <c r="Z110028" s="5"/>
    </row>
    <row r="110029" spans="26:26" x14ac:dyDescent="0.2">
      <c r="Z110029" s="5"/>
    </row>
    <row r="110030" spans="26:26" x14ac:dyDescent="0.2">
      <c r="Z110030" s="5"/>
    </row>
    <row r="110031" spans="26:26" x14ac:dyDescent="0.2">
      <c r="Z110031" s="5"/>
    </row>
    <row r="110032" spans="26:26" x14ac:dyDescent="0.2">
      <c r="Z110032" s="5"/>
    </row>
    <row r="110033" spans="26:26" x14ac:dyDescent="0.2">
      <c r="Z110033" s="5"/>
    </row>
    <row r="110034" spans="26:26" x14ac:dyDescent="0.2">
      <c r="Z110034" s="5"/>
    </row>
    <row r="110035" spans="26:26" x14ac:dyDescent="0.2">
      <c r="Z110035" s="5"/>
    </row>
    <row r="110036" spans="26:26" x14ac:dyDescent="0.2">
      <c r="Z110036" s="5"/>
    </row>
    <row r="110037" spans="26:26" x14ac:dyDescent="0.2">
      <c r="Z110037" s="5"/>
    </row>
    <row r="110038" spans="26:26" x14ac:dyDescent="0.2">
      <c r="Z110038" s="5"/>
    </row>
    <row r="110039" spans="26:26" x14ac:dyDescent="0.2">
      <c r="Z110039" s="5"/>
    </row>
    <row r="110040" spans="26:26" x14ac:dyDescent="0.2">
      <c r="Z110040" s="5"/>
    </row>
    <row r="110041" spans="26:26" x14ac:dyDescent="0.2">
      <c r="Z110041" s="5"/>
    </row>
    <row r="110042" spans="26:26" x14ac:dyDescent="0.2">
      <c r="Z110042" s="5"/>
    </row>
    <row r="110043" spans="26:26" x14ac:dyDescent="0.2">
      <c r="Z110043" s="5"/>
    </row>
    <row r="110044" spans="26:26" x14ac:dyDescent="0.2">
      <c r="Z110044" s="5"/>
    </row>
    <row r="110045" spans="26:26" x14ac:dyDescent="0.2">
      <c r="Z110045" s="5"/>
    </row>
    <row r="110046" spans="26:26" x14ac:dyDescent="0.2">
      <c r="Z110046" s="5"/>
    </row>
    <row r="110047" spans="26:26" x14ac:dyDescent="0.2">
      <c r="Z110047" s="5"/>
    </row>
    <row r="110048" spans="26:26" x14ac:dyDescent="0.2">
      <c r="Z110048" s="5"/>
    </row>
    <row r="110049" spans="26:26" x14ac:dyDescent="0.2">
      <c r="Z110049" s="5"/>
    </row>
    <row r="110050" spans="26:26" x14ac:dyDescent="0.2">
      <c r="Z110050" s="5"/>
    </row>
    <row r="110051" spans="26:26" x14ac:dyDescent="0.2">
      <c r="Z110051" s="5"/>
    </row>
    <row r="110052" spans="26:26" x14ac:dyDescent="0.2">
      <c r="Z110052" s="5"/>
    </row>
    <row r="110053" spans="26:26" x14ac:dyDescent="0.2">
      <c r="Z110053" s="5"/>
    </row>
    <row r="110054" spans="26:26" x14ac:dyDescent="0.2">
      <c r="Z110054" s="5"/>
    </row>
    <row r="110055" spans="26:26" x14ac:dyDescent="0.2">
      <c r="Z110055" s="5"/>
    </row>
    <row r="110056" spans="26:26" x14ac:dyDescent="0.2">
      <c r="Z110056" s="5"/>
    </row>
    <row r="110057" spans="26:26" x14ac:dyDescent="0.2">
      <c r="Z110057" s="5"/>
    </row>
    <row r="110058" spans="26:26" x14ac:dyDescent="0.2">
      <c r="Z110058" s="5"/>
    </row>
    <row r="110059" spans="26:26" x14ac:dyDescent="0.2">
      <c r="Z110059" s="5"/>
    </row>
    <row r="110060" spans="26:26" x14ac:dyDescent="0.2">
      <c r="Z110060" s="5"/>
    </row>
    <row r="110061" spans="26:26" x14ac:dyDescent="0.2">
      <c r="Z110061" s="5"/>
    </row>
    <row r="110062" spans="26:26" x14ac:dyDescent="0.2">
      <c r="Z110062" s="5"/>
    </row>
    <row r="110063" spans="26:26" x14ac:dyDescent="0.2">
      <c r="Z110063" s="5"/>
    </row>
    <row r="110064" spans="26:26" x14ac:dyDescent="0.2">
      <c r="Z110064" s="5"/>
    </row>
    <row r="110065" spans="26:26" x14ac:dyDescent="0.2">
      <c r="Z110065" s="5"/>
    </row>
    <row r="110066" spans="26:26" x14ac:dyDescent="0.2">
      <c r="Z110066" s="5"/>
    </row>
    <row r="110067" spans="26:26" x14ac:dyDescent="0.2">
      <c r="Z110067" s="5"/>
    </row>
    <row r="110068" spans="26:26" x14ac:dyDescent="0.2">
      <c r="Z110068" s="5"/>
    </row>
    <row r="110069" spans="26:26" x14ac:dyDescent="0.2">
      <c r="Z110069" s="5"/>
    </row>
    <row r="110070" spans="26:26" x14ac:dyDescent="0.2">
      <c r="Z110070" s="5"/>
    </row>
    <row r="110071" spans="26:26" x14ac:dyDescent="0.2">
      <c r="Z110071" s="5"/>
    </row>
    <row r="110072" spans="26:26" x14ac:dyDescent="0.2">
      <c r="Z110072" s="5"/>
    </row>
    <row r="110073" spans="26:26" x14ac:dyDescent="0.2">
      <c r="Z110073" s="5"/>
    </row>
    <row r="110074" spans="26:26" x14ac:dyDescent="0.2">
      <c r="Z110074" s="5"/>
    </row>
    <row r="110075" spans="26:26" x14ac:dyDescent="0.2">
      <c r="Z110075" s="5"/>
    </row>
    <row r="110076" spans="26:26" x14ac:dyDescent="0.2">
      <c r="Z110076" s="5"/>
    </row>
    <row r="110077" spans="26:26" x14ac:dyDescent="0.2">
      <c r="Z110077" s="5"/>
    </row>
    <row r="110078" spans="26:26" x14ac:dyDescent="0.2">
      <c r="Z110078" s="5"/>
    </row>
    <row r="110079" spans="26:26" x14ac:dyDescent="0.2">
      <c r="Z110079" s="5"/>
    </row>
    <row r="110080" spans="26:26" x14ac:dyDescent="0.2">
      <c r="Z110080" s="5"/>
    </row>
    <row r="110081" spans="26:26" x14ac:dyDescent="0.2">
      <c r="Z110081" s="5"/>
    </row>
    <row r="110082" spans="26:26" x14ac:dyDescent="0.2">
      <c r="Z110082" s="5"/>
    </row>
    <row r="110083" spans="26:26" x14ac:dyDescent="0.2">
      <c r="Z110083" s="5"/>
    </row>
    <row r="110084" spans="26:26" x14ac:dyDescent="0.2">
      <c r="Z110084" s="5"/>
    </row>
    <row r="110085" spans="26:26" x14ac:dyDescent="0.2">
      <c r="Z110085" s="5"/>
    </row>
    <row r="110086" spans="26:26" x14ac:dyDescent="0.2">
      <c r="Z110086" s="5"/>
    </row>
    <row r="110087" spans="26:26" x14ac:dyDescent="0.2">
      <c r="Z110087" s="5"/>
    </row>
    <row r="110088" spans="26:26" x14ac:dyDescent="0.2">
      <c r="Z110088" s="5"/>
    </row>
    <row r="110089" spans="26:26" x14ac:dyDescent="0.2">
      <c r="Z110089" s="5"/>
    </row>
    <row r="110090" spans="26:26" x14ac:dyDescent="0.2">
      <c r="Z110090" s="5"/>
    </row>
    <row r="110091" spans="26:26" x14ac:dyDescent="0.2">
      <c r="Z110091" s="5"/>
    </row>
    <row r="110092" spans="26:26" x14ac:dyDescent="0.2">
      <c r="Z110092" s="5"/>
    </row>
    <row r="110093" spans="26:26" x14ac:dyDescent="0.2">
      <c r="Z110093" s="5"/>
    </row>
    <row r="110094" spans="26:26" x14ac:dyDescent="0.2">
      <c r="Z110094" s="5"/>
    </row>
    <row r="110095" spans="26:26" x14ac:dyDescent="0.2">
      <c r="Z110095" s="5"/>
    </row>
    <row r="110096" spans="26:26" x14ac:dyDescent="0.2">
      <c r="Z110096" s="5"/>
    </row>
    <row r="110097" spans="26:26" x14ac:dyDescent="0.2">
      <c r="Z110097" s="5"/>
    </row>
    <row r="110098" spans="26:26" x14ac:dyDescent="0.2">
      <c r="Z110098" s="5"/>
    </row>
    <row r="110099" spans="26:26" x14ac:dyDescent="0.2">
      <c r="Z110099" s="5"/>
    </row>
    <row r="110100" spans="26:26" x14ac:dyDescent="0.2">
      <c r="Z110100" s="5"/>
    </row>
    <row r="110101" spans="26:26" x14ac:dyDescent="0.2">
      <c r="Z110101" s="5"/>
    </row>
    <row r="110102" spans="26:26" x14ac:dyDescent="0.2">
      <c r="Z110102" s="5"/>
    </row>
    <row r="110103" spans="26:26" x14ac:dyDescent="0.2">
      <c r="Z110103" s="5"/>
    </row>
    <row r="110104" spans="26:26" x14ac:dyDescent="0.2">
      <c r="Z110104" s="5"/>
    </row>
    <row r="110105" spans="26:26" x14ac:dyDescent="0.2">
      <c r="Z110105" s="5"/>
    </row>
    <row r="110106" spans="26:26" x14ac:dyDescent="0.2">
      <c r="Z110106" s="5"/>
    </row>
    <row r="110107" spans="26:26" x14ac:dyDescent="0.2">
      <c r="Z110107" s="5"/>
    </row>
    <row r="110108" spans="26:26" x14ac:dyDescent="0.2">
      <c r="Z110108" s="5"/>
    </row>
    <row r="110109" spans="26:26" x14ac:dyDescent="0.2">
      <c r="Z110109" s="5"/>
    </row>
    <row r="110110" spans="26:26" x14ac:dyDescent="0.2">
      <c r="Z110110" s="5"/>
    </row>
    <row r="110111" spans="26:26" x14ac:dyDescent="0.2">
      <c r="Z110111" s="5"/>
    </row>
    <row r="110112" spans="26:26" x14ac:dyDescent="0.2">
      <c r="Z110112" s="5"/>
    </row>
    <row r="110113" spans="26:26" x14ac:dyDescent="0.2">
      <c r="Z110113" s="5"/>
    </row>
    <row r="110114" spans="26:26" x14ac:dyDescent="0.2">
      <c r="Z110114" s="5"/>
    </row>
    <row r="110115" spans="26:26" x14ac:dyDescent="0.2">
      <c r="Z110115" s="5"/>
    </row>
    <row r="110116" spans="26:26" x14ac:dyDescent="0.2">
      <c r="Z110116" s="5"/>
    </row>
    <row r="110117" spans="26:26" x14ac:dyDescent="0.2">
      <c r="Z110117" s="5"/>
    </row>
    <row r="110118" spans="26:26" x14ac:dyDescent="0.2">
      <c r="Z110118" s="5"/>
    </row>
    <row r="110119" spans="26:26" x14ac:dyDescent="0.2">
      <c r="Z110119" s="5"/>
    </row>
    <row r="110120" spans="26:26" x14ac:dyDescent="0.2">
      <c r="Z110120" s="5"/>
    </row>
    <row r="110121" spans="26:26" x14ac:dyDescent="0.2">
      <c r="Z110121" s="5"/>
    </row>
    <row r="110122" spans="26:26" x14ac:dyDescent="0.2">
      <c r="Z110122" s="5"/>
    </row>
    <row r="110123" spans="26:26" x14ac:dyDescent="0.2">
      <c r="Z110123" s="5"/>
    </row>
    <row r="110124" spans="26:26" x14ac:dyDescent="0.2">
      <c r="Z110124" s="5"/>
    </row>
    <row r="110125" spans="26:26" x14ac:dyDescent="0.2">
      <c r="Z110125" s="5"/>
    </row>
    <row r="110126" spans="26:26" x14ac:dyDescent="0.2">
      <c r="Z110126" s="5"/>
    </row>
    <row r="110127" spans="26:26" x14ac:dyDescent="0.2">
      <c r="Z110127" s="5"/>
    </row>
    <row r="110128" spans="26:26" x14ac:dyDescent="0.2">
      <c r="Z110128" s="5"/>
    </row>
    <row r="110129" spans="26:26" x14ac:dyDescent="0.2">
      <c r="Z110129" s="5"/>
    </row>
    <row r="110130" spans="26:26" x14ac:dyDescent="0.2">
      <c r="Z110130" s="5"/>
    </row>
    <row r="110131" spans="26:26" x14ac:dyDescent="0.2">
      <c r="Z110131" s="5"/>
    </row>
    <row r="110132" spans="26:26" x14ac:dyDescent="0.2">
      <c r="Z110132" s="5"/>
    </row>
    <row r="110133" spans="26:26" x14ac:dyDescent="0.2">
      <c r="Z110133" s="5"/>
    </row>
    <row r="110134" spans="26:26" x14ac:dyDescent="0.2">
      <c r="Z110134" s="5"/>
    </row>
    <row r="110135" spans="26:26" x14ac:dyDescent="0.2">
      <c r="Z110135" s="5"/>
    </row>
    <row r="110136" spans="26:26" x14ac:dyDescent="0.2">
      <c r="Z110136" s="5"/>
    </row>
    <row r="110137" spans="26:26" x14ac:dyDescent="0.2">
      <c r="Z110137" s="5"/>
    </row>
    <row r="110138" spans="26:26" x14ac:dyDescent="0.2">
      <c r="Z110138" s="5"/>
    </row>
    <row r="110139" spans="26:26" x14ac:dyDescent="0.2">
      <c r="Z110139" s="5"/>
    </row>
    <row r="110140" spans="26:26" x14ac:dyDescent="0.2">
      <c r="Z110140" s="5"/>
    </row>
    <row r="110141" spans="26:26" x14ac:dyDescent="0.2">
      <c r="Z110141" s="5"/>
    </row>
    <row r="110142" spans="26:26" x14ac:dyDescent="0.2">
      <c r="Z110142" s="5"/>
    </row>
    <row r="110143" spans="26:26" x14ac:dyDescent="0.2">
      <c r="Z110143" s="5"/>
    </row>
    <row r="110144" spans="26:26" x14ac:dyDescent="0.2">
      <c r="Z110144" s="5"/>
    </row>
    <row r="110145" spans="26:26" x14ac:dyDescent="0.2">
      <c r="Z110145" s="5"/>
    </row>
    <row r="110146" spans="26:26" x14ac:dyDescent="0.2">
      <c r="Z110146" s="5"/>
    </row>
    <row r="110147" spans="26:26" x14ac:dyDescent="0.2">
      <c r="Z110147" s="5"/>
    </row>
    <row r="110148" spans="26:26" x14ac:dyDescent="0.2">
      <c r="Z110148" s="5"/>
    </row>
    <row r="110149" spans="26:26" x14ac:dyDescent="0.2">
      <c r="Z110149" s="5"/>
    </row>
    <row r="110150" spans="26:26" x14ac:dyDescent="0.2">
      <c r="Z110150" s="5"/>
    </row>
    <row r="110151" spans="26:26" x14ac:dyDescent="0.2">
      <c r="Z110151" s="5"/>
    </row>
    <row r="110152" spans="26:26" x14ac:dyDescent="0.2">
      <c r="Z110152" s="5"/>
    </row>
    <row r="110153" spans="26:26" x14ac:dyDescent="0.2">
      <c r="Z110153" s="5"/>
    </row>
    <row r="110154" spans="26:26" x14ac:dyDescent="0.2">
      <c r="Z110154" s="5"/>
    </row>
    <row r="110155" spans="26:26" x14ac:dyDescent="0.2">
      <c r="Z110155" s="5"/>
    </row>
    <row r="110156" spans="26:26" x14ac:dyDescent="0.2">
      <c r="Z110156" s="5"/>
    </row>
    <row r="110157" spans="26:26" x14ac:dyDescent="0.2">
      <c r="Z110157" s="5"/>
    </row>
    <row r="110158" spans="26:26" x14ac:dyDescent="0.2">
      <c r="Z110158" s="5"/>
    </row>
    <row r="110159" spans="26:26" x14ac:dyDescent="0.2">
      <c r="Z110159" s="5"/>
    </row>
    <row r="110160" spans="26:26" x14ac:dyDescent="0.2">
      <c r="Z110160" s="5"/>
    </row>
    <row r="110161" spans="26:26" x14ac:dyDescent="0.2">
      <c r="Z110161" s="5"/>
    </row>
    <row r="110162" spans="26:26" x14ac:dyDescent="0.2">
      <c r="Z110162" s="5"/>
    </row>
    <row r="110163" spans="26:26" x14ac:dyDescent="0.2">
      <c r="Z110163" s="5"/>
    </row>
    <row r="110164" spans="26:26" x14ac:dyDescent="0.2">
      <c r="Z110164" s="5"/>
    </row>
    <row r="110165" spans="26:26" x14ac:dyDescent="0.2">
      <c r="Z110165" s="5"/>
    </row>
    <row r="110166" spans="26:26" x14ac:dyDescent="0.2">
      <c r="Z110166" s="5"/>
    </row>
    <row r="110167" spans="26:26" x14ac:dyDescent="0.2">
      <c r="Z110167" s="5"/>
    </row>
    <row r="110168" spans="26:26" x14ac:dyDescent="0.2">
      <c r="Z110168" s="5"/>
    </row>
    <row r="110169" spans="26:26" x14ac:dyDescent="0.2">
      <c r="Z110169" s="5"/>
    </row>
    <row r="110170" spans="26:26" x14ac:dyDescent="0.2">
      <c r="Z110170" s="5"/>
    </row>
    <row r="110171" spans="26:26" x14ac:dyDescent="0.2">
      <c r="Z110171" s="5"/>
    </row>
    <row r="110172" spans="26:26" x14ac:dyDescent="0.2">
      <c r="Z110172" s="5"/>
    </row>
    <row r="110173" spans="26:26" x14ac:dyDescent="0.2">
      <c r="Z110173" s="5"/>
    </row>
    <row r="110174" spans="26:26" x14ac:dyDescent="0.2">
      <c r="Z110174" s="5"/>
    </row>
    <row r="110175" spans="26:26" x14ac:dyDescent="0.2">
      <c r="Z110175" s="5"/>
    </row>
    <row r="110176" spans="26:26" x14ac:dyDescent="0.2">
      <c r="Z110176" s="5"/>
    </row>
    <row r="110177" spans="26:26" x14ac:dyDescent="0.2">
      <c r="Z110177" s="5"/>
    </row>
    <row r="110178" spans="26:26" x14ac:dyDescent="0.2">
      <c r="Z110178" s="5"/>
    </row>
    <row r="110179" spans="26:26" x14ac:dyDescent="0.2">
      <c r="Z110179" s="5"/>
    </row>
    <row r="110180" spans="26:26" x14ac:dyDescent="0.2">
      <c r="Z110180" s="5"/>
    </row>
    <row r="110181" spans="26:26" x14ac:dyDescent="0.2">
      <c r="Z110181" s="5"/>
    </row>
    <row r="110182" spans="26:26" x14ac:dyDescent="0.2">
      <c r="Z110182" s="5"/>
    </row>
    <row r="110183" spans="26:26" x14ac:dyDescent="0.2">
      <c r="Z110183" s="5"/>
    </row>
    <row r="110184" spans="26:26" x14ac:dyDescent="0.2">
      <c r="Z110184" s="5"/>
    </row>
    <row r="110185" spans="26:26" x14ac:dyDescent="0.2">
      <c r="Z110185" s="5"/>
    </row>
    <row r="110186" spans="26:26" x14ac:dyDescent="0.2">
      <c r="Z110186" s="5"/>
    </row>
    <row r="110187" spans="26:26" x14ac:dyDescent="0.2">
      <c r="Z110187" s="5"/>
    </row>
    <row r="110188" spans="26:26" x14ac:dyDescent="0.2">
      <c r="Z110188" s="5"/>
    </row>
    <row r="110189" spans="26:26" x14ac:dyDescent="0.2">
      <c r="Z110189" s="5"/>
    </row>
    <row r="110190" spans="26:26" x14ac:dyDescent="0.2">
      <c r="Z110190" s="5"/>
    </row>
    <row r="110191" spans="26:26" x14ac:dyDescent="0.2">
      <c r="Z110191" s="5"/>
    </row>
    <row r="110192" spans="26:26" x14ac:dyDescent="0.2">
      <c r="Z110192" s="5"/>
    </row>
    <row r="110193" spans="26:26" x14ac:dyDescent="0.2">
      <c r="Z110193" s="5"/>
    </row>
    <row r="110194" spans="26:26" x14ac:dyDescent="0.2">
      <c r="Z110194" s="5"/>
    </row>
    <row r="110195" spans="26:26" x14ac:dyDescent="0.2">
      <c r="Z110195" s="5"/>
    </row>
    <row r="110196" spans="26:26" x14ac:dyDescent="0.2">
      <c r="Z110196" s="5"/>
    </row>
    <row r="110197" spans="26:26" x14ac:dyDescent="0.2">
      <c r="Z110197" s="5"/>
    </row>
    <row r="110198" spans="26:26" x14ac:dyDescent="0.2">
      <c r="Z110198" s="5"/>
    </row>
    <row r="110199" spans="26:26" x14ac:dyDescent="0.2">
      <c r="Z110199" s="5"/>
    </row>
    <row r="110200" spans="26:26" x14ac:dyDescent="0.2">
      <c r="Z110200" s="5"/>
    </row>
    <row r="110201" spans="26:26" x14ac:dyDescent="0.2">
      <c r="Z110201" s="5"/>
    </row>
    <row r="110202" spans="26:26" x14ac:dyDescent="0.2">
      <c r="Z110202" s="5"/>
    </row>
    <row r="110203" spans="26:26" x14ac:dyDescent="0.2">
      <c r="Z110203" s="5"/>
    </row>
    <row r="110204" spans="26:26" x14ac:dyDescent="0.2">
      <c r="Z110204" s="5"/>
    </row>
    <row r="110205" spans="26:26" x14ac:dyDescent="0.2">
      <c r="Z110205" s="5"/>
    </row>
    <row r="110206" spans="26:26" x14ac:dyDescent="0.2">
      <c r="Z110206" s="5"/>
    </row>
    <row r="110207" spans="26:26" x14ac:dyDescent="0.2">
      <c r="Z110207" s="5"/>
    </row>
    <row r="110208" spans="26:26" x14ac:dyDescent="0.2">
      <c r="Z110208" s="5"/>
    </row>
    <row r="110209" spans="26:26" x14ac:dyDescent="0.2">
      <c r="Z110209" s="5"/>
    </row>
    <row r="110210" spans="26:26" x14ac:dyDescent="0.2">
      <c r="Z110210" s="5"/>
    </row>
    <row r="110211" spans="26:26" x14ac:dyDescent="0.2">
      <c r="Z110211" s="5"/>
    </row>
    <row r="110212" spans="26:26" x14ac:dyDescent="0.2">
      <c r="Z110212" s="5"/>
    </row>
    <row r="110213" spans="26:26" x14ac:dyDescent="0.2">
      <c r="Z110213" s="5"/>
    </row>
    <row r="110214" spans="26:26" x14ac:dyDescent="0.2">
      <c r="Z110214" s="5"/>
    </row>
    <row r="110215" spans="26:26" x14ac:dyDescent="0.2">
      <c r="Z110215" s="5"/>
    </row>
    <row r="110216" spans="26:26" x14ac:dyDescent="0.2">
      <c r="Z110216" s="5"/>
    </row>
    <row r="110217" spans="26:26" x14ac:dyDescent="0.2">
      <c r="Z110217" s="5"/>
    </row>
    <row r="110218" spans="26:26" x14ac:dyDescent="0.2">
      <c r="Z110218" s="5"/>
    </row>
    <row r="110219" spans="26:26" x14ac:dyDescent="0.2">
      <c r="Z110219" s="5"/>
    </row>
    <row r="110220" spans="26:26" x14ac:dyDescent="0.2">
      <c r="Z110220" s="5"/>
    </row>
    <row r="110221" spans="26:26" x14ac:dyDescent="0.2">
      <c r="Z110221" s="5"/>
    </row>
    <row r="110222" spans="26:26" x14ac:dyDescent="0.2">
      <c r="Z110222" s="5"/>
    </row>
    <row r="110223" spans="26:26" x14ac:dyDescent="0.2">
      <c r="Z110223" s="5"/>
    </row>
    <row r="110224" spans="26:26" x14ac:dyDescent="0.2">
      <c r="Z110224" s="5"/>
    </row>
    <row r="110225" spans="26:26" x14ac:dyDescent="0.2">
      <c r="Z110225" s="5"/>
    </row>
    <row r="110226" spans="26:26" x14ac:dyDescent="0.2">
      <c r="Z110226" s="5"/>
    </row>
    <row r="110227" spans="26:26" x14ac:dyDescent="0.2">
      <c r="Z110227" s="5"/>
    </row>
    <row r="110228" spans="26:26" x14ac:dyDescent="0.2">
      <c r="Z110228" s="5"/>
    </row>
    <row r="110229" spans="26:26" x14ac:dyDescent="0.2">
      <c r="Z110229" s="5"/>
    </row>
    <row r="110230" spans="26:26" x14ac:dyDescent="0.2">
      <c r="Z110230" s="5"/>
    </row>
    <row r="110231" spans="26:26" x14ac:dyDescent="0.2">
      <c r="Z110231" s="5"/>
    </row>
    <row r="110232" spans="26:26" x14ac:dyDescent="0.2">
      <c r="Z110232" s="5"/>
    </row>
    <row r="110233" spans="26:26" x14ac:dyDescent="0.2">
      <c r="Z110233" s="5"/>
    </row>
    <row r="110234" spans="26:26" x14ac:dyDescent="0.2">
      <c r="Z110234" s="5"/>
    </row>
    <row r="110235" spans="26:26" x14ac:dyDescent="0.2">
      <c r="Z110235" s="5"/>
    </row>
    <row r="110236" spans="26:26" x14ac:dyDescent="0.2">
      <c r="Z110236" s="5"/>
    </row>
    <row r="110237" spans="26:26" x14ac:dyDescent="0.2">
      <c r="Z110237" s="5"/>
    </row>
    <row r="110238" spans="26:26" x14ac:dyDescent="0.2">
      <c r="Z110238" s="5"/>
    </row>
    <row r="110239" spans="26:26" x14ac:dyDescent="0.2">
      <c r="Z110239" s="5"/>
    </row>
    <row r="110240" spans="26:26" x14ac:dyDescent="0.2">
      <c r="Z110240" s="5"/>
    </row>
    <row r="110241" spans="26:26" x14ac:dyDescent="0.2">
      <c r="Z110241" s="5"/>
    </row>
    <row r="110242" spans="26:26" x14ac:dyDescent="0.2">
      <c r="Z110242" s="5"/>
    </row>
    <row r="110243" spans="26:26" x14ac:dyDescent="0.2">
      <c r="Z110243" s="5"/>
    </row>
    <row r="110244" spans="26:26" x14ac:dyDescent="0.2">
      <c r="Z110244" s="5"/>
    </row>
    <row r="110245" spans="26:26" x14ac:dyDescent="0.2">
      <c r="Z110245" s="5"/>
    </row>
    <row r="110246" spans="26:26" x14ac:dyDescent="0.2">
      <c r="Z110246" s="5"/>
    </row>
    <row r="110247" spans="26:26" x14ac:dyDescent="0.2">
      <c r="Z110247" s="5"/>
    </row>
    <row r="110248" spans="26:26" x14ac:dyDescent="0.2">
      <c r="Z110248" s="5"/>
    </row>
    <row r="110249" spans="26:26" x14ac:dyDescent="0.2">
      <c r="Z110249" s="5"/>
    </row>
    <row r="110250" spans="26:26" x14ac:dyDescent="0.2">
      <c r="Z110250" s="5"/>
    </row>
    <row r="110251" spans="26:26" x14ac:dyDescent="0.2">
      <c r="Z110251" s="5"/>
    </row>
    <row r="110252" spans="26:26" x14ac:dyDescent="0.2">
      <c r="Z110252" s="5"/>
    </row>
    <row r="110253" spans="26:26" x14ac:dyDescent="0.2">
      <c r="Z110253" s="5"/>
    </row>
    <row r="110254" spans="26:26" x14ac:dyDescent="0.2">
      <c r="Z110254" s="5"/>
    </row>
    <row r="110255" spans="26:26" x14ac:dyDescent="0.2">
      <c r="Z110255" s="5"/>
    </row>
    <row r="110256" spans="26:26" x14ac:dyDescent="0.2">
      <c r="Z110256" s="5"/>
    </row>
    <row r="110257" spans="26:26" x14ac:dyDescent="0.2">
      <c r="Z110257" s="5"/>
    </row>
    <row r="110258" spans="26:26" x14ac:dyDescent="0.2">
      <c r="Z110258" s="5"/>
    </row>
    <row r="110259" spans="26:26" x14ac:dyDescent="0.2">
      <c r="Z110259" s="5"/>
    </row>
    <row r="110260" spans="26:26" x14ac:dyDescent="0.2">
      <c r="Z110260" s="5"/>
    </row>
    <row r="110261" spans="26:26" x14ac:dyDescent="0.2">
      <c r="Z110261" s="5"/>
    </row>
    <row r="110262" spans="26:26" x14ac:dyDescent="0.2">
      <c r="Z110262" s="5"/>
    </row>
    <row r="110263" spans="26:26" x14ac:dyDescent="0.2">
      <c r="Z110263" s="5"/>
    </row>
    <row r="110264" spans="26:26" x14ac:dyDescent="0.2">
      <c r="Z110264" s="5"/>
    </row>
    <row r="110265" spans="26:26" x14ac:dyDescent="0.2">
      <c r="Z110265" s="5"/>
    </row>
    <row r="110266" spans="26:26" x14ac:dyDescent="0.2">
      <c r="Z110266" s="5"/>
    </row>
    <row r="110267" spans="26:26" x14ac:dyDescent="0.2">
      <c r="Z110267" s="5"/>
    </row>
    <row r="110268" spans="26:26" x14ac:dyDescent="0.2">
      <c r="Z110268" s="5"/>
    </row>
    <row r="110269" spans="26:26" x14ac:dyDescent="0.2">
      <c r="Z110269" s="5"/>
    </row>
    <row r="110270" spans="26:26" x14ac:dyDescent="0.2">
      <c r="Z110270" s="5"/>
    </row>
    <row r="110271" spans="26:26" x14ac:dyDescent="0.2">
      <c r="Z110271" s="5"/>
    </row>
    <row r="110272" spans="26:26" x14ac:dyDescent="0.2">
      <c r="Z110272" s="5"/>
    </row>
    <row r="110273" spans="26:26" x14ac:dyDescent="0.2">
      <c r="Z110273" s="5"/>
    </row>
    <row r="110274" spans="26:26" x14ac:dyDescent="0.2">
      <c r="Z110274" s="5"/>
    </row>
    <row r="110275" spans="26:26" x14ac:dyDescent="0.2">
      <c r="Z110275" s="5"/>
    </row>
    <row r="110276" spans="26:26" x14ac:dyDescent="0.2">
      <c r="Z110276" s="5"/>
    </row>
    <row r="110277" spans="26:26" x14ac:dyDescent="0.2">
      <c r="Z110277" s="5"/>
    </row>
    <row r="110278" spans="26:26" x14ac:dyDescent="0.2">
      <c r="Z110278" s="5"/>
    </row>
    <row r="110279" spans="26:26" x14ac:dyDescent="0.2">
      <c r="Z110279" s="5"/>
    </row>
    <row r="110280" spans="26:26" x14ac:dyDescent="0.2">
      <c r="Z110280" s="5"/>
    </row>
    <row r="110281" spans="26:26" x14ac:dyDescent="0.2">
      <c r="Z110281" s="5"/>
    </row>
    <row r="110282" spans="26:26" x14ac:dyDescent="0.2">
      <c r="Z110282" s="5"/>
    </row>
    <row r="110283" spans="26:26" x14ac:dyDescent="0.2">
      <c r="Z110283" s="5"/>
    </row>
    <row r="110284" spans="26:26" x14ac:dyDescent="0.2">
      <c r="Z110284" s="5"/>
    </row>
    <row r="110285" spans="26:26" x14ac:dyDescent="0.2">
      <c r="Z110285" s="5"/>
    </row>
    <row r="110286" spans="26:26" x14ac:dyDescent="0.2">
      <c r="Z110286" s="5"/>
    </row>
    <row r="110287" spans="26:26" x14ac:dyDescent="0.2">
      <c r="Z110287" s="5"/>
    </row>
    <row r="110288" spans="26:26" x14ac:dyDescent="0.2">
      <c r="Z110288" s="5"/>
    </row>
    <row r="110289" spans="26:26" x14ac:dyDescent="0.2">
      <c r="Z110289" s="5"/>
    </row>
    <row r="110290" spans="26:26" x14ac:dyDescent="0.2">
      <c r="Z110290" s="5"/>
    </row>
    <row r="110291" spans="26:26" x14ac:dyDescent="0.2">
      <c r="Z110291" s="5"/>
    </row>
    <row r="110292" spans="26:26" x14ac:dyDescent="0.2">
      <c r="Z110292" s="5"/>
    </row>
    <row r="110293" spans="26:26" x14ac:dyDescent="0.2">
      <c r="Z110293" s="5"/>
    </row>
    <row r="110294" spans="26:26" x14ac:dyDescent="0.2">
      <c r="Z110294" s="5"/>
    </row>
    <row r="110295" spans="26:26" x14ac:dyDescent="0.2">
      <c r="Z110295" s="5"/>
    </row>
    <row r="110296" spans="26:26" x14ac:dyDescent="0.2">
      <c r="Z110296" s="5"/>
    </row>
    <row r="110297" spans="26:26" x14ac:dyDescent="0.2">
      <c r="Z110297" s="5"/>
    </row>
    <row r="110298" spans="26:26" x14ac:dyDescent="0.2">
      <c r="Z110298" s="5"/>
    </row>
    <row r="110299" spans="26:26" x14ac:dyDescent="0.2">
      <c r="Z110299" s="5"/>
    </row>
    <row r="110300" spans="26:26" x14ac:dyDescent="0.2">
      <c r="Z110300" s="5"/>
    </row>
    <row r="110301" spans="26:26" x14ac:dyDescent="0.2">
      <c r="Z110301" s="5"/>
    </row>
    <row r="110302" spans="26:26" x14ac:dyDescent="0.2">
      <c r="Z110302" s="5"/>
    </row>
    <row r="110303" spans="26:26" x14ac:dyDescent="0.2">
      <c r="Z110303" s="5"/>
    </row>
    <row r="110304" spans="26:26" x14ac:dyDescent="0.2">
      <c r="Z110304" s="5"/>
    </row>
    <row r="110305" spans="26:26" x14ac:dyDescent="0.2">
      <c r="Z110305" s="5"/>
    </row>
    <row r="110306" spans="26:26" x14ac:dyDescent="0.2">
      <c r="Z110306" s="5"/>
    </row>
    <row r="110307" spans="26:26" x14ac:dyDescent="0.2">
      <c r="Z110307" s="5"/>
    </row>
    <row r="110308" spans="26:26" x14ac:dyDescent="0.2">
      <c r="Z110308" s="5"/>
    </row>
    <row r="110309" spans="26:26" x14ac:dyDescent="0.2">
      <c r="Z110309" s="5"/>
    </row>
    <row r="110310" spans="26:26" x14ac:dyDescent="0.2">
      <c r="Z110310" s="5"/>
    </row>
    <row r="110311" spans="26:26" x14ac:dyDescent="0.2">
      <c r="Z110311" s="5"/>
    </row>
    <row r="110312" spans="26:26" x14ac:dyDescent="0.2">
      <c r="Z110312" s="5"/>
    </row>
    <row r="110313" spans="26:26" x14ac:dyDescent="0.2">
      <c r="Z110313" s="5"/>
    </row>
    <row r="110314" spans="26:26" x14ac:dyDescent="0.2">
      <c r="Z110314" s="5"/>
    </row>
    <row r="110315" spans="26:26" x14ac:dyDescent="0.2">
      <c r="Z110315" s="5"/>
    </row>
    <row r="110316" spans="26:26" x14ac:dyDescent="0.2">
      <c r="Z110316" s="5"/>
    </row>
    <row r="110317" spans="26:26" x14ac:dyDescent="0.2">
      <c r="Z110317" s="5"/>
    </row>
    <row r="110318" spans="26:26" x14ac:dyDescent="0.2">
      <c r="Z110318" s="5"/>
    </row>
    <row r="110319" spans="26:26" x14ac:dyDescent="0.2">
      <c r="Z110319" s="5"/>
    </row>
    <row r="110320" spans="26:26" x14ac:dyDescent="0.2">
      <c r="Z110320" s="5"/>
    </row>
    <row r="110321" spans="26:26" x14ac:dyDescent="0.2">
      <c r="Z110321" s="5"/>
    </row>
    <row r="110322" spans="26:26" x14ac:dyDescent="0.2">
      <c r="Z110322" s="5"/>
    </row>
    <row r="110323" spans="26:26" x14ac:dyDescent="0.2">
      <c r="Z110323" s="5"/>
    </row>
    <row r="110324" spans="26:26" x14ac:dyDescent="0.2">
      <c r="Z110324" s="5"/>
    </row>
    <row r="110325" spans="26:26" x14ac:dyDescent="0.2">
      <c r="Z110325" s="5"/>
    </row>
    <row r="110326" spans="26:26" x14ac:dyDescent="0.2">
      <c r="Z110326" s="5"/>
    </row>
    <row r="110327" spans="26:26" x14ac:dyDescent="0.2">
      <c r="Z110327" s="5"/>
    </row>
    <row r="110328" spans="26:26" x14ac:dyDescent="0.2">
      <c r="Z110328" s="5"/>
    </row>
    <row r="110329" spans="26:26" x14ac:dyDescent="0.2">
      <c r="Z110329" s="5"/>
    </row>
    <row r="110330" spans="26:26" x14ac:dyDescent="0.2">
      <c r="Z110330" s="5"/>
    </row>
    <row r="110331" spans="26:26" x14ac:dyDescent="0.2">
      <c r="Z110331" s="5"/>
    </row>
    <row r="110332" spans="26:26" x14ac:dyDescent="0.2">
      <c r="Z110332" s="5"/>
    </row>
    <row r="110333" spans="26:26" x14ac:dyDescent="0.2">
      <c r="Z110333" s="5"/>
    </row>
    <row r="110334" spans="26:26" x14ac:dyDescent="0.2">
      <c r="Z110334" s="5"/>
    </row>
    <row r="110335" spans="26:26" x14ac:dyDescent="0.2">
      <c r="Z110335" s="5"/>
    </row>
    <row r="110336" spans="26:26" x14ac:dyDescent="0.2">
      <c r="Z110336" s="5"/>
    </row>
    <row r="110337" spans="26:26" x14ac:dyDescent="0.2">
      <c r="Z110337" s="5"/>
    </row>
    <row r="110338" spans="26:26" x14ac:dyDescent="0.2">
      <c r="Z110338" s="5"/>
    </row>
    <row r="110339" spans="26:26" x14ac:dyDescent="0.2">
      <c r="Z110339" s="5"/>
    </row>
    <row r="110340" spans="26:26" x14ac:dyDescent="0.2">
      <c r="Z110340" s="5"/>
    </row>
    <row r="110341" spans="26:26" x14ac:dyDescent="0.2">
      <c r="Z110341" s="5"/>
    </row>
    <row r="110342" spans="26:26" x14ac:dyDescent="0.2">
      <c r="Z110342" s="5"/>
    </row>
    <row r="110343" spans="26:26" x14ac:dyDescent="0.2">
      <c r="Z110343" s="5"/>
    </row>
    <row r="110344" spans="26:26" x14ac:dyDescent="0.2">
      <c r="Z110344" s="5"/>
    </row>
    <row r="110345" spans="26:26" x14ac:dyDescent="0.2">
      <c r="Z110345" s="5"/>
    </row>
    <row r="110346" spans="26:26" x14ac:dyDescent="0.2">
      <c r="Z110346" s="5"/>
    </row>
    <row r="110347" spans="26:26" x14ac:dyDescent="0.2">
      <c r="Z110347" s="5"/>
    </row>
    <row r="110348" spans="26:26" x14ac:dyDescent="0.2">
      <c r="Z110348" s="5"/>
    </row>
    <row r="110349" spans="26:26" x14ac:dyDescent="0.2">
      <c r="Z110349" s="5"/>
    </row>
    <row r="110350" spans="26:26" x14ac:dyDescent="0.2">
      <c r="Z110350" s="5"/>
    </row>
    <row r="110351" spans="26:26" x14ac:dyDescent="0.2">
      <c r="Z110351" s="5"/>
    </row>
    <row r="110352" spans="26:26" x14ac:dyDescent="0.2">
      <c r="Z110352" s="5"/>
    </row>
    <row r="110353" spans="26:26" x14ac:dyDescent="0.2">
      <c r="Z110353" s="5"/>
    </row>
    <row r="110354" spans="26:26" x14ac:dyDescent="0.2">
      <c r="Z110354" s="5"/>
    </row>
    <row r="110355" spans="26:26" x14ac:dyDescent="0.2">
      <c r="Z110355" s="5"/>
    </row>
    <row r="110356" spans="26:26" x14ac:dyDescent="0.2">
      <c r="Z110356" s="5"/>
    </row>
    <row r="110357" spans="26:26" x14ac:dyDescent="0.2">
      <c r="Z110357" s="5"/>
    </row>
    <row r="110358" spans="26:26" x14ac:dyDescent="0.2">
      <c r="Z110358" s="5"/>
    </row>
    <row r="110359" spans="26:26" x14ac:dyDescent="0.2">
      <c r="Z110359" s="5"/>
    </row>
    <row r="110360" spans="26:26" x14ac:dyDescent="0.2">
      <c r="Z110360" s="5"/>
    </row>
    <row r="110361" spans="26:26" x14ac:dyDescent="0.2">
      <c r="Z110361" s="5"/>
    </row>
    <row r="110362" spans="26:26" x14ac:dyDescent="0.2">
      <c r="Z110362" s="5"/>
    </row>
    <row r="110363" spans="26:26" x14ac:dyDescent="0.2">
      <c r="Z110363" s="5"/>
    </row>
    <row r="110364" spans="26:26" x14ac:dyDescent="0.2">
      <c r="Z110364" s="5"/>
    </row>
    <row r="110365" spans="26:26" x14ac:dyDescent="0.2">
      <c r="Z110365" s="5"/>
    </row>
    <row r="110366" spans="26:26" x14ac:dyDescent="0.2">
      <c r="Z110366" s="5"/>
    </row>
    <row r="110367" spans="26:26" x14ac:dyDescent="0.2">
      <c r="Z110367" s="5"/>
    </row>
    <row r="110368" spans="26:26" x14ac:dyDescent="0.2">
      <c r="Z110368" s="5"/>
    </row>
    <row r="110369" spans="26:26" x14ac:dyDescent="0.2">
      <c r="Z110369" s="5"/>
    </row>
    <row r="110370" spans="26:26" x14ac:dyDescent="0.2">
      <c r="Z110370" s="5"/>
    </row>
    <row r="110371" spans="26:26" x14ac:dyDescent="0.2">
      <c r="Z110371" s="5"/>
    </row>
    <row r="110372" spans="26:26" x14ac:dyDescent="0.2">
      <c r="Z110372" s="5"/>
    </row>
    <row r="110373" spans="26:26" x14ac:dyDescent="0.2">
      <c r="Z110373" s="5"/>
    </row>
    <row r="110374" spans="26:26" x14ac:dyDescent="0.2">
      <c r="Z110374" s="5"/>
    </row>
    <row r="110375" spans="26:26" x14ac:dyDescent="0.2">
      <c r="Z110375" s="5"/>
    </row>
    <row r="110376" spans="26:26" x14ac:dyDescent="0.2">
      <c r="Z110376" s="5"/>
    </row>
    <row r="110377" spans="26:26" x14ac:dyDescent="0.2">
      <c r="Z110377" s="5"/>
    </row>
    <row r="110378" spans="26:26" x14ac:dyDescent="0.2">
      <c r="Z110378" s="5"/>
    </row>
    <row r="110379" spans="26:26" x14ac:dyDescent="0.2">
      <c r="Z110379" s="5"/>
    </row>
    <row r="110380" spans="26:26" x14ac:dyDescent="0.2">
      <c r="Z110380" s="5"/>
    </row>
    <row r="110381" spans="26:26" x14ac:dyDescent="0.2">
      <c r="Z110381" s="5"/>
    </row>
    <row r="110382" spans="26:26" x14ac:dyDescent="0.2">
      <c r="Z110382" s="5"/>
    </row>
    <row r="110383" spans="26:26" x14ac:dyDescent="0.2">
      <c r="Z110383" s="5"/>
    </row>
    <row r="110384" spans="26:26" x14ac:dyDescent="0.2">
      <c r="Z110384" s="5"/>
    </row>
    <row r="110385" spans="26:26" x14ac:dyDescent="0.2">
      <c r="Z110385" s="5"/>
    </row>
    <row r="110386" spans="26:26" x14ac:dyDescent="0.2">
      <c r="Z110386" s="5"/>
    </row>
    <row r="110387" spans="26:26" x14ac:dyDescent="0.2">
      <c r="Z110387" s="5"/>
    </row>
    <row r="110388" spans="26:26" x14ac:dyDescent="0.2">
      <c r="Z110388" s="5"/>
    </row>
    <row r="110389" spans="26:26" x14ac:dyDescent="0.2">
      <c r="Z110389" s="5"/>
    </row>
    <row r="110390" spans="26:26" x14ac:dyDescent="0.2">
      <c r="Z110390" s="5"/>
    </row>
    <row r="110391" spans="26:26" x14ac:dyDescent="0.2">
      <c r="Z110391" s="5"/>
    </row>
    <row r="110392" spans="26:26" x14ac:dyDescent="0.2">
      <c r="Z110392" s="5"/>
    </row>
    <row r="110393" spans="26:26" x14ac:dyDescent="0.2">
      <c r="Z110393" s="5"/>
    </row>
    <row r="110394" spans="26:26" x14ac:dyDescent="0.2">
      <c r="Z110394" s="5"/>
    </row>
    <row r="110395" spans="26:26" x14ac:dyDescent="0.2">
      <c r="Z110395" s="5"/>
    </row>
    <row r="110396" spans="26:26" x14ac:dyDescent="0.2">
      <c r="Z110396" s="5"/>
    </row>
    <row r="110397" spans="26:26" x14ac:dyDescent="0.2">
      <c r="Z110397" s="5"/>
    </row>
    <row r="110398" spans="26:26" x14ac:dyDescent="0.2">
      <c r="Z110398" s="5"/>
    </row>
    <row r="110399" spans="26:26" x14ac:dyDescent="0.2">
      <c r="Z110399" s="5"/>
    </row>
    <row r="110400" spans="26:26" x14ac:dyDescent="0.2">
      <c r="Z110400" s="5"/>
    </row>
    <row r="110401" spans="26:26" x14ac:dyDescent="0.2">
      <c r="Z110401" s="5"/>
    </row>
    <row r="110402" spans="26:26" x14ac:dyDescent="0.2">
      <c r="Z110402" s="5"/>
    </row>
    <row r="110403" spans="26:26" x14ac:dyDescent="0.2">
      <c r="Z110403" s="5"/>
    </row>
    <row r="110404" spans="26:26" x14ac:dyDescent="0.2">
      <c r="Z110404" s="5"/>
    </row>
    <row r="110405" spans="26:26" x14ac:dyDescent="0.2">
      <c r="Z110405" s="5"/>
    </row>
    <row r="110406" spans="26:26" x14ac:dyDescent="0.2">
      <c r="Z110406" s="5"/>
    </row>
    <row r="110407" spans="26:26" x14ac:dyDescent="0.2">
      <c r="Z110407" s="5"/>
    </row>
    <row r="110408" spans="26:26" x14ac:dyDescent="0.2">
      <c r="Z110408" s="5"/>
    </row>
    <row r="110409" spans="26:26" x14ac:dyDescent="0.2">
      <c r="Z110409" s="5"/>
    </row>
    <row r="110410" spans="26:26" x14ac:dyDescent="0.2">
      <c r="Z110410" s="5"/>
    </row>
    <row r="110411" spans="26:26" x14ac:dyDescent="0.2">
      <c r="Z110411" s="5"/>
    </row>
    <row r="110412" spans="26:26" x14ac:dyDescent="0.2">
      <c r="Z110412" s="5"/>
    </row>
    <row r="110413" spans="26:26" x14ac:dyDescent="0.2">
      <c r="Z110413" s="5"/>
    </row>
    <row r="110414" spans="26:26" x14ac:dyDescent="0.2">
      <c r="Z110414" s="5"/>
    </row>
    <row r="110415" spans="26:26" x14ac:dyDescent="0.2">
      <c r="Z110415" s="5"/>
    </row>
    <row r="110416" spans="26:26" x14ac:dyDescent="0.2">
      <c r="Z110416" s="5"/>
    </row>
    <row r="110417" spans="26:26" x14ac:dyDescent="0.2">
      <c r="Z110417" s="5"/>
    </row>
    <row r="110418" spans="26:26" x14ac:dyDescent="0.2">
      <c r="Z110418" s="5"/>
    </row>
    <row r="110419" spans="26:26" x14ac:dyDescent="0.2">
      <c r="Z110419" s="5"/>
    </row>
    <row r="110420" spans="26:26" x14ac:dyDescent="0.2">
      <c r="Z110420" s="5"/>
    </row>
    <row r="110421" spans="26:26" x14ac:dyDescent="0.2">
      <c r="Z110421" s="5"/>
    </row>
    <row r="110422" spans="26:26" x14ac:dyDescent="0.2">
      <c r="Z110422" s="5"/>
    </row>
    <row r="110423" spans="26:26" x14ac:dyDescent="0.2">
      <c r="Z110423" s="5"/>
    </row>
    <row r="110424" spans="26:26" x14ac:dyDescent="0.2">
      <c r="Z110424" s="5"/>
    </row>
    <row r="110425" spans="26:26" x14ac:dyDescent="0.2">
      <c r="Z110425" s="5"/>
    </row>
    <row r="110426" spans="26:26" x14ac:dyDescent="0.2">
      <c r="Z110426" s="5"/>
    </row>
    <row r="110427" spans="26:26" x14ac:dyDescent="0.2">
      <c r="Z110427" s="5"/>
    </row>
    <row r="110428" spans="26:26" x14ac:dyDescent="0.2">
      <c r="Z110428" s="5"/>
    </row>
    <row r="110429" spans="26:26" x14ac:dyDescent="0.2">
      <c r="Z110429" s="5"/>
    </row>
    <row r="110430" spans="26:26" x14ac:dyDescent="0.2">
      <c r="Z110430" s="5"/>
    </row>
    <row r="110431" spans="26:26" x14ac:dyDescent="0.2">
      <c r="Z110431" s="5"/>
    </row>
    <row r="110432" spans="26:26" x14ac:dyDescent="0.2">
      <c r="Z110432" s="5"/>
    </row>
    <row r="110433" spans="26:26" x14ac:dyDescent="0.2">
      <c r="Z110433" s="5"/>
    </row>
    <row r="110434" spans="26:26" x14ac:dyDescent="0.2">
      <c r="Z110434" s="5"/>
    </row>
    <row r="110435" spans="26:26" x14ac:dyDescent="0.2">
      <c r="Z110435" s="5"/>
    </row>
    <row r="110436" spans="26:26" x14ac:dyDescent="0.2">
      <c r="Z110436" s="5"/>
    </row>
    <row r="110437" spans="26:26" x14ac:dyDescent="0.2">
      <c r="Z110437" s="5"/>
    </row>
    <row r="110438" spans="26:26" x14ac:dyDescent="0.2">
      <c r="Z110438" s="5"/>
    </row>
    <row r="110439" spans="26:26" x14ac:dyDescent="0.2">
      <c r="Z110439" s="5"/>
    </row>
    <row r="110440" spans="26:26" x14ac:dyDescent="0.2">
      <c r="Z110440" s="5"/>
    </row>
    <row r="110441" spans="26:26" x14ac:dyDescent="0.2">
      <c r="Z110441" s="5"/>
    </row>
    <row r="110442" spans="26:26" x14ac:dyDescent="0.2">
      <c r="Z110442" s="5"/>
    </row>
    <row r="110443" spans="26:26" x14ac:dyDescent="0.2">
      <c r="Z110443" s="5"/>
    </row>
    <row r="110444" spans="26:26" x14ac:dyDescent="0.2">
      <c r="Z110444" s="5"/>
    </row>
    <row r="110445" spans="26:26" x14ac:dyDescent="0.2">
      <c r="Z110445" s="5"/>
    </row>
    <row r="110446" spans="26:26" x14ac:dyDescent="0.2">
      <c r="Z110446" s="5"/>
    </row>
    <row r="110447" spans="26:26" x14ac:dyDescent="0.2">
      <c r="Z110447" s="5"/>
    </row>
    <row r="110448" spans="26:26" x14ac:dyDescent="0.2">
      <c r="Z110448" s="5"/>
    </row>
    <row r="110449" spans="26:26" x14ac:dyDescent="0.2">
      <c r="Z110449" s="5"/>
    </row>
    <row r="110450" spans="26:26" x14ac:dyDescent="0.2">
      <c r="Z110450" s="5"/>
    </row>
    <row r="110451" spans="26:26" x14ac:dyDescent="0.2">
      <c r="Z110451" s="5"/>
    </row>
    <row r="110452" spans="26:26" x14ac:dyDescent="0.2">
      <c r="Z110452" s="5"/>
    </row>
    <row r="110453" spans="26:26" x14ac:dyDescent="0.2">
      <c r="Z110453" s="5"/>
    </row>
    <row r="110454" spans="26:26" x14ac:dyDescent="0.2">
      <c r="Z110454" s="5"/>
    </row>
    <row r="110455" spans="26:26" x14ac:dyDescent="0.2">
      <c r="Z110455" s="5"/>
    </row>
    <row r="110456" spans="26:26" x14ac:dyDescent="0.2">
      <c r="Z110456" s="5"/>
    </row>
    <row r="110457" spans="26:26" x14ac:dyDescent="0.2">
      <c r="Z110457" s="5"/>
    </row>
    <row r="110458" spans="26:26" x14ac:dyDescent="0.2">
      <c r="Z110458" s="5"/>
    </row>
    <row r="110459" spans="26:26" x14ac:dyDescent="0.2">
      <c r="Z110459" s="5"/>
    </row>
    <row r="110460" spans="26:26" x14ac:dyDescent="0.2">
      <c r="Z110460" s="5"/>
    </row>
    <row r="110461" spans="26:26" x14ac:dyDescent="0.2">
      <c r="Z110461" s="5"/>
    </row>
    <row r="110462" spans="26:26" x14ac:dyDescent="0.2">
      <c r="Z110462" s="5"/>
    </row>
    <row r="110463" spans="26:26" x14ac:dyDescent="0.2">
      <c r="Z110463" s="5"/>
    </row>
    <row r="110464" spans="26:26" x14ac:dyDescent="0.2">
      <c r="Z110464" s="5"/>
    </row>
    <row r="110465" spans="26:26" x14ac:dyDescent="0.2">
      <c r="Z110465" s="5"/>
    </row>
    <row r="110466" spans="26:26" x14ac:dyDescent="0.2">
      <c r="Z110466" s="5"/>
    </row>
    <row r="110467" spans="26:26" x14ac:dyDescent="0.2">
      <c r="Z110467" s="5"/>
    </row>
    <row r="110468" spans="26:26" x14ac:dyDescent="0.2">
      <c r="Z110468" s="5"/>
    </row>
    <row r="110469" spans="26:26" x14ac:dyDescent="0.2">
      <c r="Z110469" s="5"/>
    </row>
    <row r="110470" spans="26:26" x14ac:dyDescent="0.2">
      <c r="Z110470" s="5"/>
    </row>
    <row r="110471" spans="26:26" x14ac:dyDescent="0.2">
      <c r="Z110471" s="5"/>
    </row>
    <row r="110472" spans="26:26" x14ac:dyDescent="0.2">
      <c r="Z110472" s="5"/>
    </row>
    <row r="110473" spans="26:26" x14ac:dyDescent="0.2">
      <c r="Z110473" s="5"/>
    </row>
    <row r="110474" spans="26:26" x14ac:dyDescent="0.2">
      <c r="Z110474" s="5"/>
    </row>
    <row r="110475" spans="26:26" x14ac:dyDescent="0.2">
      <c r="Z110475" s="5"/>
    </row>
    <row r="110476" spans="26:26" x14ac:dyDescent="0.2">
      <c r="Z110476" s="5"/>
    </row>
    <row r="110477" spans="26:26" x14ac:dyDescent="0.2">
      <c r="Z110477" s="5"/>
    </row>
    <row r="110478" spans="26:26" x14ac:dyDescent="0.2">
      <c r="Z110478" s="5"/>
    </row>
    <row r="110479" spans="26:26" x14ac:dyDescent="0.2">
      <c r="Z110479" s="5"/>
    </row>
    <row r="110480" spans="26:26" x14ac:dyDescent="0.2">
      <c r="Z110480" s="5"/>
    </row>
    <row r="110481" spans="26:26" x14ac:dyDescent="0.2">
      <c r="Z110481" s="5"/>
    </row>
    <row r="110482" spans="26:26" x14ac:dyDescent="0.2">
      <c r="Z110482" s="5"/>
    </row>
    <row r="110483" spans="26:26" x14ac:dyDescent="0.2">
      <c r="Z110483" s="5"/>
    </row>
    <row r="110484" spans="26:26" x14ac:dyDescent="0.2">
      <c r="Z110484" s="5"/>
    </row>
    <row r="110485" spans="26:26" x14ac:dyDescent="0.2">
      <c r="Z110485" s="5"/>
    </row>
    <row r="110486" spans="26:26" x14ac:dyDescent="0.2">
      <c r="Z110486" s="5"/>
    </row>
    <row r="110487" spans="26:26" x14ac:dyDescent="0.2">
      <c r="Z110487" s="5"/>
    </row>
    <row r="110488" spans="26:26" x14ac:dyDescent="0.2">
      <c r="Z110488" s="5"/>
    </row>
    <row r="110489" spans="26:26" x14ac:dyDescent="0.2">
      <c r="Z110489" s="5"/>
    </row>
    <row r="110490" spans="26:26" x14ac:dyDescent="0.2">
      <c r="Z110490" s="5"/>
    </row>
    <row r="110491" spans="26:26" x14ac:dyDescent="0.2">
      <c r="Z110491" s="5"/>
    </row>
    <row r="110492" spans="26:26" x14ac:dyDescent="0.2">
      <c r="Z110492" s="5"/>
    </row>
    <row r="110493" spans="26:26" x14ac:dyDescent="0.2">
      <c r="Z110493" s="5"/>
    </row>
    <row r="110494" spans="26:26" x14ac:dyDescent="0.2">
      <c r="Z110494" s="5"/>
    </row>
    <row r="110495" spans="26:26" x14ac:dyDescent="0.2">
      <c r="Z110495" s="5"/>
    </row>
    <row r="110496" spans="26:26" x14ac:dyDescent="0.2">
      <c r="Z110496" s="5"/>
    </row>
    <row r="110497" spans="26:26" x14ac:dyDescent="0.2">
      <c r="Z110497" s="5"/>
    </row>
    <row r="110498" spans="26:26" x14ac:dyDescent="0.2">
      <c r="Z110498" s="5"/>
    </row>
    <row r="110499" spans="26:26" x14ac:dyDescent="0.2">
      <c r="Z110499" s="5"/>
    </row>
    <row r="110500" spans="26:26" x14ac:dyDescent="0.2">
      <c r="Z110500" s="5"/>
    </row>
    <row r="110501" spans="26:26" x14ac:dyDescent="0.2">
      <c r="Z110501" s="5"/>
    </row>
    <row r="110502" spans="26:26" x14ac:dyDescent="0.2">
      <c r="Z110502" s="5"/>
    </row>
    <row r="110503" spans="26:26" x14ac:dyDescent="0.2">
      <c r="Z110503" s="5"/>
    </row>
    <row r="110504" spans="26:26" x14ac:dyDescent="0.2">
      <c r="Z110504" s="5"/>
    </row>
    <row r="110505" spans="26:26" x14ac:dyDescent="0.2">
      <c r="Z110505" s="5"/>
    </row>
    <row r="110506" spans="26:26" x14ac:dyDescent="0.2">
      <c r="Z110506" s="5"/>
    </row>
    <row r="110507" spans="26:26" x14ac:dyDescent="0.2">
      <c r="Z110507" s="5"/>
    </row>
    <row r="110508" spans="26:26" x14ac:dyDescent="0.2">
      <c r="Z110508" s="5"/>
    </row>
    <row r="110509" spans="26:26" x14ac:dyDescent="0.2">
      <c r="Z110509" s="5"/>
    </row>
    <row r="110510" spans="26:26" x14ac:dyDescent="0.2">
      <c r="Z110510" s="5"/>
    </row>
    <row r="110511" spans="26:26" x14ac:dyDescent="0.2">
      <c r="Z110511" s="5"/>
    </row>
    <row r="110512" spans="26:26" x14ac:dyDescent="0.2">
      <c r="Z110512" s="5"/>
    </row>
    <row r="110513" spans="26:26" x14ac:dyDescent="0.2">
      <c r="Z110513" s="5"/>
    </row>
    <row r="110514" spans="26:26" x14ac:dyDescent="0.2">
      <c r="Z110514" s="5"/>
    </row>
    <row r="110515" spans="26:26" x14ac:dyDescent="0.2">
      <c r="Z110515" s="5"/>
    </row>
    <row r="110516" spans="26:26" x14ac:dyDescent="0.2">
      <c r="Z110516" s="5"/>
    </row>
    <row r="110517" spans="26:26" x14ac:dyDescent="0.2">
      <c r="Z110517" s="5"/>
    </row>
    <row r="110518" spans="26:26" x14ac:dyDescent="0.2">
      <c r="Z110518" s="5"/>
    </row>
    <row r="110519" spans="26:26" x14ac:dyDescent="0.2">
      <c r="Z110519" s="5"/>
    </row>
    <row r="110520" spans="26:26" x14ac:dyDescent="0.2">
      <c r="Z110520" s="5"/>
    </row>
    <row r="110521" spans="26:26" x14ac:dyDescent="0.2">
      <c r="Z110521" s="5"/>
    </row>
    <row r="110522" spans="26:26" x14ac:dyDescent="0.2">
      <c r="Z110522" s="5"/>
    </row>
    <row r="110523" spans="26:26" x14ac:dyDescent="0.2">
      <c r="Z110523" s="5"/>
    </row>
    <row r="110524" spans="26:26" x14ac:dyDescent="0.2">
      <c r="Z110524" s="5"/>
    </row>
    <row r="110525" spans="26:26" x14ac:dyDescent="0.2">
      <c r="Z110525" s="5"/>
    </row>
    <row r="110526" spans="26:26" x14ac:dyDescent="0.2">
      <c r="Z110526" s="5"/>
    </row>
    <row r="110527" spans="26:26" x14ac:dyDescent="0.2">
      <c r="Z110527" s="5"/>
    </row>
    <row r="110528" spans="26:26" x14ac:dyDescent="0.2">
      <c r="Z110528" s="5"/>
    </row>
    <row r="110529" spans="26:26" x14ac:dyDescent="0.2">
      <c r="Z110529" s="5"/>
    </row>
    <row r="110530" spans="26:26" x14ac:dyDescent="0.2">
      <c r="Z110530" s="5"/>
    </row>
    <row r="110531" spans="26:26" x14ac:dyDescent="0.2">
      <c r="Z110531" s="5"/>
    </row>
    <row r="110532" spans="26:26" x14ac:dyDescent="0.2">
      <c r="Z110532" s="5"/>
    </row>
    <row r="110533" spans="26:26" x14ac:dyDescent="0.2">
      <c r="Z110533" s="5"/>
    </row>
    <row r="110534" spans="26:26" x14ac:dyDescent="0.2">
      <c r="Z110534" s="5"/>
    </row>
    <row r="110535" spans="26:26" x14ac:dyDescent="0.2">
      <c r="Z110535" s="5"/>
    </row>
    <row r="110536" spans="26:26" x14ac:dyDescent="0.2">
      <c r="Z110536" s="5"/>
    </row>
    <row r="110537" spans="26:26" x14ac:dyDescent="0.2">
      <c r="Z110537" s="5"/>
    </row>
    <row r="110538" spans="26:26" x14ac:dyDescent="0.2">
      <c r="Z110538" s="5"/>
    </row>
    <row r="110539" spans="26:26" x14ac:dyDescent="0.2">
      <c r="Z110539" s="5"/>
    </row>
    <row r="110540" spans="26:26" x14ac:dyDescent="0.2">
      <c r="Z110540" s="5"/>
    </row>
    <row r="110541" spans="26:26" x14ac:dyDescent="0.2">
      <c r="Z110541" s="5"/>
    </row>
    <row r="110542" spans="26:26" x14ac:dyDescent="0.2">
      <c r="Z110542" s="5"/>
    </row>
    <row r="110543" spans="26:26" x14ac:dyDescent="0.2">
      <c r="Z110543" s="5"/>
    </row>
    <row r="110544" spans="26:26" x14ac:dyDescent="0.2">
      <c r="Z110544" s="5"/>
    </row>
    <row r="110545" spans="26:26" x14ac:dyDescent="0.2">
      <c r="Z110545" s="5"/>
    </row>
    <row r="110546" spans="26:26" x14ac:dyDescent="0.2">
      <c r="Z110546" s="5"/>
    </row>
    <row r="110547" spans="26:26" x14ac:dyDescent="0.2">
      <c r="Z110547" s="5"/>
    </row>
    <row r="110548" spans="26:26" x14ac:dyDescent="0.2">
      <c r="Z110548" s="5"/>
    </row>
    <row r="110549" spans="26:26" x14ac:dyDescent="0.2">
      <c r="Z110549" s="5"/>
    </row>
    <row r="110550" spans="26:26" x14ac:dyDescent="0.2">
      <c r="Z110550" s="5"/>
    </row>
    <row r="110551" spans="26:26" x14ac:dyDescent="0.2">
      <c r="Z110551" s="5"/>
    </row>
    <row r="110552" spans="26:26" x14ac:dyDescent="0.2">
      <c r="Z110552" s="5"/>
    </row>
    <row r="110553" spans="26:26" x14ac:dyDescent="0.2">
      <c r="Z110553" s="5"/>
    </row>
    <row r="110554" spans="26:26" x14ac:dyDescent="0.2">
      <c r="Z110554" s="5"/>
    </row>
    <row r="110555" spans="26:26" x14ac:dyDescent="0.2">
      <c r="Z110555" s="5"/>
    </row>
    <row r="110556" spans="26:26" x14ac:dyDescent="0.2">
      <c r="Z110556" s="5"/>
    </row>
    <row r="110557" spans="26:26" x14ac:dyDescent="0.2">
      <c r="Z110557" s="5"/>
    </row>
    <row r="110558" spans="26:26" x14ac:dyDescent="0.2">
      <c r="Z110558" s="5"/>
    </row>
    <row r="110559" spans="26:26" x14ac:dyDescent="0.2">
      <c r="Z110559" s="5"/>
    </row>
    <row r="110560" spans="26:26" x14ac:dyDescent="0.2">
      <c r="Z110560" s="5"/>
    </row>
    <row r="110561" spans="26:26" x14ac:dyDescent="0.2">
      <c r="Z110561" s="5"/>
    </row>
    <row r="110562" spans="26:26" x14ac:dyDescent="0.2">
      <c r="Z110562" s="5"/>
    </row>
    <row r="110563" spans="26:26" x14ac:dyDescent="0.2">
      <c r="Z110563" s="5"/>
    </row>
    <row r="110564" spans="26:26" x14ac:dyDescent="0.2">
      <c r="Z110564" s="5"/>
    </row>
    <row r="110565" spans="26:26" x14ac:dyDescent="0.2">
      <c r="Z110565" s="5"/>
    </row>
    <row r="110566" spans="26:26" x14ac:dyDescent="0.2">
      <c r="Z110566" s="5"/>
    </row>
    <row r="110567" spans="26:26" x14ac:dyDescent="0.2">
      <c r="Z110567" s="5"/>
    </row>
    <row r="110568" spans="26:26" x14ac:dyDescent="0.2">
      <c r="Z110568" s="5"/>
    </row>
    <row r="110569" spans="26:26" x14ac:dyDescent="0.2">
      <c r="Z110569" s="5"/>
    </row>
    <row r="110570" spans="26:26" x14ac:dyDescent="0.2">
      <c r="Z110570" s="5"/>
    </row>
    <row r="110571" spans="26:26" x14ac:dyDescent="0.2">
      <c r="Z110571" s="5"/>
    </row>
    <row r="110572" spans="26:26" x14ac:dyDescent="0.2">
      <c r="Z110572" s="5"/>
    </row>
    <row r="110573" spans="26:26" x14ac:dyDescent="0.2">
      <c r="Z110573" s="5"/>
    </row>
    <row r="110574" spans="26:26" x14ac:dyDescent="0.2">
      <c r="Z110574" s="5"/>
    </row>
    <row r="110575" spans="26:26" x14ac:dyDescent="0.2">
      <c r="Z110575" s="5"/>
    </row>
    <row r="110576" spans="26:26" x14ac:dyDescent="0.2">
      <c r="Z110576" s="5"/>
    </row>
    <row r="110577" spans="26:26" x14ac:dyDescent="0.2">
      <c r="Z110577" s="5"/>
    </row>
    <row r="110578" spans="26:26" x14ac:dyDescent="0.2">
      <c r="Z110578" s="5"/>
    </row>
    <row r="110579" spans="26:26" x14ac:dyDescent="0.2">
      <c r="Z110579" s="5"/>
    </row>
    <row r="110580" spans="26:26" x14ac:dyDescent="0.2">
      <c r="Z110580" s="5"/>
    </row>
    <row r="110581" spans="26:26" x14ac:dyDescent="0.2">
      <c r="Z110581" s="5"/>
    </row>
    <row r="110582" spans="26:26" x14ac:dyDescent="0.2">
      <c r="Z110582" s="5"/>
    </row>
    <row r="110583" spans="26:26" x14ac:dyDescent="0.2">
      <c r="Z110583" s="5"/>
    </row>
    <row r="110584" spans="26:26" x14ac:dyDescent="0.2">
      <c r="Z110584" s="5"/>
    </row>
    <row r="110585" spans="26:26" x14ac:dyDescent="0.2">
      <c r="Z110585" s="5"/>
    </row>
    <row r="110586" spans="26:26" x14ac:dyDescent="0.2">
      <c r="Z110586" s="5"/>
    </row>
    <row r="110587" spans="26:26" x14ac:dyDescent="0.2">
      <c r="Z110587" s="5"/>
    </row>
    <row r="110588" spans="26:26" x14ac:dyDescent="0.2">
      <c r="Z110588" s="5"/>
    </row>
    <row r="110589" spans="26:26" x14ac:dyDescent="0.2">
      <c r="Z110589" s="5"/>
    </row>
    <row r="110590" spans="26:26" x14ac:dyDescent="0.2">
      <c r="Z110590" s="5"/>
    </row>
    <row r="110591" spans="26:26" x14ac:dyDescent="0.2">
      <c r="Z110591" s="5"/>
    </row>
    <row r="110592" spans="26:26" x14ac:dyDescent="0.2">
      <c r="Z110592" s="5"/>
    </row>
    <row r="110593" spans="26:26" x14ac:dyDescent="0.2">
      <c r="Z110593" s="5"/>
    </row>
    <row r="110594" spans="26:26" x14ac:dyDescent="0.2">
      <c r="Z110594" s="5"/>
    </row>
    <row r="110595" spans="26:26" x14ac:dyDescent="0.2">
      <c r="Z110595" s="5"/>
    </row>
    <row r="110596" spans="26:26" x14ac:dyDescent="0.2">
      <c r="Z110596" s="5"/>
    </row>
    <row r="110597" spans="26:26" x14ac:dyDescent="0.2">
      <c r="Z110597" s="5"/>
    </row>
    <row r="110598" spans="26:26" x14ac:dyDescent="0.2">
      <c r="Z110598" s="5"/>
    </row>
    <row r="110599" spans="26:26" x14ac:dyDescent="0.2">
      <c r="Z110599" s="5"/>
    </row>
    <row r="110600" spans="26:26" x14ac:dyDescent="0.2">
      <c r="Z110600" s="5"/>
    </row>
    <row r="110601" spans="26:26" x14ac:dyDescent="0.2">
      <c r="Z110601" s="5"/>
    </row>
    <row r="110602" spans="26:26" x14ac:dyDescent="0.2">
      <c r="Z110602" s="5"/>
    </row>
    <row r="110603" spans="26:26" x14ac:dyDescent="0.2">
      <c r="Z110603" s="5"/>
    </row>
    <row r="110604" spans="26:26" x14ac:dyDescent="0.2">
      <c r="Z110604" s="5"/>
    </row>
    <row r="110605" spans="26:26" x14ac:dyDescent="0.2">
      <c r="Z110605" s="5"/>
    </row>
    <row r="110606" spans="26:26" x14ac:dyDescent="0.2">
      <c r="Z110606" s="5"/>
    </row>
    <row r="110607" spans="26:26" x14ac:dyDescent="0.2">
      <c r="Z110607" s="5"/>
    </row>
    <row r="110608" spans="26:26" x14ac:dyDescent="0.2">
      <c r="Z110608" s="5"/>
    </row>
    <row r="110609" spans="26:26" x14ac:dyDescent="0.2">
      <c r="Z110609" s="5"/>
    </row>
    <row r="110610" spans="26:26" x14ac:dyDescent="0.2">
      <c r="Z110610" s="5"/>
    </row>
    <row r="110611" spans="26:26" x14ac:dyDescent="0.2">
      <c r="Z110611" s="5"/>
    </row>
    <row r="110612" spans="26:26" x14ac:dyDescent="0.2">
      <c r="Z110612" s="5"/>
    </row>
    <row r="110613" spans="26:26" x14ac:dyDescent="0.2">
      <c r="Z110613" s="5"/>
    </row>
    <row r="110614" spans="26:26" x14ac:dyDescent="0.2">
      <c r="Z110614" s="5"/>
    </row>
    <row r="110615" spans="26:26" x14ac:dyDescent="0.2">
      <c r="Z110615" s="5"/>
    </row>
    <row r="110616" spans="26:26" x14ac:dyDescent="0.2">
      <c r="Z110616" s="5"/>
    </row>
    <row r="110617" spans="26:26" x14ac:dyDescent="0.2">
      <c r="Z110617" s="5"/>
    </row>
    <row r="110618" spans="26:26" x14ac:dyDescent="0.2">
      <c r="Z110618" s="5"/>
    </row>
    <row r="110619" spans="26:26" x14ac:dyDescent="0.2">
      <c r="Z110619" s="5"/>
    </row>
    <row r="110620" spans="26:26" x14ac:dyDescent="0.2">
      <c r="Z110620" s="5"/>
    </row>
    <row r="110621" spans="26:26" x14ac:dyDescent="0.2">
      <c r="Z110621" s="5"/>
    </row>
    <row r="110622" spans="26:26" x14ac:dyDescent="0.2">
      <c r="Z110622" s="5"/>
    </row>
    <row r="110623" spans="26:26" x14ac:dyDescent="0.2">
      <c r="Z110623" s="5"/>
    </row>
    <row r="110624" spans="26:26" x14ac:dyDescent="0.2">
      <c r="Z110624" s="5"/>
    </row>
    <row r="110625" spans="26:26" x14ac:dyDescent="0.2">
      <c r="Z110625" s="5"/>
    </row>
    <row r="110626" spans="26:26" x14ac:dyDescent="0.2">
      <c r="Z110626" s="5"/>
    </row>
    <row r="110627" spans="26:26" x14ac:dyDescent="0.2">
      <c r="Z110627" s="5"/>
    </row>
    <row r="110628" spans="26:26" x14ac:dyDescent="0.2">
      <c r="Z110628" s="5"/>
    </row>
    <row r="110629" spans="26:26" x14ac:dyDescent="0.2">
      <c r="Z110629" s="5"/>
    </row>
    <row r="110630" spans="26:26" x14ac:dyDescent="0.2">
      <c r="Z110630" s="5"/>
    </row>
    <row r="110631" spans="26:26" x14ac:dyDescent="0.2">
      <c r="Z110631" s="5"/>
    </row>
    <row r="110632" spans="26:26" x14ac:dyDescent="0.2">
      <c r="Z110632" s="5"/>
    </row>
    <row r="110633" spans="26:26" x14ac:dyDescent="0.2">
      <c r="Z110633" s="5"/>
    </row>
    <row r="110634" spans="26:26" x14ac:dyDescent="0.2">
      <c r="Z110634" s="5"/>
    </row>
    <row r="110635" spans="26:26" x14ac:dyDescent="0.2">
      <c r="Z110635" s="5"/>
    </row>
    <row r="110636" spans="26:26" x14ac:dyDescent="0.2">
      <c r="Z110636" s="5"/>
    </row>
    <row r="110637" spans="26:26" x14ac:dyDescent="0.2">
      <c r="Z110637" s="5"/>
    </row>
    <row r="110638" spans="26:26" x14ac:dyDescent="0.2">
      <c r="Z110638" s="5"/>
    </row>
    <row r="110639" spans="26:26" x14ac:dyDescent="0.2">
      <c r="Z110639" s="5"/>
    </row>
    <row r="110640" spans="26:26" x14ac:dyDescent="0.2">
      <c r="Z110640" s="5"/>
    </row>
    <row r="110641" spans="26:26" x14ac:dyDescent="0.2">
      <c r="Z110641" s="5"/>
    </row>
    <row r="110642" spans="26:26" x14ac:dyDescent="0.2">
      <c r="Z110642" s="5"/>
    </row>
    <row r="110643" spans="26:26" x14ac:dyDescent="0.2">
      <c r="Z110643" s="5"/>
    </row>
    <row r="110644" spans="26:26" x14ac:dyDescent="0.2">
      <c r="Z110644" s="5"/>
    </row>
    <row r="110645" spans="26:26" x14ac:dyDescent="0.2">
      <c r="Z110645" s="5"/>
    </row>
    <row r="110646" spans="26:26" x14ac:dyDescent="0.2">
      <c r="Z110646" s="5"/>
    </row>
    <row r="110647" spans="26:26" x14ac:dyDescent="0.2">
      <c r="Z110647" s="5"/>
    </row>
    <row r="110648" spans="26:26" x14ac:dyDescent="0.2">
      <c r="Z110648" s="5"/>
    </row>
    <row r="110649" spans="26:26" x14ac:dyDescent="0.2">
      <c r="Z110649" s="5"/>
    </row>
    <row r="110650" spans="26:26" x14ac:dyDescent="0.2">
      <c r="Z110650" s="5"/>
    </row>
    <row r="110651" spans="26:26" x14ac:dyDescent="0.2">
      <c r="Z110651" s="5"/>
    </row>
    <row r="110652" spans="26:26" x14ac:dyDescent="0.2">
      <c r="Z110652" s="5"/>
    </row>
    <row r="110653" spans="26:26" x14ac:dyDescent="0.2">
      <c r="Z110653" s="5"/>
    </row>
    <row r="110654" spans="26:26" x14ac:dyDescent="0.2">
      <c r="Z110654" s="5"/>
    </row>
    <row r="110655" spans="26:26" x14ac:dyDescent="0.2">
      <c r="Z110655" s="5"/>
    </row>
    <row r="110656" spans="26:26" x14ac:dyDescent="0.2">
      <c r="Z110656" s="5"/>
    </row>
    <row r="110657" spans="26:26" x14ac:dyDescent="0.2">
      <c r="Z110657" s="5"/>
    </row>
    <row r="110658" spans="26:26" x14ac:dyDescent="0.2">
      <c r="Z110658" s="5"/>
    </row>
    <row r="110659" spans="26:26" x14ac:dyDescent="0.2">
      <c r="Z110659" s="5"/>
    </row>
    <row r="110660" spans="26:26" x14ac:dyDescent="0.2">
      <c r="Z110660" s="5"/>
    </row>
    <row r="110661" spans="26:26" x14ac:dyDescent="0.2">
      <c r="Z110661" s="5"/>
    </row>
    <row r="110662" spans="26:26" x14ac:dyDescent="0.2">
      <c r="Z110662" s="5"/>
    </row>
    <row r="110663" spans="26:26" x14ac:dyDescent="0.2">
      <c r="Z110663" s="5"/>
    </row>
    <row r="110664" spans="26:26" x14ac:dyDescent="0.2">
      <c r="Z110664" s="5"/>
    </row>
    <row r="110665" spans="26:26" x14ac:dyDescent="0.2">
      <c r="Z110665" s="5"/>
    </row>
    <row r="110666" spans="26:26" x14ac:dyDescent="0.2">
      <c r="Z110666" s="5"/>
    </row>
    <row r="110667" spans="26:26" x14ac:dyDescent="0.2">
      <c r="Z110667" s="5"/>
    </row>
    <row r="110668" spans="26:26" x14ac:dyDescent="0.2">
      <c r="Z110668" s="5"/>
    </row>
    <row r="110669" spans="26:26" x14ac:dyDescent="0.2">
      <c r="Z110669" s="5"/>
    </row>
    <row r="110670" spans="26:26" x14ac:dyDescent="0.2">
      <c r="Z110670" s="5"/>
    </row>
    <row r="110671" spans="26:26" x14ac:dyDescent="0.2">
      <c r="Z110671" s="5"/>
    </row>
    <row r="110672" spans="26:26" x14ac:dyDescent="0.2">
      <c r="Z110672" s="5"/>
    </row>
    <row r="110673" spans="26:26" x14ac:dyDescent="0.2">
      <c r="Z110673" s="5"/>
    </row>
    <row r="110674" spans="26:26" x14ac:dyDescent="0.2">
      <c r="Z110674" s="5"/>
    </row>
    <row r="110675" spans="26:26" x14ac:dyDescent="0.2">
      <c r="Z110675" s="5"/>
    </row>
    <row r="110676" spans="26:26" x14ac:dyDescent="0.2">
      <c r="Z110676" s="5"/>
    </row>
    <row r="110677" spans="26:26" x14ac:dyDescent="0.2">
      <c r="Z110677" s="5"/>
    </row>
    <row r="110678" spans="26:26" x14ac:dyDescent="0.2">
      <c r="Z110678" s="5"/>
    </row>
    <row r="110679" spans="26:26" x14ac:dyDescent="0.2">
      <c r="Z110679" s="5"/>
    </row>
    <row r="110680" spans="26:26" x14ac:dyDescent="0.2">
      <c r="Z110680" s="5"/>
    </row>
    <row r="110681" spans="26:26" x14ac:dyDescent="0.2">
      <c r="Z110681" s="5"/>
    </row>
    <row r="110682" spans="26:26" x14ac:dyDescent="0.2">
      <c r="Z110682" s="5"/>
    </row>
    <row r="110683" spans="26:26" x14ac:dyDescent="0.2">
      <c r="Z110683" s="5"/>
    </row>
    <row r="110684" spans="26:26" x14ac:dyDescent="0.2">
      <c r="Z110684" s="5"/>
    </row>
    <row r="110685" spans="26:26" x14ac:dyDescent="0.2">
      <c r="Z110685" s="5"/>
    </row>
    <row r="110686" spans="26:26" x14ac:dyDescent="0.2">
      <c r="Z110686" s="5"/>
    </row>
    <row r="110687" spans="26:26" x14ac:dyDescent="0.2">
      <c r="Z110687" s="5"/>
    </row>
    <row r="110688" spans="26:26" x14ac:dyDescent="0.2">
      <c r="Z110688" s="5"/>
    </row>
    <row r="110689" spans="26:26" x14ac:dyDescent="0.2">
      <c r="Z110689" s="5"/>
    </row>
    <row r="110690" spans="26:26" x14ac:dyDescent="0.2">
      <c r="Z110690" s="5"/>
    </row>
    <row r="110691" spans="26:26" x14ac:dyDescent="0.2">
      <c r="Z110691" s="5"/>
    </row>
    <row r="110692" spans="26:26" x14ac:dyDescent="0.2">
      <c r="Z110692" s="5"/>
    </row>
    <row r="110693" spans="26:26" x14ac:dyDescent="0.2">
      <c r="Z110693" s="5"/>
    </row>
    <row r="110694" spans="26:26" x14ac:dyDescent="0.2">
      <c r="Z110694" s="5"/>
    </row>
    <row r="110695" spans="26:26" x14ac:dyDescent="0.2">
      <c r="Z110695" s="5"/>
    </row>
    <row r="110696" spans="26:26" x14ac:dyDescent="0.2">
      <c r="Z110696" s="5"/>
    </row>
    <row r="110697" spans="26:26" x14ac:dyDescent="0.2">
      <c r="Z110697" s="5"/>
    </row>
    <row r="110698" spans="26:26" x14ac:dyDescent="0.2">
      <c r="Z110698" s="5"/>
    </row>
    <row r="110699" spans="26:26" x14ac:dyDescent="0.2">
      <c r="Z110699" s="5"/>
    </row>
    <row r="110700" spans="26:26" x14ac:dyDescent="0.2">
      <c r="Z110700" s="5"/>
    </row>
    <row r="110701" spans="26:26" x14ac:dyDescent="0.2">
      <c r="Z110701" s="5"/>
    </row>
    <row r="110702" spans="26:26" x14ac:dyDescent="0.2">
      <c r="Z110702" s="5"/>
    </row>
    <row r="110703" spans="26:26" x14ac:dyDescent="0.2">
      <c r="Z110703" s="5"/>
    </row>
    <row r="110704" spans="26:26" x14ac:dyDescent="0.2">
      <c r="Z110704" s="5"/>
    </row>
    <row r="110705" spans="26:26" x14ac:dyDescent="0.2">
      <c r="Z110705" s="5"/>
    </row>
    <row r="110706" spans="26:26" x14ac:dyDescent="0.2">
      <c r="Z110706" s="5"/>
    </row>
    <row r="110707" spans="26:26" x14ac:dyDescent="0.2">
      <c r="Z110707" s="5"/>
    </row>
    <row r="110708" spans="26:26" x14ac:dyDescent="0.2">
      <c r="Z110708" s="5"/>
    </row>
    <row r="110709" spans="26:26" x14ac:dyDescent="0.2">
      <c r="Z110709" s="5"/>
    </row>
    <row r="110710" spans="26:26" x14ac:dyDescent="0.2">
      <c r="Z110710" s="5"/>
    </row>
    <row r="110711" spans="26:26" x14ac:dyDescent="0.2">
      <c r="Z110711" s="5"/>
    </row>
    <row r="110712" spans="26:26" x14ac:dyDescent="0.2">
      <c r="Z110712" s="5"/>
    </row>
    <row r="110713" spans="26:26" x14ac:dyDescent="0.2">
      <c r="Z110713" s="5"/>
    </row>
    <row r="110714" spans="26:26" x14ac:dyDescent="0.2">
      <c r="Z110714" s="5"/>
    </row>
    <row r="110715" spans="26:26" x14ac:dyDescent="0.2">
      <c r="Z110715" s="5"/>
    </row>
    <row r="110716" spans="26:26" x14ac:dyDescent="0.2">
      <c r="Z110716" s="5"/>
    </row>
    <row r="110717" spans="26:26" x14ac:dyDescent="0.2">
      <c r="Z110717" s="5"/>
    </row>
    <row r="110718" spans="26:26" x14ac:dyDescent="0.2">
      <c r="Z110718" s="5"/>
    </row>
    <row r="110719" spans="26:26" x14ac:dyDescent="0.2">
      <c r="Z110719" s="5"/>
    </row>
    <row r="110720" spans="26:26" x14ac:dyDescent="0.2">
      <c r="Z110720" s="5"/>
    </row>
    <row r="110721" spans="26:26" x14ac:dyDescent="0.2">
      <c r="Z110721" s="5"/>
    </row>
    <row r="110722" spans="26:26" x14ac:dyDescent="0.2">
      <c r="Z110722" s="5"/>
    </row>
    <row r="110723" spans="26:26" x14ac:dyDescent="0.2">
      <c r="Z110723" s="5"/>
    </row>
    <row r="110724" spans="26:26" x14ac:dyDescent="0.2">
      <c r="Z110724" s="5"/>
    </row>
    <row r="110725" spans="26:26" x14ac:dyDescent="0.2">
      <c r="Z110725" s="5"/>
    </row>
    <row r="110726" spans="26:26" x14ac:dyDescent="0.2">
      <c r="Z110726" s="5"/>
    </row>
    <row r="110727" spans="26:26" x14ac:dyDescent="0.2">
      <c r="Z110727" s="5"/>
    </row>
    <row r="110728" spans="26:26" x14ac:dyDescent="0.2">
      <c r="Z110728" s="5"/>
    </row>
    <row r="110729" spans="26:26" x14ac:dyDescent="0.2">
      <c r="Z110729" s="5"/>
    </row>
    <row r="110730" spans="26:26" x14ac:dyDescent="0.2">
      <c r="Z110730" s="5"/>
    </row>
    <row r="110731" spans="26:26" x14ac:dyDescent="0.2">
      <c r="Z110731" s="5"/>
    </row>
    <row r="110732" spans="26:26" x14ac:dyDescent="0.2">
      <c r="Z110732" s="5"/>
    </row>
    <row r="110733" spans="26:26" x14ac:dyDescent="0.2">
      <c r="Z110733" s="5"/>
    </row>
    <row r="110734" spans="26:26" x14ac:dyDescent="0.2">
      <c r="Z110734" s="5"/>
    </row>
    <row r="110735" spans="26:26" x14ac:dyDescent="0.2">
      <c r="Z110735" s="5"/>
    </row>
    <row r="110736" spans="26:26" x14ac:dyDescent="0.2">
      <c r="Z110736" s="5"/>
    </row>
    <row r="110737" spans="26:26" x14ac:dyDescent="0.2">
      <c r="Z110737" s="5"/>
    </row>
    <row r="110738" spans="26:26" x14ac:dyDescent="0.2">
      <c r="Z110738" s="5"/>
    </row>
    <row r="110739" spans="26:26" x14ac:dyDescent="0.2">
      <c r="Z110739" s="5"/>
    </row>
    <row r="110740" spans="26:26" x14ac:dyDescent="0.2">
      <c r="Z110740" s="5"/>
    </row>
    <row r="110741" spans="26:26" x14ac:dyDescent="0.2">
      <c r="Z110741" s="5"/>
    </row>
    <row r="110742" spans="26:26" x14ac:dyDescent="0.2">
      <c r="Z110742" s="5"/>
    </row>
    <row r="110743" spans="26:26" x14ac:dyDescent="0.2">
      <c r="Z110743" s="5"/>
    </row>
    <row r="110744" spans="26:26" x14ac:dyDescent="0.2">
      <c r="Z110744" s="5"/>
    </row>
    <row r="110745" spans="26:26" x14ac:dyDescent="0.2">
      <c r="Z110745" s="5"/>
    </row>
    <row r="110746" spans="26:26" x14ac:dyDescent="0.2">
      <c r="Z110746" s="5"/>
    </row>
    <row r="110747" spans="26:26" x14ac:dyDescent="0.2">
      <c r="Z110747" s="5"/>
    </row>
    <row r="110748" spans="26:26" x14ac:dyDescent="0.2">
      <c r="Z110748" s="5"/>
    </row>
    <row r="110749" spans="26:26" x14ac:dyDescent="0.2">
      <c r="Z110749" s="5"/>
    </row>
    <row r="110750" spans="26:26" x14ac:dyDescent="0.2">
      <c r="Z110750" s="5"/>
    </row>
    <row r="110751" spans="26:26" x14ac:dyDescent="0.2">
      <c r="Z110751" s="5"/>
    </row>
    <row r="110752" spans="26:26" x14ac:dyDescent="0.2">
      <c r="Z110752" s="5"/>
    </row>
    <row r="110753" spans="26:26" x14ac:dyDescent="0.2">
      <c r="Z110753" s="5"/>
    </row>
    <row r="110754" spans="26:26" x14ac:dyDescent="0.2">
      <c r="Z110754" s="5"/>
    </row>
    <row r="110755" spans="26:26" x14ac:dyDescent="0.2">
      <c r="Z110755" s="5"/>
    </row>
    <row r="110756" spans="26:26" x14ac:dyDescent="0.2">
      <c r="Z110756" s="5"/>
    </row>
    <row r="110757" spans="26:26" x14ac:dyDescent="0.2">
      <c r="Z110757" s="5"/>
    </row>
    <row r="110758" spans="26:26" x14ac:dyDescent="0.2">
      <c r="Z110758" s="5"/>
    </row>
    <row r="110759" spans="26:26" x14ac:dyDescent="0.2">
      <c r="Z110759" s="5"/>
    </row>
    <row r="110760" spans="26:26" x14ac:dyDescent="0.2">
      <c r="Z110760" s="5"/>
    </row>
    <row r="110761" spans="26:26" x14ac:dyDescent="0.2">
      <c r="Z110761" s="5"/>
    </row>
    <row r="110762" spans="26:26" x14ac:dyDescent="0.2">
      <c r="Z110762" s="5"/>
    </row>
    <row r="110763" spans="26:26" x14ac:dyDescent="0.2">
      <c r="Z110763" s="5"/>
    </row>
    <row r="110764" spans="26:26" x14ac:dyDescent="0.2">
      <c r="Z110764" s="5"/>
    </row>
    <row r="110765" spans="26:26" x14ac:dyDescent="0.2">
      <c r="Z110765" s="5"/>
    </row>
    <row r="110766" spans="26:26" x14ac:dyDescent="0.2">
      <c r="Z110766" s="5"/>
    </row>
    <row r="110767" spans="26:26" x14ac:dyDescent="0.2">
      <c r="Z110767" s="5"/>
    </row>
    <row r="110768" spans="26:26" x14ac:dyDescent="0.2">
      <c r="Z110768" s="5"/>
    </row>
    <row r="110769" spans="26:26" x14ac:dyDescent="0.2">
      <c r="Z110769" s="5"/>
    </row>
    <row r="110770" spans="26:26" x14ac:dyDescent="0.2">
      <c r="Z110770" s="5"/>
    </row>
    <row r="110771" spans="26:26" x14ac:dyDescent="0.2">
      <c r="Z110771" s="5"/>
    </row>
    <row r="110772" spans="26:26" x14ac:dyDescent="0.2">
      <c r="Z110772" s="5"/>
    </row>
    <row r="110773" spans="26:26" x14ac:dyDescent="0.2">
      <c r="Z110773" s="5"/>
    </row>
    <row r="110774" spans="26:26" x14ac:dyDescent="0.2">
      <c r="Z110774" s="5"/>
    </row>
    <row r="110775" spans="26:26" x14ac:dyDescent="0.2">
      <c r="Z110775" s="5"/>
    </row>
    <row r="110776" spans="26:26" x14ac:dyDescent="0.2">
      <c r="Z110776" s="5"/>
    </row>
    <row r="110777" spans="26:26" x14ac:dyDescent="0.2">
      <c r="Z110777" s="5"/>
    </row>
    <row r="110778" spans="26:26" x14ac:dyDescent="0.2">
      <c r="Z110778" s="5"/>
    </row>
    <row r="110779" spans="26:26" x14ac:dyDescent="0.2">
      <c r="Z110779" s="5"/>
    </row>
    <row r="110780" spans="26:26" x14ac:dyDescent="0.2">
      <c r="Z110780" s="5"/>
    </row>
    <row r="110781" spans="26:26" x14ac:dyDescent="0.2">
      <c r="Z110781" s="5"/>
    </row>
    <row r="110782" spans="26:26" x14ac:dyDescent="0.2">
      <c r="Z110782" s="5"/>
    </row>
    <row r="110783" spans="26:26" x14ac:dyDescent="0.2">
      <c r="Z110783" s="5"/>
    </row>
    <row r="110784" spans="26:26" x14ac:dyDescent="0.2">
      <c r="Z110784" s="5"/>
    </row>
    <row r="110785" spans="26:26" x14ac:dyDescent="0.2">
      <c r="Z110785" s="5"/>
    </row>
    <row r="110786" spans="26:26" x14ac:dyDescent="0.2">
      <c r="Z110786" s="5"/>
    </row>
    <row r="110787" spans="26:26" x14ac:dyDescent="0.2">
      <c r="Z110787" s="5"/>
    </row>
    <row r="110788" spans="26:26" x14ac:dyDescent="0.2">
      <c r="Z110788" s="5"/>
    </row>
    <row r="110789" spans="26:26" x14ac:dyDescent="0.2">
      <c r="Z110789" s="5"/>
    </row>
    <row r="110790" spans="26:26" x14ac:dyDescent="0.2">
      <c r="Z110790" s="5"/>
    </row>
    <row r="110791" spans="26:26" x14ac:dyDescent="0.2">
      <c r="Z110791" s="5"/>
    </row>
    <row r="110792" spans="26:26" x14ac:dyDescent="0.2">
      <c r="Z110792" s="5"/>
    </row>
    <row r="110793" spans="26:26" x14ac:dyDescent="0.2">
      <c r="Z110793" s="5"/>
    </row>
    <row r="110794" spans="26:26" x14ac:dyDescent="0.2">
      <c r="Z110794" s="5"/>
    </row>
    <row r="110795" spans="26:26" x14ac:dyDescent="0.2">
      <c r="Z110795" s="5"/>
    </row>
    <row r="110796" spans="26:26" x14ac:dyDescent="0.2">
      <c r="Z110796" s="5"/>
    </row>
    <row r="110797" spans="26:26" x14ac:dyDescent="0.2">
      <c r="Z110797" s="5"/>
    </row>
    <row r="110798" spans="26:26" x14ac:dyDescent="0.2">
      <c r="Z110798" s="5"/>
    </row>
    <row r="110799" spans="26:26" x14ac:dyDescent="0.2">
      <c r="Z110799" s="5"/>
    </row>
    <row r="110800" spans="26:26" x14ac:dyDescent="0.2">
      <c r="Z110800" s="5"/>
    </row>
    <row r="110801" spans="26:26" x14ac:dyDescent="0.2">
      <c r="Z110801" s="5"/>
    </row>
    <row r="110802" spans="26:26" x14ac:dyDescent="0.2">
      <c r="Z110802" s="5"/>
    </row>
    <row r="110803" spans="26:26" x14ac:dyDescent="0.2">
      <c r="Z110803" s="5"/>
    </row>
    <row r="110804" spans="26:26" x14ac:dyDescent="0.2">
      <c r="Z110804" s="5"/>
    </row>
    <row r="110805" spans="26:26" x14ac:dyDescent="0.2">
      <c r="Z110805" s="5"/>
    </row>
    <row r="110806" spans="26:26" x14ac:dyDescent="0.2">
      <c r="Z110806" s="5"/>
    </row>
    <row r="110807" spans="26:26" x14ac:dyDescent="0.2">
      <c r="Z110807" s="5"/>
    </row>
    <row r="110808" spans="26:26" x14ac:dyDescent="0.2">
      <c r="Z110808" s="5"/>
    </row>
    <row r="110809" spans="26:26" x14ac:dyDescent="0.2">
      <c r="Z110809" s="5"/>
    </row>
    <row r="110810" spans="26:26" x14ac:dyDescent="0.2">
      <c r="Z110810" s="5"/>
    </row>
    <row r="110811" spans="26:26" x14ac:dyDescent="0.2">
      <c r="Z110811" s="5"/>
    </row>
    <row r="110812" spans="26:26" x14ac:dyDescent="0.2">
      <c r="Z110812" s="5"/>
    </row>
    <row r="110813" spans="26:26" x14ac:dyDescent="0.2">
      <c r="Z110813" s="5"/>
    </row>
    <row r="110814" spans="26:26" x14ac:dyDescent="0.2">
      <c r="Z110814" s="5"/>
    </row>
    <row r="110815" spans="26:26" x14ac:dyDescent="0.2">
      <c r="Z110815" s="5"/>
    </row>
    <row r="110816" spans="26:26" x14ac:dyDescent="0.2">
      <c r="Z110816" s="5"/>
    </row>
    <row r="110817" spans="26:26" x14ac:dyDescent="0.2">
      <c r="Z110817" s="5"/>
    </row>
    <row r="110818" spans="26:26" x14ac:dyDescent="0.2">
      <c r="Z110818" s="5"/>
    </row>
    <row r="110819" spans="26:26" x14ac:dyDescent="0.2">
      <c r="Z110819" s="5"/>
    </row>
    <row r="110820" spans="26:26" x14ac:dyDescent="0.2">
      <c r="Z110820" s="5"/>
    </row>
    <row r="110821" spans="26:26" x14ac:dyDescent="0.2">
      <c r="Z110821" s="5"/>
    </row>
    <row r="110822" spans="26:26" x14ac:dyDescent="0.2">
      <c r="Z110822" s="5"/>
    </row>
    <row r="110823" spans="26:26" x14ac:dyDescent="0.2">
      <c r="Z110823" s="5"/>
    </row>
    <row r="110824" spans="26:26" x14ac:dyDescent="0.2">
      <c r="Z110824" s="5"/>
    </row>
    <row r="110825" spans="26:26" x14ac:dyDescent="0.2">
      <c r="Z110825" s="5"/>
    </row>
    <row r="110826" spans="26:26" x14ac:dyDescent="0.2">
      <c r="Z110826" s="5"/>
    </row>
    <row r="110827" spans="26:26" x14ac:dyDescent="0.2">
      <c r="Z110827" s="5"/>
    </row>
    <row r="110828" spans="26:26" x14ac:dyDescent="0.2">
      <c r="Z110828" s="5"/>
    </row>
    <row r="110829" spans="26:26" x14ac:dyDescent="0.2">
      <c r="Z110829" s="5"/>
    </row>
    <row r="110830" spans="26:26" x14ac:dyDescent="0.2">
      <c r="Z110830" s="5"/>
    </row>
    <row r="110831" spans="26:26" x14ac:dyDescent="0.2">
      <c r="Z110831" s="5"/>
    </row>
    <row r="110832" spans="26:26" x14ac:dyDescent="0.2">
      <c r="Z110832" s="5"/>
    </row>
    <row r="110833" spans="26:26" x14ac:dyDescent="0.2">
      <c r="Z110833" s="5"/>
    </row>
    <row r="110834" spans="26:26" x14ac:dyDescent="0.2">
      <c r="Z110834" s="5"/>
    </row>
    <row r="110835" spans="26:26" x14ac:dyDescent="0.2">
      <c r="Z110835" s="5"/>
    </row>
    <row r="110836" spans="26:26" x14ac:dyDescent="0.2">
      <c r="Z110836" s="5"/>
    </row>
    <row r="110837" spans="26:26" x14ac:dyDescent="0.2">
      <c r="Z110837" s="5"/>
    </row>
    <row r="110838" spans="26:26" x14ac:dyDescent="0.2">
      <c r="Z110838" s="5"/>
    </row>
    <row r="110839" spans="26:26" x14ac:dyDescent="0.2">
      <c r="Z110839" s="5"/>
    </row>
    <row r="110840" spans="26:26" x14ac:dyDescent="0.2">
      <c r="Z110840" s="5"/>
    </row>
    <row r="110841" spans="26:26" x14ac:dyDescent="0.2">
      <c r="Z110841" s="5"/>
    </row>
    <row r="110842" spans="26:26" x14ac:dyDescent="0.2">
      <c r="Z110842" s="5"/>
    </row>
    <row r="110843" spans="26:26" x14ac:dyDescent="0.2">
      <c r="Z110843" s="5"/>
    </row>
    <row r="110844" spans="26:26" x14ac:dyDescent="0.2">
      <c r="Z110844" s="5"/>
    </row>
    <row r="110845" spans="26:26" x14ac:dyDescent="0.2">
      <c r="Z110845" s="5"/>
    </row>
    <row r="110846" spans="26:26" x14ac:dyDescent="0.2">
      <c r="Z110846" s="5"/>
    </row>
    <row r="110847" spans="26:26" x14ac:dyDescent="0.2">
      <c r="Z110847" s="5"/>
    </row>
    <row r="110848" spans="26:26" x14ac:dyDescent="0.2">
      <c r="Z110848" s="5"/>
    </row>
    <row r="110849" spans="26:26" x14ac:dyDescent="0.2">
      <c r="Z110849" s="5"/>
    </row>
    <row r="110850" spans="26:26" x14ac:dyDescent="0.2">
      <c r="Z110850" s="5"/>
    </row>
    <row r="110851" spans="26:26" x14ac:dyDescent="0.2">
      <c r="Z110851" s="5"/>
    </row>
    <row r="110852" spans="26:26" x14ac:dyDescent="0.2">
      <c r="Z110852" s="5"/>
    </row>
    <row r="110853" spans="26:26" x14ac:dyDescent="0.2">
      <c r="Z110853" s="5"/>
    </row>
    <row r="110854" spans="26:26" x14ac:dyDescent="0.2">
      <c r="Z110854" s="5"/>
    </row>
    <row r="110855" spans="26:26" x14ac:dyDescent="0.2">
      <c r="Z110855" s="5"/>
    </row>
    <row r="110856" spans="26:26" x14ac:dyDescent="0.2">
      <c r="Z110856" s="5"/>
    </row>
    <row r="110857" spans="26:26" x14ac:dyDescent="0.2">
      <c r="Z110857" s="5"/>
    </row>
    <row r="110858" spans="26:26" x14ac:dyDescent="0.2">
      <c r="Z110858" s="5"/>
    </row>
    <row r="110859" spans="26:26" x14ac:dyDescent="0.2">
      <c r="Z110859" s="5"/>
    </row>
    <row r="110860" spans="26:26" x14ac:dyDescent="0.2">
      <c r="Z110860" s="5"/>
    </row>
    <row r="110861" spans="26:26" x14ac:dyDescent="0.2">
      <c r="Z110861" s="5"/>
    </row>
    <row r="110862" spans="26:26" x14ac:dyDescent="0.2">
      <c r="Z110862" s="5"/>
    </row>
    <row r="110863" spans="26:26" x14ac:dyDescent="0.2">
      <c r="Z110863" s="5"/>
    </row>
    <row r="110864" spans="26:26" x14ac:dyDescent="0.2">
      <c r="Z110864" s="5"/>
    </row>
    <row r="110865" spans="26:26" x14ac:dyDescent="0.2">
      <c r="Z110865" s="5"/>
    </row>
    <row r="110866" spans="26:26" x14ac:dyDescent="0.2">
      <c r="Z110866" s="5"/>
    </row>
    <row r="110867" spans="26:26" x14ac:dyDescent="0.2">
      <c r="Z110867" s="5"/>
    </row>
    <row r="110868" spans="26:26" x14ac:dyDescent="0.2">
      <c r="Z110868" s="5"/>
    </row>
    <row r="110869" spans="26:26" x14ac:dyDescent="0.2">
      <c r="Z110869" s="5"/>
    </row>
    <row r="110870" spans="26:26" x14ac:dyDescent="0.2">
      <c r="Z110870" s="5"/>
    </row>
    <row r="110871" spans="26:26" x14ac:dyDescent="0.2">
      <c r="Z110871" s="5"/>
    </row>
    <row r="110872" spans="26:26" x14ac:dyDescent="0.2">
      <c r="Z110872" s="5"/>
    </row>
    <row r="110873" spans="26:26" x14ac:dyDescent="0.2">
      <c r="Z110873" s="5"/>
    </row>
    <row r="110874" spans="26:26" x14ac:dyDescent="0.2">
      <c r="Z110874" s="5"/>
    </row>
    <row r="110875" spans="26:26" x14ac:dyDescent="0.2">
      <c r="Z110875" s="5"/>
    </row>
    <row r="110876" spans="26:26" x14ac:dyDescent="0.2">
      <c r="Z110876" s="5"/>
    </row>
    <row r="110877" spans="26:26" x14ac:dyDescent="0.2">
      <c r="Z110877" s="5"/>
    </row>
    <row r="110878" spans="26:26" x14ac:dyDescent="0.2">
      <c r="Z110878" s="5"/>
    </row>
    <row r="110879" spans="26:26" x14ac:dyDescent="0.2">
      <c r="Z110879" s="5"/>
    </row>
    <row r="110880" spans="26:26" x14ac:dyDescent="0.2">
      <c r="Z110880" s="5"/>
    </row>
    <row r="110881" spans="26:26" x14ac:dyDescent="0.2">
      <c r="Z110881" s="5"/>
    </row>
    <row r="110882" spans="26:26" x14ac:dyDescent="0.2">
      <c r="Z110882" s="5"/>
    </row>
    <row r="110883" spans="26:26" x14ac:dyDescent="0.2">
      <c r="Z110883" s="5"/>
    </row>
    <row r="110884" spans="26:26" x14ac:dyDescent="0.2">
      <c r="Z110884" s="5"/>
    </row>
    <row r="110885" spans="26:26" x14ac:dyDescent="0.2">
      <c r="Z110885" s="5"/>
    </row>
    <row r="110886" spans="26:26" x14ac:dyDescent="0.2">
      <c r="Z110886" s="5"/>
    </row>
    <row r="110887" spans="26:26" x14ac:dyDescent="0.2">
      <c r="Z110887" s="5"/>
    </row>
    <row r="110888" spans="26:26" x14ac:dyDescent="0.2">
      <c r="Z110888" s="5"/>
    </row>
    <row r="110889" spans="26:26" x14ac:dyDescent="0.2">
      <c r="Z110889" s="5"/>
    </row>
    <row r="110890" spans="26:26" x14ac:dyDescent="0.2">
      <c r="Z110890" s="5"/>
    </row>
    <row r="110891" spans="26:26" x14ac:dyDescent="0.2">
      <c r="Z110891" s="5"/>
    </row>
    <row r="110892" spans="26:26" x14ac:dyDescent="0.2">
      <c r="Z110892" s="5"/>
    </row>
    <row r="110893" spans="26:26" x14ac:dyDescent="0.2">
      <c r="Z110893" s="5"/>
    </row>
    <row r="110894" spans="26:26" x14ac:dyDescent="0.2">
      <c r="Z110894" s="5"/>
    </row>
    <row r="110895" spans="26:26" x14ac:dyDescent="0.2">
      <c r="Z110895" s="5"/>
    </row>
    <row r="110896" spans="26:26" x14ac:dyDescent="0.2">
      <c r="Z110896" s="5"/>
    </row>
    <row r="110897" spans="26:26" x14ac:dyDescent="0.2">
      <c r="Z110897" s="5"/>
    </row>
    <row r="110898" spans="26:26" x14ac:dyDescent="0.2">
      <c r="Z110898" s="5"/>
    </row>
    <row r="110899" spans="26:26" x14ac:dyDescent="0.2">
      <c r="Z110899" s="5"/>
    </row>
    <row r="110900" spans="26:26" x14ac:dyDescent="0.2">
      <c r="Z110900" s="5"/>
    </row>
    <row r="110901" spans="26:26" x14ac:dyDescent="0.2">
      <c r="Z110901" s="5"/>
    </row>
    <row r="110902" spans="26:26" x14ac:dyDescent="0.2">
      <c r="Z110902" s="5"/>
    </row>
    <row r="110903" spans="26:26" x14ac:dyDescent="0.2">
      <c r="Z110903" s="5"/>
    </row>
    <row r="110904" spans="26:26" x14ac:dyDescent="0.2">
      <c r="Z110904" s="5"/>
    </row>
    <row r="110905" spans="26:26" x14ac:dyDescent="0.2">
      <c r="Z110905" s="5"/>
    </row>
    <row r="110906" spans="26:26" x14ac:dyDescent="0.2">
      <c r="Z110906" s="5"/>
    </row>
    <row r="110907" spans="26:26" x14ac:dyDescent="0.2">
      <c r="Z110907" s="5"/>
    </row>
    <row r="110908" spans="26:26" x14ac:dyDescent="0.2">
      <c r="Z110908" s="5"/>
    </row>
    <row r="110909" spans="26:26" x14ac:dyDescent="0.2">
      <c r="Z110909" s="5"/>
    </row>
    <row r="110910" spans="26:26" x14ac:dyDescent="0.2">
      <c r="Z110910" s="5"/>
    </row>
    <row r="110911" spans="26:26" x14ac:dyDescent="0.2">
      <c r="Z110911" s="5"/>
    </row>
    <row r="110912" spans="26:26" x14ac:dyDescent="0.2">
      <c r="Z110912" s="5"/>
    </row>
    <row r="110913" spans="26:26" x14ac:dyDescent="0.2">
      <c r="Z110913" s="5"/>
    </row>
    <row r="110914" spans="26:26" x14ac:dyDescent="0.2">
      <c r="Z110914" s="5"/>
    </row>
    <row r="110915" spans="26:26" x14ac:dyDescent="0.2">
      <c r="Z110915" s="5"/>
    </row>
    <row r="110916" spans="26:26" x14ac:dyDescent="0.2">
      <c r="Z110916" s="5"/>
    </row>
    <row r="110917" spans="26:26" x14ac:dyDescent="0.2">
      <c r="Z110917" s="5"/>
    </row>
    <row r="110918" spans="26:26" x14ac:dyDescent="0.2">
      <c r="Z110918" s="5"/>
    </row>
    <row r="110919" spans="26:26" x14ac:dyDescent="0.2">
      <c r="Z110919" s="5"/>
    </row>
    <row r="110920" spans="26:26" x14ac:dyDescent="0.2">
      <c r="Z110920" s="5"/>
    </row>
    <row r="110921" spans="26:26" x14ac:dyDescent="0.2">
      <c r="Z110921" s="5"/>
    </row>
    <row r="110922" spans="26:26" x14ac:dyDescent="0.2">
      <c r="Z110922" s="5"/>
    </row>
    <row r="110923" spans="26:26" x14ac:dyDescent="0.2">
      <c r="Z110923" s="5"/>
    </row>
    <row r="110924" spans="26:26" x14ac:dyDescent="0.2">
      <c r="Z110924" s="5"/>
    </row>
    <row r="110925" spans="26:26" x14ac:dyDescent="0.2">
      <c r="Z110925" s="5"/>
    </row>
    <row r="110926" spans="26:26" x14ac:dyDescent="0.2">
      <c r="Z110926" s="5"/>
    </row>
    <row r="110927" spans="26:26" x14ac:dyDescent="0.2">
      <c r="Z110927" s="5"/>
    </row>
    <row r="110928" spans="26:26" x14ac:dyDescent="0.2">
      <c r="Z110928" s="5"/>
    </row>
    <row r="110929" spans="26:26" x14ac:dyDescent="0.2">
      <c r="Z110929" s="5"/>
    </row>
    <row r="110930" spans="26:26" x14ac:dyDescent="0.2">
      <c r="Z110930" s="5"/>
    </row>
    <row r="110931" spans="26:26" x14ac:dyDescent="0.2">
      <c r="Z110931" s="5"/>
    </row>
    <row r="110932" spans="26:26" x14ac:dyDescent="0.2">
      <c r="Z110932" s="5"/>
    </row>
    <row r="110933" spans="26:26" x14ac:dyDescent="0.2">
      <c r="Z110933" s="5"/>
    </row>
    <row r="110934" spans="26:26" x14ac:dyDescent="0.2">
      <c r="Z110934" s="5"/>
    </row>
    <row r="110935" spans="26:26" x14ac:dyDescent="0.2">
      <c r="Z110935" s="5"/>
    </row>
    <row r="110936" spans="26:26" x14ac:dyDescent="0.2">
      <c r="Z110936" s="5"/>
    </row>
    <row r="110937" spans="26:26" x14ac:dyDescent="0.2">
      <c r="Z110937" s="5"/>
    </row>
    <row r="110938" spans="26:26" x14ac:dyDescent="0.2">
      <c r="Z110938" s="5"/>
    </row>
    <row r="110939" spans="26:26" x14ac:dyDescent="0.2">
      <c r="Z110939" s="5"/>
    </row>
    <row r="110940" spans="26:26" x14ac:dyDescent="0.2">
      <c r="Z110940" s="5"/>
    </row>
    <row r="110941" spans="26:26" x14ac:dyDescent="0.2">
      <c r="Z110941" s="5"/>
    </row>
    <row r="110942" spans="26:26" x14ac:dyDescent="0.2">
      <c r="Z110942" s="5"/>
    </row>
    <row r="110943" spans="26:26" x14ac:dyDescent="0.2">
      <c r="Z110943" s="5"/>
    </row>
    <row r="110944" spans="26:26" x14ac:dyDescent="0.2">
      <c r="Z110944" s="5"/>
    </row>
    <row r="110945" spans="26:26" x14ac:dyDescent="0.2">
      <c r="Z110945" s="5"/>
    </row>
    <row r="110946" spans="26:26" x14ac:dyDescent="0.2">
      <c r="Z110946" s="5"/>
    </row>
    <row r="110947" spans="26:26" x14ac:dyDescent="0.2">
      <c r="Z110947" s="5"/>
    </row>
    <row r="110948" spans="26:26" x14ac:dyDescent="0.2">
      <c r="Z110948" s="5"/>
    </row>
    <row r="110949" spans="26:26" x14ac:dyDescent="0.2">
      <c r="Z110949" s="5"/>
    </row>
    <row r="110950" spans="26:26" x14ac:dyDescent="0.2">
      <c r="Z110950" s="5"/>
    </row>
    <row r="110951" spans="26:26" x14ac:dyDescent="0.2">
      <c r="Z110951" s="5"/>
    </row>
    <row r="110952" spans="26:26" x14ac:dyDescent="0.2">
      <c r="Z110952" s="5"/>
    </row>
    <row r="110953" spans="26:26" x14ac:dyDescent="0.2">
      <c r="Z110953" s="5"/>
    </row>
    <row r="110954" spans="26:26" x14ac:dyDescent="0.2">
      <c r="Z110954" s="5"/>
    </row>
    <row r="110955" spans="26:26" x14ac:dyDescent="0.2">
      <c r="Z110955" s="5"/>
    </row>
    <row r="110956" spans="26:26" x14ac:dyDescent="0.2">
      <c r="Z110956" s="5"/>
    </row>
    <row r="110957" spans="26:26" x14ac:dyDescent="0.2">
      <c r="Z110957" s="5"/>
    </row>
    <row r="110958" spans="26:26" x14ac:dyDescent="0.2">
      <c r="Z110958" s="5"/>
    </row>
    <row r="110959" spans="26:26" x14ac:dyDescent="0.2">
      <c r="Z110959" s="5"/>
    </row>
    <row r="110960" spans="26:26" x14ac:dyDescent="0.2">
      <c r="Z110960" s="5"/>
    </row>
    <row r="110961" spans="26:26" x14ac:dyDescent="0.2">
      <c r="Z110961" s="5"/>
    </row>
    <row r="110962" spans="26:26" x14ac:dyDescent="0.2">
      <c r="Z110962" s="5"/>
    </row>
    <row r="110963" spans="26:26" x14ac:dyDescent="0.2">
      <c r="Z110963" s="5"/>
    </row>
    <row r="110964" spans="26:26" x14ac:dyDescent="0.2">
      <c r="Z110964" s="5"/>
    </row>
    <row r="110965" spans="26:26" x14ac:dyDescent="0.2">
      <c r="Z110965" s="5"/>
    </row>
    <row r="110966" spans="26:26" x14ac:dyDescent="0.2">
      <c r="Z110966" s="5"/>
    </row>
    <row r="110967" spans="26:26" x14ac:dyDescent="0.2">
      <c r="Z110967" s="5"/>
    </row>
    <row r="110968" spans="26:26" x14ac:dyDescent="0.2">
      <c r="Z110968" s="5"/>
    </row>
    <row r="110969" spans="26:26" x14ac:dyDescent="0.2">
      <c r="Z110969" s="5"/>
    </row>
    <row r="110970" spans="26:26" x14ac:dyDescent="0.2">
      <c r="Z110970" s="5"/>
    </row>
    <row r="110971" spans="26:26" x14ac:dyDescent="0.2">
      <c r="Z110971" s="5"/>
    </row>
    <row r="110972" spans="26:26" x14ac:dyDescent="0.2">
      <c r="Z110972" s="5"/>
    </row>
    <row r="110973" spans="26:26" x14ac:dyDescent="0.2">
      <c r="Z110973" s="5"/>
    </row>
    <row r="110974" spans="26:26" x14ac:dyDescent="0.2">
      <c r="Z110974" s="5"/>
    </row>
    <row r="110975" spans="26:26" x14ac:dyDescent="0.2">
      <c r="Z110975" s="5"/>
    </row>
    <row r="110976" spans="26:26" x14ac:dyDescent="0.2">
      <c r="Z110976" s="5"/>
    </row>
    <row r="110977" spans="26:26" x14ac:dyDescent="0.2">
      <c r="Z110977" s="5"/>
    </row>
    <row r="110978" spans="26:26" x14ac:dyDescent="0.2">
      <c r="Z110978" s="5"/>
    </row>
    <row r="110979" spans="26:26" x14ac:dyDescent="0.2">
      <c r="Z110979" s="5"/>
    </row>
    <row r="110980" spans="26:26" x14ac:dyDescent="0.2">
      <c r="Z110980" s="5"/>
    </row>
    <row r="110981" spans="26:26" x14ac:dyDescent="0.2">
      <c r="Z110981" s="5"/>
    </row>
    <row r="110982" spans="26:26" x14ac:dyDescent="0.2">
      <c r="Z110982" s="5"/>
    </row>
    <row r="110983" spans="26:26" x14ac:dyDescent="0.2">
      <c r="Z110983" s="5"/>
    </row>
    <row r="110984" spans="26:26" x14ac:dyDescent="0.2">
      <c r="Z110984" s="5"/>
    </row>
    <row r="110985" spans="26:26" x14ac:dyDescent="0.2">
      <c r="Z110985" s="5"/>
    </row>
    <row r="110986" spans="26:26" x14ac:dyDescent="0.2">
      <c r="Z110986" s="5"/>
    </row>
    <row r="110987" spans="26:26" x14ac:dyDescent="0.2">
      <c r="Z110987" s="5"/>
    </row>
    <row r="110988" spans="26:26" x14ac:dyDescent="0.2">
      <c r="Z110988" s="5"/>
    </row>
    <row r="110989" spans="26:26" x14ac:dyDescent="0.2">
      <c r="Z110989" s="5"/>
    </row>
    <row r="110990" spans="26:26" x14ac:dyDescent="0.2">
      <c r="Z110990" s="5"/>
    </row>
    <row r="110991" spans="26:26" x14ac:dyDescent="0.2">
      <c r="Z110991" s="5"/>
    </row>
    <row r="110992" spans="26:26" x14ac:dyDescent="0.2">
      <c r="Z110992" s="5"/>
    </row>
    <row r="110993" spans="26:26" x14ac:dyDescent="0.2">
      <c r="Z110993" s="5"/>
    </row>
    <row r="110994" spans="26:26" x14ac:dyDescent="0.2">
      <c r="Z110994" s="5"/>
    </row>
    <row r="110995" spans="26:26" x14ac:dyDescent="0.2">
      <c r="Z110995" s="5"/>
    </row>
    <row r="110996" spans="26:26" x14ac:dyDescent="0.2">
      <c r="Z110996" s="5"/>
    </row>
    <row r="110997" spans="26:26" x14ac:dyDescent="0.2">
      <c r="Z110997" s="5"/>
    </row>
    <row r="110998" spans="26:26" x14ac:dyDescent="0.2">
      <c r="Z110998" s="5"/>
    </row>
    <row r="110999" spans="26:26" x14ac:dyDescent="0.2">
      <c r="Z110999" s="5"/>
    </row>
    <row r="111000" spans="26:26" x14ac:dyDescent="0.2">
      <c r="Z111000" s="5"/>
    </row>
    <row r="111001" spans="26:26" x14ac:dyDescent="0.2">
      <c r="Z111001" s="5"/>
    </row>
    <row r="111002" spans="26:26" x14ac:dyDescent="0.2">
      <c r="Z111002" s="5"/>
    </row>
    <row r="111003" spans="26:26" x14ac:dyDescent="0.2">
      <c r="Z111003" s="5"/>
    </row>
    <row r="111004" spans="26:26" x14ac:dyDescent="0.2">
      <c r="Z111004" s="5"/>
    </row>
    <row r="111005" spans="26:26" x14ac:dyDescent="0.2">
      <c r="Z111005" s="5"/>
    </row>
    <row r="111006" spans="26:26" x14ac:dyDescent="0.2">
      <c r="Z111006" s="5"/>
    </row>
    <row r="111007" spans="26:26" x14ac:dyDescent="0.2">
      <c r="Z111007" s="5"/>
    </row>
    <row r="111008" spans="26:26" x14ac:dyDescent="0.2">
      <c r="Z111008" s="5"/>
    </row>
    <row r="111009" spans="26:26" x14ac:dyDescent="0.2">
      <c r="Z111009" s="5"/>
    </row>
    <row r="111010" spans="26:26" x14ac:dyDescent="0.2">
      <c r="Z111010" s="5"/>
    </row>
    <row r="111011" spans="26:26" x14ac:dyDescent="0.2">
      <c r="Z111011" s="5"/>
    </row>
    <row r="111012" spans="26:26" x14ac:dyDescent="0.2">
      <c r="Z111012" s="5"/>
    </row>
    <row r="111013" spans="26:26" x14ac:dyDescent="0.2">
      <c r="Z111013" s="5"/>
    </row>
    <row r="111014" spans="26:26" x14ac:dyDescent="0.2">
      <c r="Z111014" s="5"/>
    </row>
    <row r="111015" spans="26:26" x14ac:dyDescent="0.2">
      <c r="Z111015" s="5"/>
    </row>
    <row r="111016" spans="26:26" x14ac:dyDescent="0.2">
      <c r="Z111016" s="5"/>
    </row>
    <row r="111017" spans="26:26" x14ac:dyDescent="0.2">
      <c r="Z111017" s="5"/>
    </row>
    <row r="111018" spans="26:26" x14ac:dyDescent="0.2">
      <c r="Z111018" s="5"/>
    </row>
    <row r="111019" spans="26:26" x14ac:dyDescent="0.2">
      <c r="Z111019" s="5"/>
    </row>
    <row r="111020" spans="26:26" x14ac:dyDescent="0.2">
      <c r="Z111020" s="5"/>
    </row>
    <row r="111021" spans="26:26" x14ac:dyDescent="0.2">
      <c r="Z111021" s="5"/>
    </row>
    <row r="111022" spans="26:26" x14ac:dyDescent="0.2">
      <c r="Z111022" s="5"/>
    </row>
    <row r="111023" spans="26:26" x14ac:dyDescent="0.2">
      <c r="Z111023" s="5"/>
    </row>
    <row r="111024" spans="26:26" x14ac:dyDescent="0.2">
      <c r="Z111024" s="5"/>
    </row>
    <row r="111025" spans="26:26" x14ac:dyDescent="0.2">
      <c r="Z111025" s="5"/>
    </row>
    <row r="111026" spans="26:26" x14ac:dyDescent="0.2">
      <c r="Z111026" s="5"/>
    </row>
    <row r="111027" spans="26:26" x14ac:dyDescent="0.2">
      <c r="Z111027" s="5"/>
    </row>
    <row r="111028" spans="26:26" x14ac:dyDescent="0.2">
      <c r="Z111028" s="5"/>
    </row>
    <row r="111029" spans="26:26" x14ac:dyDescent="0.2">
      <c r="Z111029" s="5"/>
    </row>
    <row r="111030" spans="26:26" x14ac:dyDescent="0.2">
      <c r="Z111030" s="5"/>
    </row>
    <row r="111031" spans="26:26" x14ac:dyDescent="0.2">
      <c r="Z111031" s="5"/>
    </row>
    <row r="111032" spans="26:26" x14ac:dyDescent="0.2">
      <c r="Z111032" s="5"/>
    </row>
    <row r="111033" spans="26:26" x14ac:dyDescent="0.2">
      <c r="Z111033" s="5"/>
    </row>
    <row r="111034" spans="26:26" x14ac:dyDescent="0.2">
      <c r="Z111034" s="5"/>
    </row>
    <row r="111035" spans="26:26" x14ac:dyDescent="0.2">
      <c r="Z111035" s="5"/>
    </row>
    <row r="111036" spans="26:26" x14ac:dyDescent="0.2">
      <c r="Z111036" s="5"/>
    </row>
    <row r="111037" spans="26:26" x14ac:dyDescent="0.2">
      <c r="Z111037" s="5"/>
    </row>
    <row r="111038" spans="26:26" x14ac:dyDescent="0.2">
      <c r="Z111038" s="5"/>
    </row>
    <row r="111039" spans="26:26" x14ac:dyDescent="0.2">
      <c r="Z111039" s="5"/>
    </row>
    <row r="111040" spans="26:26" x14ac:dyDescent="0.2">
      <c r="Z111040" s="5"/>
    </row>
    <row r="111041" spans="26:26" x14ac:dyDescent="0.2">
      <c r="Z111041" s="5"/>
    </row>
    <row r="111042" spans="26:26" x14ac:dyDescent="0.2">
      <c r="Z111042" s="5"/>
    </row>
    <row r="111043" spans="26:26" x14ac:dyDescent="0.2">
      <c r="Z111043" s="5"/>
    </row>
    <row r="111044" spans="26:26" x14ac:dyDescent="0.2">
      <c r="Z111044" s="5"/>
    </row>
    <row r="111045" spans="26:26" x14ac:dyDescent="0.2">
      <c r="Z111045" s="5"/>
    </row>
    <row r="111046" spans="26:26" x14ac:dyDescent="0.2">
      <c r="Z111046" s="5"/>
    </row>
    <row r="111047" spans="26:26" x14ac:dyDescent="0.2">
      <c r="Z111047" s="5"/>
    </row>
    <row r="111048" spans="26:26" x14ac:dyDescent="0.2">
      <c r="Z111048" s="5"/>
    </row>
    <row r="111049" spans="26:26" x14ac:dyDescent="0.2">
      <c r="Z111049" s="5"/>
    </row>
    <row r="111050" spans="26:26" x14ac:dyDescent="0.2">
      <c r="Z111050" s="5"/>
    </row>
    <row r="111051" spans="26:26" x14ac:dyDescent="0.2">
      <c r="Z111051" s="5"/>
    </row>
    <row r="111052" spans="26:26" x14ac:dyDescent="0.2">
      <c r="Z111052" s="5"/>
    </row>
    <row r="111053" spans="26:26" x14ac:dyDescent="0.2">
      <c r="Z111053" s="5"/>
    </row>
    <row r="111054" spans="26:26" x14ac:dyDescent="0.2">
      <c r="Z111054" s="5"/>
    </row>
    <row r="111055" spans="26:26" x14ac:dyDescent="0.2">
      <c r="Z111055" s="5"/>
    </row>
    <row r="111056" spans="26:26" x14ac:dyDescent="0.2">
      <c r="Z111056" s="5"/>
    </row>
    <row r="111057" spans="26:26" x14ac:dyDescent="0.2">
      <c r="Z111057" s="5"/>
    </row>
    <row r="111058" spans="26:26" x14ac:dyDescent="0.2">
      <c r="Z111058" s="5"/>
    </row>
    <row r="111059" spans="26:26" x14ac:dyDescent="0.2">
      <c r="Z111059" s="5"/>
    </row>
    <row r="111060" spans="26:26" x14ac:dyDescent="0.2">
      <c r="Z111060" s="5"/>
    </row>
    <row r="111061" spans="26:26" x14ac:dyDescent="0.2">
      <c r="Z111061" s="5"/>
    </row>
    <row r="111062" spans="26:26" x14ac:dyDescent="0.2">
      <c r="Z111062" s="5"/>
    </row>
    <row r="111063" spans="26:26" x14ac:dyDescent="0.2">
      <c r="Z111063" s="5"/>
    </row>
    <row r="111064" spans="26:26" x14ac:dyDescent="0.2">
      <c r="Z111064" s="5"/>
    </row>
    <row r="111065" spans="26:26" x14ac:dyDescent="0.2">
      <c r="Z111065" s="5"/>
    </row>
    <row r="111066" spans="26:26" x14ac:dyDescent="0.2">
      <c r="Z111066" s="5"/>
    </row>
    <row r="111067" spans="26:26" x14ac:dyDescent="0.2">
      <c r="Z111067" s="5"/>
    </row>
    <row r="111068" spans="26:26" x14ac:dyDescent="0.2">
      <c r="Z111068" s="5"/>
    </row>
    <row r="111069" spans="26:26" x14ac:dyDescent="0.2">
      <c r="Z111069" s="5"/>
    </row>
    <row r="111070" spans="26:26" x14ac:dyDescent="0.2">
      <c r="Z111070" s="5"/>
    </row>
    <row r="111071" spans="26:26" x14ac:dyDescent="0.2">
      <c r="Z111071" s="5"/>
    </row>
    <row r="111072" spans="26:26" x14ac:dyDescent="0.2">
      <c r="Z111072" s="5"/>
    </row>
    <row r="111073" spans="26:26" x14ac:dyDescent="0.2">
      <c r="Z111073" s="5"/>
    </row>
    <row r="111074" spans="26:26" x14ac:dyDescent="0.2">
      <c r="Z111074" s="5"/>
    </row>
    <row r="111075" spans="26:26" x14ac:dyDescent="0.2">
      <c r="Z111075" s="5"/>
    </row>
    <row r="111076" spans="26:26" x14ac:dyDescent="0.2">
      <c r="Z111076" s="5"/>
    </row>
    <row r="111077" spans="26:26" x14ac:dyDescent="0.2">
      <c r="Z111077" s="5"/>
    </row>
    <row r="111078" spans="26:26" x14ac:dyDescent="0.2">
      <c r="Z111078" s="5"/>
    </row>
    <row r="111079" spans="26:26" x14ac:dyDescent="0.2">
      <c r="Z111079" s="5"/>
    </row>
    <row r="111080" spans="26:26" x14ac:dyDescent="0.2">
      <c r="Z111080" s="5"/>
    </row>
    <row r="111081" spans="26:26" x14ac:dyDescent="0.2">
      <c r="Z111081" s="5"/>
    </row>
    <row r="111082" spans="26:26" x14ac:dyDescent="0.2">
      <c r="Z111082" s="5"/>
    </row>
    <row r="111083" spans="26:26" x14ac:dyDescent="0.2">
      <c r="Z111083" s="5"/>
    </row>
    <row r="111084" spans="26:26" x14ac:dyDescent="0.2">
      <c r="Z111084" s="5"/>
    </row>
    <row r="111085" spans="26:26" x14ac:dyDescent="0.2">
      <c r="Z111085" s="5"/>
    </row>
    <row r="111086" spans="26:26" x14ac:dyDescent="0.2">
      <c r="Z111086" s="5"/>
    </row>
    <row r="111087" spans="26:26" x14ac:dyDescent="0.2">
      <c r="Z111087" s="5"/>
    </row>
    <row r="111088" spans="26:26" x14ac:dyDescent="0.2">
      <c r="Z111088" s="5"/>
    </row>
    <row r="111089" spans="26:26" x14ac:dyDescent="0.2">
      <c r="Z111089" s="5"/>
    </row>
    <row r="111090" spans="26:26" x14ac:dyDescent="0.2">
      <c r="Z111090" s="5"/>
    </row>
    <row r="111091" spans="26:26" x14ac:dyDescent="0.2">
      <c r="Z111091" s="5"/>
    </row>
    <row r="111092" spans="26:26" x14ac:dyDescent="0.2">
      <c r="Z111092" s="5"/>
    </row>
    <row r="111093" spans="26:26" x14ac:dyDescent="0.2">
      <c r="Z111093" s="5"/>
    </row>
    <row r="111094" spans="26:26" x14ac:dyDescent="0.2">
      <c r="Z111094" s="5"/>
    </row>
    <row r="111095" spans="26:26" x14ac:dyDescent="0.2">
      <c r="Z111095" s="5"/>
    </row>
    <row r="111096" spans="26:26" x14ac:dyDescent="0.2">
      <c r="Z111096" s="5"/>
    </row>
    <row r="111097" spans="26:26" x14ac:dyDescent="0.2">
      <c r="Z111097" s="5"/>
    </row>
    <row r="111098" spans="26:26" x14ac:dyDescent="0.2">
      <c r="Z111098" s="5"/>
    </row>
    <row r="111099" spans="26:26" x14ac:dyDescent="0.2">
      <c r="Z111099" s="5"/>
    </row>
    <row r="111100" spans="26:26" x14ac:dyDescent="0.2">
      <c r="Z111100" s="5"/>
    </row>
    <row r="111101" spans="26:26" x14ac:dyDescent="0.2">
      <c r="Z111101" s="5"/>
    </row>
    <row r="111102" spans="26:26" x14ac:dyDescent="0.2">
      <c r="Z111102" s="5"/>
    </row>
    <row r="111103" spans="26:26" x14ac:dyDescent="0.2">
      <c r="Z111103" s="5"/>
    </row>
    <row r="111104" spans="26:26" x14ac:dyDescent="0.2">
      <c r="Z111104" s="5"/>
    </row>
    <row r="111105" spans="26:26" x14ac:dyDescent="0.2">
      <c r="Z111105" s="5"/>
    </row>
    <row r="111106" spans="26:26" x14ac:dyDescent="0.2">
      <c r="Z111106" s="5"/>
    </row>
    <row r="111107" spans="26:26" x14ac:dyDescent="0.2">
      <c r="Z111107" s="5"/>
    </row>
    <row r="111108" spans="26:26" x14ac:dyDescent="0.2">
      <c r="Z111108" s="5"/>
    </row>
    <row r="111109" spans="26:26" x14ac:dyDescent="0.2">
      <c r="Z111109" s="5"/>
    </row>
    <row r="111110" spans="26:26" x14ac:dyDescent="0.2">
      <c r="Z111110" s="5"/>
    </row>
    <row r="111111" spans="26:26" x14ac:dyDescent="0.2">
      <c r="Z111111" s="5"/>
    </row>
    <row r="111112" spans="26:26" x14ac:dyDescent="0.2">
      <c r="Z111112" s="5"/>
    </row>
    <row r="111113" spans="26:26" x14ac:dyDescent="0.2">
      <c r="Z111113" s="5"/>
    </row>
    <row r="111114" spans="26:26" x14ac:dyDescent="0.2">
      <c r="Z111114" s="5"/>
    </row>
    <row r="111115" spans="26:26" x14ac:dyDescent="0.2">
      <c r="Z111115" s="5"/>
    </row>
    <row r="111116" spans="26:26" x14ac:dyDescent="0.2">
      <c r="Z111116" s="5"/>
    </row>
    <row r="111117" spans="26:26" x14ac:dyDescent="0.2">
      <c r="Z111117" s="5"/>
    </row>
    <row r="111118" spans="26:26" x14ac:dyDescent="0.2">
      <c r="Z111118" s="5"/>
    </row>
    <row r="111119" spans="26:26" x14ac:dyDescent="0.2">
      <c r="Z111119" s="5"/>
    </row>
    <row r="111120" spans="26:26" x14ac:dyDescent="0.2">
      <c r="Z111120" s="5"/>
    </row>
    <row r="111121" spans="26:26" x14ac:dyDescent="0.2">
      <c r="Z111121" s="5"/>
    </row>
    <row r="111122" spans="26:26" x14ac:dyDescent="0.2">
      <c r="Z111122" s="5"/>
    </row>
    <row r="111123" spans="26:26" x14ac:dyDescent="0.2">
      <c r="Z111123" s="5"/>
    </row>
    <row r="111124" spans="26:26" x14ac:dyDescent="0.2">
      <c r="Z111124" s="5"/>
    </row>
    <row r="111125" spans="26:26" x14ac:dyDescent="0.2">
      <c r="Z111125" s="5"/>
    </row>
    <row r="111126" spans="26:26" x14ac:dyDescent="0.2">
      <c r="Z111126" s="5"/>
    </row>
    <row r="111127" spans="26:26" x14ac:dyDescent="0.2">
      <c r="Z111127" s="5"/>
    </row>
    <row r="111128" spans="26:26" x14ac:dyDescent="0.2">
      <c r="Z111128" s="5"/>
    </row>
    <row r="111129" spans="26:26" x14ac:dyDescent="0.2">
      <c r="Z111129" s="5"/>
    </row>
    <row r="111130" spans="26:26" x14ac:dyDescent="0.2">
      <c r="Z111130" s="5"/>
    </row>
    <row r="111131" spans="26:26" x14ac:dyDescent="0.2">
      <c r="Z111131" s="5"/>
    </row>
    <row r="111132" spans="26:26" x14ac:dyDescent="0.2">
      <c r="Z111132" s="5"/>
    </row>
    <row r="111133" spans="26:26" x14ac:dyDescent="0.2">
      <c r="Z111133" s="5"/>
    </row>
    <row r="111134" spans="26:26" x14ac:dyDescent="0.2">
      <c r="Z111134" s="5"/>
    </row>
    <row r="111135" spans="26:26" x14ac:dyDescent="0.2">
      <c r="Z111135" s="5"/>
    </row>
    <row r="111136" spans="26:26" x14ac:dyDescent="0.2">
      <c r="Z111136" s="5"/>
    </row>
    <row r="111137" spans="26:26" x14ac:dyDescent="0.2">
      <c r="Z111137" s="5"/>
    </row>
    <row r="111138" spans="26:26" x14ac:dyDescent="0.2">
      <c r="Z111138" s="5"/>
    </row>
    <row r="111139" spans="26:26" x14ac:dyDescent="0.2">
      <c r="Z111139" s="5"/>
    </row>
    <row r="111140" spans="26:26" x14ac:dyDescent="0.2">
      <c r="Z111140" s="5"/>
    </row>
    <row r="111141" spans="26:26" x14ac:dyDescent="0.2">
      <c r="Z111141" s="5"/>
    </row>
    <row r="111142" spans="26:26" x14ac:dyDescent="0.2">
      <c r="Z111142" s="5"/>
    </row>
    <row r="111143" spans="26:26" x14ac:dyDescent="0.2">
      <c r="Z111143" s="5"/>
    </row>
    <row r="111144" spans="26:26" x14ac:dyDescent="0.2">
      <c r="Z111144" s="5"/>
    </row>
    <row r="111145" spans="26:26" x14ac:dyDescent="0.2">
      <c r="Z111145" s="5"/>
    </row>
    <row r="111146" spans="26:26" x14ac:dyDescent="0.2">
      <c r="Z111146" s="5"/>
    </row>
    <row r="111147" spans="26:26" x14ac:dyDescent="0.2">
      <c r="Z111147" s="5"/>
    </row>
    <row r="111148" spans="26:26" x14ac:dyDescent="0.2">
      <c r="Z111148" s="5"/>
    </row>
    <row r="111149" spans="26:26" x14ac:dyDescent="0.2">
      <c r="Z111149" s="5"/>
    </row>
    <row r="111150" spans="26:26" x14ac:dyDescent="0.2">
      <c r="Z111150" s="5"/>
    </row>
    <row r="111151" spans="26:26" x14ac:dyDescent="0.2">
      <c r="Z111151" s="5"/>
    </row>
    <row r="111152" spans="26:26" x14ac:dyDescent="0.2">
      <c r="Z111152" s="5"/>
    </row>
    <row r="111153" spans="26:26" x14ac:dyDescent="0.2">
      <c r="Z111153" s="5"/>
    </row>
    <row r="111154" spans="26:26" x14ac:dyDescent="0.2">
      <c r="Z111154" s="5"/>
    </row>
    <row r="111155" spans="26:26" x14ac:dyDescent="0.2">
      <c r="Z111155" s="5"/>
    </row>
    <row r="111156" spans="26:26" x14ac:dyDescent="0.2">
      <c r="Z111156" s="5"/>
    </row>
    <row r="111157" spans="26:26" x14ac:dyDescent="0.2">
      <c r="Z111157" s="5"/>
    </row>
    <row r="111158" spans="26:26" x14ac:dyDescent="0.2">
      <c r="Z111158" s="5"/>
    </row>
    <row r="111159" spans="26:26" x14ac:dyDescent="0.2">
      <c r="Z111159" s="5"/>
    </row>
    <row r="111160" spans="26:26" x14ac:dyDescent="0.2">
      <c r="Z111160" s="5"/>
    </row>
    <row r="111161" spans="26:26" x14ac:dyDescent="0.2">
      <c r="Z111161" s="5"/>
    </row>
    <row r="111162" spans="26:26" x14ac:dyDescent="0.2">
      <c r="Z111162" s="5"/>
    </row>
    <row r="111163" spans="26:26" x14ac:dyDescent="0.2">
      <c r="Z111163" s="5"/>
    </row>
    <row r="111164" spans="26:26" x14ac:dyDescent="0.2">
      <c r="Z111164" s="5"/>
    </row>
    <row r="111165" spans="26:26" x14ac:dyDescent="0.2">
      <c r="Z111165" s="5"/>
    </row>
    <row r="111166" spans="26:26" x14ac:dyDescent="0.2">
      <c r="Z111166" s="5"/>
    </row>
    <row r="111167" spans="26:26" x14ac:dyDescent="0.2">
      <c r="Z111167" s="5"/>
    </row>
    <row r="111168" spans="26:26" x14ac:dyDescent="0.2">
      <c r="Z111168" s="5"/>
    </row>
    <row r="111169" spans="26:26" x14ac:dyDescent="0.2">
      <c r="Z111169" s="5"/>
    </row>
    <row r="111170" spans="26:26" x14ac:dyDescent="0.2">
      <c r="Z111170" s="5"/>
    </row>
    <row r="111171" spans="26:26" x14ac:dyDescent="0.2">
      <c r="Z111171" s="5"/>
    </row>
    <row r="111172" spans="26:26" x14ac:dyDescent="0.2">
      <c r="Z111172" s="5"/>
    </row>
    <row r="111173" spans="26:26" x14ac:dyDescent="0.2">
      <c r="Z111173" s="5"/>
    </row>
    <row r="111174" spans="26:26" x14ac:dyDescent="0.2">
      <c r="Z111174" s="5"/>
    </row>
    <row r="111175" spans="26:26" x14ac:dyDescent="0.2">
      <c r="Z111175" s="5"/>
    </row>
    <row r="111176" spans="26:26" x14ac:dyDescent="0.2">
      <c r="Z111176" s="5"/>
    </row>
    <row r="111177" spans="26:26" x14ac:dyDescent="0.2">
      <c r="Z111177" s="5"/>
    </row>
    <row r="111178" spans="26:26" x14ac:dyDescent="0.2">
      <c r="Z111178" s="5"/>
    </row>
    <row r="111179" spans="26:26" x14ac:dyDescent="0.2">
      <c r="Z111179" s="5"/>
    </row>
    <row r="111180" spans="26:26" x14ac:dyDescent="0.2">
      <c r="Z111180" s="5"/>
    </row>
    <row r="111181" spans="26:26" x14ac:dyDescent="0.2">
      <c r="Z111181" s="5"/>
    </row>
    <row r="111182" spans="26:26" x14ac:dyDescent="0.2">
      <c r="Z111182" s="5"/>
    </row>
    <row r="111183" spans="26:26" x14ac:dyDescent="0.2">
      <c r="Z111183" s="5"/>
    </row>
    <row r="111184" spans="26:26" x14ac:dyDescent="0.2">
      <c r="Z111184" s="5"/>
    </row>
    <row r="111185" spans="26:26" x14ac:dyDescent="0.2">
      <c r="Z111185" s="5"/>
    </row>
    <row r="111186" spans="26:26" x14ac:dyDescent="0.2">
      <c r="Z111186" s="5"/>
    </row>
    <row r="111187" spans="26:26" x14ac:dyDescent="0.2">
      <c r="Z111187" s="5"/>
    </row>
    <row r="111188" spans="26:26" x14ac:dyDescent="0.2">
      <c r="Z111188" s="5"/>
    </row>
    <row r="111189" spans="26:26" x14ac:dyDescent="0.2">
      <c r="Z111189" s="5"/>
    </row>
    <row r="111190" spans="26:26" x14ac:dyDescent="0.2">
      <c r="Z111190" s="5"/>
    </row>
    <row r="111191" spans="26:26" x14ac:dyDescent="0.2">
      <c r="Z111191" s="5"/>
    </row>
    <row r="111192" spans="26:26" x14ac:dyDescent="0.2">
      <c r="Z111192" s="5"/>
    </row>
    <row r="111193" spans="26:26" x14ac:dyDescent="0.2">
      <c r="Z111193" s="5"/>
    </row>
    <row r="111194" spans="26:26" x14ac:dyDescent="0.2">
      <c r="Z111194" s="5"/>
    </row>
    <row r="111195" spans="26:26" x14ac:dyDescent="0.2">
      <c r="Z111195" s="5"/>
    </row>
    <row r="111196" spans="26:26" x14ac:dyDescent="0.2">
      <c r="Z111196" s="5"/>
    </row>
    <row r="111197" spans="26:26" x14ac:dyDescent="0.2">
      <c r="Z111197" s="5"/>
    </row>
    <row r="111198" spans="26:26" x14ac:dyDescent="0.2">
      <c r="Z111198" s="5"/>
    </row>
    <row r="111199" spans="26:26" x14ac:dyDescent="0.2">
      <c r="Z111199" s="5"/>
    </row>
    <row r="111200" spans="26:26" x14ac:dyDescent="0.2">
      <c r="Z111200" s="5"/>
    </row>
    <row r="111201" spans="26:26" x14ac:dyDescent="0.2">
      <c r="Z111201" s="5"/>
    </row>
    <row r="111202" spans="26:26" x14ac:dyDescent="0.2">
      <c r="Z111202" s="5"/>
    </row>
    <row r="111203" spans="26:26" x14ac:dyDescent="0.2">
      <c r="Z111203" s="5"/>
    </row>
    <row r="111204" spans="26:26" x14ac:dyDescent="0.2">
      <c r="Z111204" s="5"/>
    </row>
    <row r="111205" spans="26:26" x14ac:dyDescent="0.2">
      <c r="Z111205" s="5"/>
    </row>
    <row r="111206" spans="26:26" x14ac:dyDescent="0.2">
      <c r="Z111206" s="5"/>
    </row>
    <row r="111207" spans="26:26" x14ac:dyDescent="0.2">
      <c r="Z111207" s="5"/>
    </row>
    <row r="111208" spans="26:26" x14ac:dyDescent="0.2">
      <c r="Z111208" s="5"/>
    </row>
    <row r="111209" spans="26:26" x14ac:dyDescent="0.2">
      <c r="Z111209" s="5"/>
    </row>
    <row r="111210" spans="26:26" x14ac:dyDescent="0.2">
      <c r="Z111210" s="5"/>
    </row>
    <row r="111211" spans="26:26" x14ac:dyDescent="0.2">
      <c r="Z111211" s="5"/>
    </row>
    <row r="111212" spans="26:26" x14ac:dyDescent="0.2">
      <c r="Z111212" s="5"/>
    </row>
    <row r="111213" spans="26:26" x14ac:dyDescent="0.2">
      <c r="Z111213" s="5"/>
    </row>
    <row r="111214" spans="26:26" x14ac:dyDescent="0.2">
      <c r="Z111214" s="5"/>
    </row>
    <row r="111215" spans="26:26" x14ac:dyDescent="0.2">
      <c r="Z111215" s="5"/>
    </row>
    <row r="111216" spans="26:26" x14ac:dyDescent="0.2">
      <c r="Z111216" s="5"/>
    </row>
    <row r="111217" spans="26:26" x14ac:dyDescent="0.2">
      <c r="Z111217" s="5"/>
    </row>
    <row r="111218" spans="26:26" x14ac:dyDescent="0.2">
      <c r="Z111218" s="5"/>
    </row>
    <row r="111219" spans="26:26" x14ac:dyDescent="0.2">
      <c r="Z111219" s="5"/>
    </row>
    <row r="111220" spans="26:26" x14ac:dyDescent="0.2">
      <c r="Z111220" s="5"/>
    </row>
    <row r="111221" spans="26:26" x14ac:dyDescent="0.2">
      <c r="Z111221" s="5"/>
    </row>
    <row r="111222" spans="26:26" x14ac:dyDescent="0.2">
      <c r="Z111222" s="5"/>
    </row>
    <row r="111223" spans="26:26" x14ac:dyDescent="0.2">
      <c r="Z111223" s="5"/>
    </row>
    <row r="111224" spans="26:26" x14ac:dyDescent="0.2">
      <c r="Z111224" s="5"/>
    </row>
    <row r="111225" spans="26:26" x14ac:dyDescent="0.2">
      <c r="Z111225" s="5"/>
    </row>
    <row r="111226" spans="26:26" x14ac:dyDescent="0.2">
      <c r="Z111226" s="5"/>
    </row>
    <row r="111227" spans="26:26" x14ac:dyDescent="0.2">
      <c r="Z111227" s="5"/>
    </row>
    <row r="111228" spans="26:26" x14ac:dyDescent="0.2">
      <c r="Z111228" s="5"/>
    </row>
    <row r="111229" spans="26:26" x14ac:dyDescent="0.2">
      <c r="Z111229" s="5"/>
    </row>
    <row r="111230" spans="26:26" x14ac:dyDescent="0.2">
      <c r="Z111230" s="5"/>
    </row>
    <row r="111231" spans="26:26" x14ac:dyDescent="0.2">
      <c r="Z111231" s="5"/>
    </row>
    <row r="111232" spans="26:26" x14ac:dyDescent="0.2">
      <c r="Z111232" s="5"/>
    </row>
    <row r="111233" spans="26:26" x14ac:dyDescent="0.2">
      <c r="Z111233" s="5"/>
    </row>
    <row r="111234" spans="26:26" x14ac:dyDescent="0.2">
      <c r="Z111234" s="5"/>
    </row>
    <row r="111235" spans="26:26" x14ac:dyDescent="0.2">
      <c r="Z111235" s="5"/>
    </row>
    <row r="111236" spans="26:26" x14ac:dyDescent="0.2">
      <c r="Z111236" s="5"/>
    </row>
    <row r="111237" spans="26:26" x14ac:dyDescent="0.2">
      <c r="Z111237" s="5"/>
    </row>
    <row r="111238" spans="26:26" x14ac:dyDescent="0.2">
      <c r="Z111238" s="5"/>
    </row>
    <row r="111239" spans="26:26" x14ac:dyDescent="0.2">
      <c r="Z111239" s="5"/>
    </row>
    <row r="111240" spans="26:26" x14ac:dyDescent="0.2">
      <c r="Z111240" s="5"/>
    </row>
    <row r="111241" spans="26:26" x14ac:dyDescent="0.2">
      <c r="Z111241" s="5"/>
    </row>
    <row r="111242" spans="26:26" x14ac:dyDescent="0.2">
      <c r="Z111242" s="5"/>
    </row>
    <row r="111243" spans="26:26" x14ac:dyDescent="0.2">
      <c r="Z111243" s="5"/>
    </row>
    <row r="111244" spans="26:26" x14ac:dyDescent="0.2">
      <c r="Z111244" s="5"/>
    </row>
    <row r="111245" spans="26:26" x14ac:dyDescent="0.2">
      <c r="Z111245" s="5"/>
    </row>
    <row r="111246" spans="26:26" x14ac:dyDescent="0.2">
      <c r="Z111246" s="5"/>
    </row>
    <row r="111247" spans="26:26" x14ac:dyDescent="0.2">
      <c r="Z111247" s="5"/>
    </row>
    <row r="111248" spans="26:26" x14ac:dyDescent="0.2">
      <c r="Z111248" s="5"/>
    </row>
    <row r="111249" spans="26:26" x14ac:dyDescent="0.2">
      <c r="Z111249" s="5"/>
    </row>
    <row r="111250" spans="26:26" x14ac:dyDescent="0.2">
      <c r="Z111250" s="5"/>
    </row>
    <row r="111251" spans="26:26" x14ac:dyDescent="0.2">
      <c r="Z111251" s="5"/>
    </row>
    <row r="111252" spans="26:26" x14ac:dyDescent="0.2">
      <c r="Z111252" s="5"/>
    </row>
    <row r="111253" spans="26:26" x14ac:dyDescent="0.2">
      <c r="Z111253" s="5"/>
    </row>
    <row r="111254" spans="26:26" x14ac:dyDescent="0.2">
      <c r="Z111254" s="5"/>
    </row>
    <row r="111255" spans="26:26" x14ac:dyDescent="0.2">
      <c r="Z111255" s="5"/>
    </row>
    <row r="111256" spans="26:26" x14ac:dyDescent="0.2">
      <c r="Z111256" s="5"/>
    </row>
    <row r="111257" spans="26:26" x14ac:dyDescent="0.2">
      <c r="Z111257" s="5"/>
    </row>
    <row r="111258" spans="26:26" x14ac:dyDescent="0.2">
      <c r="Z111258" s="5"/>
    </row>
    <row r="111259" spans="26:26" x14ac:dyDescent="0.2">
      <c r="Z111259" s="5"/>
    </row>
    <row r="111260" spans="26:26" x14ac:dyDescent="0.2">
      <c r="Z111260" s="5"/>
    </row>
    <row r="111261" spans="26:26" x14ac:dyDescent="0.2">
      <c r="Z111261" s="5"/>
    </row>
    <row r="111262" spans="26:26" x14ac:dyDescent="0.2">
      <c r="Z111262" s="5"/>
    </row>
    <row r="111263" spans="26:26" x14ac:dyDescent="0.2">
      <c r="Z111263" s="5"/>
    </row>
    <row r="111264" spans="26:26" x14ac:dyDescent="0.2">
      <c r="Z111264" s="5"/>
    </row>
    <row r="111265" spans="26:26" x14ac:dyDescent="0.2">
      <c r="Z111265" s="5"/>
    </row>
    <row r="111266" spans="26:26" x14ac:dyDescent="0.2">
      <c r="Z111266" s="5"/>
    </row>
    <row r="111267" spans="26:26" x14ac:dyDescent="0.2">
      <c r="Z111267" s="5"/>
    </row>
    <row r="111268" spans="26:26" x14ac:dyDescent="0.2">
      <c r="Z111268" s="5"/>
    </row>
    <row r="111269" spans="26:26" x14ac:dyDescent="0.2">
      <c r="Z111269" s="5"/>
    </row>
    <row r="111270" spans="26:26" x14ac:dyDescent="0.2">
      <c r="Z111270" s="5"/>
    </row>
    <row r="111271" spans="26:26" x14ac:dyDescent="0.2">
      <c r="Z111271" s="5"/>
    </row>
    <row r="111272" spans="26:26" x14ac:dyDescent="0.2">
      <c r="Z111272" s="5"/>
    </row>
    <row r="111273" spans="26:26" x14ac:dyDescent="0.2">
      <c r="Z111273" s="5"/>
    </row>
    <row r="111274" spans="26:26" x14ac:dyDescent="0.2">
      <c r="Z111274" s="5"/>
    </row>
    <row r="111275" spans="26:26" x14ac:dyDescent="0.2">
      <c r="Z111275" s="5"/>
    </row>
    <row r="111276" spans="26:26" x14ac:dyDescent="0.2">
      <c r="Z111276" s="5"/>
    </row>
    <row r="111277" spans="26:26" x14ac:dyDescent="0.2">
      <c r="Z111277" s="5"/>
    </row>
    <row r="111278" spans="26:26" x14ac:dyDescent="0.2">
      <c r="Z111278" s="5"/>
    </row>
    <row r="111279" spans="26:26" x14ac:dyDescent="0.2">
      <c r="Z111279" s="5"/>
    </row>
    <row r="111280" spans="26:26" x14ac:dyDescent="0.2">
      <c r="Z111280" s="5"/>
    </row>
    <row r="111281" spans="26:26" x14ac:dyDescent="0.2">
      <c r="Z111281" s="5"/>
    </row>
    <row r="111282" spans="26:26" x14ac:dyDescent="0.2">
      <c r="Z111282" s="5"/>
    </row>
    <row r="111283" spans="26:26" x14ac:dyDescent="0.2">
      <c r="Z111283" s="5"/>
    </row>
    <row r="111284" spans="26:26" x14ac:dyDescent="0.2">
      <c r="Z111284" s="5"/>
    </row>
    <row r="111285" spans="26:26" x14ac:dyDescent="0.2">
      <c r="Z111285" s="5"/>
    </row>
    <row r="111286" spans="26:26" x14ac:dyDescent="0.2">
      <c r="Z111286" s="5"/>
    </row>
    <row r="111287" spans="26:26" x14ac:dyDescent="0.2">
      <c r="Z111287" s="5"/>
    </row>
    <row r="111288" spans="26:26" x14ac:dyDescent="0.2">
      <c r="Z111288" s="5"/>
    </row>
    <row r="111289" spans="26:26" x14ac:dyDescent="0.2">
      <c r="Z111289" s="5"/>
    </row>
    <row r="111290" spans="26:26" x14ac:dyDescent="0.2">
      <c r="Z111290" s="5"/>
    </row>
    <row r="111291" spans="26:26" x14ac:dyDescent="0.2">
      <c r="Z111291" s="5"/>
    </row>
    <row r="111292" spans="26:26" x14ac:dyDescent="0.2">
      <c r="Z111292" s="5"/>
    </row>
    <row r="111293" spans="26:26" x14ac:dyDescent="0.2">
      <c r="Z111293" s="5"/>
    </row>
    <row r="111294" spans="26:26" x14ac:dyDescent="0.2">
      <c r="Z111294" s="5"/>
    </row>
    <row r="111295" spans="26:26" x14ac:dyDescent="0.2">
      <c r="Z111295" s="5"/>
    </row>
    <row r="111296" spans="26:26" x14ac:dyDescent="0.2">
      <c r="Z111296" s="5"/>
    </row>
    <row r="111297" spans="26:26" x14ac:dyDescent="0.2">
      <c r="Z111297" s="5"/>
    </row>
    <row r="111298" spans="26:26" x14ac:dyDescent="0.2">
      <c r="Z111298" s="5"/>
    </row>
    <row r="111299" spans="26:26" x14ac:dyDescent="0.2">
      <c r="Z111299" s="5"/>
    </row>
    <row r="111300" spans="26:26" x14ac:dyDescent="0.2">
      <c r="Z111300" s="5"/>
    </row>
    <row r="111301" spans="26:26" x14ac:dyDescent="0.2">
      <c r="Z111301" s="5"/>
    </row>
    <row r="111302" spans="26:26" x14ac:dyDescent="0.2">
      <c r="Z111302" s="5"/>
    </row>
    <row r="111303" spans="26:26" x14ac:dyDescent="0.2">
      <c r="Z111303" s="5"/>
    </row>
    <row r="111304" spans="26:26" x14ac:dyDescent="0.2">
      <c r="Z111304" s="5"/>
    </row>
    <row r="111305" spans="26:26" x14ac:dyDescent="0.2">
      <c r="Z111305" s="5"/>
    </row>
    <row r="111306" spans="26:26" x14ac:dyDescent="0.2">
      <c r="Z111306" s="5"/>
    </row>
    <row r="111307" spans="26:26" x14ac:dyDescent="0.2">
      <c r="Z111307" s="5"/>
    </row>
    <row r="111308" spans="26:26" x14ac:dyDescent="0.2">
      <c r="Z111308" s="5"/>
    </row>
    <row r="111309" spans="26:26" x14ac:dyDescent="0.2">
      <c r="Z111309" s="5"/>
    </row>
    <row r="111310" spans="26:26" x14ac:dyDescent="0.2">
      <c r="Z111310" s="5"/>
    </row>
    <row r="111311" spans="26:26" x14ac:dyDescent="0.2">
      <c r="Z111311" s="5"/>
    </row>
    <row r="111312" spans="26:26" x14ac:dyDescent="0.2">
      <c r="Z111312" s="5"/>
    </row>
    <row r="111313" spans="26:26" x14ac:dyDescent="0.2">
      <c r="Z111313" s="5"/>
    </row>
    <row r="111314" spans="26:26" x14ac:dyDescent="0.2">
      <c r="Z111314" s="5"/>
    </row>
    <row r="111315" spans="26:26" x14ac:dyDescent="0.2">
      <c r="Z111315" s="5"/>
    </row>
    <row r="111316" spans="26:26" x14ac:dyDescent="0.2">
      <c r="Z111316" s="5"/>
    </row>
    <row r="111317" spans="26:26" x14ac:dyDescent="0.2">
      <c r="Z111317" s="5"/>
    </row>
    <row r="111318" spans="26:26" x14ac:dyDescent="0.2">
      <c r="Z111318" s="5"/>
    </row>
    <row r="111319" spans="26:26" x14ac:dyDescent="0.2">
      <c r="Z111319" s="5"/>
    </row>
    <row r="111320" spans="26:26" x14ac:dyDescent="0.2">
      <c r="Z111320" s="5"/>
    </row>
    <row r="111321" spans="26:26" x14ac:dyDescent="0.2">
      <c r="Z111321" s="5"/>
    </row>
    <row r="111322" spans="26:26" x14ac:dyDescent="0.2">
      <c r="Z111322" s="5"/>
    </row>
    <row r="111323" spans="26:26" x14ac:dyDescent="0.2">
      <c r="Z111323" s="5"/>
    </row>
    <row r="111324" spans="26:26" x14ac:dyDescent="0.2">
      <c r="Z111324" s="5"/>
    </row>
    <row r="111325" spans="26:26" x14ac:dyDescent="0.2">
      <c r="Z111325" s="5"/>
    </row>
    <row r="111326" spans="26:26" x14ac:dyDescent="0.2">
      <c r="Z111326" s="5"/>
    </row>
    <row r="111327" spans="26:26" x14ac:dyDescent="0.2">
      <c r="Z111327" s="5"/>
    </row>
    <row r="111328" spans="26:26" x14ac:dyDescent="0.2">
      <c r="Z111328" s="5"/>
    </row>
    <row r="111329" spans="26:26" x14ac:dyDescent="0.2">
      <c r="Z111329" s="5"/>
    </row>
    <row r="111330" spans="26:26" x14ac:dyDescent="0.2">
      <c r="Z111330" s="5"/>
    </row>
    <row r="111331" spans="26:26" x14ac:dyDescent="0.2">
      <c r="Z111331" s="5"/>
    </row>
    <row r="111332" spans="26:26" x14ac:dyDescent="0.2">
      <c r="Z111332" s="5"/>
    </row>
    <row r="111333" spans="26:26" x14ac:dyDescent="0.2">
      <c r="Z111333" s="5"/>
    </row>
    <row r="111334" spans="26:26" x14ac:dyDescent="0.2">
      <c r="Z111334" s="5"/>
    </row>
    <row r="111335" spans="26:26" x14ac:dyDescent="0.2">
      <c r="Z111335" s="5"/>
    </row>
    <row r="111336" spans="26:26" x14ac:dyDescent="0.2">
      <c r="Z111336" s="5"/>
    </row>
    <row r="111337" spans="26:26" x14ac:dyDescent="0.2">
      <c r="Z111337" s="5"/>
    </row>
    <row r="111338" spans="26:26" x14ac:dyDescent="0.2">
      <c r="Z111338" s="5"/>
    </row>
    <row r="111339" spans="26:26" x14ac:dyDescent="0.2">
      <c r="Z111339" s="5"/>
    </row>
    <row r="111340" spans="26:26" x14ac:dyDescent="0.2">
      <c r="Z111340" s="5"/>
    </row>
    <row r="111341" spans="26:26" x14ac:dyDescent="0.2">
      <c r="Z111341" s="5"/>
    </row>
    <row r="111342" spans="26:26" x14ac:dyDescent="0.2">
      <c r="Z111342" s="5"/>
    </row>
    <row r="111343" spans="26:26" x14ac:dyDescent="0.2">
      <c r="Z111343" s="5"/>
    </row>
    <row r="111344" spans="26:26" x14ac:dyDescent="0.2">
      <c r="Z111344" s="5"/>
    </row>
    <row r="111345" spans="26:26" x14ac:dyDescent="0.2">
      <c r="Z111345" s="5"/>
    </row>
    <row r="111346" spans="26:26" x14ac:dyDescent="0.2">
      <c r="Z111346" s="5"/>
    </row>
    <row r="111347" spans="26:26" x14ac:dyDescent="0.2">
      <c r="Z111347" s="5"/>
    </row>
    <row r="111348" spans="26:26" x14ac:dyDescent="0.2">
      <c r="Z111348" s="5"/>
    </row>
    <row r="111349" spans="26:26" x14ac:dyDescent="0.2">
      <c r="Z111349" s="5"/>
    </row>
    <row r="111350" spans="26:26" x14ac:dyDescent="0.2">
      <c r="Z111350" s="5"/>
    </row>
    <row r="111351" spans="26:26" x14ac:dyDescent="0.2">
      <c r="Z111351" s="5"/>
    </row>
    <row r="111352" spans="26:26" x14ac:dyDescent="0.2">
      <c r="Z111352" s="5"/>
    </row>
    <row r="111353" spans="26:26" x14ac:dyDescent="0.2">
      <c r="Z111353" s="5"/>
    </row>
    <row r="111354" spans="26:26" x14ac:dyDescent="0.2">
      <c r="Z111354" s="5"/>
    </row>
    <row r="111355" spans="26:26" x14ac:dyDescent="0.2">
      <c r="Z111355" s="5"/>
    </row>
    <row r="111356" spans="26:26" x14ac:dyDescent="0.2">
      <c r="Z111356" s="5"/>
    </row>
    <row r="111357" spans="26:26" x14ac:dyDescent="0.2">
      <c r="Z111357" s="5"/>
    </row>
    <row r="111358" spans="26:26" x14ac:dyDescent="0.2">
      <c r="Z111358" s="5"/>
    </row>
    <row r="111359" spans="26:26" x14ac:dyDescent="0.2">
      <c r="Z111359" s="5"/>
    </row>
    <row r="111360" spans="26:26" x14ac:dyDescent="0.2">
      <c r="Z111360" s="5"/>
    </row>
    <row r="111361" spans="26:26" x14ac:dyDescent="0.2">
      <c r="Z111361" s="5"/>
    </row>
    <row r="111362" spans="26:26" x14ac:dyDescent="0.2">
      <c r="Z111362" s="5"/>
    </row>
    <row r="111363" spans="26:26" x14ac:dyDescent="0.2">
      <c r="Z111363" s="5"/>
    </row>
    <row r="111364" spans="26:26" x14ac:dyDescent="0.2">
      <c r="Z111364" s="5"/>
    </row>
    <row r="111365" spans="26:26" x14ac:dyDescent="0.2">
      <c r="Z111365" s="5"/>
    </row>
    <row r="111366" spans="26:26" x14ac:dyDescent="0.2">
      <c r="Z111366" s="5"/>
    </row>
    <row r="111367" spans="26:26" x14ac:dyDescent="0.2">
      <c r="Z111367" s="5"/>
    </row>
    <row r="111368" spans="26:26" x14ac:dyDescent="0.2">
      <c r="Z111368" s="5"/>
    </row>
    <row r="111369" spans="26:26" x14ac:dyDescent="0.2">
      <c r="Z111369" s="5"/>
    </row>
    <row r="111370" spans="26:26" x14ac:dyDescent="0.2">
      <c r="Z111370" s="5"/>
    </row>
    <row r="111371" spans="26:26" x14ac:dyDescent="0.2">
      <c r="Z111371" s="5"/>
    </row>
    <row r="111372" spans="26:26" x14ac:dyDescent="0.2">
      <c r="Z111372" s="5"/>
    </row>
    <row r="111373" spans="26:26" x14ac:dyDescent="0.2">
      <c r="Z111373" s="5"/>
    </row>
    <row r="111374" spans="26:26" x14ac:dyDescent="0.2">
      <c r="Z111374" s="5"/>
    </row>
    <row r="111375" spans="26:26" x14ac:dyDescent="0.2">
      <c r="Z111375" s="5"/>
    </row>
    <row r="111376" spans="26:26" x14ac:dyDescent="0.2">
      <c r="Z111376" s="5"/>
    </row>
    <row r="111377" spans="26:26" x14ac:dyDescent="0.2">
      <c r="Z111377" s="5"/>
    </row>
    <row r="111378" spans="26:26" x14ac:dyDescent="0.2">
      <c r="Z111378" s="5"/>
    </row>
    <row r="111379" spans="26:26" x14ac:dyDescent="0.2">
      <c r="Z111379" s="5"/>
    </row>
    <row r="111380" spans="26:26" x14ac:dyDescent="0.2">
      <c r="Z111380" s="5"/>
    </row>
    <row r="111381" spans="26:26" x14ac:dyDescent="0.2">
      <c r="Z111381" s="5"/>
    </row>
    <row r="111382" spans="26:26" x14ac:dyDescent="0.2">
      <c r="Z111382" s="5"/>
    </row>
    <row r="111383" spans="26:26" x14ac:dyDescent="0.2">
      <c r="Z111383" s="5"/>
    </row>
    <row r="111384" spans="26:26" x14ac:dyDescent="0.2">
      <c r="Z111384" s="5"/>
    </row>
    <row r="111385" spans="26:26" x14ac:dyDescent="0.2">
      <c r="Z111385" s="5"/>
    </row>
    <row r="111386" spans="26:26" x14ac:dyDescent="0.2">
      <c r="Z111386" s="5"/>
    </row>
    <row r="111387" spans="26:26" x14ac:dyDescent="0.2">
      <c r="Z111387" s="5"/>
    </row>
    <row r="111388" spans="26:26" x14ac:dyDescent="0.2">
      <c r="Z111388" s="5"/>
    </row>
    <row r="111389" spans="26:26" x14ac:dyDescent="0.2">
      <c r="Z111389" s="5"/>
    </row>
    <row r="111390" spans="26:26" x14ac:dyDescent="0.2">
      <c r="Z111390" s="5"/>
    </row>
    <row r="111391" spans="26:26" x14ac:dyDescent="0.2">
      <c r="Z111391" s="5"/>
    </row>
    <row r="111392" spans="26:26" x14ac:dyDescent="0.2">
      <c r="Z111392" s="5"/>
    </row>
    <row r="111393" spans="26:26" x14ac:dyDescent="0.2">
      <c r="Z111393" s="5"/>
    </row>
    <row r="111394" spans="26:26" x14ac:dyDescent="0.2">
      <c r="Z111394" s="5"/>
    </row>
    <row r="111395" spans="26:26" x14ac:dyDescent="0.2">
      <c r="Z111395" s="5"/>
    </row>
    <row r="111396" spans="26:26" x14ac:dyDescent="0.2">
      <c r="Z111396" s="5"/>
    </row>
    <row r="111397" spans="26:26" x14ac:dyDescent="0.2">
      <c r="Z111397" s="5"/>
    </row>
    <row r="111398" spans="26:26" x14ac:dyDescent="0.2">
      <c r="Z111398" s="5"/>
    </row>
    <row r="111399" spans="26:26" x14ac:dyDescent="0.2">
      <c r="Z111399" s="5"/>
    </row>
    <row r="111400" spans="26:26" x14ac:dyDescent="0.2">
      <c r="Z111400" s="5"/>
    </row>
    <row r="111401" spans="26:26" x14ac:dyDescent="0.2">
      <c r="Z111401" s="5"/>
    </row>
    <row r="111402" spans="26:26" x14ac:dyDescent="0.2">
      <c r="Z111402" s="5"/>
    </row>
    <row r="111403" spans="26:26" x14ac:dyDescent="0.2">
      <c r="Z111403" s="5"/>
    </row>
    <row r="111404" spans="26:26" x14ac:dyDescent="0.2">
      <c r="Z111404" s="5"/>
    </row>
    <row r="111405" spans="26:26" x14ac:dyDescent="0.2">
      <c r="Z111405" s="5"/>
    </row>
    <row r="111406" spans="26:26" x14ac:dyDescent="0.2">
      <c r="Z111406" s="5"/>
    </row>
    <row r="111407" spans="26:26" x14ac:dyDescent="0.2">
      <c r="Z111407" s="5"/>
    </row>
    <row r="111408" spans="26:26" x14ac:dyDescent="0.2">
      <c r="Z111408" s="5"/>
    </row>
    <row r="111409" spans="26:26" x14ac:dyDescent="0.2">
      <c r="Z111409" s="5"/>
    </row>
    <row r="111410" spans="26:26" x14ac:dyDescent="0.2">
      <c r="Z111410" s="5"/>
    </row>
    <row r="111411" spans="26:26" x14ac:dyDescent="0.2">
      <c r="Z111411" s="5"/>
    </row>
    <row r="111412" spans="26:26" x14ac:dyDescent="0.2">
      <c r="Z111412" s="5"/>
    </row>
    <row r="111413" spans="26:26" x14ac:dyDescent="0.2">
      <c r="Z111413" s="5"/>
    </row>
    <row r="111414" spans="26:26" x14ac:dyDescent="0.2">
      <c r="Z111414" s="5"/>
    </row>
    <row r="111415" spans="26:26" x14ac:dyDescent="0.2">
      <c r="Z111415" s="5"/>
    </row>
    <row r="111416" spans="26:26" x14ac:dyDescent="0.2">
      <c r="Z111416" s="5"/>
    </row>
    <row r="111417" spans="26:26" x14ac:dyDescent="0.2">
      <c r="Z111417" s="5"/>
    </row>
    <row r="111418" spans="26:26" x14ac:dyDescent="0.2">
      <c r="Z111418" s="5"/>
    </row>
    <row r="111419" spans="26:26" x14ac:dyDescent="0.2">
      <c r="Z111419" s="5"/>
    </row>
    <row r="111420" spans="26:26" x14ac:dyDescent="0.2">
      <c r="Z111420" s="5"/>
    </row>
    <row r="111421" spans="26:26" x14ac:dyDescent="0.2">
      <c r="Z111421" s="5"/>
    </row>
    <row r="111422" spans="26:26" x14ac:dyDescent="0.2">
      <c r="Z111422" s="5"/>
    </row>
    <row r="111423" spans="26:26" x14ac:dyDescent="0.2">
      <c r="Z111423" s="5"/>
    </row>
    <row r="111424" spans="26:26" x14ac:dyDescent="0.2">
      <c r="Z111424" s="5"/>
    </row>
    <row r="111425" spans="26:26" x14ac:dyDescent="0.2">
      <c r="Z111425" s="5"/>
    </row>
    <row r="111426" spans="26:26" x14ac:dyDescent="0.2">
      <c r="Z111426" s="5"/>
    </row>
    <row r="111427" spans="26:26" x14ac:dyDescent="0.2">
      <c r="Z111427" s="5"/>
    </row>
    <row r="111428" spans="26:26" x14ac:dyDescent="0.2">
      <c r="Z111428" s="5"/>
    </row>
    <row r="111429" spans="26:26" x14ac:dyDescent="0.2">
      <c r="Z111429" s="5"/>
    </row>
    <row r="111430" spans="26:26" x14ac:dyDescent="0.2">
      <c r="Z111430" s="5"/>
    </row>
    <row r="111431" spans="26:26" x14ac:dyDescent="0.2">
      <c r="Z111431" s="5"/>
    </row>
    <row r="111432" spans="26:26" x14ac:dyDescent="0.2">
      <c r="Z111432" s="5"/>
    </row>
    <row r="111433" spans="26:26" x14ac:dyDescent="0.2">
      <c r="Z111433" s="5"/>
    </row>
    <row r="111434" spans="26:26" x14ac:dyDescent="0.2">
      <c r="Z111434" s="5"/>
    </row>
    <row r="111435" spans="26:26" x14ac:dyDescent="0.2">
      <c r="Z111435" s="5"/>
    </row>
    <row r="111436" spans="26:26" x14ac:dyDescent="0.2">
      <c r="Z111436" s="5"/>
    </row>
    <row r="111437" spans="26:26" x14ac:dyDescent="0.2">
      <c r="Z111437" s="5"/>
    </row>
    <row r="111438" spans="26:26" x14ac:dyDescent="0.2">
      <c r="Z111438" s="5"/>
    </row>
    <row r="111439" spans="26:26" x14ac:dyDescent="0.2">
      <c r="Z111439" s="5"/>
    </row>
    <row r="111440" spans="26:26" x14ac:dyDescent="0.2">
      <c r="Z111440" s="5"/>
    </row>
    <row r="111441" spans="26:26" x14ac:dyDescent="0.2">
      <c r="Z111441" s="5"/>
    </row>
    <row r="111442" spans="26:26" x14ac:dyDescent="0.2">
      <c r="Z111442" s="5"/>
    </row>
    <row r="111443" spans="26:26" x14ac:dyDescent="0.2">
      <c r="Z111443" s="5"/>
    </row>
    <row r="111444" spans="26:26" x14ac:dyDescent="0.2">
      <c r="Z111444" s="5"/>
    </row>
    <row r="111445" spans="26:26" x14ac:dyDescent="0.2">
      <c r="Z111445" s="5"/>
    </row>
    <row r="111446" spans="26:26" x14ac:dyDescent="0.2">
      <c r="Z111446" s="5"/>
    </row>
    <row r="111447" spans="26:26" x14ac:dyDescent="0.2">
      <c r="Z111447" s="5"/>
    </row>
    <row r="111448" spans="26:26" x14ac:dyDescent="0.2">
      <c r="Z111448" s="5"/>
    </row>
    <row r="111449" spans="26:26" x14ac:dyDescent="0.2">
      <c r="Z111449" s="5"/>
    </row>
    <row r="111450" spans="26:26" x14ac:dyDescent="0.2">
      <c r="Z111450" s="5"/>
    </row>
    <row r="111451" spans="26:26" x14ac:dyDescent="0.2">
      <c r="Z111451" s="5"/>
    </row>
    <row r="111452" spans="26:26" x14ac:dyDescent="0.2">
      <c r="Z111452" s="5"/>
    </row>
    <row r="111453" spans="26:26" x14ac:dyDescent="0.2">
      <c r="Z111453" s="5"/>
    </row>
    <row r="111454" spans="26:26" x14ac:dyDescent="0.2">
      <c r="Z111454" s="5"/>
    </row>
    <row r="111455" spans="26:26" x14ac:dyDescent="0.2">
      <c r="Z111455" s="5"/>
    </row>
    <row r="111456" spans="26:26" x14ac:dyDescent="0.2">
      <c r="Z111456" s="5"/>
    </row>
    <row r="111457" spans="26:26" x14ac:dyDescent="0.2">
      <c r="Z111457" s="5"/>
    </row>
    <row r="111458" spans="26:26" x14ac:dyDescent="0.2">
      <c r="Z111458" s="5"/>
    </row>
    <row r="111459" spans="26:26" x14ac:dyDescent="0.2">
      <c r="Z111459" s="5"/>
    </row>
    <row r="111460" spans="26:26" x14ac:dyDescent="0.2">
      <c r="Z111460" s="5"/>
    </row>
    <row r="111461" spans="26:26" x14ac:dyDescent="0.2">
      <c r="Z111461" s="5"/>
    </row>
    <row r="111462" spans="26:26" x14ac:dyDescent="0.2">
      <c r="Z111462" s="5"/>
    </row>
    <row r="111463" spans="26:26" x14ac:dyDescent="0.2">
      <c r="Z111463" s="5"/>
    </row>
    <row r="111464" spans="26:26" x14ac:dyDescent="0.2">
      <c r="Z111464" s="5"/>
    </row>
    <row r="111465" spans="26:26" x14ac:dyDescent="0.2">
      <c r="Z111465" s="5"/>
    </row>
    <row r="111466" spans="26:26" x14ac:dyDescent="0.2">
      <c r="Z111466" s="5"/>
    </row>
    <row r="111467" spans="26:26" x14ac:dyDescent="0.2">
      <c r="Z111467" s="5"/>
    </row>
    <row r="111468" spans="26:26" x14ac:dyDescent="0.2">
      <c r="Z111468" s="5"/>
    </row>
    <row r="111469" spans="26:26" x14ac:dyDescent="0.2">
      <c r="Z111469" s="5"/>
    </row>
    <row r="111470" spans="26:26" x14ac:dyDescent="0.2">
      <c r="Z111470" s="5"/>
    </row>
    <row r="111471" spans="26:26" x14ac:dyDescent="0.2">
      <c r="Z111471" s="5"/>
    </row>
    <row r="111472" spans="26:26" x14ac:dyDescent="0.2">
      <c r="Z111472" s="5"/>
    </row>
    <row r="111473" spans="26:26" x14ac:dyDescent="0.2">
      <c r="Z111473" s="5"/>
    </row>
    <row r="111474" spans="26:26" x14ac:dyDescent="0.2">
      <c r="Z111474" s="5"/>
    </row>
    <row r="111475" spans="26:26" x14ac:dyDescent="0.2">
      <c r="Z111475" s="5"/>
    </row>
    <row r="111476" spans="26:26" x14ac:dyDescent="0.2">
      <c r="Z111476" s="5"/>
    </row>
    <row r="111477" spans="26:26" x14ac:dyDescent="0.2">
      <c r="Z111477" s="5"/>
    </row>
    <row r="111478" spans="26:26" x14ac:dyDescent="0.2">
      <c r="Z111478" s="5"/>
    </row>
    <row r="111479" spans="26:26" x14ac:dyDescent="0.2">
      <c r="Z111479" s="5"/>
    </row>
    <row r="111480" spans="26:26" x14ac:dyDescent="0.2">
      <c r="Z111480" s="5"/>
    </row>
    <row r="111481" spans="26:26" x14ac:dyDescent="0.2">
      <c r="Z111481" s="5"/>
    </row>
    <row r="111482" spans="26:26" x14ac:dyDescent="0.2">
      <c r="Z111482" s="5"/>
    </row>
    <row r="111483" spans="26:26" x14ac:dyDescent="0.2">
      <c r="Z111483" s="5"/>
    </row>
    <row r="111484" spans="26:26" x14ac:dyDescent="0.2">
      <c r="Z111484" s="5"/>
    </row>
    <row r="111485" spans="26:26" x14ac:dyDescent="0.2">
      <c r="Z111485" s="5"/>
    </row>
    <row r="111486" spans="26:26" x14ac:dyDescent="0.2">
      <c r="Z111486" s="5"/>
    </row>
    <row r="111487" spans="26:26" x14ac:dyDescent="0.2">
      <c r="Z111487" s="5"/>
    </row>
    <row r="111488" spans="26:26" x14ac:dyDescent="0.2">
      <c r="Z111488" s="5"/>
    </row>
    <row r="111489" spans="26:26" x14ac:dyDescent="0.2">
      <c r="Z111489" s="5"/>
    </row>
    <row r="111490" spans="26:26" x14ac:dyDescent="0.2">
      <c r="Z111490" s="5"/>
    </row>
    <row r="111491" spans="26:26" x14ac:dyDescent="0.2">
      <c r="Z111491" s="5"/>
    </row>
    <row r="111492" spans="26:26" x14ac:dyDescent="0.2">
      <c r="Z111492" s="5"/>
    </row>
    <row r="111493" spans="26:26" x14ac:dyDescent="0.2">
      <c r="Z111493" s="5"/>
    </row>
    <row r="111494" spans="26:26" x14ac:dyDescent="0.2">
      <c r="Z111494" s="5"/>
    </row>
    <row r="111495" spans="26:26" x14ac:dyDescent="0.2">
      <c r="Z111495" s="5"/>
    </row>
    <row r="111496" spans="26:26" x14ac:dyDescent="0.2">
      <c r="Z111496" s="5"/>
    </row>
    <row r="111497" spans="26:26" x14ac:dyDescent="0.2">
      <c r="Z111497" s="5"/>
    </row>
    <row r="111498" spans="26:26" x14ac:dyDescent="0.2">
      <c r="Z111498" s="5"/>
    </row>
    <row r="111499" spans="26:26" x14ac:dyDescent="0.2">
      <c r="Z111499" s="5"/>
    </row>
    <row r="111500" spans="26:26" x14ac:dyDescent="0.2">
      <c r="Z111500" s="5"/>
    </row>
    <row r="111501" spans="26:26" x14ac:dyDescent="0.2">
      <c r="Z111501" s="5"/>
    </row>
    <row r="111502" spans="26:26" x14ac:dyDescent="0.2">
      <c r="Z111502" s="5"/>
    </row>
    <row r="111503" spans="26:26" x14ac:dyDescent="0.2">
      <c r="Z111503" s="5"/>
    </row>
    <row r="111504" spans="26:26" x14ac:dyDescent="0.2">
      <c r="Z111504" s="5"/>
    </row>
    <row r="111505" spans="26:26" x14ac:dyDescent="0.2">
      <c r="Z111505" s="5"/>
    </row>
    <row r="111506" spans="26:26" x14ac:dyDescent="0.2">
      <c r="Z111506" s="5"/>
    </row>
    <row r="111507" spans="26:26" x14ac:dyDescent="0.2">
      <c r="Z111507" s="5"/>
    </row>
    <row r="111508" spans="26:26" x14ac:dyDescent="0.2">
      <c r="Z111508" s="5"/>
    </row>
    <row r="111509" spans="26:26" x14ac:dyDescent="0.2">
      <c r="Z111509" s="5"/>
    </row>
    <row r="111510" spans="26:26" x14ac:dyDescent="0.2">
      <c r="Z111510" s="5"/>
    </row>
    <row r="111511" spans="26:26" x14ac:dyDescent="0.2">
      <c r="Z111511" s="5"/>
    </row>
    <row r="111512" spans="26:26" x14ac:dyDescent="0.2">
      <c r="Z111512" s="5"/>
    </row>
    <row r="111513" spans="26:26" x14ac:dyDescent="0.2">
      <c r="Z111513" s="5"/>
    </row>
    <row r="111514" spans="26:26" x14ac:dyDescent="0.2">
      <c r="Z111514" s="5"/>
    </row>
    <row r="111515" spans="26:26" x14ac:dyDescent="0.2">
      <c r="Z111515" s="5"/>
    </row>
    <row r="111516" spans="26:26" x14ac:dyDescent="0.2">
      <c r="Z111516" s="5"/>
    </row>
    <row r="111517" spans="26:26" x14ac:dyDescent="0.2">
      <c r="Z111517" s="5"/>
    </row>
    <row r="111518" spans="26:26" x14ac:dyDescent="0.2">
      <c r="Z111518" s="5"/>
    </row>
    <row r="111519" spans="26:26" x14ac:dyDescent="0.2">
      <c r="Z111519" s="5"/>
    </row>
    <row r="111520" spans="26:26" x14ac:dyDescent="0.2">
      <c r="Z111520" s="5"/>
    </row>
    <row r="111521" spans="26:26" x14ac:dyDescent="0.2">
      <c r="Z111521" s="5"/>
    </row>
    <row r="111522" spans="26:26" x14ac:dyDescent="0.2">
      <c r="Z111522" s="5"/>
    </row>
    <row r="111523" spans="26:26" x14ac:dyDescent="0.2">
      <c r="Z111523" s="5"/>
    </row>
    <row r="111524" spans="26:26" x14ac:dyDescent="0.2">
      <c r="Z111524" s="5"/>
    </row>
    <row r="111525" spans="26:26" x14ac:dyDescent="0.2">
      <c r="Z111525" s="5"/>
    </row>
    <row r="111526" spans="26:26" x14ac:dyDescent="0.2">
      <c r="Z111526" s="5"/>
    </row>
    <row r="111527" spans="26:26" x14ac:dyDescent="0.2">
      <c r="Z111527" s="5"/>
    </row>
    <row r="111528" spans="26:26" x14ac:dyDescent="0.2">
      <c r="Z111528" s="5"/>
    </row>
    <row r="111529" spans="26:26" x14ac:dyDescent="0.2">
      <c r="Z111529" s="5"/>
    </row>
    <row r="111530" spans="26:26" x14ac:dyDescent="0.2">
      <c r="Z111530" s="5"/>
    </row>
    <row r="111531" spans="26:26" x14ac:dyDescent="0.2">
      <c r="Z111531" s="5"/>
    </row>
    <row r="111532" spans="26:26" x14ac:dyDescent="0.2">
      <c r="Z111532" s="5"/>
    </row>
    <row r="111533" spans="26:26" x14ac:dyDescent="0.2">
      <c r="Z111533" s="5"/>
    </row>
    <row r="111534" spans="26:26" x14ac:dyDescent="0.2">
      <c r="Z111534" s="5"/>
    </row>
    <row r="111535" spans="26:26" x14ac:dyDescent="0.2">
      <c r="Z111535" s="5"/>
    </row>
    <row r="111536" spans="26:26" x14ac:dyDescent="0.2">
      <c r="Z111536" s="5"/>
    </row>
    <row r="111537" spans="26:26" x14ac:dyDescent="0.2">
      <c r="Z111537" s="5"/>
    </row>
    <row r="111538" spans="26:26" x14ac:dyDescent="0.2">
      <c r="Z111538" s="5"/>
    </row>
    <row r="111539" spans="26:26" x14ac:dyDescent="0.2">
      <c r="Z111539" s="5"/>
    </row>
    <row r="111540" spans="26:26" x14ac:dyDescent="0.2">
      <c r="Z111540" s="5"/>
    </row>
    <row r="111541" spans="26:26" x14ac:dyDescent="0.2">
      <c r="Z111541" s="5"/>
    </row>
    <row r="111542" spans="26:26" x14ac:dyDescent="0.2">
      <c r="Z111542" s="5"/>
    </row>
    <row r="111543" spans="26:26" x14ac:dyDescent="0.2">
      <c r="Z111543" s="5"/>
    </row>
    <row r="111544" spans="26:26" x14ac:dyDescent="0.2">
      <c r="Z111544" s="5"/>
    </row>
    <row r="111545" spans="26:26" x14ac:dyDescent="0.2">
      <c r="Z111545" s="5"/>
    </row>
    <row r="111546" spans="26:26" x14ac:dyDescent="0.2">
      <c r="Z111546" s="5"/>
    </row>
    <row r="111547" spans="26:26" x14ac:dyDescent="0.2">
      <c r="Z111547" s="5"/>
    </row>
    <row r="111548" spans="26:26" x14ac:dyDescent="0.2">
      <c r="Z111548" s="5"/>
    </row>
    <row r="111549" spans="26:26" x14ac:dyDescent="0.2">
      <c r="Z111549" s="5"/>
    </row>
    <row r="111550" spans="26:26" x14ac:dyDescent="0.2">
      <c r="Z111550" s="5"/>
    </row>
    <row r="111551" spans="26:26" x14ac:dyDescent="0.2">
      <c r="Z111551" s="5"/>
    </row>
    <row r="111552" spans="26:26" x14ac:dyDescent="0.2">
      <c r="Z111552" s="5"/>
    </row>
    <row r="111553" spans="26:26" x14ac:dyDescent="0.2">
      <c r="Z111553" s="5"/>
    </row>
    <row r="111554" spans="26:26" x14ac:dyDescent="0.2">
      <c r="Z111554" s="5"/>
    </row>
    <row r="111555" spans="26:26" x14ac:dyDescent="0.2">
      <c r="Z111555" s="5"/>
    </row>
    <row r="111556" spans="26:26" x14ac:dyDescent="0.2">
      <c r="Z111556" s="5"/>
    </row>
    <row r="111557" spans="26:26" x14ac:dyDescent="0.2">
      <c r="Z111557" s="5"/>
    </row>
    <row r="111558" spans="26:26" x14ac:dyDescent="0.2">
      <c r="Z111558" s="5"/>
    </row>
    <row r="111559" spans="26:26" x14ac:dyDescent="0.2">
      <c r="Z111559" s="5"/>
    </row>
    <row r="111560" spans="26:26" x14ac:dyDescent="0.2">
      <c r="Z111560" s="5"/>
    </row>
    <row r="111561" spans="26:26" x14ac:dyDescent="0.2">
      <c r="Z111561" s="5"/>
    </row>
    <row r="111562" spans="26:26" x14ac:dyDescent="0.2">
      <c r="Z111562" s="5"/>
    </row>
    <row r="111563" spans="26:26" x14ac:dyDescent="0.2">
      <c r="Z111563" s="5"/>
    </row>
    <row r="111564" spans="26:26" x14ac:dyDescent="0.2">
      <c r="Z111564" s="5"/>
    </row>
    <row r="111565" spans="26:26" x14ac:dyDescent="0.2">
      <c r="Z111565" s="5"/>
    </row>
    <row r="111566" spans="26:26" x14ac:dyDescent="0.2">
      <c r="Z111566" s="5"/>
    </row>
    <row r="111567" spans="26:26" x14ac:dyDescent="0.2">
      <c r="Z111567" s="5"/>
    </row>
    <row r="111568" spans="26:26" x14ac:dyDescent="0.2">
      <c r="Z111568" s="5"/>
    </row>
    <row r="111569" spans="26:26" x14ac:dyDescent="0.2">
      <c r="Z111569" s="5"/>
    </row>
    <row r="111570" spans="26:26" x14ac:dyDescent="0.2">
      <c r="Z111570" s="5"/>
    </row>
    <row r="111571" spans="26:26" x14ac:dyDescent="0.2">
      <c r="Z111571" s="5"/>
    </row>
    <row r="111572" spans="26:26" x14ac:dyDescent="0.2">
      <c r="Z111572" s="5"/>
    </row>
    <row r="111573" spans="26:26" x14ac:dyDescent="0.2">
      <c r="Z111573" s="5"/>
    </row>
    <row r="111574" spans="26:26" x14ac:dyDescent="0.2">
      <c r="Z111574" s="5"/>
    </row>
    <row r="111575" spans="26:26" x14ac:dyDescent="0.2">
      <c r="Z111575" s="5"/>
    </row>
    <row r="111576" spans="26:26" x14ac:dyDescent="0.2">
      <c r="Z111576" s="5"/>
    </row>
    <row r="111577" spans="26:26" x14ac:dyDescent="0.2">
      <c r="Z111577" s="5"/>
    </row>
    <row r="111578" spans="26:26" x14ac:dyDescent="0.2">
      <c r="Z111578" s="5"/>
    </row>
    <row r="111579" spans="26:26" x14ac:dyDescent="0.2">
      <c r="Z111579" s="5"/>
    </row>
    <row r="111580" spans="26:26" x14ac:dyDescent="0.2">
      <c r="Z111580" s="5"/>
    </row>
    <row r="111581" spans="26:26" x14ac:dyDescent="0.2">
      <c r="Z111581" s="5"/>
    </row>
    <row r="111582" spans="26:26" x14ac:dyDescent="0.2">
      <c r="Z111582" s="5"/>
    </row>
    <row r="111583" spans="26:26" x14ac:dyDescent="0.2">
      <c r="Z111583" s="5"/>
    </row>
    <row r="111584" spans="26:26" x14ac:dyDescent="0.2">
      <c r="Z111584" s="5"/>
    </row>
    <row r="111585" spans="26:26" x14ac:dyDescent="0.2">
      <c r="Z111585" s="5"/>
    </row>
    <row r="111586" spans="26:26" x14ac:dyDescent="0.2">
      <c r="Z111586" s="5"/>
    </row>
    <row r="111587" spans="26:26" x14ac:dyDescent="0.2">
      <c r="Z111587" s="5"/>
    </row>
    <row r="111588" spans="26:26" x14ac:dyDescent="0.2">
      <c r="Z111588" s="5"/>
    </row>
    <row r="111589" spans="26:26" x14ac:dyDescent="0.2">
      <c r="Z111589" s="5"/>
    </row>
    <row r="111590" spans="26:26" x14ac:dyDescent="0.2">
      <c r="Z111590" s="5"/>
    </row>
    <row r="111591" spans="26:26" x14ac:dyDescent="0.2">
      <c r="Z111591" s="5"/>
    </row>
    <row r="111592" spans="26:26" x14ac:dyDescent="0.2">
      <c r="Z111592" s="5"/>
    </row>
    <row r="111593" spans="26:26" x14ac:dyDescent="0.2">
      <c r="Z111593" s="5"/>
    </row>
    <row r="111594" spans="26:26" x14ac:dyDescent="0.2">
      <c r="Z111594" s="5"/>
    </row>
    <row r="111595" spans="26:26" x14ac:dyDescent="0.2">
      <c r="Z111595" s="5"/>
    </row>
    <row r="111596" spans="26:26" x14ac:dyDescent="0.2">
      <c r="Z111596" s="5"/>
    </row>
    <row r="111597" spans="26:26" x14ac:dyDescent="0.2">
      <c r="Z111597" s="5"/>
    </row>
    <row r="111598" spans="26:26" x14ac:dyDescent="0.2">
      <c r="Z111598" s="5"/>
    </row>
    <row r="111599" spans="26:26" x14ac:dyDescent="0.2">
      <c r="Z111599" s="5"/>
    </row>
    <row r="111600" spans="26:26" x14ac:dyDescent="0.2">
      <c r="Z111600" s="5"/>
    </row>
    <row r="111601" spans="26:26" x14ac:dyDescent="0.2">
      <c r="Z111601" s="5"/>
    </row>
    <row r="111602" spans="26:26" x14ac:dyDescent="0.2">
      <c r="Z111602" s="5"/>
    </row>
    <row r="111603" spans="26:26" x14ac:dyDescent="0.2">
      <c r="Z111603" s="5"/>
    </row>
    <row r="111604" spans="26:26" x14ac:dyDescent="0.2">
      <c r="Z111604" s="5"/>
    </row>
    <row r="111605" spans="26:26" x14ac:dyDescent="0.2">
      <c r="Z111605" s="5"/>
    </row>
    <row r="111606" spans="26:26" x14ac:dyDescent="0.2">
      <c r="Z111606" s="5"/>
    </row>
    <row r="111607" spans="26:26" x14ac:dyDescent="0.2">
      <c r="Z111607" s="5"/>
    </row>
    <row r="111608" spans="26:26" x14ac:dyDescent="0.2">
      <c r="Z111608" s="5"/>
    </row>
    <row r="111609" spans="26:26" x14ac:dyDescent="0.2">
      <c r="Z111609" s="5"/>
    </row>
    <row r="111610" spans="26:26" x14ac:dyDescent="0.2">
      <c r="Z111610" s="5"/>
    </row>
    <row r="111611" spans="26:26" x14ac:dyDescent="0.2">
      <c r="Z111611" s="5"/>
    </row>
    <row r="111612" spans="26:26" x14ac:dyDescent="0.2">
      <c r="Z111612" s="5"/>
    </row>
    <row r="111613" spans="26:26" x14ac:dyDescent="0.2">
      <c r="Z111613" s="5"/>
    </row>
    <row r="111614" spans="26:26" x14ac:dyDescent="0.2">
      <c r="Z111614" s="5"/>
    </row>
    <row r="111615" spans="26:26" x14ac:dyDescent="0.2">
      <c r="Z111615" s="5"/>
    </row>
    <row r="111616" spans="26:26" x14ac:dyDescent="0.2">
      <c r="Z111616" s="5"/>
    </row>
    <row r="111617" spans="26:26" x14ac:dyDescent="0.2">
      <c r="Z111617" s="5"/>
    </row>
    <row r="111618" spans="26:26" x14ac:dyDescent="0.2">
      <c r="Z111618" s="5"/>
    </row>
    <row r="111619" spans="26:26" x14ac:dyDescent="0.2">
      <c r="Z111619" s="5"/>
    </row>
    <row r="111620" spans="26:26" x14ac:dyDescent="0.2">
      <c r="Z111620" s="5"/>
    </row>
    <row r="111621" spans="26:26" x14ac:dyDescent="0.2">
      <c r="Z111621" s="5"/>
    </row>
    <row r="111622" spans="26:26" x14ac:dyDescent="0.2">
      <c r="Z111622" s="5"/>
    </row>
    <row r="111623" spans="26:26" x14ac:dyDescent="0.2">
      <c r="Z111623" s="5"/>
    </row>
    <row r="111624" spans="26:26" x14ac:dyDescent="0.2">
      <c r="Z111624" s="5"/>
    </row>
    <row r="111625" spans="26:26" x14ac:dyDescent="0.2">
      <c r="Z111625" s="5"/>
    </row>
    <row r="111626" spans="26:26" x14ac:dyDescent="0.2">
      <c r="Z111626" s="5"/>
    </row>
    <row r="111627" spans="26:26" x14ac:dyDescent="0.2">
      <c r="Z111627" s="5"/>
    </row>
    <row r="111628" spans="26:26" x14ac:dyDescent="0.2">
      <c r="Z111628" s="5"/>
    </row>
    <row r="111629" spans="26:26" x14ac:dyDescent="0.2">
      <c r="Z111629" s="5"/>
    </row>
    <row r="111630" spans="26:26" x14ac:dyDescent="0.2">
      <c r="Z111630" s="5"/>
    </row>
    <row r="111631" spans="26:26" x14ac:dyDescent="0.2">
      <c r="Z111631" s="5"/>
    </row>
    <row r="111632" spans="26:26" x14ac:dyDescent="0.2">
      <c r="Z111632" s="5"/>
    </row>
    <row r="111633" spans="26:26" x14ac:dyDescent="0.2">
      <c r="Z111633" s="5"/>
    </row>
    <row r="111634" spans="26:26" x14ac:dyDescent="0.2">
      <c r="Z111634" s="5"/>
    </row>
    <row r="111635" spans="26:26" x14ac:dyDescent="0.2">
      <c r="Z111635" s="5"/>
    </row>
    <row r="111636" spans="26:26" x14ac:dyDescent="0.2">
      <c r="Z111636" s="5"/>
    </row>
    <row r="111637" spans="26:26" x14ac:dyDescent="0.2">
      <c r="Z111637" s="5"/>
    </row>
    <row r="111638" spans="26:26" x14ac:dyDescent="0.2">
      <c r="Z111638" s="5"/>
    </row>
    <row r="111639" spans="26:26" x14ac:dyDescent="0.2">
      <c r="Z111639" s="5"/>
    </row>
    <row r="111640" spans="26:26" x14ac:dyDescent="0.2">
      <c r="Z111640" s="5"/>
    </row>
    <row r="111641" spans="26:26" x14ac:dyDescent="0.2">
      <c r="Z111641" s="5"/>
    </row>
    <row r="111642" spans="26:26" x14ac:dyDescent="0.2">
      <c r="Z111642" s="5"/>
    </row>
    <row r="111643" spans="26:26" x14ac:dyDescent="0.2">
      <c r="Z111643" s="5"/>
    </row>
    <row r="111644" spans="26:26" x14ac:dyDescent="0.2">
      <c r="Z111644" s="5"/>
    </row>
    <row r="111645" spans="26:26" x14ac:dyDescent="0.2">
      <c r="Z111645" s="5"/>
    </row>
    <row r="111646" spans="26:26" x14ac:dyDescent="0.2">
      <c r="Z111646" s="5"/>
    </row>
    <row r="111647" spans="26:26" x14ac:dyDescent="0.2">
      <c r="Z111647" s="5"/>
    </row>
    <row r="111648" spans="26:26" x14ac:dyDescent="0.2">
      <c r="Z111648" s="5"/>
    </row>
    <row r="111649" spans="26:26" x14ac:dyDescent="0.2">
      <c r="Z111649" s="5"/>
    </row>
    <row r="111650" spans="26:26" x14ac:dyDescent="0.2">
      <c r="Z111650" s="5"/>
    </row>
    <row r="111651" spans="26:26" x14ac:dyDescent="0.2">
      <c r="Z111651" s="5"/>
    </row>
    <row r="111652" spans="26:26" x14ac:dyDescent="0.2">
      <c r="Z111652" s="5"/>
    </row>
    <row r="111653" spans="26:26" x14ac:dyDescent="0.2">
      <c r="Z111653" s="5"/>
    </row>
    <row r="111654" spans="26:26" x14ac:dyDescent="0.2">
      <c r="Z111654" s="5"/>
    </row>
    <row r="111655" spans="26:26" x14ac:dyDescent="0.2">
      <c r="Z111655" s="5"/>
    </row>
    <row r="111656" spans="26:26" x14ac:dyDescent="0.2">
      <c r="Z111656" s="5"/>
    </row>
    <row r="111657" spans="26:26" x14ac:dyDescent="0.2">
      <c r="Z111657" s="5"/>
    </row>
    <row r="111658" spans="26:26" x14ac:dyDescent="0.2">
      <c r="Z111658" s="5"/>
    </row>
    <row r="111659" spans="26:26" x14ac:dyDescent="0.2">
      <c r="Z111659" s="5"/>
    </row>
    <row r="111660" spans="26:26" x14ac:dyDescent="0.2">
      <c r="Z111660" s="5"/>
    </row>
    <row r="111661" spans="26:26" x14ac:dyDescent="0.2">
      <c r="Z111661" s="5"/>
    </row>
    <row r="111662" spans="26:26" x14ac:dyDescent="0.2">
      <c r="Z111662" s="5"/>
    </row>
    <row r="111663" spans="26:26" x14ac:dyDescent="0.2">
      <c r="Z111663" s="5"/>
    </row>
    <row r="111664" spans="26:26" x14ac:dyDescent="0.2">
      <c r="Z111664" s="5"/>
    </row>
    <row r="111665" spans="26:26" x14ac:dyDescent="0.2">
      <c r="Z111665" s="5"/>
    </row>
    <row r="111666" spans="26:26" x14ac:dyDescent="0.2">
      <c r="Z111666" s="5"/>
    </row>
    <row r="111667" spans="26:26" x14ac:dyDescent="0.2">
      <c r="Z111667" s="5"/>
    </row>
    <row r="111668" spans="26:26" x14ac:dyDescent="0.2">
      <c r="Z111668" s="5"/>
    </row>
    <row r="111669" spans="26:26" x14ac:dyDescent="0.2">
      <c r="Z111669" s="5"/>
    </row>
    <row r="111670" spans="26:26" x14ac:dyDescent="0.2">
      <c r="Z111670" s="5"/>
    </row>
    <row r="111671" spans="26:26" x14ac:dyDescent="0.2">
      <c r="Z111671" s="5"/>
    </row>
    <row r="111672" spans="26:26" x14ac:dyDescent="0.2">
      <c r="Z111672" s="5"/>
    </row>
    <row r="111673" spans="26:26" x14ac:dyDescent="0.2">
      <c r="Z111673" s="5"/>
    </row>
    <row r="111674" spans="26:26" x14ac:dyDescent="0.2">
      <c r="Z111674" s="5"/>
    </row>
    <row r="111675" spans="26:26" x14ac:dyDescent="0.2">
      <c r="Z111675" s="5"/>
    </row>
    <row r="111676" spans="26:26" x14ac:dyDescent="0.2">
      <c r="Z111676" s="5"/>
    </row>
    <row r="111677" spans="26:26" x14ac:dyDescent="0.2">
      <c r="Z111677" s="5"/>
    </row>
    <row r="111678" spans="26:26" x14ac:dyDescent="0.2">
      <c r="Z111678" s="5"/>
    </row>
    <row r="111679" spans="26:26" x14ac:dyDescent="0.2">
      <c r="Z111679" s="5"/>
    </row>
    <row r="111680" spans="26:26" x14ac:dyDescent="0.2">
      <c r="Z111680" s="5"/>
    </row>
    <row r="111681" spans="26:26" x14ac:dyDescent="0.2">
      <c r="Z111681" s="5"/>
    </row>
    <row r="111682" spans="26:26" x14ac:dyDescent="0.2">
      <c r="Z111682" s="5"/>
    </row>
    <row r="111683" spans="26:26" x14ac:dyDescent="0.2">
      <c r="Z111683" s="5"/>
    </row>
    <row r="111684" spans="26:26" x14ac:dyDescent="0.2">
      <c r="Z111684" s="5"/>
    </row>
    <row r="111685" spans="26:26" x14ac:dyDescent="0.2">
      <c r="Z111685" s="5"/>
    </row>
    <row r="111686" spans="26:26" x14ac:dyDescent="0.2">
      <c r="Z111686" s="5"/>
    </row>
    <row r="111687" spans="26:26" x14ac:dyDescent="0.2">
      <c r="Z111687" s="5"/>
    </row>
    <row r="111688" spans="26:26" x14ac:dyDescent="0.2">
      <c r="Z111688" s="5"/>
    </row>
    <row r="111689" spans="26:26" x14ac:dyDescent="0.2">
      <c r="Z111689" s="5"/>
    </row>
    <row r="111690" spans="26:26" x14ac:dyDescent="0.2">
      <c r="Z111690" s="5"/>
    </row>
    <row r="111691" spans="26:26" x14ac:dyDescent="0.2">
      <c r="Z111691" s="5"/>
    </row>
    <row r="111692" spans="26:26" x14ac:dyDescent="0.2">
      <c r="Z111692" s="5"/>
    </row>
    <row r="111693" spans="26:26" x14ac:dyDescent="0.2">
      <c r="Z111693" s="5"/>
    </row>
    <row r="111694" spans="26:26" x14ac:dyDescent="0.2">
      <c r="Z111694" s="5"/>
    </row>
    <row r="111695" spans="26:26" x14ac:dyDescent="0.2">
      <c r="Z111695" s="5"/>
    </row>
    <row r="111696" spans="26:26" x14ac:dyDescent="0.2">
      <c r="Z111696" s="5"/>
    </row>
    <row r="111697" spans="26:26" x14ac:dyDescent="0.2">
      <c r="Z111697" s="5"/>
    </row>
    <row r="111698" spans="26:26" x14ac:dyDescent="0.2">
      <c r="Z111698" s="5"/>
    </row>
    <row r="111699" spans="26:26" x14ac:dyDescent="0.2">
      <c r="Z111699" s="5"/>
    </row>
    <row r="111700" spans="26:26" x14ac:dyDescent="0.2">
      <c r="Z111700" s="5"/>
    </row>
    <row r="111701" spans="26:26" x14ac:dyDescent="0.2">
      <c r="Z111701" s="5"/>
    </row>
    <row r="111702" spans="26:26" x14ac:dyDescent="0.2">
      <c r="Z111702" s="5"/>
    </row>
    <row r="111703" spans="26:26" x14ac:dyDescent="0.2">
      <c r="Z111703" s="5"/>
    </row>
    <row r="111704" spans="26:26" x14ac:dyDescent="0.2">
      <c r="Z111704" s="5"/>
    </row>
    <row r="111705" spans="26:26" x14ac:dyDescent="0.2">
      <c r="Z111705" s="5"/>
    </row>
    <row r="111706" spans="26:26" x14ac:dyDescent="0.2">
      <c r="Z111706" s="5"/>
    </row>
    <row r="111707" spans="26:26" x14ac:dyDescent="0.2">
      <c r="Z111707" s="5"/>
    </row>
    <row r="111708" spans="26:26" x14ac:dyDescent="0.2">
      <c r="Z111708" s="5"/>
    </row>
    <row r="111709" spans="26:26" x14ac:dyDescent="0.2">
      <c r="Z111709" s="5"/>
    </row>
    <row r="111710" spans="26:26" x14ac:dyDescent="0.2">
      <c r="Z111710" s="5"/>
    </row>
    <row r="111711" spans="26:26" x14ac:dyDescent="0.2">
      <c r="Z111711" s="5"/>
    </row>
    <row r="111712" spans="26:26" x14ac:dyDescent="0.2">
      <c r="Z111712" s="5"/>
    </row>
    <row r="111713" spans="26:26" x14ac:dyDescent="0.2">
      <c r="Z111713" s="5"/>
    </row>
    <row r="111714" spans="26:26" x14ac:dyDescent="0.2">
      <c r="Z111714" s="5"/>
    </row>
    <row r="111715" spans="26:26" x14ac:dyDescent="0.2">
      <c r="Z111715" s="5"/>
    </row>
    <row r="111716" spans="26:26" x14ac:dyDescent="0.2">
      <c r="Z111716" s="5"/>
    </row>
    <row r="111717" spans="26:26" x14ac:dyDescent="0.2">
      <c r="Z111717" s="5"/>
    </row>
    <row r="111718" spans="26:26" x14ac:dyDescent="0.2">
      <c r="Z111718" s="5"/>
    </row>
    <row r="111719" spans="26:26" x14ac:dyDescent="0.2">
      <c r="Z111719" s="5"/>
    </row>
    <row r="111720" spans="26:26" x14ac:dyDescent="0.2">
      <c r="Z111720" s="5"/>
    </row>
    <row r="111721" spans="26:26" x14ac:dyDescent="0.2">
      <c r="Z111721" s="5"/>
    </row>
    <row r="111722" spans="26:26" x14ac:dyDescent="0.2">
      <c r="Z111722" s="5"/>
    </row>
    <row r="111723" spans="26:26" x14ac:dyDescent="0.2">
      <c r="Z111723" s="5"/>
    </row>
    <row r="111724" spans="26:26" x14ac:dyDescent="0.2">
      <c r="Z111724" s="5"/>
    </row>
    <row r="111725" spans="26:26" x14ac:dyDescent="0.2">
      <c r="Z111725" s="5"/>
    </row>
    <row r="111726" spans="26:26" x14ac:dyDescent="0.2">
      <c r="Z111726" s="5"/>
    </row>
    <row r="111727" spans="26:26" x14ac:dyDescent="0.2">
      <c r="Z111727" s="5"/>
    </row>
    <row r="111728" spans="26:26" x14ac:dyDescent="0.2">
      <c r="Z111728" s="5"/>
    </row>
    <row r="111729" spans="26:26" x14ac:dyDescent="0.2">
      <c r="Z111729" s="5"/>
    </row>
    <row r="111730" spans="26:26" x14ac:dyDescent="0.2">
      <c r="Z111730" s="5"/>
    </row>
    <row r="111731" spans="26:26" x14ac:dyDescent="0.2">
      <c r="Z111731" s="5"/>
    </row>
    <row r="111732" spans="26:26" x14ac:dyDescent="0.2">
      <c r="Z111732" s="5"/>
    </row>
    <row r="111733" spans="26:26" x14ac:dyDescent="0.2">
      <c r="Z111733" s="5"/>
    </row>
    <row r="111734" spans="26:26" x14ac:dyDescent="0.2">
      <c r="Z111734" s="5"/>
    </row>
    <row r="111735" spans="26:26" x14ac:dyDescent="0.2">
      <c r="Z111735" s="5"/>
    </row>
    <row r="111736" spans="26:26" x14ac:dyDescent="0.2">
      <c r="Z111736" s="5"/>
    </row>
    <row r="111737" spans="26:26" x14ac:dyDescent="0.2">
      <c r="Z111737" s="5"/>
    </row>
    <row r="111738" spans="26:26" x14ac:dyDescent="0.2">
      <c r="Z111738" s="5"/>
    </row>
    <row r="111739" spans="26:26" x14ac:dyDescent="0.2">
      <c r="Z111739" s="5"/>
    </row>
    <row r="111740" spans="26:26" x14ac:dyDescent="0.2">
      <c r="Z111740" s="5"/>
    </row>
    <row r="111741" spans="26:26" x14ac:dyDescent="0.2">
      <c r="Z111741" s="5"/>
    </row>
    <row r="111742" spans="26:26" x14ac:dyDescent="0.2">
      <c r="Z111742" s="5"/>
    </row>
    <row r="111743" spans="26:26" x14ac:dyDescent="0.2">
      <c r="Z111743" s="5"/>
    </row>
    <row r="111744" spans="26:26" x14ac:dyDescent="0.2">
      <c r="Z111744" s="5"/>
    </row>
    <row r="111745" spans="26:26" x14ac:dyDescent="0.2">
      <c r="Z111745" s="5"/>
    </row>
    <row r="111746" spans="26:26" x14ac:dyDescent="0.2">
      <c r="Z111746" s="5"/>
    </row>
    <row r="111747" spans="26:26" x14ac:dyDescent="0.2">
      <c r="Z111747" s="5"/>
    </row>
    <row r="111748" spans="26:26" x14ac:dyDescent="0.2">
      <c r="Z111748" s="5"/>
    </row>
    <row r="111749" spans="26:26" x14ac:dyDescent="0.2">
      <c r="Z111749" s="5"/>
    </row>
    <row r="111750" spans="26:26" x14ac:dyDescent="0.2">
      <c r="Z111750" s="5"/>
    </row>
    <row r="111751" spans="26:26" x14ac:dyDescent="0.2">
      <c r="Z111751" s="5"/>
    </row>
    <row r="111752" spans="26:26" x14ac:dyDescent="0.2">
      <c r="Z111752" s="5"/>
    </row>
    <row r="111753" spans="26:26" x14ac:dyDescent="0.2">
      <c r="Z111753" s="5"/>
    </row>
    <row r="111754" spans="26:26" x14ac:dyDescent="0.2">
      <c r="Z111754" s="5"/>
    </row>
    <row r="111755" spans="26:26" x14ac:dyDescent="0.2">
      <c r="Z111755" s="5"/>
    </row>
    <row r="111756" spans="26:26" x14ac:dyDescent="0.2">
      <c r="Z111756" s="5"/>
    </row>
    <row r="111757" spans="26:26" x14ac:dyDescent="0.2">
      <c r="Z111757" s="5"/>
    </row>
    <row r="111758" spans="26:26" x14ac:dyDescent="0.2">
      <c r="Z111758" s="5"/>
    </row>
    <row r="111759" spans="26:26" x14ac:dyDescent="0.2">
      <c r="Z111759" s="5"/>
    </row>
    <row r="111760" spans="26:26" x14ac:dyDescent="0.2">
      <c r="Z111760" s="5"/>
    </row>
    <row r="111761" spans="26:26" x14ac:dyDescent="0.2">
      <c r="Z111761" s="5"/>
    </row>
    <row r="111762" spans="26:26" x14ac:dyDescent="0.2">
      <c r="Z111762" s="5"/>
    </row>
    <row r="111763" spans="26:26" x14ac:dyDescent="0.2">
      <c r="Z111763" s="5"/>
    </row>
    <row r="111764" spans="26:26" x14ac:dyDescent="0.2">
      <c r="Z111764" s="5"/>
    </row>
    <row r="111765" spans="26:26" x14ac:dyDescent="0.2">
      <c r="Z111765" s="5"/>
    </row>
    <row r="111766" spans="26:26" x14ac:dyDescent="0.2">
      <c r="Z111766" s="5"/>
    </row>
    <row r="111767" spans="26:26" x14ac:dyDescent="0.2">
      <c r="Z111767" s="5"/>
    </row>
    <row r="111768" spans="26:26" x14ac:dyDescent="0.2">
      <c r="Z111768" s="5"/>
    </row>
    <row r="111769" spans="26:26" x14ac:dyDescent="0.2">
      <c r="Z111769" s="5"/>
    </row>
    <row r="111770" spans="26:26" x14ac:dyDescent="0.2">
      <c r="Z111770" s="5"/>
    </row>
    <row r="111771" spans="26:26" x14ac:dyDescent="0.2">
      <c r="Z111771" s="5"/>
    </row>
    <row r="111772" spans="26:26" x14ac:dyDescent="0.2">
      <c r="Z111772" s="5"/>
    </row>
    <row r="111773" spans="26:26" x14ac:dyDescent="0.2">
      <c r="Z111773" s="5"/>
    </row>
    <row r="111774" spans="26:26" x14ac:dyDescent="0.2">
      <c r="Z111774" s="5"/>
    </row>
    <row r="111775" spans="26:26" x14ac:dyDescent="0.2">
      <c r="Z111775" s="5"/>
    </row>
    <row r="111776" spans="26:26" x14ac:dyDescent="0.2">
      <c r="Z111776" s="5"/>
    </row>
    <row r="111777" spans="26:26" x14ac:dyDescent="0.2">
      <c r="Z111777" s="5"/>
    </row>
    <row r="111778" spans="26:26" x14ac:dyDescent="0.2">
      <c r="Z111778" s="5"/>
    </row>
    <row r="111779" spans="26:26" x14ac:dyDescent="0.2">
      <c r="Z111779" s="5"/>
    </row>
    <row r="111780" spans="26:26" x14ac:dyDescent="0.2">
      <c r="Z111780" s="5"/>
    </row>
    <row r="111781" spans="26:26" x14ac:dyDescent="0.2">
      <c r="Z111781" s="5"/>
    </row>
    <row r="111782" spans="26:26" x14ac:dyDescent="0.2">
      <c r="Z111782" s="5"/>
    </row>
    <row r="111783" spans="26:26" x14ac:dyDescent="0.2">
      <c r="Z111783" s="5"/>
    </row>
    <row r="111784" spans="26:26" x14ac:dyDescent="0.2">
      <c r="Z111784" s="5"/>
    </row>
    <row r="111785" spans="26:26" x14ac:dyDescent="0.2">
      <c r="Z111785" s="5"/>
    </row>
    <row r="111786" spans="26:26" x14ac:dyDescent="0.2">
      <c r="Z111786" s="5"/>
    </row>
    <row r="111787" spans="26:26" x14ac:dyDescent="0.2">
      <c r="Z111787" s="5"/>
    </row>
    <row r="111788" spans="26:26" x14ac:dyDescent="0.2">
      <c r="Z111788" s="5"/>
    </row>
    <row r="111789" spans="26:26" x14ac:dyDescent="0.2">
      <c r="Z111789" s="5"/>
    </row>
    <row r="111790" spans="26:26" x14ac:dyDescent="0.2">
      <c r="Z111790" s="5"/>
    </row>
    <row r="111791" spans="26:26" x14ac:dyDescent="0.2">
      <c r="Z111791" s="5"/>
    </row>
    <row r="111792" spans="26:26" x14ac:dyDescent="0.2">
      <c r="Z111792" s="5"/>
    </row>
    <row r="111793" spans="26:26" x14ac:dyDescent="0.2">
      <c r="Z111793" s="5"/>
    </row>
    <row r="111794" spans="26:26" x14ac:dyDescent="0.2">
      <c r="Z111794" s="5"/>
    </row>
    <row r="111795" spans="26:26" x14ac:dyDescent="0.2">
      <c r="Z111795" s="5"/>
    </row>
    <row r="111796" spans="26:26" x14ac:dyDescent="0.2">
      <c r="Z111796" s="5"/>
    </row>
    <row r="111797" spans="26:26" x14ac:dyDescent="0.2">
      <c r="Z111797" s="5"/>
    </row>
    <row r="111798" spans="26:26" x14ac:dyDescent="0.2">
      <c r="Z111798" s="5"/>
    </row>
    <row r="111799" spans="26:26" x14ac:dyDescent="0.2">
      <c r="Z111799" s="5"/>
    </row>
    <row r="111800" spans="26:26" x14ac:dyDescent="0.2">
      <c r="Z111800" s="5"/>
    </row>
    <row r="111801" spans="26:26" x14ac:dyDescent="0.2">
      <c r="Z111801" s="5"/>
    </row>
    <row r="111802" spans="26:26" x14ac:dyDescent="0.2">
      <c r="Z111802" s="5"/>
    </row>
    <row r="111803" spans="26:26" x14ac:dyDescent="0.2">
      <c r="Z111803" s="5"/>
    </row>
    <row r="111804" spans="26:26" x14ac:dyDescent="0.2">
      <c r="Z111804" s="5"/>
    </row>
    <row r="111805" spans="26:26" x14ac:dyDescent="0.2">
      <c r="Z111805" s="5"/>
    </row>
    <row r="111806" spans="26:26" x14ac:dyDescent="0.2">
      <c r="Z111806" s="5"/>
    </row>
    <row r="111807" spans="26:26" x14ac:dyDescent="0.2">
      <c r="Z111807" s="5"/>
    </row>
    <row r="111808" spans="26:26" x14ac:dyDescent="0.2">
      <c r="Z111808" s="5"/>
    </row>
    <row r="111809" spans="26:26" x14ac:dyDescent="0.2">
      <c r="Z111809" s="5"/>
    </row>
    <row r="111810" spans="26:26" x14ac:dyDescent="0.2">
      <c r="Z111810" s="5"/>
    </row>
    <row r="111811" spans="26:26" x14ac:dyDescent="0.2">
      <c r="Z111811" s="5"/>
    </row>
    <row r="111812" spans="26:26" x14ac:dyDescent="0.2">
      <c r="Z111812" s="5"/>
    </row>
    <row r="111813" spans="26:26" x14ac:dyDescent="0.2">
      <c r="Z111813" s="5"/>
    </row>
    <row r="111814" spans="26:26" x14ac:dyDescent="0.2">
      <c r="Z111814" s="5"/>
    </row>
    <row r="111815" spans="26:26" x14ac:dyDescent="0.2">
      <c r="Z111815" s="5"/>
    </row>
    <row r="111816" spans="26:26" x14ac:dyDescent="0.2">
      <c r="Z111816" s="5"/>
    </row>
    <row r="111817" spans="26:26" x14ac:dyDescent="0.2">
      <c r="Z111817" s="5"/>
    </row>
    <row r="111818" spans="26:26" x14ac:dyDescent="0.2">
      <c r="Z111818" s="5"/>
    </row>
    <row r="111819" spans="26:26" x14ac:dyDescent="0.2">
      <c r="Z111819" s="5"/>
    </row>
    <row r="111820" spans="26:26" x14ac:dyDescent="0.2">
      <c r="Z111820" s="5"/>
    </row>
    <row r="111821" spans="26:26" x14ac:dyDescent="0.2">
      <c r="Z111821" s="5"/>
    </row>
    <row r="111822" spans="26:26" x14ac:dyDescent="0.2">
      <c r="Z111822" s="5"/>
    </row>
    <row r="111823" spans="26:26" x14ac:dyDescent="0.2">
      <c r="Z111823" s="5"/>
    </row>
    <row r="111824" spans="26:26" x14ac:dyDescent="0.2">
      <c r="Z111824" s="5"/>
    </row>
    <row r="111825" spans="26:26" x14ac:dyDescent="0.2">
      <c r="Z111825" s="5"/>
    </row>
    <row r="111826" spans="26:26" x14ac:dyDescent="0.2">
      <c r="Z111826" s="5"/>
    </row>
    <row r="111827" spans="26:26" x14ac:dyDescent="0.2">
      <c r="Z111827" s="5"/>
    </row>
    <row r="111828" spans="26:26" x14ac:dyDescent="0.2">
      <c r="Z111828" s="5"/>
    </row>
    <row r="111829" spans="26:26" x14ac:dyDescent="0.2">
      <c r="Z111829" s="5"/>
    </row>
    <row r="111830" spans="26:26" x14ac:dyDescent="0.2">
      <c r="Z111830" s="5"/>
    </row>
    <row r="111831" spans="26:26" x14ac:dyDescent="0.2">
      <c r="Z111831" s="5"/>
    </row>
    <row r="111832" spans="26:26" x14ac:dyDescent="0.2">
      <c r="Z111832" s="5"/>
    </row>
    <row r="111833" spans="26:26" x14ac:dyDescent="0.2">
      <c r="Z111833" s="5"/>
    </row>
    <row r="111834" spans="26:26" x14ac:dyDescent="0.2">
      <c r="Z111834" s="5"/>
    </row>
    <row r="111835" spans="26:26" x14ac:dyDescent="0.2">
      <c r="Z111835" s="5"/>
    </row>
    <row r="111836" spans="26:26" x14ac:dyDescent="0.2">
      <c r="Z111836" s="5"/>
    </row>
    <row r="111837" spans="26:26" x14ac:dyDescent="0.2">
      <c r="Z111837" s="5"/>
    </row>
    <row r="111838" spans="26:26" x14ac:dyDescent="0.2">
      <c r="Z111838" s="5"/>
    </row>
    <row r="111839" spans="26:26" x14ac:dyDescent="0.2">
      <c r="Z111839" s="5"/>
    </row>
    <row r="111840" spans="26:26" x14ac:dyDescent="0.2">
      <c r="Z111840" s="5"/>
    </row>
    <row r="111841" spans="26:26" x14ac:dyDescent="0.2">
      <c r="Z111841" s="5"/>
    </row>
    <row r="111842" spans="26:26" x14ac:dyDescent="0.2">
      <c r="Z111842" s="5"/>
    </row>
    <row r="111843" spans="26:26" x14ac:dyDescent="0.2">
      <c r="Z111843" s="5"/>
    </row>
    <row r="111844" spans="26:26" x14ac:dyDescent="0.2">
      <c r="Z111844" s="5"/>
    </row>
    <row r="111845" spans="26:26" x14ac:dyDescent="0.2">
      <c r="Z111845" s="5"/>
    </row>
    <row r="111846" spans="26:26" x14ac:dyDescent="0.2">
      <c r="Z111846" s="5"/>
    </row>
    <row r="111847" spans="26:26" x14ac:dyDescent="0.2">
      <c r="Z111847" s="5"/>
    </row>
    <row r="111848" spans="26:26" x14ac:dyDescent="0.2">
      <c r="Z111848" s="5"/>
    </row>
    <row r="111849" spans="26:26" x14ac:dyDescent="0.2">
      <c r="Z111849" s="5"/>
    </row>
    <row r="111850" spans="26:26" x14ac:dyDescent="0.2">
      <c r="Z111850" s="5"/>
    </row>
    <row r="111851" spans="26:26" x14ac:dyDescent="0.2">
      <c r="Z111851" s="5"/>
    </row>
    <row r="111852" spans="26:26" x14ac:dyDescent="0.2">
      <c r="Z111852" s="5"/>
    </row>
    <row r="111853" spans="26:26" x14ac:dyDescent="0.2">
      <c r="Z111853" s="5"/>
    </row>
    <row r="111854" spans="26:26" x14ac:dyDescent="0.2">
      <c r="Z111854" s="5"/>
    </row>
    <row r="111855" spans="26:26" x14ac:dyDescent="0.2">
      <c r="Z111855" s="5"/>
    </row>
    <row r="111856" spans="26:26" x14ac:dyDescent="0.2">
      <c r="Z111856" s="5"/>
    </row>
    <row r="111857" spans="26:26" x14ac:dyDescent="0.2">
      <c r="Z111857" s="5"/>
    </row>
    <row r="111858" spans="26:26" x14ac:dyDescent="0.2">
      <c r="Z111858" s="5"/>
    </row>
    <row r="111859" spans="26:26" x14ac:dyDescent="0.2">
      <c r="Z111859" s="5"/>
    </row>
    <row r="111860" spans="26:26" x14ac:dyDescent="0.2">
      <c r="Z111860" s="5"/>
    </row>
    <row r="111861" spans="26:26" x14ac:dyDescent="0.2">
      <c r="Z111861" s="5"/>
    </row>
    <row r="111862" spans="26:26" x14ac:dyDescent="0.2">
      <c r="Z111862" s="5"/>
    </row>
    <row r="111863" spans="26:26" x14ac:dyDescent="0.2">
      <c r="Z111863" s="5"/>
    </row>
    <row r="111864" spans="26:26" x14ac:dyDescent="0.2">
      <c r="Z111864" s="5"/>
    </row>
    <row r="111865" spans="26:26" x14ac:dyDescent="0.2">
      <c r="Z111865" s="5"/>
    </row>
    <row r="111866" spans="26:26" x14ac:dyDescent="0.2">
      <c r="Z111866" s="5"/>
    </row>
    <row r="111867" spans="26:26" x14ac:dyDescent="0.2">
      <c r="Z111867" s="5"/>
    </row>
    <row r="111868" spans="26:26" x14ac:dyDescent="0.2">
      <c r="Z111868" s="5"/>
    </row>
    <row r="111869" spans="26:26" x14ac:dyDescent="0.2">
      <c r="Z111869" s="5"/>
    </row>
    <row r="111870" spans="26:26" x14ac:dyDescent="0.2">
      <c r="Z111870" s="5"/>
    </row>
    <row r="111871" spans="26:26" x14ac:dyDescent="0.2">
      <c r="Z111871" s="5"/>
    </row>
    <row r="111872" spans="26:26" x14ac:dyDescent="0.2">
      <c r="Z111872" s="5"/>
    </row>
    <row r="111873" spans="26:26" x14ac:dyDescent="0.2">
      <c r="Z111873" s="5"/>
    </row>
    <row r="111874" spans="26:26" x14ac:dyDescent="0.2">
      <c r="Z111874" s="5"/>
    </row>
    <row r="111875" spans="26:26" x14ac:dyDescent="0.2">
      <c r="Z111875" s="5"/>
    </row>
    <row r="111876" spans="26:26" x14ac:dyDescent="0.2">
      <c r="Z111876" s="5"/>
    </row>
    <row r="111877" spans="26:26" x14ac:dyDescent="0.2">
      <c r="Z111877" s="5"/>
    </row>
    <row r="111878" spans="26:26" x14ac:dyDescent="0.2">
      <c r="Z111878" s="5"/>
    </row>
    <row r="111879" spans="26:26" x14ac:dyDescent="0.2">
      <c r="Z111879" s="5"/>
    </row>
    <row r="111880" spans="26:26" x14ac:dyDescent="0.2">
      <c r="Z111880" s="5"/>
    </row>
    <row r="111881" spans="26:26" x14ac:dyDescent="0.2">
      <c r="Z111881" s="5"/>
    </row>
    <row r="111882" spans="26:26" x14ac:dyDescent="0.2">
      <c r="Z111882" s="5"/>
    </row>
    <row r="111883" spans="26:26" x14ac:dyDescent="0.2">
      <c r="Z111883" s="5"/>
    </row>
    <row r="111884" spans="26:26" x14ac:dyDescent="0.2">
      <c r="Z111884" s="5"/>
    </row>
    <row r="111885" spans="26:26" x14ac:dyDescent="0.2">
      <c r="Z111885" s="5"/>
    </row>
    <row r="111886" spans="26:26" x14ac:dyDescent="0.2">
      <c r="Z111886" s="5"/>
    </row>
    <row r="111887" spans="26:26" x14ac:dyDescent="0.2">
      <c r="Z111887" s="5"/>
    </row>
    <row r="111888" spans="26:26" x14ac:dyDescent="0.2">
      <c r="Z111888" s="5"/>
    </row>
    <row r="111889" spans="26:26" x14ac:dyDescent="0.2">
      <c r="Z111889" s="5"/>
    </row>
    <row r="111890" spans="26:26" x14ac:dyDescent="0.2">
      <c r="Z111890" s="5"/>
    </row>
    <row r="111891" spans="26:26" x14ac:dyDescent="0.2">
      <c r="Z111891" s="5"/>
    </row>
    <row r="111892" spans="26:26" x14ac:dyDescent="0.2">
      <c r="Z111892" s="5"/>
    </row>
    <row r="111893" spans="26:26" x14ac:dyDescent="0.2">
      <c r="Z111893" s="5"/>
    </row>
    <row r="111894" spans="26:26" x14ac:dyDescent="0.2">
      <c r="Z111894" s="5"/>
    </row>
    <row r="111895" spans="26:26" x14ac:dyDescent="0.2">
      <c r="Z111895" s="5"/>
    </row>
    <row r="111896" spans="26:26" x14ac:dyDescent="0.2">
      <c r="Z111896" s="5"/>
    </row>
    <row r="111897" spans="26:26" x14ac:dyDescent="0.2">
      <c r="Z111897" s="5"/>
    </row>
    <row r="111898" spans="26:26" x14ac:dyDescent="0.2">
      <c r="Z111898" s="5"/>
    </row>
    <row r="111899" spans="26:26" x14ac:dyDescent="0.2">
      <c r="Z111899" s="5"/>
    </row>
    <row r="111900" spans="26:26" x14ac:dyDescent="0.2">
      <c r="Z111900" s="5"/>
    </row>
    <row r="111901" spans="26:26" x14ac:dyDescent="0.2">
      <c r="Z111901" s="5"/>
    </row>
    <row r="111902" spans="26:26" x14ac:dyDescent="0.2">
      <c r="Z111902" s="5"/>
    </row>
    <row r="111903" spans="26:26" x14ac:dyDescent="0.2">
      <c r="Z111903" s="5"/>
    </row>
    <row r="111904" spans="26:26" x14ac:dyDescent="0.2">
      <c r="Z111904" s="5"/>
    </row>
    <row r="111905" spans="26:26" x14ac:dyDescent="0.2">
      <c r="Z111905" s="5"/>
    </row>
    <row r="111906" spans="26:26" x14ac:dyDescent="0.2">
      <c r="Z111906" s="5"/>
    </row>
    <row r="111907" spans="26:26" x14ac:dyDescent="0.2">
      <c r="Z111907" s="5"/>
    </row>
    <row r="111908" spans="26:26" x14ac:dyDescent="0.2">
      <c r="Z111908" s="5"/>
    </row>
    <row r="111909" spans="26:26" x14ac:dyDescent="0.2">
      <c r="Z111909" s="5"/>
    </row>
    <row r="111910" spans="26:26" x14ac:dyDescent="0.2">
      <c r="Z111910" s="5"/>
    </row>
    <row r="111911" spans="26:26" x14ac:dyDescent="0.2">
      <c r="Z111911" s="5"/>
    </row>
    <row r="111912" spans="26:26" x14ac:dyDescent="0.2">
      <c r="Z111912" s="5"/>
    </row>
    <row r="111913" spans="26:26" x14ac:dyDescent="0.2">
      <c r="Z111913" s="5"/>
    </row>
    <row r="111914" spans="26:26" x14ac:dyDescent="0.2">
      <c r="Z111914" s="5"/>
    </row>
    <row r="111915" spans="26:26" x14ac:dyDescent="0.2">
      <c r="Z111915" s="5"/>
    </row>
    <row r="111916" spans="26:26" x14ac:dyDescent="0.2">
      <c r="Z111916" s="5"/>
    </row>
    <row r="111917" spans="26:26" x14ac:dyDescent="0.2">
      <c r="Z111917" s="5"/>
    </row>
    <row r="111918" spans="26:26" x14ac:dyDescent="0.2">
      <c r="Z111918" s="5"/>
    </row>
    <row r="111919" spans="26:26" x14ac:dyDescent="0.2">
      <c r="Z111919" s="5"/>
    </row>
    <row r="111920" spans="26:26" x14ac:dyDescent="0.2">
      <c r="Z111920" s="5"/>
    </row>
    <row r="111921" spans="26:26" x14ac:dyDescent="0.2">
      <c r="Z111921" s="5"/>
    </row>
    <row r="111922" spans="26:26" x14ac:dyDescent="0.2">
      <c r="Z111922" s="5"/>
    </row>
    <row r="111923" spans="26:26" x14ac:dyDescent="0.2">
      <c r="Z111923" s="5"/>
    </row>
    <row r="111924" spans="26:26" x14ac:dyDescent="0.2">
      <c r="Z111924" s="5"/>
    </row>
    <row r="111925" spans="26:26" x14ac:dyDescent="0.2">
      <c r="Z111925" s="5"/>
    </row>
    <row r="111926" spans="26:26" x14ac:dyDescent="0.2">
      <c r="Z111926" s="5"/>
    </row>
    <row r="111927" spans="26:26" x14ac:dyDescent="0.2">
      <c r="Z111927" s="5"/>
    </row>
    <row r="111928" spans="26:26" x14ac:dyDescent="0.2">
      <c r="Z111928" s="5"/>
    </row>
    <row r="111929" spans="26:26" x14ac:dyDescent="0.2">
      <c r="Z111929" s="5"/>
    </row>
    <row r="111930" spans="26:26" x14ac:dyDescent="0.2">
      <c r="Z111930" s="5"/>
    </row>
    <row r="111931" spans="26:26" x14ac:dyDescent="0.2">
      <c r="Z111931" s="5"/>
    </row>
    <row r="111932" spans="26:26" x14ac:dyDescent="0.2">
      <c r="Z111932" s="5"/>
    </row>
    <row r="111933" spans="26:26" x14ac:dyDescent="0.2">
      <c r="Z111933" s="5"/>
    </row>
    <row r="111934" spans="26:26" x14ac:dyDescent="0.2">
      <c r="Z111934" s="5"/>
    </row>
    <row r="111935" spans="26:26" x14ac:dyDescent="0.2">
      <c r="Z111935" s="5"/>
    </row>
    <row r="111936" spans="26:26" x14ac:dyDescent="0.2">
      <c r="Z111936" s="5"/>
    </row>
    <row r="111937" spans="26:26" x14ac:dyDescent="0.2">
      <c r="Z111937" s="5"/>
    </row>
    <row r="111938" spans="26:26" x14ac:dyDescent="0.2">
      <c r="Z111938" s="5"/>
    </row>
    <row r="111939" spans="26:26" x14ac:dyDescent="0.2">
      <c r="Z111939" s="5"/>
    </row>
    <row r="111940" spans="26:26" x14ac:dyDescent="0.2">
      <c r="Z111940" s="5"/>
    </row>
    <row r="111941" spans="26:26" x14ac:dyDescent="0.2">
      <c r="Z111941" s="5"/>
    </row>
    <row r="111942" spans="26:26" x14ac:dyDescent="0.2">
      <c r="Z111942" s="5"/>
    </row>
    <row r="111943" spans="26:26" x14ac:dyDescent="0.2">
      <c r="Z111943" s="5"/>
    </row>
    <row r="111944" spans="26:26" x14ac:dyDescent="0.2">
      <c r="Z111944" s="5"/>
    </row>
    <row r="111945" spans="26:26" x14ac:dyDescent="0.2">
      <c r="Z111945" s="5"/>
    </row>
    <row r="111946" spans="26:26" x14ac:dyDescent="0.2">
      <c r="Z111946" s="5"/>
    </row>
    <row r="111947" spans="26:26" x14ac:dyDescent="0.2">
      <c r="Z111947" s="5"/>
    </row>
    <row r="111948" spans="26:26" x14ac:dyDescent="0.2">
      <c r="Z111948" s="5"/>
    </row>
    <row r="111949" spans="26:26" x14ac:dyDescent="0.2">
      <c r="Z111949" s="5"/>
    </row>
    <row r="111950" spans="26:26" x14ac:dyDescent="0.2">
      <c r="Z111950" s="5"/>
    </row>
    <row r="111951" spans="26:26" x14ac:dyDescent="0.2">
      <c r="Z111951" s="5"/>
    </row>
    <row r="111952" spans="26:26" x14ac:dyDescent="0.2">
      <c r="Z111952" s="5"/>
    </row>
    <row r="111953" spans="26:26" x14ac:dyDescent="0.2">
      <c r="Z111953" s="5"/>
    </row>
    <row r="111954" spans="26:26" x14ac:dyDescent="0.2">
      <c r="Z111954" s="5"/>
    </row>
    <row r="111955" spans="26:26" x14ac:dyDescent="0.2">
      <c r="Z111955" s="5"/>
    </row>
    <row r="111956" spans="26:26" x14ac:dyDescent="0.2">
      <c r="Z111956" s="5"/>
    </row>
    <row r="111957" spans="26:26" x14ac:dyDescent="0.2">
      <c r="Z111957" s="5"/>
    </row>
    <row r="111958" spans="26:26" x14ac:dyDescent="0.2">
      <c r="Z111958" s="5"/>
    </row>
    <row r="111959" spans="26:26" x14ac:dyDescent="0.2">
      <c r="Z111959" s="5"/>
    </row>
    <row r="111960" spans="26:26" x14ac:dyDescent="0.2">
      <c r="Z111960" s="5"/>
    </row>
    <row r="111961" spans="26:26" x14ac:dyDescent="0.2">
      <c r="Z111961" s="5"/>
    </row>
    <row r="111962" spans="26:26" x14ac:dyDescent="0.2">
      <c r="Z111962" s="5"/>
    </row>
    <row r="111963" spans="26:26" x14ac:dyDescent="0.2">
      <c r="Z111963" s="5"/>
    </row>
    <row r="111964" spans="26:26" x14ac:dyDescent="0.2">
      <c r="Z111964" s="5"/>
    </row>
    <row r="111965" spans="26:26" x14ac:dyDescent="0.2">
      <c r="Z111965" s="5"/>
    </row>
    <row r="111966" spans="26:26" x14ac:dyDescent="0.2">
      <c r="Z111966" s="5"/>
    </row>
    <row r="111967" spans="26:26" x14ac:dyDescent="0.2">
      <c r="Z111967" s="5"/>
    </row>
    <row r="111968" spans="26:26" x14ac:dyDescent="0.2">
      <c r="Z111968" s="5"/>
    </row>
    <row r="111969" spans="26:26" x14ac:dyDescent="0.2">
      <c r="Z111969" s="5"/>
    </row>
    <row r="111970" spans="26:26" x14ac:dyDescent="0.2">
      <c r="Z111970" s="5"/>
    </row>
    <row r="111971" spans="26:26" x14ac:dyDescent="0.2">
      <c r="Z111971" s="5"/>
    </row>
    <row r="111972" spans="26:26" x14ac:dyDescent="0.2">
      <c r="Z111972" s="5"/>
    </row>
    <row r="111973" spans="26:26" x14ac:dyDescent="0.2">
      <c r="Z111973" s="5"/>
    </row>
    <row r="111974" spans="26:26" x14ac:dyDescent="0.2">
      <c r="Z111974" s="5"/>
    </row>
    <row r="111975" spans="26:26" x14ac:dyDescent="0.2">
      <c r="Z111975" s="5"/>
    </row>
    <row r="111976" spans="26:26" x14ac:dyDescent="0.2">
      <c r="Z111976" s="5"/>
    </row>
    <row r="111977" spans="26:26" x14ac:dyDescent="0.2">
      <c r="Z111977" s="5"/>
    </row>
    <row r="111978" spans="26:26" x14ac:dyDescent="0.2">
      <c r="Z111978" s="5"/>
    </row>
    <row r="111979" spans="26:26" x14ac:dyDescent="0.2">
      <c r="Z111979" s="5"/>
    </row>
    <row r="111980" spans="26:26" x14ac:dyDescent="0.2">
      <c r="Z111980" s="5"/>
    </row>
    <row r="111981" spans="26:26" x14ac:dyDescent="0.2">
      <c r="Z111981" s="5"/>
    </row>
    <row r="111982" spans="26:26" x14ac:dyDescent="0.2">
      <c r="Z111982" s="5"/>
    </row>
    <row r="111983" spans="26:26" x14ac:dyDescent="0.2">
      <c r="Z111983" s="5"/>
    </row>
    <row r="111984" spans="26:26" x14ac:dyDescent="0.2">
      <c r="Z111984" s="5"/>
    </row>
    <row r="111985" spans="26:26" x14ac:dyDescent="0.2">
      <c r="Z111985" s="5"/>
    </row>
    <row r="111986" spans="26:26" x14ac:dyDescent="0.2">
      <c r="Z111986" s="5"/>
    </row>
    <row r="111987" spans="26:26" x14ac:dyDescent="0.2">
      <c r="Z111987" s="5"/>
    </row>
    <row r="111988" spans="26:26" x14ac:dyDescent="0.2">
      <c r="Z111988" s="5"/>
    </row>
    <row r="111989" spans="26:26" x14ac:dyDescent="0.2">
      <c r="Z111989" s="5"/>
    </row>
    <row r="111990" spans="26:26" x14ac:dyDescent="0.2">
      <c r="Z111990" s="5"/>
    </row>
    <row r="111991" spans="26:26" x14ac:dyDescent="0.2">
      <c r="Z111991" s="5"/>
    </row>
    <row r="111992" spans="26:26" x14ac:dyDescent="0.2">
      <c r="Z111992" s="5"/>
    </row>
    <row r="111993" spans="26:26" x14ac:dyDescent="0.2">
      <c r="Z111993" s="5"/>
    </row>
    <row r="111994" spans="26:26" x14ac:dyDescent="0.2">
      <c r="Z111994" s="5"/>
    </row>
    <row r="111995" spans="26:26" x14ac:dyDescent="0.2">
      <c r="Z111995" s="5"/>
    </row>
    <row r="111996" spans="26:26" x14ac:dyDescent="0.2">
      <c r="Z111996" s="5"/>
    </row>
    <row r="111997" spans="26:26" x14ac:dyDescent="0.2">
      <c r="Z111997" s="5"/>
    </row>
    <row r="111998" spans="26:26" x14ac:dyDescent="0.2">
      <c r="Z111998" s="5"/>
    </row>
    <row r="111999" spans="26:26" x14ac:dyDescent="0.2">
      <c r="Z111999" s="5"/>
    </row>
    <row r="112000" spans="26:26" x14ac:dyDescent="0.2">
      <c r="Z112000" s="5"/>
    </row>
    <row r="112001" spans="26:26" x14ac:dyDescent="0.2">
      <c r="Z112001" s="5"/>
    </row>
    <row r="112002" spans="26:26" x14ac:dyDescent="0.2">
      <c r="Z112002" s="5"/>
    </row>
    <row r="112003" spans="26:26" x14ac:dyDescent="0.2">
      <c r="Z112003" s="5"/>
    </row>
    <row r="112004" spans="26:26" x14ac:dyDescent="0.2">
      <c r="Z112004" s="5"/>
    </row>
    <row r="112005" spans="26:26" x14ac:dyDescent="0.2">
      <c r="Z112005" s="5"/>
    </row>
    <row r="112006" spans="26:26" x14ac:dyDescent="0.2">
      <c r="Z112006" s="5"/>
    </row>
    <row r="112007" spans="26:26" x14ac:dyDescent="0.2">
      <c r="Z112007" s="5"/>
    </row>
    <row r="112008" spans="26:26" x14ac:dyDescent="0.2">
      <c r="Z112008" s="5"/>
    </row>
    <row r="112009" spans="26:26" x14ac:dyDescent="0.2">
      <c r="Z112009" s="5"/>
    </row>
    <row r="112010" spans="26:26" x14ac:dyDescent="0.2">
      <c r="Z112010" s="5"/>
    </row>
    <row r="112011" spans="26:26" x14ac:dyDescent="0.2">
      <c r="Z112011" s="5"/>
    </row>
    <row r="112012" spans="26:26" x14ac:dyDescent="0.2">
      <c r="Z112012" s="5"/>
    </row>
    <row r="112013" spans="26:26" x14ac:dyDescent="0.2">
      <c r="Z112013" s="5"/>
    </row>
    <row r="112014" spans="26:26" x14ac:dyDescent="0.2">
      <c r="Z112014" s="5"/>
    </row>
    <row r="112015" spans="26:26" x14ac:dyDescent="0.2">
      <c r="Z112015" s="5"/>
    </row>
    <row r="112016" spans="26:26" x14ac:dyDescent="0.2">
      <c r="Z112016" s="5"/>
    </row>
    <row r="112017" spans="26:26" x14ac:dyDescent="0.2">
      <c r="Z112017" s="5"/>
    </row>
    <row r="112018" spans="26:26" x14ac:dyDescent="0.2">
      <c r="Z112018" s="5"/>
    </row>
    <row r="112019" spans="26:26" x14ac:dyDescent="0.2">
      <c r="Z112019" s="5"/>
    </row>
    <row r="112020" spans="26:26" x14ac:dyDescent="0.2">
      <c r="Z112020" s="5"/>
    </row>
    <row r="112021" spans="26:26" x14ac:dyDescent="0.2">
      <c r="Z112021" s="5"/>
    </row>
    <row r="112022" spans="26:26" x14ac:dyDescent="0.2">
      <c r="Z112022" s="5"/>
    </row>
    <row r="112023" spans="26:26" x14ac:dyDescent="0.2">
      <c r="Z112023" s="5"/>
    </row>
    <row r="112024" spans="26:26" x14ac:dyDescent="0.2">
      <c r="Z112024" s="5"/>
    </row>
    <row r="112025" spans="26:26" x14ac:dyDescent="0.2">
      <c r="Z112025" s="5"/>
    </row>
    <row r="112026" spans="26:26" x14ac:dyDescent="0.2">
      <c r="Z112026" s="5"/>
    </row>
    <row r="112027" spans="26:26" x14ac:dyDescent="0.2">
      <c r="Z112027" s="5"/>
    </row>
    <row r="112028" spans="26:26" x14ac:dyDescent="0.2">
      <c r="Z112028" s="5"/>
    </row>
    <row r="112029" spans="26:26" x14ac:dyDescent="0.2">
      <c r="Z112029" s="5"/>
    </row>
    <row r="112030" spans="26:26" x14ac:dyDescent="0.2">
      <c r="Z112030" s="5"/>
    </row>
    <row r="112031" spans="26:26" x14ac:dyDescent="0.2">
      <c r="Z112031" s="5"/>
    </row>
    <row r="112032" spans="26:26" x14ac:dyDescent="0.2">
      <c r="Z112032" s="5"/>
    </row>
    <row r="112033" spans="26:26" x14ac:dyDescent="0.2">
      <c r="Z112033" s="5"/>
    </row>
    <row r="112034" spans="26:26" x14ac:dyDescent="0.2">
      <c r="Z112034" s="5"/>
    </row>
    <row r="112035" spans="26:26" x14ac:dyDescent="0.2">
      <c r="Z112035" s="5"/>
    </row>
    <row r="112036" spans="26:26" x14ac:dyDescent="0.2">
      <c r="Z112036" s="5"/>
    </row>
    <row r="112037" spans="26:26" x14ac:dyDescent="0.2">
      <c r="Z112037" s="5"/>
    </row>
    <row r="112038" spans="26:26" x14ac:dyDescent="0.2">
      <c r="Z112038" s="5"/>
    </row>
    <row r="112039" spans="26:26" x14ac:dyDescent="0.2">
      <c r="Z112039" s="5"/>
    </row>
    <row r="112040" spans="26:26" x14ac:dyDescent="0.2">
      <c r="Z112040" s="5"/>
    </row>
    <row r="112041" spans="26:26" x14ac:dyDescent="0.2">
      <c r="Z112041" s="5"/>
    </row>
    <row r="112042" spans="26:26" x14ac:dyDescent="0.2">
      <c r="Z112042" s="5"/>
    </row>
    <row r="112043" spans="26:26" x14ac:dyDescent="0.2">
      <c r="Z112043" s="5"/>
    </row>
    <row r="112044" spans="26:26" x14ac:dyDescent="0.2">
      <c r="Z112044" s="5"/>
    </row>
    <row r="112045" spans="26:26" x14ac:dyDescent="0.2">
      <c r="Z112045" s="5"/>
    </row>
    <row r="112046" spans="26:26" x14ac:dyDescent="0.2">
      <c r="Z112046" s="5"/>
    </row>
    <row r="112047" spans="26:26" x14ac:dyDescent="0.2">
      <c r="Z112047" s="5"/>
    </row>
    <row r="112048" spans="26:26" x14ac:dyDescent="0.2">
      <c r="Z112048" s="5"/>
    </row>
    <row r="112049" spans="26:26" x14ac:dyDescent="0.2">
      <c r="Z112049" s="5"/>
    </row>
    <row r="112050" spans="26:26" x14ac:dyDescent="0.2">
      <c r="Z112050" s="5"/>
    </row>
    <row r="112051" spans="26:26" x14ac:dyDescent="0.2">
      <c r="Z112051" s="5"/>
    </row>
    <row r="112052" spans="26:26" x14ac:dyDescent="0.2">
      <c r="Z112052" s="5"/>
    </row>
    <row r="112053" spans="26:26" x14ac:dyDescent="0.2">
      <c r="Z112053" s="5"/>
    </row>
    <row r="112054" spans="26:26" x14ac:dyDescent="0.2">
      <c r="Z112054" s="5"/>
    </row>
    <row r="112055" spans="26:26" x14ac:dyDescent="0.2">
      <c r="Z112055" s="5"/>
    </row>
    <row r="112056" spans="26:26" x14ac:dyDescent="0.2">
      <c r="Z112056" s="5"/>
    </row>
    <row r="112057" spans="26:26" x14ac:dyDescent="0.2">
      <c r="Z112057" s="5"/>
    </row>
    <row r="112058" spans="26:26" x14ac:dyDescent="0.2">
      <c r="Z112058" s="5"/>
    </row>
    <row r="112059" spans="26:26" x14ac:dyDescent="0.2">
      <c r="Z112059" s="5"/>
    </row>
    <row r="112060" spans="26:26" x14ac:dyDescent="0.2">
      <c r="Z112060" s="5"/>
    </row>
    <row r="112061" spans="26:26" x14ac:dyDescent="0.2">
      <c r="Z112061" s="5"/>
    </row>
    <row r="112062" spans="26:26" x14ac:dyDescent="0.2">
      <c r="Z112062" s="5"/>
    </row>
    <row r="112063" spans="26:26" x14ac:dyDescent="0.2">
      <c r="Z112063" s="5"/>
    </row>
    <row r="112064" spans="26:26" x14ac:dyDescent="0.2">
      <c r="Z112064" s="5"/>
    </row>
    <row r="112065" spans="26:26" x14ac:dyDescent="0.2">
      <c r="Z112065" s="5"/>
    </row>
    <row r="112066" spans="26:26" x14ac:dyDescent="0.2">
      <c r="Z112066" s="5"/>
    </row>
    <row r="112067" spans="26:26" x14ac:dyDescent="0.2">
      <c r="Z112067" s="5"/>
    </row>
    <row r="112068" spans="26:26" x14ac:dyDescent="0.2">
      <c r="Z112068" s="5"/>
    </row>
    <row r="112069" spans="26:26" x14ac:dyDescent="0.2">
      <c r="Z112069" s="5"/>
    </row>
    <row r="112070" spans="26:26" x14ac:dyDescent="0.2">
      <c r="Z112070" s="5"/>
    </row>
    <row r="112071" spans="26:26" x14ac:dyDescent="0.2">
      <c r="Z112071" s="5"/>
    </row>
    <row r="112072" spans="26:26" x14ac:dyDescent="0.2">
      <c r="Z112072" s="5"/>
    </row>
    <row r="112073" spans="26:26" x14ac:dyDescent="0.2">
      <c r="Z112073" s="5"/>
    </row>
    <row r="112074" spans="26:26" x14ac:dyDescent="0.2">
      <c r="Z112074" s="5"/>
    </row>
    <row r="112075" spans="26:26" x14ac:dyDescent="0.2">
      <c r="Z112075" s="5"/>
    </row>
    <row r="112076" spans="26:26" x14ac:dyDescent="0.2">
      <c r="Z112076" s="5"/>
    </row>
    <row r="112077" spans="26:26" x14ac:dyDescent="0.2">
      <c r="Z112077" s="5"/>
    </row>
    <row r="112078" spans="26:26" x14ac:dyDescent="0.2">
      <c r="Z112078" s="5"/>
    </row>
    <row r="112079" spans="26:26" x14ac:dyDescent="0.2">
      <c r="Z112079" s="5"/>
    </row>
    <row r="112080" spans="26:26" x14ac:dyDescent="0.2">
      <c r="Z112080" s="5"/>
    </row>
    <row r="112081" spans="26:26" x14ac:dyDescent="0.2">
      <c r="Z112081" s="5"/>
    </row>
    <row r="112082" spans="26:26" x14ac:dyDescent="0.2">
      <c r="Z112082" s="5"/>
    </row>
    <row r="112083" spans="26:26" x14ac:dyDescent="0.2">
      <c r="Z112083" s="5"/>
    </row>
    <row r="112084" spans="26:26" x14ac:dyDescent="0.2">
      <c r="Z112084" s="5"/>
    </row>
    <row r="112085" spans="26:26" x14ac:dyDescent="0.2">
      <c r="Z112085" s="5"/>
    </row>
    <row r="112086" spans="26:26" x14ac:dyDescent="0.2">
      <c r="Z112086" s="5"/>
    </row>
    <row r="112087" spans="26:26" x14ac:dyDescent="0.2">
      <c r="Z112087" s="5"/>
    </row>
    <row r="112088" spans="26:26" x14ac:dyDescent="0.2">
      <c r="Z112088" s="5"/>
    </row>
    <row r="112089" spans="26:26" x14ac:dyDescent="0.2">
      <c r="Z112089" s="5"/>
    </row>
    <row r="112090" spans="26:26" x14ac:dyDescent="0.2">
      <c r="Z112090" s="5"/>
    </row>
    <row r="112091" spans="26:26" x14ac:dyDescent="0.2">
      <c r="Z112091" s="5"/>
    </row>
    <row r="112092" spans="26:26" x14ac:dyDescent="0.2">
      <c r="Z112092" s="5"/>
    </row>
    <row r="112093" spans="26:26" x14ac:dyDescent="0.2">
      <c r="Z112093" s="5"/>
    </row>
    <row r="112094" spans="26:26" x14ac:dyDescent="0.2">
      <c r="Z112094" s="5"/>
    </row>
    <row r="112095" spans="26:26" x14ac:dyDescent="0.2">
      <c r="Z112095" s="5"/>
    </row>
    <row r="112096" spans="26:26" x14ac:dyDescent="0.2">
      <c r="Z112096" s="5"/>
    </row>
    <row r="112097" spans="26:26" x14ac:dyDescent="0.2">
      <c r="Z112097" s="5"/>
    </row>
    <row r="112098" spans="26:26" x14ac:dyDescent="0.2">
      <c r="Z112098" s="5"/>
    </row>
    <row r="112099" spans="26:26" x14ac:dyDescent="0.2">
      <c r="Z112099" s="5"/>
    </row>
    <row r="112100" spans="26:26" x14ac:dyDescent="0.2">
      <c r="Z112100" s="5"/>
    </row>
    <row r="112101" spans="26:26" x14ac:dyDescent="0.2">
      <c r="Z112101" s="5"/>
    </row>
    <row r="112102" spans="26:26" x14ac:dyDescent="0.2">
      <c r="Z112102" s="5"/>
    </row>
    <row r="112103" spans="26:26" x14ac:dyDescent="0.2">
      <c r="Z112103" s="5"/>
    </row>
    <row r="112104" spans="26:26" x14ac:dyDescent="0.2">
      <c r="Z112104" s="5"/>
    </row>
    <row r="112105" spans="26:26" x14ac:dyDescent="0.2">
      <c r="Z112105" s="5"/>
    </row>
    <row r="112106" spans="26:26" x14ac:dyDescent="0.2">
      <c r="Z112106" s="5"/>
    </row>
    <row r="112107" spans="26:26" x14ac:dyDescent="0.2">
      <c r="Z112107" s="5"/>
    </row>
    <row r="112108" spans="26:26" x14ac:dyDescent="0.2">
      <c r="Z112108" s="5"/>
    </row>
    <row r="112109" spans="26:26" x14ac:dyDescent="0.2">
      <c r="Z112109" s="5"/>
    </row>
    <row r="112110" spans="26:26" x14ac:dyDescent="0.2">
      <c r="Z112110" s="5"/>
    </row>
    <row r="112111" spans="26:26" x14ac:dyDescent="0.2">
      <c r="Z112111" s="5"/>
    </row>
    <row r="112112" spans="26:26" x14ac:dyDescent="0.2">
      <c r="Z112112" s="5"/>
    </row>
    <row r="112113" spans="26:26" x14ac:dyDescent="0.2">
      <c r="Z112113" s="5"/>
    </row>
    <row r="112114" spans="26:26" x14ac:dyDescent="0.2">
      <c r="Z112114" s="5"/>
    </row>
    <row r="112115" spans="26:26" x14ac:dyDescent="0.2">
      <c r="Z112115" s="5"/>
    </row>
    <row r="112116" spans="26:26" x14ac:dyDescent="0.2">
      <c r="Z112116" s="5"/>
    </row>
    <row r="112117" spans="26:26" x14ac:dyDescent="0.2">
      <c r="Z112117" s="5"/>
    </row>
    <row r="112118" spans="26:26" x14ac:dyDescent="0.2">
      <c r="Z112118" s="5"/>
    </row>
    <row r="112119" spans="26:26" x14ac:dyDescent="0.2">
      <c r="Z112119" s="5"/>
    </row>
    <row r="112120" spans="26:26" x14ac:dyDescent="0.2">
      <c r="Z112120" s="5"/>
    </row>
    <row r="112121" spans="26:26" x14ac:dyDescent="0.2">
      <c r="Z112121" s="5"/>
    </row>
    <row r="112122" spans="26:26" x14ac:dyDescent="0.2">
      <c r="Z112122" s="5"/>
    </row>
    <row r="112123" spans="26:26" x14ac:dyDescent="0.2">
      <c r="Z112123" s="5"/>
    </row>
    <row r="112124" spans="26:26" x14ac:dyDescent="0.2">
      <c r="Z112124" s="5"/>
    </row>
    <row r="112125" spans="26:26" x14ac:dyDescent="0.2">
      <c r="Z112125" s="5"/>
    </row>
    <row r="112126" spans="26:26" x14ac:dyDescent="0.2">
      <c r="Z112126" s="5"/>
    </row>
    <row r="112127" spans="26:26" x14ac:dyDescent="0.2">
      <c r="Z112127" s="5"/>
    </row>
    <row r="112128" spans="26:26" x14ac:dyDescent="0.2">
      <c r="Z112128" s="5"/>
    </row>
    <row r="112129" spans="26:26" x14ac:dyDescent="0.2">
      <c r="Z112129" s="5"/>
    </row>
    <row r="112130" spans="26:26" x14ac:dyDescent="0.2">
      <c r="Z112130" s="5"/>
    </row>
    <row r="112131" spans="26:26" x14ac:dyDescent="0.2">
      <c r="Z112131" s="5"/>
    </row>
    <row r="112132" spans="26:26" x14ac:dyDescent="0.2">
      <c r="Z112132" s="5"/>
    </row>
    <row r="112133" spans="26:26" x14ac:dyDescent="0.2">
      <c r="Z112133" s="5"/>
    </row>
    <row r="112134" spans="26:26" x14ac:dyDescent="0.2">
      <c r="Z112134" s="5"/>
    </row>
    <row r="112135" spans="26:26" x14ac:dyDescent="0.2">
      <c r="Z112135" s="5"/>
    </row>
    <row r="112136" spans="26:26" x14ac:dyDescent="0.2">
      <c r="Z112136" s="5"/>
    </row>
    <row r="112137" spans="26:26" x14ac:dyDescent="0.2">
      <c r="Z112137" s="5"/>
    </row>
    <row r="112138" spans="26:26" x14ac:dyDescent="0.2">
      <c r="Z112138" s="5"/>
    </row>
    <row r="112139" spans="26:26" x14ac:dyDescent="0.2">
      <c r="Z112139" s="5"/>
    </row>
    <row r="112140" spans="26:26" x14ac:dyDescent="0.2">
      <c r="Z112140" s="5"/>
    </row>
    <row r="112141" spans="26:26" x14ac:dyDescent="0.2">
      <c r="Z112141" s="5"/>
    </row>
    <row r="112142" spans="26:26" x14ac:dyDescent="0.2">
      <c r="Z112142" s="5"/>
    </row>
    <row r="112143" spans="26:26" x14ac:dyDescent="0.2">
      <c r="Z112143" s="5"/>
    </row>
    <row r="112144" spans="26:26" x14ac:dyDescent="0.2">
      <c r="Z112144" s="5"/>
    </row>
    <row r="112145" spans="26:26" x14ac:dyDescent="0.2">
      <c r="Z112145" s="5"/>
    </row>
    <row r="112146" spans="26:26" x14ac:dyDescent="0.2">
      <c r="Z112146" s="5"/>
    </row>
    <row r="112147" spans="26:26" x14ac:dyDescent="0.2">
      <c r="Z112147" s="5"/>
    </row>
    <row r="112148" spans="26:26" x14ac:dyDescent="0.2">
      <c r="Z112148" s="5"/>
    </row>
    <row r="112149" spans="26:26" x14ac:dyDescent="0.2">
      <c r="Z112149" s="5"/>
    </row>
    <row r="112150" spans="26:26" x14ac:dyDescent="0.2">
      <c r="Z112150" s="5"/>
    </row>
    <row r="112151" spans="26:26" x14ac:dyDescent="0.2">
      <c r="Z112151" s="5"/>
    </row>
    <row r="112152" spans="26:26" x14ac:dyDescent="0.2">
      <c r="Z112152" s="5"/>
    </row>
    <row r="112153" spans="26:26" x14ac:dyDescent="0.2">
      <c r="Z112153" s="5"/>
    </row>
    <row r="112154" spans="26:26" x14ac:dyDescent="0.2">
      <c r="Z112154" s="5"/>
    </row>
    <row r="112155" spans="26:26" x14ac:dyDescent="0.2">
      <c r="Z112155" s="5"/>
    </row>
    <row r="112156" spans="26:26" x14ac:dyDescent="0.2">
      <c r="Z112156" s="5"/>
    </row>
    <row r="112157" spans="26:26" x14ac:dyDescent="0.2">
      <c r="Z112157" s="5"/>
    </row>
    <row r="112158" spans="26:26" x14ac:dyDescent="0.2">
      <c r="Z112158" s="5"/>
    </row>
    <row r="112159" spans="26:26" x14ac:dyDescent="0.2">
      <c r="Z112159" s="5"/>
    </row>
    <row r="112160" spans="26:26" x14ac:dyDescent="0.2">
      <c r="Z112160" s="5"/>
    </row>
    <row r="112161" spans="26:26" x14ac:dyDescent="0.2">
      <c r="Z112161" s="5"/>
    </row>
    <row r="112162" spans="26:26" x14ac:dyDescent="0.2">
      <c r="Z112162" s="5"/>
    </row>
    <row r="112163" spans="26:26" x14ac:dyDescent="0.2">
      <c r="Z112163" s="5"/>
    </row>
    <row r="112164" spans="26:26" x14ac:dyDescent="0.2">
      <c r="Z112164" s="5"/>
    </row>
    <row r="112165" spans="26:26" x14ac:dyDescent="0.2">
      <c r="Z112165" s="5"/>
    </row>
    <row r="112166" spans="26:26" x14ac:dyDescent="0.2">
      <c r="Z112166" s="5"/>
    </row>
    <row r="112167" spans="26:26" x14ac:dyDescent="0.2">
      <c r="Z112167" s="5"/>
    </row>
    <row r="112168" spans="26:26" x14ac:dyDescent="0.2">
      <c r="Z112168" s="5"/>
    </row>
    <row r="112169" spans="26:26" x14ac:dyDescent="0.2">
      <c r="Z112169" s="5"/>
    </row>
    <row r="112170" spans="26:26" x14ac:dyDescent="0.2">
      <c r="Z112170" s="5"/>
    </row>
    <row r="112171" spans="26:26" x14ac:dyDescent="0.2">
      <c r="Z112171" s="5"/>
    </row>
    <row r="112172" spans="26:26" x14ac:dyDescent="0.2">
      <c r="Z112172" s="5"/>
    </row>
    <row r="112173" spans="26:26" x14ac:dyDescent="0.2">
      <c r="Z112173" s="5"/>
    </row>
    <row r="112174" spans="26:26" x14ac:dyDescent="0.2">
      <c r="Z112174" s="5"/>
    </row>
    <row r="112175" spans="26:26" x14ac:dyDescent="0.2">
      <c r="Z112175" s="5"/>
    </row>
    <row r="112176" spans="26:26" x14ac:dyDescent="0.2">
      <c r="Z112176" s="5"/>
    </row>
    <row r="112177" spans="26:26" x14ac:dyDescent="0.2">
      <c r="Z112177" s="5"/>
    </row>
    <row r="112178" spans="26:26" x14ac:dyDescent="0.2">
      <c r="Z112178" s="5"/>
    </row>
    <row r="112179" spans="26:26" x14ac:dyDescent="0.2">
      <c r="Z112179" s="5"/>
    </row>
    <row r="112180" spans="26:26" x14ac:dyDescent="0.2">
      <c r="Z112180" s="5"/>
    </row>
    <row r="112181" spans="26:26" x14ac:dyDescent="0.2">
      <c r="Z112181" s="5"/>
    </row>
    <row r="112182" spans="26:26" x14ac:dyDescent="0.2">
      <c r="Z112182" s="5"/>
    </row>
    <row r="112183" spans="26:26" x14ac:dyDescent="0.2">
      <c r="Z112183" s="5"/>
    </row>
    <row r="112184" spans="26:26" x14ac:dyDescent="0.2">
      <c r="Z112184" s="5"/>
    </row>
    <row r="112185" spans="26:26" x14ac:dyDescent="0.2">
      <c r="Z112185" s="5"/>
    </row>
    <row r="112186" spans="26:26" x14ac:dyDescent="0.2">
      <c r="Z112186" s="5"/>
    </row>
    <row r="112187" spans="26:26" x14ac:dyDescent="0.2">
      <c r="Z112187" s="5"/>
    </row>
    <row r="112188" spans="26:26" x14ac:dyDescent="0.2">
      <c r="Z112188" s="5"/>
    </row>
    <row r="112189" spans="26:26" x14ac:dyDescent="0.2">
      <c r="Z112189" s="5"/>
    </row>
    <row r="112190" spans="26:26" x14ac:dyDescent="0.2">
      <c r="Z112190" s="5"/>
    </row>
    <row r="112191" spans="26:26" x14ac:dyDescent="0.2">
      <c r="Z112191" s="5"/>
    </row>
    <row r="112192" spans="26:26" x14ac:dyDescent="0.2">
      <c r="Z112192" s="5"/>
    </row>
    <row r="112193" spans="26:26" x14ac:dyDescent="0.2">
      <c r="Z112193" s="5"/>
    </row>
    <row r="112194" spans="26:26" x14ac:dyDescent="0.2">
      <c r="Z112194" s="5"/>
    </row>
    <row r="112195" spans="26:26" x14ac:dyDescent="0.2">
      <c r="Z112195" s="5"/>
    </row>
    <row r="112196" spans="26:26" x14ac:dyDescent="0.2">
      <c r="Z112196" s="5"/>
    </row>
    <row r="112197" spans="26:26" x14ac:dyDescent="0.2">
      <c r="Z112197" s="5"/>
    </row>
    <row r="112198" spans="26:26" x14ac:dyDescent="0.2">
      <c r="Z112198" s="5"/>
    </row>
    <row r="112199" spans="26:26" x14ac:dyDescent="0.2">
      <c r="Z112199" s="5"/>
    </row>
    <row r="112200" spans="26:26" x14ac:dyDescent="0.2">
      <c r="Z112200" s="5"/>
    </row>
    <row r="112201" spans="26:26" x14ac:dyDescent="0.2">
      <c r="Z112201" s="5"/>
    </row>
    <row r="112202" spans="26:26" x14ac:dyDescent="0.2">
      <c r="Z112202" s="5"/>
    </row>
    <row r="112203" spans="26:26" x14ac:dyDescent="0.2">
      <c r="Z112203" s="5"/>
    </row>
    <row r="112204" spans="26:26" x14ac:dyDescent="0.2">
      <c r="Z112204" s="5"/>
    </row>
    <row r="112205" spans="26:26" x14ac:dyDescent="0.2">
      <c r="Z112205" s="5"/>
    </row>
    <row r="112206" spans="26:26" x14ac:dyDescent="0.2">
      <c r="Z112206" s="5"/>
    </row>
    <row r="112207" spans="26:26" x14ac:dyDescent="0.2">
      <c r="Z112207" s="5"/>
    </row>
    <row r="112208" spans="26:26" x14ac:dyDescent="0.2">
      <c r="Z112208" s="5"/>
    </row>
    <row r="112209" spans="26:26" x14ac:dyDescent="0.2">
      <c r="Z112209" s="5"/>
    </row>
    <row r="112210" spans="26:26" x14ac:dyDescent="0.2">
      <c r="Z112210" s="5"/>
    </row>
    <row r="112211" spans="26:26" x14ac:dyDescent="0.2">
      <c r="Z112211" s="5"/>
    </row>
    <row r="112212" spans="26:26" x14ac:dyDescent="0.2">
      <c r="Z112212" s="5"/>
    </row>
    <row r="112213" spans="26:26" x14ac:dyDescent="0.2">
      <c r="Z112213" s="5"/>
    </row>
    <row r="112214" spans="26:26" x14ac:dyDescent="0.2">
      <c r="Z112214" s="5"/>
    </row>
    <row r="112215" spans="26:26" x14ac:dyDescent="0.2">
      <c r="Z112215" s="5"/>
    </row>
    <row r="112216" spans="26:26" x14ac:dyDescent="0.2">
      <c r="Z112216" s="5"/>
    </row>
    <row r="112217" spans="26:26" x14ac:dyDescent="0.2">
      <c r="Z112217" s="5"/>
    </row>
    <row r="112218" spans="26:26" x14ac:dyDescent="0.2">
      <c r="Z112218" s="5"/>
    </row>
    <row r="112219" spans="26:26" x14ac:dyDescent="0.2">
      <c r="Z112219" s="5"/>
    </row>
    <row r="112220" spans="26:26" x14ac:dyDescent="0.2">
      <c r="Z112220" s="5"/>
    </row>
    <row r="112221" spans="26:26" x14ac:dyDescent="0.2">
      <c r="Z112221" s="5"/>
    </row>
    <row r="112222" spans="26:26" x14ac:dyDescent="0.2">
      <c r="Z112222" s="5"/>
    </row>
    <row r="112223" spans="26:26" x14ac:dyDescent="0.2">
      <c r="Z112223" s="5"/>
    </row>
    <row r="112224" spans="26:26" x14ac:dyDescent="0.2">
      <c r="Z112224" s="5"/>
    </row>
    <row r="112225" spans="26:26" x14ac:dyDescent="0.2">
      <c r="Z112225" s="5"/>
    </row>
    <row r="112226" spans="26:26" x14ac:dyDescent="0.2">
      <c r="Z112226" s="5"/>
    </row>
    <row r="112227" spans="26:26" x14ac:dyDescent="0.2">
      <c r="Z112227" s="5"/>
    </row>
    <row r="112228" spans="26:26" x14ac:dyDescent="0.2">
      <c r="Z112228" s="5"/>
    </row>
    <row r="112229" spans="26:26" x14ac:dyDescent="0.2">
      <c r="Z112229" s="5"/>
    </row>
    <row r="112230" spans="26:26" x14ac:dyDescent="0.2">
      <c r="Z112230" s="5"/>
    </row>
    <row r="112231" spans="26:26" x14ac:dyDescent="0.2">
      <c r="Z112231" s="5"/>
    </row>
    <row r="112232" spans="26:26" x14ac:dyDescent="0.2">
      <c r="Z112232" s="5"/>
    </row>
    <row r="112233" spans="26:26" x14ac:dyDescent="0.2">
      <c r="Z112233" s="5"/>
    </row>
    <row r="112234" spans="26:26" x14ac:dyDescent="0.2">
      <c r="Z112234" s="5"/>
    </row>
    <row r="112235" spans="26:26" x14ac:dyDescent="0.2">
      <c r="Z112235" s="5"/>
    </row>
    <row r="112236" spans="26:26" x14ac:dyDescent="0.2">
      <c r="Z112236" s="5"/>
    </row>
    <row r="112237" spans="26:26" x14ac:dyDescent="0.2">
      <c r="Z112237" s="5"/>
    </row>
    <row r="112238" spans="26:26" x14ac:dyDescent="0.2">
      <c r="Z112238" s="5"/>
    </row>
    <row r="112239" spans="26:26" x14ac:dyDescent="0.2">
      <c r="Z112239" s="5"/>
    </row>
    <row r="112240" spans="26:26" x14ac:dyDescent="0.2">
      <c r="Z112240" s="5"/>
    </row>
    <row r="112241" spans="26:26" x14ac:dyDescent="0.2">
      <c r="Z112241" s="5"/>
    </row>
    <row r="112242" spans="26:26" x14ac:dyDescent="0.2">
      <c r="Z112242" s="5"/>
    </row>
    <row r="112243" spans="26:26" x14ac:dyDescent="0.2">
      <c r="Z112243" s="5"/>
    </row>
    <row r="112244" spans="26:26" x14ac:dyDescent="0.2">
      <c r="Z112244" s="5"/>
    </row>
    <row r="112245" spans="26:26" x14ac:dyDescent="0.2">
      <c r="Z112245" s="5"/>
    </row>
    <row r="112246" spans="26:26" x14ac:dyDescent="0.2">
      <c r="Z112246" s="5"/>
    </row>
    <row r="112247" spans="26:26" x14ac:dyDescent="0.2">
      <c r="Z112247" s="5"/>
    </row>
    <row r="112248" spans="26:26" x14ac:dyDescent="0.2">
      <c r="Z112248" s="5"/>
    </row>
    <row r="112249" spans="26:26" x14ac:dyDescent="0.2">
      <c r="Z112249" s="5"/>
    </row>
    <row r="112250" spans="26:26" x14ac:dyDescent="0.2">
      <c r="Z112250" s="5"/>
    </row>
    <row r="112251" spans="26:26" x14ac:dyDescent="0.2">
      <c r="Z112251" s="5"/>
    </row>
    <row r="112252" spans="26:26" x14ac:dyDescent="0.2">
      <c r="Z112252" s="5"/>
    </row>
    <row r="112253" spans="26:26" x14ac:dyDescent="0.2">
      <c r="Z112253" s="5"/>
    </row>
    <row r="112254" spans="26:26" x14ac:dyDescent="0.2">
      <c r="Z112254" s="5"/>
    </row>
    <row r="112255" spans="26:26" x14ac:dyDescent="0.2">
      <c r="Z112255" s="5"/>
    </row>
    <row r="112256" spans="26:26" x14ac:dyDescent="0.2">
      <c r="Z112256" s="5"/>
    </row>
    <row r="112257" spans="26:26" x14ac:dyDescent="0.2">
      <c r="Z112257" s="5"/>
    </row>
    <row r="112258" spans="26:26" x14ac:dyDescent="0.2">
      <c r="Z112258" s="5"/>
    </row>
    <row r="112259" spans="26:26" x14ac:dyDescent="0.2">
      <c r="Z112259" s="5"/>
    </row>
    <row r="112260" spans="26:26" x14ac:dyDescent="0.2">
      <c r="Z112260" s="5"/>
    </row>
    <row r="112261" spans="26:26" x14ac:dyDescent="0.2">
      <c r="Z112261" s="5"/>
    </row>
    <row r="112262" spans="26:26" x14ac:dyDescent="0.2">
      <c r="Z112262" s="5"/>
    </row>
    <row r="112263" spans="26:26" x14ac:dyDescent="0.2">
      <c r="Z112263" s="5"/>
    </row>
    <row r="112264" spans="26:26" x14ac:dyDescent="0.2">
      <c r="Z112264" s="5"/>
    </row>
    <row r="112265" spans="26:26" x14ac:dyDescent="0.2">
      <c r="Z112265" s="5"/>
    </row>
    <row r="112266" spans="26:26" x14ac:dyDescent="0.2">
      <c r="Z112266" s="5"/>
    </row>
    <row r="112267" spans="26:26" x14ac:dyDescent="0.2">
      <c r="Z112267" s="5"/>
    </row>
    <row r="112268" spans="26:26" x14ac:dyDescent="0.2">
      <c r="Z112268" s="5"/>
    </row>
    <row r="112269" spans="26:26" x14ac:dyDescent="0.2">
      <c r="Z112269" s="5"/>
    </row>
    <row r="112270" spans="26:26" x14ac:dyDescent="0.2">
      <c r="Z112270" s="5"/>
    </row>
    <row r="112271" spans="26:26" x14ac:dyDescent="0.2">
      <c r="Z112271" s="5"/>
    </row>
    <row r="112272" spans="26:26" x14ac:dyDescent="0.2">
      <c r="Z112272" s="5"/>
    </row>
    <row r="112273" spans="26:26" x14ac:dyDescent="0.2">
      <c r="Z112273" s="5"/>
    </row>
    <row r="112274" spans="26:26" x14ac:dyDescent="0.2">
      <c r="Z112274" s="5"/>
    </row>
    <row r="112275" spans="26:26" x14ac:dyDescent="0.2">
      <c r="Z112275" s="5"/>
    </row>
    <row r="112276" spans="26:26" x14ac:dyDescent="0.2">
      <c r="Z112276" s="5"/>
    </row>
    <row r="112277" spans="26:26" x14ac:dyDescent="0.2">
      <c r="Z112277" s="5"/>
    </row>
    <row r="112278" spans="26:26" x14ac:dyDescent="0.2">
      <c r="Z112278" s="5"/>
    </row>
    <row r="112279" spans="26:26" x14ac:dyDescent="0.2">
      <c r="Z112279" s="5"/>
    </row>
    <row r="112280" spans="26:26" x14ac:dyDescent="0.2">
      <c r="Z112280" s="5"/>
    </row>
    <row r="112281" spans="26:26" x14ac:dyDescent="0.2">
      <c r="Z112281" s="5"/>
    </row>
    <row r="112282" spans="26:26" x14ac:dyDescent="0.2">
      <c r="Z112282" s="5"/>
    </row>
    <row r="112283" spans="26:26" x14ac:dyDescent="0.2">
      <c r="Z112283" s="5"/>
    </row>
    <row r="112284" spans="26:26" x14ac:dyDescent="0.2">
      <c r="Z112284" s="5"/>
    </row>
    <row r="112285" spans="26:26" x14ac:dyDescent="0.2">
      <c r="Z112285" s="5"/>
    </row>
    <row r="112286" spans="26:26" x14ac:dyDescent="0.2">
      <c r="Z112286" s="5"/>
    </row>
    <row r="112287" spans="26:26" x14ac:dyDescent="0.2">
      <c r="Z112287" s="5"/>
    </row>
    <row r="112288" spans="26:26" x14ac:dyDescent="0.2">
      <c r="Z112288" s="5"/>
    </row>
    <row r="112289" spans="26:26" x14ac:dyDescent="0.2">
      <c r="Z112289" s="5"/>
    </row>
    <row r="112290" spans="26:26" x14ac:dyDescent="0.2">
      <c r="Z112290" s="5"/>
    </row>
    <row r="112291" spans="26:26" x14ac:dyDescent="0.2">
      <c r="Z112291" s="5"/>
    </row>
    <row r="112292" spans="26:26" x14ac:dyDescent="0.2">
      <c r="Z112292" s="5"/>
    </row>
    <row r="112293" spans="26:26" x14ac:dyDescent="0.2">
      <c r="Z112293" s="5"/>
    </row>
    <row r="112294" spans="26:26" x14ac:dyDescent="0.2">
      <c r="Z112294" s="5"/>
    </row>
    <row r="112295" spans="26:26" x14ac:dyDescent="0.2">
      <c r="Z112295" s="5"/>
    </row>
    <row r="112296" spans="26:26" x14ac:dyDescent="0.2">
      <c r="Z112296" s="5"/>
    </row>
    <row r="112297" spans="26:26" x14ac:dyDescent="0.2">
      <c r="Z112297" s="5"/>
    </row>
    <row r="112298" spans="26:26" x14ac:dyDescent="0.2">
      <c r="Z112298" s="5"/>
    </row>
    <row r="112299" spans="26:26" x14ac:dyDescent="0.2">
      <c r="Z112299" s="5"/>
    </row>
    <row r="112300" spans="26:26" x14ac:dyDescent="0.2">
      <c r="Z112300" s="5"/>
    </row>
    <row r="112301" spans="26:26" x14ac:dyDescent="0.2">
      <c r="Z112301" s="5"/>
    </row>
    <row r="112302" spans="26:26" x14ac:dyDescent="0.2">
      <c r="Z112302" s="5"/>
    </row>
    <row r="112303" spans="26:26" x14ac:dyDescent="0.2">
      <c r="Z112303" s="5"/>
    </row>
    <row r="112304" spans="26:26" x14ac:dyDescent="0.2">
      <c r="Z112304" s="5"/>
    </row>
    <row r="112305" spans="26:26" x14ac:dyDescent="0.2">
      <c r="Z112305" s="5"/>
    </row>
    <row r="112306" spans="26:26" x14ac:dyDescent="0.2">
      <c r="Z112306" s="5"/>
    </row>
    <row r="112307" spans="26:26" x14ac:dyDescent="0.2">
      <c r="Z112307" s="5"/>
    </row>
    <row r="112308" spans="26:26" x14ac:dyDescent="0.2">
      <c r="Z112308" s="5"/>
    </row>
    <row r="112309" spans="26:26" x14ac:dyDescent="0.2">
      <c r="Z112309" s="5"/>
    </row>
    <row r="112310" spans="26:26" x14ac:dyDescent="0.2">
      <c r="Z112310" s="5"/>
    </row>
    <row r="112311" spans="26:26" x14ac:dyDescent="0.2">
      <c r="Z112311" s="5"/>
    </row>
    <row r="112312" spans="26:26" x14ac:dyDescent="0.2">
      <c r="Z112312" s="5"/>
    </row>
    <row r="112313" spans="26:26" x14ac:dyDescent="0.2">
      <c r="Z112313" s="5"/>
    </row>
    <row r="112314" spans="26:26" x14ac:dyDescent="0.2">
      <c r="Z112314" s="5"/>
    </row>
    <row r="112315" spans="26:26" x14ac:dyDescent="0.2">
      <c r="Z112315" s="5"/>
    </row>
    <row r="112316" spans="26:26" x14ac:dyDescent="0.2">
      <c r="Z112316" s="5"/>
    </row>
    <row r="112317" spans="26:26" x14ac:dyDescent="0.2">
      <c r="Z112317" s="5"/>
    </row>
    <row r="112318" spans="26:26" x14ac:dyDescent="0.2">
      <c r="Z112318" s="5"/>
    </row>
    <row r="112319" spans="26:26" x14ac:dyDescent="0.2">
      <c r="Z112319" s="5"/>
    </row>
    <row r="112320" spans="26:26" x14ac:dyDescent="0.2">
      <c r="Z112320" s="5"/>
    </row>
    <row r="112321" spans="26:26" x14ac:dyDescent="0.2">
      <c r="Z112321" s="5"/>
    </row>
    <row r="112322" spans="26:26" x14ac:dyDescent="0.2">
      <c r="Z112322" s="5"/>
    </row>
    <row r="112323" spans="26:26" x14ac:dyDescent="0.2">
      <c r="Z112323" s="5"/>
    </row>
    <row r="112324" spans="26:26" x14ac:dyDescent="0.2">
      <c r="Z112324" s="5"/>
    </row>
    <row r="112325" spans="26:26" x14ac:dyDescent="0.2">
      <c r="Z112325" s="5"/>
    </row>
    <row r="112326" spans="26:26" x14ac:dyDescent="0.2">
      <c r="Z112326" s="5"/>
    </row>
    <row r="112327" spans="26:26" x14ac:dyDescent="0.2">
      <c r="Z112327" s="5"/>
    </row>
    <row r="112328" spans="26:26" x14ac:dyDescent="0.2">
      <c r="Z112328" s="5"/>
    </row>
    <row r="112329" spans="26:26" x14ac:dyDescent="0.2">
      <c r="Z112329" s="5"/>
    </row>
    <row r="112330" spans="26:26" x14ac:dyDescent="0.2">
      <c r="Z112330" s="5"/>
    </row>
    <row r="112331" spans="26:26" x14ac:dyDescent="0.2">
      <c r="Z112331" s="5"/>
    </row>
    <row r="112332" spans="26:26" x14ac:dyDescent="0.2">
      <c r="Z112332" s="5"/>
    </row>
    <row r="112333" spans="26:26" x14ac:dyDescent="0.2">
      <c r="Z112333" s="5"/>
    </row>
    <row r="112334" spans="26:26" x14ac:dyDescent="0.2">
      <c r="Z112334" s="5"/>
    </row>
    <row r="112335" spans="26:26" x14ac:dyDescent="0.2">
      <c r="Z112335" s="5"/>
    </row>
    <row r="112336" spans="26:26" x14ac:dyDescent="0.2">
      <c r="Z112336" s="5"/>
    </row>
    <row r="112337" spans="26:26" x14ac:dyDescent="0.2">
      <c r="Z112337" s="5"/>
    </row>
    <row r="112338" spans="26:26" x14ac:dyDescent="0.2">
      <c r="Z112338" s="5"/>
    </row>
    <row r="112339" spans="26:26" x14ac:dyDescent="0.2">
      <c r="Z112339" s="5"/>
    </row>
    <row r="112340" spans="26:26" x14ac:dyDescent="0.2">
      <c r="Z112340" s="5"/>
    </row>
    <row r="112341" spans="26:26" x14ac:dyDescent="0.2">
      <c r="Z112341" s="5"/>
    </row>
    <row r="112342" spans="26:26" x14ac:dyDescent="0.2">
      <c r="Z112342" s="5"/>
    </row>
    <row r="112343" spans="26:26" x14ac:dyDescent="0.2">
      <c r="Z112343" s="5"/>
    </row>
    <row r="112344" spans="26:26" x14ac:dyDescent="0.2">
      <c r="Z112344" s="5"/>
    </row>
    <row r="112345" spans="26:26" x14ac:dyDescent="0.2">
      <c r="Z112345" s="5"/>
    </row>
    <row r="112346" spans="26:26" x14ac:dyDescent="0.2">
      <c r="Z112346" s="5"/>
    </row>
    <row r="112347" spans="26:26" x14ac:dyDescent="0.2">
      <c r="Z112347" s="5"/>
    </row>
    <row r="112348" spans="26:26" x14ac:dyDescent="0.2">
      <c r="Z112348" s="5"/>
    </row>
    <row r="112349" spans="26:26" x14ac:dyDescent="0.2">
      <c r="Z112349" s="5"/>
    </row>
    <row r="112350" spans="26:26" x14ac:dyDescent="0.2">
      <c r="Z112350" s="5"/>
    </row>
    <row r="112351" spans="26:26" x14ac:dyDescent="0.2">
      <c r="Z112351" s="5"/>
    </row>
    <row r="112352" spans="26:26" x14ac:dyDescent="0.2">
      <c r="Z112352" s="5"/>
    </row>
    <row r="112353" spans="26:26" x14ac:dyDescent="0.2">
      <c r="Z112353" s="5"/>
    </row>
    <row r="112354" spans="26:26" x14ac:dyDescent="0.2">
      <c r="Z112354" s="5"/>
    </row>
    <row r="112355" spans="26:26" x14ac:dyDescent="0.2">
      <c r="Z112355" s="5"/>
    </row>
    <row r="112356" spans="26:26" x14ac:dyDescent="0.2">
      <c r="Z112356" s="5"/>
    </row>
    <row r="112357" spans="26:26" x14ac:dyDescent="0.2">
      <c r="Z112357" s="5"/>
    </row>
    <row r="112358" spans="26:26" x14ac:dyDescent="0.2">
      <c r="Z112358" s="5"/>
    </row>
    <row r="112359" spans="26:26" x14ac:dyDescent="0.2">
      <c r="Z112359" s="5"/>
    </row>
    <row r="112360" spans="26:26" x14ac:dyDescent="0.2">
      <c r="Z112360" s="5"/>
    </row>
    <row r="112361" spans="26:26" x14ac:dyDescent="0.2">
      <c r="Z112361" s="5"/>
    </row>
    <row r="112362" spans="26:26" x14ac:dyDescent="0.2">
      <c r="Z112362" s="5"/>
    </row>
    <row r="112363" spans="26:26" x14ac:dyDescent="0.2">
      <c r="Z112363" s="5"/>
    </row>
    <row r="112364" spans="26:26" x14ac:dyDescent="0.2">
      <c r="Z112364" s="5"/>
    </row>
    <row r="112365" spans="26:26" x14ac:dyDescent="0.2">
      <c r="Z112365" s="5"/>
    </row>
    <row r="112366" spans="26:26" x14ac:dyDescent="0.2">
      <c r="Z112366" s="5"/>
    </row>
    <row r="112367" spans="26:26" x14ac:dyDescent="0.2">
      <c r="Z112367" s="5"/>
    </row>
    <row r="112368" spans="26:26" x14ac:dyDescent="0.2">
      <c r="Z112368" s="5"/>
    </row>
    <row r="112369" spans="26:26" x14ac:dyDescent="0.2">
      <c r="Z112369" s="5"/>
    </row>
    <row r="112370" spans="26:26" x14ac:dyDescent="0.2">
      <c r="Z112370" s="5"/>
    </row>
    <row r="112371" spans="26:26" x14ac:dyDescent="0.2">
      <c r="Z112371" s="5"/>
    </row>
    <row r="112372" spans="26:26" x14ac:dyDescent="0.2">
      <c r="Z112372" s="5"/>
    </row>
    <row r="112373" spans="26:26" x14ac:dyDescent="0.2">
      <c r="Z112373" s="5"/>
    </row>
    <row r="112374" spans="26:26" x14ac:dyDescent="0.2">
      <c r="Z112374" s="5"/>
    </row>
    <row r="112375" spans="26:26" x14ac:dyDescent="0.2">
      <c r="Z112375" s="5"/>
    </row>
    <row r="112376" spans="26:26" x14ac:dyDescent="0.2">
      <c r="Z112376" s="5"/>
    </row>
    <row r="112377" spans="26:26" x14ac:dyDescent="0.2">
      <c r="Z112377" s="5"/>
    </row>
    <row r="112378" spans="26:26" x14ac:dyDescent="0.2">
      <c r="Z112378" s="5"/>
    </row>
    <row r="112379" spans="26:26" x14ac:dyDescent="0.2">
      <c r="Z112379" s="5"/>
    </row>
    <row r="112380" spans="26:26" x14ac:dyDescent="0.2">
      <c r="Z112380" s="5"/>
    </row>
    <row r="112381" spans="26:26" x14ac:dyDescent="0.2">
      <c r="Z112381" s="5"/>
    </row>
    <row r="112382" spans="26:26" x14ac:dyDescent="0.2">
      <c r="Z112382" s="5"/>
    </row>
    <row r="112383" spans="26:26" x14ac:dyDescent="0.2">
      <c r="Z112383" s="5"/>
    </row>
    <row r="112384" spans="26:26" x14ac:dyDescent="0.2">
      <c r="Z112384" s="5"/>
    </row>
    <row r="112385" spans="26:26" x14ac:dyDescent="0.2">
      <c r="Z112385" s="5"/>
    </row>
    <row r="112386" spans="26:26" x14ac:dyDescent="0.2">
      <c r="Z112386" s="5"/>
    </row>
    <row r="112387" spans="26:26" x14ac:dyDescent="0.2">
      <c r="Z112387" s="5"/>
    </row>
    <row r="112388" spans="26:26" x14ac:dyDescent="0.2">
      <c r="Z112388" s="5"/>
    </row>
    <row r="112389" spans="26:26" x14ac:dyDescent="0.2">
      <c r="Z112389" s="5"/>
    </row>
    <row r="112390" spans="26:26" x14ac:dyDescent="0.2">
      <c r="Z112390" s="5"/>
    </row>
    <row r="112391" spans="26:26" x14ac:dyDescent="0.2">
      <c r="Z112391" s="5"/>
    </row>
    <row r="112392" spans="26:26" x14ac:dyDescent="0.2">
      <c r="Z112392" s="5"/>
    </row>
    <row r="112393" spans="26:26" x14ac:dyDescent="0.2">
      <c r="Z112393" s="5"/>
    </row>
    <row r="112394" spans="26:26" x14ac:dyDescent="0.2">
      <c r="Z112394" s="5"/>
    </row>
    <row r="112395" spans="26:26" x14ac:dyDescent="0.2">
      <c r="Z112395" s="5"/>
    </row>
    <row r="112396" spans="26:26" x14ac:dyDescent="0.2">
      <c r="Z112396" s="5"/>
    </row>
    <row r="112397" spans="26:26" x14ac:dyDescent="0.2">
      <c r="Z112397" s="5"/>
    </row>
    <row r="112398" spans="26:26" x14ac:dyDescent="0.2">
      <c r="Z112398" s="5"/>
    </row>
    <row r="112399" spans="26:26" x14ac:dyDescent="0.2">
      <c r="Z112399" s="5"/>
    </row>
    <row r="112400" spans="26:26" x14ac:dyDescent="0.2">
      <c r="Z112400" s="5"/>
    </row>
    <row r="112401" spans="26:26" x14ac:dyDescent="0.2">
      <c r="Z112401" s="5"/>
    </row>
    <row r="112402" spans="26:26" x14ac:dyDescent="0.2">
      <c r="Z112402" s="5"/>
    </row>
    <row r="112403" spans="26:26" x14ac:dyDescent="0.2">
      <c r="Z112403" s="5"/>
    </row>
    <row r="112404" spans="26:26" x14ac:dyDescent="0.2">
      <c r="Z112404" s="5"/>
    </row>
    <row r="112405" spans="26:26" x14ac:dyDescent="0.2">
      <c r="Z112405" s="5"/>
    </row>
    <row r="112406" spans="26:26" x14ac:dyDescent="0.2">
      <c r="Z112406" s="5"/>
    </row>
    <row r="112407" spans="26:26" x14ac:dyDescent="0.2">
      <c r="Z112407" s="5"/>
    </row>
    <row r="112408" spans="26:26" x14ac:dyDescent="0.2">
      <c r="Z112408" s="5"/>
    </row>
    <row r="112409" spans="26:26" x14ac:dyDescent="0.2">
      <c r="Z112409" s="5"/>
    </row>
    <row r="112410" spans="26:26" x14ac:dyDescent="0.2">
      <c r="Z112410" s="5"/>
    </row>
    <row r="112411" spans="26:26" x14ac:dyDescent="0.2">
      <c r="Z112411" s="5"/>
    </row>
    <row r="112412" spans="26:26" x14ac:dyDescent="0.2">
      <c r="Z112412" s="5"/>
    </row>
    <row r="112413" spans="26:26" x14ac:dyDescent="0.2">
      <c r="Z112413" s="5"/>
    </row>
    <row r="112414" spans="26:26" x14ac:dyDescent="0.2">
      <c r="Z112414" s="5"/>
    </row>
    <row r="112415" spans="26:26" x14ac:dyDescent="0.2">
      <c r="Z112415" s="5"/>
    </row>
    <row r="112416" spans="26:26" x14ac:dyDescent="0.2">
      <c r="Z112416" s="5"/>
    </row>
    <row r="112417" spans="26:26" x14ac:dyDescent="0.2">
      <c r="Z112417" s="5"/>
    </row>
    <row r="112418" spans="26:26" x14ac:dyDescent="0.2">
      <c r="Z112418" s="5"/>
    </row>
    <row r="112419" spans="26:26" x14ac:dyDescent="0.2">
      <c r="Z112419" s="5"/>
    </row>
    <row r="112420" spans="26:26" x14ac:dyDescent="0.2">
      <c r="Z112420" s="5"/>
    </row>
    <row r="112421" spans="26:26" x14ac:dyDescent="0.2">
      <c r="Z112421" s="5"/>
    </row>
    <row r="112422" spans="26:26" x14ac:dyDescent="0.2">
      <c r="Z112422" s="5"/>
    </row>
    <row r="112423" spans="26:26" x14ac:dyDescent="0.2">
      <c r="Z112423" s="5"/>
    </row>
    <row r="112424" spans="26:26" x14ac:dyDescent="0.2">
      <c r="Z112424" s="5"/>
    </row>
    <row r="112425" spans="26:26" x14ac:dyDescent="0.2">
      <c r="Z112425" s="5"/>
    </row>
    <row r="112426" spans="26:26" x14ac:dyDescent="0.2">
      <c r="Z112426" s="5"/>
    </row>
    <row r="112427" spans="26:26" x14ac:dyDescent="0.2">
      <c r="Z112427" s="5"/>
    </row>
    <row r="112428" spans="26:26" x14ac:dyDescent="0.2">
      <c r="Z112428" s="5"/>
    </row>
    <row r="112429" spans="26:26" x14ac:dyDescent="0.2">
      <c r="Z112429" s="5"/>
    </row>
    <row r="112430" spans="26:26" x14ac:dyDescent="0.2">
      <c r="Z112430" s="5"/>
    </row>
    <row r="112431" spans="26:26" x14ac:dyDescent="0.2">
      <c r="Z112431" s="5"/>
    </row>
    <row r="112432" spans="26:26" x14ac:dyDescent="0.2">
      <c r="Z112432" s="5"/>
    </row>
    <row r="112433" spans="26:26" x14ac:dyDescent="0.2">
      <c r="Z112433" s="5"/>
    </row>
    <row r="112434" spans="26:26" x14ac:dyDescent="0.2">
      <c r="Z112434" s="5"/>
    </row>
    <row r="112435" spans="26:26" x14ac:dyDescent="0.2">
      <c r="Z112435" s="5"/>
    </row>
    <row r="112436" spans="26:26" x14ac:dyDescent="0.2">
      <c r="Z112436" s="5"/>
    </row>
    <row r="112437" spans="26:26" x14ac:dyDescent="0.2">
      <c r="Z112437" s="5"/>
    </row>
    <row r="112438" spans="26:26" x14ac:dyDescent="0.2">
      <c r="Z112438" s="5"/>
    </row>
    <row r="112439" spans="26:26" x14ac:dyDescent="0.2">
      <c r="Z112439" s="5"/>
    </row>
    <row r="112440" spans="26:26" x14ac:dyDescent="0.2">
      <c r="Z112440" s="5"/>
    </row>
    <row r="112441" spans="26:26" x14ac:dyDescent="0.2">
      <c r="Z112441" s="5"/>
    </row>
    <row r="112442" spans="26:26" x14ac:dyDescent="0.2">
      <c r="Z112442" s="5"/>
    </row>
    <row r="112443" spans="26:26" x14ac:dyDescent="0.2">
      <c r="Z112443" s="5"/>
    </row>
    <row r="112444" spans="26:26" x14ac:dyDescent="0.2">
      <c r="Z112444" s="5"/>
    </row>
    <row r="112445" spans="26:26" x14ac:dyDescent="0.2">
      <c r="Z112445" s="5"/>
    </row>
    <row r="112446" spans="26:26" x14ac:dyDescent="0.2">
      <c r="Z112446" s="5"/>
    </row>
    <row r="112447" spans="26:26" x14ac:dyDescent="0.2">
      <c r="Z112447" s="5"/>
    </row>
    <row r="112448" spans="26:26" x14ac:dyDescent="0.2">
      <c r="Z112448" s="5"/>
    </row>
    <row r="112449" spans="26:26" x14ac:dyDescent="0.2">
      <c r="Z112449" s="5"/>
    </row>
    <row r="112450" spans="26:26" x14ac:dyDescent="0.2">
      <c r="Z112450" s="5"/>
    </row>
    <row r="112451" spans="26:26" x14ac:dyDescent="0.2">
      <c r="Z112451" s="5"/>
    </row>
    <row r="112452" spans="26:26" x14ac:dyDescent="0.2">
      <c r="Z112452" s="5"/>
    </row>
    <row r="112453" spans="26:26" x14ac:dyDescent="0.2">
      <c r="Z112453" s="5"/>
    </row>
    <row r="112454" spans="26:26" x14ac:dyDescent="0.2">
      <c r="Z112454" s="5"/>
    </row>
    <row r="112455" spans="26:26" x14ac:dyDescent="0.2">
      <c r="Z112455" s="5"/>
    </row>
    <row r="112456" spans="26:26" x14ac:dyDescent="0.2">
      <c r="Z112456" s="5"/>
    </row>
    <row r="112457" spans="26:26" x14ac:dyDescent="0.2">
      <c r="Z112457" s="5"/>
    </row>
    <row r="112458" spans="26:26" x14ac:dyDescent="0.2">
      <c r="Z112458" s="5"/>
    </row>
    <row r="112459" spans="26:26" x14ac:dyDescent="0.2">
      <c r="Z112459" s="5"/>
    </row>
    <row r="112460" spans="26:26" x14ac:dyDescent="0.2">
      <c r="Z112460" s="5"/>
    </row>
    <row r="112461" spans="26:26" x14ac:dyDescent="0.2">
      <c r="Z112461" s="5"/>
    </row>
    <row r="112462" spans="26:26" x14ac:dyDescent="0.2">
      <c r="Z112462" s="5"/>
    </row>
    <row r="112463" spans="26:26" x14ac:dyDescent="0.2">
      <c r="Z112463" s="5"/>
    </row>
    <row r="112464" spans="26:26" x14ac:dyDescent="0.2">
      <c r="Z112464" s="5"/>
    </row>
    <row r="112465" spans="26:26" x14ac:dyDescent="0.2">
      <c r="Z112465" s="5"/>
    </row>
    <row r="112466" spans="26:26" x14ac:dyDescent="0.2">
      <c r="Z112466" s="5"/>
    </row>
    <row r="112467" spans="26:26" x14ac:dyDescent="0.2">
      <c r="Z112467" s="5"/>
    </row>
    <row r="112468" spans="26:26" x14ac:dyDescent="0.2">
      <c r="Z112468" s="5"/>
    </row>
    <row r="112469" spans="26:26" x14ac:dyDescent="0.2">
      <c r="Z112469" s="5"/>
    </row>
    <row r="112470" spans="26:26" x14ac:dyDescent="0.2">
      <c r="Z112470" s="5"/>
    </row>
    <row r="112471" spans="26:26" x14ac:dyDescent="0.2">
      <c r="Z112471" s="5"/>
    </row>
    <row r="112472" spans="26:26" x14ac:dyDescent="0.2">
      <c r="Z112472" s="5"/>
    </row>
    <row r="112473" spans="26:26" x14ac:dyDescent="0.2">
      <c r="Z112473" s="5"/>
    </row>
    <row r="112474" spans="26:26" x14ac:dyDescent="0.2">
      <c r="Z112474" s="5"/>
    </row>
    <row r="112475" spans="26:26" x14ac:dyDescent="0.2">
      <c r="Z112475" s="5"/>
    </row>
    <row r="112476" spans="26:26" x14ac:dyDescent="0.2">
      <c r="Z112476" s="5"/>
    </row>
    <row r="112477" spans="26:26" x14ac:dyDescent="0.2">
      <c r="Z112477" s="5"/>
    </row>
    <row r="112478" spans="26:26" x14ac:dyDescent="0.2">
      <c r="Z112478" s="5"/>
    </row>
    <row r="112479" spans="26:26" x14ac:dyDescent="0.2">
      <c r="Z112479" s="5"/>
    </row>
    <row r="112480" spans="26:26" x14ac:dyDescent="0.2">
      <c r="Z112480" s="5"/>
    </row>
    <row r="112481" spans="26:26" x14ac:dyDescent="0.2">
      <c r="Z112481" s="5"/>
    </row>
    <row r="112482" spans="26:26" x14ac:dyDescent="0.2">
      <c r="Z112482" s="5"/>
    </row>
    <row r="112483" spans="26:26" x14ac:dyDescent="0.2">
      <c r="Z112483" s="5"/>
    </row>
    <row r="112484" spans="26:26" x14ac:dyDescent="0.2">
      <c r="Z112484" s="5"/>
    </row>
    <row r="112485" spans="26:26" x14ac:dyDescent="0.2">
      <c r="Z112485" s="5"/>
    </row>
    <row r="112486" spans="26:26" x14ac:dyDescent="0.2">
      <c r="Z112486" s="5"/>
    </row>
    <row r="112487" spans="26:26" x14ac:dyDescent="0.2">
      <c r="Z112487" s="5"/>
    </row>
    <row r="112488" spans="26:26" x14ac:dyDescent="0.2">
      <c r="Z112488" s="5"/>
    </row>
    <row r="112489" spans="26:26" x14ac:dyDescent="0.2">
      <c r="Z112489" s="5"/>
    </row>
    <row r="112490" spans="26:26" x14ac:dyDescent="0.2">
      <c r="Z112490" s="5"/>
    </row>
    <row r="112491" spans="26:26" x14ac:dyDescent="0.2">
      <c r="Z112491" s="5"/>
    </row>
    <row r="112492" spans="26:26" x14ac:dyDescent="0.2">
      <c r="Z112492" s="5"/>
    </row>
    <row r="112493" spans="26:26" x14ac:dyDescent="0.2">
      <c r="Z112493" s="5"/>
    </row>
    <row r="112494" spans="26:26" x14ac:dyDescent="0.2">
      <c r="Z112494" s="5"/>
    </row>
    <row r="112495" spans="26:26" x14ac:dyDescent="0.2">
      <c r="Z112495" s="5"/>
    </row>
    <row r="112496" spans="26:26" x14ac:dyDescent="0.2">
      <c r="Z112496" s="5"/>
    </row>
    <row r="112497" spans="26:26" x14ac:dyDescent="0.2">
      <c r="Z112497" s="5"/>
    </row>
    <row r="112498" spans="26:26" x14ac:dyDescent="0.2">
      <c r="Z112498" s="5"/>
    </row>
    <row r="112499" spans="26:26" x14ac:dyDescent="0.2">
      <c r="Z112499" s="5"/>
    </row>
    <row r="112500" spans="26:26" x14ac:dyDescent="0.2">
      <c r="Z112500" s="5"/>
    </row>
    <row r="112501" spans="26:26" x14ac:dyDescent="0.2">
      <c r="Z112501" s="5"/>
    </row>
    <row r="112502" spans="26:26" x14ac:dyDescent="0.2">
      <c r="Z112502" s="5"/>
    </row>
    <row r="112503" spans="26:26" x14ac:dyDescent="0.2">
      <c r="Z112503" s="5"/>
    </row>
    <row r="112504" spans="26:26" x14ac:dyDescent="0.2">
      <c r="Z112504" s="5"/>
    </row>
    <row r="112505" spans="26:26" x14ac:dyDescent="0.2">
      <c r="Z112505" s="5"/>
    </row>
    <row r="112506" spans="26:26" x14ac:dyDescent="0.2">
      <c r="Z112506" s="5"/>
    </row>
    <row r="112507" spans="26:26" x14ac:dyDescent="0.2">
      <c r="Z112507" s="5"/>
    </row>
    <row r="112508" spans="26:26" x14ac:dyDescent="0.2">
      <c r="Z112508" s="5"/>
    </row>
    <row r="112509" spans="26:26" x14ac:dyDescent="0.2">
      <c r="Z112509" s="5"/>
    </row>
    <row r="112510" spans="26:26" x14ac:dyDescent="0.2">
      <c r="Z112510" s="5"/>
    </row>
    <row r="112511" spans="26:26" x14ac:dyDescent="0.2">
      <c r="Z112511" s="5"/>
    </row>
    <row r="112512" spans="26:26" x14ac:dyDescent="0.2">
      <c r="Z112512" s="5"/>
    </row>
    <row r="112513" spans="26:26" x14ac:dyDescent="0.2">
      <c r="Z112513" s="5"/>
    </row>
    <row r="112514" spans="26:26" x14ac:dyDescent="0.2">
      <c r="Z112514" s="5"/>
    </row>
    <row r="112515" spans="26:26" x14ac:dyDescent="0.2">
      <c r="Z112515" s="5"/>
    </row>
    <row r="112516" spans="26:26" x14ac:dyDescent="0.2">
      <c r="Z112516" s="5"/>
    </row>
    <row r="112517" spans="26:26" x14ac:dyDescent="0.2">
      <c r="Z112517" s="5"/>
    </row>
    <row r="112518" spans="26:26" x14ac:dyDescent="0.2">
      <c r="Z112518" s="5"/>
    </row>
    <row r="112519" spans="26:26" x14ac:dyDescent="0.2">
      <c r="Z112519" s="5"/>
    </row>
    <row r="112520" spans="26:26" x14ac:dyDescent="0.2">
      <c r="Z112520" s="5"/>
    </row>
    <row r="112521" spans="26:26" x14ac:dyDescent="0.2">
      <c r="Z112521" s="5"/>
    </row>
    <row r="112522" spans="26:26" x14ac:dyDescent="0.2">
      <c r="Z112522" s="5"/>
    </row>
    <row r="112523" spans="26:26" x14ac:dyDescent="0.2">
      <c r="Z112523" s="5"/>
    </row>
    <row r="112524" spans="26:26" x14ac:dyDescent="0.2">
      <c r="Z112524" s="5"/>
    </row>
    <row r="112525" spans="26:26" x14ac:dyDescent="0.2">
      <c r="Z112525" s="5"/>
    </row>
    <row r="112526" spans="26:26" x14ac:dyDescent="0.2">
      <c r="Z112526" s="5"/>
    </row>
    <row r="112527" spans="26:26" x14ac:dyDescent="0.2">
      <c r="Z112527" s="5"/>
    </row>
    <row r="112528" spans="26:26" x14ac:dyDescent="0.2">
      <c r="Z112528" s="5"/>
    </row>
    <row r="112529" spans="26:26" x14ac:dyDescent="0.2">
      <c r="Z112529" s="5"/>
    </row>
    <row r="112530" spans="26:26" x14ac:dyDescent="0.2">
      <c r="Z112530" s="5"/>
    </row>
    <row r="112531" spans="26:26" x14ac:dyDescent="0.2">
      <c r="Z112531" s="5"/>
    </row>
    <row r="112532" spans="26:26" x14ac:dyDescent="0.2">
      <c r="Z112532" s="5"/>
    </row>
    <row r="112533" spans="26:26" x14ac:dyDescent="0.2">
      <c r="Z112533" s="5"/>
    </row>
    <row r="112534" spans="26:26" x14ac:dyDescent="0.2">
      <c r="Z112534" s="5"/>
    </row>
    <row r="112535" spans="26:26" x14ac:dyDescent="0.2">
      <c r="Z112535" s="5"/>
    </row>
    <row r="112536" spans="26:26" x14ac:dyDescent="0.2">
      <c r="Z112536" s="5"/>
    </row>
    <row r="112537" spans="26:26" x14ac:dyDescent="0.2">
      <c r="Z112537" s="5"/>
    </row>
    <row r="112538" spans="26:26" x14ac:dyDescent="0.2">
      <c r="Z112538" s="5"/>
    </row>
    <row r="112539" spans="26:26" x14ac:dyDescent="0.2">
      <c r="Z112539" s="5"/>
    </row>
    <row r="112540" spans="26:26" x14ac:dyDescent="0.2">
      <c r="Z112540" s="5"/>
    </row>
    <row r="112541" spans="26:26" x14ac:dyDescent="0.2">
      <c r="Z112541" s="5"/>
    </row>
    <row r="112542" spans="26:26" x14ac:dyDescent="0.2">
      <c r="Z112542" s="5"/>
    </row>
    <row r="112543" spans="26:26" x14ac:dyDescent="0.2">
      <c r="Z112543" s="5"/>
    </row>
    <row r="112544" spans="26:26" x14ac:dyDescent="0.2">
      <c r="Z112544" s="5"/>
    </row>
    <row r="112545" spans="26:26" x14ac:dyDescent="0.2">
      <c r="Z112545" s="5"/>
    </row>
    <row r="112546" spans="26:26" x14ac:dyDescent="0.2">
      <c r="Z112546" s="5"/>
    </row>
    <row r="112547" spans="26:26" x14ac:dyDescent="0.2">
      <c r="Z112547" s="5"/>
    </row>
    <row r="112548" spans="26:26" x14ac:dyDescent="0.2">
      <c r="Z112548" s="5"/>
    </row>
    <row r="112549" spans="26:26" x14ac:dyDescent="0.2">
      <c r="Z112549" s="5"/>
    </row>
    <row r="112550" spans="26:26" x14ac:dyDescent="0.2">
      <c r="Z112550" s="5"/>
    </row>
    <row r="112551" spans="26:26" x14ac:dyDescent="0.2">
      <c r="Z112551" s="5"/>
    </row>
    <row r="112552" spans="26:26" x14ac:dyDescent="0.2">
      <c r="Z112552" s="5"/>
    </row>
    <row r="112553" spans="26:26" x14ac:dyDescent="0.2">
      <c r="Z112553" s="5"/>
    </row>
    <row r="112554" spans="26:26" x14ac:dyDescent="0.2">
      <c r="Z112554" s="5"/>
    </row>
    <row r="112555" spans="26:26" x14ac:dyDescent="0.2">
      <c r="Z112555" s="5"/>
    </row>
    <row r="112556" spans="26:26" x14ac:dyDescent="0.2">
      <c r="Z112556" s="5"/>
    </row>
    <row r="112557" spans="26:26" x14ac:dyDescent="0.2">
      <c r="Z112557" s="5"/>
    </row>
    <row r="112558" spans="26:26" x14ac:dyDescent="0.2">
      <c r="Z112558" s="5"/>
    </row>
    <row r="112559" spans="26:26" x14ac:dyDescent="0.2">
      <c r="Z112559" s="5"/>
    </row>
    <row r="112560" spans="26:26" x14ac:dyDescent="0.2">
      <c r="Z112560" s="5"/>
    </row>
    <row r="112561" spans="26:26" x14ac:dyDescent="0.2">
      <c r="Z112561" s="5"/>
    </row>
    <row r="112562" spans="26:26" x14ac:dyDescent="0.2">
      <c r="Z112562" s="5"/>
    </row>
    <row r="112563" spans="26:26" x14ac:dyDescent="0.2">
      <c r="Z112563" s="5"/>
    </row>
    <row r="112564" spans="26:26" x14ac:dyDescent="0.2">
      <c r="Z112564" s="5"/>
    </row>
    <row r="112565" spans="26:26" x14ac:dyDescent="0.2">
      <c r="Z112565" s="5"/>
    </row>
    <row r="112566" spans="26:26" x14ac:dyDescent="0.2">
      <c r="Z112566" s="5"/>
    </row>
    <row r="112567" spans="26:26" x14ac:dyDescent="0.2">
      <c r="Z112567" s="5"/>
    </row>
    <row r="112568" spans="26:26" x14ac:dyDescent="0.2">
      <c r="Z112568" s="5"/>
    </row>
    <row r="112569" spans="26:26" x14ac:dyDescent="0.2">
      <c r="Z112569" s="5"/>
    </row>
    <row r="112570" spans="26:26" x14ac:dyDescent="0.2">
      <c r="Z112570" s="5"/>
    </row>
    <row r="112571" spans="26:26" x14ac:dyDescent="0.2">
      <c r="Z112571" s="5"/>
    </row>
    <row r="112572" spans="26:26" x14ac:dyDescent="0.2">
      <c r="Z112572" s="5"/>
    </row>
    <row r="112573" spans="26:26" x14ac:dyDescent="0.2">
      <c r="Z112573" s="5"/>
    </row>
    <row r="112574" spans="26:26" x14ac:dyDescent="0.2">
      <c r="Z112574" s="5"/>
    </row>
    <row r="112575" spans="26:26" x14ac:dyDescent="0.2">
      <c r="Z112575" s="5"/>
    </row>
    <row r="112576" spans="26:26" x14ac:dyDescent="0.2">
      <c r="Z112576" s="5"/>
    </row>
    <row r="112577" spans="26:26" x14ac:dyDescent="0.2">
      <c r="Z112577" s="5"/>
    </row>
    <row r="112578" spans="26:26" x14ac:dyDescent="0.2">
      <c r="Z112578" s="5"/>
    </row>
    <row r="112579" spans="26:26" x14ac:dyDescent="0.2">
      <c r="Z112579" s="5"/>
    </row>
    <row r="112580" spans="26:26" x14ac:dyDescent="0.2">
      <c r="Z112580" s="5"/>
    </row>
    <row r="112581" spans="26:26" x14ac:dyDescent="0.2">
      <c r="Z112581" s="5"/>
    </row>
    <row r="112582" spans="26:26" x14ac:dyDescent="0.2">
      <c r="Z112582" s="5"/>
    </row>
    <row r="112583" spans="26:26" x14ac:dyDescent="0.2">
      <c r="Z112583" s="5"/>
    </row>
    <row r="112584" spans="26:26" x14ac:dyDescent="0.2">
      <c r="Z112584" s="5"/>
    </row>
    <row r="112585" spans="26:26" x14ac:dyDescent="0.2">
      <c r="Z112585" s="5"/>
    </row>
    <row r="112586" spans="26:26" x14ac:dyDescent="0.2">
      <c r="Z112586" s="5"/>
    </row>
    <row r="112587" spans="26:26" x14ac:dyDescent="0.2">
      <c r="Z112587" s="5"/>
    </row>
    <row r="112588" spans="26:26" x14ac:dyDescent="0.2">
      <c r="Z112588" s="5"/>
    </row>
    <row r="112589" spans="26:26" x14ac:dyDescent="0.2">
      <c r="Z112589" s="5"/>
    </row>
    <row r="112590" spans="26:26" x14ac:dyDescent="0.2">
      <c r="Z112590" s="5"/>
    </row>
    <row r="112591" spans="26:26" x14ac:dyDescent="0.2">
      <c r="Z112591" s="5"/>
    </row>
    <row r="112592" spans="26:26" x14ac:dyDescent="0.2">
      <c r="Z112592" s="5"/>
    </row>
    <row r="112593" spans="26:26" x14ac:dyDescent="0.2">
      <c r="Z112593" s="5"/>
    </row>
    <row r="112594" spans="26:26" x14ac:dyDescent="0.2">
      <c r="Z112594" s="5"/>
    </row>
    <row r="112595" spans="26:26" x14ac:dyDescent="0.2">
      <c r="Z112595" s="5"/>
    </row>
    <row r="112596" spans="26:26" x14ac:dyDescent="0.2">
      <c r="Z112596" s="5"/>
    </row>
    <row r="112597" spans="26:26" x14ac:dyDescent="0.2">
      <c r="Z112597" s="5"/>
    </row>
    <row r="112598" spans="26:26" x14ac:dyDescent="0.2">
      <c r="Z112598" s="5"/>
    </row>
    <row r="112599" spans="26:26" x14ac:dyDescent="0.2">
      <c r="Z112599" s="5"/>
    </row>
    <row r="112600" spans="26:26" x14ac:dyDescent="0.2">
      <c r="Z112600" s="5"/>
    </row>
    <row r="112601" spans="26:26" x14ac:dyDescent="0.2">
      <c r="Z112601" s="5"/>
    </row>
    <row r="112602" spans="26:26" x14ac:dyDescent="0.2">
      <c r="Z112602" s="5"/>
    </row>
    <row r="112603" spans="26:26" x14ac:dyDescent="0.2">
      <c r="Z112603" s="5"/>
    </row>
    <row r="112604" spans="26:26" x14ac:dyDescent="0.2">
      <c r="Z112604" s="5"/>
    </row>
    <row r="112605" spans="26:26" x14ac:dyDescent="0.2">
      <c r="Z112605" s="5"/>
    </row>
    <row r="112606" spans="26:26" x14ac:dyDescent="0.2">
      <c r="Z112606" s="5"/>
    </row>
    <row r="112607" spans="26:26" x14ac:dyDescent="0.2">
      <c r="Z112607" s="5"/>
    </row>
    <row r="112608" spans="26:26" x14ac:dyDescent="0.2">
      <c r="Z112608" s="5"/>
    </row>
    <row r="112609" spans="26:26" x14ac:dyDescent="0.2">
      <c r="Z112609" s="5"/>
    </row>
    <row r="112610" spans="26:26" x14ac:dyDescent="0.2">
      <c r="Z112610" s="5"/>
    </row>
    <row r="112611" spans="26:26" x14ac:dyDescent="0.2">
      <c r="Z112611" s="5"/>
    </row>
    <row r="112612" spans="26:26" x14ac:dyDescent="0.2">
      <c r="Z112612" s="5"/>
    </row>
    <row r="112613" spans="26:26" x14ac:dyDescent="0.2">
      <c r="Z112613" s="5"/>
    </row>
    <row r="112614" spans="26:26" x14ac:dyDescent="0.2">
      <c r="Z112614" s="5"/>
    </row>
    <row r="112615" spans="26:26" x14ac:dyDescent="0.2">
      <c r="Z112615" s="5"/>
    </row>
    <row r="112616" spans="26:26" x14ac:dyDescent="0.2">
      <c r="Z112616" s="5"/>
    </row>
    <row r="112617" spans="26:26" x14ac:dyDescent="0.2">
      <c r="Z112617" s="5"/>
    </row>
    <row r="112618" spans="26:26" x14ac:dyDescent="0.2">
      <c r="Z112618" s="5"/>
    </row>
    <row r="112619" spans="26:26" x14ac:dyDescent="0.2">
      <c r="Z112619" s="5"/>
    </row>
    <row r="112620" spans="26:26" x14ac:dyDescent="0.2">
      <c r="Z112620" s="5"/>
    </row>
    <row r="112621" spans="26:26" x14ac:dyDescent="0.2">
      <c r="Z112621" s="5"/>
    </row>
    <row r="112622" spans="26:26" x14ac:dyDescent="0.2">
      <c r="Z112622" s="5"/>
    </row>
    <row r="112623" spans="26:26" x14ac:dyDescent="0.2">
      <c r="Z112623" s="5"/>
    </row>
    <row r="112624" spans="26:26" x14ac:dyDescent="0.2">
      <c r="Z112624" s="5"/>
    </row>
    <row r="112625" spans="26:26" x14ac:dyDescent="0.2">
      <c r="Z112625" s="5"/>
    </row>
    <row r="112626" spans="26:26" x14ac:dyDescent="0.2">
      <c r="Z112626" s="5"/>
    </row>
    <row r="112627" spans="26:26" x14ac:dyDescent="0.2">
      <c r="Z112627" s="5"/>
    </row>
    <row r="112628" spans="26:26" x14ac:dyDescent="0.2">
      <c r="Z112628" s="5"/>
    </row>
    <row r="112629" spans="26:26" x14ac:dyDescent="0.2">
      <c r="Z112629" s="5"/>
    </row>
    <row r="112630" spans="26:26" x14ac:dyDescent="0.2">
      <c r="Z112630" s="5"/>
    </row>
    <row r="112631" spans="26:26" x14ac:dyDescent="0.2">
      <c r="Z112631" s="5"/>
    </row>
    <row r="112632" spans="26:26" x14ac:dyDescent="0.2">
      <c r="Z112632" s="5"/>
    </row>
    <row r="112633" spans="26:26" x14ac:dyDescent="0.2">
      <c r="Z112633" s="5"/>
    </row>
    <row r="112634" spans="26:26" x14ac:dyDescent="0.2">
      <c r="Z112634" s="5"/>
    </row>
    <row r="112635" spans="26:26" x14ac:dyDescent="0.2">
      <c r="Z112635" s="5"/>
    </row>
    <row r="112636" spans="26:26" x14ac:dyDescent="0.2">
      <c r="Z112636" s="5"/>
    </row>
    <row r="112637" spans="26:26" x14ac:dyDescent="0.2">
      <c r="Z112637" s="5"/>
    </row>
    <row r="112638" spans="26:26" x14ac:dyDescent="0.2">
      <c r="Z112638" s="5"/>
    </row>
    <row r="112639" spans="26:26" x14ac:dyDescent="0.2">
      <c r="Z112639" s="5"/>
    </row>
    <row r="112640" spans="26:26" x14ac:dyDescent="0.2">
      <c r="Z112640" s="5"/>
    </row>
    <row r="112641" spans="26:26" x14ac:dyDescent="0.2">
      <c r="Z112641" s="5"/>
    </row>
    <row r="112642" spans="26:26" x14ac:dyDescent="0.2">
      <c r="Z112642" s="5"/>
    </row>
    <row r="112643" spans="26:26" x14ac:dyDescent="0.2">
      <c r="Z112643" s="5"/>
    </row>
    <row r="112644" spans="26:26" x14ac:dyDescent="0.2">
      <c r="Z112644" s="5"/>
    </row>
    <row r="112645" spans="26:26" x14ac:dyDescent="0.2">
      <c r="Z112645" s="5"/>
    </row>
    <row r="112646" spans="26:26" x14ac:dyDescent="0.2">
      <c r="Z112646" s="5"/>
    </row>
    <row r="112647" spans="26:26" x14ac:dyDescent="0.2">
      <c r="Z112647" s="5"/>
    </row>
    <row r="112648" spans="26:26" x14ac:dyDescent="0.2">
      <c r="Z112648" s="5"/>
    </row>
    <row r="112649" spans="26:26" x14ac:dyDescent="0.2">
      <c r="Z112649" s="5"/>
    </row>
    <row r="112650" spans="26:26" x14ac:dyDescent="0.2">
      <c r="Z112650" s="5"/>
    </row>
    <row r="112651" spans="26:26" x14ac:dyDescent="0.2">
      <c r="Z112651" s="5"/>
    </row>
    <row r="112652" spans="26:26" x14ac:dyDescent="0.2">
      <c r="Z112652" s="5"/>
    </row>
    <row r="112653" spans="26:26" x14ac:dyDescent="0.2">
      <c r="Z112653" s="5"/>
    </row>
    <row r="112654" spans="26:26" x14ac:dyDescent="0.2">
      <c r="Z112654" s="5"/>
    </row>
    <row r="112655" spans="26:26" x14ac:dyDescent="0.2">
      <c r="Z112655" s="5"/>
    </row>
    <row r="112656" spans="26:26" x14ac:dyDescent="0.2">
      <c r="Z112656" s="5"/>
    </row>
    <row r="112657" spans="26:26" x14ac:dyDescent="0.2">
      <c r="Z112657" s="5"/>
    </row>
    <row r="112658" spans="26:26" x14ac:dyDescent="0.2">
      <c r="Z112658" s="5"/>
    </row>
    <row r="112659" spans="26:26" x14ac:dyDescent="0.2">
      <c r="Z112659" s="5"/>
    </row>
    <row r="112660" spans="26:26" x14ac:dyDescent="0.2">
      <c r="Z112660" s="5"/>
    </row>
    <row r="112661" spans="26:26" x14ac:dyDescent="0.2">
      <c r="Z112661" s="5"/>
    </row>
    <row r="112662" spans="26:26" x14ac:dyDescent="0.2">
      <c r="Z112662" s="5"/>
    </row>
    <row r="112663" spans="26:26" x14ac:dyDescent="0.2">
      <c r="Z112663" s="5"/>
    </row>
    <row r="112664" spans="26:26" x14ac:dyDescent="0.2">
      <c r="Z112664" s="5"/>
    </row>
    <row r="112665" spans="26:26" x14ac:dyDescent="0.2">
      <c r="Z112665" s="5"/>
    </row>
    <row r="112666" spans="26:26" x14ac:dyDescent="0.2">
      <c r="Z112666" s="5"/>
    </row>
    <row r="112667" spans="26:26" x14ac:dyDescent="0.2">
      <c r="Z112667" s="5"/>
    </row>
    <row r="112668" spans="26:26" x14ac:dyDescent="0.2">
      <c r="Z112668" s="5"/>
    </row>
    <row r="112669" spans="26:26" x14ac:dyDescent="0.2">
      <c r="Z112669" s="5"/>
    </row>
    <row r="112670" spans="26:26" x14ac:dyDescent="0.2">
      <c r="Z112670" s="5"/>
    </row>
    <row r="112671" spans="26:26" x14ac:dyDescent="0.2">
      <c r="Z112671" s="5"/>
    </row>
    <row r="112672" spans="26:26" x14ac:dyDescent="0.2">
      <c r="Z112672" s="5"/>
    </row>
    <row r="112673" spans="26:26" x14ac:dyDescent="0.2">
      <c r="Z112673" s="5"/>
    </row>
    <row r="112674" spans="26:26" x14ac:dyDescent="0.2">
      <c r="Z112674" s="5"/>
    </row>
    <row r="112675" spans="26:26" x14ac:dyDescent="0.2">
      <c r="Z112675" s="5"/>
    </row>
    <row r="112676" spans="26:26" x14ac:dyDescent="0.2">
      <c r="Z112676" s="5"/>
    </row>
    <row r="112677" spans="26:26" x14ac:dyDescent="0.2">
      <c r="Z112677" s="5"/>
    </row>
    <row r="112678" spans="26:26" x14ac:dyDescent="0.2">
      <c r="Z112678" s="5"/>
    </row>
    <row r="112679" spans="26:26" x14ac:dyDescent="0.2">
      <c r="Z112679" s="5"/>
    </row>
    <row r="112680" spans="26:26" x14ac:dyDescent="0.2">
      <c r="Z112680" s="5"/>
    </row>
    <row r="112681" spans="26:26" x14ac:dyDescent="0.2">
      <c r="Z112681" s="5"/>
    </row>
    <row r="112682" spans="26:26" x14ac:dyDescent="0.2">
      <c r="Z112682" s="5"/>
    </row>
    <row r="112683" spans="26:26" x14ac:dyDescent="0.2">
      <c r="Z112683" s="5"/>
    </row>
    <row r="112684" spans="26:26" x14ac:dyDescent="0.2">
      <c r="Z112684" s="5"/>
    </row>
    <row r="112685" spans="26:26" x14ac:dyDescent="0.2">
      <c r="Z112685" s="5"/>
    </row>
    <row r="112686" spans="26:26" x14ac:dyDescent="0.2">
      <c r="Z112686" s="5"/>
    </row>
    <row r="112687" spans="26:26" x14ac:dyDescent="0.2">
      <c r="Z112687" s="5"/>
    </row>
    <row r="112688" spans="26:26" x14ac:dyDescent="0.2">
      <c r="Z112688" s="5"/>
    </row>
    <row r="112689" spans="26:26" x14ac:dyDescent="0.2">
      <c r="Z112689" s="5"/>
    </row>
    <row r="112690" spans="26:26" x14ac:dyDescent="0.2">
      <c r="Z112690" s="5"/>
    </row>
    <row r="112691" spans="26:26" x14ac:dyDescent="0.2">
      <c r="Z112691" s="5"/>
    </row>
    <row r="112692" spans="26:26" x14ac:dyDescent="0.2">
      <c r="Z112692" s="5"/>
    </row>
    <row r="112693" spans="26:26" x14ac:dyDescent="0.2">
      <c r="Z112693" s="5"/>
    </row>
    <row r="112694" spans="26:26" x14ac:dyDescent="0.2">
      <c r="Z112694" s="5"/>
    </row>
    <row r="112695" spans="26:26" x14ac:dyDescent="0.2">
      <c r="Z112695" s="5"/>
    </row>
    <row r="112696" spans="26:26" x14ac:dyDescent="0.2">
      <c r="Z112696" s="5"/>
    </row>
    <row r="112697" spans="26:26" x14ac:dyDescent="0.2">
      <c r="Z112697" s="5"/>
    </row>
    <row r="112698" spans="26:26" x14ac:dyDescent="0.2">
      <c r="Z112698" s="5"/>
    </row>
    <row r="112699" spans="26:26" x14ac:dyDescent="0.2">
      <c r="Z112699" s="5"/>
    </row>
    <row r="112700" spans="26:26" x14ac:dyDescent="0.2">
      <c r="Z112700" s="5"/>
    </row>
    <row r="112701" spans="26:26" x14ac:dyDescent="0.2">
      <c r="Z112701" s="5"/>
    </row>
    <row r="112702" spans="26:26" x14ac:dyDescent="0.2">
      <c r="Z112702" s="5"/>
    </row>
    <row r="112703" spans="26:26" x14ac:dyDescent="0.2">
      <c r="Z112703" s="5"/>
    </row>
    <row r="112704" spans="26:26" x14ac:dyDescent="0.2">
      <c r="Z112704" s="5"/>
    </row>
    <row r="112705" spans="26:26" x14ac:dyDescent="0.2">
      <c r="Z112705" s="5"/>
    </row>
    <row r="112706" spans="26:26" x14ac:dyDescent="0.2">
      <c r="Z112706" s="5"/>
    </row>
    <row r="112707" spans="26:26" x14ac:dyDescent="0.2">
      <c r="Z112707" s="5"/>
    </row>
    <row r="112708" spans="26:26" x14ac:dyDescent="0.2">
      <c r="Z112708" s="5"/>
    </row>
    <row r="112709" spans="26:26" x14ac:dyDescent="0.2">
      <c r="Z112709" s="5"/>
    </row>
    <row r="112710" spans="26:26" x14ac:dyDescent="0.2">
      <c r="Z112710" s="5"/>
    </row>
    <row r="112711" spans="26:26" x14ac:dyDescent="0.2">
      <c r="Z112711" s="5"/>
    </row>
    <row r="112712" spans="26:26" x14ac:dyDescent="0.2">
      <c r="Z112712" s="5"/>
    </row>
    <row r="112713" spans="26:26" x14ac:dyDescent="0.2">
      <c r="Z112713" s="5"/>
    </row>
    <row r="112714" spans="26:26" x14ac:dyDescent="0.2">
      <c r="Z112714" s="5"/>
    </row>
    <row r="112715" spans="26:26" x14ac:dyDescent="0.2">
      <c r="Z112715" s="5"/>
    </row>
    <row r="112716" spans="26:26" x14ac:dyDescent="0.2">
      <c r="Z112716" s="5"/>
    </row>
    <row r="112717" spans="26:26" x14ac:dyDescent="0.2">
      <c r="Z112717" s="5"/>
    </row>
    <row r="112718" spans="26:26" x14ac:dyDescent="0.2">
      <c r="Z112718" s="5"/>
    </row>
    <row r="112719" spans="26:26" x14ac:dyDescent="0.2">
      <c r="Z112719" s="5"/>
    </row>
    <row r="112720" spans="26:26" x14ac:dyDescent="0.2">
      <c r="Z112720" s="5"/>
    </row>
    <row r="112721" spans="26:26" x14ac:dyDescent="0.2">
      <c r="Z112721" s="5"/>
    </row>
    <row r="112722" spans="26:26" x14ac:dyDescent="0.2">
      <c r="Z112722" s="5"/>
    </row>
    <row r="112723" spans="26:26" x14ac:dyDescent="0.2">
      <c r="Z112723" s="5"/>
    </row>
    <row r="112724" spans="26:26" x14ac:dyDescent="0.2">
      <c r="Z112724" s="5"/>
    </row>
    <row r="112725" spans="26:26" x14ac:dyDescent="0.2">
      <c r="Z112725" s="5"/>
    </row>
    <row r="112726" spans="26:26" x14ac:dyDescent="0.2">
      <c r="Z112726" s="5"/>
    </row>
    <row r="112727" spans="26:26" x14ac:dyDescent="0.2">
      <c r="Z112727" s="5"/>
    </row>
    <row r="112728" spans="26:26" x14ac:dyDescent="0.2">
      <c r="Z112728" s="5"/>
    </row>
    <row r="112729" spans="26:26" x14ac:dyDescent="0.2">
      <c r="Z112729" s="5"/>
    </row>
    <row r="112730" spans="26:26" x14ac:dyDescent="0.2">
      <c r="Z112730" s="5"/>
    </row>
    <row r="112731" spans="26:26" x14ac:dyDescent="0.2">
      <c r="Z112731" s="5"/>
    </row>
    <row r="112732" spans="26:26" x14ac:dyDescent="0.2">
      <c r="Z112732" s="5"/>
    </row>
    <row r="112733" spans="26:26" x14ac:dyDescent="0.2">
      <c r="Z112733" s="5"/>
    </row>
    <row r="112734" spans="26:26" x14ac:dyDescent="0.2">
      <c r="Z112734" s="5"/>
    </row>
    <row r="112735" spans="26:26" x14ac:dyDescent="0.2">
      <c r="Z112735" s="5"/>
    </row>
    <row r="112736" spans="26:26" x14ac:dyDescent="0.2">
      <c r="Z112736" s="5"/>
    </row>
    <row r="112737" spans="26:26" x14ac:dyDescent="0.2">
      <c r="Z112737" s="5"/>
    </row>
    <row r="112738" spans="26:26" x14ac:dyDescent="0.2">
      <c r="Z112738" s="5"/>
    </row>
    <row r="112739" spans="26:26" x14ac:dyDescent="0.2">
      <c r="Z112739" s="5"/>
    </row>
    <row r="112740" spans="26:26" x14ac:dyDescent="0.2">
      <c r="Z112740" s="5"/>
    </row>
    <row r="112741" spans="26:26" x14ac:dyDescent="0.2">
      <c r="Z112741" s="5"/>
    </row>
    <row r="112742" spans="26:26" x14ac:dyDescent="0.2">
      <c r="Z112742" s="5"/>
    </row>
    <row r="112743" spans="26:26" x14ac:dyDescent="0.2">
      <c r="Z112743" s="5"/>
    </row>
    <row r="112744" spans="26:26" x14ac:dyDescent="0.2">
      <c r="Z112744" s="5"/>
    </row>
    <row r="112745" spans="26:26" x14ac:dyDescent="0.2">
      <c r="Z112745" s="5"/>
    </row>
    <row r="112746" spans="26:26" x14ac:dyDescent="0.2">
      <c r="Z112746" s="5"/>
    </row>
    <row r="112747" spans="26:26" x14ac:dyDescent="0.2">
      <c r="Z112747" s="5"/>
    </row>
    <row r="112748" spans="26:26" x14ac:dyDescent="0.2">
      <c r="Z112748" s="5"/>
    </row>
    <row r="112749" spans="26:26" x14ac:dyDescent="0.2">
      <c r="Z112749" s="5"/>
    </row>
    <row r="112750" spans="26:26" x14ac:dyDescent="0.2">
      <c r="Z112750" s="5"/>
    </row>
    <row r="112751" spans="26:26" x14ac:dyDescent="0.2">
      <c r="Z112751" s="5"/>
    </row>
    <row r="112752" spans="26:26" x14ac:dyDescent="0.2">
      <c r="Z112752" s="5"/>
    </row>
    <row r="112753" spans="26:26" x14ac:dyDescent="0.2">
      <c r="Z112753" s="5"/>
    </row>
    <row r="112754" spans="26:26" x14ac:dyDescent="0.2">
      <c r="Z112754" s="5"/>
    </row>
    <row r="112755" spans="26:26" x14ac:dyDescent="0.2">
      <c r="Z112755" s="5"/>
    </row>
    <row r="112756" spans="26:26" x14ac:dyDescent="0.2">
      <c r="Z112756" s="5"/>
    </row>
    <row r="112757" spans="26:26" x14ac:dyDescent="0.2">
      <c r="Z112757" s="5"/>
    </row>
    <row r="112758" spans="26:26" x14ac:dyDescent="0.2">
      <c r="Z112758" s="5"/>
    </row>
    <row r="112759" spans="26:26" x14ac:dyDescent="0.2">
      <c r="Z112759" s="5"/>
    </row>
    <row r="112760" spans="26:26" x14ac:dyDescent="0.2">
      <c r="Z112760" s="5"/>
    </row>
    <row r="112761" spans="26:26" x14ac:dyDescent="0.2">
      <c r="Z112761" s="5"/>
    </row>
    <row r="112762" spans="26:26" x14ac:dyDescent="0.2">
      <c r="Z112762" s="5"/>
    </row>
    <row r="112763" spans="26:26" x14ac:dyDescent="0.2">
      <c r="Z112763" s="5"/>
    </row>
    <row r="112764" spans="26:26" x14ac:dyDescent="0.2">
      <c r="Z112764" s="5"/>
    </row>
    <row r="112765" spans="26:26" x14ac:dyDescent="0.2">
      <c r="Z112765" s="5"/>
    </row>
    <row r="112766" spans="26:26" x14ac:dyDescent="0.2">
      <c r="Z112766" s="5"/>
    </row>
    <row r="112767" spans="26:26" x14ac:dyDescent="0.2">
      <c r="Z112767" s="5"/>
    </row>
    <row r="112768" spans="26:26" x14ac:dyDescent="0.2">
      <c r="Z112768" s="5"/>
    </row>
    <row r="112769" spans="26:26" x14ac:dyDescent="0.2">
      <c r="Z112769" s="5"/>
    </row>
    <row r="112770" spans="26:26" x14ac:dyDescent="0.2">
      <c r="Z112770" s="5"/>
    </row>
    <row r="112771" spans="26:26" x14ac:dyDescent="0.2">
      <c r="Z112771" s="5"/>
    </row>
    <row r="112772" spans="26:26" x14ac:dyDescent="0.2">
      <c r="Z112772" s="5"/>
    </row>
    <row r="112773" spans="26:26" x14ac:dyDescent="0.2">
      <c r="Z112773" s="5"/>
    </row>
    <row r="112774" spans="26:26" x14ac:dyDescent="0.2">
      <c r="Z112774" s="5"/>
    </row>
    <row r="112775" spans="26:26" x14ac:dyDescent="0.2">
      <c r="Z112775" s="5"/>
    </row>
    <row r="112776" spans="26:26" x14ac:dyDescent="0.2">
      <c r="Z112776" s="5"/>
    </row>
    <row r="112777" spans="26:26" x14ac:dyDescent="0.2">
      <c r="Z112777" s="5"/>
    </row>
    <row r="112778" spans="26:26" x14ac:dyDescent="0.2">
      <c r="Z112778" s="5"/>
    </row>
    <row r="112779" spans="26:26" x14ac:dyDescent="0.2">
      <c r="Z112779" s="5"/>
    </row>
    <row r="112780" spans="26:26" x14ac:dyDescent="0.2">
      <c r="Z112780" s="5"/>
    </row>
    <row r="112781" spans="26:26" x14ac:dyDescent="0.2">
      <c r="Z112781" s="5"/>
    </row>
    <row r="112782" spans="26:26" x14ac:dyDescent="0.2">
      <c r="Z112782" s="5"/>
    </row>
    <row r="112783" spans="26:26" x14ac:dyDescent="0.2">
      <c r="Z112783" s="5"/>
    </row>
    <row r="112784" spans="26:26" x14ac:dyDescent="0.2">
      <c r="Z112784" s="5"/>
    </row>
    <row r="112785" spans="26:26" x14ac:dyDescent="0.2">
      <c r="Z112785" s="5"/>
    </row>
    <row r="112786" spans="26:26" x14ac:dyDescent="0.2">
      <c r="Z112786" s="5"/>
    </row>
    <row r="112787" spans="26:26" x14ac:dyDescent="0.2">
      <c r="Z112787" s="5"/>
    </row>
    <row r="112788" spans="26:26" x14ac:dyDescent="0.2">
      <c r="Z112788" s="5"/>
    </row>
    <row r="112789" spans="26:26" x14ac:dyDescent="0.2">
      <c r="Z112789" s="5"/>
    </row>
    <row r="112790" spans="26:26" x14ac:dyDescent="0.2">
      <c r="Z112790" s="5"/>
    </row>
    <row r="112791" spans="26:26" x14ac:dyDescent="0.2">
      <c r="Z112791" s="5"/>
    </row>
    <row r="112792" spans="26:26" x14ac:dyDescent="0.2">
      <c r="Z112792" s="5"/>
    </row>
    <row r="112793" spans="26:26" x14ac:dyDescent="0.2">
      <c r="Z112793" s="5"/>
    </row>
    <row r="112794" spans="26:26" x14ac:dyDescent="0.2">
      <c r="Z112794" s="5"/>
    </row>
    <row r="112795" spans="26:26" x14ac:dyDescent="0.2">
      <c r="Z112795" s="5"/>
    </row>
    <row r="112796" spans="26:26" x14ac:dyDescent="0.2">
      <c r="Z112796" s="5"/>
    </row>
    <row r="112797" spans="26:26" x14ac:dyDescent="0.2">
      <c r="Z112797" s="5"/>
    </row>
    <row r="112798" spans="26:26" x14ac:dyDescent="0.2">
      <c r="Z112798" s="5"/>
    </row>
    <row r="112799" spans="26:26" x14ac:dyDescent="0.2">
      <c r="Z112799" s="5"/>
    </row>
    <row r="112800" spans="26:26" x14ac:dyDescent="0.2">
      <c r="Z112800" s="5"/>
    </row>
    <row r="112801" spans="26:26" x14ac:dyDescent="0.2">
      <c r="Z112801" s="5"/>
    </row>
    <row r="112802" spans="26:26" x14ac:dyDescent="0.2">
      <c r="Z112802" s="5"/>
    </row>
    <row r="112803" spans="26:26" x14ac:dyDescent="0.2">
      <c r="Z112803" s="5"/>
    </row>
    <row r="112804" spans="26:26" x14ac:dyDescent="0.2">
      <c r="Z112804" s="5"/>
    </row>
    <row r="112805" spans="26:26" x14ac:dyDescent="0.2">
      <c r="Z112805" s="5"/>
    </row>
    <row r="112806" spans="26:26" x14ac:dyDescent="0.2">
      <c r="Z112806" s="5"/>
    </row>
    <row r="112807" spans="26:26" x14ac:dyDescent="0.2">
      <c r="Z112807" s="5"/>
    </row>
    <row r="112808" spans="26:26" x14ac:dyDescent="0.2">
      <c r="Z112808" s="5"/>
    </row>
    <row r="112809" spans="26:26" x14ac:dyDescent="0.2">
      <c r="Z112809" s="5"/>
    </row>
    <row r="112810" spans="26:26" x14ac:dyDescent="0.2">
      <c r="Z112810" s="5"/>
    </row>
    <row r="112811" spans="26:26" x14ac:dyDescent="0.2">
      <c r="Z112811" s="5"/>
    </row>
    <row r="112812" spans="26:26" x14ac:dyDescent="0.2">
      <c r="Z112812" s="5"/>
    </row>
    <row r="112813" spans="26:26" x14ac:dyDescent="0.2">
      <c r="Z112813" s="5"/>
    </row>
    <row r="112814" spans="26:26" x14ac:dyDescent="0.2">
      <c r="Z112814" s="5"/>
    </row>
    <row r="112815" spans="26:26" x14ac:dyDescent="0.2">
      <c r="Z112815" s="5"/>
    </row>
    <row r="112816" spans="26:26" x14ac:dyDescent="0.2">
      <c r="Z112816" s="5"/>
    </row>
    <row r="112817" spans="26:26" x14ac:dyDescent="0.2">
      <c r="Z112817" s="5"/>
    </row>
    <row r="112818" spans="26:26" x14ac:dyDescent="0.2">
      <c r="Z112818" s="5"/>
    </row>
    <row r="112819" spans="26:26" x14ac:dyDescent="0.2">
      <c r="Z112819" s="5"/>
    </row>
    <row r="112820" spans="26:26" x14ac:dyDescent="0.2">
      <c r="Z112820" s="5"/>
    </row>
    <row r="112821" spans="26:26" x14ac:dyDescent="0.2">
      <c r="Z112821" s="5"/>
    </row>
    <row r="112822" spans="26:26" x14ac:dyDescent="0.2">
      <c r="Z112822" s="5"/>
    </row>
    <row r="112823" spans="26:26" x14ac:dyDescent="0.2">
      <c r="Z112823" s="5"/>
    </row>
    <row r="112824" spans="26:26" x14ac:dyDescent="0.2">
      <c r="Z112824" s="5"/>
    </row>
    <row r="112825" spans="26:26" x14ac:dyDescent="0.2">
      <c r="Z112825" s="5"/>
    </row>
    <row r="112826" spans="26:26" x14ac:dyDescent="0.2">
      <c r="Z112826" s="5"/>
    </row>
    <row r="112827" spans="26:26" x14ac:dyDescent="0.2">
      <c r="Z112827" s="5"/>
    </row>
    <row r="112828" spans="26:26" x14ac:dyDescent="0.2">
      <c r="Z112828" s="5"/>
    </row>
    <row r="112829" spans="26:26" x14ac:dyDescent="0.2">
      <c r="Z112829" s="5"/>
    </row>
    <row r="112830" spans="26:26" x14ac:dyDescent="0.2">
      <c r="Z112830" s="5"/>
    </row>
    <row r="112831" spans="26:26" x14ac:dyDescent="0.2">
      <c r="Z112831" s="5"/>
    </row>
    <row r="112832" spans="26:26" x14ac:dyDescent="0.2">
      <c r="Z112832" s="5"/>
    </row>
    <row r="112833" spans="26:26" x14ac:dyDescent="0.2">
      <c r="Z112833" s="5"/>
    </row>
    <row r="112834" spans="26:26" x14ac:dyDescent="0.2">
      <c r="Z112834" s="5"/>
    </row>
    <row r="112835" spans="26:26" x14ac:dyDescent="0.2">
      <c r="Z112835" s="5"/>
    </row>
    <row r="112836" spans="26:26" x14ac:dyDescent="0.2">
      <c r="Z112836" s="5"/>
    </row>
    <row r="112837" spans="26:26" x14ac:dyDescent="0.2">
      <c r="Z112837" s="5"/>
    </row>
    <row r="112838" spans="26:26" x14ac:dyDescent="0.2">
      <c r="Z112838" s="5"/>
    </row>
    <row r="112839" spans="26:26" x14ac:dyDescent="0.2">
      <c r="Z112839" s="5"/>
    </row>
    <row r="112840" spans="26:26" x14ac:dyDescent="0.2">
      <c r="Z112840" s="5"/>
    </row>
    <row r="112841" spans="26:26" x14ac:dyDescent="0.2">
      <c r="Z112841" s="5"/>
    </row>
    <row r="112842" spans="26:26" x14ac:dyDescent="0.2">
      <c r="Z112842" s="5"/>
    </row>
    <row r="112843" spans="26:26" x14ac:dyDescent="0.2">
      <c r="Z112843" s="5"/>
    </row>
    <row r="112844" spans="26:26" x14ac:dyDescent="0.2">
      <c r="Z112844" s="5"/>
    </row>
    <row r="112845" spans="26:26" x14ac:dyDescent="0.2">
      <c r="Z112845" s="5"/>
    </row>
    <row r="112846" spans="26:26" x14ac:dyDescent="0.2">
      <c r="Z112846" s="5"/>
    </row>
    <row r="112847" spans="26:26" x14ac:dyDescent="0.2">
      <c r="Z112847" s="5"/>
    </row>
    <row r="112848" spans="26:26" x14ac:dyDescent="0.2">
      <c r="Z112848" s="5"/>
    </row>
    <row r="112849" spans="26:26" x14ac:dyDescent="0.2">
      <c r="Z112849" s="5"/>
    </row>
    <row r="112850" spans="26:26" x14ac:dyDescent="0.2">
      <c r="Z112850" s="5"/>
    </row>
    <row r="112851" spans="26:26" x14ac:dyDescent="0.2">
      <c r="Z112851" s="5"/>
    </row>
    <row r="112852" spans="26:26" x14ac:dyDescent="0.2">
      <c r="Z112852" s="5"/>
    </row>
    <row r="112853" spans="26:26" x14ac:dyDescent="0.2">
      <c r="Z112853" s="5"/>
    </row>
    <row r="112854" spans="26:26" x14ac:dyDescent="0.2">
      <c r="Z112854" s="5"/>
    </row>
    <row r="112855" spans="26:26" x14ac:dyDescent="0.2">
      <c r="Z112855" s="5"/>
    </row>
    <row r="112856" spans="26:26" x14ac:dyDescent="0.2">
      <c r="Z112856" s="5"/>
    </row>
    <row r="112857" spans="26:26" x14ac:dyDescent="0.2">
      <c r="Z112857" s="5"/>
    </row>
    <row r="112858" spans="26:26" x14ac:dyDescent="0.2">
      <c r="Z112858" s="5"/>
    </row>
    <row r="112859" spans="26:26" x14ac:dyDescent="0.2">
      <c r="Z112859" s="5"/>
    </row>
    <row r="112860" spans="26:26" x14ac:dyDescent="0.2">
      <c r="Z112860" s="5"/>
    </row>
    <row r="112861" spans="26:26" x14ac:dyDescent="0.2">
      <c r="Z112861" s="5"/>
    </row>
    <row r="112862" spans="26:26" x14ac:dyDescent="0.2">
      <c r="Z112862" s="5"/>
    </row>
    <row r="112863" spans="26:26" x14ac:dyDescent="0.2">
      <c r="Z112863" s="5"/>
    </row>
    <row r="112864" spans="26:26" x14ac:dyDescent="0.2">
      <c r="Z112864" s="5"/>
    </row>
    <row r="112865" spans="26:26" x14ac:dyDescent="0.2">
      <c r="Z112865" s="5"/>
    </row>
    <row r="112866" spans="26:26" x14ac:dyDescent="0.2">
      <c r="Z112866" s="5"/>
    </row>
    <row r="112867" spans="26:26" x14ac:dyDescent="0.2">
      <c r="Z112867" s="5"/>
    </row>
    <row r="112868" spans="26:26" x14ac:dyDescent="0.2">
      <c r="Z112868" s="5"/>
    </row>
    <row r="112869" spans="26:26" x14ac:dyDescent="0.2">
      <c r="Z112869" s="5"/>
    </row>
    <row r="112870" spans="26:26" x14ac:dyDescent="0.2">
      <c r="Z112870" s="5"/>
    </row>
    <row r="112871" spans="26:26" x14ac:dyDescent="0.2">
      <c r="Z112871" s="5"/>
    </row>
    <row r="112872" spans="26:26" x14ac:dyDescent="0.2">
      <c r="Z112872" s="5"/>
    </row>
    <row r="112873" spans="26:26" x14ac:dyDescent="0.2">
      <c r="Z112873" s="5"/>
    </row>
    <row r="112874" spans="26:26" x14ac:dyDescent="0.2">
      <c r="Z112874" s="5"/>
    </row>
    <row r="112875" spans="26:26" x14ac:dyDescent="0.2">
      <c r="Z112875" s="5"/>
    </row>
    <row r="112876" spans="26:26" x14ac:dyDescent="0.2">
      <c r="Z112876" s="5"/>
    </row>
    <row r="112877" spans="26:26" x14ac:dyDescent="0.2">
      <c r="Z112877" s="5"/>
    </row>
    <row r="112878" spans="26:26" x14ac:dyDescent="0.2">
      <c r="Z112878" s="5"/>
    </row>
    <row r="112879" spans="26:26" x14ac:dyDescent="0.2">
      <c r="Z112879" s="5"/>
    </row>
    <row r="112880" spans="26:26" x14ac:dyDescent="0.2">
      <c r="Z112880" s="5"/>
    </row>
    <row r="112881" spans="26:26" x14ac:dyDescent="0.2">
      <c r="Z112881" s="5"/>
    </row>
    <row r="112882" spans="26:26" x14ac:dyDescent="0.2">
      <c r="Z112882" s="5"/>
    </row>
    <row r="112883" spans="26:26" x14ac:dyDescent="0.2">
      <c r="Z112883" s="5"/>
    </row>
    <row r="112884" spans="26:26" x14ac:dyDescent="0.2">
      <c r="Z112884" s="5"/>
    </row>
    <row r="112885" spans="26:26" x14ac:dyDescent="0.2">
      <c r="Z112885" s="5"/>
    </row>
    <row r="112886" spans="26:26" x14ac:dyDescent="0.2">
      <c r="Z112886" s="5"/>
    </row>
    <row r="112887" spans="26:26" x14ac:dyDescent="0.2">
      <c r="Z112887" s="5"/>
    </row>
    <row r="112888" spans="26:26" x14ac:dyDescent="0.2">
      <c r="Z112888" s="5"/>
    </row>
    <row r="112889" spans="26:26" x14ac:dyDescent="0.2">
      <c r="Z112889" s="5"/>
    </row>
    <row r="112890" spans="26:26" x14ac:dyDescent="0.2">
      <c r="Z112890" s="5"/>
    </row>
    <row r="112891" spans="26:26" x14ac:dyDescent="0.2">
      <c r="Z112891" s="5"/>
    </row>
    <row r="112892" spans="26:26" x14ac:dyDescent="0.2">
      <c r="Z112892" s="5"/>
    </row>
    <row r="112893" spans="26:26" x14ac:dyDescent="0.2">
      <c r="Z112893" s="5"/>
    </row>
    <row r="112894" spans="26:26" x14ac:dyDescent="0.2">
      <c r="Z112894" s="5"/>
    </row>
    <row r="112895" spans="26:26" x14ac:dyDescent="0.2">
      <c r="Z112895" s="5"/>
    </row>
    <row r="112896" spans="26:26" x14ac:dyDescent="0.2">
      <c r="Z112896" s="5"/>
    </row>
    <row r="112897" spans="26:26" x14ac:dyDescent="0.2">
      <c r="Z112897" s="5"/>
    </row>
    <row r="112898" spans="26:26" x14ac:dyDescent="0.2">
      <c r="Z112898" s="5"/>
    </row>
    <row r="112899" spans="26:26" x14ac:dyDescent="0.2">
      <c r="Z112899" s="5"/>
    </row>
    <row r="112900" spans="26:26" x14ac:dyDescent="0.2">
      <c r="Z112900" s="5"/>
    </row>
    <row r="112901" spans="26:26" x14ac:dyDescent="0.2">
      <c r="Z112901" s="5"/>
    </row>
    <row r="112902" spans="26:26" x14ac:dyDescent="0.2">
      <c r="Z112902" s="5"/>
    </row>
    <row r="112903" spans="26:26" x14ac:dyDescent="0.2">
      <c r="Z112903" s="5"/>
    </row>
    <row r="112904" spans="26:26" x14ac:dyDescent="0.2">
      <c r="Z112904" s="5"/>
    </row>
    <row r="112905" spans="26:26" x14ac:dyDescent="0.2">
      <c r="Z112905" s="5"/>
    </row>
    <row r="112906" spans="26:26" x14ac:dyDescent="0.2">
      <c r="Z112906" s="5"/>
    </row>
    <row r="112907" spans="26:26" x14ac:dyDescent="0.2">
      <c r="Z112907" s="5"/>
    </row>
    <row r="112908" spans="26:26" x14ac:dyDescent="0.2">
      <c r="Z112908" s="5"/>
    </row>
    <row r="112909" spans="26:26" x14ac:dyDescent="0.2">
      <c r="Z112909" s="5"/>
    </row>
    <row r="112910" spans="26:26" x14ac:dyDescent="0.2">
      <c r="Z112910" s="5"/>
    </row>
    <row r="112911" spans="26:26" x14ac:dyDescent="0.2">
      <c r="Z112911" s="5"/>
    </row>
    <row r="112912" spans="26:26" x14ac:dyDescent="0.2">
      <c r="Z112912" s="5"/>
    </row>
    <row r="112913" spans="26:26" x14ac:dyDescent="0.2">
      <c r="Z112913" s="5"/>
    </row>
    <row r="112914" spans="26:26" x14ac:dyDescent="0.2">
      <c r="Z112914" s="5"/>
    </row>
    <row r="112915" spans="26:26" x14ac:dyDescent="0.2">
      <c r="Z112915" s="5"/>
    </row>
    <row r="112916" spans="26:26" x14ac:dyDescent="0.2">
      <c r="Z112916" s="5"/>
    </row>
    <row r="112917" spans="26:26" x14ac:dyDescent="0.2">
      <c r="Z112917" s="5"/>
    </row>
    <row r="112918" spans="26:26" x14ac:dyDescent="0.2">
      <c r="Z112918" s="5"/>
    </row>
    <row r="112919" spans="26:26" x14ac:dyDescent="0.2">
      <c r="Z112919" s="5"/>
    </row>
    <row r="112920" spans="26:26" x14ac:dyDescent="0.2">
      <c r="Z112920" s="5"/>
    </row>
    <row r="112921" spans="26:26" x14ac:dyDescent="0.2">
      <c r="Z112921" s="5"/>
    </row>
    <row r="112922" spans="26:26" x14ac:dyDescent="0.2">
      <c r="Z112922" s="5"/>
    </row>
    <row r="112923" spans="26:26" x14ac:dyDescent="0.2">
      <c r="Z112923" s="5"/>
    </row>
    <row r="112924" spans="26:26" x14ac:dyDescent="0.2">
      <c r="Z112924" s="5"/>
    </row>
    <row r="112925" spans="26:26" x14ac:dyDescent="0.2">
      <c r="Z112925" s="5"/>
    </row>
    <row r="112926" spans="26:26" x14ac:dyDescent="0.2">
      <c r="Z112926" s="5"/>
    </row>
    <row r="112927" spans="26:26" x14ac:dyDescent="0.2">
      <c r="Z112927" s="5"/>
    </row>
    <row r="112928" spans="26:26" x14ac:dyDescent="0.2">
      <c r="Z112928" s="5"/>
    </row>
    <row r="112929" spans="26:26" x14ac:dyDescent="0.2">
      <c r="Z112929" s="5"/>
    </row>
    <row r="112930" spans="26:26" x14ac:dyDescent="0.2">
      <c r="Z112930" s="5"/>
    </row>
    <row r="112931" spans="26:26" x14ac:dyDescent="0.2">
      <c r="Z112931" s="5"/>
    </row>
    <row r="112932" spans="26:26" x14ac:dyDescent="0.2">
      <c r="Z112932" s="5"/>
    </row>
    <row r="112933" spans="26:26" x14ac:dyDescent="0.2">
      <c r="Z112933" s="5"/>
    </row>
    <row r="112934" spans="26:26" x14ac:dyDescent="0.2">
      <c r="Z112934" s="5"/>
    </row>
    <row r="112935" spans="26:26" x14ac:dyDescent="0.2">
      <c r="Z112935" s="5"/>
    </row>
    <row r="112936" spans="26:26" x14ac:dyDescent="0.2">
      <c r="Z112936" s="5"/>
    </row>
    <row r="112937" spans="26:26" x14ac:dyDescent="0.2">
      <c r="Z112937" s="5"/>
    </row>
    <row r="112938" spans="26:26" x14ac:dyDescent="0.2">
      <c r="Z112938" s="5"/>
    </row>
    <row r="112939" spans="26:26" x14ac:dyDescent="0.2">
      <c r="Z112939" s="5"/>
    </row>
    <row r="112940" spans="26:26" x14ac:dyDescent="0.2">
      <c r="Z112940" s="5"/>
    </row>
    <row r="112941" spans="26:26" x14ac:dyDescent="0.2">
      <c r="Z112941" s="5"/>
    </row>
    <row r="112942" spans="26:26" x14ac:dyDescent="0.2">
      <c r="Z112942" s="5"/>
    </row>
    <row r="112943" spans="26:26" x14ac:dyDescent="0.2">
      <c r="Z112943" s="5"/>
    </row>
    <row r="112944" spans="26:26" x14ac:dyDescent="0.2">
      <c r="Z112944" s="5"/>
    </row>
    <row r="112945" spans="26:26" x14ac:dyDescent="0.2">
      <c r="Z112945" s="5"/>
    </row>
    <row r="112946" spans="26:26" x14ac:dyDescent="0.2">
      <c r="Z112946" s="5"/>
    </row>
    <row r="112947" spans="26:26" x14ac:dyDescent="0.2">
      <c r="Z112947" s="5"/>
    </row>
    <row r="112948" spans="26:26" x14ac:dyDescent="0.2">
      <c r="Z112948" s="5"/>
    </row>
    <row r="112949" spans="26:26" x14ac:dyDescent="0.2">
      <c r="Z112949" s="5"/>
    </row>
    <row r="112950" spans="26:26" x14ac:dyDescent="0.2">
      <c r="Z112950" s="5"/>
    </row>
    <row r="112951" spans="26:26" x14ac:dyDescent="0.2">
      <c r="Z112951" s="5"/>
    </row>
    <row r="112952" spans="26:26" x14ac:dyDescent="0.2">
      <c r="Z112952" s="5"/>
    </row>
    <row r="112953" spans="26:26" x14ac:dyDescent="0.2">
      <c r="Z112953" s="5"/>
    </row>
    <row r="112954" spans="26:26" x14ac:dyDescent="0.2">
      <c r="Z112954" s="5"/>
    </row>
    <row r="112955" spans="26:26" x14ac:dyDescent="0.2">
      <c r="Z112955" s="5"/>
    </row>
    <row r="112956" spans="26:26" x14ac:dyDescent="0.2">
      <c r="Z112956" s="5"/>
    </row>
    <row r="112957" spans="26:26" x14ac:dyDescent="0.2">
      <c r="Z112957" s="5"/>
    </row>
    <row r="112958" spans="26:26" x14ac:dyDescent="0.2">
      <c r="Z112958" s="5"/>
    </row>
    <row r="112959" spans="26:26" x14ac:dyDescent="0.2">
      <c r="Z112959" s="5"/>
    </row>
    <row r="112960" spans="26:26" x14ac:dyDescent="0.2">
      <c r="Z112960" s="5"/>
    </row>
    <row r="112961" spans="26:26" x14ac:dyDescent="0.2">
      <c r="Z112961" s="5"/>
    </row>
    <row r="112962" spans="26:26" x14ac:dyDescent="0.2">
      <c r="Z112962" s="5"/>
    </row>
    <row r="112963" spans="26:26" x14ac:dyDescent="0.2">
      <c r="Z112963" s="5"/>
    </row>
    <row r="112964" spans="26:26" x14ac:dyDescent="0.2">
      <c r="Z112964" s="5"/>
    </row>
    <row r="112965" spans="26:26" x14ac:dyDescent="0.2">
      <c r="Z112965" s="5"/>
    </row>
    <row r="112966" spans="26:26" x14ac:dyDescent="0.2">
      <c r="Z112966" s="5"/>
    </row>
    <row r="112967" spans="26:26" x14ac:dyDescent="0.2">
      <c r="Z112967" s="5"/>
    </row>
    <row r="112968" spans="26:26" x14ac:dyDescent="0.2">
      <c r="Z112968" s="5"/>
    </row>
    <row r="112969" spans="26:26" x14ac:dyDescent="0.2">
      <c r="Z112969" s="5"/>
    </row>
    <row r="112970" spans="26:26" x14ac:dyDescent="0.2">
      <c r="Z112970" s="5"/>
    </row>
    <row r="112971" spans="26:26" x14ac:dyDescent="0.2">
      <c r="Z112971" s="5"/>
    </row>
    <row r="112972" spans="26:26" x14ac:dyDescent="0.2">
      <c r="Z112972" s="5"/>
    </row>
    <row r="112973" spans="26:26" x14ac:dyDescent="0.2">
      <c r="Z112973" s="5"/>
    </row>
    <row r="112974" spans="26:26" x14ac:dyDescent="0.2">
      <c r="Z112974" s="5"/>
    </row>
    <row r="112975" spans="26:26" x14ac:dyDescent="0.2">
      <c r="Z112975" s="5"/>
    </row>
    <row r="112976" spans="26:26" x14ac:dyDescent="0.2">
      <c r="Z112976" s="5"/>
    </row>
    <row r="112977" spans="26:26" x14ac:dyDescent="0.2">
      <c r="Z112977" s="5"/>
    </row>
    <row r="112978" spans="26:26" x14ac:dyDescent="0.2">
      <c r="Z112978" s="5"/>
    </row>
    <row r="112979" spans="26:26" x14ac:dyDescent="0.2">
      <c r="Z112979" s="5"/>
    </row>
    <row r="112980" spans="26:26" x14ac:dyDescent="0.2">
      <c r="Z112980" s="5"/>
    </row>
    <row r="112981" spans="26:26" x14ac:dyDescent="0.2">
      <c r="Z112981" s="5"/>
    </row>
    <row r="112982" spans="26:26" x14ac:dyDescent="0.2">
      <c r="Z112982" s="5"/>
    </row>
    <row r="112983" spans="26:26" x14ac:dyDescent="0.2">
      <c r="Z112983" s="5"/>
    </row>
    <row r="112984" spans="26:26" x14ac:dyDescent="0.2">
      <c r="Z112984" s="5"/>
    </row>
    <row r="112985" spans="26:26" x14ac:dyDescent="0.2">
      <c r="Z112985" s="5"/>
    </row>
    <row r="112986" spans="26:26" x14ac:dyDescent="0.2">
      <c r="Z112986" s="5"/>
    </row>
    <row r="112987" spans="26:26" x14ac:dyDescent="0.2">
      <c r="Z112987" s="5"/>
    </row>
    <row r="112988" spans="26:26" x14ac:dyDescent="0.2">
      <c r="Z112988" s="5"/>
    </row>
    <row r="112989" spans="26:26" x14ac:dyDescent="0.2">
      <c r="Z112989" s="5"/>
    </row>
    <row r="112990" spans="26:26" x14ac:dyDescent="0.2">
      <c r="Z112990" s="5"/>
    </row>
    <row r="112991" spans="26:26" x14ac:dyDescent="0.2">
      <c r="Z112991" s="5"/>
    </row>
    <row r="112992" spans="26:26" x14ac:dyDescent="0.2">
      <c r="Z112992" s="5"/>
    </row>
    <row r="112993" spans="26:26" x14ac:dyDescent="0.2">
      <c r="Z112993" s="5"/>
    </row>
    <row r="112994" spans="26:26" x14ac:dyDescent="0.2">
      <c r="Z112994" s="5"/>
    </row>
    <row r="112995" spans="26:26" x14ac:dyDescent="0.2">
      <c r="Z112995" s="5"/>
    </row>
    <row r="112996" spans="26:26" x14ac:dyDescent="0.2">
      <c r="Z112996" s="5"/>
    </row>
    <row r="112997" spans="26:26" x14ac:dyDescent="0.2">
      <c r="Z112997" s="5"/>
    </row>
    <row r="112998" spans="26:26" x14ac:dyDescent="0.2">
      <c r="Z112998" s="5"/>
    </row>
    <row r="112999" spans="26:26" x14ac:dyDescent="0.2">
      <c r="Z112999" s="5"/>
    </row>
    <row r="113000" spans="26:26" x14ac:dyDescent="0.2">
      <c r="Z113000" s="5"/>
    </row>
    <row r="113001" spans="26:26" x14ac:dyDescent="0.2">
      <c r="Z113001" s="5"/>
    </row>
    <row r="113002" spans="26:26" x14ac:dyDescent="0.2">
      <c r="Z113002" s="5"/>
    </row>
    <row r="113003" spans="26:26" x14ac:dyDescent="0.2">
      <c r="Z113003" s="5"/>
    </row>
    <row r="113004" spans="26:26" x14ac:dyDescent="0.2">
      <c r="Z113004" s="5"/>
    </row>
    <row r="113005" spans="26:26" x14ac:dyDescent="0.2">
      <c r="Z113005" s="5"/>
    </row>
    <row r="113006" spans="26:26" x14ac:dyDescent="0.2">
      <c r="Z113006" s="5"/>
    </row>
    <row r="113007" spans="26:26" x14ac:dyDescent="0.2">
      <c r="Z113007" s="5"/>
    </row>
    <row r="113008" spans="26:26" x14ac:dyDescent="0.2">
      <c r="Z113008" s="5"/>
    </row>
    <row r="113009" spans="26:26" x14ac:dyDescent="0.2">
      <c r="Z113009" s="5"/>
    </row>
    <row r="113010" spans="26:26" x14ac:dyDescent="0.2">
      <c r="Z113010" s="5"/>
    </row>
    <row r="113011" spans="26:26" x14ac:dyDescent="0.2">
      <c r="Z113011" s="5"/>
    </row>
    <row r="113012" spans="26:26" x14ac:dyDescent="0.2">
      <c r="Z113012" s="5"/>
    </row>
    <row r="113013" spans="26:26" x14ac:dyDescent="0.2">
      <c r="Z113013" s="5"/>
    </row>
    <row r="113014" spans="26:26" x14ac:dyDescent="0.2">
      <c r="Z113014" s="5"/>
    </row>
    <row r="113015" spans="26:26" x14ac:dyDescent="0.2">
      <c r="Z113015" s="5"/>
    </row>
    <row r="113016" spans="26:26" x14ac:dyDescent="0.2">
      <c r="Z113016" s="5"/>
    </row>
    <row r="113017" spans="26:26" x14ac:dyDescent="0.2">
      <c r="Z113017" s="5"/>
    </row>
    <row r="113018" spans="26:26" x14ac:dyDescent="0.2">
      <c r="Z113018" s="5"/>
    </row>
    <row r="113019" spans="26:26" x14ac:dyDescent="0.2">
      <c r="Z113019" s="5"/>
    </row>
    <row r="113020" spans="26:26" x14ac:dyDescent="0.2">
      <c r="Z113020" s="5"/>
    </row>
    <row r="113021" spans="26:26" x14ac:dyDescent="0.2">
      <c r="Z113021" s="5"/>
    </row>
    <row r="113022" spans="26:26" x14ac:dyDescent="0.2">
      <c r="Z113022" s="5"/>
    </row>
    <row r="113023" spans="26:26" x14ac:dyDescent="0.2">
      <c r="Z113023" s="5"/>
    </row>
    <row r="113024" spans="26:26" x14ac:dyDescent="0.2">
      <c r="Z113024" s="5"/>
    </row>
    <row r="113025" spans="26:26" x14ac:dyDescent="0.2">
      <c r="Z113025" s="5"/>
    </row>
    <row r="113026" spans="26:26" x14ac:dyDescent="0.2">
      <c r="Z113026" s="5"/>
    </row>
    <row r="113027" spans="26:26" x14ac:dyDescent="0.2">
      <c r="Z113027" s="5"/>
    </row>
    <row r="113028" spans="26:26" x14ac:dyDescent="0.2">
      <c r="Z113028" s="5"/>
    </row>
    <row r="113029" spans="26:26" x14ac:dyDescent="0.2">
      <c r="Z113029" s="5"/>
    </row>
    <row r="113030" spans="26:26" x14ac:dyDescent="0.2">
      <c r="Z113030" s="5"/>
    </row>
    <row r="113031" spans="26:26" x14ac:dyDescent="0.2">
      <c r="Z113031" s="5"/>
    </row>
    <row r="113032" spans="26:26" x14ac:dyDescent="0.2">
      <c r="Z113032" s="5"/>
    </row>
    <row r="113033" spans="26:26" x14ac:dyDescent="0.2">
      <c r="Z113033" s="5"/>
    </row>
    <row r="113034" spans="26:26" x14ac:dyDescent="0.2">
      <c r="Z113034" s="5"/>
    </row>
    <row r="113035" spans="26:26" x14ac:dyDescent="0.2">
      <c r="Z113035" s="5"/>
    </row>
    <row r="113036" spans="26:26" x14ac:dyDescent="0.2">
      <c r="Z113036" s="5"/>
    </row>
    <row r="113037" spans="26:26" x14ac:dyDescent="0.2">
      <c r="Z113037" s="5"/>
    </row>
    <row r="113038" spans="26:26" x14ac:dyDescent="0.2">
      <c r="Z113038" s="5"/>
    </row>
    <row r="113039" spans="26:26" x14ac:dyDescent="0.2">
      <c r="Z113039" s="5"/>
    </row>
    <row r="113040" spans="26:26" x14ac:dyDescent="0.2">
      <c r="Z113040" s="5"/>
    </row>
    <row r="113041" spans="26:26" x14ac:dyDescent="0.2">
      <c r="Z113041" s="5"/>
    </row>
    <row r="113042" spans="26:26" x14ac:dyDescent="0.2">
      <c r="Z113042" s="5"/>
    </row>
    <row r="113043" spans="26:26" x14ac:dyDescent="0.2">
      <c r="Z113043" s="5"/>
    </row>
    <row r="113044" spans="26:26" x14ac:dyDescent="0.2">
      <c r="Z113044" s="5"/>
    </row>
    <row r="113045" spans="26:26" x14ac:dyDescent="0.2">
      <c r="Z113045" s="5"/>
    </row>
    <row r="113046" spans="26:26" x14ac:dyDescent="0.2">
      <c r="Z113046" s="5"/>
    </row>
    <row r="113047" spans="26:26" x14ac:dyDescent="0.2">
      <c r="Z113047" s="5"/>
    </row>
    <row r="113048" spans="26:26" x14ac:dyDescent="0.2">
      <c r="Z113048" s="5"/>
    </row>
    <row r="113049" spans="26:26" x14ac:dyDescent="0.2">
      <c r="Z113049" s="5"/>
    </row>
    <row r="113050" spans="26:26" x14ac:dyDescent="0.2">
      <c r="Z113050" s="5"/>
    </row>
    <row r="113051" spans="26:26" x14ac:dyDescent="0.2">
      <c r="Z113051" s="5"/>
    </row>
    <row r="113052" spans="26:26" x14ac:dyDescent="0.2">
      <c r="Z113052" s="5"/>
    </row>
    <row r="113053" spans="26:26" x14ac:dyDescent="0.2">
      <c r="Z113053" s="5"/>
    </row>
    <row r="113054" spans="26:26" x14ac:dyDescent="0.2">
      <c r="Z113054" s="5"/>
    </row>
    <row r="113055" spans="26:26" x14ac:dyDescent="0.2">
      <c r="Z113055" s="5"/>
    </row>
    <row r="113056" spans="26:26" x14ac:dyDescent="0.2">
      <c r="Z113056" s="5"/>
    </row>
    <row r="113057" spans="26:26" x14ac:dyDescent="0.2">
      <c r="Z113057" s="5"/>
    </row>
    <row r="113058" spans="26:26" x14ac:dyDescent="0.2">
      <c r="Z113058" s="5"/>
    </row>
    <row r="113059" spans="26:26" x14ac:dyDescent="0.2">
      <c r="Z113059" s="5"/>
    </row>
    <row r="113060" spans="26:26" x14ac:dyDescent="0.2">
      <c r="Z113060" s="5"/>
    </row>
    <row r="113061" spans="26:26" x14ac:dyDescent="0.2">
      <c r="Z113061" s="5"/>
    </row>
    <row r="113062" spans="26:26" x14ac:dyDescent="0.2">
      <c r="Z113062" s="5"/>
    </row>
    <row r="113063" spans="26:26" x14ac:dyDescent="0.2">
      <c r="Z113063" s="5"/>
    </row>
    <row r="113064" spans="26:26" x14ac:dyDescent="0.2">
      <c r="Z113064" s="5"/>
    </row>
    <row r="113065" spans="26:26" x14ac:dyDescent="0.2">
      <c r="Z113065" s="5"/>
    </row>
    <row r="113066" spans="26:26" x14ac:dyDescent="0.2">
      <c r="Z113066" s="5"/>
    </row>
    <row r="113067" spans="26:26" x14ac:dyDescent="0.2">
      <c r="Z113067" s="5"/>
    </row>
    <row r="113068" spans="26:26" x14ac:dyDescent="0.2">
      <c r="Z113068" s="5"/>
    </row>
    <row r="113069" spans="26:26" x14ac:dyDescent="0.2">
      <c r="Z113069" s="5"/>
    </row>
    <row r="113070" spans="26:26" x14ac:dyDescent="0.2">
      <c r="Z113070" s="5"/>
    </row>
    <row r="113071" spans="26:26" x14ac:dyDescent="0.2">
      <c r="Z113071" s="5"/>
    </row>
    <row r="113072" spans="26:26" x14ac:dyDescent="0.2">
      <c r="Z113072" s="5"/>
    </row>
    <row r="113073" spans="26:26" x14ac:dyDescent="0.2">
      <c r="Z113073" s="5"/>
    </row>
    <row r="113074" spans="26:26" x14ac:dyDescent="0.2">
      <c r="Z113074" s="5"/>
    </row>
    <row r="113075" spans="26:26" x14ac:dyDescent="0.2">
      <c r="Z113075" s="5"/>
    </row>
    <row r="113076" spans="26:26" x14ac:dyDescent="0.2">
      <c r="Z113076" s="5"/>
    </row>
    <row r="113077" spans="26:26" x14ac:dyDescent="0.2">
      <c r="Z113077" s="5"/>
    </row>
    <row r="113078" spans="26:26" x14ac:dyDescent="0.2">
      <c r="Z113078" s="5"/>
    </row>
    <row r="113079" spans="26:26" x14ac:dyDescent="0.2">
      <c r="Z113079" s="5"/>
    </row>
    <row r="113080" spans="26:26" x14ac:dyDescent="0.2">
      <c r="Z113080" s="5"/>
    </row>
    <row r="113081" spans="26:26" x14ac:dyDescent="0.2">
      <c r="Z113081" s="5"/>
    </row>
    <row r="113082" spans="26:26" x14ac:dyDescent="0.2">
      <c r="Z113082" s="5"/>
    </row>
    <row r="113083" spans="26:26" x14ac:dyDescent="0.2">
      <c r="Z113083" s="5"/>
    </row>
    <row r="113084" spans="26:26" x14ac:dyDescent="0.2">
      <c r="Z113084" s="5"/>
    </row>
    <row r="113085" spans="26:26" x14ac:dyDescent="0.2">
      <c r="Z113085" s="5"/>
    </row>
    <row r="113086" spans="26:26" x14ac:dyDescent="0.2">
      <c r="Z113086" s="5"/>
    </row>
    <row r="113087" spans="26:26" x14ac:dyDescent="0.2">
      <c r="Z113087" s="5"/>
    </row>
    <row r="113088" spans="26:26" x14ac:dyDescent="0.2">
      <c r="Z113088" s="5"/>
    </row>
    <row r="113089" spans="26:26" x14ac:dyDescent="0.2">
      <c r="Z113089" s="5"/>
    </row>
    <row r="113090" spans="26:26" x14ac:dyDescent="0.2">
      <c r="Z113090" s="5"/>
    </row>
    <row r="113091" spans="26:26" x14ac:dyDescent="0.2">
      <c r="Z113091" s="5"/>
    </row>
    <row r="113092" spans="26:26" x14ac:dyDescent="0.2">
      <c r="Z113092" s="5"/>
    </row>
    <row r="113093" spans="26:26" x14ac:dyDescent="0.2">
      <c r="Z113093" s="5"/>
    </row>
    <row r="113094" spans="26:26" x14ac:dyDescent="0.2">
      <c r="Z113094" s="5"/>
    </row>
    <row r="113095" spans="26:26" x14ac:dyDescent="0.2">
      <c r="Z113095" s="5"/>
    </row>
    <row r="113096" spans="26:26" x14ac:dyDescent="0.2">
      <c r="Z113096" s="5"/>
    </row>
    <row r="113097" spans="26:26" x14ac:dyDescent="0.2">
      <c r="Z113097" s="5"/>
    </row>
    <row r="113098" spans="26:26" x14ac:dyDescent="0.2">
      <c r="Z113098" s="5"/>
    </row>
    <row r="113099" spans="26:26" x14ac:dyDescent="0.2">
      <c r="Z113099" s="5"/>
    </row>
    <row r="113100" spans="26:26" x14ac:dyDescent="0.2">
      <c r="Z113100" s="5"/>
    </row>
    <row r="113101" spans="26:26" x14ac:dyDescent="0.2">
      <c r="Z113101" s="5"/>
    </row>
    <row r="113102" spans="26:26" x14ac:dyDescent="0.2">
      <c r="Z113102" s="5"/>
    </row>
    <row r="113103" spans="26:26" x14ac:dyDescent="0.2">
      <c r="Z113103" s="5"/>
    </row>
    <row r="113104" spans="26:26" x14ac:dyDescent="0.2">
      <c r="Z113104" s="5"/>
    </row>
    <row r="113105" spans="26:26" x14ac:dyDescent="0.2">
      <c r="Z113105" s="5"/>
    </row>
    <row r="113106" spans="26:26" x14ac:dyDescent="0.2">
      <c r="Z113106" s="5"/>
    </row>
    <row r="113107" spans="26:26" x14ac:dyDescent="0.2">
      <c r="Z113107" s="5"/>
    </row>
    <row r="113108" spans="26:26" x14ac:dyDescent="0.2">
      <c r="Z113108" s="5"/>
    </row>
    <row r="113109" spans="26:26" x14ac:dyDescent="0.2">
      <c r="Z113109" s="5"/>
    </row>
    <row r="113110" spans="26:26" x14ac:dyDescent="0.2">
      <c r="Z113110" s="5"/>
    </row>
    <row r="113111" spans="26:26" x14ac:dyDescent="0.2">
      <c r="Z113111" s="5"/>
    </row>
    <row r="113112" spans="26:26" x14ac:dyDescent="0.2">
      <c r="Z113112" s="5"/>
    </row>
    <row r="113113" spans="26:26" x14ac:dyDescent="0.2">
      <c r="Z113113" s="5"/>
    </row>
    <row r="113114" spans="26:26" x14ac:dyDescent="0.2">
      <c r="Z113114" s="5"/>
    </row>
    <row r="113115" spans="26:26" x14ac:dyDescent="0.2">
      <c r="Z113115" s="5"/>
    </row>
    <row r="113116" spans="26:26" x14ac:dyDescent="0.2">
      <c r="Z113116" s="5"/>
    </row>
    <row r="113117" spans="26:26" x14ac:dyDescent="0.2">
      <c r="Z113117" s="5"/>
    </row>
    <row r="113118" spans="26:26" x14ac:dyDescent="0.2">
      <c r="Z113118" s="5"/>
    </row>
    <row r="113119" spans="26:26" x14ac:dyDescent="0.2">
      <c r="Z113119" s="5"/>
    </row>
    <row r="113120" spans="26:26" x14ac:dyDescent="0.2">
      <c r="Z113120" s="5"/>
    </row>
    <row r="113121" spans="26:26" x14ac:dyDescent="0.2">
      <c r="Z113121" s="5"/>
    </row>
    <row r="113122" spans="26:26" x14ac:dyDescent="0.2">
      <c r="Z113122" s="5"/>
    </row>
    <row r="113123" spans="26:26" x14ac:dyDescent="0.2">
      <c r="Z113123" s="5"/>
    </row>
    <row r="113124" spans="26:26" x14ac:dyDescent="0.2">
      <c r="Z113124" s="5"/>
    </row>
    <row r="113125" spans="26:26" x14ac:dyDescent="0.2">
      <c r="Z113125" s="5"/>
    </row>
    <row r="113126" spans="26:26" x14ac:dyDescent="0.2">
      <c r="Z113126" s="5"/>
    </row>
    <row r="113127" spans="26:26" x14ac:dyDescent="0.2">
      <c r="Z113127" s="5"/>
    </row>
    <row r="113128" spans="26:26" x14ac:dyDescent="0.2">
      <c r="Z113128" s="5"/>
    </row>
    <row r="113129" spans="26:26" x14ac:dyDescent="0.2">
      <c r="Z113129" s="5"/>
    </row>
    <row r="113130" spans="26:26" x14ac:dyDescent="0.2">
      <c r="Z113130" s="5"/>
    </row>
    <row r="113131" spans="26:26" x14ac:dyDescent="0.2">
      <c r="Z113131" s="5"/>
    </row>
    <row r="113132" spans="26:26" x14ac:dyDescent="0.2">
      <c r="Z113132" s="5"/>
    </row>
    <row r="113133" spans="26:26" x14ac:dyDescent="0.2">
      <c r="Z113133" s="5"/>
    </row>
    <row r="113134" spans="26:26" x14ac:dyDescent="0.2">
      <c r="Z113134" s="5"/>
    </row>
    <row r="113135" spans="26:26" x14ac:dyDescent="0.2">
      <c r="Z113135" s="5"/>
    </row>
    <row r="113136" spans="26:26" x14ac:dyDescent="0.2">
      <c r="Z113136" s="5"/>
    </row>
    <row r="113137" spans="26:26" x14ac:dyDescent="0.2">
      <c r="Z113137" s="5"/>
    </row>
    <row r="113138" spans="26:26" x14ac:dyDescent="0.2">
      <c r="Z113138" s="5"/>
    </row>
    <row r="113139" spans="26:26" x14ac:dyDescent="0.2">
      <c r="Z113139" s="5"/>
    </row>
    <row r="113140" spans="26:26" x14ac:dyDescent="0.2">
      <c r="Z113140" s="5"/>
    </row>
    <row r="113141" spans="26:26" x14ac:dyDescent="0.2">
      <c r="Z113141" s="5"/>
    </row>
    <row r="113142" spans="26:26" x14ac:dyDescent="0.2">
      <c r="Z113142" s="5"/>
    </row>
    <row r="113143" spans="26:26" x14ac:dyDescent="0.2">
      <c r="Z113143" s="5"/>
    </row>
    <row r="113144" spans="26:26" x14ac:dyDescent="0.2">
      <c r="Z113144" s="5"/>
    </row>
    <row r="113145" spans="26:26" x14ac:dyDescent="0.2">
      <c r="Z113145" s="5"/>
    </row>
    <row r="113146" spans="26:26" x14ac:dyDescent="0.2">
      <c r="Z113146" s="5"/>
    </row>
    <row r="113147" spans="26:26" x14ac:dyDescent="0.2">
      <c r="Z113147" s="5"/>
    </row>
    <row r="113148" spans="26:26" x14ac:dyDescent="0.2">
      <c r="Z113148" s="5"/>
    </row>
    <row r="113149" spans="26:26" x14ac:dyDescent="0.2">
      <c r="Z113149" s="5"/>
    </row>
    <row r="113150" spans="26:26" x14ac:dyDescent="0.2">
      <c r="Z113150" s="5"/>
    </row>
    <row r="113151" spans="26:26" x14ac:dyDescent="0.2">
      <c r="Z113151" s="5"/>
    </row>
    <row r="113152" spans="26:26" x14ac:dyDescent="0.2">
      <c r="Z113152" s="5"/>
    </row>
    <row r="113153" spans="26:26" x14ac:dyDescent="0.2">
      <c r="Z113153" s="5"/>
    </row>
    <row r="113154" spans="26:26" x14ac:dyDescent="0.2">
      <c r="Z113154" s="5"/>
    </row>
    <row r="113155" spans="26:26" x14ac:dyDescent="0.2">
      <c r="Z113155" s="5"/>
    </row>
    <row r="113156" spans="26:26" x14ac:dyDescent="0.2">
      <c r="Z113156" s="5"/>
    </row>
    <row r="113157" spans="26:26" x14ac:dyDescent="0.2">
      <c r="Z113157" s="5"/>
    </row>
    <row r="113158" spans="26:26" x14ac:dyDescent="0.2">
      <c r="Z113158" s="5"/>
    </row>
    <row r="113159" spans="26:26" x14ac:dyDescent="0.2">
      <c r="Z113159" s="5"/>
    </row>
    <row r="113160" spans="26:26" x14ac:dyDescent="0.2">
      <c r="Z113160" s="5"/>
    </row>
    <row r="113161" spans="26:26" x14ac:dyDescent="0.2">
      <c r="Z113161" s="5"/>
    </row>
    <row r="113162" spans="26:26" x14ac:dyDescent="0.2">
      <c r="Z113162" s="5"/>
    </row>
    <row r="113163" spans="26:26" x14ac:dyDescent="0.2">
      <c r="Z113163" s="5"/>
    </row>
    <row r="113164" spans="26:26" x14ac:dyDescent="0.2">
      <c r="Z113164" s="5"/>
    </row>
    <row r="113165" spans="26:26" x14ac:dyDescent="0.2">
      <c r="Z113165" s="5"/>
    </row>
    <row r="113166" spans="26:26" x14ac:dyDescent="0.2">
      <c r="Z113166" s="5"/>
    </row>
    <row r="113167" spans="26:26" x14ac:dyDescent="0.2">
      <c r="Z113167" s="5"/>
    </row>
    <row r="113168" spans="26:26" x14ac:dyDescent="0.2">
      <c r="Z113168" s="5"/>
    </row>
    <row r="113169" spans="26:26" x14ac:dyDescent="0.2">
      <c r="Z113169" s="5"/>
    </row>
    <row r="113170" spans="26:26" x14ac:dyDescent="0.2">
      <c r="Z113170" s="5"/>
    </row>
    <row r="113171" spans="26:26" x14ac:dyDescent="0.2">
      <c r="Z113171" s="5"/>
    </row>
    <row r="113172" spans="26:26" x14ac:dyDescent="0.2">
      <c r="Z113172" s="5"/>
    </row>
    <row r="113173" spans="26:26" x14ac:dyDescent="0.2">
      <c r="Z113173" s="5"/>
    </row>
    <row r="113174" spans="26:26" x14ac:dyDescent="0.2">
      <c r="Z113174" s="5"/>
    </row>
    <row r="113175" spans="26:26" x14ac:dyDescent="0.2">
      <c r="Z113175" s="5"/>
    </row>
    <row r="113176" spans="26:26" x14ac:dyDescent="0.2">
      <c r="Z113176" s="5"/>
    </row>
    <row r="113177" spans="26:26" x14ac:dyDescent="0.2">
      <c r="Z113177" s="5"/>
    </row>
    <row r="113178" spans="26:26" x14ac:dyDescent="0.2">
      <c r="Z113178" s="5"/>
    </row>
    <row r="113179" spans="26:26" x14ac:dyDescent="0.2">
      <c r="Z113179" s="5"/>
    </row>
    <row r="113180" spans="26:26" x14ac:dyDescent="0.2">
      <c r="Z113180" s="5"/>
    </row>
    <row r="113181" spans="26:26" x14ac:dyDescent="0.2">
      <c r="Z113181" s="5"/>
    </row>
    <row r="113182" spans="26:26" x14ac:dyDescent="0.2">
      <c r="Z113182" s="5"/>
    </row>
    <row r="113183" spans="26:26" x14ac:dyDescent="0.2">
      <c r="Z113183" s="5"/>
    </row>
    <row r="113184" spans="26:26" x14ac:dyDescent="0.2">
      <c r="Z113184" s="5"/>
    </row>
    <row r="113185" spans="26:26" x14ac:dyDescent="0.2">
      <c r="Z113185" s="5"/>
    </row>
    <row r="113186" spans="26:26" x14ac:dyDescent="0.2">
      <c r="Z113186" s="5"/>
    </row>
    <row r="113187" spans="26:26" x14ac:dyDescent="0.2">
      <c r="Z113187" s="5"/>
    </row>
    <row r="113188" spans="26:26" x14ac:dyDescent="0.2">
      <c r="Z113188" s="5"/>
    </row>
    <row r="113189" spans="26:26" x14ac:dyDescent="0.2">
      <c r="Z113189" s="5"/>
    </row>
    <row r="113190" spans="26:26" x14ac:dyDescent="0.2">
      <c r="Z113190" s="5"/>
    </row>
    <row r="113191" spans="26:26" x14ac:dyDescent="0.2">
      <c r="Z113191" s="5"/>
    </row>
    <row r="113192" spans="26:26" x14ac:dyDescent="0.2">
      <c r="Z113192" s="5"/>
    </row>
    <row r="113193" spans="26:26" x14ac:dyDescent="0.2">
      <c r="Z113193" s="5"/>
    </row>
    <row r="113194" spans="26:26" x14ac:dyDescent="0.2">
      <c r="Z113194" s="5"/>
    </row>
    <row r="113195" spans="26:26" x14ac:dyDescent="0.2">
      <c r="Z113195" s="5"/>
    </row>
    <row r="113196" spans="26:26" x14ac:dyDescent="0.2">
      <c r="Z113196" s="5"/>
    </row>
    <row r="113197" spans="26:26" x14ac:dyDescent="0.2">
      <c r="Z113197" s="5"/>
    </row>
    <row r="113198" spans="26:26" x14ac:dyDescent="0.2">
      <c r="Z113198" s="5"/>
    </row>
    <row r="113199" spans="26:26" x14ac:dyDescent="0.2">
      <c r="Z113199" s="5"/>
    </row>
    <row r="113200" spans="26:26" x14ac:dyDescent="0.2">
      <c r="Z113200" s="5"/>
    </row>
    <row r="113201" spans="26:26" x14ac:dyDescent="0.2">
      <c r="Z113201" s="5"/>
    </row>
    <row r="113202" spans="26:26" x14ac:dyDescent="0.2">
      <c r="Z113202" s="5"/>
    </row>
    <row r="113203" spans="26:26" x14ac:dyDescent="0.2">
      <c r="Z113203" s="5"/>
    </row>
    <row r="113204" spans="26:26" x14ac:dyDescent="0.2">
      <c r="Z113204" s="5"/>
    </row>
    <row r="113205" spans="26:26" x14ac:dyDescent="0.2">
      <c r="Z113205" s="5"/>
    </row>
    <row r="113206" spans="26:26" x14ac:dyDescent="0.2">
      <c r="Z113206" s="5"/>
    </row>
    <row r="113207" spans="26:26" x14ac:dyDescent="0.2">
      <c r="Z113207" s="5"/>
    </row>
    <row r="113208" spans="26:26" x14ac:dyDescent="0.2">
      <c r="Z113208" s="5"/>
    </row>
    <row r="113209" spans="26:26" x14ac:dyDescent="0.2">
      <c r="Z113209" s="5"/>
    </row>
    <row r="113210" spans="26:26" x14ac:dyDescent="0.2">
      <c r="Z113210" s="5"/>
    </row>
    <row r="113211" spans="26:26" x14ac:dyDescent="0.2">
      <c r="Z113211" s="5"/>
    </row>
    <row r="113212" spans="26:26" x14ac:dyDescent="0.2">
      <c r="Z113212" s="5"/>
    </row>
    <row r="113213" spans="26:26" x14ac:dyDescent="0.2">
      <c r="Z113213" s="5"/>
    </row>
    <row r="113214" spans="26:26" x14ac:dyDescent="0.2">
      <c r="Z113214" s="5"/>
    </row>
    <row r="113215" spans="26:26" x14ac:dyDescent="0.2">
      <c r="Z113215" s="5"/>
    </row>
    <row r="113216" spans="26:26" x14ac:dyDescent="0.2">
      <c r="Z113216" s="5"/>
    </row>
    <row r="113217" spans="26:26" x14ac:dyDescent="0.2">
      <c r="Z113217" s="5"/>
    </row>
    <row r="113218" spans="26:26" x14ac:dyDescent="0.2">
      <c r="Z113218" s="5"/>
    </row>
    <row r="113219" spans="26:26" x14ac:dyDescent="0.2">
      <c r="Z113219" s="5"/>
    </row>
    <row r="113220" spans="26:26" x14ac:dyDescent="0.2">
      <c r="Z113220" s="5"/>
    </row>
    <row r="113221" spans="26:26" x14ac:dyDescent="0.2">
      <c r="Z113221" s="5"/>
    </row>
    <row r="113222" spans="26:26" x14ac:dyDescent="0.2">
      <c r="Z113222" s="5"/>
    </row>
    <row r="113223" spans="26:26" x14ac:dyDescent="0.2">
      <c r="Z113223" s="5"/>
    </row>
    <row r="113224" spans="26:26" x14ac:dyDescent="0.2">
      <c r="Z113224" s="5"/>
    </row>
    <row r="113225" spans="26:26" x14ac:dyDescent="0.2">
      <c r="Z113225" s="5"/>
    </row>
    <row r="113226" spans="26:26" x14ac:dyDescent="0.2">
      <c r="Z113226" s="5"/>
    </row>
    <row r="113227" spans="26:26" x14ac:dyDescent="0.2">
      <c r="Z113227" s="5"/>
    </row>
    <row r="113228" spans="26:26" x14ac:dyDescent="0.2">
      <c r="Z113228" s="5"/>
    </row>
    <row r="113229" spans="26:26" x14ac:dyDescent="0.2">
      <c r="Z113229" s="5"/>
    </row>
    <row r="113230" spans="26:26" x14ac:dyDescent="0.2">
      <c r="Z113230" s="5"/>
    </row>
    <row r="113231" spans="26:26" x14ac:dyDescent="0.2">
      <c r="Z113231" s="5"/>
    </row>
    <row r="113232" spans="26:26" x14ac:dyDescent="0.2">
      <c r="Z113232" s="5"/>
    </row>
    <row r="113233" spans="26:26" x14ac:dyDescent="0.2">
      <c r="Z113233" s="5"/>
    </row>
    <row r="113234" spans="26:26" x14ac:dyDescent="0.2">
      <c r="Z113234" s="5"/>
    </row>
    <row r="113235" spans="26:26" x14ac:dyDescent="0.2">
      <c r="Z113235" s="5"/>
    </row>
    <row r="113236" spans="26:26" x14ac:dyDescent="0.2">
      <c r="Z113236" s="5"/>
    </row>
    <row r="113237" spans="26:26" x14ac:dyDescent="0.2">
      <c r="Z113237" s="5"/>
    </row>
    <row r="113238" spans="26:26" x14ac:dyDescent="0.2">
      <c r="Z113238" s="5"/>
    </row>
    <row r="113239" spans="26:26" x14ac:dyDescent="0.2">
      <c r="Z113239" s="5"/>
    </row>
    <row r="113240" spans="26:26" x14ac:dyDescent="0.2">
      <c r="Z113240" s="5"/>
    </row>
    <row r="113241" spans="26:26" x14ac:dyDescent="0.2">
      <c r="Z113241" s="5"/>
    </row>
    <row r="113242" spans="26:26" x14ac:dyDescent="0.2">
      <c r="Z113242" s="5"/>
    </row>
    <row r="113243" spans="26:26" x14ac:dyDescent="0.2">
      <c r="Z113243" s="5"/>
    </row>
    <row r="113244" spans="26:26" x14ac:dyDescent="0.2">
      <c r="Z113244" s="5"/>
    </row>
    <row r="113245" spans="26:26" x14ac:dyDescent="0.2">
      <c r="Z113245" s="5"/>
    </row>
    <row r="113246" spans="26:26" x14ac:dyDescent="0.2">
      <c r="Z113246" s="5"/>
    </row>
    <row r="113247" spans="26:26" x14ac:dyDescent="0.2">
      <c r="Z113247" s="5"/>
    </row>
    <row r="113248" spans="26:26" x14ac:dyDescent="0.2">
      <c r="Z113248" s="5"/>
    </row>
    <row r="113249" spans="26:26" x14ac:dyDescent="0.2">
      <c r="Z113249" s="5"/>
    </row>
    <row r="113250" spans="26:26" x14ac:dyDescent="0.2">
      <c r="Z113250" s="5"/>
    </row>
    <row r="113251" spans="26:26" x14ac:dyDescent="0.2">
      <c r="Z113251" s="5"/>
    </row>
    <row r="113252" spans="26:26" x14ac:dyDescent="0.2">
      <c r="Z113252" s="5"/>
    </row>
    <row r="113253" spans="26:26" x14ac:dyDescent="0.2">
      <c r="Z113253" s="5"/>
    </row>
    <row r="113254" spans="26:26" x14ac:dyDescent="0.2">
      <c r="Z113254" s="5"/>
    </row>
    <row r="113255" spans="26:26" x14ac:dyDescent="0.2">
      <c r="Z113255" s="5"/>
    </row>
    <row r="113256" spans="26:26" x14ac:dyDescent="0.2">
      <c r="Z113256" s="5"/>
    </row>
    <row r="113257" spans="26:26" x14ac:dyDescent="0.2">
      <c r="Z113257" s="5"/>
    </row>
    <row r="113258" spans="26:26" x14ac:dyDescent="0.2">
      <c r="Z113258" s="5"/>
    </row>
    <row r="113259" spans="26:26" x14ac:dyDescent="0.2">
      <c r="Z113259" s="5"/>
    </row>
    <row r="113260" spans="26:26" x14ac:dyDescent="0.2">
      <c r="Z113260" s="5"/>
    </row>
    <row r="113261" spans="26:26" x14ac:dyDescent="0.2">
      <c r="Z113261" s="5"/>
    </row>
    <row r="113262" spans="26:26" x14ac:dyDescent="0.2">
      <c r="Z113262" s="5"/>
    </row>
    <row r="113263" spans="26:26" x14ac:dyDescent="0.2">
      <c r="Z113263" s="5"/>
    </row>
    <row r="113264" spans="26:26" x14ac:dyDescent="0.2">
      <c r="Z113264" s="5"/>
    </row>
    <row r="113265" spans="26:26" x14ac:dyDescent="0.2">
      <c r="Z113265" s="5"/>
    </row>
    <row r="113266" spans="26:26" x14ac:dyDescent="0.2">
      <c r="Z113266" s="5"/>
    </row>
    <row r="113267" spans="26:26" x14ac:dyDescent="0.2">
      <c r="Z113267" s="5"/>
    </row>
    <row r="113268" spans="26:26" x14ac:dyDescent="0.2">
      <c r="Z113268" s="5"/>
    </row>
    <row r="113269" spans="26:26" x14ac:dyDescent="0.2">
      <c r="Z113269" s="5"/>
    </row>
    <row r="113270" spans="26:26" x14ac:dyDescent="0.2">
      <c r="Z113270" s="5"/>
    </row>
    <row r="113271" spans="26:26" x14ac:dyDescent="0.2">
      <c r="Z113271" s="5"/>
    </row>
    <row r="113272" spans="26:26" x14ac:dyDescent="0.2">
      <c r="Z113272" s="5"/>
    </row>
    <row r="113273" spans="26:26" x14ac:dyDescent="0.2">
      <c r="Z113273" s="5"/>
    </row>
    <row r="113274" spans="26:26" x14ac:dyDescent="0.2">
      <c r="Z113274" s="5"/>
    </row>
    <row r="113275" spans="26:26" x14ac:dyDescent="0.2">
      <c r="Z113275" s="5"/>
    </row>
    <row r="113276" spans="26:26" x14ac:dyDescent="0.2">
      <c r="Z113276" s="5"/>
    </row>
    <row r="113277" spans="26:26" x14ac:dyDescent="0.2">
      <c r="Z113277" s="5"/>
    </row>
    <row r="113278" spans="26:26" x14ac:dyDescent="0.2">
      <c r="Z113278" s="5"/>
    </row>
    <row r="113279" spans="26:26" x14ac:dyDescent="0.2">
      <c r="Z113279" s="5"/>
    </row>
    <row r="113280" spans="26:26" x14ac:dyDescent="0.2">
      <c r="Z113280" s="5"/>
    </row>
    <row r="113281" spans="26:26" x14ac:dyDescent="0.2">
      <c r="Z113281" s="5"/>
    </row>
    <row r="113282" spans="26:26" x14ac:dyDescent="0.2">
      <c r="Z113282" s="5"/>
    </row>
    <row r="113283" spans="26:26" x14ac:dyDescent="0.2">
      <c r="Z113283" s="5"/>
    </row>
    <row r="113284" spans="26:26" x14ac:dyDescent="0.2">
      <c r="Z113284" s="5"/>
    </row>
    <row r="113285" spans="26:26" x14ac:dyDescent="0.2">
      <c r="Z113285" s="5"/>
    </row>
    <row r="113286" spans="26:26" x14ac:dyDescent="0.2">
      <c r="Z113286" s="5"/>
    </row>
    <row r="113287" spans="26:26" x14ac:dyDescent="0.2">
      <c r="Z113287" s="5"/>
    </row>
    <row r="113288" spans="26:26" x14ac:dyDescent="0.2">
      <c r="Z113288" s="5"/>
    </row>
    <row r="113289" spans="26:26" x14ac:dyDescent="0.2">
      <c r="Z113289" s="5"/>
    </row>
    <row r="113290" spans="26:26" x14ac:dyDescent="0.2">
      <c r="Z113290" s="5"/>
    </row>
    <row r="113291" spans="26:26" x14ac:dyDescent="0.2">
      <c r="Z113291" s="5"/>
    </row>
    <row r="113292" spans="26:26" x14ac:dyDescent="0.2">
      <c r="Z113292" s="5"/>
    </row>
    <row r="113293" spans="26:26" x14ac:dyDescent="0.2">
      <c r="Z113293" s="5"/>
    </row>
    <row r="113294" spans="26:26" x14ac:dyDescent="0.2">
      <c r="Z113294" s="5"/>
    </row>
    <row r="113295" spans="26:26" x14ac:dyDescent="0.2">
      <c r="Z113295" s="5"/>
    </row>
    <row r="113296" spans="26:26" x14ac:dyDescent="0.2">
      <c r="Z113296" s="5"/>
    </row>
    <row r="113297" spans="26:26" x14ac:dyDescent="0.2">
      <c r="Z113297" s="5"/>
    </row>
    <row r="113298" spans="26:26" x14ac:dyDescent="0.2">
      <c r="Z113298" s="5"/>
    </row>
    <row r="113299" spans="26:26" x14ac:dyDescent="0.2">
      <c r="Z113299" s="5"/>
    </row>
    <row r="113300" spans="26:26" x14ac:dyDescent="0.2">
      <c r="Z113300" s="5"/>
    </row>
    <row r="113301" spans="26:26" x14ac:dyDescent="0.2">
      <c r="Z113301" s="5"/>
    </row>
    <row r="113302" spans="26:26" x14ac:dyDescent="0.2">
      <c r="Z113302" s="5"/>
    </row>
    <row r="113303" spans="26:26" x14ac:dyDescent="0.2">
      <c r="Z113303" s="5"/>
    </row>
    <row r="113304" spans="26:26" x14ac:dyDescent="0.2">
      <c r="Z113304" s="5"/>
    </row>
    <row r="113305" spans="26:26" x14ac:dyDescent="0.2">
      <c r="Z113305" s="5"/>
    </row>
    <row r="113306" spans="26:26" x14ac:dyDescent="0.2">
      <c r="Z113306" s="5"/>
    </row>
    <row r="113307" spans="26:26" x14ac:dyDescent="0.2">
      <c r="Z113307" s="5"/>
    </row>
    <row r="113308" spans="26:26" x14ac:dyDescent="0.2">
      <c r="Z113308" s="5"/>
    </row>
    <row r="113309" spans="26:26" x14ac:dyDescent="0.2">
      <c r="Z113309" s="5"/>
    </row>
    <row r="113310" spans="26:26" x14ac:dyDescent="0.2">
      <c r="Z113310" s="5"/>
    </row>
    <row r="113311" spans="26:26" x14ac:dyDescent="0.2">
      <c r="Z113311" s="5"/>
    </row>
    <row r="113312" spans="26:26" x14ac:dyDescent="0.2">
      <c r="Z113312" s="5"/>
    </row>
    <row r="113313" spans="26:26" x14ac:dyDescent="0.2">
      <c r="Z113313" s="5"/>
    </row>
    <row r="113314" spans="26:26" x14ac:dyDescent="0.2">
      <c r="Z113314" s="5"/>
    </row>
    <row r="113315" spans="26:26" x14ac:dyDescent="0.2">
      <c r="Z113315" s="5"/>
    </row>
    <row r="113316" spans="26:26" x14ac:dyDescent="0.2">
      <c r="Z113316" s="5"/>
    </row>
    <row r="113317" spans="26:26" x14ac:dyDescent="0.2">
      <c r="Z113317" s="5"/>
    </row>
    <row r="113318" spans="26:26" x14ac:dyDescent="0.2">
      <c r="Z113318" s="5"/>
    </row>
    <row r="113319" spans="26:26" x14ac:dyDescent="0.2">
      <c r="Z113319" s="5"/>
    </row>
    <row r="113320" spans="26:26" x14ac:dyDescent="0.2">
      <c r="Z113320" s="5"/>
    </row>
    <row r="113321" spans="26:26" x14ac:dyDescent="0.2">
      <c r="Z113321" s="5"/>
    </row>
    <row r="113322" spans="26:26" x14ac:dyDescent="0.2">
      <c r="Z113322" s="5"/>
    </row>
    <row r="113323" spans="26:26" x14ac:dyDescent="0.2">
      <c r="Z113323" s="5"/>
    </row>
    <row r="113324" spans="26:26" x14ac:dyDescent="0.2">
      <c r="Z113324" s="5"/>
    </row>
    <row r="113325" spans="26:26" x14ac:dyDescent="0.2">
      <c r="Z113325" s="5"/>
    </row>
    <row r="113326" spans="26:26" x14ac:dyDescent="0.2">
      <c r="Z113326" s="5"/>
    </row>
    <row r="113327" spans="26:26" x14ac:dyDescent="0.2">
      <c r="Z113327" s="5"/>
    </row>
    <row r="113328" spans="26:26" x14ac:dyDescent="0.2">
      <c r="Z113328" s="5"/>
    </row>
    <row r="113329" spans="26:26" x14ac:dyDescent="0.2">
      <c r="Z113329" s="5"/>
    </row>
    <row r="113330" spans="26:26" x14ac:dyDescent="0.2">
      <c r="Z113330" s="5"/>
    </row>
    <row r="113331" spans="26:26" x14ac:dyDescent="0.2">
      <c r="Z113331" s="5"/>
    </row>
    <row r="113332" spans="26:26" x14ac:dyDescent="0.2">
      <c r="Z113332" s="5"/>
    </row>
    <row r="113333" spans="26:26" x14ac:dyDescent="0.2">
      <c r="Z113333" s="5"/>
    </row>
    <row r="113334" spans="26:26" x14ac:dyDescent="0.2">
      <c r="Z113334" s="5"/>
    </row>
    <row r="113335" spans="26:26" x14ac:dyDescent="0.2">
      <c r="Z113335" s="5"/>
    </row>
    <row r="113336" spans="26:26" x14ac:dyDescent="0.2">
      <c r="Z113336" s="5"/>
    </row>
    <row r="113337" spans="26:26" x14ac:dyDescent="0.2">
      <c r="Z113337" s="5"/>
    </row>
    <row r="113338" spans="26:26" x14ac:dyDescent="0.2">
      <c r="Z113338" s="5"/>
    </row>
    <row r="113339" spans="26:26" x14ac:dyDescent="0.2">
      <c r="Z113339" s="5"/>
    </row>
    <row r="113340" spans="26:26" x14ac:dyDescent="0.2">
      <c r="Z113340" s="5"/>
    </row>
    <row r="113341" spans="26:26" x14ac:dyDescent="0.2">
      <c r="Z113341" s="5"/>
    </row>
    <row r="113342" spans="26:26" x14ac:dyDescent="0.2">
      <c r="Z113342" s="5"/>
    </row>
    <row r="113343" spans="26:26" x14ac:dyDescent="0.2">
      <c r="Z113343" s="5"/>
    </row>
    <row r="113344" spans="26:26" x14ac:dyDescent="0.2">
      <c r="Z113344" s="5"/>
    </row>
    <row r="113345" spans="26:26" x14ac:dyDescent="0.2">
      <c r="Z113345" s="5"/>
    </row>
    <row r="113346" spans="26:26" x14ac:dyDescent="0.2">
      <c r="Z113346" s="5"/>
    </row>
    <row r="113347" spans="26:26" x14ac:dyDescent="0.2">
      <c r="Z113347" s="5"/>
    </row>
    <row r="113348" spans="26:26" x14ac:dyDescent="0.2">
      <c r="Z113348" s="5"/>
    </row>
    <row r="113349" spans="26:26" x14ac:dyDescent="0.2">
      <c r="Z113349" s="5"/>
    </row>
    <row r="113350" spans="26:26" x14ac:dyDescent="0.2">
      <c r="Z113350" s="5"/>
    </row>
    <row r="113351" spans="26:26" x14ac:dyDescent="0.2">
      <c r="Z113351" s="5"/>
    </row>
    <row r="113352" spans="26:26" x14ac:dyDescent="0.2">
      <c r="Z113352" s="5"/>
    </row>
    <row r="113353" spans="26:26" x14ac:dyDescent="0.2">
      <c r="Z113353" s="5"/>
    </row>
    <row r="113354" spans="26:26" x14ac:dyDescent="0.2">
      <c r="Z113354" s="5"/>
    </row>
    <row r="113355" spans="26:26" x14ac:dyDescent="0.2">
      <c r="Z113355" s="5"/>
    </row>
    <row r="113356" spans="26:26" x14ac:dyDescent="0.2">
      <c r="Z113356" s="5"/>
    </row>
    <row r="113357" spans="26:26" x14ac:dyDescent="0.2">
      <c r="Z113357" s="5"/>
    </row>
    <row r="113358" spans="26:26" x14ac:dyDescent="0.2">
      <c r="Z113358" s="5"/>
    </row>
    <row r="113359" spans="26:26" x14ac:dyDescent="0.2">
      <c r="Z113359" s="5"/>
    </row>
    <row r="113360" spans="26:26" x14ac:dyDescent="0.2">
      <c r="Z113360" s="5"/>
    </row>
    <row r="113361" spans="26:26" x14ac:dyDescent="0.2">
      <c r="Z113361" s="5"/>
    </row>
    <row r="113362" spans="26:26" x14ac:dyDescent="0.2">
      <c r="Z113362" s="5"/>
    </row>
    <row r="113363" spans="26:26" x14ac:dyDescent="0.2">
      <c r="Z113363" s="5"/>
    </row>
    <row r="113364" spans="26:26" x14ac:dyDescent="0.2">
      <c r="Z113364" s="5"/>
    </row>
    <row r="113365" spans="26:26" x14ac:dyDescent="0.2">
      <c r="Z113365" s="5"/>
    </row>
    <row r="113366" spans="26:26" x14ac:dyDescent="0.2">
      <c r="Z113366" s="5"/>
    </row>
    <row r="113367" spans="26:26" x14ac:dyDescent="0.2">
      <c r="Z113367" s="5"/>
    </row>
    <row r="113368" spans="26:26" x14ac:dyDescent="0.2">
      <c r="Z113368" s="5"/>
    </row>
    <row r="113369" spans="26:26" x14ac:dyDescent="0.2">
      <c r="Z113369" s="5"/>
    </row>
    <row r="113370" spans="26:26" x14ac:dyDescent="0.2">
      <c r="Z113370" s="5"/>
    </row>
    <row r="113371" spans="26:26" x14ac:dyDescent="0.2">
      <c r="Z113371" s="5"/>
    </row>
    <row r="113372" spans="26:26" x14ac:dyDescent="0.2">
      <c r="Z113372" s="5"/>
    </row>
    <row r="113373" spans="26:26" x14ac:dyDescent="0.2">
      <c r="Z113373" s="5"/>
    </row>
    <row r="113374" spans="26:26" x14ac:dyDescent="0.2">
      <c r="Z113374" s="5"/>
    </row>
    <row r="113375" spans="26:26" x14ac:dyDescent="0.2">
      <c r="Z113375" s="5"/>
    </row>
    <row r="113376" spans="26:26" x14ac:dyDescent="0.2">
      <c r="Z113376" s="5"/>
    </row>
    <row r="113377" spans="26:26" x14ac:dyDescent="0.2">
      <c r="Z113377" s="5"/>
    </row>
    <row r="113378" spans="26:26" x14ac:dyDescent="0.2">
      <c r="Z113378" s="5"/>
    </row>
    <row r="113379" spans="26:26" x14ac:dyDescent="0.2">
      <c r="Z113379" s="5"/>
    </row>
    <row r="113380" spans="26:26" x14ac:dyDescent="0.2">
      <c r="Z113380" s="5"/>
    </row>
    <row r="113381" spans="26:26" x14ac:dyDescent="0.2">
      <c r="Z113381" s="5"/>
    </row>
    <row r="113382" spans="26:26" x14ac:dyDescent="0.2">
      <c r="Z113382" s="5"/>
    </row>
    <row r="113383" spans="26:26" x14ac:dyDescent="0.2">
      <c r="Z113383" s="5"/>
    </row>
    <row r="113384" spans="26:26" x14ac:dyDescent="0.2">
      <c r="Z113384" s="5"/>
    </row>
    <row r="113385" spans="26:26" x14ac:dyDescent="0.2">
      <c r="Z113385" s="5"/>
    </row>
    <row r="113386" spans="26:26" x14ac:dyDescent="0.2">
      <c r="Z113386" s="5"/>
    </row>
    <row r="113387" spans="26:26" x14ac:dyDescent="0.2">
      <c r="Z113387" s="5"/>
    </row>
    <row r="113388" spans="26:26" x14ac:dyDescent="0.2">
      <c r="Z113388" s="5"/>
    </row>
    <row r="113389" spans="26:26" x14ac:dyDescent="0.2">
      <c r="Z113389" s="5"/>
    </row>
  </sheetData>
  <mergeCells count="19">
    <mergeCell ref="E409:E411"/>
    <mergeCell ref="Y5:Y6"/>
    <mergeCell ref="X5:X6"/>
    <mergeCell ref="X3:Y3"/>
    <mergeCell ref="W5:W6"/>
    <mergeCell ref="X2:Y2"/>
    <mergeCell ref="X4:Y4"/>
    <mergeCell ref="B1:W1"/>
    <mergeCell ref="B5:B6"/>
    <mergeCell ref="C5:C6"/>
    <mergeCell ref="D5:D6"/>
    <mergeCell ref="E5:E6"/>
    <mergeCell ref="F5:F6"/>
    <mergeCell ref="G5:G6"/>
    <mergeCell ref="H5:H6"/>
    <mergeCell ref="I5:I6"/>
    <mergeCell ref="J5:M5"/>
    <mergeCell ref="N5:R5"/>
    <mergeCell ref="S5:V5"/>
  </mergeCells>
  <pageMargins left="0.23622047244094491" right="0.23622047244094491" top="0.35433070866141736" bottom="0.35433070866141736" header="0.11811023622047245" footer="0.11811023622047245"/>
  <pageSetup paperSize="9" scale="44" fitToHeight="0" orientation="portrait" r:id="rId1"/>
  <headerFooter differentFirst="1">
    <oddFooter>Страница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19"/>
  <sheetViews>
    <sheetView topLeftCell="A4" workbookViewId="0">
      <selection activeCell="C19" sqref="C19"/>
    </sheetView>
  </sheetViews>
  <sheetFormatPr defaultRowHeight="15" x14ac:dyDescent="0.25"/>
  <cols>
    <col min="1" max="1" width="5.7109375" customWidth="1"/>
    <col min="2" max="2" width="31.42578125" customWidth="1"/>
    <col min="3" max="3" width="18.85546875" customWidth="1"/>
    <col min="4" max="4" width="13.5703125" style="385" customWidth="1"/>
    <col min="5" max="5" width="11" customWidth="1"/>
    <col min="6" max="6" width="12.28515625" customWidth="1"/>
    <col min="7" max="7" width="11.42578125" customWidth="1"/>
    <col min="8" max="8" width="13.85546875" style="385" customWidth="1"/>
    <col min="9" max="9" width="11.7109375" customWidth="1"/>
    <col min="10" max="10" width="11.140625" customWidth="1"/>
    <col min="11" max="11" width="11.28515625" customWidth="1"/>
    <col min="12" max="12" width="10.7109375" customWidth="1"/>
  </cols>
  <sheetData>
    <row r="3" spans="1:15" s="1" customFormat="1" ht="87" customHeight="1" x14ac:dyDescent="0.2">
      <c r="A3" s="271"/>
      <c r="B3" s="512" t="s">
        <v>0</v>
      </c>
      <c r="C3" s="512" t="s">
        <v>83</v>
      </c>
      <c r="D3" s="516" t="s">
        <v>1</v>
      </c>
      <c r="E3" s="516"/>
      <c r="F3" s="516"/>
      <c r="G3" s="516"/>
      <c r="H3" s="516" t="s">
        <v>100</v>
      </c>
      <c r="I3" s="516"/>
      <c r="J3" s="516"/>
      <c r="K3" s="516"/>
      <c r="L3" s="520" t="s">
        <v>2</v>
      </c>
      <c r="M3" s="522" t="s">
        <v>91</v>
      </c>
      <c r="N3" s="523" t="s">
        <v>623</v>
      </c>
    </row>
    <row r="4" spans="1:15" s="1" customFormat="1" ht="90" customHeight="1" x14ac:dyDescent="0.2">
      <c r="A4" s="272"/>
      <c r="B4" s="513"/>
      <c r="C4" s="514"/>
      <c r="D4" s="383" t="s">
        <v>3</v>
      </c>
      <c r="E4" s="380" t="s">
        <v>4</v>
      </c>
      <c r="F4" s="24" t="s">
        <v>5</v>
      </c>
      <c r="G4" s="380" t="s">
        <v>6</v>
      </c>
      <c r="H4" s="383" t="s">
        <v>3</v>
      </c>
      <c r="I4" s="380" t="s">
        <v>7</v>
      </c>
      <c r="J4" s="24" t="s">
        <v>8</v>
      </c>
      <c r="K4" s="380" t="s">
        <v>6</v>
      </c>
      <c r="L4" s="521"/>
      <c r="M4" s="522"/>
      <c r="N4" s="524"/>
    </row>
    <row r="5" spans="1:15" x14ac:dyDescent="0.25">
      <c r="A5" s="381"/>
      <c r="B5" s="381" t="s">
        <v>9</v>
      </c>
      <c r="C5" s="381"/>
      <c r="D5" s="384">
        <v>7107188.8197011212</v>
      </c>
      <c r="E5" s="381">
        <v>4579915.7200000007</v>
      </c>
      <c r="F5" s="381">
        <v>2379931.1940000001</v>
      </c>
      <c r="G5" s="381">
        <v>147341.90570112001</v>
      </c>
      <c r="H5" s="384">
        <v>2949259.5060604303</v>
      </c>
      <c r="I5" s="381">
        <v>2152896.62</v>
      </c>
      <c r="J5" s="381">
        <v>744356.74</v>
      </c>
      <c r="K5" s="381">
        <v>52006.146060430117</v>
      </c>
      <c r="L5" s="382">
        <v>41.496850314221085</v>
      </c>
      <c r="M5" s="381"/>
      <c r="N5" s="381"/>
      <c r="O5" s="381"/>
    </row>
    <row r="6" spans="1:15" x14ac:dyDescent="0.25">
      <c r="A6" s="381"/>
      <c r="B6" s="381" t="s">
        <v>10</v>
      </c>
      <c r="C6" s="381"/>
      <c r="D6" s="384"/>
      <c r="E6" s="381"/>
      <c r="F6" s="381"/>
      <c r="G6" s="381"/>
      <c r="H6" s="384"/>
      <c r="I6" s="381"/>
      <c r="J6" s="381"/>
      <c r="K6" s="381"/>
      <c r="L6" s="381"/>
      <c r="M6" s="381"/>
      <c r="N6" s="381"/>
      <c r="O6" s="381"/>
    </row>
    <row r="7" spans="1:15" x14ac:dyDescent="0.25">
      <c r="A7" s="381">
        <v>1</v>
      </c>
      <c r="B7" s="381" t="s">
        <v>11</v>
      </c>
      <c r="C7" s="381"/>
      <c r="D7" s="384">
        <v>1980250.6400000001</v>
      </c>
      <c r="E7" s="381">
        <v>1674710.1</v>
      </c>
      <c r="F7" s="381">
        <v>236630.10000000003</v>
      </c>
      <c r="G7" s="381">
        <v>68910.44</v>
      </c>
      <c r="H7" s="384">
        <v>1160005.30902</v>
      </c>
      <c r="I7" s="381">
        <v>1054601</v>
      </c>
      <c r="J7" s="381">
        <v>84403.200000000012</v>
      </c>
      <c r="K7" s="381">
        <v>21001.109020000004</v>
      </c>
      <c r="L7" s="382">
        <v>58.578711481694057</v>
      </c>
      <c r="M7" s="381"/>
      <c r="N7" s="381"/>
      <c r="O7" s="381"/>
    </row>
    <row r="8" spans="1:15" x14ac:dyDescent="0.25">
      <c r="A8" s="381">
        <v>2</v>
      </c>
      <c r="B8" s="381" t="s">
        <v>12</v>
      </c>
      <c r="C8" s="381"/>
      <c r="D8" s="384">
        <v>310453.5</v>
      </c>
      <c r="E8" s="381">
        <v>30518.5</v>
      </c>
      <c r="F8" s="381">
        <v>278375</v>
      </c>
      <c r="G8" s="381">
        <v>1560</v>
      </c>
      <c r="H8" s="384">
        <v>37981.300000000003</v>
      </c>
      <c r="I8" s="381">
        <v>21277.200000000001</v>
      </c>
      <c r="J8" s="381">
        <v>16674.2</v>
      </c>
      <c r="K8" s="381">
        <v>29.9</v>
      </c>
      <c r="L8" s="382">
        <v>12.234134902650478</v>
      </c>
      <c r="M8" s="381"/>
      <c r="N8" s="381"/>
      <c r="O8" s="381"/>
    </row>
    <row r="9" spans="1:15" x14ac:dyDescent="0.25">
      <c r="A9" s="381">
        <v>3</v>
      </c>
      <c r="B9" s="381" t="s">
        <v>13</v>
      </c>
      <c r="C9" s="381"/>
      <c r="D9" s="384">
        <v>524516.20000000019</v>
      </c>
      <c r="E9" s="381">
        <v>398654.00000000023</v>
      </c>
      <c r="F9" s="381">
        <v>125862.19999999998</v>
      </c>
      <c r="G9" s="381">
        <v>0</v>
      </c>
      <c r="H9" s="384">
        <v>231591.30000000002</v>
      </c>
      <c r="I9" s="381">
        <v>170795.90000000002</v>
      </c>
      <c r="J9" s="381">
        <v>60795.4</v>
      </c>
      <c r="K9" s="381">
        <v>0</v>
      </c>
      <c r="L9" s="382">
        <v>44.153316904225257</v>
      </c>
      <c r="M9" s="381"/>
      <c r="N9" s="381"/>
      <c r="O9" s="381"/>
    </row>
    <row r="10" spans="1:15" x14ac:dyDescent="0.25">
      <c r="A10" s="381"/>
      <c r="B10" s="381" t="s">
        <v>14</v>
      </c>
      <c r="C10" s="381"/>
      <c r="D10" s="384">
        <v>754127.80799999996</v>
      </c>
      <c r="E10" s="381">
        <v>352781</v>
      </c>
      <c r="F10" s="381">
        <v>365562.10800000001</v>
      </c>
      <c r="G10" s="381">
        <v>35784.699999999997</v>
      </c>
      <c r="H10" s="384">
        <v>380292.84289043013</v>
      </c>
      <c r="I10" s="381">
        <v>125251.1</v>
      </c>
      <c r="J10" s="381">
        <v>237280.9</v>
      </c>
      <c r="K10" s="381">
        <v>17760.842890430107</v>
      </c>
      <c r="L10" s="382">
        <v>50.42816865472625</v>
      </c>
      <c r="M10" s="381"/>
      <c r="N10" s="381"/>
      <c r="O10" s="381"/>
    </row>
    <row r="11" spans="1:15" x14ac:dyDescent="0.25">
      <c r="A11" s="381"/>
      <c r="B11" s="381" t="s">
        <v>775</v>
      </c>
      <c r="C11" s="381"/>
      <c r="D11" s="384">
        <v>44431.8</v>
      </c>
      <c r="E11" s="381">
        <v>0</v>
      </c>
      <c r="F11" s="381">
        <v>44431.8</v>
      </c>
      <c r="G11" s="381">
        <v>0</v>
      </c>
      <c r="H11" s="384">
        <v>0</v>
      </c>
      <c r="I11" s="381">
        <v>0</v>
      </c>
      <c r="J11" s="381">
        <v>0</v>
      </c>
      <c r="K11" s="381">
        <v>0</v>
      </c>
      <c r="L11" s="382">
        <v>0</v>
      </c>
      <c r="M11" s="381"/>
      <c r="N11" s="381"/>
      <c r="O11" s="381"/>
    </row>
    <row r="12" spans="1:15" x14ac:dyDescent="0.25">
      <c r="A12" s="381">
        <v>4</v>
      </c>
      <c r="B12" s="381" t="s">
        <v>51</v>
      </c>
      <c r="C12" s="381"/>
      <c r="D12" s="384">
        <v>683075.17999999993</v>
      </c>
      <c r="E12" s="381">
        <v>571382.72</v>
      </c>
      <c r="F12" s="381">
        <v>95270.059999999983</v>
      </c>
      <c r="G12" s="381">
        <v>16422.400000000001</v>
      </c>
      <c r="H12" s="384">
        <v>286090.34415000002</v>
      </c>
      <c r="I12" s="381">
        <v>233737.5</v>
      </c>
      <c r="J12" s="381">
        <v>44675.700000000012</v>
      </c>
      <c r="K12" s="381">
        <v>7677.1441499999992</v>
      </c>
      <c r="L12" s="382">
        <v>41.882702303720073</v>
      </c>
      <c r="M12" s="381"/>
      <c r="N12" s="381"/>
      <c r="O12" s="381"/>
    </row>
    <row r="13" spans="1:15" x14ac:dyDescent="0.25">
      <c r="A13" s="381">
        <v>6</v>
      </c>
      <c r="B13" s="381" t="s">
        <v>15</v>
      </c>
      <c r="C13" s="381"/>
      <c r="D13" s="384">
        <v>516925.2</v>
      </c>
      <c r="E13" s="381">
        <v>38455</v>
      </c>
      <c r="F13" s="381">
        <v>471902.5</v>
      </c>
      <c r="G13" s="381">
        <v>6567.7</v>
      </c>
      <c r="H13" s="384">
        <v>195116.76</v>
      </c>
      <c r="I13" s="381">
        <v>0</v>
      </c>
      <c r="J13" s="381">
        <v>190794.5</v>
      </c>
      <c r="K13" s="381">
        <v>4322.26</v>
      </c>
      <c r="L13" s="382">
        <v>37.745646758950812</v>
      </c>
      <c r="M13" s="381"/>
      <c r="N13" s="381"/>
      <c r="O13" s="381"/>
    </row>
    <row r="14" spans="1:15" x14ac:dyDescent="0.25">
      <c r="A14" s="381">
        <v>7</v>
      </c>
      <c r="B14" s="381" t="s">
        <v>16</v>
      </c>
      <c r="C14" s="381"/>
      <c r="D14" s="384">
        <v>1190223.0440500001</v>
      </c>
      <c r="E14" s="381">
        <v>536102.40000000002</v>
      </c>
      <c r="F14" s="381">
        <v>649591.40600000008</v>
      </c>
      <c r="G14" s="381">
        <v>4529.2380499999999</v>
      </c>
      <c r="H14" s="384">
        <v>464042.4</v>
      </c>
      <c r="I14" s="381">
        <v>361644.60000000003</v>
      </c>
      <c r="J14" s="381">
        <v>102325.00000000001</v>
      </c>
      <c r="K14" s="381">
        <v>72.8</v>
      </c>
      <c r="L14" s="382">
        <v>38.987852093754796</v>
      </c>
      <c r="M14" s="381"/>
      <c r="N14" s="381"/>
      <c r="O14" s="381"/>
    </row>
    <row r="15" spans="1:15" x14ac:dyDescent="0.25">
      <c r="A15" s="381">
        <v>9</v>
      </c>
      <c r="B15" s="381" t="s">
        <v>76</v>
      </c>
      <c r="C15" s="381"/>
      <c r="D15" s="384">
        <v>293281.52999999997</v>
      </c>
      <c r="E15" s="381">
        <v>248517.99999999997</v>
      </c>
      <c r="F15" s="381">
        <v>40500.9</v>
      </c>
      <c r="G15" s="381">
        <v>4262.63</v>
      </c>
      <c r="H15" s="384">
        <v>93049.700000000012</v>
      </c>
      <c r="I15" s="381">
        <v>90468.400000000009</v>
      </c>
      <c r="J15" s="381">
        <v>2550.6</v>
      </c>
      <c r="K15" s="381">
        <v>30.7</v>
      </c>
      <c r="L15" s="382">
        <v>31.727091712867161</v>
      </c>
      <c r="M15" s="381"/>
      <c r="N15" s="381"/>
      <c r="O15" s="381"/>
    </row>
    <row r="16" spans="1:15" x14ac:dyDescent="0.25">
      <c r="A16" s="381">
        <v>10</v>
      </c>
      <c r="B16" s="381" t="s">
        <v>776</v>
      </c>
      <c r="C16" s="381"/>
      <c r="D16" s="384">
        <v>809903.91765111999</v>
      </c>
      <c r="E16" s="381">
        <v>728794</v>
      </c>
      <c r="F16" s="381">
        <v>71805.119999999995</v>
      </c>
      <c r="G16" s="381">
        <v>9304.7976511199995</v>
      </c>
      <c r="H16" s="384">
        <v>101089.55</v>
      </c>
      <c r="I16" s="381">
        <v>95120.92</v>
      </c>
      <c r="J16" s="381">
        <v>4857.24</v>
      </c>
      <c r="K16" s="381">
        <v>1111.3899999999999</v>
      </c>
      <c r="L16" s="382">
        <v>12.481671936243931</v>
      </c>
      <c r="M16" s="381"/>
      <c r="N16" s="381"/>
      <c r="O16" s="381"/>
    </row>
    <row r="19" spans="2:3" ht="87" customHeight="1" x14ac:dyDescent="0.25">
      <c r="B19" s="386" t="s">
        <v>869</v>
      </c>
      <c r="C19" t="s">
        <v>868</v>
      </c>
    </row>
  </sheetData>
  <mergeCells count="7">
    <mergeCell ref="B3:B4"/>
    <mergeCell ref="C3:C4"/>
    <mergeCell ref="M3:M4"/>
    <mergeCell ref="N3:N4"/>
    <mergeCell ref="D3:G3"/>
    <mergeCell ref="H3:K3"/>
    <mergeCell ref="L3:L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Лист1  (2)</vt:lpstr>
      <vt:lpstr>Лист1</vt:lpstr>
      <vt:lpstr>'Лист1  (2)'!Заголовки_для_печати</vt:lpstr>
      <vt:lpstr>'Лист1  (2)'!Область_печати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economy53 (Александрова Т.В.)</dc:creator>
  <cp:lastModifiedBy>Надежда Тарасова</cp:lastModifiedBy>
  <cp:lastPrinted>2021-12-30T14:46:30Z</cp:lastPrinted>
  <dcterms:created xsi:type="dcterms:W3CDTF">2016-11-16T06:29:02Z</dcterms:created>
  <dcterms:modified xsi:type="dcterms:W3CDTF">2022-01-14T07:05:10Z</dcterms:modified>
</cp:coreProperties>
</file>